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9029"/>
  <workbookPr autoCompressPictures="0" defaultThemeVersion="124226"/>
  <mc:AlternateContent xmlns:mc="http://schemas.openxmlformats.org/markup-compatibility/2006">
    <mc:Choice Requires="x15">
      <x15ac:absPath xmlns:x15ac="http://schemas.microsoft.com/office/spreadsheetml/2010/11/ac" url="\\dcqa\QENFB-\COST\3. Tender Preparation\BOQs\SUBMISSION -2017-12-27\PK1 &amp; PK2 for Submission\NTT\NTT#3 - Buildings\"/>
    </mc:Choice>
  </mc:AlternateContent>
  <bookViews>
    <workbookView xWindow="12480" yWindow="-105" windowWidth="10575" windowHeight="10035" tabRatio="898"/>
  </bookViews>
  <sheets>
    <sheet name="Summary" sheetId="26" r:id="rId1"/>
    <sheet name="D -Ground works" sheetId="36" r:id="rId2"/>
    <sheet name="E - Concrete" sheetId="51" r:id="rId3"/>
    <sheet name="F-Masonry" sheetId="2" r:id="rId4"/>
    <sheet name="H-Cladding&amp;Covering" sheetId="20" r:id="rId5"/>
    <sheet name="J-Waterproofing" sheetId="3" r:id="rId6"/>
    <sheet name="K-Lining&amp;Sheathing" sheetId="15" r:id="rId7"/>
    <sheet name="L-Windows&amp;Doors" sheetId="72" r:id="rId8"/>
    <sheet name="M-Surface Finishes" sheetId="5" r:id="rId9"/>
    <sheet name="N-Furniture&amp;Equipment" sheetId="58" r:id="rId10"/>
    <sheet name="R - Disposal System" sheetId="79" r:id="rId11"/>
    <sheet name="S - Piped Supply" sheetId="80" r:id="rId12"/>
    <sheet name="U-HVAC" sheetId="78" r:id="rId13"/>
    <sheet name="V- Electrical Installation" sheetId="77" r:id="rId14"/>
    <sheet name="W - Sec &amp; Com" sheetId="81" r:id="rId15"/>
    <sheet name="X - TRANSPORT" sheetId="44"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'D -Ground works'!$D$1:$D$4091</definedName>
    <definedName name="_xlnm._FilterDatabase" localSheetId="2" hidden="1">'E - Concrete'!$D$1:$D$358</definedName>
    <definedName name="_xlnm._FilterDatabase" localSheetId="3" hidden="1">'F-Masonry'!$D$1:$D$282</definedName>
    <definedName name="_xlnm._FilterDatabase" localSheetId="4" hidden="1">'H-Cladding&amp;Covering'!$D$1:$D$239</definedName>
    <definedName name="_xlnm._FilterDatabase" localSheetId="5" hidden="1">'J-Waterproofing'!$D$1:$D$177</definedName>
    <definedName name="_xlnm._FilterDatabase" localSheetId="6" hidden="1">'K-Lining&amp;Sheathing'!$D$1:$D$451</definedName>
    <definedName name="_xlnm._FilterDatabase" localSheetId="7" hidden="1">'L-Windows&amp;Doors'!$D$1:$D$432</definedName>
    <definedName name="_xlnm._FilterDatabase" localSheetId="8" hidden="1">'M-Surface Finishes'!$D$1:$D$346</definedName>
    <definedName name="_xlnm._FilterDatabase" localSheetId="9" hidden="1">'N-Furniture&amp;Equipment'!$D$1:$D$1500</definedName>
    <definedName name="_xlnm._FilterDatabase" localSheetId="11" hidden="1">'S - Piped Supply'!$A$3:$F$555</definedName>
    <definedName name="_xlnm._FilterDatabase" localSheetId="15" hidden="1">'X - TRANSPORT'!$D$1:$D$839</definedName>
    <definedName name="a">#REF!</definedName>
    <definedName name="aa" localSheetId="1">#REF!</definedName>
    <definedName name="aa" localSheetId="2">#REF!</definedName>
    <definedName name="aa" localSheetId="3">#REF!</definedName>
    <definedName name="aa" localSheetId="4">#REF!</definedName>
    <definedName name="aa" localSheetId="5">#REF!</definedName>
    <definedName name="aa" localSheetId="6">#REF!</definedName>
    <definedName name="aa" localSheetId="7">#REF!</definedName>
    <definedName name="aa" localSheetId="8">#REF!</definedName>
    <definedName name="aa" localSheetId="9">#REF!</definedName>
    <definedName name="aa" localSheetId="10">#REF!</definedName>
    <definedName name="aa" localSheetId="11">#REF!</definedName>
    <definedName name="aa" localSheetId="0">#REF!</definedName>
    <definedName name="aa" localSheetId="12">#REF!</definedName>
    <definedName name="aa" localSheetId="13">#REF!</definedName>
    <definedName name="aa" localSheetId="14">#REF!</definedName>
    <definedName name="aa" localSheetId="15">#REF!</definedName>
    <definedName name="aa">#REF!</definedName>
    <definedName name="AAA" localSheetId="1">#REF!</definedName>
    <definedName name="AAA" localSheetId="2">#REF!</definedName>
    <definedName name="AAA" localSheetId="3">#REF!</definedName>
    <definedName name="AAA" localSheetId="4">#REF!</definedName>
    <definedName name="AAA" localSheetId="5">#REF!</definedName>
    <definedName name="AAA" localSheetId="6">#REF!</definedName>
    <definedName name="AAA" localSheetId="7">#REF!</definedName>
    <definedName name="AAA" localSheetId="8">#REF!</definedName>
    <definedName name="AAA" localSheetId="9">#REF!</definedName>
    <definedName name="AAA" localSheetId="10">#REF!</definedName>
    <definedName name="AAA" localSheetId="11">#REF!</definedName>
    <definedName name="AAA" localSheetId="0">#REF!</definedName>
    <definedName name="AAA" localSheetId="12">#REF!</definedName>
    <definedName name="AAA" localSheetId="13">#REF!</definedName>
    <definedName name="AAA" localSheetId="14">#REF!</definedName>
    <definedName name="AAA" localSheetId="15">#REF!</definedName>
    <definedName name="AAA">#REF!</definedName>
    <definedName name="ab" localSheetId="1">[1]ARCH!#REF!</definedName>
    <definedName name="ab" localSheetId="2">[1]ARCH!#REF!</definedName>
    <definedName name="ab" localSheetId="3">[1]ARCH!#REF!</definedName>
    <definedName name="ab" localSheetId="4">[1]ARCH!#REF!</definedName>
    <definedName name="ab" localSheetId="5">[1]ARCH!#REF!</definedName>
    <definedName name="ab" localSheetId="6">[1]ARCH!#REF!</definedName>
    <definedName name="ab" localSheetId="7">[1]ARCH!#REF!</definedName>
    <definedName name="ab" localSheetId="8">[1]ARCH!#REF!</definedName>
    <definedName name="ab" localSheetId="9">[1]ARCH!#REF!</definedName>
    <definedName name="ab" localSheetId="10">[1]ARCH!#REF!</definedName>
    <definedName name="ab" localSheetId="11">[1]ARCH!#REF!</definedName>
    <definedName name="ab" localSheetId="0">[1]ARCH!#REF!</definedName>
    <definedName name="ab" localSheetId="12">[1]ARCH!#REF!</definedName>
    <definedName name="ab" localSheetId="13">[1]ARCH!#REF!</definedName>
    <definedName name="ab" localSheetId="14">[1]ARCH!#REF!</definedName>
    <definedName name="ab" localSheetId="15">[1]ARCH!#REF!</definedName>
    <definedName name="ab">[1]ARCH!#REF!</definedName>
    <definedName name="ac" localSheetId="7">#REF!</definedName>
    <definedName name="ac" localSheetId="9">#REF!</definedName>
    <definedName name="ac">#REF!</definedName>
    <definedName name="AC_A" localSheetId="1">#REF!</definedName>
    <definedName name="AC_A" localSheetId="2">#REF!</definedName>
    <definedName name="AC_A" localSheetId="3">#REF!</definedName>
    <definedName name="AC_A" localSheetId="4">#REF!</definedName>
    <definedName name="AC_A" localSheetId="5">#REF!</definedName>
    <definedName name="AC_A" localSheetId="6">#REF!</definedName>
    <definedName name="AC_A" localSheetId="7">#REF!</definedName>
    <definedName name="AC_A" localSheetId="8">#REF!</definedName>
    <definedName name="AC_A" localSheetId="9">#REF!</definedName>
    <definedName name="AC_A" localSheetId="10">#REF!</definedName>
    <definedName name="AC_A" localSheetId="11">#REF!</definedName>
    <definedName name="AC_A" localSheetId="0">#REF!</definedName>
    <definedName name="AC_A" localSheetId="12">#REF!</definedName>
    <definedName name="AC_A" localSheetId="13">#REF!</definedName>
    <definedName name="AC_A" localSheetId="14">#REF!</definedName>
    <definedName name="AC_A" localSheetId="15">#REF!</definedName>
    <definedName name="AC_A">#REF!</definedName>
    <definedName name="AC_B" localSheetId="1">#REF!</definedName>
    <definedName name="AC_B" localSheetId="2">#REF!</definedName>
    <definedName name="AC_B" localSheetId="3">#REF!</definedName>
    <definedName name="AC_B" localSheetId="4">#REF!</definedName>
    <definedName name="AC_B" localSheetId="5">#REF!</definedName>
    <definedName name="AC_B" localSheetId="6">#REF!</definedName>
    <definedName name="AC_B" localSheetId="7">#REF!</definedName>
    <definedName name="AC_B" localSheetId="8">#REF!</definedName>
    <definedName name="AC_B" localSheetId="9">#REF!</definedName>
    <definedName name="AC_B" localSheetId="10">#REF!</definedName>
    <definedName name="AC_B" localSheetId="11">#REF!</definedName>
    <definedName name="AC_B" localSheetId="0">#REF!</definedName>
    <definedName name="AC_B" localSheetId="12">#REF!</definedName>
    <definedName name="AC_B" localSheetId="13">#REF!</definedName>
    <definedName name="AC_B" localSheetId="14">#REF!</definedName>
    <definedName name="AC_B" localSheetId="15">#REF!</definedName>
    <definedName name="AC_B">#REF!</definedName>
    <definedName name="AC_C" localSheetId="1">#REF!</definedName>
    <definedName name="AC_C" localSheetId="2">#REF!</definedName>
    <definedName name="AC_C" localSheetId="3">#REF!</definedName>
    <definedName name="AC_C" localSheetId="4">#REF!</definedName>
    <definedName name="AC_C" localSheetId="5">#REF!</definedName>
    <definedName name="AC_C" localSheetId="6">#REF!</definedName>
    <definedName name="AC_C" localSheetId="7">#REF!</definedName>
    <definedName name="AC_C" localSheetId="8">#REF!</definedName>
    <definedName name="AC_C" localSheetId="9">#REF!</definedName>
    <definedName name="AC_C" localSheetId="10">#REF!</definedName>
    <definedName name="AC_C" localSheetId="11">#REF!</definedName>
    <definedName name="AC_C" localSheetId="0">#REF!</definedName>
    <definedName name="AC_C" localSheetId="12">#REF!</definedName>
    <definedName name="AC_C" localSheetId="13">#REF!</definedName>
    <definedName name="AC_C" localSheetId="14">#REF!</definedName>
    <definedName name="AC_C" localSheetId="15">#REF!</definedName>
    <definedName name="AC_C">#REF!</definedName>
    <definedName name="AC_D" localSheetId="1">#REF!</definedName>
    <definedName name="AC_D" localSheetId="2">#REF!</definedName>
    <definedName name="AC_D" localSheetId="3">#REF!</definedName>
    <definedName name="AC_D" localSheetId="4">#REF!</definedName>
    <definedName name="AC_D" localSheetId="5">#REF!</definedName>
    <definedName name="AC_D" localSheetId="6">#REF!</definedName>
    <definedName name="AC_D" localSheetId="7">#REF!</definedName>
    <definedName name="AC_D" localSheetId="8">#REF!</definedName>
    <definedName name="AC_D" localSheetId="9">#REF!</definedName>
    <definedName name="AC_D" localSheetId="10">#REF!</definedName>
    <definedName name="AC_D" localSheetId="11">#REF!</definedName>
    <definedName name="AC_D" localSheetId="0">#REF!</definedName>
    <definedName name="AC_D" localSheetId="12">#REF!</definedName>
    <definedName name="AC_D" localSheetId="13">#REF!</definedName>
    <definedName name="AC_D" localSheetId="14">#REF!</definedName>
    <definedName name="AC_D" localSheetId="15">#REF!</definedName>
    <definedName name="AC_D">#REF!</definedName>
    <definedName name="AC_E" localSheetId="1">#REF!</definedName>
    <definedName name="AC_E" localSheetId="2">#REF!</definedName>
    <definedName name="AC_E" localSheetId="3">#REF!</definedName>
    <definedName name="AC_E" localSheetId="4">#REF!</definedName>
    <definedName name="AC_E" localSheetId="5">#REF!</definedName>
    <definedName name="AC_E" localSheetId="6">#REF!</definedName>
    <definedName name="AC_E" localSheetId="7">#REF!</definedName>
    <definedName name="AC_E" localSheetId="8">#REF!</definedName>
    <definedName name="AC_E" localSheetId="9">#REF!</definedName>
    <definedName name="AC_E" localSheetId="10">#REF!</definedName>
    <definedName name="AC_E" localSheetId="11">#REF!</definedName>
    <definedName name="AC_E" localSheetId="0">#REF!</definedName>
    <definedName name="AC_E" localSheetId="12">#REF!</definedName>
    <definedName name="AC_E" localSheetId="13">#REF!</definedName>
    <definedName name="AC_E" localSheetId="14">#REF!</definedName>
    <definedName name="AC_E" localSheetId="15">#REF!</definedName>
    <definedName name="AC_E">#REF!</definedName>
    <definedName name="AC_F" localSheetId="1">#REF!</definedName>
    <definedName name="AC_F" localSheetId="2">#REF!</definedName>
    <definedName name="AC_F" localSheetId="3">#REF!</definedName>
    <definedName name="AC_F" localSheetId="4">#REF!</definedName>
    <definedName name="AC_F" localSheetId="5">#REF!</definedName>
    <definedName name="AC_F" localSheetId="6">#REF!</definedName>
    <definedName name="AC_F" localSheetId="7">#REF!</definedName>
    <definedName name="AC_F" localSheetId="8">#REF!</definedName>
    <definedName name="AC_F" localSheetId="9">#REF!</definedName>
    <definedName name="AC_F" localSheetId="10">#REF!</definedName>
    <definedName name="AC_F" localSheetId="11">#REF!</definedName>
    <definedName name="AC_F" localSheetId="0">#REF!</definedName>
    <definedName name="AC_F" localSheetId="12">#REF!</definedName>
    <definedName name="AC_F" localSheetId="13">#REF!</definedName>
    <definedName name="AC_F" localSheetId="14">#REF!</definedName>
    <definedName name="AC_F" localSheetId="15">#REF!</definedName>
    <definedName name="AC_F">#REF!</definedName>
    <definedName name="AC_G" localSheetId="1">#REF!</definedName>
    <definedName name="AC_G" localSheetId="2">#REF!</definedName>
    <definedName name="AC_G" localSheetId="3">#REF!</definedName>
    <definedName name="AC_G" localSheetId="4">#REF!</definedName>
    <definedName name="AC_G" localSheetId="5">#REF!</definedName>
    <definedName name="AC_G" localSheetId="6">#REF!</definedName>
    <definedName name="AC_G" localSheetId="7">#REF!</definedName>
    <definedName name="AC_G" localSheetId="8">#REF!</definedName>
    <definedName name="AC_G" localSheetId="9">#REF!</definedName>
    <definedName name="AC_G" localSheetId="10">#REF!</definedName>
    <definedName name="AC_G" localSheetId="11">#REF!</definedName>
    <definedName name="AC_G" localSheetId="0">#REF!</definedName>
    <definedName name="AC_G" localSheetId="12">#REF!</definedName>
    <definedName name="AC_G" localSheetId="13">#REF!</definedName>
    <definedName name="AC_G" localSheetId="14">#REF!</definedName>
    <definedName name="AC_G" localSheetId="15">#REF!</definedName>
    <definedName name="AC_G">#REF!</definedName>
    <definedName name="AC_H" localSheetId="1">#REF!</definedName>
    <definedName name="AC_H" localSheetId="2">#REF!</definedName>
    <definedName name="AC_H" localSheetId="3">#REF!</definedName>
    <definedName name="AC_H" localSheetId="4">#REF!</definedName>
    <definedName name="AC_H" localSheetId="5">#REF!</definedName>
    <definedName name="AC_H" localSheetId="6">#REF!</definedName>
    <definedName name="AC_H" localSheetId="7">#REF!</definedName>
    <definedName name="AC_H" localSheetId="8">#REF!</definedName>
    <definedName name="AC_H" localSheetId="9">#REF!</definedName>
    <definedName name="AC_H" localSheetId="10">#REF!</definedName>
    <definedName name="AC_H" localSheetId="11">#REF!</definedName>
    <definedName name="AC_H" localSheetId="0">#REF!</definedName>
    <definedName name="AC_H" localSheetId="12">#REF!</definedName>
    <definedName name="AC_H" localSheetId="13">#REF!</definedName>
    <definedName name="AC_H" localSheetId="14">#REF!</definedName>
    <definedName name="AC_H" localSheetId="15">#REF!</definedName>
    <definedName name="AC_H">#REF!</definedName>
    <definedName name="AC_NS" localSheetId="1">#REF!</definedName>
    <definedName name="AC_NS" localSheetId="2">#REF!</definedName>
    <definedName name="AC_NS" localSheetId="3">#REF!</definedName>
    <definedName name="AC_NS" localSheetId="4">#REF!</definedName>
    <definedName name="AC_NS" localSheetId="5">#REF!</definedName>
    <definedName name="AC_NS" localSheetId="6">#REF!</definedName>
    <definedName name="AC_NS" localSheetId="7">#REF!</definedName>
    <definedName name="AC_NS" localSheetId="8">#REF!</definedName>
    <definedName name="AC_NS" localSheetId="9">#REF!</definedName>
    <definedName name="AC_NS" localSheetId="10">#REF!</definedName>
    <definedName name="AC_NS" localSheetId="11">#REF!</definedName>
    <definedName name="AC_NS" localSheetId="0">#REF!</definedName>
    <definedName name="AC_NS" localSheetId="12">#REF!</definedName>
    <definedName name="AC_NS" localSheetId="13">#REF!</definedName>
    <definedName name="AC_NS" localSheetId="14">#REF!</definedName>
    <definedName name="AC_NS" localSheetId="15">#REF!</definedName>
    <definedName name="AC_NS">#REF!</definedName>
    <definedName name="ac_tit" localSheetId="1">#REF!</definedName>
    <definedName name="ac_tit" localSheetId="2">#REF!</definedName>
    <definedName name="ac_tit" localSheetId="3">#REF!</definedName>
    <definedName name="ac_tit" localSheetId="4">#REF!</definedName>
    <definedName name="ac_tit" localSheetId="5">#REF!</definedName>
    <definedName name="ac_tit" localSheetId="6">#REF!</definedName>
    <definedName name="ac_tit" localSheetId="7">#REF!</definedName>
    <definedName name="ac_tit" localSheetId="8">#REF!</definedName>
    <definedName name="ac_tit" localSheetId="9">#REF!</definedName>
    <definedName name="ac_tit" localSheetId="10">#REF!</definedName>
    <definedName name="ac_tit" localSheetId="11">#REF!</definedName>
    <definedName name="ac_tit" localSheetId="0">#REF!</definedName>
    <definedName name="ac_tit" localSheetId="12">#REF!</definedName>
    <definedName name="ac_tit" localSheetId="13">#REF!</definedName>
    <definedName name="ac_tit" localSheetId="14">#REF!</definedName>
    <definedName name="ac_tit" localSheetId="15">#REF!</definedName>
    <definedName name="ac_tit">#REF!</definedName>
    <definedName name="AC_TOT" localSheetId="1">#REF!</definedName>
    <definedName name="AC_TOT" localSheetId="2">#REF!</definedName>
    <definedName name="AC_TOT" localSheetId="3">#REF!</definedName>
    <definedName name="AC_TOT" localSheetId="4">#REF!</definedName>
    <definedName name="AC_TOT" localSheetId="5">#REF!</definedName>
    <definedName name="AC_TOT" localSheetId="6">#REF!</definedName>
    <definedName name="AC_TOT" localSheetId="7">#REF!</definedName>
    <definedName name="AC_TOT" localSheetId="8">#REF!</definedName>
    <definedName name="AC_TOT" localSheetId="9">#REF!</definedName>
    <definedName name="AC_TOT" localSheetId="10">#REF!</definedName>
    <definedName name="AC_TOT" localSheetId="11">#REF!</definedName>
    <definedName name="AC_TOT" localSheetId="0">#REF!</definedName>
    <definedName name="AC_TOT" localSheetId="12">#REF!</definedName>
    <definedName name="AC_TOT" localSheetId="13">#REF!</definedName>
    <definedName name="AC_TOT" localSheetId="14">#REF!</definedName>
    <definedName name="AC_TOT" localSheetId="15">#REF!</definedName>
    <definedName name="AC_TOT">#REF!</definedName>
    <definedName name="AC_U" localSheetId="1">#REF!</definedName>
    <definedName name="AC_U" localSheetId="2">#REF!</definedName>
    <definedName name="AC_U" localSheetId="3">#REF!</definedName>
    <definedName name="AC_U" localSheetId="4">#REF!</definedName>
    <definedName name="AC_U" localSheetId="5">#REF!</definedName>
    <definedName name="AC_U" localSheetId="6">#REF!</definedName>
    <definedName name="AC_U" localSheetId="7">#REF!</definedName>
    <definedName name="AC_U" localSheetId="8">#REF!</definedName>
    <definedName name="AC_U" localSheetId="9">#REF!</definedName>
    <definedName name="AC_U" localSheetId="10">#REF!</definedName>
    <definedName name="AC_U" localSheetId="11">#REF!</definedName>
    <definedName name="AC_U" localSheetId="0">#REF!</definedName>
    <definedName name="AC_U" localSheetId="12">#REF!</definedName>
    <definedName name="AC_U" localSheetId="13">#REF!</definedName>
    <definedName name="AC_U" localSheetId="14">#REF!</definedName>
    <definedName name="AC_U" localSheetId="15">#REF!</definedName>
    <definedName name="AC_U">#REF!</definedName>
    <definedName name="AC_X" localSheetId="1">#REF!</definedName>
    <definedName name="AC_X" localSheetId="2">#REF!</definedName>
    <definedName name="AC_X" localSheetId="3">#REF!</definedName>
    <definedName name="AC_X" localSheetId="4">#REF!</definedName>
    <definedName name="AC_X" localSheetId="5">#REF!</definedName>
    <definedName name="AC_X" localSheetId="6">#REF!</definedName>
    <definedName name="AC_X" localSheetId="7">#REF!</definedName>
    <definedName name="AC_X" localSheetId="8">#REF!</definedName>
    <definedName name="AC_X" localSheetId="9">#REF!</definedName>
    <definedName name="AC_X" localSheetId="10">#REF!</definedName>
    <definedName name="AC_X" localSheetId="11">#REF!</definedName>
    <definedName name="AC_X" localSheetId="0">#REF!</definedName>
    <definedName name="AC_X" localSheetId="12">#REF!</definedName>
    <definedName name="AC_X" localSheetId="13">#REF!</definedName>
    <definedName name="AC_X" localSheetId="14">#REF!</definedName>
    <definedName name="AC_X" localSheetId="15">#REF!</definedName>
    <definedName name="AC_X">#REF!</definedName>
    <definedName name="ACS" localSheetId="9">[2]AC!$J$1:$J$65536</definedName>
    <definedName name="ACS" localSheetId="10">[2]AC!$J$1:$J$65536</definedName>
    <definedName name="ACS" localSheetId="11">[2]AC!$J$1:$J$65536</definedName>
    <definedName name="ACS" localSheetId="12">[2]AC!$J$1:$J$65536</definedName>
    <definedName name="ACS" localSheetId="13">[2]AC!$J$1:$J$65536</definedName>
    <definedName name="ACS" localSheetId="14">[2]AC!$J$1:$J$65536</definedName>
    <definedName name="ACS" localSheetId="15">[2]AC!$J$1:$J$65536</definedName>
    <definedName name="ACS">[2]AC!$J$1:$J$65536</definedName>
    <definedName name="AIR_A" localSheetId="1">#REF!</definedName>
    <definedName name="AIR_A" localSheetId="2">#REF!</definedName>
    <definedName name="AIR_A" localSheetId="3">#REF!</definedName>
    <definedName name="AIR_A" localSheetId="4">#REF!</definedName>
    <definedName name="AIR_A" localSheetId="5">#REF!</definedName>
    <definedName name="AIR_A" localSheetId="6">#REF!</definedName>
    <definedName name="AIR_A" localSheetId="7">#REF!</definedName>
    <definedName name="AIR_A" localSheetId="8">#REF!</definedName>
    <definedName name="AIR_A" localSheetId="9">#REF!</definedName>
    <definedName name="AIR_A" localSheetId="10">#REF!</definedName>
    <definedName name="AIR_A" localSheetId="11">#REF!</definedName>
    <definedName name="AIR_A" localSheetId="0">#REF!</definedName>
    <definedName name="AIR_A" localSheetId="12">#REF!</definedName>
    <definedName name="AIR_A" localSheetId="13">#REF!</definedName>
    <definedName name="AIR_A" localSheetId="14">#REF!</definedName>
    <definedName name="AIR_A" localSheetId="15">#REF!</definedName>
    <definedName name="AIR_A">#REF!</definedName>
    <definedName name="AIR_B" localSheetId="1">#REF!</definedName>
    <definedName name="AIR_B" localSheetId="2">#REF!</definedName>
    <definedName name="AIR_B" localSheetId="3">#REF!</definedName>
    <definedName name="AIR_B" localSheetId="4">#REF!</definedName>
    <definedName name="AIR_B" localSheetId="5">#REF!</definedName>
    <definedName name="AIR_B" localSheetId="6">#REF!</definedName>
    <definedName name="AIR_B" localSheetId="7">#REF!</definedName>
    <definedName name="AIR_B" localSheetId="8">#REF!</definedName>
    <definedName name="AIR_B" localSheetId="9">#REF!</definedName>
    <definedName name="AIR_B" localSheetId="10">#REF!</definedName>
    <definedName name="AIR_B" localSheetId="11">#REF!</definedName>
    <definedName name="AIR_B" localSheetId="0">#REF!</definedName>
    <definedName name="AIR_B" localSheetId="12">#REF!</definedName>
    <definedName name="AIR_B" localSheetId="13">#REF!</definedName>
    <definedName name="AIR_B" localSheetId="14">#REF!</definedName>
    <definedName name="AIR_B" localSheetId="15">#REF!</definedName>
    <definedName name="AIR_B">#REF!</definedName>
    <definedName name="AIR_C" localSheetId="1">#REF!</definedName>
    <definedName name="AIR_C" localSheetId="2">#REF!</definedName>
    <definedName name="AIR_C" localSheetId="3">#REF!</definedName>
    <definedName name="AIR_C" localSheetId="4">#REF!</definedName>
    <definedName name="AIR_C" localSheetId="5">#REF!</definedName>
    <definedName name="AIR_C" localSheetId="6">#REF!</definedName>
    <definedName name="AIR_C" localSheetId="7">#REF!</definedName>
    <definedName name="AIR_C" localSheetId="8">#REF!</definedName>
    <definedName name="AIR_C" localSheetId="9">#REF!</definedName>
    <definedName name="AIR_C" localSheetId="10">#REF!</definedName>
    <definedName name="AIR_C" localSheetId="11">#REF!</definedName>
    <definedName name="AIR_C" localSheetId="0">#REF!</definedName>
    <definedName name="AIR_C" localSheetId="12">#REF!</definedName>
    <definedName name="AIR_C" localSheetId="13">#REF!</definedName>
    <definedName name="AIR_C" localSheetId="14">#REF!</definedName>
    <definedName name="AIR_C" localSheetId="15">#REF!</definedName>
    <definedName name="AIR_C">#REF!</definedName>
    <definedName name="AIR_D" localSheetId="1">#REF!</definedName>
    <definedName name="AIR_D" localSheetId="2">#REF!</definedName>
    <definedName name="AIR_D" localSheetId="3">#REF!</definedName>
    <definedName name="AIR_D" localSheetId="4">#REF!</definedName>
    <definedName name="AIR_D" localSheetId="5">#REF!</definedName>
    <definedName name="AIR_D" localSheetId="6">#REF!</definedName>
    <definedName name="AIR_D" localSheetId="7">#REF!</definedName>
    <definedName name="AIR_D" localSheetId="8">#REF!</definedName>
    <definedName name="AIR_D" localSheetId="9">#REF!</definedName>
    <definedName name="AIR_D" localSheetId="10">#REF!</definedName>
    <definedName name="AIR_D" localSheetId="11">#REF!</definedName>
    <definedName name="AIR_D" localSheetId="0">#REF!</definedName>
    <definedName name="AIR_D" localSheetId="12">#REF!</definedName>
    <definedName name="AIR_D" localSheetId="13">#REF!</definedName>
    <definedName name="AIR_D" localSheetId="14">#REF!</definedName>
    <definedName name="AIR_D" localSheetId="15">#REF!</definedName>
    <definedName name="AIR_D">#REF!</definedName>
    <definedName name="AIR_E" localSheetId="1">#REF!</definedName>
    <definedName name="AIR_E" localSheetId="2">#REF!</definedName>
    <definedName name="AIR_E" localSheetId="3">#REF!</definedName>
    <definedName name="AIR_E" localSheetId="4">#REF!</definedName>
    <definedName name="AIR_E" localSheetId="5">#REF!</definedName>
    <definedName name="AIR_E" localSheetId="6">#REF!</definedName>
    <definedName name="AIR_E" localSheetId="7">#REF!</definedName>
    <definedName name="AIR_E" localSheetId="8">#REF!</definedName>
    <definedName name="AIR_E" localSheetId="9">#REF!</definedName>
    <definedName name="AIR_E" localSheetId="10">#REF!</definedName>
    <definedName name="AIR_E" localSheetId="11">#REF!</definedName>
    <definedName name="AIR_E" localSheetId="0">#REF!</definedName>
    <definedName name="AIR_E" localSheetId="12">#REF!</definedName>
    <definedName name="AIR_E" localSheetId="13">#REF!</definedName>
    <definedName name="AIR_E" localSheetId="14">#REF!</definedName>
    <definedName name="AIR_E" localSheetId="15">#REF!</definedName>
    <definedName name="AIR_E">#REF!</definedName>
    <definedName name="AIR_F" localSheetId="1">#REF!</definedName>
    <definedName name="AIR_F" localSheetId="2">#REF!</definedName>
    <definedName name="AIR_F" localSheetId="3">#REF!</definedName>
    <definedName name="AIR_F" localSheetId="4">#REF!</definedName>
    <definedName name="AIR_F" localSheetId="5">#REF!</definedName>
    <definedName name="AIR_F" localSheetId="6">#REF!</definedName>
    <definedName name="AIR_F" localSheetId="7">#REF!</definedName>
    <definedName name="AIR_F" localSheetId="8">#REF!</definedName>
    <definedName name="AIR_F" localSheetId="9">#REF!</definedName>
    <definedName name="AIR_F" localSheetId="10">#REF!</definedName>
    <definedName name="AIR_F" localSheetId="11">#REF!</definedName>
    <definedName name="AIR_F" localSheetId="0">#REF!</definedName>
    <definedName name="AIR_F" localSheetId="12">#REF!</definedName>
    <definedName name="AIR_F" localSheetId="13">#REF!</definedName>
    <definedName name="AIR_F" localSheetId="14">#REF!</definedName>
    <definedName name="AIR_F" localSheetId="15">#REF!</definedName>
    <definedName name="AIR_F">#REF!</definedName>
    <definedName name="AIR_G" localSheetId="1">#REF!</definedName>
    <definedName name="AIR_G" localSheetId="2">#REF!</definedName>
    <definedName name="AIR_G" localSheetId="3">#REF!</definedName>
    <definedName name="AIR_G" localSheetId="4">#REF!</definedName>
    <definedName name="AIR_G" localSheetId="5">#REF!</definedName>
    <definedName name="AIR_G" localSheetId="6">#REF!</definedName>
    <definedName name="AIR_G" localSheetId="7">#REF!</definedName>
    <definedName name="AIR_G" localSheetId="8">#REF!</definedName>
    <definedName name="AIR_G" localSheetId="9">#REF!</definedName>
    <definedName name="AIR_G" localSheetId="10">#REF!</definedName>
    <definedName name="AIR_G" localSheetId="11">#REF!</definedName>
    <definedName name="AIR_G" localSheetId="0">#REF!</definedName>
    <definedName name="AIR_G" localSheetId="12">#REF!</definedName>
    <definedName name="AIR_G" localSheetId="13">#REF!</definedName>
    <definedName name="AIR_G" localSheetId="14">#REF!</definedName>
    <definedName name="AIR_G" localSheetId="15">#REF!</definedName>
    <definedName name="AIR_G">#REF!</definedName>
    <definedName name="AIR_H" localSheetId="1">#REF!</definedName>
    <definedName name="AIR_H" localSheetId="2">#REF!</definedName>
    <definedName name="AIR_H" localSheetId="3">#REF!</definedName>
    <definedName name="AIR_H" localSheetId="4">#REF!</definedName>
    <definedName name="AIR_H" localSheetId="5">#REF!</definedName>
    <definedName name="AIR_H" localSheetId="6">#REF!</definedName>
    <definedName name="AIR_H" localSheetId="7">#REF!</definedName>
    <definedName name="AIR_H" localSheetId="8">#REF!</definedName>
    <definedName name="AIR_H" localSheetId="9">#REF!</definedName>
    <definedName name="AIR_H" localSheetId="10">#REF!</definedName>
    <definedName name="AIR_H" localSheetId="11">#REF!</definedName>
    <definedName name="AIR_H" localSheetId="0">#REF!</definedName>
    <definedName name="AIR_H" localSheetId="12">#REF!</definedName>
    <definedName name="AIR_H" localSheetId="13">#REF!</definedName>
    <definedName name="AIR_H" localSheetId="14">#REF!</definedName>
    <definedName name="AIR_H" localSheetId="15">#REF!</definedName>
    <definedName name="AIR_H">#REF!</definedName>
    <definedName name="AIR_NS" localSheetId="1">#REF!</definedName>
    <definedName name="AIR_NS" localSheetId="2">#REF!</definedName>
    <definedName name="AIR_NS" localSheetId="3">#REF!</definedName>
    <definedName name="AIR_NS" localSheetId="4">#REF!</definedName>
    <definedName name="AIR_NS" localSheetId="5">#REF!</definedName>
    <definedName name="AIR_NS" localSheetId="6">#REF!</definedName>
    <definedName name="AIR_NS" localSheetId="7">#REF!</definedName>
    <definedName name="AIR_NS" localSheetId="8">#REF!</definedName>
    <definedName name="AIR_NS" localSheetId="9">#REF!</definedName>
    <definedName name="AIR_NS" localSheetId="10">#REF!</definedName>
    <definedName name="AIR_NS" localSheetId="11">#REF!</definedName>
    <definedName name="AIR_NS" localSheetId="0">#REF!</definedName>
    <definedName name="AIR_NS" localSheetId="12">#REF!</definedName>
    <definedName name="AIR_NS" localSheetId="13">#REF!</definedName>
    <definedName name="AIR_NS" localSheetId="14">#REF!</definedName>
    <definedName name="AIR_NS" localSheetId="15">#REF!</definedName>
    <definedName name="AIR_NS">#REF!</definedName>
    <definedName name="AIR_TOT" localSheetId="1">#REF!</definedName>
    <definedName name="AIR_TOT" localSheetId="2">#REF!</definedName>
    <definedName name="AIR_TOT" localSheetId="3">#REF!</definedName>
    <definedName name="AIR_TOT" localSheetId="4">#REF!</definedName>
    <definedName name="AIR_TOT" localSheetId="5">#REF!</definedName>
    <definedName name="AIR_TOT" localSheetId="6">#REF!</definedName>
    <definedName name="AIR_TOT" localSheetId="7">#REF!</definedName>
    <definedName name="AIR_TOT" localSheetId="8">#REF!</definedName>
    <definedName name="AIR_TOT" localSheetId="9">#REF!</definedName>
    <definedName name="AIR_TOT" localSheetId="10">#REF!</definedName>
    <definedName name="AIR_TOT" localSheetId="11">#REF!</definedName>
    <definedName name="AIR_TOT" localSheetId="0">#REF!</definedName>
    <definedName name="AIR_TOT" localSheetId="12">#REF!</definedName>
    <definedName name="AIR_TOT" localSheetId="13">#REF!</definedName>
    <definedName name="AIR_TOT" localSheetId="14">#REF!</definedName>
    <definedName name="AIR_TOT" localSheetId="15">#REF!</definedName>
    <definedName name="AIR_TOT">#REF!</definedName>
    <definedName name="AIR_U" localSheetId="1">#REF!</definedName>
    <definedName name="AIR_U" localSheetId="2">#REF!</definedName>
    <definedName name="AIR_U" localSheetId="3">#REF!</definedName>
    <definedName name="AIR_U" localSheetId="4">#REF!</definedName>
    <definedName name="AIR_U" localSheetId="5">#REF!</definedName>
    <definedName name="AIR_U" localSheetId="6">#REF!</definedName>
    <definedName name="AIR_U" localSheetId="7">#REF!</definedName>
    <definedName name="AIR_U" localSheetId="8">#REF!</definedName>
    <definedName name="AIR_U" localSheetId="9">#REF!</definedName>
    <definedName name="AIR_U" localSheetId="10">#REF!</definedName>
    <definedName name="AIR_U" localSheetId="11">#REF!</definedName>
    <definedName name="AIR_U" localSheetId="0">#REF!</definedName>
    <definedName name="AIR_U" localSheetId="12">#REF!</definedName>
    <definedName name="AIR_U" localSheetId="13">#REF!</definedName>
    <definedName name="AIR_U" localSheetId="14">#REF!</definedName>
    <definedName name="AIR_U" localSheetId="15">#REF!</definedName>
    <definedName name="AIR_U">#REF!</definedName>
    <definedName name="AIR_X" localSheetId="1">#REF!</definedName>
    <definedName name="AIR_X" localSheetId="2">#REF!</definedName>
    <definedName name="AIR_X" localSheetId="3">#REF!</definedName>
    <definedName name="AIR_X" localSheetId="4">#REF!</definedName>
    <definedName name="AIR_X" localSheetId="5">#REF!</definedName>
    <definedName name="AIR_X" localSheetId="6">#REF!</definedName>
    <definedName name="AIR_X" localSheetId="7">#REF!</definedName>
    <definedName name="AIR_X" localSheetId="8">#REF!</definedName>
    <definedName name="AIR_X" localSheetId="9">#REF!</definedName>
    <definedName name="AIR_X" localSheetId="10">#REF!</definedName>
    <definedName name="AIR_X" localSheetId="11">#REF!</definedName>
    <definedName name="AIR_X" localSheetId="0">#REF!</definedName>
    <definedName name="AIR_X" localSheetId="12">#REF!</definedName>
    <definedName name="AIR_X" localSheetId="13">#REF!</definedName>
    <definedName name="AIR_X" localSheetId="14">#REF!</definedName>
    <definedName name="AIR_X" localSheetId="15">#REF!</definedName>
    <definedName name="AIR_X">#REF!</definedName>
    <definedName name="AR_A" localSheetId="9">[3]ARCH!$E$129</definedName>
    <definedName name="AR_A" localSheetId="10">[3]ARCH!$E$129</definedName>
    <definedName name="AR_A" localSheetId="11">[3]ARCH!$E$129</definedName>
    <definedName name="AR_A" localSheetId="12">[3]ARCH!$E$129</definedName>
    <definedName name="AR_A" localSheetId="13">[3]ARCH!$E$129</definedName>
    <definedName name="AR_A" localSheetId="14">[3]ARCH!$E$129</definedName>
    <definedName name="AR_A" localSheetId="15">[3]ARCH!$E$129</definedName>
    <definedName name="AR_A">[3]ARCH!$E$129</definedName>
    <definedName name="AR_B" localSheetId="9">[3]ARCH!$E$130</definedName>
    <definedName name="AR_B" localSheetId="10">[3]ARCH!$E$130</definedName>
    <definedName name="AR_B" localSheetId="11">[3]ARCH!$E$130</definedName>
    <definedName name="AR_B" localSheetId="12">[3]ARCH!$E$130</definedName>
    <definedName name="AR_B" localSheetId="13">[3]ARCH!$E$130</definedName>
    <definedName name="AR_B" localSheetId="14">[3]ARCH!$E$130</definedName>
    <definedName name="AR_B" localSheetId="15">[3]ARCH!$E$130</definedName>
    <definedName name="AR_B">[3]ARCH!$E$130</definedName>
    <definedName name="AR_C" localSheetId="9">[3]ARCH!$E$131</definedName>
    <definedName name="AR_C" localSheetId="10">[3]ARCH!$E$131</definedName>
    <definedName name="AR_C" localSheetId="11">[3]ARCH!$E$131</definedName>
    <definedName name="AR_C" localSheetId="12">[3]ARCH!$E$131</definedName>
    <definedName name="AR_C" localSheetId="13">[3]ARCH!$E$131</definedName>
    <definedName name="AR_C" localSheetId="14">[3]ARCH!$E$131</definedName>
    <definedName name="AR_C" localSheetId="15">[3]ARCH!$E$131</definedName>
    <definedName name="AR_C">[3]ARCH!$E$131</definedName>
    <definedName name="AR_D" localSheetId="9">[3]ARCH!$E$132</definedName>
    <definedName name="AR_D" localSheetId="10">[3]ARCH!$E$132</definedName>
    <definedName name="AR_D" localSheetId="11">[3]ARCH!$E$132</definedName>
    <definedName name="AR_D" localSheetId="12">[3]ARCH!$E$132</definedName>
    <definedName name="AR_D" localSheetId="13">[3]ARCH!$E$132</definedName>
    <definedName name="AR_D" localSheetId="14">[3]ARCH!$E$132</definedName>
    <definedName name="AR_D" localSheetId="15">[3]ARCH!$E$132</definedName>
    <definedName name="AR_D">[3]ARCH!$E$132</definedName>
    <definedName name="AR_E" localSheetId="9">[3]ARCH!$H$129</definedName>
    <definedName name="AR_E" localSheetId="10">[3]ARCH!$H$129</definedName>
    <definedName name="AR_E" localSheetId="11">[3]ARCH!$H$129</definedName>
    <definedName name="AR_E" localSheetId="12">[3]ARCH!$H$129</definedName>
    <definedName name="AR_E" localSheetId="13">[3]ARCH!$H$129</definedName>
    <definedName name="AR_E" localSheetId="14">[3]ARCH!$H$129</definedName>
    <definedName name="AR_E" localSheetId="15">[3]ARCH!$H$129</definedName>
    <definedName name="AR_E">[3]ARCH!$H$129</definedName>
    <definedName name="AR_F" localSheetId="9">[3]ARCH!$H$130</definedName>
    <definedName name="AR_F" localSheetId="10">[3]ARCH!$H$130</definedName>
    <definedName name="AR_F" localSheetId="11">[3]ARCH!$H$130</definedName>
    <definedName name="AR_F" localSheetId="12">[3]ARCH!$H$130</definedName>
    <definedName name="AR_F" localSheetId="13">[3]ARCH!$H$130</definedName>
    <definedName name="AR_F" localSheetId="14">[3]ARCH!$H$130</definedName>
    <definedName name="AR_F" localSheetId="15">[3]ARCH!$H$130</definedName>
    <definedName name="AR_F">[3]ARCH!$H$130</definedName>
    <definedName name="AR_G" localSheetId="9">[3]ARCH!$H$131</definedName>
    <definedName name="AR_G" localSheetId="10">[3]ARCH!$H$131</definedName>
    <definedName name="AR_G" localSheetId="11">[3]ARCH!$H$131</definedName>
    <definedName name="AR_G" localSheetId="12">[3]ARCH!$H$131</definedName>
    <definedName name="AR_G" localSheetId="13">[3]ARCH!$H$131</definedName>
    <definedName name="AR_G" localSheetId="14">[3]ARCH!$H$131</definedName>
    <definedName name="AR_G" localSheetId="15">[3]ARCH!$H$131</definedName>
    <definedName name="AR_G">[3]ARCH!$H$131</definedName>
    <definedName name="AR_H" localSheetId="9">[3]ARCH!$H$132</definedName>
    <definedName name="AR_H" localSheetId="10">[3]ARCH!$H$132</definedName>
    <definedName name="AR_H" localSheetId="11">[3]ARCH!$H$132</definedName>
    <definedName name="AR_H" localSheetId="12">[3]ARCH!$H$132</definedName>
    <definedName name="AR_H" localSheetId="13">[3]ARCH!$H$132</definedName>
    <definedName name="AR_H" localSheetId="14">[3]ARCH!$H$132</definedName>
    <definedName name="AR_H" localSheetId="15">[3]ARCH!$H$132</definedName>
    <definedName name="AR_H">[3]ARCH!$H$132</definedName>
    <definedName name="AR_NS" localSheetId="9">[3]ARCH!$M$129</definedName>
    <definedName name="AR_NS" localSheetId="10">[3]ARCH!$M$129</definedName>
    <definedName name="AR_NS" localSheetId="11">[3]ARCH!$M$129</definedName>
    <definedName name="AR_NS" localSheetId="12">[3]ARCH!$M$129</definedName>
    <definedName name="AR_NS" localSheetId="13">[3]ARCH!$M$129</definedName>
    <definedName name="AR_NS" localSheetId="14">[3]ARCH!$M$129</definedName>
    <definedName name="AR_NS" localSheetId="15">[3]ARCH!$M$129</definedName>
    <definedName name="AR_NS">[3]ARCH!$M$129</definedName>
    <definedName name="AR_TOT" localSheetId="9">[3]ARCH!$E$128</definedName>
    <definedName name="AR_TOT" localSheetId="10">[3]ARCH!$E$128</definedName>
    <definedName name="AR_TOT" localSheetId="11">[3]ARCH!$E$128</definedName>
    <definedName name="AR_TOT" localSheetId="12">[3]ARCH!$E$128</definedName>
    <definedName name="AR_TOT" localSheetId="13">[3]ARCH!$E$128</definedName>
    <definedName name="AR_TOT" localSheetId="14">[3]ARCH!$E$128</definedName>
    <definedName name="AR_TOT" localSheetId="15">[3]ARCH!$E$128</definedName>
    <definedName name="AR_TOT">[3]ARCH!$E$128</definedName>
    <definedName name="AR_U" localSheetId="9">[3]ARCH!$M$131</definedName>
    <definedName name="AR_U" localSheetId="10">[3]ARCH!$M$131</definedName>
    <definedName name="AR_U" localSheetId="11">[3]ARCH!$M$131</definedName>
    <definedName name="AR_U" localSheetId="12">[3]ARCH!$M$131</definedName>
    <definedName name="AR_U" localSheetId="13">[3]ARCH!$M$131</definedName>
    <definedName name="AR_U" localSheetId="14">[3]ARCH!$M$131</definedName>
    <definedName name="AR_U" localSheetId="15">[3]ARCH!$M$131</definedName>
    <definedName name="AR_U">[3]ARCH!$M$131</definedName>
    <definedName name="AR_X" localSheetId="9">[3]ARCH!$M$130</definedName>
    <definedName name="AR_X" localSheetId="10">[3]ARCH!$M$130</definedName>
    <definedName name="AR_X" localSheetId="11">[3]ARCH!$M$130</definedName>
    <definedName name="AR_X" localSheetId="12">[3]ARCH!$M$130</definedName>
    <definedName name="AR_X" localSheetId="13">[3]ARCH!$M$130</definedName>
    <definedName name="AR_X" localSheetId="14">[3]ARCH!$M$130</definedName>
    <definedName name="AR_X" localSheetId="15">[3]ARCH!$M$130</definedName>
    <definedName name="AR_X">[3]ARCH!$M$130</definedName>
    <definedName name="ARC_A" localSheetId="9">[1]ARCH!$E$33</definedName>
    <definedName name="ARC_A" localSheetId="10">[1]ARCH!$E$33</definedName>
    <definedName name="ARC_A" localSheetId="11">[1]ARCH!$E$33</definedName>
    <definedName name="ARC_A" localSheetId="12">[1]ARCH!$E$33</definedName>
    <definedName name="ARC_A" localSheetId="13">[1]ARCH!$E$33</definedName>
    <definedName name="ARC_A" localSheetId="14">[1]ARCH!$E$33</definedName>
    <definedName name="ARC_A" localSheetId="15">[1]ARCH!$E$33</definedName>
    <definedName name="ARC_A">[1]ARCH!$E$33</definedName>
    <definedName name="ARC_B" localSheetId="9">[1]ARCH!$E$34</definedName>
    <definedName name="ARC_B" localSheetId="10">[1]ARCH!$E$34</definedName>
    <definedName name="ARC_B" localSheetId="11">[1]ARCH!$E$34</definedName>
    <definedName name="ARC_B" localSheetId="12">[1]ARCH!$E$34</definedName>
    <definedName name="ARC_B" localSheetId="13">[1]ARCH!$E$34</definedName>
    <definedName name="ARC_B" localSheetId="14">[1]ARCH!$E$34</definedName>
    <definedName name="ARC_B" localSheetId="15">[1]ARCH!$E$34</definedName>
    <definedName name="ARC_B">[1]ARCH!$E$34</definedName>
    <definedName name="ARC_C" localSheetId="9">[1]ARCH!$E$35</definedName>
    <definedName name="ARC_C" localSheetId="10">[1]ARCH!$E$35</definedName>
    <definedName name="ARC_C" localSheetId="11">[1]ARCH!$E$35</definedName>
    <definedName name="ARC_C" localSheetId="12">[1]ARCH!$E$35</definedName>
    <definedName name="ARC_C" localSheetId="13">[1]ARCH!$E$35</definedName>
    <definedName name="ARC_C" localSheetId="14">[1]ARCH!$E$35</definedName>
    <definedName name="ARC_C" localSheetId="15">[1]ARCH!$E$35</definedName>
    <definedName name="ARC_C">[1]ARCH!$E$35</definedName>
    <definedName name="ARC_D" localSheetId="9">[1]ARCH!$E$36</definedName>
    <definedName name="ARC_D" localSheetId="10">[1]ARCH!$E$36</definedName>
    <definedName name="ARC_D" localSheetId="11">[1]ARCH!$E$36</definedName>
    <definedName name="ARC_D" localSheetId="12">[1]ARCH!$E$36</definedName>
    <definedName name="ARC_D" localSheetId="13">[1]ARCH!$E$36</definedName>
    <definedName name="ARC_D" localSheetId="14">[1]ARCH!$E$36</definedName>
    <definedName name="ARC_D" localSheetId="15">[1]ARCH!$E$36</definedName>
    <definedName name="ARC_D">[1]ARCH!$E$36</definedName>
    <definedName name="ARC_E" localSheetId="9">[1]ARCH!$H$33</definedName>
    <definedName name="ARC_E" localSheetId="10">[1]ARCH!$H$33</definedName>
    <definedName name="ARC_E" localSheetId="11">[1]ARCH!$H$33</definedName>
    <definedName name="ARC_E" localSheetId="12">[1]ARCH!$H$33</definedName>
    <definedName name="ARC_E" localSheetId="13">[1]ARCH!$H$33</definedName>
    <definedName name="ARC_E" localSheetId="14">[1]ARCH!$H$33</definedName>
    <definedName name="ARC_E" localSheetId="15">[1]ARCH!$H$33</definedName>
    <definedName name="ARC_E">[1]ARCH!$H$33</definedName>
    <definedName name="ARC_F" localSheetId="9">[1]ARCH!$H$34</definedName>
    <definedName name="ARC_F" localSheetId="10">[1]ARCH!$H$34</definedName>
    <definedName name="ARC_F" localSheetId="11">[1]ARCH!$H$34</definedName>
    <definedName name="ARC_F" localSheetId="12">[1]ARCH!$H$34</definedName>
    <definedName name="ARC_F" localSheetId="13">[1]ARCH!$H$34</definedName>
    <definedName name="ARC_F" localSheetId="14">[1]ARCH!$H$34</definedName>
    <definedName name="ARC_F" localSheetId="15">[1]ARCH!$H$34</definedName>
    <definedName name="ARC_F">[1]ARCH!$H$34</definedName>
    <definedName name="ARC_G" localSheetId="9">[1]ARCH!$H$35</definedName>
    <definedName name="ARC_G" localSheetId="10">[1]ARCH!$H$35</definedName>
    <definedName name="ARC_G" localSheetId="11">[1]ARCH!$H$35</definedName>
    <definedName name="ARC_G" localSheetId="12">[1]ARCH!$H$35</definedName>
    <definedName name="ARC_G" localSheetId="13">[1]ARCH!$H$35</definedName>
    <definedName name="ARC_G" localSheetId="14">[1]ARCH!$H$35</definedName>
    <definedName name="ARC_G" localSheetId="15">[1]ARCH!$H$35</definedName>
    <definedName name="ARC_G">[1]ARCH!$H$35</definedName>
    <definedName name="ARC_H" localSheetId="9">[1]ARCH!$H$36</definedName>
    <definedName name="ARC_H" localSheetId="10">[1]ARCH!$H$36</definedName>
    <definedName name="ARC_H" localSheetId="11">[1]ARCH!$H$36</definedName>
    <definedName name="ARC_H" localSheetId="12">[1]ARCH!$H$36</definedName>
    <definedName name="ARC_H" localSheetId="13">[1]ARCH!$H$36</definedName>
    <definedName name="ARC_H" localSheetId="14">[1]ARCH!$H$36</definedName>
    <definedName name="ARC_H" localSheetId="15">[1]ARCH!$H$36</definedName>
    <definedName name="ARC_H">[1]ARCH!$H$36</definedName>
    <definedName name="ARC_NS" localSheetId="1">[1]ARCH!#REF!</definedName>
    <definedName name="ARC_NS" localSheetId="2">[1]ARCH!#REF!</definedName>
    <definedName name="ARC_NS" localSheetId="3">[1]ARCH!#REF!</definedName>
    <definedName name="ARC_NS" localSheetId="4">[1]ARCH!#REF!</definedName>
    <definedName name="ARC_NS" localSheetId="5">[1]ARCH!#REF!</definedName>
    <definedName name="ARC_NS" localSheetId="6">[1]ARCH!#REF!</definedName>
    <definedName name="ARC_NS" localSheetId="7">[1]ARCH!#REF!</definedName>
    <definedName name="ARC_NS" localSheetId="8">[1]ARCH!#REF!</definedName>
    <definedName name="ARC_NS" localSheetId="9">[1]ARCH!#REF!</definedName>
    <definedName name="ARC_NS" localSheetId="10">[1]ARCH!#REF!</definedName>
    <definedName name="ARC_NS" localSheetId="11">[1]ARCH!#REF!</definedName>
    <definedName name="ARC_NS" localSheetId="0">[1]ARCH!#REF!</definedName>
    <definedName name="ARC_NS" localSheetId="12">[1]ARCH!#REF!</definedName>
    <definedName name="ARC_NS" localSheetId="13">[1]ARCH!#REF!</definedName>
    <definedName name="ARC_NS" localSheetId="14">[1]ARCH!#REF!</definedName>
    <definedName name="ARC_NS" localSheetId="15">[1]ARCH!#REF!</definedName>
    <definedName name="ARC_NS">[1]ARCH!#REF!</definedName>
    <definedName name="ARC_TOT" localSheetId="9">[1]ARCH!$E$32</definedName>
    <definedName name="ARC_TOT" localSheetId="10">[1]ARCH!$E$32</definedName>
    <definedName name="ARC_TOT" localSheetId="11">[1]ARCH!$E$32</definedName>
    <definedName name="ARC_TOT" localSheetId="12">[1]ARCH!$E$32</definedName>
    <definedName name="ARC_TOT" localSheetId="13">[1]ARCH!$E$32</definedName>
    <definedName name="ARC_TOT" localSheetId="14">[1]ARCH!$E$32</definedName>
    <definedName name="ARC_TOT" localSheetId="15">[1]ARCH!$E$32</definedName>
    <definedName name="ARC_TOT">[1]ARCH!$E$32</definedName>
    <definedName name="ARC_U" localSheetId="1">[1]ARCH!#REF!</definedName>
    <definedName name="ARC_U" localSheetId="2">[1]ARCH!#REF!</definedName>
    <definedName name="ARC_U" localSheetId="3">[1]ARCH!#REF!</definedName>
    <definedName name="ARC_U" localSheetId="4">[1]ARCH!#REF!</definedName>
    <definedName name="ARC_U" localSheetId="5">[1]ARCH!#REF!</definedName>
    <definedName name="ARC_U" localSheetId="6">[1]ARCH!#REF!</definedName>
    <definedName name="ARC_U" localSheetId="7">[1]ARCH!#REF!</definedName>
    <definedName name="ARC_U" localSheetId="8">[1]ARCH!#REF!</definedName>
    <definedName name="ARC_U" localSheetId="9">[1]ARCH!#REF!</definedName>
    <definedName name="ARC_U" localSheetId="10">[1]ARCH!#REF!</definedName>
    <definedName name="ARC_U" localSheetId="11">[1]ARCH!#REF!</definedName>
    <definedName name="ARC_U" localSheetId="0">[1]ARCH!#REF!</definedName>
    <definedName name="ARC_U" localSheetId="12">[1]ARCH!#REF!</definedName>
    <definedName name="ARC_U" localSheetId="13">[1]ARCH!#REF!</definedName>
    <definedName name="ARC_U" localSheetId="14">[1]ARCH!#REF!</definedName>
    <definedName name="ARC_U" localSheetId="15">[1]ARCH!#REF!</definedName>
    <definedName name="ARC_U">[1]ARCH!#REF!</definedName>
    <definedName name="ARC_X" localSheetId="1">[1]ARCH!#REF!</definedName>
    <definedName name="ARC_X" localSheetId="2">[1]ARCH!#REF!</definedName>
    <definedName name="ARC_X" localSheetId="3">[1]ARCH!#REF!</definedName>
    <definedName name="ARC_X" localSheetId="4">[1]ARCH!#REF!</definedName>
    <definedName name="ARC_X" localSheetId="5">[1]ARCH!#REF!</definedName>
    <definedName name="ARC_X" localSheetId="6">[1]ARCH!#REF!</definedName>
    <definedName name="ARC_X" localSheetId="7">[1]ARCH!#REF!</definedName>
    <definedName name="ARC_X" localSheetId="8">[1]ARCH!#REF!</definedName>
    <definedName name="ARC_X" localSheetId="9">[1]ARCH!#REF!</definedName>
    <definedName name="ARC_X" localSheetId="10">[1]ARCH!#REF!</definedName>
    <definedName name="ARC_X" localSheetId="11">[1]ARCH!#REF!</definedName>
    <definedName name="ARC_X" localSheetId="0">[1]ARCH!#REF!</definedName>
    <definedName name="ARC_X" localSheetId="12">[1]ARCH!#REF!</definedName>
    <definedName name="ARC_X" localSheetId="13">[1]ARCH!#REF!</definedName>
    <definedName name="ARC_X" localSheetId="14">[1]ARCH!#REF!</definedName>
    <definedName name="ARC_X" localSheetId="15">[1]ARCH!#REF!</definedName>
    <definedName name="ARC_X">[1]ARCH!#REF!</definedName>
    <definedName name="ARCH_A" localSheetId="9">[4]ARCH!$E$69</definedName>
    <definedName name="ARCH_A" localSheetId="10">[4]ARCH!$E$69</definedName>
    <definedName name="ARCH_A" localSheetId="11">[4]ARCH!$E$69</definedName>
    <definedName name="ARCH_A" localSheetId="12">[4]ARCH!$E$69</definedName>
    <definedName name="ARCH_A" localSheetId="13">[4]ARCH!$E$69</definedName>
    <definedName name="ARCH_A" localSheetId="14">[4]ARCH!$E$69</definedName>
    <definedName name="ARCH_A" localSheetId="15">[4]ARCH!$E$69</definedName>
    <definedName name="ARCH_A">[4]ARCH!$E$69</definedName>
    <definedName name="ARCH_B" localSheetId="9">[4]ARCH!$E$70</definedName>
    <definedName name="ARCH_B" localSheetId="10">[4]ARCH!$E$70</definedName>
    <definedName name="ARCH_B" localSheetId="11">[4]ARCH!$E$70</definedName>
    <definedName name="ARCH_B" localSheetId="12">[4]ARCH!$E$70</definedName>
    <definedName name="ARCH_B" localSheetId="13">[4]ARCH!$E$70</definedName>
    <definedName name="ARCH_B" localSheetId="14">[4]ARCH!$E$70</definedName>
    <definedName name="ARCH_B" localSheetId="15">[4]ARCH!$E$70</definedName>
    <definedName name="ARCH_B">[4]ARCH!$E$70</definedName>
    <definedName name="ARCH_C" localSheetId="9">[4]ARCH!$E$71</definedName>
    <definedName name="ARCH_C" localSheetId="10">[4]ARCH!$E$71</definedName>
    <definedName name="ARCH_C" localSheetId="11">[4]ARCH!$E$71</definedName>
    <definedName name="ARCH_C" localSheetId="12">[4]ARCH!$E$71</definedName>
    <definedName name="ARCH_C" localSheetId="13">[4]ARCH!$E$71</definedName>
    <definedName name="ARCH_C" localSheetId="14">[4]ARCH!$E$71</definedName>
    <definedName name="ARCH_C" localSheetId="15">[4]ARCH!$E$71</definedName>
    <definedName name="ARCH_C">[4]ARCH!$E$71</definedName>
    <definedName name="ARCH_D" localSheetId="9">[4]ARCH!$E$72</definedName>
    <definedName name="ARCH_D" localSheetId="10">[4]ARCH!$E$72</definedName>
    <definedName name="ARCH_D" localSheetId="11">[4]ARCH!$E$72</definedName>
    <definedName name="ARCH_D" localSheetId="12">[4]ARCH!$E$72</definedName>
    <definedName name="ARCH_D" localSheetId="13">[4]ARCH!$E$72</definedName>
    <definedName name="ARCH_D" localSheetId="14">[4]ARCH!$E$72</definedName>
    <definedName name="ARCH_D" localSheetId="15">[4]ARCH!$E$72</definedName>
    <definedName name="ARCH_D">[4]ARCH!$E$72</definedName>
    <definedName name="ARCH_E" localSheetId="9">[4]ARCH!$H$69</definedName>
    <definedName name="ARCH_E" localSheetId="10">[4]ARCH!$H$69</definedName>
    <definedName name="ARCH_E" localSheetId="11">[4]ARCH!$H$69</definedName>
    <definedName name="ARCH_E" localSheetId="12">[4]ARCH!$H$69</definedName>
    <definedName name="ARCH_E" localSheetId="13">[4]ARCH!$H$69</definedName>
    <definedName name="ARCH_E" localSheetId="14">[4]ARCH!$H$69</definedName>
    <definedName name="ARCH_E" localSheetId="15">[4]ARCH!$H$69</definedName>
    <definedName name="ARCH_E">[4]ARCH!$H$69</definedName>
    <definedName name="ARCH_F" localSheetId="9">[4]ARCH!$H$70</definedName>
    <definedName name="ARCH_F" localSheetId="10">[4]ARCH!$H$70</definedName>
    <definedName name="ARCH_F" localSheetId="11">[4]ARCH!$H$70</definedName>
    <definedName name="ARCH_F" localSheetId="12">[4]ARCH!$H$70</definedName>
    <definedName name="ARCH_F" localSheetId="13">[4]ARCH!$H$70</definedName>
    <definedName name="ARCH_F" localSheetId="14">[4]ARCH!$H$70</definedName>
    <definedName name="ARCH_F" localSheetId="15">[4]ARCH!$H$70</definedName>
    <definedName name="ARCH_F">[4]ARCH!$H$70</definedName>
    <definedName name="ARCH_G" localSheetId="9">[4]ARCH!$H$71</definedName>
    <definedName name="ARCH_G" localSheetId="10">[4]ARCH!$H$71</definedName>
    <definedName name="ARCH_G" localSheetId="11">[4]ARCH!$H$71</definedName>
    <definedName name="ARCH_G" localSheetId="12">[4]ARCH!$H$71</definedName>
    <definedName name="ARCH_G" localSheetId="13">[4]ARCH!$H$71</definedName>
    <definedName name="ARCH_G" localSheetId="14">[4]ARCH!$H$71</definedName>
    <definedName name="ARCH_G" localSheetId="15">[4]ARCH!$H$71</definedName>
    <definedName name="ARCH_G">[4]ARCH!$H$71</definedName>
    <definedName name="ARCH_H" localSheetId="9">[4]ARCH!$H$72</definedName>
    <definedName name="ARCH_H" localSheetId="10">[4]ARCH!$H$72</definedName>
    <definedName name="ARCH_H" localSheetId="11">[4]ARCH!$H$72</definedName>
    <definedName name="ARCH_H" localSheetId="12">[4]ARCH!$H$72</definedName>
    <definedName name="ARCH_H" localSheetId="13">[4]ARCH!$H$72</definedName>
    <definedName name="ARCH_H" localSheetId="14">[4]ARCH!$H$72</definedName>
    <definedName name="ARCH_H" localSheetId="15">[4]ARCH!$H$72</definedName>
    <definedName name="ARCH_H">[4]ARCH!$H$72</definedName>
    <definedName name="ARCH_NS" localSheetId="9">[4]ARCH!$M$69</definedName>
    <definedName name="ARCH_NS" localSheetId="10">[4]ARCH!$M$69</definedName>
    <definedName name="ARCH_NS" localSheetId="11">[4]ARCH!$M$69</definedName>
    <definedName name="ARCH_NS" localSheetId="12">[4]ARCH!$M$69</definedName>
    <definedName name="ARCH_NS" localSheetId="13">[4]ARCH!$M$69</definedName>
    <definedName name="ARCH_NS" localSheetId="14">[4]ARCH!$M$69</definedName>
    <definedName name="ARCH_NS" localSheetId="15">[4]ARCH!$M$69</definedName>
    <definedName name="ARCH_NS">[4]ARCH!$M$69</definedName>
    <definedName name="ARCH_TOT" localSheetId="9">[4]ARCH!$E$68</definedName>
    <definedName name="ARCH_TOT" localSheetId="10">[4]ARCH!$E$68</definedName>
    <definedName name="ARCH_TOT" localSheetId="11">[4]ARCH!$E$68</definedName>
    <definedName name="ARCH_TOT" localSheetId="12">[4]ARCH!$E$68</definedName>
    <definedName name="ARCH_TOT" localSheetId="13">[4]ARCH!$E$68</definedName>
    <definedName name="ARCH_TOT" localSheetId="14">[4]ARCH!$E$68</definedName>
    <definedName name="ARCH_TOT" localSheetId="15">[4]ARCH!$E$68</definedName>
    <definedName name="ARCH_TOT">[4]ARCH!$E$68</definedName>
    <definedName name="ARCH_U" localSheetId="9">[4]ARCH!$M$71</definedName>
    <definedName name="ARCH_U" localSheetId="10">[4]ARCH!$M$71</definedName>
    <definedName name="ARCH_U" localSheetId="11">[4]ARCH!$M$71</definedName>
    <definedName name="ARCH_U" localSheetId="12">[4]ARCH!$M$71</definedName>
    <definedName name="ARCH_U" localSheetId="13">[4]ARCH!$M$71</definedName>
    <definedName name="ARCH_U" localSheetId="14">[4]ARCH!$M$71</definedName>
    <definedName name="ARCH_U" localSheetId="15">[4]ARCH!$M$71</definedName>
    <definedName name="ARCH_U">[4]ARCH!$M$71</definedName>
    <definedName name="ARCH_X" localSheetId="9">[4]ARCH!$M$70</definedName>
    <definedName name="ARCH_X" localSheetId="10">[4]ARCH!$M$70</definedName>
    <definedName name="ARCH_X" localSheetId="11">[4]ARCH!$M$70</definedName>
    <definedName name="ARCH_X" localSheetId="12">[4]ARCH!$M$70</definedName>
    <definedName name="ARCH_X" localSheetId="13">[4]ARCH!$M$70</definedName>
    <definedName name="ARCH_X" localSheetId="14">[4]ARCH!$M$70</definedName>
    <definedName name="ARCH_X" localSheetId="15">[4]ARCH!$M$70</definedName>
    <definedName name="ARCH_X">[4]ARCH!$M$70</definedName>
    <definedName name="BB" localSheetId="7">#REF!</definedName>
    <definedName name="BB" localSheetId="9">#REF!</definedName>
    <definedName name="BB">#REF!</definedName>
    <definedName name="cd" localSheetId="7">#REF!</definedName>
    <definedName name="cd" localSheetId="9">#REF!</definedName>
    <definedName name="cd">#REF!</definedName>
    <definedName name="ch" localSheetId="1">#REF!</definedName>
    <definedName name="ch" localSheetId="2">#REF!</definedName>
    <definedName name="ch" localSheetId="3">#REF!</definedName>
    <definedName name="ch" localSheetId="4">#REF!</definedName>
    <definedName name="ch" localSheetId="5">#REF!</definedName>
    <definedName name="ch" localSheetId="6">#REF!</definedName>
    <definedName name="ch" localSheetId="7">#REF!</definedName>
    <definedName name="ch" localSheetId="8">#REF!</definedName>
    <definedName name="ch" localSheetId="9">#REF!</definedName>
    <definedName name="ch" localSheetId="10">#REF!</definedName>
    <definedName name="ch" localSheetId="11">#REF!</definedName>
    <definedName name="ch" localSheetId="0">#REF!</definedName>
    <definedName name="ch" localSheetId="12">#REF!</definedName>
    <definedName name="ch" localSheetId="13">#REF!</definedName>
    <definedName name="ch" localSheetId="14">#REF!</definedName>
    <definedName name="ch" localSheetId="15">#REF!</definedName>
    <definedName name="ch">#REF!</definedName>
    <definedName name="Contract_Sum" localSheetId="1">#REF!</definedName>
    <definedName name="Contract_Sum" localSheetId="2">#REF!</definedName>
    <definedName name="Contract_Sum" localSheetId="3">#REF!</definedName>
    <definedName name="Contract_Sum" localSheetId="4">#REF!</definedName>
    <definedName name="Contract_Sum" localSheetId="5">#REF!</definedName>
    <definedName name="Contract_Sum" localSheetId="6">#REF!</definedName>
    <definedName name="Contract_Sum" localSheetId="7">#REF!</definedName>
    <definedName name="Contract_Sum" localSheetId="8">#REF!</definedName>
    <definedName name="Contract_Sum" localSheetId="9">#REF!</definedName>
    <definedName name="Contract_Sum" localSheetId="10">#REF!</definedName>
    <definedName name="Contract_Sum" localSheetId="11">#REF!</definedName>
    <definedName name="Contract_Sum" localSheetId="0">#REF!</definedName>
    <definedName name="Contract_Sum" localSheetId="12">#REF!</definedName>
    <definedName name="Contract_Sum" localSheetId="13">#REF!</definedName>
    <definedName name="Contract_Sum" localSheetId="14">#REF!</definedName>
    <definedName name="Contract_Sum" localSheetId="15">#REF!</definedName>
    <definedName name="Contract_Sum">#REF!</definedName>
    <definedName name="COST" localSheetId="1">[5]summary!#REF!</definedName>
    <definedName name="COST" localSheetId="2">[5]summary!#REF!</definedName>
    <definedName name="COST" localSheetId="3">[5]summary!#REF!</definedName>
    <definedName name="COST" localSheetId="4">[5]summary!#REF!</definedName>
    <definedName name="COST" localSheetId="5">[5]summary!#REF!</definedName>
    <definedName name="COST" localSheetId="6">[5]summary!#REF!</definedName>
    <definedName name="COST" localSheetId="7">[5]summary!#REF!</definedName>
    <definedName name="COST" localSheetId="8">[5]summary!#REF!</definedName>
    <definedName name="COST" localSheetId="9">[5]summary!#REF!</definedName>
    <definedName name="COST" localSheetId="10">[5]summary!#REF!</definedName>
    <definedName name="COST" localSheetId="11">[5]summary!#REF!</definedName>
    <definedName name="COST" localSheetId="0">[5]summary!#REF!</definedName>
    <definedName name="COST" localSheetId="12">[5]summary!#REF!</definedName>
    <definedName name="COST" localSheetId="13">[5]summary!#REF!</definedName>
    <definedName name="COST" localSheetId="14">[5]summary!#REF!</definedName>
    <definedName name="COST" localSheetId="15">[5]summary!#REF!</definedName>
    <definedName name="COST">[5]summary!#REF!</definedName>
    <definedName name="Cost_Wrk" localSheetId="1">[5]summary!#REF!</definedName>
    <definedName name="Cost_Wrk" localSheetId="2">[5]summary!#REF!</definedName>
    <definedName name="Cost_Wrk" localSheetId="3">[5]summary!#REF!</definedName>
    <definedName name="Cost_Wrk" localSheetId="4">[5]summary!#REF!</definedName>
    <definedName name="Cost_Wrk" localSheetId="5">[5]summary!#REF!</definedName>
    <definedName name="Cost_Wrk" localSheetId="6">[5]summary!#REF!</definedName>
    <definedName name="Cost_Wrk" localSheetId="7">[5]summary!#REF!</definedName>
    <definedName name="Cost_Wrk" localSheetId="8">[5]summary!#REF!</definedName>
    <definedName name="Cost_Wrk" localSheetId="9">[5]summary!#REF!</definedName>
    <definedName name="Cost_Wrk" localSheetId="10">[5]summary!#REF!</definedName>
    <definedName name="Cost_Wrk" localSheetId="11">[5]summary!#REF!</definedName>
    <definedName name="Cost_Wrk" localSheetId="0">[5]summary!#REF!</definedName>
    <definedName name="Cost_Wrk" localSheetId="12">[5]summary!#REF!</definedName>
    <definedName name="Cost_Wrk" localSheetId="13">[5]summary!#REF!</definedName>
    <definedName name="Cost_Wrk" localSheetId="14">[5]summary!#REF!</definedName>
    <definedName name="Cost_Wrk" localSheetId="15">[5]summary!#REF!</definedName>
    <definedName name="Cost_Wrk">[5]summary!#REF!</definedName>
    <definedName name="Cost_wrk1" localSheetId="1">'[6]Gen Sm'!#REF!</definedName>
    <definedName name="Cost_wrk1" localSheetId="2">'[6]Gen Sm'!#REF!</definedName>
    <definedName name="Cost_wrk1" localSheetId="3">'[6]Gen Sm'!#REF!</definedName>
    <definedName name="Cost_wrk1" localSheetId="4">'[6]Gen Sm'!#REF!</definedName>
    <definedName name="Cost_wrk1" localSheetId="5">'[6]Gen Sm'!#REF!</definedName>
    <definedName name="Cost_wrk1" localSheetId="6">'[6]Gen Sm'!#REF!</definedName>
    <definedName name="Cost_wrk1" localSheetId="7">'[6]Gen Sm'!#REF!</definedName>
    <definedName name="Cost_wrk1" localSheetId="8">'[6]Gen Sm'!#REF!</definedName>
    <definedName name="Cost_wrk1" localSheetId="9">'[6]Gen Sm'!#REF!</definedName>
    <definedName name="Cost_wrk1" localSheetId="10">'[6]Gen Sm'!#REF!</definedName>
    <definedName name="Cost_wrk1" localSheetId="11">'[6]Gen Sm'!#REF!</definedName>
    <definedName name="Cost_wrk1" localSheetId="0">'[6]Gen Sm'!#REF!</definedName>
    <definedName name="Cost_wrk1" localSheetId="12">'[6]Gen Sm'!#REF!</definedName>
    <definedName name="Cost_wrk1" localSheetId="13">'[6]Gen Sm'!#REF!</definedName>
    <definedName name="Cost_wrk1" localSheetId="14">'[6]Gen Sm'!#REF!</definedName>
    <definedName name="Cost_wrk1" localSheetId="15">'[6]Gen Sm'!#REF!</definedName>
    <definedName name="Cost_wrk1">'[6]Gen Sm'!#REF!</definedName>
    <definedName name="Date2day" localSheetId="1">#REF!</definedName>
    <definedName name="Date2day" localSheetId="2">#REF!</definedName>
    <definedName name="Date2day" localSheetId="3">#REF!</definedName>
    <definedName name="Date2day" localSheetId="4">#REF!</definedName>
    <definedName name="Date2day" localSheetId="5">#REF!</definedName>
    <definedName name="Date2day" localSheetId="6">#REF!</definedName>
    <definedName name="Date2day" localSheetId="7">#REF!</definedName>
    <definedName name="Date2day" localSheetId="8">#REF!</definedName>
    <definedName name="Date2day" localSheetId="9">#REF!</definedName>
    <definedName name="Date2day" localSheetId="10">#REF!</definedName>
    <definedName name="Date2day" localSheetId="11">#REF!</definedName>
    <definedName name="Date2day" localSheetId="0">#REF!</definedName>
    <definedName name="Date2day" localSheetId="12">#REF!</definedName>
    <definedName name="Date2day" localSheetId="13">#REF!</definedName>
    <definedName name="Date2day" localSheetId="14">#REF!</definedName>
    <definedName name="Date2day" localSheetId="15">#REF!</definedName>
    <definedName name="Date2day">#REF!</definedName>
    <definedName name="dd" localSheetId="7">#REF!</definedName>
    <definedName name="dd" localSheetId="9">#REF!</definedName>
    <definedName name="dd">#REF!</definedName>
    <definedName name="DDD" localSheetId="7">#REF!</definedName>
    <definedName name="DDD" localSheetId="9">#REF!</definedName>
    <definedName name="DDD">#REF!</definedName>
    <definedName name="dffff" localSheetId="1">#REF!</definedName>
    <definedName name="dffff" localSheetId="2">#REF!</definedName>
    <definedName name="dffff" localSheetId="3">#REF!</definedName>
    <definedName name="dffff" localSheetId="4">#REF!</definedName>
    <definedName name="dffff" localSheetId="5">#REF!</definedName>
    <definedName name="dffff" localSheetId="6">#REF!</definedName>
    <definedName name="dffff" localSheetId="7">#REF!</definedName>
    <definedName name="dffff" localSheetId="8">#REF!</definedName>
    <definedName name="dffff" localSheetId="9">#REF!</definedName>
    <definedName name="dffff" localSheetId="10">#REF!</definedName>
    <definedName name="dffff" localSheetId="11">#REF!</definedName>
    <definedName name="dffff" localSheetId="0">#REF!</definedName>
    <definedName name="dffff" localSheetId="12">#REF!</definedName>
    <definedName name="dffff" localSheetId="13">#REF!</definedName>
    <definedName name="dffff" localSheetId="14">#REF!</definedName>
    <definedName name="dffff" localSheetId="15">#REF!</definedName>
    <definedName name="dffff">#REF!</definedName>
    <definedName name="DR_A" localSheetId="9">[7]Drn!$C$48</definedName>
    <definedName name="DR_A" localSheetId="10">[8]Drn!$C$48</definedName>
    <definedName name="DR_A" localSheetId="11">[8]Drn!$C$48</definedName>
    <definedName name="DR_A" localSheetId="12">[7]Drn!$C$48</definedName>
    <definedName name="DR_A" localSheetId="13">[7]Drn!$C$48</definedName>
    <definedName name="DR_A" localSheetId="14">[9]Drn!$C$48</definedName>
    <definedName name="DR_A" localSheetId="15">[7]Drn!$C$48</definedName>
    <definedName name="DR_A">[7]Drn!$C$48</definedName>
    <definedName name="DR_B" localSheetId="9">[7]Drn!$C$49</definedName>
    <definedName name="DR_B" localSheetId="10">[8]Drn!$C$49</definedName>
    <definedName name="DR_B" localSheetId="11">[8]Drn!$C$49</definedName>
    <definedName name="DR_B" localSheetId="12">[7]Drn!$C$49</definedName>
    <definedName name="DR_B" localSheetId="13">[7]Drn!$C$49</definedName>
    <definedName name="DR_B" localSheetId="14">[9]Drn!$C$49</definedName>
    <definedName name="DR_B" localSheetId="15">[7]Drn!$C$49</definedName>
    <definedName name="DR_B">[7]Drn!$C$49</definedName>
    <definedName name="DR_C" localSheetId="9">[7]Drn!$C$50</definedName>
    <definedName name="DR_C" localSheetId="10">[8]Drn!$C$50</definedName>
    <definedName name="DR_C" localSheetId="11">[8]Drn!$C$50</definedName>
    <definedName name="DR_C" localSheetId="12">[7]Drn!$C$50</definedName>
    <definedName name="DR_C" localSheetId="13">[7]Drn!$C$50</definedName>
    <definedName name="DR_C" localSheetId="14">[9]Drn!$C$50</definedName>
    <definedName name="DR_C" localSheetId="15">[7]Drn!$C$50</definedName>
    <definedName name="DR_C">[7]Drn!$C$50</definedName>
    <definedName name="DR_D" localSheetId="9">[7]Drn!$C$51</definedName>
    <definedName name="DR_D" localSheetId="10">[8]Drn!$C$51</definedName>
    <definedName name="DR_D" localSheetId="11">[8]Drn!$C$51</definedName>
    <definedName name="DR_D" localSheetId="12">[7]Drn!$C$51</definedName>
    <definedName name="DR_D" localSheetId="13">[7]Drn!$C$51</definedName>
    <definedName name="DR_D" localSheetId="14">[9]Drn!$C$51</definedName>
    <definedName name="DR_D" localSheetId="15">[7]Drn!$C$51</definedName>
    <definedName name="DR_D">[7]Drn!$C$51</definedName>
    <definedName name="DR_E" localSheetId="9">[7]Drn!$F$48</definedName>
    <definedName name="DR_E" localSheetId="10">[8]Drn!$F$48</definedName>
    <definedName name="DR_E" localSheetId="11">[8]Drn!$F$48</definedName>
    <definedName name="DR_E" localSheetId="12">[7]Drn!$F$48</definedName>
    <definedName name="DR_E" localSheetId="13">[7]Drn!$F$48</definedName>
    <definedName name="DR_E" localSheetId="14">[9]Drn!$F$48</definedName>
    <definedName name="DR_E" localSheetId="15">[7]Drn!$F$48</definedName>
    <definedName name="DR_E">[7]Drn!$F$48</definedName>
    <definedName name="DR_F" localSheetId="9">[7]Drn!$F$49</definedName>
    <definedName name="DR_F" localSheetId="10">[8]Drn!$F$49</definedName>
    <definedName name="DR_F" localSheetId="11">[8]Drn!$F$49</definedName>
    <definedName name="DR_F" localSheetId="12">[7]Drn!$F$49</definedName>
    <definedName name="DR_F" localSheetId="13">[7]Drn!$F$49</definedName>
    <definedName name="DR_F" localSheetId="14">[9]Drn!$F$49</definedName>
    <definedName name="DR_F" localSheetId="15">[7]Drn!$F$49</definedName>
    <definedName name="DR_F">[7]Drn!$F$49</definedName>
    <definedName name="DR_G" localSheetId="9">[7]Drn!$F$50</definedName>
    <definedName name="DR_G" localSheetId="10">[8]Drn!$F$50</definedName>
    <definedName name="DR_G" localSheetId="11">[8]Drn!$F$50</definedName>
    <definedName name="DR_G" localSheetId="12">[7]Drn!$F$50</definedName>
    <definedName name="DR_G" localSheetId="13">[7]Drn!$F$50</definedName>
    <definedName name="DR_G" localSheetId="14">[9]Drn!$F$50</definedName>
    <definedName name="DR_G" localSheetId="15">[7]Drn!$F$50</definedName>
    <definedName name="DR_G">[7]Drn!$F$50</definedName>
    <definedName name="DR_H" localSheetId="9">[7]Drn!$F$51</definedName>
    <definedName name="DR_H" localSheetId="10">[8]Drn!$F$51</definedName>
    <definedName name="DR_H" localSheetId="11">[8]Drn!$F$51</definedName>
    <definedName name="DR_H" localSheetId="12">[7]Drn!$F$51</definedName>
    <definedName name="DR_H" localSheetId="13">[7]Drn!$F$51</definedName>
    <definedName name="DR_H" localSheetId="14">[9]Drn!$F$51</definedName>
    <definedName name="DR_H" localSheetId="15">[7]Drn!$F$51</definedName>
    <definedName name="DR_H">[7]Drn!$F$51</definedName>
    <definedName name="DR_NS" localSheetId="9">[7]Drn!$I$48</definedName>
    <definedName name="DR_NS" localSheetId="10">[8]Drn!$I$48</definedName>
    <definedName name="DR_NS" localSheetId="11">[8]Drn!$I$48</definedName>
    <definedName name="DR_NS" localSheetId="12">[7]Drn!$I$48</definedName>
    <definedName name="DR_NS" localSheetId="13">[7]Drn!$I$48</definedName>
    <definedName name="DR_NS" localSheetId="14">[9]Drn!$I$48</definedName>
    <definedName name="DR_NS" localSheetId="15">[7]Drn!$I$48</definedName>
    <definedName name="DR_NS">[7]Drn!$I$48</definedName>
    <definedName name="DR_TOT" localSheetId="9">[7]Drn!$I$51</definedName>
    <definedName name="DR_TOT" localSheetId="10">[8]Drn!$I$51</definedName>
    <definedName name="DR_TOT" localSheetId="11">[8]Drn!$I$51</definedName>
    <definedName name="DR_TOT" localSheetId="12">[7]Drn!$I$51</definedName>
    <definedName name="DR_TOT" localSheetId="13">[7]Drn!$I$51</definedName>
    <definedName name="DR_TOT" localSheetId="14">[9]Drn!$I$51</definedName>
    <definedName name="DR_TOT" localSheetId="15">[7]Drn!$I$51</definedName>
    <definedName name="DR_TOT">[7]Drn!$I$51</definedName>
    <definedName name="DR_U" localSheetId="9">[7]Drn!$I$50</definedName>
    <definedName name="DR_U" localSheetId="10">[8]Drn!$I$50</definedName>
    <definedName name="DR_U" localSheetId="11">[8]Drn!$I$50</definedName>
    <definedName name="DR_U" localSheetId="12">[7]Drn!$I$50</definedName>
    <definedName name="DR_U" localSheetId="13">[7]Drn!$I$50</definedName>
    <definedName name="DR_U" localSheetId="14">[9]Drn!$I$50</definedName>
    <definedName name="DR_U" localSheetId="15">[7]Drn!$I$50</definedName>
    <definedName name="DR_U">[7]Drn!$I$50</definedName>
    <definedName name="DR_X" localSheetId="9">[7]Drn!$I$49</definedName>
    <definedName name="DR_X" localSheetId="10">[8]Drn!$I$49</definedName>
    <definedName name="DR_X" localSheetId="11">[8]Drn!$I$49</definedName>
    <definedName name="DR_X" localSheetId="12">[7]Drn!$I$49</definedName>
    <definedName name="DR_X" localSheetId="13">[7]Drn!$I$49</definedName>
    <definedName name="DR_X" localSheetId="14">[9]Drn!$I$49</definedName>
    <definedName name="DR_X" localSheetId="15">[7]Drn!$I$49</definedName>
    <definedName name="DR_X">[7]Drn!$I$49</definedName>
    <definedName name="Dwg_Ac" localSheetId="1">#REF!</definedName>
    <definedName name="Dwg_Ac" localSheetId="2">#REF!</definedName>
    <definedName name="Dwg_Ac" localSheetId="3">#REF!</definedName>
    <definedName name="Dwg_Ac" localSheetId="4">#REF!</definedName>
    <definedName name="Dwg_Ac" localSheetId="5">#REF!</definedName>
    <definedName name="Dwg_Ac" localSheetId="6">#REF!</definedName>
    <definedName name="Dwg_Ac" localSheetId="7">#REF!</definedName>
    <definedName name="Dwg_Ac" localSheetId="8">#REF!</definedName>
    <definedName name="Dwg_Ac" localSheetId="9">#REF!</definedName>
    <definedName name="Dwg_Ac" localSheetId="10">#REF!</definedName>
    <definedName name="Dwg_Ac" localSheetId="11">#REF!</definedName>
    <definedName name="Dwg_Ac" localSheetId="0">#REF!</definedName>
    <definedName name="Dwg_Ac" localSheetId="12">#REF!</definedName>
    <definedName name="Dwg_Ac" localSheetId="13">#REF!</definedName>
    <definedName name="Dwg_Ac" localSheetId="14">#REF!</definedName>
    <definedName name="Dwg_Ac" localSheetId="15">#REF!</definedName>
    <definedName name="Dwg_Ac">#REF!</definedName>
    <definedName name="Dwg_Arc" localSheetId="1">#REF!</definedName>
    <definedName name="Dwg_Arc" localSheetId="2">#REF!</definedName>
    <definedName name="Dwg_Arc" localSheetId="3">#REF!</definedName>
    <definedName name="Dwg_Arc" localSheetId="4">#REF!</definedName>
    <definedName name="Dwg_Arc" localSheetId="5">#REF!</definedName>
    <definedName name="Dwg_Arc" localSheetId="6">#REF!</definedName>
    <definedName name="Dwg_Arc" localSheetId="7">#REF!</definedName>
    <definedName name="Dwg_Arc" localSheetId="8">#REF!</definedName>
    <definedName name="Dwg_Arc" localSheetId="9">#REF!</definedName>
    <definedName name="Dwg_Arc" localSheetId="10">#REF!</definedName>
    <definedName name="Dwg_Arc" localSheetId="11">#REF!</definedName>
    <definedName name="Dwg_Arc" localSheetId="0">#REF!</definedName>
    <definedName name="Dwg_Arc" localSheetId="12">#REF!</definedName>
    <definedName name="Dwg_Arc" localSheetId="13">#REF!</definedName>
    <definedName name="Dwg_Arc" localSheetId="14">#REF!</definedName>
    <definedName name="Dwg_Arc" localSheetId="15">#REF!</definedName>
    <definedName name="Dwg_Arc">#REF!</definedName>
    <definedName name="Dwg_Elec" localSheetId="1">#REF!</definedName>
    <definedName name="Dwg_Elec" localSheetId="2">#REF!</definedName>
    <definedName name="Dwg_Elec" localSheetId="3">#REF!</definedName>
    <definedName name="Dwg_Elec" localSheetId="4">#REF!</definedName>
    <definedName name="Dwg_Elec" localSheetId="5">#REF!</definedName>
    <definedName name="Dwg_Elec" localSheetId="6">#REF!</definedName>
    <definedName name="Dwg_Elec" localSheetId="7">#REF!</definedName>
    <definedName name="Dwg_Elec" localSheetId="8">#REF!</definedName>
    <definedName name="Dwg_Elec" localSheetId="9">#REF!</definedName>
    <definedName name="Dwg_Elec" localSheetId="10">#REF!</definedName>
    <definedName name="Dwg_Elec" localSheetId="11">#REF!</definedName>
    <definedName name="Dwg_Elec" localSheetId="0">#REF!</definedName>
    <definedName name="Dwg_Elec" localSheetId="12">#REF!</definedName>
    <definedName name="Dwg_Elec" localSheetId="13">#REF!</definedName>
    <definedName name="Dwg_Elec" localSheetId="14">#REF!</definedName>
    <definedName name="Dwg_Elec" localSheetId="15">#REF!</definedName>
    <definedName name="Dwg_Elec">#REF!</definedName>
    <definedName name="Dwg_Ext" localSheetId="1">#REF!</definedName>
    <definedName name="Dwg_Ext" localSheetId="2">#REF!</definedName>
    <definedName name="Dwg_Ext" localSheetId="3">#REF!</definedName>
    <definedName name="Dwg_Ext" localSheetId="4">#REF!</definedName>
    <definedName name="Dwg_Ext" localSheetId="5">#REF!</definedName>
    <definedName name="Dwg_Ext" localSheetId="6">#REF!</definedName>
    <definedName name="Dwg_Ext" localSheetId="7">#REF!</definedName>
    <definedName name="Dwg_Ext" localSheetId="8">#REF!</definedName>
    <definedName name="Dwg_Ext" localSheetId="9">#REF!</definedName>
    <definedName name="Dwg_Ext" localSheetId="10">#REF!</definedName>
    <definedName name="Dwg_Ext" localSheetId="11">#REF!</definedName>
    <definedName name="Dwg_Ext" localSheetId="0">#REF!</definedName>
    <definedName name="Dwg_Ext" localSheetId="12">#REF!</definedName>
    <definedName name="Dwg_Ext" localSheetId="13">#REF!</definedName>
    <definedName name="Dwg_Ext" localSheetId="14">#REF!</definedName>
    <definedName name="Dwg_Ext" localSheetId="15">#REF!</definedName>
    <definedName name="Dwg_Ext">#REF!</definedName>
    <definedName name="Dwg_Plum" localSheetId="1">#REF!</definedName>
    <definedName name="Dwg_Plum" localSheetId="2">#REF!</definedName>
    <definedName name="Dwg_Plum" localSheetId="3">#REF!</definedName>
    <definedName name="Dwg_Plum" localSheetId="4">#REF!</definedName>
    <definedName name="Dwg_Plum" localSheetId="5">#REF!</definedName>
    <definedName name="Dwg_Plum" localSheetId="6">#REF!</definedName>
    <definedName name="Dwg_Plum" localSheetId="7">#REF!</definedName>
    <definedName name="Dwg_Plum" localSheetId="8">#REF!</definedName>
    <definedName name="Dwg_Plum" localSheetId="9">#REF!</definedName>
    <definedName name="Dwg_Plum" localSheetId="10">#REF!</definedName>
    <definedName name="Dwg_Plum" localSheetId="11">#REF!</definedName>
    <definedName name="Dwg_Plum" localSheetId="0">#REF!</definedName>
    <definedName name="Dwg_Plum" localSheetId="12">#REF!</definedName>
    <definedName name="Dwg_Plum" localSheetId="13">#REF!</definedName>
    <definedName name="Dwg_Plum" localSheetId="14">#REF!</definedName>
    <definedName name="Dwg_Plum" localSheetId="15">#REF!</definedName>
    <definedName name="Dwg_Plum">#REF!</definedName>
    <definedName name="Dwg_Str" localSheetId="1">#REF!</definedName>
    <definedName name="Dwg_Str" localSheetId="2">#REF!</definedName>
    <definedName name="Dwg_Str" localSheetId="3">#REF!</definedName>
    <definedName name="Dwg_Str" localSheetId="4">#REF!</definedName>
    <definedName name="Dwg_Str" localSheetId="5">#REF!</definedName>
    <definedName name="Dwg_Str" localSheetId="6">#REF!</definedName>
    <definedName name="Dwg_Str" localSheetId="7">#REF!</definedName>
    <definedName name="Dwg_Str" localSheetId="8">#REF!</definedName>
    <definedName name="Dwg_Str" localSheetId="9">#REF!</definedName>
    <definedName name="Dwg_Str" localSheetId="10">#REF!</definedName>
    <definedName name="Dwg_Str" localSheetId="11">#REF!</definedName>
    <definedName name="Dwg_Str" localSheetId="0">#REF!</definedName>
    <definedName name="Dwg_Str" localSheetId="12">#REF!</definedName>
    <definedName name="Dwg_Str" localSheetId="13">#REF!</definedName>
    <definedName name="Dwg_Str" localSheetId="14">#REF!</definedName>
    <definedName name="Dwg_Str" localSheetId="15">#REF!</definedName>
    <definedName name="Dwg_Str">#REF!</definedName>
    <definedName name="Dwh_Ovr" localSheetId="1">#REF!</definedName>
    <definedName name="Dwh_Ovr" localSheetId="2">#REF!</definedName>
    <definedName name="Dwh_Ovr" localSheetId="3">#REF!</definedName>
    <definedName name="Dwh_Ovr" localSheetId="4">#REF!</definedName>
    <definedName name="Dwh_Ovr" localSheetId="5">#REF!</definedName>
    <definedName name="Dwh_Ovr" localSheetId="6">#REF!</definedName>
    <definedName name="Dwh_Ovr" localSheetId="7">#REF!</definedName>
    <definedName name="Dwh_Ovr" localSheetId="8">#REF!</definedName>
    <definedName name="Dwh_Ovr" localSheetId="9">#REF!</definedName>
    <definedName name="Dwh_Ovr" localSheetId="10">#REF!</definedName>
    <definedName name="Dwh_Ovr" localSheetId="11">#REF!</definedName>
    <definedName name="Dwh_Ovr" localSheetId="0">#REF!</definedName>
    <definedName name="Dwh_Ovr" localSheetId="12">#REF!</definedName>
    <definedName name="Dwh_Ovr" localSheetId="13">#REF!</definedName>
    <definedName name="Dwh_Ovr" localSheetId="14">#REF!</definedName>
    <definedName name="Dwh_Ovr" localSheetId="15">#REF!</definedName>
    <definedName name="Dwh_Ovr">#REF!</definedName>
    <definedName name="EEE" localSheetId="7">#REF!</definedName>
    <definedName name="EEE" localSheetId="9">#REF!</definedName>
    <definedName name="EEE">#REF!</definedName>
    <definedName name="EL_A" localSheetId="9">[1]ELECTRICAL!$E$33</definedName>
    <definedName name="EL_A" localSheetId="10">[1]ELECTRICAL!$E$33</definedName>
    <definedName name="EL_A" localSheetId="11">[1]ELECTRICAL!$E$33</definedName>
    <definedName name="EL_A" localSheetId="12">[1]ELECTRICAL!$E$33</definedName>
    <definedName name="EL_A" localSheetId="13">[1]ELECTRICAL!$E$33</definedName>
    <definedName name="EL_A" localSheetId="14">[1]ELECTRICAL!$E$33</definedName>
    <definedName name="EL_A" localSheetId="15">[1]ELECTRICAL!$E$33</definedName>
    <definedName name="EL_A">[1]ELECTRICAL!$E$33</definedName>
    <definedName name="EL_B" localSheetId="9">[1]ELECTRICAL!$E$34</definedName>
    <definedName name="EL_B" localSheetId="10">[1]ELECTRICAL!$E$34</definedName>
    <definedName name="EL_B" localSheetId="11">[1]ELECTRICAL!$E$34</definedName>
    <definedName name="EL_B" localSheetId="12">[1]ELECTRICAL!$E$34</definedName>
    <definedName name="EL_B" localSheetId="13">[1]ELECTRICAL!$E$34</definedName>
    <definedName name="EL_B" localSheetId="14">[1]ELECTRICAL!$E$34</definedName>
    <definedName name="EL_B" localSheetId="15">[1]ELECTRICAL!$E$34</definedName>
    <definedName name="EL_B">[1]ELECTRICAL!$E$34</definedName>
    <definedName name="EL_C" localSheetId="9">[1]ELECTRICAL!$E$35</definedName>
    <definedName name="EL_C" localSheetId="10">[1]ELECTRICAL!$E$35</definedName>
    <definedName name="EL_C" localSheetId="11">[1]ELECTRICAL!$E$35</definedName>
    <definedName name="EL_C" localSheetId="12">[1]ELECTRICAL!$E$35</definedName>
    <definedName name="EL_C" localSheetId="13">[1]ELECTRICAL!$E$35</definedName>
    <definedName name="EL_C" localSheetId="14">[1]ELECTRICAL!$E$35</definedName>
    <definedName name="EL_C" localSheetId="15">[1]ELECTRICAL!$E$35</definedName>
    <definedName name="EL_C">[1]ELECTRICAL!$E$35</definedName>
    <definedName name="EL_D" localSheetId="9">[1]ELECTRICAL!$E$36</definedName>
    <definedName name="EL_D" localSheetId="10">[1]ELECTRICAL!$E$36</definedName>
    <definedName name="EL_D" localSheetId="11">[1]ELECTRICAL!$E$36</definedName>
    <definedName name="EL_D" localSheetId="12">[1]ELECTRICAL!$E$36</definedName>
    <definedName name="EL_D" localSheetId="13">[1]ELECTRICAL!$E$36</definedName>
    <definedName name="EL_D" localSheetId="14">[1]ELECTRICAL!$E$36</definedName>
    <definedName name="EL_D" localSheetId="15">[1]ELECTRICAL!$E$36</definedName>
    <definedName name="EL_D">[1]ELECTRICAL!$E$36</definedName>
    <definedName name="EL_E" localSheetId="9">[1]ELECTRICAL!$H$33</definedName>
    <definedName name="EL_E" localSheetId="10">[1]ELECTRICAL!$H$33</definedName>
    <definedName name="EL_E" localSheetId="11">[1]ELECTRICAL!$H$33</definedName>
    <definedName name="EL_E" localSheetId="12">[1]ELECTRICAL!$H$33</definedName>
    <definedName name="EL_E" localSheetId="13">[1]ELECTRICAL!$H$33</definedName>
    <definedName name="EL_E" localSheetId="14">[1]ELECTRICAL!$H$33</definedName>
    <definedName name="EL_E" localSheetId="15">[1]ELECTRICAL!$H$33</definedName>
    <definedName name="EL_E">[1]ELECTRICAL!$H$33</definedName>
    <definedName name="EL_F" localSheetId="9">[1]ELECTRICAL!$H$34</definedName>
    <definedName name="EL_F" localSheetId="10">[1]ELECTRICAL!$H$34</definedName>
    <definedName name="EL_F" localSheetId="11">[1]ELECTRICAL!$H$34</definedName>
    <definedName name="EL_F" localSheetId="12">[1]ELECTRICAL!$H$34</definedName>
    <definedName name="EL_F" localSheetId="13">[1]ELECTRICAL!$H$34</definedName>
    <definedName name="EL_F" localSheetId="14">[1]ELECTRICAL!$H$34</definedName>
    <definedName name="EL_F" localSheetId="15">[1]ELECTRICAL!$H$34</definedName>
    <definedName name="EL_F">[1]ELECTRICAL!$H$34</definedName>
    <definedName name="EL_G" localSheetId="9">[1]ELECTRICAL!$H$35</definedName>
    <definedName name="EL_G" localSheetId="10">[1]ELECTRICAL!$H$35</definedName>
    <definedName name="EL_G" localSheetId="11">[1]ELECTRICAL!$H$35</definedName>
    <definedName name="EL_G" localSheetId="12">[1]ELECTRICAL!$H$35</definedName>
    <definedName name="EL_G" localSheetId="13">[1]ELECTRICAL!$H$35</definedName>
    <definedName name="EL_G" localSheetId="14">[1]ELECTRICAL!$H$35</definedName>
    <definedName name="EL_G" localSheetId="15">[1]ELECTRICAL!$H$35</definedName>
    <definedName name="EL_G">[1]ELECTRICAL!$H$35</definedName>
    <definedName name="EL_H" localSheetId="9">[1]ELECTRICAL!$H$36</definedName>
    <definedName name="EL_H" localSheetId="10">[1]ELECTRICAL!$H$36</definedName>
    <definedName name="EL_H" localSheetId="11">[1]ELECTRICAL!$H$36</definedName>
    <definedName name="EL_H" localSheetId="12">[1]ELECTRICAL!$H$36</definedName>
    <definedName name="EL_H" localSheetId="13">[1]ELECTRICAL!$H$36</definedName>
    <definedName name="EL_H" localSheetId="14">[1]ELECTRICAL!$H$36</definedName>
    <definedName name="EL_H" localSheetId="15">[1]ELECTRICAL!$H$36</definedName>
    <definedName name="EL_H">[1]ELECTRICAL!$H$36</definedName>
    <definedName name="EL_NS" localSheetId="1">[1]ELECTRICAL!#REF!</definedName>
    <definedName name="EL_NS" localSheetId="2">[1]ELECTRICAL!#REF!</definedName>
    <definedName name="EL_NS" localSheetId="3">[1]ELECTRICAL!#REF!</definedName>
    <definedName name="EL_NS" localSheetId="4">[1]ELECTRICAL!#REF!</definedName>
    <definedName name="EL_NS" localSheetId="5">[1]ELECTRICAL!#REF!</definedName>
    <definedName name="EL_NS" localSheetId="6">[1]ELECTRICAL!#REF!</definedName>
    <definedName name="EL_NS" localSheetId="7">[1]ELECTRICAL!#REF!</definedName>
    <definedName name="EL_NS" localSheetId="8">[1]ELECTRICAL!#REF!</definedName>
    <definedName name="EL_NS" localSheetId="9">[1]ELECTRICAL!#REF!</definedName>
    <definedName name="EL_NS" localSheetId="10">[1]ELECTRICAL!#REF!</definedName>
    <definedName name="EL_NS" localSheetId="11">[1]ELECTRICAL!#REF!</definedName>
    <definedName name="EL_NS" localSheetId="0">[1]ELECTRICAL!#REF!</definedName>
    <definedName name="EL_NS" localSheetId="12">[1]ELECTRICAL!#REF!</definedName>
    <definedName name="EL_NS" localSheetId="13">[1]ELECTRICAL!#REF!</definedName>
    <definedName name="EL_NS" localSheetId="14">[1]ELECTRICAL!#REF!</definedName>
    <definedName name="EL_NS" localSheetId="15">[1]ELECTRICAL!#REF!</definedName>
    <definedName name="EL_NS">[1]ELECTRICAL!#REF!</definedName>
    <definedName name="EL_TOT" localSheetId="9">[1]ELECTRICAL!$E$32</definedName>
    <definedName name="EL_TOT" localSheetId="10">[1]ELECTRICAL!$E$32</definedName>
    <definedName name="EL_TOT" localSheetId="11">[1]ELECTRICAL!$E$32</definedName>
    <definedName name="EL_TOT" localSheetId="12">[1]ELECTRICAL!$E$32</definedName>
    <definedName name="EL_TOT" localSheetId="13">[1]ELECTRICAL!$E$32</definedName>
    <definedName name="EL_TOT" localSheetId="14">[1]ELECTRICAL!$E$32</definedName>
    <definedName name="EL_TOT" localSheetId="15">[1]ELECTRICAL!$E$32</definedName>
    <definedName name="EL_TOT">[1]ELECTRICAL!$E$32</definedName>
    <definedName name="EL_U" localSheetId="1">[1]ELECTRICAL!#REF!</definedName>
    <definedName name="EL_U" localSheetId="2">[1]ELECTRICAL!#REF!</definedName>
    <definedName name="EL_U" localSheetId="3">[1]ELECTRICAL!#REF!</definedName>
    <definedName name="EL_U" localSheetId="4">[1]ELECTRICAL!#REF!</definedName>
    <definedName name="EL_U" localSheetId="5">[1]ELECTRICAL!#REF!</definedName>
    <definedName name="EL_U" localSheetId="6">[1]ELECTRICAL!#REF!</definedName>
    <definedName name="EL_U" localSheetId="7">[1]ELECTRICAL!#REF!</definedName>
    <definedName name="EL_U" localSheetId="8">[1]ELECTRICAL!#REF!</definedName>
    <definedName name="EL_U" localSheetId="9">[1]ELECTRICAL!#REF!</definedName>
    <definedName name="EL_U" localSheetId="10">[1]ELECTRICAL!#REF!</definedName>
    <definedName name="EL_U" localSheetId="11">[1]ELECTRICAL!#REF!</definedName>
    <definedName name="EL_U" localSheetId="0">[1]ELECTRICAL!#REF!</definedName>
    <definedName name="EL_U" localSheetId="12">[1]ELECTRICAL!#REF!</definedName>
    <definedName name="EL_U" localSheetId="13">[1]ELECTRICAL!#REF!</definedName>
    <definedName name="EL_U" localSheetId="14">[1]ELECTRICAL!#REF!</definedName>
    <definedName name="EL_U" localSheetId="15">[1]ELECTRICAL!#REF!</definedName>
    <definedName name="EL_U">[1]ELECTRICAL!#REF!</definedName>
    <definedName name="EL_X" localSheetId="1">[1]ELECTRICAL!#REF!</definedName>
    <definedName name="EL_X" localSheetId="2">[1]ELECTRICAL!#REF!</definedName>
    <definedName name="EL_X" localSheetId="3">[1]ELECTRICAL!#REF!</definedName>
    <definedName name="EL_X" localSheetId="4">[1]ELECTRICAL!#REF!</definedName>
    <definedName name="EL_X" localSheetId="5">[1]ELECTRICAL!#REF!</definedName>
    <definedName name="EL_X" localSheetId="6">[1]ELECTRICAL!#REF!</definedName>
    <definedName name="EL_X" localSheetId="7">[1]ELECTRICAL!#REF!</definedName>
    <definedName name="EL_X" localSheetId="8">[1]ELECTRICAL!#REF!</definedName>
    <definedName name="EL_X" localSheetId="9">[1]ELECTRICAL!#REF!</definedName>
    <definedName name="EL_X" localSheetId="10">[1]ELECTRICAL!#REF!</definedName>
    <definedName name="EL_X" localSheetId="11">[1]ELECTRICAL!#REF!</definedName>
    <definedName name="EL_X" localSheetId="0">[1]ELECTRICAL!#REF!</definedName>
    <definedName name="EL_X" localSheetId="12">[1]ELECTRICAL!#REF!</definedName>
    <definedName name="EL_X" localSheetId="13">[1]ELECTRICAL!#REF!</definedName>
    <definedName name="EL_X" localSheetId="14">[1]ELECTRICAL!#REF!</definedName>
    <definedName name="EL_X" localSheetId="15">[1]ELECTRICAL!#REF!</definedName>
    <definedName name="EL_X">[1]ELECTRICAL!#REF!</definedName>
    <definedName name="ELEC_A" localSheetId="1">#REF!</definedName>
    <definedName name="ELEC_A" localSheetId="2">#REF!</definedName>
    <definedName name="ELEC_A" localSheetId="3">#REF!</definedName>
    <definedName name="ELEC_A" localSheetId="4">#REF!</definedName>
    <definedName name="ELEC_A" localSheetId="5">#REF!</definedName>
    <definedName name="ELEC_A" localSheetId="6">#REF!</definedName>
    <definedName name="ELEC_A" localSheetId="7">#REF!</definedName>
    <definedName name="ELEC_A" localSheetId="8">#REF!</definedName>
    <definedName name="ELEC_A" localSheetId="9">#REF!</definedName>
    <definedName name="ELEC_A" localSheetId="10">#REF!</definedName>
    <definedName name="ELEC_A" localSheetId="11">#REF!</definedName>
    <definedName name="ELEC_A" localSheetId="0">#REF!</definedName>
    <definedName name="ELEC_A" localSheetId="12">#REF!</definedName>
    <definedName name="ELEC_A" localSheetId="13">#REF!</definedName>
    <definedName name="ELEC_A" localSheetId="14">#REF!</definedName>
    <definedName name="ELEC_A" localSheetId="15">#REF!</definedName>
    <definedName name="ELEC_A">#REF!</definedName>
    <definedName name="ELEC_B" localSheetId="1">#REF!</definedName>
    <definedName name="ELEC_B" localSheetId="2">#REF!</definedName>
    <definedName name="ELEC_B" localSheetId="3">#REF!</definedName>
    <definedName name="ELEC_B" localSheetId="4">#REF!</definedName>
    <definedName name="ELEC_B" localSheetId="5">#REF!</definedName>
    <definedName name="ELEC_B" localSheetId="6">#REF!</definedName>
    <definedName name="ELEC_B" localSheetId="7">#REF!</definedName>
    <definedName name="ELEC_B" localSheetId="8">#REF!</definedName>
    <definedName name="ELEC_B" localSheetId="9">#REF!</definedName>
    <definedName name="ELEC_B" localSheetId="10">#REF!</definedName>
    <definedName name="ELEC_B" localSheetId="11">#REF!</definedName>
    <definedName name="ELEC_B" localSheetId="0">#REF!</definedName>
    <definedName name="ELEC_B" localSheetId="12">#REF!</definedName>
    <definedName name="ELEC_B" localSheetId="13">#REF!</definedName>
    <definedName name="ELEC_B" localSheetId="14">#REF!</definedName>
    <definedName name="ELEC_B" localSheetId="15">#REF!</definedName>
    <definedName name="ELEC_B">#REF!</definedName>
    <definedName name="ELEC_C" localSheetId="1">#REF!</definedName>
    <definedName name="ELEC_C" localSheetId="2">#REF!</definedName>
    <definedName name="ELEC_C" localSheetId="3">#REF!</definedName>
    <definedName name="ELEC_C" localSheetId="4">#REF!</definedName>
    <definedName name="ELEC_C" localSheetId="5">#REF!</definedName>
    <definedName name="ELEC_C" localSheetId="6">#REF!</definedName>
    <definedName name="ELEC_C" localSheetId="7">#REF!</definedName>
    <definedName name="ELEC_C" localSheetId="8">#REF!</definedName>
    <definedName name="ELEC_C" localSheetId="9">#REF!</definedName>
    <definedName name="ELEC_C" localSheetId="10">#REF!</definedName>
    <definedName name="ELEC_C" localSheetId="11">#REF!</definedName>
    <definedName name="ELEC_C" localSheetId="0">#REF!</definedName>
    <definedName name="ELEC_C" localSheetId="12">#REF!</definedName>
    <definedName name="ELEC_C" localSheetId="13">#REF!</definedName>
    <definedName name="ELEC_C" localSheetId="14">#REF!</definedName>
    <definedName name="ELEC_C" localSheetId="15">#REF!</definedName>
    <definedName name="ELEC_C">#REF!</definedName>
    <definedName name="ELEC_D" localSheetId="1">#REF!</definedName>
    <definedName name="ELEC_D" localSheetId="2">#REF!</definedName>
    <definedName name="ELEC_D" localSheetId="3">#REF!</definedName>
    <definedName name="ELEC_D" localSheetId="4">#REF!</definedName>
    <definedName name="ELEC_D" localSheetId="5">#REF!</definedName>
    <definedName name="ELEC_D" localSheetId="6">#REF!</definedName>
    <definedName name="ELEC_D" localSheetId="7">#REF!</definedName>
    <definedName name="ELEC_D" localSheetId="8">#REF!</definedName>
    <definedName name="ELEC_D" localSheetId="9">#REF!</definedName>
    <definedName name="ELEC_D" localSheetId="10">#REF!</definedName>
    <definedName name="ELEC_D" localSheetId="11">#REF!</definedName>
    <definedName name="ELEC_D" localSheetId="0">#REF!</definedName>
    <definedName name="ELEC_D" localSheetId="12">#REF!</definedName>
    <definedName name="ELEC_D" localSheetId="13">#REF!</definedName>
    <definedName name="ELEC_D" localSheetId="14">#REF!</definedName>
    <definedName name="ELEC_D" localSheetId="15">#REF!</definedName>
    <definedName name="ELEC_D">#REF!</definedName>
    <definedName name="ELEC_E" localSheetId="1">#REF!</definedName>
    <definedName name="ELEC_E" localSheetId="2">#REF!</definedName>
    <definedName name="ELEC_E" localSheetId="3">#REF!</definedName>
    <definedName name="ELEC_E" localSheetId="4">#REF!</definedName>
    <definedName name="ELEC_E" localSheetId="5">#REF!</definedName>
    <definedName name="ELEC_E" localSheetId="6">#REF!</definedName>
    <definedName name="ELEC_E" localSheetId="7">#REF!</definedName>
    <definedName name="ELEC_E" localSheetId="8">#REF!</definedName>
    <definedName name="ELEC_E" localSheetId="9">#REF!</definedName>
    <definedName name="ELEC_E" localSheetId="10">#REF!</definedName>
    <definedName name="ELEC_E" localSheetId="11">#REF!</definedName>
    <definedName name="ELEC_E" localSheetId="0">#REF!</definedName>
    <definedName name="ELEC_E" localSheetId="12">#REF!</definedName>
    <definedName name="ELEC_E" localSheetId="13">#REF!</definedName>
    <definedName name="ELEC_E" localSheetId="14">#REF!</definedName>
    <definedName name="ELEC_E" localSheetId="15">#REF!</definedName>
    <definedName name="ELEC_E">#REF!</definedName>
    <definedName name="ELEC_F" localSheetId="1">#REF!</definedName>
    <definedName name="ELEC_F" localSheetId="2">#REF!</definedName>
    <definedName name="ELEC_F" localSheetId="3">#REF!</definedName>
    <definedName name="ELEC_F" localSheetId="4">#REF!</definedName>
    <definedName name="ELEC_F" localSheetId="5">#REF!</definedName>
    <definedName name="ELEC_F" localSheetId="6">#REF!</definedName>
    <definedName name="ELEC_F" localSheetId="7">#REF!</definedName>
    <definedName name="ELEC_F" localSheetId="8">#REF!</definedName>
    <definedName name="ELEC_F" localSheetId="9">#REF!</definedName>
    <definedName name="ELEC_F" localSheetId="10">#REF!</definedName>
    <definedName name="ELEC_F" localSheetId="11">#REF!</definedName>
    <definedName name="ELEC_F" localSheetId="0">#REF!</definedName>
    <definedName name="ELEC_F" localSheetId="12">#REF!</definedName>
    <definedName name="ELEC_F" localSheetId="13">#REF!</definedName>
    <definedName name="ELEC_F" localSheetId="14">#REF!</definedName>
    <definedName name="ELEC_F" localSheetId="15">#REF!</definedName>
    <definedName name="ELEC_F">#REF!</definedName>
    <definedName name="ELEC_G" localSheetId="1">#REF!</definedName>
    <definedName name="ELEC_G" localSheetId="2">#REF!</definedName>
    <definedName name="ELEC_G" localSheetId="3">#REF!</definedName>
    <definedName name="ELEC_G" localSheetId="4">#REF!</definedName>
    <definedName name="ELEC_G" localSheetId="5">#REF!</definedName>
    <definedName name="ELEC_G" localSheetId="6">#REF!</definedName>
    <definedName name="ELEC_G" localSheetId="7">#REF!</definedName>
    <definedName name="ELEC_G" localSheetId="8">#REF!</definedName>
    <definedName name="ELEC_G" localSheetId="9">#REF!</definedName>
    <definedName name="ELEC_G" localSheetId="10">#REF!</definedName>
    <definedName name="ELEC_G" localSheetId="11">#REF!</definedName>
    <definedName name="ELEC_G" localSheetId="0">#REF!</definedName>
    <definedName name="ELEC_G" localSheetId="12">#REF!</definedName>
    <definedName name="ELEC_G" localSheetId="13">#REF!</definedName>
    <definedName name="ELEC_G" localSheetId="14">#REF!</definedName>
    <definedName name="ELEC_G" localSheetId="15">#REF!</definedName>
    <definedName name="ELEC_G">#REF!</definedName>
    <definedName name="ELEC_H" localSheetId="1">#REF!</definedName>
    <definedName name="ELEC_H" localSheetId="2">#REF!</definedName>
    <definedName name="ELEC_H" localSheetId="3">#REF!</definedName>
    <definedName name="ELEC_H" localSheetId="4">#REF!</definedName>
    <definedName name="ELEC_H" localSheetId="5">#REF!</definedName>
    <definedName name="ELEC_H" localSheetId="6">#REF!</definedName>
    <definedName name="ELEC_H" localSheetId="7">#REF!</definedName>
    <definedName name="ELEC_H" localSheetId="8">#REF!</definedName>
    <definedName name="ELEC_H" localSheetId="9">#REF!</definedName>
    <definedName name="ELEC_H" localSheetId="10">#REF!</definedName>
    <definedName name="ELEC_H" localSheetId="11">#REF!</definedName>
    <definedName name="ELEC_H" localSheetId="0">#REF!</definedName>
    <definedName name="ELEC_H" localSheetId="12">#REF!</definedName>
    <definedName name="ELEC_H" localSheetId="13">#REF!</definedName>
    <definedName name="ELEC_H" localSheetId="14">#REF!</definedName>
    <definedName name="ELEC_H" localSheetId="15">#REF!</definedName>
    <definedName name="ELEC_H">#REF!</definedName>
    <definedName name="ELEC_NS" localSheetId="1">#REF!</definedName>
    <definedName name="ELEC_NS" localSheetId="2">#REF!</definedName>
    <definedName name="ELEC_NS" localSheetId="3">#REF!</definedName>
    <definedName name="ELEC_NS" localSheetId="4">#REF!</definedName>
    <definedName name="ELEC_NS" localSheetId="5">#REF!</definedName>
    <definedName name="ELEC_NS" localSheetId="6">#REF!</definedName>
    <definedName name="ELEC_NS" localSheetId="7">#REF!</definedName>
    <definedName name="ELEC_NS" localSheetId="8">#REF!</definedName>
    <definedName name="ELEC_NS" localSheetId="9">#REF!</definedName>
    <definedName name="ELEC_NS" localSheetId="10">#REF!</definedName>
    <definedName name="ELEC_NS" localSheetId="11">#REF!</definedName>
    <definedName name="ELEC_NS" localSheetId="0">#REF!</definedName>
    <definedName name="ELEC_NS" localSheetId="12">#REF!</definedName>
    <definedName name="ELEC_NS" localSheetId="13">#REF!</definedName>
    <definedName name="ELEC_NS" localSheetId="14">#REF!</definedName>
    <definedName name="ELEC_NS" localSheetId="15">#REF!</definedName>
    <definedName name="ELEC_NS">#REF!</definedName>
    <definedName name="ELEC_TOT" localSheetId="1">#REF!</definedName>
    <definedName name="ELEC_TOT" localSheetId="2">#REF!</definedName>
    <definedName name="ELEC_TOT" localSheetId="3">#REF!</definedName>
    <definedName name="ELEC_TOT" localSheetId="4">#REF!</definedName>
    <definedName name="ELEC_TOT" localSheetId="5">#REF!</definedName>
    <definedName name="ELEC_TOT" localSheetId="6">#REF!</definedName>
    <definedName name="ELEC_TOT" localSheetId="7">#REF!</definedName>
    <definedName name="ELEC_TOT" localSheetId="8">#REF!</definedName>
    <definedName name="ELEC_TOT" localSheetId="9">#REF!</definedName>
    <definedName name="ELEC_TOT" localSheetId="10">#REF!</definedName>
    <definedName name="ELEC_TOT" localSheetId="11">#REF!</definedName>
    <definedName name="ELEC_TOT" localSheetId="0">#REF!</definedName>
    <definedName name="ELEC_TOT" localSheetId="12">#REF!</definedName>
    <definedName name="ELEC_TOT" localSheetId="13">#REF!</definedName>
    <definedName name="ELEC_TOT" localSheetId="14">#REF!</definedName>
    <definedName name="ELEC_TOT" localSheetId="15">#REF!</definedName>
    <definedName name="ELEC_TOT">#REF!</definedName>
    <definedName name="ELEC_U" localSheetId="1">#REF!</definedName>
    <definedName name="ELEC_U" localSheetId="2">#REF!</definedName>
    <definedName name="ELEC_U" localSheetId="3">#REF!</definedName>
    <definedName name="ELEC_U" localSheetId="4">#REF!</definedName>
    <definedName name="ELEC_U" localSheetId="5">#REF!</definedName>
    <definedName name="ELEC_U" localSheetId="6">#REF!</definedName>
    <definedName name="ELEC_U" localSheetId="7">#REF!</definedName>
    <definedName name="ELEC_U" localSheetId="8">#REF!</definedName>
    <definedName name="ELEC_U" localSheetId="9">#REF!</definedName>
    <definedName name="ELEC_U" localSheetId="10">#REF!</definedName>
    <definedName name="ELEC_U" localSheetId="11">#REF!</definedName>
    <definedName name="ELEC_U" localSheetId="0">#REF!</definedName>
    <definedName name="ELEC_U" localSheetId="12">#REF!</definedName>
    <definedName name="ELEC_U" localSheetId="13">#REF!</definedName>
    <definedName name="ELEC_U" localSheetId="14">#REF!</definedName>
    <definedName name="ELEC_U" localSheetId="15">#REF!</definedName>
    <definedName name="ELEC_U">#REF!</definedName>
    <definedName name="ELEC_X" localSheetId="1">#REF!</definedName>
    <definedName name="ELEC_X" localSheetId="2">#REF!</definedName>
    <definedName name="ELEC_X" localSheetId="3">#REF!</definedName>
    <definedName name="ELEC_X" localSheetId="4">#REF!</definedName>
    <definedName name="ELEC_X" localSheetId="5">#REF!</definedName>
    <definedName name="ELEC_X" localSheetId="6">#REF!</definedName>
    <definedName name="ELEC_X" localSheetId="7">#REF!</definedName>
    <definedName name="ELEC_X" localSheetId="8">#REF!</definedName>
    <definedName name="ELEC_X" localSheetId="9">#REF!</definedName>
    <definedName name="ELEC_X" localSheetId="10">#REF!</definedName>
    <definedName name="ELEC_X" localSheetId="11">#REF!</definedName>
    <definedName name="ELEC_X" localSheetId="0">#REF!</definedName>
    <definedName name="ELEC_X" localSheetId="12">#REF!</definedName>
    <definedName name="ELEC_X" localSheetId="13">#REF!</definedName>
    <definedName name="ELEC_X" localSheetId="14">#REF!</definedName>
    <definedName name="ELEC_X" localSheetId="15">#REF!</definedName>
    <definedName name="ELEC_X">#REF!</definedName>
    <definedName name="er" localSheetId="1">#REF!</definedName>
    <definedName name="er" localSheetId="2">#REF!</definedName>
    <definedName name="er" localSheetId="3">#REF!</definedName>
    <definedName name="er" localSheetId="4">#REF!</definedName>
    <definedName name="er" localSheetId="5">#REF!</definedName>
    <definedName name="er" localSheetId="6">#REF!</definedName>
    <definedName name="er" localSheetId="7">#REF!</definedName>
    <definedName name="er" localSheetId="8">#REF!</definedName>
    <definedName name="er" localSheetId="9">#REF!</definedName>
    <definedName name="er" localSheetId="10">#REF!</definedName>
    <definedName name="er" localSheetId="11">#REF!</definedName>
    <definedName name="er" localSheetId="0">#REF!</definedName>
    <definedName name="er" localSheetId="12">#REF!</definedName>
    <definedName name="er" localSheetId="13">#REF!</definedName>
    <definedName name="er" localSheetId="14">#REF!</definedName>
    <definedName name="er" localSheetId="15">#REF!</definedName>
    <definedName name="er">#REF!</definedName>
    <definedName name="EX_1" localSheetId="1">[1]EXTERNAL!#REF!</definedName>
    <definedName name="EX_1" localSheetId="2">[1]EXTERNAL!#REF!</definedName>
    <definedName name="EX_1" localSheetId="3">[1]EXTERNAL!#REF!</definedName>
    <definedName name="EX_1" localSheetId="4">[1]EXTERNAL!#REF!</definedName>
    <definedName name="EX_1" localSheetId="5">[1]EXTERNAL!#REF!</definedName>
    <definedName name="EX_1" localSheetId="6">[1]EXTERNAL!#REF!</definedName>
    <definedName name="EX_1" localSheetId="7">[1]EXTERNAL!#REF!</definedName>
    <definedName name="EX_1" localSheetId="8">[1]EXTERNAL!#REF!</definedName>
    <definedName name="EX_1" localSheetId="9">[1]EXTERNAL!#REF!</definedName>
    <definedName name="EX_1" localSheetId="10">[1]EXTERNAL!#REF!</definedName>
    <definedName name="EX_1" localSheetId="11">[1]EXTERNAL!#REF!</definedName>
    <definedName name="EX_1" localSheetId="0">[1]EXTERNAL!#REF!</definedName>
    <definedName name="EX_1" localSheetId="12">[1]EXTERNAL!#REF!</definedName>
    <definedName name="EX_1" localSheetId="13">[1]EXTERNAL!#REF!</definedName>
    <definedName name="EX_1" localSheetId="14">[1]EXTERNAL!#REF!</definedName>
    <definedName name="EX_1" localSheetId="15">[1]EXTERNAL!#REF!</definedName>
    <definedName name="EX_1">[1]EXTERNAL!#REF!</definedName>
    <definedName name="EX_A" localSheetId="9">[1]EXTERNAL!$E$36</definedName>
    <definedName name="EX_A" localSheetId="10">[1]EXTERNAL!$E$36</definedName>
    <definedName name="EX_A" localSheetId="11">[1]EXTERNAL!$E$36</definedName>
    <definedName name="EX_A" localSheetId="12">[1]EXTERNAL!$E$36</definedName>
    <definedName name="EX_A" localSheetId="13">[1]EXTERNAL!$E$36</definedName>
    <definedName name="EX_A" localSheetId="14">[1]EXTERNAL!$E$36</definedName>
    <definedName name="EX_A" localSheetId="15">[1]EXTERNAL!$E$36</definedName>
    <definedName name="EX_A">[1]EXTERNAL!$E$36</definedName>
    <definedName name="EX_B" localSheetId="9">[1]EXTERNAL!$E$37</definedName>
    <definedName name="EX_B" localSheetId="10">[1]EXTERNAL!$E$37</definedName>
    <definedName name="EX_B" localSheetId="11">[1]EXTERNAL!$E$37</definedName>
    <definedName name="EX_B" localSheetId="12">[1]EXTERNAL!$E$37</definedName>
    <definedName name="EX_B" localSheetId="13">[1]EXTERNAL!$E$37</definedName>
    <definedName name="EX_B" localSheetId="14">[1]EXTERNAL!$E$37</definedName>
    <definedName name="EX_B" localSheetId="15">[1]EXTERNAL!$E$37</definedName>
    <definedName name="EX_B">[1]EXTERNAL!$E$37</definedName>
    <definedName name="EX_C" localSheetId="9">[1]EXTERNAL!$E$38</definedName>
    <definedName name="EX_C" localSheetId="10">[1]EXTERNAL!$E$38</definedName>
    <definedName name="EX_C" localSheetId="11">[1]EXTERNAL!$E$38</definedName>
    <definedName name="EX_C" localSheetId="12">[1]EXTERNAL!$E$38</definedName>
    <definedName name="EX_C" localSheetId="13">[1]EXTERNAL!$E$38</definedName>
    <definedName name="EX_C" localSheetId="14">[1]EXTERNAL!$E$38</definedName>
    <definedName name="EX_C" localSheetId="15">[1]EXTERNAL!$E$38</definedName>
    <definedName name="EX_C">[1]EXTERNAL!$E$38</definedName>
    <definedName name="EX_D" localSheetId="9">[1]EXTERNAL!$E$39</definedName>
    <definedName name="EX_D" localSheetId="10">[1]EXTERNAL!$E$39</definedName>
    <definedName name="EX_D" localSheetId="11">[1]EXTERNAL!$E$39</definedName>
    <definedName name="EX_D" localSheetId="12">[1]EXTERNAL!$E$39</definedName>
    <definedName name="EX_D" localSheetId="13">[1]EXTERNAL!$E$39</definedName>
    <definedName name="EX_D" localSheetId="14">[1]EXTERNAL!$E$39</definedName>
    <definedName name="EX_D" localSheetId="15">[1]EXTERNAL!$E$39</definedName>
    <definedName name="EX_D">[1]EXTERNAL!$E$39</definedName>
    <definedName name="EX_E" localSheetId="9">[1]EXTERNAL!$H$36</definedName>
    <definedName name="EX_E" localSheetId="10">[1]EXTERNAL!$H$36</definedName>
    <definedName name="EX_E" localSheetId="11">[1]EXTERNAL!$H$36</definedName>
    <definedName name="EX_E" localSheetId="12">[1]EXTERNAL!$H$36</definedName>
    <definedName name="EX_E" localSheetId="13">[1]EXTERNAL!$H$36</definedName>
    <definedName name="EX_E" localSheetId="14">[1]EXTERNAL!$H$36</definedName>
    <definedName name="EX_E" localSheetId="15">[1]EXTERNAL!$H$36</definedName>
    <definedName name="EX_E">[1]EXTERNAL!$H$36</definedName>
    <definedName name="EX_F" localSheetId="9">[1]EXTERNAL!$H$37</definedName>
    <definedName name="EX_F" localSheetId="10">[1]EXTERNAL!$H$37</definedName>
    <definedName name="EX_F" localSheetId="11">[1]EXTERNAL!$H$37</definedName>
    <definedName name="EX_F" localSheetId="12">[1]EXTERNAL!$H$37</definedName>
    <definedName name="EX_F" localSheetId="13">[1]EXTERNAL!$H$37</definedName>
    <definedName name="EX_F" localSheetId="14">[1]EXTERNAL!$H$37</definedName>
    <definedName name="EX_F" localSheetId="15">[1]EXTERNAL!$H$37</definedName>
    <definedName name="EX_F">[1]EXTERNAL!$H$37</definedName>
    <definedName name="EX_G" localSheetId="9">[1]EXTERNAL!$H$38</definedName>
    <definedName name="EX_G" localSheetId="10">[1]EXTERNAL!$H$38</definedName>
    <definedName name="EX_G" localSheetId="11">[1]EXTERNAL!$H$38</definedName>
    <definedName name="EX_G" localSheetId="12">[1]EXTERNAL!$H$38</definedName>
    <definedName name="EX_G" localSheetId="13">[1]EXTERNAL!$H$38</definedName>
    <definedName name="EX_G" localSheetId="14">[1]EXTERNAL!$H$38</definedName>
    <definedName name="EX_G" localSheetId="15">[1]EXTERNAL!$H$38</definedName>
    <definedName name="EX_G">[1]EXTERNAL!$H$38</definedName>
    <definedName name="EX_H" localSheetId="9">[1]EXTERNAL!$H$39</definedName>
    <definedName name="EX_H" localSheetId="10">[1]EXTERNAL!$H$39</definedName>
    <definedName name="EX_H" localSheetId="11">[1]EXTERNAL!$H$39</definedName>
    <definedName name="EX_H" localSheetId="12">[1]EXTERNAL!$H$39</definedName>
    <definedName name="EX_H" localSheetId="13">[1]EXTERNAL!$H$39</definedName>
    <definedName name="EX_H" localSheetId="14">[1]EXTERNAL!$H$39</definedName>
    <definedName name="EX_H" localSheetId="15">[1]EXTERNAL!$H$39</definedName>
    <definedName name="EX_H">[1]EXTERNAL!$H$39</definedName>
    <definedName name="EX_NS" localSheetId="1">[1]EXTERNAL!#REF!</definedName>
    <definedName name="EX_NS" localSheetId="2">[1]EXTERNAL!#REF!</definedName>
    <definedName name="EX_NS" localSheetId="3">[1]EXTERNAL!#REF!</definedName>
    <definedName name="EX_NS" localSheetId="4">[1]EXTERNAL!#REF!</definedName>
    <definedName name="EX_NS" localSheetId="5">[1]EXTERNAL!#REF!</definedName>
    <definedName name="EX_NS" localSheetId="6">[1]EXTERNAL!#REF!</definedName>
    <definedName name="EX_NS" localSheetId="7">[1]EXTERNAL!#REF!</definedName>
    <definedName name="EX_NS" localSheetId="8">[1]EXTERNAL!#REF!</definedName>
    <definedName name="EX_NS" localSheetId="9">[1]EXTERNAL!#REF!</definedName>
    <definedName name="EX_NS" localSheetId="10">[1]EXTERNAL!#REF!</definedName>
    <definedName name="EX_NS" localSheetId="11">[1]EXTERNAL!#REF!</definedName>
    <definedName name="EX_NS" localSheetId="0">[1]EXTERNAL!#REF!</definedName>
    <definedName name="EX_NS" localSheetId="12">[1]EXTERNAL!#REF!</definedName>
    <definedName name="EX_NS" localSheetId="13">[1]EXTERNAL!#REF!</definedName>
    <definedName name="EX_NS" localSheetId="14">[1]EXTERNAL!#REF!</definedName>
    <definedName name="EX_NS" localSheetId="15">[1]EXTERNAL!#REF!</definedName>
    <definedName name="EX_NS">[1]EXTERNAL!#REF!</definedName>
    <definedName name="EX_TOT" localSheetId="9">[1]EXTERNAL!$E$35</definedName>
    <definedName name="EX_TOT" localSheetId="10">[1]EXTERNAL!$E$35</definedName>
    <definedName name="EX_TOT" localSheetId="11">[1]EXTERNAL!$E$35</definedName>
    <definedName name="EX_TOT" localSheetId="12">[1]EXTERNAL!$E$35</definedName>
    <definedName name="EX_TOT" localSheetId="13">[1]EXTERNAL!$E$35</definedName>
    <definedName name="EX_TOT" localSheetId="14">[1]EXTERNAL!$E$35</definedName>
    <definedName name="EX_TOT" localSheetId="15">[1]EXTERNAL!$E$35</definedName>
    <definedName name="EX_TOT">[1]EXTERNAL!$E$35</definedName>
    <definedName name="EX_U" localSheetId="1">[1]EXTERNAL!#REF!</definedName>
    <definedName name="EX_U" localSheetId="2">[1]EXTERNAL!#REF!</definedName>
    <definedName name="EX_U" localSheetId="3">[1]EXTERNAL!#REF!</definedName>
    <definedName name="EX_U" localSheetId="4">[1]EXTERNAL!#REF!</definedName>
    <definedName name="EX_U" localSheetId="5">[1]EXTERNAL!#REF!</definedName>
    <definedName name="EX_U" localSheetId="6">[1]EXTERNAL!#REF!</definedName>
    <definedName name="EX_U" localSheetId="7">[1]EXTERNAL!#REF!</definedName>
    <definedName name="EX_U" localSheetId="8">[1]EXTERNAL!#REF!</definedName>
    <definedName name="EX_U" localSheetId="9">[1]EXTERNAL!#REF!</definedName>
    <definedName name="EX_U" localSheetId="10">[1]EXTERNAL!#REF!</definedName>
    <definedName name="EX_U" localSheetId="11">[1]EXTERNAL!#REF!</definedName>
    <definedName name="EX_U" localSheetId="0">[1]EXTERNAL!#REF!</definedName>
    <definedName name="EX_U" localSheetId="12">[1]EXTERNAL!#REF!</definedName>
    <definedName name="EX_U" localSheetId="13">[1]EXTERNAL!#REF!</definedName>
    <definedName name="EX_U" localSheetId="14">[1]EXTERNAL!#REF!</definedName>
    <definedName name="EX_U" localSheetId="15">[1]EXTERNAL!#REF!</definedName>
    <definedName name="EX_U">[1]EXTERNAL!#REF!</definedName>
    <definedName name="EX_X" localSheetId="1">[1]EXTERNAL!#REF!</definedName>
    <definedName name="EX_X" localSheetId="2">[1]EXTERNAL!#REF!</definedName>
    <definedName name="EX_X" localSheetId="3">[1]EXTERNAL!#REF!</definedName>
    <definedName name="EX_X" localSheetId="4">[1]EXTERNAL!#REF!</definedName>
    <definedName name="EX_X" localSheetId="5">[1]EXTERNAL!#REF!</definedName>
    <definedName name="EX_X" localSheetId="6">[1]EXTERNAL!#REF!</definedName>
    <definedName name="EX_X" localSheetId="7">[1]EXTERNAL!#REF!</definedName>
    <definedName name="EX_X" localSheetId="8">[1]EXTERNAL!#REF!</definedName>
    <definedName name="EX_X" localSheetId="9">[1]EXTERNAL!#REF!</definedName>
    <definedName name="EX_X" localSheetId="10">[1]EXTERNAL!#REF!</definedName>
    <definedName name="EX_X" localSheetId="11">[1]EXTERNAL!#REF!</definedName>
    <definedName name="EX_X" localSheetId="0">[1]EXTERNAL!#REF!</definedName>
    <definedName name="EX_X" localSheetId="12">[1]EXTERNAL!#REF!</definedName>
    <definedName name="EX_X" localSheetId="13">[1]EXTERNAL!#REF!</definedName>
    <definedName name="EX_X" localSheetId="14">[1]EXTERNAL!#REF!</definedName>
    <definedName name="EX_X" localSheetId="15">[1]EXTERNAL!#REF!</definedName>
    <definedName name="EX_X">[1]EXTERNAL!#REF!</definedName>
    <definedName name="fddf_5" localSheetId="1">[1]CIVIL!#REF!</definedName>
    <definedName name="fddf_5" localSheetId="2">[1]CIVIL!#REF!</definedName>
    <definedName name="fddf_5" localSheetId="3">[1]CIVIL!#REF!</definedName>
    <definedName name="fddf_5" localSheetId="4">[1]CIVIL!#REF!</definedName>
    <definedName name="fddf_5" localSheetId="5">[1]CIVIL!#REF!</definedName>
    <definedName name="fddf_5" localSheetId="6">[1]CIVIL!#REF!</definedName>
    <definedName name="fddf_5" localSheetId="7">[1]CIVIL!#REF!</definedName>
    <definedName name="fddf_5" localSheetId="8">[1]CIVIL!#REF!</definedName>
    <definedName name="fddf_5" localSheetId="9">[1]CIVIL!#REF!</definedName>
    <definedName name="fddf_5" localSheetId="10">[1]CIVIL!#REF!</definedName>
    <definedName name="fddf_5" localSheetId="11">[1]CIVIL!#REF!</definedName>
    <definedName name="fddf_5" localSheetId="0">[1]CIVIL!#REF!</definedName>
    <definedName name="fddf_5" localSheetId="12">[1]CIVIL!#REF!</definedName>
    <definedName name="fddf_5" localSheetId="13">[1]CIVIL!#REF!</definedName>
    <definedName name="fddf_5" localSheetId="14">[1]CIVIL!#REF!</definedName>
    <definedName name="fddf_5" localSheetId="15">[1]CIVIL!#REF!</definedName>
    <definedName name="fddf_5">[1]CIVIL!#REF!</definedName>
    <definedName name="fdgfg" localSheetId="7">#REF!</definedName>
    <definedName name="fdgfg" localSheetId="9">#REF!</definedName>
    <definedName name="fdgfg" localSheetId="0">#REF!</definedName>
    <definedName name="fdgfg" localSheetId="12">#REF!</definedName>
    <definedName name="fdgfg" localSheetId="13">#REF!</definedName>
    <definedName name="fdgfg" localSheetId="14">#REF!</definedName>
    <definedName name="fdgfg" localSheetId="15">#REF!</definedName>
    <definedName name="fdgfg">#REF!</definedName>
    <definedName name="fg" localSheetId="7">#REF!</definedName>
    <definedName name="fg" localSheetId="9">#REF!</definedName>
    <definedName name="fg" localSheetId="0">#REF!</definedName>
    <definedName name="fg" localSheetId="12">#REF!</definedName>
    <definedName name="fg" localSheetId="13">#REF!</definedName>
    <definedName name="fg" localSheetId="14">#REF!</definedName>
    <definedName name="fg" localSheetId="15">#REF!</definedName>
    <definedName name="fg">#REF!</definedName>
    <definedName name="gfgfd" localSheetId="7">#REF!</definedName>
    <definedName name="gfgfd" localSheetId="9">#REF!</definedName>
    <definedName name="gfgfd" localSheetId="0">#REF!</definedName>
    <definedName name="gfgfd" localSheetId="12">#REF!</definedName>
    <definedName name="gfgfd" localSheetId="13">#REF!</definedName>
    <definedName name="gfgfd" localSheetId="14">#REF!</definedName>
    <definedName name="gfgfd" localSheetId="15">#REF!</definedName>
    <definedName name="gfgfd">#REF!</definedName>
    <definedName name="gfjhgj" localSheetId="7">#REF!</definedName>
    <definedName name="gfjhgj" localSheetId="9">#REF!</definedName>
    <definedName name="gfjhgj" localSheetId="12">#REF!</definedName>
    <definedName name="gfjhgj" localSheetId="13">#REF!</definedName>
    <definedName name="gfjhgj" localSheetId="14">#REF!</definedName>
    <definedName name="gfjhgj" localSheetId="15">#REF!</definedName>
    <definedName name="gfjhgj">#REF!</definedName>
    <definedName name="ghj" localSheetId="7">#REF!</definedName>
    <definedName name="ghj" localSheetId="9">#REF!</definedName>
    <definedName name="ghj" localSheetId="12">#REF!</definedName>
    <definedName name="ghj" localSheetId="13">#REF!</definedName>
    <definedName name="ghj" localSheetId="14">#REF!</definedName>
    <definedName name="ghj" localSheetId="15">#REF!</definedName>
    <definedName name="ghj">#REF!</definedName>
    <definedName name="gjg" localSheetId="7">#REF!</definedName>
    <definedName name="gjg" localSheetId="9">#REF!</definedName>
    <definedName name="gjg" localSheetId="12">#REF!</definedName>
    <definedName name="gjg" localSheetId="13">#REF!</definedName>
    <definedName name="gjg" localSheetId="14">#REF!</definedName>
    <definedName name="gjg" localSheetId="15">#REF!</definedName>
    <definedName name="gjg">#REF!</definedName>
    <definedName name="gjhg" localSheetId="7">#REF!</definedName>
    <definedName name="gjhg" localSheetId="9">#REF!</definedName>
    <definedName name="gjhg" localSheetId="12">#REF!</definedName>
    <definedName name="gjhg" localSheetId="13">#REF!</definedName>
    <definedName name="gjhg" localSheetId="14">#REF!</definedName>
    <definedName name="gjhg" localSheetId="15">#REF!</definedName>
    <definedName name="gjhg">#REF!</definedName>
    <definedName name="globref">INDIRECT("rc",FALSE)</definedName>
    <definedName name="hgjhg" localSheetId="7">#REF!</definedName>
    <definedName name="hgjhg" localSheetId="9">#REF!</definedName>
    <definedName name="hgjhg" localSheetId="0">#REF!</definedName>
    <definedName name="hgjhg" localSheetId="12">#REF!</definedName>
    <definedName name="hgjhg" localSheetId="13">#REF!</definedName>
    <definedName name="hgjhg" localSheetId="14">#REF!</definedName>
    <definedName name="hgjhg" localSheetId="15">#REF!</definedName>
    <definedName name="hgjhg">#REF!</definedName>
    <definedName name="hh" localSheetId="1">#REF!</definedName>
    <definedName name="hh" localSheetId="2">#REF!</definedName>
    <definedName name="hh" localSheetId="3">#REF!</definedName>
    <definedName name="hh" localSheetId="4">#REF!</definedName>
    <definedName name="hh" localSheetId="5">#REF!</definedName>
    <definedName name="hh" localSheetId="6">#REF!</definedName>
    <definedName name="hh" localSheetId="7">#REF!</definedName>
    <definedName name="hh" localSheetId="8">#REF!</definedName>
    <definedName name="hh" localSheetId="9">#REF!</definedName>
    <definedName name="hh" localSheetId="10">#REF!</definedName>
    <definedName name="hh" localSheetId="11">#REF!</definedName>
    <definedName name="hh" localSheetId="0">#REF!</definedName>
    <definedName name="hh" localSheetId="12">#REF!</definedName>
    <definedName name="hh" localSheetId="13">#REF!</definedName>
    <definedName name="hh" localSheetId="14">#REF!</definedName>
    <definedName name="hh" localSheetId="15">#REF!</definedName>
    <definedName name="hh">#REF!</definedName>
    <definedName name="hh_h" localSheetId="1">#REF!</definedName>
    <definedName name="hh_h" localSheetId="2">#REF!</definedName>
    <definedName name="hh_h" localSheetId="3">#REF!</definedName>
    <definedName name="hh_h" localSheetId="4">#REF!</definedName>
    <definedName name="hh_h" localSheetId="5">#REF!</definedName>
    <definedName name="hh_h" localSheetId="6">#REF!</definedName>
    <definedName name="hh_h" localSheetId="7">#REF!</definedName>
    <definedName name="hh_h" localSheetId="8">#REF!</definedName>
    <definedName name="hh_h" localSheetId="9">#REF!</definedName>
    <definedName name="hh_h" localSheetId="10">#REF!</definedName>
    <definedName name="hh_h" localSheetId="11">#REF!</definedName>
    <definedName name="hh_h" localSheetId="0">#REF!</definedName>
    <definedName name="hh_h" localSheetId="12">#REF!</definedName>
    <definedName name="hh_h" localSheetId="13">#REF!</definedName>
    <definedName name="hh_h" localSheetId="14">#REF!</definedName>
    <definedName name="hh_h" localSheetId="15">#REF!</definedName>
    <definedName name="hh_h">#REF!</definedName>
    <definedName name="HH_HH" localSheetId="1">[1]ELECTRICAL!#REF!</definedName>
    <definedName name="HH_HH" localSheetId="2">[1]ELECTRICAL!#REF!</definedName>
    <definedName name="HH_HH" localSheetId="3">[1]ELECTRICAL!#REF!</definedName>
    <definedName name="HH_HH" localSheetId="4">[1]ELECTRICAL!#REF!</definedName>
    <definedName name="HH_HH" localSheetId="5">[1]ELECTRICAL!#REF!</definedName>
    <definedName name="HH_HH" localSheetId="6">[1]ELECTRICAL!#REF!</definedName>
    <definedName name="HH_HH" localSheetId="7">[1]ELECTRICAL!#REF!</definedName>
    <definedName name="HH_HH" localSheetId="8">[1]ELECTRICAL!#REF!</definedName>
    <definedName name="HH_HH" localSheetId="9">[1]ELECTRICAL!#REF!</definedName>
    <definedName name="HH_HH" localSheetId="10">[1]ELECTRICAL!#REF!</definedName>
    <definedName name="HH_HH" localSheetId="11">[1]ELECTRICAL!#REF!</definedName>
    <definedName name="HH_HH" localSheetId="0">[1]ELECTRICAL!#REF!</definedName>
    <definedName name="HH_HH" localSheetId="12">[1]ELECTRICAL!#REF!</definedName>
    <definedName name="HH_HH" localSheetId="13">[1]ELECTRICAL!#REF!</definedName>
    <definedName name="HH_HH" localSheetId="14">[1]ELECTRICAL!#REF!</definedName>
    <definedName name="HH_HH" localSheetId="15">[1]ELECTRICAL!#REF!</definedName>
    <definedName name="HH_HH">[1]ELECTRICAL!#REF!</definedName>
    <definedName name="jghjgh" localSheetId="7">#REF!</definedName>
    <definedName name="jghjgh" localSheetId="9">#REF!</definedName>
    <definedName name="jghjgh" localSheetId="0">#REF!</definedName>
    <definedName name="jghjgh" localSheetId="12">#REF!</definedName>
    <definedName name="jghjgh" localSheetId="13">#REF!</definedName>
    <definedName name="jghjgh" localSheetId="14">#REF!</definedName>
    <definedName name="jghjgh" localSheetId="15">#REF!</definedName>
    <definedName name="jghjgh">#REF!</definedName>
    <definedName name="jgjghj" localSheetId="7">#REF!</definedName>
    <definedName name="jgjghj" localSheetId="9">#REF!</definedName>
    <definedName name="jgjghj" localSheetId="0">#REF!</definedName>
    <definedName name="jgjghj" localSheetId="12">#REF!</definedName>
    <definedName name="jgjghj" localSheetId="13">#REF!</definedName>
    <definedName name="jgjghj" localSheetId="14">#REF!</definedName>
    <definedName name="jgjghj" localSheetId="15">#REF!</definedName>
    <definedName name="jgjghj">#REF!</definedName>
    <definedName name="jkj_jj" localSheetId="1">[1]CIVIL!#REF!</definedName>
    <definedName name="jkj_jj" localSheetId="2">[1]CIVIL!#REF!</definedName>
    <definedName name="jkj_jj" localSheetId="3">[1]CIVIL!#REF!</definedName>
    <definedName name="jkj_jj" localSheetId="4">[1]CIVIL!#REF!</definedName>
    <definedName name="jkj_jj" localSheetId="5">[1]CIVIL!#REF!</definedName>
    <definedName name="jkj_jj" localSheetId="6">[1]CIVIL!#REF!</definedName>
    <definedName name="jkj_jj" localSheetId="7">[1]CIVIL!#REF!</definedName>
    <definedName name="jkj_jj" localSheetId="8">[1]CIVIL!#REF!</definedName>
    <definedName name="jkj_jj" localSheetId="9">[1]CIVIL!#REF!</definedName>
    <definedName name="jkj_jj" localSheetId="10">[1]CIVIL!#REF!</definedName>
    <definedName name="jkj_jj" localSheetId="11">[1]CIVIL!#REF!</definedName>
    <definedName name="jkj_jj" localSheetId="0">[1]CIVIL!#REF!</definedName>
    <definedName name="jkj_jj" localSheetId="12">[1]CIVIL!#REF!</definedName>
    <definedName name="jkj_jj" localSheetId="13">[1]CIVIL!#REF!</definedName>
    <definedName name="jkj_jj" localSheetId="14">[1]CIVIL!#REF!</definedName>
    <definedName name="jkj_jj" localSheetId="15">[1]CIVIL!#REF!</definedName>
    <definedName name="jkj_jj">[1]CIVIL!#REF!</definedName>
    <definedName name="last" localSheetId="1">'[10]12'!#REF!</definedName>
    <definedName name="last" localSheetId="2">'[10]12'!#REF!</definedName>
    <definedName name="last" localSheetId="3">'[10]12'!#REF!</definedName>
    <definedName name="last" localSheetId="4">'[10]12'!#REF!</definedName>
    <definedName name="last" localSheetId="5">'[10]12'!#REF!</definedName>
    <definedName name="last" localSheetId="6">'[10]12'!#REF!</definedName>
    <definedName name="last" localSheetId="7">'[10]12'!#REF!</definedName>
    <definedName name="last" localSheetId="8">'[10]12'!#REF!</definedName>
    <definedName name="last" localSheetId="9">'[10]12'!#REF!</definedName>
    <definedName name="last" localSheetId="10">'[10]12'!#REF!</definedName>
    <definedName name="last" localSheetId="11">'[10]12'!#REF!</definedName>
    <definedName name="last" localSheetId="0">'[10]12'!#REF!</definedName>
    <definedName name="last" localSheetId="12">'[10]12'!#REF!</definedName>
    <definedName name="last" localSheetId="13">'[10]12'!#REF!</definedName>
    <definedName name="last" localSheetId="14">'[10]12'!#REF!</definedName>
    <definedName name="last" localSheetId="15">'[10]12'!#REF!</definedName>
    <definedName name="last">'[10]12'!#REF!</definedName>
    <definedName name="lkl" localSheetId="1">[1]EXTERNAL!#REF!</definedName>
    <definedName name="lkl" localSheetId="2">[1]EXTERNAL!#REF!</definedName>
    <definedName name="lkl" localSheetId="3">[1]EXTERNAL!#REF!</definedName>
    <definedName name="lkl" localSheetId="4">[1]EXTERNAL!#REF!</definedName>
    <definedName name="lkl" localSheetId="5">[1]EXTERNAL!#REF!</definedName>
    <definedName name="lkl" localSheetId="6">[1]EXTERNAL!#REF!</definedName>
    <definedName name="lkl" localSheetId="7">[1]EXTERNAL!#REF!</definedName>
    <definedName name="lkl" localSheetId="8">[1]EXTERNAL!#REF!</definedName>
    <definedName name="lkl" localSheetId="9">[1]EXTERNAL!#REF!</definedName>
    <definedName name="lkl" localSheetId="10">[1]EXTERNAL!#REF!</definedName>
    <definedName name="lkl" localSheetId="11">[1]EXTERNAL!#REF!</definedName>
    <definedName name="lkl" localSheetId="0">[1]EXTERNAL!#REF!</definedName>
    <definedName name="lkl" localSheetId="12">[1]EXTERNAL!#REF!</definedName>
    <definedName name="lkl" localSheetId="13">[1]EXTERNAL!#REF!</definedName>
    <definedName name="lkl" localSheetId="14">[1]EXTERNAL!#REF!</definedName>
    <definedName name="lkl" localSheetId="15">[1]EXTERNAL!#REF!</definedName>
    <definedName name="lkl">[1]EXTERNAL!#REF!</definedName>
    <definedName name="Mat_Ac" localSheetId="1">#REF!</definedName>
    <definedName name="Mat_Ac" localSheetId="2">#REF!</definedName>
    <definedName name="Mat_Ac" localSheetId="3">#REF!</definedName>
    <definedName name="Mat_Ac" localSheetId="4">#REF!</definedName>
    <definedName name="Mat_Ac" localSheetId="5">#REF!</definedName>
    <definedName name="Mat_Ac" localSheetId="6">#REF!</definedName>
    <definedName name="Mat_Ac" localSheetId="7">#REF!</definedName>
    <definedName name="Mat_Ac" localSheetId="8">#REF!</definedName>
    <definedName name="Mat_Ac" localSheetId="9">#REF!</definedName>
    <definedName name="Mat_Ac" localSheetId="10">#REF!</definedName>
    <definedName name="Mat_Ac" localSheetId="11">#REF!</definedName>
    <definedName name="Mat_Ac" localSheetId="0">#REF!</definedName>
    <definedName name="Mat_Ac" localSheetId="12">#REF!</definedName>
    <definedName name="Mat_Ac" localSheetId="13">#REF!</definedName>
    <definedName name="Mat_Ac" localSheetId="14">#REF!</definedName>
    <definedName name="Mat_Ac" localSheetId="15">#REF!</definedName>
    <definedName name="Mat_Ac">#REF!</definedName>
    <definedName name="Mat_Arch" localSheetId="1">#REF!</definedName>
    <definedName name="Mat_Arch" localSheetId="2">#REF!</definedName>
    <definedName name="Mat_Arch" localSheetId="3">#REF!</definedName>
    <definedName name="Mat_Arch" localSheetId="4">#REF!</definedName>
    <definedName name="Mat_Arch" localSheetId="5">#REF!</definedName>
    <definedName name="Mat_Arch" localSheetId="6">#REF!</definedName>
    <definedName name="Mat_Arch" localSheetId="7">#REF!</definedName>
    <definedName name="Mat_Arch" localSheetId="8">#REF!</definedName>
    <definedName name="Mat_Arch" localSheetId="9">#REF!</definedName>
    <definedName name="Mat_Arch" localSheetId="10">#REF!</definedName>
    <definedName name="Mat_Arch" localSheetId="11">#REF!</definedName>
    <definedName name="Mat_Arch" localSheetId="0">#REF!</definedName>
    <definedName name="Mat_Arch" localSheetId="12">#REF!</definedName>
    <definedName name="Mat_Arch" localSheetId="13">#REF!</definedName>
    <definedName name="Mat_Arch" localSheetId="14">#REF!</definedName>
    <definedName name="Mat_Arch" localSheetId="15">#REF!</definedName>
    <definedName name="Mat_Arch">#REF!</definedName>
    <definedName name="Mat_Elec" localSheetId="1">#REF!</definedName>
    <definedName name="Mat_Elec" localSheetId="2">#REF!</definedName>
    <definedName name="Mat_Elec" localSheetId="3">#REF!</definedName>
    <definedName name="Mat_Elec" localSheetId="4">#REF!</definedName>
    <definedName name="Mat_Elec" localSheetId="5">#REF!</definedName>
    <definedName name="Mat_Elec" localSheetId="6">#REF!</definedName>
    <definedName name="Mat_Elec" localSheetId="7">#REF!</definedName>
    <definedName name="Mat_Elec" localSheetId="8">#REF!</definedName>
    <definedName name="Mat_Elec" localSheetId="9">#REF!</definedName>
    <definedName name="Mat_Elec" localSheetId="10">#REF!</definedName>
    <definedName name="Mat_Elec" localSheetId="11">#REF!</definedName>
    <definedName name="Mat_Elec" localSheetId="0">#REF!</definedName>
    <definedName name="Mat_Elec" localSheetId="12">#REF!</definedName>
    <definedName name="Mat_Elec" localSheetId="13">#REF!</definedName>
    <definedName name="Mat_Elec" localSheetId="14">#REF!</definedName>
    <definedName name="Mat_Elec" localSheetId="15">#REF!</definedName>
    <definedName name="Mat_Elec">#REF!</definedName>
    <definedName name="Mat_Ext" localSheetId="1">#REF!</definedName>
    <definedName name="Mat_Ext" localSheetId="2">#REF!</definedName>
    <definedName name="Mat_Ext" localSheetId="3">#REF!</definedName>
    <definedName name="Mat_Ext" localSheetId="4">#REF!</definedName>
    <definedName name="Mat_Ext" localSheetId="5">#REF!</definedName>
    <definedName name="Mat_Ext" localSheetId="6">#REF!</definedName>
    <definedName name="Mat_Ext" localSheetId="7">#REF!</definedName>
    <definedName name="Mat_Ext" localSheetId="8">#REF!</definedName>
    <definedName name="Mat_Ext" localSheetId="9">#REF!</definedName>
    <definedName name="Mat_Ext" localSheetId="10">#REF!</definedName>
    <definedName name="Mat_Ext" localSheetId="11">#REF!</definedName>
    <definedName name="Mat_Ext" localSheetId="0">#REF!</definedName>
    <definedName name="Mat_Ext" localSheetId="12">#REF!</definedName>
    <definedName name="Mat_Ext" localSheetId="13">#REF!</definedName>
    <definedName name="Mat_Ext" localSheetId="14">#REF!</definedName>
    <definedName name="Mat_Ext" localSheetId="15">#REF!</definedName>
    <definedName name="Mat_Ext">#REF!</definedName>
    <definedName name="Mat_Plum" localSheetId="1">#REF!</definedName>
    <definedName name="Mat_Plum" localSheetId="2">#REF!</definedName>
    <definedName name="Mat_Plum" localSheetId="3">#REF!</definedName>
    <definedName name="Mat_Plum" localSheetId="4">#REF!</definedName>
    <definedName name="Mat_Plum" localSheetId="5">#REF!</definedName>
    <definedName name="Mat_Plum" localSheetId="6">#REF!</definedName>
    <definedName name="Mat_Plum" localSheetId="7">#REF!</definedName>
    <definedName name="Mat_Plum" localSheetId="8">#REF!</definedName>
    <definedName name="Mat_Plum" localSheetId="9">#REF!</definedName>
    <definedName name="Mat_Plum" localSheetId="10">#REF!</definedName>
    <definedName name="Mat_Plum" localSheetId="11">#REF!</definedName>
    <definedName name="Mat_Plum" localSheetId="0">#REF!</definedName>
    <definedName name="Mat_Plum" localSheetId="12">#REF!</definedName>
    <definedName name="Mat_Plum" localSheetId="13">#REF!</definedName>
    <definedName name="Mat_Plum" localSheetId="14">#REF!</definedName>
    <definedName name="Mat_Plum" localSheetId="15">#REF!</definedName>
    <definedName name="Mat_Plum">#REF!</definedName>
    <definedName name="Mat_Strl" localSheetId="1">#REF!</definedName>
    <definedName name="Mat_Strl" localSheetId="2">#REF!</definedName>
    <definedName name="Mat_Strl" localSheetId="3">#REF!</definedName>
    <definedName name="Mat_Strl" localSheetId="4">#REF!</definedName>
    <definedName name="Mat_Strl" localSheetId="5">#REF!</definedName>
    <definedName name="Mat_Strl" localSheetId="6">#REF!</definedName>
    <definedName name="Mat_Strl" localSheetId="7">#REF!</definedName>
    <definedName name="Mat_Strl" localSheetId="8">#REF!</definedName>
    <definedName name="Mat_Strl" localSheetId="9">#REF!</definedName>
    <definedName name="Mat_Strl" localSheetId="10">#REF!</definedName>
    <definedName name="Mat_Strl" localSheetId="11">#REF!</definedName>
    <definedName name="Mat_Strl" localSheetId="0">#REF!</definedName>
    <definedName name="Mat_Strl" localSheetId="12">#REF!</definedName>
    <definedName name="Mat_Strl" localSheetId="13">#REF!</definedName>
    <definedName name="Mat_Strl" localSheetId="14">#REF!</definedName>
    <definedName name="Mat_Strl" localSheetId="15">#REF!</definedName>
    <definedName name="Mat_Strl">#REF!</definedName>
    <definedName name="Mat_Sub_Ap" localSheetId="1">[5]summary!#REF!</definedName>
    <definedName name="Mat_Sub_Ap" localSheetId="2">[5]summary!#REF!</definedName>
    <definedName name="Mat_Sub_Ap" localSheetId="3">[5]summary!#REF!</definedName>
    <definedName name="Mat_Sub_Ap" localSheetId="4">[5]summary!#REF!</definedName>
    <definedName name="Mat_Sub_Ap" localSheetId="5">[5]summary!#REF!</definedName>
    <definedName name="Mat_Sub_Ap" localSheetId="6">[5]summary!#REF!</definedName>
    <definedName name="Mat_Sub_Ap" localSheetId="7">[5]summary!#REF!</definedName>
    <definedName name="Mat_Sub_Ap" localSheetId="8">[5]summary!#REF!</definedName>
    <definedName name="Mat_Sub_Ap" localSheetId="9">[5]summary!#REF!</definedName>
    <definedName name="Mat_Sub_Ap" localSheetId="10">[5]summary!#REF!</definedName>
    <definedName name="Mat_Sub_Ap" localSheetId="11">[5]summary!#REF!</definedName>
    <definedName name="Mat_Sub_Ap" localSheetId="0">[5]summary!#REF!</definedName>
    <definedName name="Mat_Sub_Ap" localSheetId="12">[5]summary!#REF!</definedName>
    <definedName name="Mat_Sub_Ap" localSheetId="13">[5]summary!#REF!</definedName>
    <definedName name="Mat_Sub_Ap" localSheetId="14">[5]summary!#REF!</definedName>
    <definedName name="Mat_Sub_Ap" localSheetId="15">[5]summary!#REF!</definedName>
    <definedName name="Mat_Sub_Ap">[5]summary!#REF!</definedName>
    <definedName name="Mat_Sub_Ovr" localSheetId="1">#REF!</definedName>
    <definedName name="Mat_Sub_Ovr" localSheetId="2">#REF!</definedName>
    <definedName name="Mat_Sub_Ovr" localSheetId="3">#REF!</definedName>
    <definedName name="Mat_Sub_Ovr" localSheetId="4">#REF!</definedName>
    <definedName name="Mat_Sub_Ovr" localSheetId="5">#REF!</definedName>
    <definedName name="Mat_Sub_Ovr" localSheetId="6">#REF!</definedName>
    <definedName name="Mat_Sub_Ovr" localSheetId="7">#REF!</definedName>
    <definedName name="Mat_Sub_Ovr" localSheetId="8">#REF!</definedName>
    <definedName name="Mat_Sub_Ovr" localSheetId="9">#REF!</definedName>
    <definedName name="Mat_Sub_Ovr" localSheetId="10">#REF!</definedName>
    <definedName name="Mat_Sub_Ovr" localSheetId="11">#REF!</definedName>
    <definedName name="Mat_Sub_Ovr" localSheetId="0">#REF!</definedName>
    <definedName name="Mat_Sub_Ovr" localSheetId="12">#REF!</definedName>
    <definedName name="Mat_Sub_Ovr" localSheetId="13">#REF!</definedName>
    <definedName name="Mat_Sub_Ovr" localSheetId="14">#REF!</definedName>
    <definedName name="Mat_Sub_Ovr" localSheetId="15">#REF!</definedName>
    <definedName name="Mat_Sub_Ovr">#REF!</definedName>
    <definedName name="mbn" localSheetId="7">#REF!</definedName>
    <definedName name="mbn" localSheetId="9">#REF!</definedName>
    <definedName name="mbn" localSheetId="12">#REF!</definedName>
    <definedName name="mbn" localSheetId="13">#REF!</definedName>
    <definedName name="mbn" localSheetId="14">#REF!</definedName>
    <definedName name="mbn" localSheetId="15">#REF!</definedName>
    <definedName name="mbn">#REF!</definedName>
    <definedName name="mbnm" localSheetId="7">#REF!</definedName>
    <definedName name="mbnm" localSheetId="9">#REF!</definedName>
    <definedName name="mbnm" localSheetId="12">#REF!</definedName>
    <definedName name="mbnm" localSheetId="13">#REF!</definedName>
    <definedName name="mbnm" localSheetId="14">#REF!</definedName>
    <definedName name="mbnm" localSheetId="15">#REF!</definedName>
    <definedName name="mbnm">#REF!</definedName>
    <definedName name="MG_A" localSheetId="1">#REF!</definedName>
    <definedName name="MG_A" localSheetId="2">#REF!</definedName>
    <definedName name="MG_A" localSheetId="3">#REF!</definedName>
    <definedName name="MG_A" localSheetId="4">#REF!</definedName>
    <definedName name="MG_A" localSheetId="5">#REF!</definedName>
    <definedName name="MG_A" localSheetId="6">#REF!</definedName>
    <definedName name="MG_A" localSheetId="7">#REF!</definedName>
    <definedName name="MG_A" localSheetId="8">#REF!</definedName>
    <definedName name="MG_A" localSheetId="9">#REF!</definedName>
    <definedName name="MG_A" localSheetId="10">#REF!</definedName>
    <definedName name="MG_A" localSheetId="11">#REF!</definedName>
    <definedName name="MG_A" localSheetId="0">#REF!</definedName>
    <definedName name="MG_A" localSheetId="12">#REF!</definedName>
    <definedName name="MG_A" localSheetId="13">#REF!</definedName>
    <definedName name="MG_A" localSheetId="14">#REF!</definedName>
    <definedName name="MG_A" localSheetId="15">#REF!</definedName>
    <definedName name="MG_A">#REF!</definedName>
    <definedName name="MG_B" localSheetId="1">#REF!</definedName>
    <definedName name="MG_B" localSheetId="2">#REF!</definedName>
    <definedName name="MG_B" localSheetId="3">#REF!</definedName>
    <definedName name="MG_B" localSheetId="4">#REF!</definedName>
    <definedName name="MG_B" localSheetId="5">#REF!</definedName>
    <definedName name="MG_B" localSheetId="6">#REF!</definedName>
    <definedName name="MG_B" localSheetId="7">#REF!</definedName>
    <definedName name="MG_B" localSheetId="8">#REF!</definedName>
    <definedName name="MG_B" localSheetId="9">#REF!</definedName>
    <definedName name="MG_B" localSheetId="10">#REF!</definedName>
    <definedName name="MG_B" localSheetId="11">#REF!</definedName>
    <definedName name="MG_B" localSheetId="0">#REF!</definedName>
    <definedName name="MG_B" localSheetId="12">#REF!</definedName>
    <definedName name="MG_B" localSheetId="13">#REF!</definedName>
    <definedName name="MG_B" localSheetId="14">#REF!</definedName>
    <definedName name="MG_B" localSheetId="15">#REF!</definedName>
    <definedName name="MG_B">#REF!</definedName>
    <definedName name="MG_C" localSheetId="1">#REF!</definedName>
    <definedName name="MG_C" localSheetId="2">#REF!</definedName>
    <definedName name="MG_C" localSheetId="3">#REF!</definedName>
    <definedName name="MG_C" localSheetId="4">#REF!</definedName>
    <definedName name="MG_C" localSheetId="5">#REF!</definedName>
    <definedName name="MG_C" localSheetId="6">#REF!</definedName>
    <definedName name="MG_C" localSheetId="7">#REF!</definedName>
    <definedName name="MG_C" localSheetId="8">#REF!</definedName>
    <definedName name="MG_C" localSheetId="9">#REF!</definedName>
    <definedName name="MG_C" localSheetId="10">#REF!</definedName>
    <definedName name="MG_C" localSheetId="11">#REF!</definedName>
    <definedName name="MG_C" localSheetId="0">#REF!</definedName>
    <definedName name="MG_C" localSheetId="12">#REF!</definedName>
    <definedName name="MG_C" localSheetId="13">#REF!</definedName>
    <definedName name="MG_C" localSheetId="14">#REF!</definedName>
    <definedName name="MG_C" localSheetId="15">#REF!</definedName>
    <definedName name="MG_C">#REF!</definedName>
    <definedName name="MG_D" localSheetId="1">#REF!</definedName>
    <definedName name="MG_D" localSheetId="2">#REF!</definedName>
    <definedName name="MG_D" localSheetId="3">#REF!</definedName>
    <definedName name="MG_D" localSheetId="4">#REF!</definedName>
    <definedName name="MG_D" localSheetId="5">#REF!</definedName>
    <definedName name="MG_D" localSheetId="6">#REF!</definedName>
    <definedName name="MG_D" localSheetId="7">#REF!</definedName>
    <definedName name="MG_D" localSheetId="8">#REF!</definedName>
    <definedName name="MG_D" localSheetId="9">#REF!</definedName>
    <definedName name="MG_D" localSheetId="10">#REF!</definedName>
    <definedName name="MG_D" localSheetId="11">#REF!</definedName>
    <definedName name="MG_D" localSheetId="0">#REF!</definedName>
    <definedName name="MG_D" localSheetId="12">#REF!</definedName>
    <definedName name="MG_D" localSheetId="13">#REF!</definedName>
    <definedName name="MG_D" localSheetId="14">#REF!</definedName>
    <definedName name="MG_D" localSheetId="15">#REF!</definedName>
    <definedName name="MG_D">#REF!</definedName>
    <definedName name="MG_E" localSheetId="1">#REF!</definedName>
    <definedName name="MG_E" localSheetId="2">#REF!</definedName>
    <definedName name="MG_E" localSheetId="3">#REF!</definedName>
    <definedName name="MG_E" localSheetId="4">#REF!</definedName>
    <definedName name="MG_E" localSheetId="5">#REF!</definedName>
    <definedName name="MG_E" localSheetId="6">#REF!</definedName>
    <definedName name="MG_E" localSheetId="7">#REF!</definedName>
    <definedName name="MG_E" localSheetId="8">#REF!</definedName>
    <definedName name="MG_E" localSheetId="9">#REF!</definedName>
    <definedName name="MG_E" localSheetId="10">#REF!</definedName>
    <definedName name="MG_E" localSheetId="11">#REF!</definedName>
    <definedName name="MG_E" localSheetId="0">#REF!</definedName>
    <definedName name="MG_E" localSheetId="12">#REF!</definedName>
    <definedName name="MG_E" localSheetId="13">#REF!</definedName>
    <definedName name="MG_E" localSheetId="14">#REF!</definedName>
    <definedName name="MG_E" localSheetId="15">#REF!</definedName>
    <definedName name="MG_E">#REF!</definedName>
    <definedName name="MG_F" localSheetId="1">#REF!</definedName>
    <definedName name="MG_F" localSheetId="2">#REF!</definedName>
    <definedName name="MG_F" localSheetId="3">#REF!</definedName>
    <definedName name="MG_F" localSheetId="4">#REF!</definedName>
    <definedName name="MG_F" localSheetId="5">#REF!</definedName>
    <definedName name="MG_F" localSheetId="6">#REF!</definedName>
    <definedName name="MG_F" localSheetId="7">#REF!</definedName>
    <definedName name="MG_F" localSheetId="8">#REF!</definedName>
    <definedName name="MG_F" localSheetId="9">#REF!</definedName>
    <definedName name="MG_F" localSheetId="10">#REF!</definedName>
    <definedName name="MG_F" localSheetId="11">#REF!</definedName>
    <definedName name="MG_F" localSheetId="0">#REF!</definedName>
    <definedName name="MG_F" localSheetId="12">#REF!</definedName>
    <definedName name="MG_F" localSheetId="13">#REF!</definedName>
    <definedName name="MG_F" localSheetId="14">#REF!</definedName>
    <definedName name="MG_F" localSheetId="15">#REF!</definedName>
    <definedName name="MG_F">#REF!</definedName>
    <definedName name="MG_G" localSheetId="1">#REF!</definedName>
    <definedName name="MG_G" localSheetId="2">#REF!</definedName>
    <definedName name="MG_G" localSheetId="3">#REF!</definedName>
    <definedName name="MG_G" localSheetId="4">#REF!</definedName>
    <definedName name="MG_G" localSheetId="5">#REF!</definedName>
    <definedName name="MG_G" localSheetId="6">#REF!</definedName>
    <definedName name="MG_G" localSheetId="7">#REF!</definedName>
    <definedName name="MG_G" localSheetId="8">#REF!</definedName>
    <definedName name="MG_G" localSheetId="9">#REF!</definedName>
    <definedName name="MG_G" localSheetId="10">#REF!</definedName>
    <definedName name="MG_G" localSheetId="11">#REF!</definedName>
    <definedName name="MG_G" localSheetId="0">#REF!</definedName>
    <definedName name="MG_G" localSheetId="12">#REF!</definedName>
    <definedName name="MG_G" localSheetId="13">#REF!</definedName>
    <definedName name="MG_G" localSheetId="14">#REF!</definedName>
    <definedName name="MG_G" localSheetId="15">#REF!</definedName>
    <definedName name="MG_G">#REF!</definedName>
    <definedName name="MG_H" localSheetId="1">#REF!</definedName>
    <definedName name="MG_H" localSheetId="2">#REF!</definedName>
    <definedName name="MG_H" localSheetId="3">#REF!</definedName>
    <definedName name="MG_H" localSheetId="4">#REF!</definedName>
    <definedName name="MG_H" localSheetId="5">#REF!</definedName>
    <definedName name="MG_H" localSheetId="6">#REF!</definedName>
    <definedName name="MG_H" localSheetId="7">#REF!</definedName>
    <definedName name="MG_H" localSheetId="8">#REF!</definedName>
    <definedName name="MG_H" localSheetId="9">#REF!</definedName>
    <definedName name="MG_H" localSheetId="10">#REF!</definedName>
    <definedName name="MG_H" localSheetId="11">#REF!</definedName>
    <definedName name="MG_H" localSheetId="0">#REF!</definedName>
    <definedName name="MG_H" localSheetId="12">#REF!</definedName>
    <definedName name="MG_H" localSheetId="13">#REF!</definedName>
    <definedName name="MG_H" localSheetId="14">#REF!</definedName>
    <definedName name="MG_H" localSheetId="15">#REF!</definedName>
    <definedName name="MG_H">#REF!</definedName>
    <definedName name="MG_NS" localSheetId="1">#REF!</definedName>
    <definedName name="MG_NS" localSheetId="2">#REF!</definedName>
    <definedName name="MG_NS" localSheetId="3">#REF!</definedName>
    <definedName name="MG_NS" localSheetId="4">#REF!</definedName>
    <definedName name="MG_NS" localSheetId="5">#REF!</definedName>
    <definedName name="MG_NS" localSheetId="6">#REF!</definedName>
    <definedName name="MG_NS" localSheetId="7">#REF!</definedName>
    <definedName name="MG_NS" localSheetId="8">#REF!</definedName>
    <definedName name="MG_NS" localSheetId="9">#REF!</definedName>
    <definedName name="MG_NS" localSheetId="10">#REF!</definedName>
    <definedName name="MG_NS" localSheetId="11">#REF!</definedName>
    <definedName name="MG_NS" localSheetId="0">#REF!</definedName>
    <definedName name="MG_NS" localSheetId="12">#REF!</definedName>
    <definedName name="MG_NS" localSheetId="13">#REF!</definedName>
    <definedName name="MG_NS" localSheetId="14">#REF!</definedName>
    <definedName name="MG_NS" localSheetId="15">#REF!</definedName>
    <definedName name="MG_NS">#REF!</definedName>
    <definedName name="MG_TOT" localSheetId="1">#REF!</definedName>
    <definedName name="MG_TOT" localSheetId="2">#REF!</definedName>
    <definedName name="MG_TOT" localSheetId="3">#REF!</definedName>
    <definedName name="MG_TOT" localSheetId="4">#REF!</definedName>
    <definedName name="MG_TOT" localSheetId="5">#REF!</definedName>
    <definedName name="MG_TOT" localSheetId="6">#REF!</definedName>
    <definedName name="MG_TOT" localSheetId="7">#REF!</definedName>
    <definedName name="MG_TOT" localSheetId="8">#REF!</definedName>
    <definedName name="MG_TOT" localSheetId="9">#REF!</definedName>
    <definedName name="MG_TOT" localSheetId="10">#REF!</definedName>
    <definedName name="MG_TOT" localSheetId="11">#REF!</definedName>
    <definedName name="MG_TOT" localSheetId="0">#REF!</definedName>
    <definedName name="MG_TOT" localSheetId="12">#REF!</definedName>
    <definedName name="MG_TOT" localSheetId="13">#REF!</definedName>
    <definedName name="MG_TOT" localSheetId="14">#REF!</definedName>
    <definedName name="MG_TOT" localSheetId="15">#REF!</definedName>
    <definedName name="MG_TOT">#REF!</definedName>
    <definedName name="MG_U" localSheetId="1">#REF!</definedName>
    <definedName name="MG_U" localSheetId="2">#REF!</definedName>
    <definedName name="MG_U" localSheetId="3">#REF!</definedName>
    <definedName name="MG_U" localSheetId="4">#REF!</definedName>
    <definedName name="MG_U" localSheetId="5">#REF!</definedName>
    <definedName name="MG_U" localSheetId="6">#REF!</definedName>
    <definedName name="MG_U" localSheetId="7">#REF!</definedName>
    <definedName name="MG_U" localSheetId="8">#REF!</definedName>
    <definedName name="MG_U" localSheetId="9">#REF!</definedName>
    <definedName name="MG_U" localSheetId="10">#REF!</definedName>
    <definedName name="MG_U" localSheetId="11">#REF!</definedName>
    <definedName name="MG_U" localSheetId="0">#REF!</definedName>
    <definedName name="MG_U" localSheetId="12">#REF!</definedName>
    <definedName name="MG_U" localSheetId="13">#REF!</definedName>
    <definedName name="MG_U" localSheetId="14">#REF!</definedName>
    <definedName name="MG_U" localSheetId="15">#REF!</definedName>
    <definedName name="MG_U">#REF!</definedName>
    <definedName name="MG_X" localSheetId="1">#REF!</definedName>
    <definedName name="MG_X" localSheetId="2">#REF!</definedName>
    <definedName name="MG_X" localSheetId="3">#REF!</definedName>
    <definedName name="MG_X" localSheetId="4">#REF!</definedName>
    <definedName name="MG_X" localSheetId="5">#REF!</definedName>
    <definedName name="MG_X" localSheetId="6">#REF!</definedName>
    <definedName name="MG_X" localSheetId="7">#REF!</definedName>
    <definedName name="MG_X" localSheetId="8">#REF!</definedName>
    <definedName name="MG_X" localSheetId="9">#REF!</definedName>
    <definedName name="MG_X" localSheetId="10">#REF!</definedName>
    <definedName name="MG_X" localSheetId="11">#REF!</definedName>
    <definedName name="MG_X" localSheetId="0">#REF!</definedName>
    <definedName name="MG_X" localSheetId="12">#REF!</definedName>
    <definedName name="MG_X" localSheetId="13">#REF!</definedName>
    <definedName name="MG_X" localSheetId="14">#REF!</definedName>
    <definedName name="MG_X" localSheetId="15">#REF!</definedName>
    <definedName name="MG_X">#REF!</definedName>
    <definedName name="Month" localSheetId="1">#REF!</definedName>
    <definedName name="Month" localSheetId="2">#REF!</definedName>
    <definedName name="Month" localSheetId="3">#REF!</definedName>
    <definedName name="Month" localSheetId="4">#REF!</definedName>
    <definedName name="Month" localSheetId="5">#REF!</definedName>
    <definedName name="Month" localSheetId="6">#REF!</definedName>
    <definedName name="Month" localSheetId="7">#REF!</definedName>
    <definedName name="Month" localSheetId="8">#REF!</definedName>
    <definedName name="Month" localSheetId="9">#REF!</definedName>
    <definedName name="Month" localSheetId="10">#REF!</definedName>
    <definedName name="Month" localSheetId="11">#REF!</definedName>
    <definedName name="Month" localSheetId="0">#REF!</definedName>
    <definedName name="Month" localSheetId="12">#REF!</definedName>
    <definedName name="Month" localSheetId="13">#REF!</definedName>
    <definedName name="Month" localSheetId="14">#REF!</definedName>
    <definedName name="Month" localSheetId="15">#REF!</definedName>
    <definedName name="Month">#REF!</definedName>
    <definedName name="Month2day" localSheetId="1">#REF!</definedName>
    <definedName name="Month2day" localSheetId="2">#REF!</definedName>
    <definedName name="Month2day" localSheetId="3">#REF!</definedName>
    <definedName name="Month2day" localSheetId="4">#REF!</definedName>
    <definedName name="Month2day" localSheetId="5">#REF!</definedName>
    <definedName name="Month2day" localSheetId="6">#REF!</definedName>
    <definedName name="Month2day" localSheetId="7">#REF!</definedName>
    <definedName name="Month2day" localSheetId="8">#REF!</definedName>
    <definedName name="Month2day" localSheetId="9">#REF!</definedName>
    <definedName name="Month2day" localSheetId="10">#REF!</definedName>
    <definedName name="Month2day" localSheetId="11">#REF!</definedName>
    <definedName name="Month2day" localSheetId="0">#REF!</definedName>
    <definedName name="Month2day" localSheetId="12">#REF!</definedName>
    <definedName name="Month2day" localSheetId="13">#REF!</definedName>
    <definedName name="Month2day" localSheetId="14">#REF!</definedName>
    <definedName name="Month2day" localSheetId="15">#REF!</definedName>
    <definedName name="Month2day">#REF!</definedName>
    <definedName name="ndnd" localSheetId="1">[1]ELECTRICAL!#REF!</definedName>
    <definedName name="ndnd" localSheetId="2">[1]ELECTRICAL!#REF!</definedName>
    <definedName name="ndnd" localSheetId="3">[1]ELECTRICAL!#REF!</definedName>
    <definedName name="ndnd" localSheetId="4">[1]ELECTRICAL!#REF!</definedName>
    <definedName name="ndnd" localSheetId="5">[1]ELECTRICAL!#REF!</definedName>
    <definedName name="ndnd" localSheetId="6">[1]ELECTRICAL!#REF!</definedName>
    <definedName name="ndnd" localSheetId="7">[1]ELECTRICAL!#REF!</definedName>
    <definedName name="ndnd" localSheetId="8">[1]ELECTRICAL!#REF!</definedName>
    <definedName name="ndnd" localSheetId="9">[1]ELECTRICAL!#REF!</definedName>
    <definedName name="ndnd" localSheetId="10">[1]ELECTRICAL!#REF!</definedName>
    <definedName name="ndnd" localSheetId="11">[1]ELECTRICAL!#REF!</definedName>
    <definedName name="ndnd" localSheetId="0">[1]ELECTRICAL!#REF!</definedName>
    <definedName name="ndnd" localSheetId="12">[1]ELECTRICAL!#REF!</definedName>
    <definedName name="ndnd" localSheetId="13">[1]ELECTRICAL!#REF!</definedName>
    <definedName name="ndnd" localSheetId="14">[1]ELECTRICAL!#REF!</definedName>
    <definedName name="ndnd" localSheetId="15">[1]ELECTRICAL!#REF!</definedName>
    <definedName name="ndnd">[1]ELECTRICAL!#REF!</definedName>
    <definedName name="nmnbmbnmn" localSheetId="7">#REF!</definedName>
    <definedName name="nmnbmbnmn" localSheetId="9">#REF!</definedName>
    <definedName name="nmnbmbnmn" localSheetId="0">#REF!</definedName>
    <definedName name="nmnbmbnmn" localSheetId="12">#REF!</definedName>
    <definedName name="nmnbmbnmn" localSheetId="13">#REF!</definedName>
    <definedName name="nmnbmbnmn" localSheetId="14">#REF!</definedName>
    <definedName name="nmnbmbnmn" localSheetId="15">#REF!</definedName>
    <definedName name="nmnbmbnmn">#REF!</definedName>
    <definedName name="nmnbmnb" localSheetId="7">#REF!</definedName>
    <definedName name="nmnbmnb" localSheetId="9">#REF!</definedName>
    <definedName name="nmnbmnb" localSheetId="0">#REF!</definedName>
    <definedName name="nmnbmnb" localSheetId="12">#REF!</definedName>
    <definedName name="nmnbmnb" localSheetId="13">#REF!</definedName>
    <definedName name="nmnbmnb" localSheetId="14">#REF!</definedName>
    <definedName name="nmnbmnb" localSheetId="15">#REF!</definedName>
    <definedName name="nmnbmnb">#REF!</definedName>
    <definedName name="PL_A" localSheetId="9">[1]PLUMBING!$E$36</definedName>
    <definedName name="PL_A" localSheetId="10">[1]PLUMBING!$E$36</definedName>
    <definedName name="PL_A" localSheetId="11">[1]PLUMBING!$E$36</definedName>
    <definedName name="PL_A" localSheetId="12">[1]PLUMBING!$E$36</definedName>
    <definedName name="PL_A" localSheetId="13">[1]PLUMBING!$E$36</definedName>
    <definedName name="PL_A" localSheetId="14">[1]PLUMBING!$E$36</definedName>
    <definedName name="PL_A" localSheetId="15">[1]PLUMBING!$E$36</definedName>
    <definedName name="PL_A">[1]PLUMBING!$E$36</definedName>
    <definedName name="PL_B" localSheetId="9">[1]PLUMBING!$E$37</definedName>
    <definedName name="PL_B" localSheetId="10">[1]PLUMBING!$E$37</definedName>
    <definedName name="PL_B" localSheetId="11">[1]PLUMBING!$E$37</definedName>
    <definedName name="PL_B" localSheetId="12">[1]PLUMBING!$E$37</definedName>
    <definedName name="PL_B" localSheetId="13">[1]PLUMBING!$E$37</definedName>
    <definedName name="PL_B" localSheetId="14">[1]PLUMBING!$E$37</definedName>
    <definedName name="PL_B" localSheetId="15">[1]PLUMBING!$E$37</definedName>
    <definedName name="PL_B">[1]PLUMBING!$E$37</definedName>
    <definedName name="PL_C" localSheetId="9">[1]PLUMBING!$C$38</definedName>
    <definedName name="PL_C" localSheetId="10">[1]PLUMBING!$C$38</definedName>
    <definedName name="PL_C" localSheetId="11">[1]PLUMBING!$C$38</definedName>
    <definedName name="PL_C" localSheetId="12">[1]PLUMBING!$C$38</definedName>
    <definedName name="PL_C" localSheetId="13">[1]PLUMBING!$C$38</definedName>
    <definedName name="PL_C" localSheetId="14">[1]PLUMBING!$C$38</definedName>
    <definedName name="PL_C" localSheetId="15">[1]PLUMBING!$C$38</definedName>
    <definedName name="PL_C">[1]PLUMBING!$C$38</definedName>
    <definedName name="PL_D" localSheetId="9">[1]PLUMBING!$C$39</definedName>
    <definedName name="PL_D" localSheetId="10">[1]PLUMBING!$C$39</definedName>
    <definedName name="PL_D" localSheetId="11">[1]PLUMBING!$C$39</definedName>
    <definedName name="PL_D" localSheetId="12">[1]PLUMBING!$C$39</definedName>
    <definedName name="PL_D" localSheetId="13">[1]PLUMBING!$C$39</definedName>
    <definedName name="PL_D" localSheetId="14">[1]PLUMBING!$C$39</definedName>
    <definedName name="PL_D" localSheetId="15">[1]PLUMBING!$C$39</definedName>
    <definedName name="PL_D">[1]PLUMBING!$C$39</definedName>
    <definedName name="PL_E" localSheetId="9">[1]PLUMBING!$H$36</definedName>
    <definedName name="PL_E" localSheetId="10">[1]PLUMBING!$H$36</definedName>
    <definedName name="PL_E" localSheetId="11">[1]PLUMBING!$H$36</definedName>
    <definedName name="PL_E" localSheetId="12">[1]PLUMBING!$H$36</definedName>
    <definedName name="PL_E" localSheetId="13">[1]PLUMBING!$H$36</definedName>
    <definedName name="PL_E" localSheetId="14">[1]PLUMBING!$H$36</definedName>
    <definedName name="PL_E" localSheetId="15">[1]PLUMBING!$H$36</definedName>
    <definedName name="PL_E">[1]PLUMBING!$H$36</definedName>
    <definedName name="PL_F" localSheetId="9">[1]PLUMBING!$H$37</definedName>
    <definedName name="PL_F" localSheetId="10">[1]PLUMBING!$H$37</definedName>
    <definedName name="PL_F" localSheetId="11">[1]PLUMBING!$H$37</definedName>
    <definedName name="PL_F" localSheetId="12">[1]PLUMBING!$H$37</definedName>
    <definedName name="PL_F" localSheetId="13">[1]PLUMBING!$H$37</definedName>
    <definedName name="PL_F" localSheetId="14">[1]PLUMBING!$H$37</definedName>
    <definedName name="PL_F" localSheetId="15">[1]PLUMBING!$H$37</definedName>
    <definedName name="PL_F">[1]PLUMBING!$H$37</definedName>
    <definedName name="PL_G" localSheetId="9">[1]PLUMBING!$H$38</definedName>
    <definedName name="PL_G" localSheetId="10">[1]PLUMBING!$H$38</definedName>
    <definedName name="PL_G" localSheetId="11">[1]PLUMBING!$H$38</definedName>
    <definedName name="PL_G" localSheetId="12">[1]PLUMBING!$H$38</definedName>
    <definedName name="PL_G" localSheetId="13">[1]PLUMBING!$H$38</definedName>
    <definedName name="PL_G" localSheetId="14">[1]PLUMBING!$H$38</definedName>
    <definedName name="PL_G" localSheetId="15">[1]PLUMBING!$H$38</definedName>
    <definedName name="PL_G">[1]PLUMBING!$H$38</definedName>
    <definedName name="PL_H" localSheetId="9">[1]PLUMBING!$H$39</definedName>
    <definedName name="PL_H" localSheetId="10">[1]PLUMBING!$H$39</definedName>
    <definedName name="PL_H" localSheetId="11">[1]PLUMBING!$H$39</definedName>
    <definedName name="PL_H" localSheetId="12">[1]PLUMBING!$H$39</definedName>
    <definedName name="PL_H" localSheetId="13">[1]PLUMBING!$H$39</definedName>
    <definedName name="PL_H" localSheetId="14">[1]PLUMBING!$H$39</definedName>
    <definedName name="PL_H" localSheetId="15">[1]PLUMBING!$H$39</definedName>
    <definedName name="PL_H">[1]PLUMBING!$H$39</definedName>
    <definedName name="PL_NS" localSheetId="9">[1]PLUMBING!$L$36</definedName>
    <definedName name="PL_NS" localSheetId="10">[1]PLUMBING!$L$36</definedName>
    <definedName name="PL_NS" localSheetId="11">[1]PLUMBING!$L$36</definedName>
    <definedName name="PL_NS" localSheetId="12">[1]PLUMBING!$L$36</definedName>
    <definedName name="PL_NS" localSheetId="13">[1]PLUMBING!$L$36</definedName>
    <definedName name="PL_NS" localSheetId="14">[1]PLUMBING!$L$36</definedName>
    <definedName name="PL_NS" localSheetId="15">[1]PLUMBING!$L$36</definedName>
    <definedName name="PL_NS">[1]PLUMBING!$L$36</definedName>
    <definedName name="PL_TOT" localSheetId="9">[1]PLUMBING!$E$35</definedName>
    <definedName name="PL_TOT" localSheetId="10">[1]PLUMBING!$E$35</definedName>
    <definedName name="PL_TOT" localSheetId="11">[1]PLUMBING!$E$35</definedName>
    <definedName name="PL_TOT" localSheetId="12">[1]PLUMBING!$E$35</definedName>
    <definedName name="PL_TOT" localSheetId="13">[1]PLUMBING!$E$35</definedName>
    <definedName name="PL_TOT" localSheetId="14">[1]PLUMBING!$E$35</definedName>
    <definedName name="PL_TOT" localSheetId="15">[1]PLUMBING!$E$35</definedName>
    <definedName name="PL_TOT">[1]PLUMBING!$E$35</definedName>
    <definedName name="PL_U" localSheetId="9">[1]PLUMBING!$L$38</definedName>
    <definedName name="PL_U" localSheetId="10">[1]PLUMBING!$L$38</definedName>
    <definedName name="PL_U" localSheetId="11">[1]PLUMBING!$L$38</definedName>
    <definedName name="PL_U" localSheetId="12">[1]PLUMBING!$L$38</definedName>
    <definedName name="PL_U" localSheetId="13">[1]PLUMBING!$L$38</definedName>
    <definedName name="PL_U" localSheetId="14">[1]PLUMBING!$L$38</definedName>
    <definedName name="PL_U" localSheetId="15">[1]PLUMBING!$L$38</definedName>
    <definedName name="PL_U">[1]PLUMBING!$L$38</definedName>
    <definedName name="PL_X" localSheetId="9">[1]PLUMBING!$L$37</definedName>
    <definedName name="PL_X" localSheetId="10">[1]PLUMBING!$L$37</definedName>
    <definedName name="PL_X" localSheetId="11">[1]PLUMBING!$L$37</definedName>
    <definedName name="PL_X" localSheetId="12">[1]PLUMBING!$L$37</definedName>
    <definedName name="PL_X" localSheetId="13">[1]PLUMBING!$L$37</definedName>
    <definedName name="PL_X" localSheetId="14">[1]PLUMBING!$L$37</definedName>
    <definedName name="PL_X" localSheetId="15">[1]PLUMBING!$L$37</definedName>
    <definedName name="PL_X">[1]PLUMBING!$L$37</definedName>
    <definedName name="PLB_A" localSheetId="9">[4]PLUMBING!$E$52</definedName>
    <definedName name="PLB_A" localSheetId="10">[4]PLUMBING!$E$52</definedName>
    <definedName name="PLB_A" localSheetId="11">[4]PLUMBING!$E$52</definedName>
    <definedName name="PLB_A" localSheetId="12">[4]PLUMBING!$E$52</definedName>
    <definedName name="PLB_A" localSheetId="13">[4]PLUMBING!$E$52</definedName>
    <definedName name="PLB_A" localSheetId="14">[4]PLUMBING!$E$52</definedName>
    <definedName name="PLB_A" localSheetId="15">[4]PLUMBING!$E$52</definedName>
    <definedName name="PLB_A">[4]PLUMBING!$E$52</definedName>
    <definedName name="PLB_B" localSheetId="9">[4]PLUMBING!$E$53</definedName>
    <definedName name="PLB_B" localSheetId="10">[4]PLUMBING!$E$53</definedName>
    <definedName name="PLB_B" localSheetId="11">[4]PLUMBING!$E$53</definedName>
    <definedName name="PLB_B" localSheetId="12">[4]PLUMBING!$E$53</definedName>
    <definedName name="PLB_B" localSheetId="13">[4]PLUMBING!$E$53</definedName>
    <definedName name="PLB_B" localSheetId="14">[4]PLUMBING!$E$53</definedName>
    <definedName name="PLB_B" localSheetId="15">[4]PLUMBING!$E$53</definedName>
    <definedName name="PLB_B">[4]PLUMBING!$E$53</definedName>
    <definedName name="PLB_C" localSheetId="9">[4]PLUMBING!$E$54</definedName>
    <definedName name="PLB_C" localSheetId="10">[4]PLUMBING!$E$54</definedName>
    <definedName name="PLB_C" localSheetId="11">[4]PLUMBING!$E$54</definedName>
    <definedName name="PLB_C" localSheetId="12">[4]PLUMBING!$E$54</definedName>
    <definedName name="PLB_C" localSheetId="13">[4]PLUMBING!$E$54</definedName>
    <definedName name="PLB_C" localSheetId="14">[4]PLUMBING!$E$54</definedName>
    <definedName name="PLB_C" localSheetId="15">[4]PLUMBING!$E$54</definedName>
    <definedName name="PLB_C">[4]PLUMBING!$E$54</definedName>
    <definedName name="PLB_D" localSheetId="9">[4]PLUMBING!$E$55</definedName>
    <definedName name="PLB_D" localSheetId="10">[4]PLUMBING!$E$55</definedName>
    <definedName name="PLB_D" localSheetId="11">[4]PLUMBING!$E$55</definedName>
    <definedName name="PLB_D" localSheetId="12">[4]PLUMBING!$E$55</definedName>
    <definedName name="PLB_D" localSheetId="13">[4]PLUMBING!$E$55</definedName>
    <definedName name="PLB_D" localSheetId="14">[4]PLUMBING!$E$55</definedName>
    <definedName name="PLB_D" localSheetId="15">[4]PLUMBING!$E$55</definedName>
    <definedName name="PLB_D">[4]PLUMBING!$E$55</definedName>
    <definedName name="PLB_E" localSheetId="9">[4]PLUMBING!$H$52</definedName>
    <definedName name="PLB_E" localSheetId="10">[4]PLUMBING!$H$52</definedName>
    <definedName name="PLB_E" localSheetId="11">[4]PLUMBING!$H$52</definedName>
    <definedName name="PLB_E" localSheetId="12">[4]PLUMBING!$H$52</definedName>
    <definedName name="PLB_E" localSheetId="13">[4]PLUMBING!$H$52</definedName>
    <definedName name="PLB_E" localSheetId="14">[4]PLUMBING!$H$52</definedName>
    <definedName name="PLB_E" localSheetId="15">[4]PLUMBING!$H$52</definedName>
    <definedName name="PLB_E">[4]PLUMBING!$H$52</definedName>
    <definedName name="PLB_F" localSheetId="9">[4]PLUMBING!$H$53</definedName>
    <definedName name="PLB_F" localSheetId="10">[4]PLUMBING!$H$53</definedName>
    <definedName name="PLB_F" localSheetId="11">[4]PLUMBING!$H$53</definedName>
    <definedName name="PLB_F" localSheetId="12">[4]PLUMBING!$H$53</definedName>
    <definedName name="PLB_F" localSheetId="13">[4]PLUMBING!$H$53</definedName>
    <definedName name="PLB_F" localSheetId="14">[4]PLUMBING!$H$53</definedName>
    <definedName name="PLB_F" localSheetId="15">[4]PLUMBING!$H$53</definedName>
    <definedName name="PLB_F">[4]PLUMBING!$H$53</definedName>
    <definedName name="PLB_G" localSheetId="9">[4]PLUMBING!$H$54</definedName>
    <definedName name="PLB_G" localSheetId="10">[4]PLUMBING!$H$54</definedName>
    <definedName name="PLB_G" localSheetId="11">[4]PLUMBING!$H$54</definedName>
    <definedName name="PLB_G" localSheetId="12">[4]PLUMBING!$H$54</definedName>
    <definedName name="PLB_G" localSheetId="13">[4]PLUMBING!$H$54</definedName>
    <definedName name="PLB_G" localSheetId="14">[4]PLUMBING!$H$54</definedName>
    <definedName name="PLB_G" localSheetId="15">[4]PLUMBING!$H$54</definedName>
    <definedName name="PLB_G">[4]PLUMBING!$H$54</definedName>
    <definedName name="PLB_H" localSheetId="9">[4]PLUMBING!$H$55</definedName>
    <definedName name="PLB_H" localSheetId="10">[4]PLUMBING!$H$55</definedName>
    <definedName name="PLB_H" localSheetId="11">[4]PLUMBING!$H$55</definedName>
    <definedName name="PLB_H" localSheetId="12">[4]PLUMBING!$H$55</definedName>
    <definedName name="PLB_H" localSheetId="13">[4]PLUMBING!$H$55</definedName>
    <definedName name="PLB_H" localSheetId="14">[4]PLUMBING!$H$55</definedName>
    <definedName name="PLB_H" localSheetId="15">[4]PLUMBING!$H$55</definedName>
    <definedName name="PLB_H">[4]PLUMBING!$H$55</definedName>
    <definedName name="PLB_TOT" localSheetId="9">[4]PLUMBING!$E$51</definedName>
    <definedName name="PLB_TOT" localSheetId="10">[4]PLUMBING!$E$51</definedName>
    <definedName name="PLB_TOT" localSheetId="11">[4]PLUMBING!$E$51</definedName>
    <definedName name="PLB_TOT" localSheetId="12">[4]PLUMBING!$E$51</definedName>
    <definedName name="PLB_TOT" localSheetId="13">[4]PLUMBING!$E$51</definedName>
    <definedName name="PLB_TOT" localSheetId="14">[4]PLUMBING!$E$51</definedName>
    <definedName name="PLB_TOT" localSheetId="15">[4]PLUMBING!$E$51</definedName>
    <definedName name="PLB_TOT">[4]PLUMBING!$E$51</definedName>
    <definedName name="PLB_U" localSheetId="9">[4]PLUMBING!$M$54</definedName>
    <definedName name="PLB_U" localSheetId="10">[4]PLUMBING!$M$54</definedName>
    <definedName name="PLB_U" localSheetId="11">[4]PLUMBING!$M$54</definedName>
    <definedName name="PLB_U" localSheetId="12">[4]PLUMBING!$M$54</definedName>
    <definedName name="PLB_U" localSheetId="13">[4]PLUMBING!$M$54</definedName>
    <definedName name="PLB_U" localSheetId="14">[4]PLUMBING!$M$54</definedName>
    <definedName name="PLB_U" localSheetId="15">[4]PLUMBING!$M$54</definedName>
    <definedName name="PLB_U">[4]PLUMBING!$M$54</definedName>
    <definedName name="PLB_X" localSheetId="9">[4]PLUMBING!$M$53</definedName>
    <definedName name="PLB_X" localSheetId="10">[4]PLUMBING!$M$53</definedName>
    <definedName name="PLB_X" localSheetId="11">[4]PLUMBING!$M$53</definedName>
    <definedName name="PLB_X" localSheetId="12">[4]PLUMBING!$M$53</definedName>
    <definedName name="PLB_X" localSheetId="13">[4]PLUMBING!$M$53</definedName>
    <definedName name="PLB_X" localSheetId="14">[4]PLUMBING!$M$53</definedName>
    <definedName name="PLB_X" localSheetId="15">[4]PLUMBING!$M$53</definedName>
    <definedName name="PLB_X">[4]PLUMBING!$M$53</definedName>
    <definedName name="_xlnm.Print_Area" localSheetId="1">'D -Ground works'!$A$1:$F$234</definedName>
    <definedName name="_xlnm.Print_Area" localSheetId="2">'E - Concrete'!$A$1:$F$354</definedName>
    <definedName name="_xlnm.Print_Area" localSheetId="3">'F-Masonry'!$A$1:$F$280</definedName>
    <definedName name="_xlnm.Print_Area" localSheetId="4">'H-Cladding&amp;Covering'!$A$1:$F$239</definedName>
    <definedName name="_xlnm.Print_Area" localSheetId="5">'J-Waterproofing'!$A$1:$F$177</definedName>
    <definedName name="_xlnm.Print_Area" localSheetId="6">'K-Lining&amp;Sheathing'!$A$1:$F$213</definedName>
    <definedName name="_xlnm.Print_Area" localSheetId="7">'L-Windows&amp;Doors'!$A$1:$F$432</definedName>
    <definedName name="_xlnm.Print_Area" localSheetId="8">'M-Surface Finishes'!$A$1:$F$343</definedName>
    <definedName name="_xlnm.Print_Area" localSheetId="9">'N-Furniture&amp;Equipment'!$A$1:$F$1234</definedName>
    <definedName name="_xlnm.Print_Area" localSheetId="10">'R - Disposal System'!$A$1:$F$347</definedName>
    <definedName name="_xlnm.Print_Area" localSheetId="11">'S - Piped Supply'!$A$1:$F$555</definedName>
    <definedName name="_xlnm.Print_Area" localSheetId="0">Summary!$A$1:$F$65</definedName>
    <definedName name="_xlnm.Print_Area" localSheetId="12">'U-HVAC'!$A$1:$F$774</definedName>
    <definedName name="_xlnm.Print_Area" localSheetId="13">'V- Electrical Installation'!$A$1:$F$1137</definedName>
    <definedName name="_xlnm.Print_Area" localSheetId="14">'W - Sec &amp; Com'!$A$1:$F$707</definedName>
    <definedName name="_xlnm.Print_Area" localSheetId="15">'X - TRANSPORT'!$A$1:$F$232</definedName>
    <definedName name="_xlnm.Print_Area">#REF!</definedName>
    <definedName name="PRINT_AREA_MI" localSheetId="1">#REF!</definedName>
    <definedName name="PRINT_AREA_MI" localSheetId="2">#REF!</definedName>
    <definedName name="PRINT_AREA_MI" localSheetId="3">#REF!</definedName>
    <definedName name="PRINT_AREA_MI" localSheetId="4">#REF!</definedName>
    <definedName name="PRINT_AREA_MI" localSheetId="5">#REF!</definedName>
    <definedName name="PRINT_AREA_MI" localSheetId="6">#REF!</definedName>
    <definedName name="PRINT_AREA_MI" localSheetId="7">#REF!</definedName>
    <definedName name="PRINT_AREA_MI" localSheetId="8">#REF!</definedName>
    <definedName name="PRINT_AREA_MI" localSheetId="9">#REF!</definedName>
    <definedName name="PRINT_AREA_MI" localSheetId="10">#REF!</definedName>
    <definedName name="PRINT_AREA_MI" localSheetId="11">#REF!</definedName>
    <definedName name="PRINT_AREA_MI" localSheetId="0">#REF!</definedName>
    <definedName name="PRINT_AREA_MI" localSheetId="12">#REF!</definedName>
    <definedName name="PRINT_AREA_MI" localSheetId="13">#REF!</definedName>
    <definedName name="PRINT_AREA_MI" localSheetId="14">#REF!</definedName>
    <definedName name="PRINT_AREA_MI" localSheetId="15">#REF!</definedName>
    <definedName name="PRINT_AREA_MI">#REF!</definedName>
    <definedName name="_xlnm.Print_Titles" localSheetId="1">'D -Ground works'!$1:$4</definedName>
    <definedName name="_xlnm.Print_Titles" localSheetId="2">'E - Concrete'!$1:$4</definedName>
    <definedName name="_xlnm.Print_Titles" localSheetId="3">'F-Masonry'!$1:$4</definedName>
    <definedName name="_xlnm.Print_Titles" localSheetId="4">'H-Cladding&amp;Covering'!$1:$4</definedName>
    <definedName name="_xlnm.Print_Titles" localSheetId="5">'J-Waterproofing'!$1:$4</definedName>
    <definedName name="_xlnm.Print_Titles" localSheetId="6">'K-Lining&amp;Sheathing'!$1:$4</definedName>
    <definedName name="_xlnm.Print_Titles" localSheetId="7">'L-Windows&amp;Doors'!$1:$4</definedName>
    <definedName name="_xlnm.Print_Titles" localSheetId="8">'M-Surface Finishes'!$1:$4</definedName>
    <definedName name="_xlnm.Print_Titles" localSheetId="9">'N-Furniture&amp;Equipment'!$1:$4</definedName>
    <definedName name="_xlnm.Print_Titles" localSheetId="10">'R - Disposal System'!$1:$4</definedName>
    <definedName name="_xlnm.Print_Titles" localSheetId="11">'S - Piped Supply'!$1:$4</definedName>
    <definedName name="_xlnm.Print_Titles" localSheetId="0">Summary!$1:$4</definedName>
    <definedName name="_xlnm.Print_Titles" localSheetId="12">'U-HVAC'!$1:$4</definedName>
    <definedName name="_xlnm.Print_Titles" localSheetId="13">'V- Electrical Installation'!$1:$4</definedName>
    <definedName name="_xlnm.Print_Titles" localSheetId="14">'W - Sec &amp; Com'!$1:$4</definedName>
    <definedName name="_xlnm.Print_Titles" localSheetId="15">'X - TRANSPORT'!$1:$4</definedName>
    <definedName name="_xlnm.Print_Titles">#REF!</definedName>
    <definedName name="PRINT_TITLES_MI" localSheetId="1">#REF!</definedName>
    <definedName name="PRINT_TITLES_MI" localSheetId="2">#REF!</definedName>
    <definedName name="PRINT_TITLES_MI" localSheetId="3">#REF!</definedName>
    <definedName name="PRINT_TITLES_MI" localSheetId="4">#REF!</definedName>
    <definedName name="PRINT_TITLES_MI" localSheetId="5">#REF!</definedName>
    <definedName name="PRINT_TITLES_MI" localSheetId="6">#REF!</definedName>
    <definedName name="PRINT_TITLES_MI" localSheetId="7">#REF!</definedName>
    <definedName name="PRINT_TITLES_MI" localSheetId="8">#REF!</definedName>
    <definedName name="PRINT_TITLES_MI" localSheetId="9">#REF!</definedName>
    <definedName name="PRINT_TITLES_MI" localSheetId="10">#REF!</definedName>
    <definedName name="PRINT_TITLES_MI" localSheetId="11">#REF!</definedName>
    <definedName name="PRINT_TITLES_MI" localSheetId="0">#REF!</definedName>
    <definedName name="PRINT_TITLES_MI" localSheetId="12">#REF!</definedName>
    <definedName name="PRINT_TITLES_MI" localSheetId="13">#REF!</definedName>
    <definedName name="PRINT_TITLES_MI" localSheetId="14">#REF!</definedName>
    <definedName name="PRINT_TITLES_MI" localSheetId="15">#REF!</definedName>
    <definedName name="PRINT_TITLES_MI">#REF!</definedName>
    <definedName name="PRO_CLIENT" localSheetId="1">#REF!</definedName>
    <definedName name="PRO_CLIENT" localSheetId="2">#REF!</definedName>
    <definedName name="PRO_CLIENT" localSheetId="3">#REF!</definedName>
    <definedName name="PRO_CLIENT" localSheetId="4">#REF!</definedName>
    <definedName name="PRO_CLIENT" localSheetId="5">#REF!</definedName>
    <definedName name="PRO_CLIENT" localSheetId="6">#REF!</definedName>
    <definedName name="PRO_CLIENT" localSheetId="7">#REF!</definedName>
    <definedName name="PRO_CLIENT" localSheetId="8">#REF!</definedName>
    <definedName name="PRO_CLIENT" localSheetId="9">#REF!</definedName>
    <definedName name="PRO_CLIENT" localSheetId="10">#REF!</definedName>
    <definedName name="PRO_CLIENT" localSheetId="11">#REF!</definedName>
    <definedName name="PRO_CLIENT" localSheetId="0">#REF!</definedName>
    <definedName name="PRO_CLIENT" localSheetId="12">#REF!</definedName>
    <definedName name="PRO_CLIENT" localSheetId="13">#REF!</definedName>
    <definedName name="PRO_CLIENT" localSheetId="14">#REF!</definedName>
    <definedName name="PRO_CLIENT" localSheetId="15">#REF!</definedName>
    <definedName name="PRO_CLIENT">#REF!</definedName>
    <definedName name="PRO_CONST" localSheetId="1">#REF!</definedName>
    <definedName name="PRO_CONST" localSheetId="2">#REF!</definedName>
    <definedName name="PRO_CONST" localSheetId="3">#REF!</definedName>
    <definedName name="PRO_CONST" localSheetId="4">#REF!</definedName>
    <definedName name="PRO_CONST" localSheetId="5">#REF!</definedName>
    <definedName name="PRO_CONST" localSheetId="6">#REF!</definedName>
    <definedName name="PRO_CONST" localSheetId="7">#REF!</definedName>
    <definedName name="PRO_CONST" localSheetId="8">#REF!</definedName>
    <definedName name="PRO_CONST" localSheetId="9">#REF!</definedName>
    <definedName name="PRO_CONST" localSheetId="10">#REF!</definedName>
    <definedName name="PRO_CONST" localSheetId="11">#REF!</definedName>
    <definedName name="PRO_CONST" localSheetId="0">#REF!</definedName>
    <definedName name="PRO_CONST" localSheetId="12">#REF!</definedName>
    <definedName name="PRO_CONST" localSheetId="13">#REF!</definedName>
    <definedName name="PRO_CONST" localSheetId="14">#REF!</definedName>
    <definedName name="PRO_CONST" localSheetId="15">#REF!</definedName>
    <definedName name="PRO_CONST">#REF!</definedName>
    <definedName name="PRO_NAME" localSheetId="1">#REF!</definedName>
    <definedName name="PRO_NAME" localSheetId="2">#REF!</definedName>
    <definedName name="PRO_NAME" localSheetId="3">#REF!</definedName>
    <definedName name="PRO_NAME" localSheetId="4">#REF!</definedName>
    <definedName name="PRO_NAME" localSheetId="5">#REF!</definedName>
    <definedName name="PRO_NAME" localSheetId="6">#REF!</definedName>
    <definedName name="PRO_NAME" localSheetId="7">#REF!</definedName>
    <definedName name="PRO_NAME" localSheetId="8">#REF!</definedName>
    <definedName name="PRO_NAME" localSheetId="9">#REF!</definedName>
    <definedName name="PRO_NAME" localSheetId="10">#REF!</definedName>
    <definedName name="PRO_NAME" localSheetId="11">#REF!</definedName>
    <definedName name="PRO_NAME" localSheetId="0">#REF!</definedName>
    <definedName name="PRO_NAME" localSheetId="12">#REF!</definedName>
    <definedName name="PRO_NAME" localSheetId="13">#REF!</definedName>
    <definedName name="PRO_NAME" localSheetId="14">#REF!</definedName>
    <definedName name="PRO_NAME" localSheetId="15">#REF!</definedName>
    <definedName name="PRO_NAME">#REF!</definedName>
    <definedName name="Rprt_No" localSheetId="1">#REF!</definedName>
    <definedName name="Rprt_No" localSheetId="2">#REF!</definedName>
    <definedName name="Rprt_No" localSheetId="3">#REF!</definedName>
    <definedName name="Rprt_No" localSheetId="4">#REF!</definedName>
    <definedName name="Rprt_No" localSheetId="5">#REF!</definedName>
    <definedName name="Rprt_No" localSheetId="6">#REF!</definedName>
    <definedName name="Rprt_No" localSheetId="7">#REF!</definedName>
    <definedName name="Rprt_No" localSheetId="8">#REF!</definedName>
    <definedName name="Rprt_No" localSheetId="9">#REF!</definedName>
    <definedName name="Rprt_No" localSheetId="10">#REF!</definedName>
    <definedName name="Rprt_No" localSheetId="11">#REF!</definedName>
    <definedName name="Rprt_No" localSheetId="0">#REF!</definedName>
    <definedName name="Rprt_No" localSheetId="12">#REF!</definedName>
    <definedName name="Rprt_No" localSheetId="13">#REF!</definedName>
    <definedName name="Rprt_No" localSheetId="14">#REF!</definedName>
    <definedName name="Rprt_No" localSheetId="15">#REF!</definedName>
    <definedName name="Rprt_No">#REF!</definedName>
    <definedName name="sd" localSheetId="1">#REF!</definedName>
    <definedName name="sd" localSheetId="2">#REF!</definedName>
    <definedName name="sd" localSheetId="3">#REF!</definedName>
    <definedName name="sd" localSheetId="4">#REF!</definedName>
    <definedName name="sd" localSheetId="5">#REF!</definedName>
    <definedName name="sd" localSheetId="6">#REF!</definedName>
    <definedName name="sd" localSheetId="7">#REF!</definedName>
    <definedName name="sd" localSheetId="8">#REF!</definedName>
    <definedName name="sd" localSheetId="9">#REF!</definedName>
    <definedName name="sd" localSheetId="10">#REF!</definedName>
    <definedName name="sd" localSheetId="11">#REF!</definedName>
    <definedName name="sd" localSheetId="0">#REF!</definedName>
    <definedName name="sd" localSheetId="12">#REF!</definedName>
    <definedName name="sd" localSheetId="13">#REF!</definedName>
    <definedName name="sd" localSheetId="14">#REF!</definedName>
    <definedName name="sd" localSheetId="15">#REF!</definedName>
    <definedName name="sd">#REF!</definedName>
    <definedName name="ST_A" localSheetId="1">[1]CIVIL!#REF!</definedName>
    <definedName name="ST_A" localSheetId="2">[1]CIVIL!#REF!</definedName>
    <definedName name="ST_A" localSheetId="3">[1]CIVIL!#REF!</definedName>
    <definedName name="ST_A" localSheetId="4">[1]CIVIL!#REF!</definedName>
    <definedName name="ST_A" localSheetId="5">[1]CIVIL!#REF!</definedName>
    <definedName name="ST_A" localSheetId="6">[1]CIVIL!#REF!</definedName>
    <definedName name="ST_A" localSheetId="7">[1]CIVIL!#REF!</definedName>
    <definedName name="ST_A" localSheetId="8">[1]CIVIL!#REF!</definedName>
    <definedName name="ST_A" localSheetId="9">[1]CIVIL!#REF!</definedName>
    <definedName name="ST_A" localSheetId="10">[1]CIVIL!#REF!</definedName>
    <definedName name="ST_A" localSheetId="11">[1]CIVIL!#REF!</definedName>
    <definedName name="ST_A" localSheetId="0">[1]CIVIL!#REF!</definedName>
    <definedName name="ST_A" localSheetId="12">[1]CIVIL!#REF!</definedName>
    <definedName name="ST_A" localSheetId="13">[1]CIVIL!#REF!</definedName>
    <definedName name="ST_A" localSheetId="14">[1]CIVIL!#REF!</definedName>
    <definedName name="ST_A" localSheetId="15">[1]CIVIL!#REF!</definedName>
    <definedName name="ST_A">[1]CIVIL!#REF!</definedName>
    <definedName name="ST_B" localSheetId="1">[1]CIVIL!#REF!</definedName>
    <definedName name="ST_B" localSheetId="2">[1]CIVIL!#REF!</definedName>
    <definedName name="ST_B" localSheetId="3">[1]CIVIL!#REF!</definedName>
    <definedName name="ST_B" localSheetId="4">[1]CIVIL!#REF!</definedName>
    <definedName name="ST_B" localSheetId="5">[1]CIVIL!#REF!</definedName>
    <definedName name="ST_B" localSheetId="6">[1]CIVIL!#REF!</definedName>
    <definedName name="ST_B" localSheetId="7">[1]CIVIL!#REF!</definedName>
    <definedName name="ST_B" localSheetId="8">[1]CIVIL!#REF!</definedName>
    <definedName name="ST_B" localSheetId="9">[1]CIVIL!#REF!</definedName>
    <definedName name="ST_B" localSheetId="10">[1]CIVIL!#REF!</definedName>
    <definedName name="ST_B" localSheetId="11">[1]CIVIL!#REF!</definedName>
    <definedName name="ST_B" localSheetId="0">[1]CIVIL!#REF!</definedName>
    <definedName name="ST_B" localSheetId="12">[1]CIVIL!#REF!</definedName>
    <definedName name="ST_B" localSheetId="13">[1]CIVIL!#REF!</definedName>
    <definedName name="ST_B" localSheetId="14">[1]CIVIL!#REF!</definedName>
    <definedName name="ST_B" localSheetId="15">[1]CIVIL!#REF!</definedName>
    <definedName name="ST_B">[1]CIVIL!#REF!</definedName>
    <definedName name="ST_C" localSheetId="1">[1]CIVIL!#REF!</definedName>
    <definedName name="ST_C" localSheetId="2">[1]CIVIL!#REF!</definedName>
    <definedName name="ST_C" localSheetId="3">[1]CIVIL!#REF!</definedName>
    <definedName name="ST_C" localSheetId="4">[1]CIVIL!#REF!</definedName>
    <definedName name="ST_C" localSheetId="5">[1]CIVIL!#REF!</definedName>
    <definedName name="ST_C" localSheetId="6">[1]CIVIL!#REF!</definedName>
    <definedName name="ST_C" localSheetId="7">[1]CIVIL!#REF!</definedName>
    <definedName name="ST_C" localSheetId="8">[1]CIVIL!#REF!</definedName>
    <definedName name="ST_C" localSheetId="9">[1]CIVIL!#REF!</definedName>
    <definedName name="ST_C" localSheetId="10">[1]CIVIL!#REF!</definedName>
    <definedName name="ST_C" localSheetId="11">[1]CIVIL!#REF!</definedName>
    <definedName name="ST_C" localSheetId="0">[1]CIVIL!#REF!</definedName>
    <definedName name="ST_C" localSheetId="12">[1]CIVIL!#REF!</definedName>
    <definedName name="ST_C" localSheetId="13">[1]CIVIL!#REF!</definedName>
    <definedName name="ST_C" localSheetId="14">[1]CIVIL!#REF!</definedName>
    <definedName name="ST_C" localSheetId="15">[1]CIVIL!#REF!</definedName>
    <definedName name="ST_C">[1]CIVIL!#REF!</definedName>
    <definedName name="ST_D" localSheetId="1">[1]CIVIL!#REF!</definedName>
    <definedName name="ST_D" localSheetId="2">[1]CIVIL!#REF!</definedName>
    <definedName name="ST_D" localSheetId="3">[1]CIVIL!#REF!</definedName>
    <definedName name="ST_D" localSheetId="4">[1]CIVIL!#REF!</definedName>
    <definedName name="ST_D" localSheetId="5">[1]CIVIL!#REF!</definedName>
    <definedName name="ST_D" localSheetId="6">[1]CIVIL!#REF!</definedName>
    <definedName name="ST_D" localSheetId="7">[1]CIVIL!#REF!</definedName>
    <definedName name="ST_D" localSheetId="8">[1]CIVIL!#REF!</definedName>
    <definedName name="ST_D" localSheetId="9">[1]CIVIL!#REF!</definedName>
    <definedName name="ST_D" localSheetId="10">[1]CIVIL!#REF!</definedName>
    <definedName name="ST_D" localSheetId="11">[1]CIVIL!#REF!</definedName>
    <definedName name="ST_D" localSheetId="0">[1]CIVIL!#REF!</definedName>
    <definedName name="ST_D" localSheetId="12">[1]CIVIL!#REF!</definedName>
    <definedName name="ST_D" localSheetId="13">[1]CIVIL!#REF!</definedName>
    <definedName name="ST_D" localSheetId="14">[1]CIVIL!#REF!</definedName>
    <definedName name="ST_D" localSheetId="15">[1]CIVIL!#REF!</definedName>
    <definedName name="ST_D">[1]CIVIL!#REF!</definedName>
    <definedName name="ST_E" localSheetId="1">[1]CIVIL!#REF!</definedName>
    <definedName name="ST_E" localSheetId="2">[1]CIVIL!#REF!</definedName>
    <definedName name="ST_E" localSheetId="3">[1]CIVIL!#REF!</definedName>
    <definedName name="ST_E" localSheetId="4">[1]CIVIL!#REF!</definedName>
    <definedName name="ST_E" localSheetId="5">[1]CIVIL!#REF!</definedName>
    <definedName name="ST_E" localSheetId="6">[1]CIVIL!#REF!</definedName>
    <definedName name="ST_E" localSheetId="7">[1]CIVIL!#REF!</definedName>
    <definedName name="ST_E" localSheetId="8">[1]CIVIL!#REF!</definedName>
    <definedName name="ST_E" localSheetId="9">[1]CIVIL!#REF!</definedName>
    <definedName name="ST_E" localSheetId="10">[1]CIVIL!#REF!</definedName>
    <definedName name="ST_E" localSheetId="11">[1]CIVIL!#REF!</definedName>
    <definedName name="ST_E" localSheetId="0">[1]CIVIL!#REF!</definedName>
    <definedName name="ST_E" localSheetId="12">[1]CIVIL!#REF!</definedName>
    <definedName name="ST_E" localSheetId="13">[1]CIVIL!#REF!</definedName>
    <definedName name="ST_E" localSheetId="14">[1]CIVIL!#REF!</definedName>
    <definedName name="ST_E" localSheetId="15">[1]CIVIL!#REF!</definedName>
    <definedName name="ST_E">[1]CIVIL!#REF!</definedName>
    <definedName name="ST_F" localSheetId="1">[1]CIVIL!#REF!</definedName>
    <definedName name="ST_F" localSheetId="2">[1]CIVIL!#REF!</definedName>
    <definedName name="ST_F" localSheetId="3">[1]CIVIL!#REF!</definedName>
    <definedName name="ST_F" localSheetId="4">[1]CIVIL!#REF!</definedName>
    <definedName name="ST_F" localSheetId="5">[1]CIVIL!#REF!</definedName>
    <definedName name="ST_F" localSheetId="6">[1]CIVIL!#REF!</definedName>
    <definedName name="ST_F" localSheetId="7">[1]CIVIL!#REF!</definedName>
    <definedName name="ST_F" localSheetId="8">[1]CIVIL!#REF!</definedName>
    <definedName name="ST_F" localSheetId="9">[1]CIVIL!#REF!</definedName>
    <definedName name="ST_F" localSheetId="10">[1]CIVIL!#REF!</definedName>
    <definedName name="ST_F" localSheetId="11">[1]CIVIL!#REF!</definedName>
    <definedName name="ST_F" localSheetId="0">[1]CIVIL!#REF!</definedName>
    <definedName name="ST_F" localSheetId="12">[1]CIVIL!#REF!</definedName>
    <definedName name="ST_F" localSheetId="13">[1]CIVIL!#REF!</definedName>
    <definedName name="ST_F" localSheetId="14">[1]CIVIL!#REF!</definedName>
    <definedName name="ST_F" localSheetId="15">[1]CIVIL!#REF!</definedName>
    <definedName name="ST_F">[1]CIVIL!#REF!</definedName>
    <definedName name="ST_G" localSheetId="1">[1]CIVIL!#REF!</definedName>
    <definedName name="ST_G" localSheetId="2">[1]CIVIL!#REF!</definedName>
    <definedName name="ST_G" localSheetId="3">[1]CIVIL!#REF!</definedName>
    <definedName name="ST_G" localSheetId="4">[1]CIVIL!#REF!</definedName>
    <definedName name="ST_G" localSheetId="5">[1]CIVIL!#REF!</definedName>
    <definedName name="ST_G" localSheetId="6">[1]CIVIL!#REF!</definedName>
    <definedName name="ST_G" localSheetId="7">[1]CIVIL!#REF!</definedName>
    <definedName name="ST_G" localSheetId="8">[1]CIVIL!#REF!</definedName>
    <definedName name="ST_G" localSheetId="9">[1]CIVIL!#REF!</definedName>
    <definedName name="ST_G" localSheetId="10">[1]CIVIL!#REF!</definedName>
    <definedName name="ST_G" localSheetId="11">[1]CIVIL!#REF!</definedName>
    <definedName name="ST_G" localSheetId="0">[1]CIVIL!#REF!</definedName>
    <definedName name="ST_G" localSheetId="12">[1]CIVIL!#REF!</definedName>
    <definedName name="ST_G" localSheetId="13">[1]CIVIL!#REF!</definedName>
    <definedName name="ST_G" localSheetId="14">[1]CIVIL!#REF!</definedName>
    <definedName name="ST_G" localSheetId="15">[1]CIVIL!#REF!</definedName>
    <definedName name="ST_G">[1]CIVIL!#REF!</definedName>
    <definedName name="ST_H" localSheetId="1">[1]CIVIL!#REF!</definedName>
    <definedName name="ST_H" localSheetId="2">[1]CIVIL!#REF!</definedName>
    <definedName name="ST_H" localSheetId="3">[1]CIVIL!#REF!</definedName>
    <definedName name="ST_H" localSheetId="4">[1]CIVIL!#REF!</definedName>
    <definedName name="ST_H" localSheetId="5">[1]CIVIL!#REF!</definedName>
    <definedName name="ST_H" localSheetId="6">[1]CIVIL!#REF!</definedName>
    <definedName name="ST_H" localSheetId="7">[1]CIVIL!#REF!</definedName>
    <definedName name="ST_H" localSheetId="8">[1]CIVIL!#REF!</definedName>
    <definedName name="ST_H" localSheetId="9">[1]CIVIL!#REF!</definedName>
    <definedName name="ST_H" localSheetId="10">[1]CIVIL!#REF!</definedName>
    <definedName name="ST_H" localSheetId="11">[1]CIVIL!#REF!</definedName>
    <definedName name="ST_H" localSheetId="0">[1]CIVIL!#REF!</definedName>
    <definedName name="ST_H" localSheetId="12">[1]CIVIL!#REF!</definedName>
    <definedName name="ST_H" localSheetId="13">[1]CIVIL!#REF!</definedName>
    <definedName name="ST_H" localSheetId="14">[1]CIVIL!#REF!</definedName>
    <definedName name="ST_H" localSheetId="15">[1]CIVIL!#REF!</definedName>
    <definedName name="ST_H">[1]CIVIL!#REF!</definedName>
    <definedName name="ST_NS" localSheetId="1">[1]CIVIL!#REF!</definedName>
    <definedName name="ST_NS" localSheetId="2">[1]CIVIL!#REF!</definedName>
    <definedName name="ST_NS" localSheetId="3">[1]CIVIL!#REF!</definedName>
    <definedName name="ST_NS" localSheetId="4">[1]CIVIL!#REF!</definedName>
    <definedName name="ST_NS" localSheetId="5">[1]CIVIL!#REF!</definedName>
    <definedName name="ST_NS" localSheetId="6">[1]CIVIL!#REF!</definedName>
    <definedName name="ST_NS" localSheetId="7">[1]CIVIL!#REF!</definedName>
    <definedName name="ST_NS" localSheetId="8">[1]CIVIL!#REF!</definedName>
    <definedName name="ST_NS" localSheetId="9">[1]CIVIL!#REF!</definedName>
    <definedName name="ST_NS" localSheetId="10">[1]CIVIL!#REF!</definedName>
    <definedName name="ST_NS" localSheetId="11">[1]CIVIL!#REF!</definedName>
    <definedName name="ST_NS" localSheetId="0">[1]CIVIL!#REF!</definedName>
    <definedName name="ST_NS" localSheetId="12">[1]CIVIL!#REF!</definedName>
    <definedName name="ST_NS" localSheetId="13">[1]CIVIL!#REF!</definedName>
    <definedName name="ST_NS" localSheetId="14">[1]CIVIL!#REF!</definedName>
    <definedName name="ST_NS" localSheetId="15">[1]CIVIL!#REF!</definedName>
    <definedName name="ST_NS">[1]CIVIL!#REF!</definedName>
    <definedName name="ST_TOT" localSheetId="1">[1]CIVIL!#REF!</definedName>
    <definedName name="ST_TOT" localSheetId="2">[1]CIVIL!#REF!</definedName>
    <definedName name="ST_TOT" localSheetId="3">[1]CIVIL!#REF!</definedName>
    <definedName name="ST_TOT" localSheetId="4">[1]CIVIL!#REF!</definedName>
    <definedName name="ST_TOT" localSheetId="5">[1]CIVIL!#REF!</definedName>
    <definedName name="ST_TOT" localSheetId="6">[1]CIVIL!#REF!</definedName>
    <definedName name="ST_TOT" localSheetId="7">[1]CIVIL!#REF!</definedName>
    <definedName name="ST_TOT" localSheetId="8">[1]CIVIL!#REF!</definedName>
    <definedName name="ST_TOT" localSheetId="9">[1]CIVIL!#REF!</definedName>
    <definedName name="ST_TOT" localSheetId="10">[1]CIVIL!#REF!</definedName>
    <definedName name="ST_TOT" localSheetId="11">[1]CIVIL!#REF!</definedName>
    <definedName name="ST_TOT" localSheetId="0">[1]CIVIL!#REF!</definedName>
    <definedName name="ST_TOT" localSheetId="12">[1]CIVIL!#REF!</definedName>
    <definedName name="ST_TOT" localSheetId="13">[1]CIVIL!#REF!</definedName>
    <definedName name="ST_TOT" localSheetId="14">[1]CIVIL!#REF!</definedName>
    <definedName name="ST_TOT" localSheetId="15">[1]CIVIL!#REF!</definedName>
    <definedName name="ST_TOT">[1]CIVIL!#REF!</definedName>
    <definedName name="ST_U" localSheetId="1">[1]CIVIL!#REF!</definedName>
    <definedName name="ST_U" localSheetId="2">[1]CIVIL!#REF!</definedName>
    <definedName name="ST_U" localSheetId="3">[1]CIVIL!#REF!</definedName>
    <definedName name="ST_U" localSheetId="4">[1]CIVIL!#REF!</definedName>
    <definedName name="ST_U" localSheetId="5">[1]CIVIL!#REF!</definedName>
    <definedName name="ST_U" localSheetId="6">[1]CIVIL!#REF!</definedName>
    <definedName name="ST_U" localSheetId="7">[1]CIVIL!#REF!</definedName>
    <definedName name="ST_U" localSheetId="8">[1]CIVIL!#REF!</definedName>
    <definedName name="ST_U" localSheetId="9">[1]CIVIL!#REF!</definedName>
    <definedName name="ST_U" localSheetId="10">[1]CIVIL!#REF!</definedName>
    <definedName name="ST_U" localSheetId="11">[1]CIVIL!#REF!</definedName>
    <definedName name="ST_U" localSheetId="0">[1]CIVIL!#REF!</definedName>
    <definedName name="ST_U" localSheetId="12">[1]CIVIL!#REF!</definedName>
    <definedName name="ST_U" localSheetId="13">[1]CIVIL!#REF!</definedName>
    <definedName name="ST_U" localSheetId="14">[1]CIVIL!#REF!</definedName>
    <definedName name="ST_U" localSheetId="15">[1]CIVIL!#REF!</definedName>
    <definedName name="ST_U">[1]CIVIL!#REF!</definedName>
    <definedName name="ST_X" localSheetId="1">[1]CIVIL!#REF!</definedName>
    <definedName name="ST_X" localSheetId="2">[1]CIVIL!#REF!</definedName>
    <definedName name="ST_X" localSheetId="3">[1]CIVIL!#REF!</definedName>
    <definedName name="ST_X" localSheetId="4">[1]CIVIL!#REF!</definedName>
    <definedName name="ST_X" localSheetId="5">[1]CIVIL!#REF!</definedName>
    <definedName name="ST_X" localSheetId="6">[1]CIVIL!#REF!</definedName>
    <definedName name="ST_X" localSheetId="7">[1]CIVIL!#REF!</definedName>
    <definedName name="ST_X" localSheetId="8">[1]CIVIL!#REF!</definedName>
    <definedName name="ST_X" localSheetId="9">[1]CIVIL!#REF!</definedName>
    <definedName name="ST_X" localSheetId="10">[1]CIVIL!#REF!</definedName>
    <definedName name="ST_X" localSheetId="11">[1]CIVIL!#REF!</definedName>
    <definedName name="ST_X" localSheetId="0">[1]CIVIL!#REF!</definedName>
    <definedName name="ST_X" localSheetId="12">[1]CIVIL!#REF!</definedName>
    <definedName name="ST_X" localSheetId="13">[1]CIVIL!#REF!</definedName>
    <definedName name="ST_X" localSheetId="14">[1]CIVIL!#REF!</definedName>
    <definedName name="ST_X" localSheetId="15">[1]CIVIL!#REF!</definedName>
    <definedName name="ST_X">[1]CIVIL!#REF!</definedName>
    <definedName name="STATUS" localSheetId="9">[1]EXTERNAL!$M$1:$M$65536</definedName>
    <definedName name="STATUS" localSheetId="10">[1]EXTERNAL!$M$1:$M$65536</definedName>
    <definedName name="STATUS" localSheetId="11">[1]EXTERNAL!$M$1:$M$65536</definedName>
    <definedName name="STATUS" localSheetId="12">[1]EXTERNAL!$M$1:$M$65536</definedName>
    <definedName name="STATUS" localSheetId="13">[1]EXTERNAL!$M$1:$M$65536</definedName>
    <definedName name="STATUS" localSheetId="14">[1]EXTERNAL!$M$1:$M$65536</definedName>
    <definedName name="STATUS" localSheetId="15">[1]EXTERNAL!$M$1:$M$65536</definedName>
    <definedName name="STATUS">[1]EXTERNAL!$M$1:$M$65536</definedName>
    <definedName name="STATUS1" localSheetId="9">[1]CIVIL!$M$1:$M$65536</definedName>
    <definedName name="STATUS1" localSheetId="10">[1]CIVIL!$M$1:$M$65536</definedName>
    <definedName name="STATUS1" localSheetId="11">[1]CIVIL!$M$1:$M$65536</definedName>
    <definedName name="STATUS1" localSheetId="12">[1]CIVIL!$M$1:$M$65536</definedName>
    <definedName name="STATUS1" localSheetId="13">[1]CIVIL!$M$1:$M$65536</definedName>
    <definedName name="STATUS1" localSheetId="14">[1]CIVIL!$M$1:$M$65536</definedName>
    <definedName name="STATUS1" localSheetId="15">[1]CIVIL!$M$1:$M$65536</definedName>
    <definedName name="STATUS1">[1]CIVIL!$M$1:$M$65536</definedName>
    <definedName name="TCost_Proj" localSheetId="1">[5]summary!#REF!</definedName>
    <definedName name="TCost_Proj" localSheetId="2">[5]summary!#REF!</definedName>
    <definedName name="TCost_Proj" localSheetId="3">[5]summary!#REF!</definedName>
    <definedName name="TCost_Proj" localSheetId="4">[5]summary!#REF!</definedName>
    <definedName name="TCost_Proj" localSheetId="5">[5]summary!#REF!</definedName>
    <definedName name="TCost_Proj" localSheetId="6">[5]summary!#REF!</definedName>
    <definedName name="TCost_Proj" localSheetId="7">[5]summary!#REF!</definedName>
    <definedName name="TCost_Proj" localSheetId="8">[5]summary!#REF!</definedName>
    <definedName name="TCost_Proj" localSheetId="9">[5]summary!#REF!</definedName>
    <definedName name="TCost_Proj" localSheetId="10">[5]summary!#REF!</definedName>
    <definedName name="TCost_Proj" localSheetId="11">[5]summary!#REF!</definedName>
    <definedName name="TCost_Proj" localSheetId="0">[5]summary!#REF!</definedName>
    <definedName name="TCost_Proj" localSheetId="12">[5]summary!#REF!</definedName>
    <definedName name="TCost_Proj" localSheetId="13">[5]summary!#REF!</definedName>
    <definedName name="TCost_Proj" localSheetId="14">[5]summary!#REF!</definedName>
    <definedName name="TCost_Proj" localSheetId="15">[5]summary!#REF!</definedName>
    <definedName name="TCost_Proj">[5]summary!#REF!</definedName>
    <definedName name="Tcost_Proj1" localSheetId="1">'[6]Gen Sm'!#REF!</definedName>
    <definedName name="Tcost_Proj1" localSheetId="2">'[6]Gen Sm'!#REF!</definedName>
    <definedName name="Tcost_Proj1" localSheetId="3">'[6]Gen Sm'!#REF!</definedName>
    <definedName name="Tcost_Proj1" localSheetId="4">'[6]Gen Sm'!#REF!</definedName>
    <definedName name="Tcost_Proj1" localSheetId="5">'[6]Gen Sm'!#REF!</definedName>
    <definedName name="Tcost_Proj1" localSheetId="6">'[6]Gen Sm'!#REF!</definedName>
    <definedName name="Tcost_Proj1" localSheetId="7">'[6]Gen Sm'!#REF!</definedName>
    <definedName name="Tcost_Proj1" localSheetId="8">'[6]Gen Sm'!#REF!</definedName>
    <definedName name="Tcost_Proj1" localSheetId="9">'[6]Gen Sm'!#REF!</definedName>
    <definedName name="Tcost_Proj1" localSheetId="10">'[6]Gen Sm'!#REF!</definedName>
    <definedName name="Tcost_Proj1" localSheetId="11">'[6]Gen Sm'!#REF!</definedName>
    <definedName name="Tcost_Proj1" localSheetId="0">'[6]Gen Sm'!#REF!</definedName>
    <definedName name="Tcost_Proj1" localSheetId="12">'[6]Gen Sm'!#REF!</definedName>
    <definedName name="Tcost_Proj1" localSheetId="13">'[6]Gen Sm'!#REF!</definedName>
    <definedName name="Tcost_Proj1" localSheetId="14">'[6]Gen Sm'!#REF!</definedName>
    <definedName name="Tcost_Proj1" localSheetId="15">'[6]Gen Sm'!#REF!</definedName>
    <definedName name="Tcost_Proj1">'[6]Gen Sm'!#REF!</definedName>
    <definedName name="Work_Value" localSheetId="1">#REF!</definedName>
    <definedName name="Work_Value" localSheetId="2">#REF!</definedName>
    <definedName name="Work_Value" localSheetId="3">#REF!</definedName>
    <definedName name="Work_Value" localSheetId="4">#REF!</definedName>
    <definedName name="Work_Value" localSheetId="5">#REF!</definedName>
    <definedName name="Work_Value" localSheetId="6">#REF!</definedName>
    <definedName name="Work_Value" localSheetId="7">#REF!</definedName>
    <definedName name="Work_Value" localSheetId="8">#REF!</definedName>
    <definedName name="Work_Value" localSheetId="9">#REF!</definedName>
    <definedName name="Work_Value" localSheetId="10">#REF!</definedName>
    <definedName name="Work_Value" localSheetId="11">#REF!</definedName>
    <definedName name="Work_Value" localSheetId="0">#REF!</definedName>
    <definedName name="Work_Value" localSheetId="12">#REF!</definedName>
    <definedName name="Work_Value" localSheetId="13">#REF!</definedName>
    <definedName name="Work_Value" localSheetId="14">#REF!</definedName>
    <definedName name="Work_Value" localSheetId="15">#REF!</definedName>
    <definedName name="Work_Value">#REF!</definedName>
    <definedName name="Z_61BE218C_903F_476F_BB0C_DD79F198F8DA_.wvu.PrintArea" localSheetId="1" hidden="1">'D -Ground works'!$A$3:$E$194</definedName>
    <definedName name="Z_61BE218C_903F_476F_BB0C_DD79F198F8DA_.wvu.PrintArea" localSheetId="2" hidden="1">'E - Concrete'!$A$2:$F$302</definedName>
    <definedName name="Z_61BE218C_903F_476F_BB0C_DD79F198F8DA_.wvu.PrintArea" localSheetId="3" hidden="1">'F-Masonry'!$A$5:$F$54</definedName>
    <definedName name="Z_61BE218C_903F_476F_BB0C_DD79F198F8DA_.wvu.PrintArea" localSheetId="5" hidden="1">'J-Waterproofing'!$A$34:$F$55</definedName>
    <definedName name="Z_61BE218C_903F_476F_BB0C_DD79F198F8DA_.wvu.PrintArea" localSheetId="6" hidden="1">'K-Lining&amp;Sheathing'!$A$5:$F$213</definedName>
    <definedName name="Z_61BE218C_903F_476F_BB0C_DD79F198F8DA_.wvu.PrintArea" localSheetId="7" hidden="1">'L-Windows&amp;Doors'!$A$26:$F$109</definedName>
    <definedName name="Z_61BE218C_903F_476F_BB0C_DD79F198F8DA_.wvu.PrintArea" localSheetId="8" hidden="1">'M-Surface Finishes'!$A$8:$D$342</definedName>
    <definedName name="Z_61BE218C_903F_476F_BB0C_DD79F198F8DA_.wvu.PrintArea" localSheetId="9" hidden="1">'N-Furniture&amp;Equipment'!$A$1:$F$1234</definedName>
    <definedName name="Z_61BE218C_903F_476F_BB0C_DD79F198F8DA_.wvu.PrintArea" localSheetId="10" hidden="1">'R - Disposal System'!$A$3:$F$347</definedName>
    <definedName name="Z_61BE218C_903F_476F_BB0C_DD79F198F8DA_.wvu.PrintArea" localSheetId="11" hidden="1">'S - Piped Supply'!$A$5:$F$350</definedName>
    <definedName name="Z_61BE218C_903F_476F_BB0C_DD79F198F8DA_.wvu.PrintArea" localSheetId="0" hidden="1">Summary!$A$5:$F$65</definedName>
    <definedName name="Z_61BE218C_903F_476F_BB0C_DD79F198F8DA_.wvu.PrintArea" localSheetId="12" hidden="1">'U-HVAC'!$A$1:$F$774</definedName>
    <definedName name="Z_61BE218C_903F_476F_BB0C_DD79F198F8DA_.wvu.PrintArea" localSheetId="13" hidden="1">'V- Electrical Installation'!$A$1:$F$1137</definedName>
    <definedName name="Z_6B60FC20_9304_11D8_9DB5_00C0DF23EC8B_.wvu.PrintArea" localSheetId="1" hidden="1">'D -Ground works'!$A$3:$E$194</definedName>
    <definedName name="Z_6B60FC20_9304_11D8_9DB5_00C0DF23EC8B_.wvu.PrintArea" localSheetId="2" hidden="1">'E - Concrete'!$A$2:$F$302</definedName>
    <definedName name="Z_6B60FC20_9304_11D8_9DB5_00C0DF23EC8B_.wvu.PrintArea" localSheetId="3" hidden="1">'F-Masonry'!$A$5:$F$54</definedName>
    <definedName name="Z_6B60FC20_9304_11D8_9DB5_00C0DF23EC8B_.wvu.PrintArea" localSheetId="5" hidden="1">'J-Waterproofing'!$A$34:$F$55</definedName>
    <definedName name="Z_6B60FC20_9304_11D8_9DB5_00C0DF23EC8B_.wvu.PrintArea" localSheetId="6" hidden="1">'K-Lining&amp;Sheathing'!$A$5:$F$213</definedName>
    <definedName name="Z_6B60FC20_9304_11D8_9DB5_00C0DF23EC8B_.wvu.PrintArea" localSheetId="7" hidden="1">'L-Windows&amp;Doors'!$A$26:$F$109</definedName>
    <definedName name="Z_6B60FC20_9304_11D8_9DB5_00C0DF23EC8B_.wvu.PrintArea" localSheetId="8" hidden="1">'M-Surface Finishes'!$A$8:$D$342</definedName>
    <definedName name="Z_6B60FC20_9304_11D8_9DB5_00C0DF23EC8B_.wvu.PrintArea" localSheetId="9" hidden="1">'N-Furniture&amp;Equipment'!$A$1:$F$1234</definedName>
    <definedName name="Z_6B60FC20_9304_11D8_9DB5_00C0DF23EC8B_.wvu.PrintArea" localSheetId="10" hidden="1">'R - Disposal System'!$A$3:$F$347</definedName>
    <definedName name="Z_6B60FC20_9304_11D8_9DB5_00C0DF23EC8B_.wvu.PrintArea" localSheetId="11" hidden="1">'S - Piped Supply'!$A$5:$F$350</definedName>
    <definedName name="Z_6B60FC20_9304_11D8_9DB5_00C0DF23EC8B_.wvu.PrintArea" localSheetId="0" hidden="1">Summary!$A$5:$F$65</definedName>
    <definedName name="Z_6B60FC20_9304_11D8_9DB5_00C0DF23EC8B_.wvu.PrintArea" localSheetId="12" hidden="1">'U-HVAC'!$A$1:$F$774</definedName>
    <definedName name="Z_6B60FC20_9304_11D8_9DB5_00C0DF23EC8B_.wvu.PrintArea" localSheetId="13" hidden="1">'V- Electrical Installation'!$A$1:$F$1137</definedName>
    <definedName name="Z_6B60FC20_9304_11D8_9DB5_00C0DF23EC8B_.wvu.PrintTitles" localSheetId="1" hidden="1">'D -Ground works'!#REF!</definedName>
    <definedName name="Z_6B60FC20_9304_11D8_9DB5_00C0DF23EC8B_.wvu.PrintTitles" localSheetId="2" hidden="1">'E - Concrete'!#REF!</definedName>
    <definedName name="Z_6B60FC20_9304_11D8_9DB5_00C0DF23EC8B_.wvu.PrintTitles" localSheetId="3" hidden="1">'F-Masonry'!#REF!</definedName>
    <definedName name="Z_6B60FC20_9304_11D8_9DB5_00C0DF23EC8B_.wvu.PrintTitles" localSheetId="5" hidden="1">'J-Waterproofing'!#REF!</definedName>
    <definedName name="Z_6B60FC20_9304_11D8_9DB5_00C0DF23EC8B_.wvu.PrintTitles" localSheetId="6" hidden="1">'K-Lining&amp;Sheathing'!#REF!</definedName>
    <definedName name="Z_6B60FC20_9304_11D8_9DB5_00C0DF23EC8B_.wvu.PrintTitles" localSheetId="7" hidden="1">'L-Windows&amp;Doors'!#REF!</definedName>
    <definedName name="Z_6B60FC20_9304_11D8_9DB5_00C0DF23EC8B_.wvu.PrintTitles" localSheetId="8" hidden="1">'M-Surface Finishes'!#REF!</definedName>
    <definedName name="Z_6B60FC20_9304_11D8_9DB5_00C0DF23EC8B_.wvu.PrintTitles" localSheetId="9" hidden="1">'N-Furniture&amp;Equipment'!$1:$4</definedName>
    <definedName name="Z_6B60FC20_9304_11D8_9DB5_00C0DF23EC8B_.wvu.PrintTitles" localSheetId="10" hidden="1">'R - Disposal System'!$3:$4</definedName>
    <definedName name="Z_6B60FC20_9304_11D8_9DB5_00C0DF23EC8B_.wvu.PrintTitles" localSheetId="11" hidden="1">'S - Piped Supply'!#REF!</definedName>
    <definedName name="Z_6B60FC20_9304_11D8_9DB5_00C0DF23EC8B_.wvu.PrintTitles" localSheetId="0" hidden="1">Summary!#REF!</definedName>
    <definedName name="Z_6B60FC20_9304_11D8_9DB5_00C0DF23EC8B_.wvu.PrintTitles" localSheetId="12" hidden="1">'U-HVAC'!$1:$4</definedName>
    <definedName name="Z_6B60FC20_9304_11D8_9DB5_00C0DF23EC8B_.wvu.PrintTitles" localSheetId="13" hidden="1">'V- Electrical Installation'!$1:$4</definedName>
    <definedName name="Z_C6486F64_8C9D_4526_8A2A_3F72EB411F04_.wvu.PrintArea" localSheetId="1" hidden="1">'D -Ground works'!$A$3:$E$194</definedName>
    <definedName name="Z_C6486F64_8C9D_4526_8A2A_3F72EB411F04_.wvu.PrintArea" localSheetId="2" hidden="1">'E - Concrete'!$A$2:$F$302</definedName>
    <definedName name="Z_C6486F64_8C9D_4526_8A2A_3F72EB411F04_.wvu.PrintArea" localSheetId="3" hidden="1">'F-Masonry'!$A$5:$F$54</definedName>
    <definedName name="Z_C6486F64_8C9D_4526_8A2A_3F72EB411F04_.wvu.PrintArea" localSheetId="5" hidden="1">'J-Waterproofing'!$A$34:$F$55</definedName>
    <definedName name="Z_C6486F64_8C9D_4526_8A2A_3F72EB411F04_.wvu.PrintArea" localSheetId="6" hidden="1">'K-Lining&amp;Sheathing'!$A$5:$F$213</definedName>
    <definedName name="Z_C6486F64_8C9D_4526_8A2A_3F72EB411F04_.wvu.PrintArea" localSheetId="7" hidden="1">'L-Windows&amp;Doors'!$A$26:$F$109</definedName>
    <definedName name="Z_C6486F64_8C9D_4526_8A2A_3F72EB411F04_.wvu.PrintArea" localSheetId="8" hidden="1">'M-Surface Finishes'!$A$8:$D$342</definedName>
    <definedName name="Z_C6486F64_8C9D_4526_8A2A_3F72EB411F04_.wvu.PrintArea" localSheetId="9" hidden="1">'N-Furniture&amp;Equipment'!$A$1:$F$1234</definedName>
    <definedName name="Z_C6486F64_8C9D_4526_8A2A_3F72EB411F04_.wvu.PrintArea" localSheetId="10" hidden="1">'R - Disposal System'!$A$3:$F$347</definedName>
    <definedName name="Z_C6486F64_8C9D_4526_8A2A_3F72EB411F04_.wvu.PrintArea" localSheetId="11" hidden="1">'S - Piped Supply'!$A$5:$F$350</definedName>
    <definedName name="Z_C6486F64_8C9D_4526_8A2A_3F72EB411F04_.wvu.PrintArea" localSheetId="0" hidden="1">Summary!$A$5:$F$65</definedName>
    <definedName name="Z_C6486F64_8C9D_4526_8A2A_3F72EB411F04_.wvu.PrintArea" localSheetId="12" hidden="1">'U-HVAC'!$A$1:$F$774</definedName>
    <definedName name="Z_C6486F64_8C9D_4526_8A2A_3F72EB411F04_.wvu.PrintArea" localSheetId="13" hidden="1">'V- Electrical Installation'!$A$1:$F$1137</definedName>
    <definedName name="Z_E84A2D00_937D_11D8_87A3_00055D26B2FF_.wvu.PrintArea" localSheetId="1" hidden="1">'D -Ground works'!$A$3:$E$194</definedName>
    <definedName name="Z_E84A2D00_937D_11D8_87A3_00055D26B2FF_.wvu.PrintArea" localSheetId="2" hidden="1">'E - Concrete'!$A$2:$F$302</definedName>
    <definedName name="Z_E84A2D00_937D_11D8_87A3_00055D26B2FF_.wvu.PrintArea" localSheetId="3" hidden="1">'F-Masonry'!$A$5:$F$54</definedName>
    <definedName name="Z_E84A2D00_937D_11D8_87A3_00055D26B2FF_.wvu.PrintArea" localSheetId="5" hidden="1">'J-Waterproofing'!$A$34:$F$55</definedName>
    <definedName name="Z_E84A2D00_937D_11D8_87A3_00055D26B2FF_.wvu.PrintArea" localSheetId="6" hidden="1">'K-Lining&amp;Sheathing'!$A$5:$F$213</definedName>
    <definedName name="Z_E84A2D00_937D_11D8_87A3_00055D26B2FF_.wvu.PrintArea" localSheetId="7" hidden="1">'L-Windows&amp;Doors'!$A$26:$F$109</definedName>
    <definedName name="Z_E84A2D00_937D_11D8_87A3_00055D26B2FF_.wvu.PrintArea" localSheetId="8" hidden="1">'M-Surface Finishes'!$A$8:$D$342</definedName>
    <definedName name="Z_E84A2D00_937D_11D8_87A3_00055D26B2FF_.wvu.PrintArea" localSheetId="9" hidden="1">'N-Furniture&amp;Equipment'!$A$1:$F$1234</definedName>
    <definedName name="Z_E84A2D00_937D_11D8_87A3_00055D26B2FF_.wvu.PrintArea" localSheetId="10" hidden="1">'R - Disposal System'!$A$3:$F$347</definedName>
    <definedName name="Z_E84A2D00_937D_11D8_87A3_00055D26B2FF_.wvu.PrintArea" localSheetId="11" hidden="1">'S - Piped Supply'!$A$5:$F$350</definedName>
    <definedName name="Z_E84A2D00_937D_11D8_87A3_00055D26B2FF_.wvu.PrintArea" localSheetId="0" hidden="1">Summary!$A$5:$F$65</definedName>
    <definedName name="Z_E84A2D00_937D_11D8_87A3_00055D26B2FF_.wvu.PrintArea" localSheetId="12" hidden="1">'U-HVAC'!$A$1:$F$774</definedName>
    <definedName name="Z_E84A2D00_937D_11D8_87A3_00055D26B2FF_.wvu.PrintArea" localSheetId="13" hidden="1">'V- Electrical Installation'!$A$1:$F$1137</definedName>
  </definedNames>
  <calcPr calcId="162913"/>
</workbook>
</file>

<file path=xl/calcChain.xml><?xml version="1.0" encoding="utf-8"?>
<calcChain xmlns="http://schemas.openxmlformats.org/spreadsheetml/2006/main">
  <c r="A50" i="15" l="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D132" i="5"/>
  <c r="D18" i="5"/>
  <c r="A271" i="72" l="1"/>
  <c r="A272" i="72" s="1"/>
  <c r="A273" i="72" s="1"/>
  <c r="A274" i="72" s="1"/>
  <c r="A275" i="72" s="1"/>
  <c r="A276" i="72" s="1"/>
  <c r="A277" i="72" s="1"/>
  <c r="A278" i="72" s="1"/>
  <c r="A279" i="72" s="1"/>
  <c r="A280" i="72" s="1"/>
  <c r="A281" i="72" s="1"/>
  <c r="A282" i="72" s="1"/>
  <c r="A283" i="72" s="1"/>
  <c r="A284" i="72" s="1"/>
  <c r="A285" i="72" s="1"/>
  <c r="A286" i="72" s="1"/>
  <c r="A287" i="72" s="1"/>
  <c r="A288" i="72" s="1"/>
  <c r="A289" i="72" s="1"/>
  <c r="A290" i="72" s="1"/>
  <c r="A291" i="72" s="1"/>
  <c r="A292" i="72" s="1"/>
  <c r="A293" i="72" s="1"/>
  <c r="A294" i="72" s="1"/>
  <c r="A295" i="72" s="1"/>
  <c r="A296" i="72" s="1"/>
  <c r="A297" i="72" s="1"/>
  <c r="A298" i="72" s="1"/>
  <c r="A299" i="72" s="1"/>
  <c r="F263" i="72"/>
  <c r="A106" i="2" l="1"/>
  <c r="A107" i="2" s="1"/>
  <c r="A108" i="2" s="1"/>
  <c r="A109" i="2" s="1"/>
  <c r="A110" i="2" s="1"/>
  <c r="A111" i="2" s="1"/>
  <c r="A112" i="2" s="1"/>
  <c r="A496" i="81" l="1"/>
  <c r="A497" i="81" s="1"/>
  <c r="A498" i="81" s="1"/>
  <c r="A499" i="81" s="1"/>
  <c r="A500" i="81" s="1"/>
  <c r="A501" i="81" s="1"/>
  <c r="A502" i="81" s="1"/>
  <c r="A503" i="81" s="1"/>
  <c r="A504" i="81" s="1"/>
  <c r="A505" i="81" s="1"/>
  <c r="A506" i="81" s="1"/>
  <c r="A507" i="81" s="1"/>
  <c r="A508" i="81" s="1"/>
  <c r="A509" i="81" s="1"/>
  <c r="A510" i="81" s="1"/>
  <c r="A511" i="81" s="1"/>
  <c r="A512" i="81" s="1"/>
  <c r="A513" i="81" s="1"/>
  <c r="A514" i="81" s="1"/>
  <c r="A515" i="81" s="1"/>
  <c r="A516" i="81" s="1"/>
  <c r="A517" i="81" s="1"/>
  <c r="A518" i="81" s="1"/>
  <c r="A519" i="81" s="1"/>
  <c r="A520" i="81" s="1"/>
  <c r="A521" i="81" s="1"/>
  <c r="A522" i="81" s="1"/>
  <c r="A523" i="81" s="1"/>
  <c r="A524" i="81" s="1"/>
  <c r="A525" i="81" s="1"/>
  <c r="A526" i="81" s="1"/>
  <c r="A527" i="81" s="1"/>
  <c r="A528" i="81" s="1"/>
  <c r="A529" i="81" s="1"/>
  <c r="A433" i="81"/>
  <c r="A434" i="81" s="1"/>
  <c r="A435" i="81" s="1"/>
  <c r="A436" i="81" s="1"/>
  <c r="A437" i="81" s="1"/>
  <c r="A438" i="81" s="1"/>
  <c r="A439" i="81" s="1"/>
  <c r="A440" i="81" s="1"/>
  <c r="A441" i="81" s="1"/>
  <c r="A442" i="81" s="1"/>
  <c r="A443" i="81" s="1"/>
  <c r="A444" i="81" s="1"/>
  <c r="A445" i="81" s="1"/>
  <c r="A446" i="81" s="1"/>
  <c r="A447" i="81" s="1"/>
  <c r="A448" i="81" s="1"/>
  <c r="A449" i="81" s="1"/>
  <c r="A450" i="81" s="1"/>
  <c r="A451" i="81" s="1"/>
  <c r="A452" i="81" s="1"/>
  <c r="A453" i="81" s="1"/>
  <c r="A454" i="81" s="1"/>
  <c r="A455" i="81" s="1"/>
  <c r="A456" i="81" s="1"/>
  <c r="A457" i="81" s="1"/>
  <c r="A458" i="81" s="1"/>
  <c r="A459" i="81" s="1"/>
  <c r="A460" i="81" s="1"/>
  <c r="A461" i="81" s="1"/>
  <c r="A463" i="81" s="1"/>
  <c r="A464" i="81" s="1"/>
  <c r="A465" i="81" s="1"/>
  <c r="A466" i="81" s="1"/>
  <c r="A467" i="81" s="1"/>
  <c r="A468" i="81" s="1"/>
  <c r="A469" i="81" s="1"/>
  <c r="A470" i="81" s="1"/>
  <c r="A471" i="81" s="1"/>
  <c r="A472" i="81" s="1"/>
  <c r="A473" i="81" s="1"/>
  <c r="A474" i="81" s="1"/>
  <c r="A475" i="81" s="1"/>
  <c r="A476" i="81" s="1"/>
  <c r="A477" i="81" s="1"/>
  <c r="A478" i="81" s="1"/>
  <c r="A479" i="81" s="1"/>
  <c r="A480" i="81" s="1"/>
  <c r="A383" i="81"/>
  <c r="A384" i="81" s="1"/>
  <c r="A385" i="81" s="1"/>
  <c r="A386" i="81" s="1"/>
  <c r="A387" i="81" s="1"/>
  <c r="A388" i="81" s="1"/>
  <c r="A389" i="81" s="1"/>
  <c r="A390" i="81" s="1"/>
  <c r="A391" i="81" s="1"/>
  <c r="A392" i="81" s="1"/>
  <c r="A393" i="81" s="1"/>
  <c r="A394" i="81" s="1"/>
  <c r="A395" i="81" s="1"/>
  <c r="A396" i="81" s="1"/>
  <c r="A397" i="81" s="1"/>
  <c r="A398" i="81" s="1"/>
  <c r="A399" i="81" s="1"/>
  <c r="A400" i="81" s="1"/>
  <c r="A401" i="81" s="1"/>
  <c r="A402" i="81" s="1"/>
  <c r="A403" i="81" s="1"/>
  <c r="A404" i="81" s="1"/>
  <c r="A405" i="81" s="1"/>
  <c r="A406" i="81" s="1"/>
  <c r="A407" i="81" s="1"/>
  <c r="A408" i="81" s="1"/>
  <c r="A409" i="81" s="1"/>
  <c r="A410" i="81" s="1"/>
  <c r="A411" i="81" s="1"/>
  <c r="A412" i="81" s="1"/>
  <c r="A413" i="81" s="1"/>
  <c r="A414" i="81" s="1"/>
  <c r="A415" i="81" s="1"/>
  <c r="A416" i="81" s="1"/>
  <c r="A417" i="81" s="1"/>
  <c r="A418" i="81" s="1"/>
  <c r="A419" i="81" s="1"/>
  <c r="A420" i="81" s="1"/>
  <c r="A421" i="81" s="1"/>
  <c r="A422" i="81" s="1"/>
  <c r="A423" i="81" s="1"/>
  <c r="A424" i="81" s="1"/>
  <c r="A425" i="81" s="1"/>
  <c r="A426" i="81" s="1"/>
  <c r="A427" i="81" s="1"/>
  <c r="A331" i="81"/>
  <c r="A332" i="81" s="1"/>
  <c r="A333" i="81" s="1"/>
  <c r="A334" i="81" s="1"/>
  <c r="A335" i="81" s="1"/>
  <c r="A336" i="81" s="1"/>
  <c r="A337" i="81" s="1"/>
  <c r="A338" i="81" s="1"/>
  <c r="A339" i="81" s="1"/>
  <c r="A340" i="81" s="1"/>
  <c r="A341" i="81" s="1"/>
  <c r="A342" i="81" s="1"/>
  <c r="A343" i="81" s="1"/>
  <c r="A344" i="81" s="1"/>
  <c r="A345" i="81" s="1"/>
  <c r="A346" i="81" s="1"/>
  <c r="A347" i="81" s="1"/>
  <c r="A348" i="81" s="1"/>
  <c r="A349" i="81" s="1"/>
  <c r="A350" i="81" s="1"/>
  <c r="A351" i="81" s="1"/>
  <c r="A352" i="81" s="1"/>
  <c r="A353" i="81" s="1"/>
  <c r="A354" i="81" s="1"/>
  <c r="A355" i="81" s="1"/>
  <c r="A356" i="81" s="1"/>
  <c r="A357" i="81" s="1"/>
  <c r="A358" i="81" s="1"/>
  <c r="A359" i="81" s="1"/>
  <c r="A360" i="81" s="1"/>
  <c r="A361" i="81" s="1"/>
  <c r="A362" i="81" s="1"/>
  <c r="A363" i="81" s="1"/>
  <c r="A364" i="81" s="1"/>
  <c r="A365" i="81" s="1"/>
  <c r="A366" i="81" s="1"/>
  <c r="A367" i="81" s="1"/>
  <c r="A368" i="81" s="1"/>
  <c r="A369" i="81" s="1"/>
  <c r="A370" i="81" s="1"/>
  <c r="A371" i="81" s="1"/>
  <c r="A372" i="81" s="1"/>
  <c r="A373" i="81" s="1"/>
  <c r="A374" i="81" s="1"/>
  <c r="A375" i="81" s="1"/>
  <c r="A376" i="81" s="1"/>
  <c r="A377" i="81" s="1"/>
  <c r="A280" i="81"/>
  <c r="A281" i="81" s="1"/>
  <c r="A282" i="81" s="1"/>
  <c r="A283" i="81" s="1"/>
  <c r="A284" i="81" s="1"/>
  <c r="A285" i="81" s="1"/>
  <c r="A286" i="81" s="1"/>
  <c r="A287" i="81" s="1"/>
  <c r="A288" i="81" s="1"/>
  <c r="A289" i="81" s="1"/>
  <c r="A290" i="81" s="1"/>
  <c r="A291" i="81" s="1"/>
  <c r="A292" i="81" s="1"/>
  <c r="A293" i="81" s="1"/>
  <c r="A294" i="81" s="1"/>
  <c r="A295" i="81" s="1"/>
  <c r="A296" i="81" s="1"/>
  <c r="A297" i="81" s="1"/>
  <c r="A298" i="81" s="1"/>
  <c r="A299" i="81" s="1"/>
  <c r="A300" i="81" s="1"/>
  <c r="A301" i="81" s="1"/>
  <c r="A302" i="81" s="1"/>
  <c r="A303" i="81" s="1"/>
  <c r="A304" i="81" s="1"/>
  <c r="A305" i="81" s="1"/>
  <c r="A306" i="81" s="1"/>
  <c r="A307" i="81" s="1"/>
  <c r="A308" i="81" s="1"/>
  <c r="A309" i="81" s="1"/>
  <c r="A310" i="81" s="1"/>
  <c r="A311" i="81" s="1"/>
  <c r="A312" i="81" s="1"/>
  <c r="A313" i="81" s="1"/>
  <c r="A314" i="81" s="1"/>
  <c r="A315" i="81" s="1"/>
  <c r="A316" i="81" s="1"/>
  <c r="A317" i="81" s="1"/>
  <c r="A318" i="81" s="1"/>
  <c r="A319" i="81" s="1"/>
  <c r="A320" i="81" s="1"/>
  <c r="A321" i="81" s="1"/>
  <c r="A322" i="81" s="1"/>
  <c r="A323" i="81" s="1"/>
  <c r="A324" i="81" s="1"/>
  <c r="A236" i="81"/>
  <c r="A237" i="81" s="1"/>
  <c r="A238" i="81" s="1"/>
  <c r="A239" i="81" s="1"/>
  <c r="A240" i="81" s="1"/>
  <c r="A241" i="81" s="1"/>
  <c r="A242" i="81" s="1"/>
  <c r="A243" i="81" s="1"/>
  <c r="A244" i="81" s="1"/>
  <c r="A245" i="81" s="1"/>
  <c r="A246" i="81" s="1"/>
  <c r="A247" i="81" s="1"/>
  <c r="A248" i="81" s="1"/>
  <c r="A249" i="81" s="1"/>
  <c r="A250" i="81" s="1"/>
  <c r="A251" i="81" s="1"/>
  <c r="A252" i="81" s="1"/>
  <c r="A253" i="81" s="1"/>
  <c r="A254" i="81" s="1"/>
  <c r="A255" i="81" s="1"/>
  <c r="A256" i="81" s="1"/>
  <c r="A257" i="81" s="1"/>
  <c r="A258" i="81" s="1"/>
  <c r="A259" i="81" s="1"/>
  <c r="A260" i="81" s="1"/>
  <c r="A261" i="81" s="1"/>
  <c r="A262" i="81" s="1"/>
  <c r="A263" i="81" s="1"/>
  <c r="A264" i="81" s="1"/>
  <c r="A265" i="81" s="1"/>
  <c r="A266" i="81" s="1"/>
  <c r="A267" i="81" s="1"/>
  <c r="A268" i="81" s="1"/>
  <c r="A269" i="81" s="1"/>
  <c r="A270" i="81" s="1"/>
  <c r="A192" i="81"/>
  <c r="A193" i="81" s="1"/>
  <c r="A194" i="81" s="1"/>
  <c r="A195" i="81" s="1"/>
  <c r="A196" i="81" s="1"/>
  <c r="A197" i="81" s="1"/>
  <c r="A198" i="81" s="1"/>
  <c r="A199" i="81" s="1"/>
  <c r="A200" i="81" s="1"/>
  <c r="A201" i="81" s="1"/>
  <c r="A202" i="81" s="1"/>
  <c r="A203" i="81" s="1"/>
  <c r="A204" i="81" s="1"/>
  <c r="A205" i="81" s="1"/>
  <c r="A206" i="81" s="1"/>
  <c r="A207" i="81" s="1"/>
  <c r="A208" i="81" s="1"/>
  <c r="A209" i="81" s="1"/>
  <c r="A210" i="81" s="1"/>
  <c r="A211" i="81" s="1"/>
  <c r="A212" i="81" s="1"/>
  <c r="A213" i="81" s="1"/>
  <c r="A214" i="81" s="1"/>
  <c r="A215" i="81" s="1"/>
  <c r="A216" i="81" s="1"/>
  <c r="A217" i="81" s="1"/>
  <c r="A218" i="81" s="1"/>
  <c r="A219" i="81" s="1"/>
  <c r="A220" i="81" s="1"/>
  <c r="A221" i="81" s="1"/>
  <c r="A222" i="81" s="1"/>
  <c r="A223" i="81" s="1"/>
  <c r="A224" i="81" s="1"/>
  <c r="A225" i="81" s="1"/>
  <c r="A226" i="81" s="1"/>
  <c r="A148" i="81"/>
  <c r="A149" i="81" s="1"/>
  <c r="A150" i="81" s="1"/>
  <c r="A151" i="81" s="1"/>
  <c r="A152" i="81" s="1"/>
  <c r="A153" i="81" s="1"/>
  <c r="A154" i="81" s="1"/>
  <c r="A155" i="81" s="1"/>
  <c r="A156" i="81" s="1"/>
  <c r="A157" i="81" s="1"/>
  <c r="A158" i="81" s="1"/>
  <c r="A159" i="81" s="1"/>
  <c r="A160" i="81" s="1"/>
  <c r="A161" i="81" s="1"/>
  <c r="A162" i="81" s="1"/>
  <c r="A163" i="81" s="1"/>
  <c r="A164" i="81" s="1"/>
  <c r="A165" i="81" s="1"/>
  <c r="A166" i="81" s="1"/>
  <c r="A167" i="81" s="1"/>
  <c r="A168" i="81" s="1"/>
  <c r="A169" i="81" s="1"/>
  <c r="A170" i="81" s="1"/>
  <c r="A171" i="81" s="1"/>
  <c r="A172" i="81" s="1"/>
  <c r="A173" i="81" s="1"/>
  <c r="A174" i="81" s="1"/>
  <c r="A175" i="81" s="1"/>
  <c r="A176" i="81" s="1"/>
  <c r="A177" i="81" s="1"/>
  <c r="A178" i="81" s="1"/>
  <c r="A179" i="81" s="1"/>
  <c r="A180" i="81" s="1"/>
  <c r="A181" i="81" s="1"/>
  <c r="A182" i="81" s="1"/>
  <c r="A183" i="81" s="1"/>
  <c r="A184" i="81" s="1"/>
  <c r="A185" i="81" s="1"/>
  <c r="A186" i="81" s="1"/>
  <c r="A109" i="81"/>
  <c r="A110" i="81" s="1"/>
  <c r="A111" i="81" s="1"/>
  <c r="A112" i="81" s="1"/>
  <c r="A113" i="81" s="1"/>
  <c r="A114" i="81" s="1"/>
  <c r="A115" i="81" s="1"/>
  <c r="A116" i="81" s="1"/>
  <c r="A117" i="81" s="1"/>
  <c r="A118" i="81" s="1"/>
  <c r="A119" i="81" s="1"/>
  <c r="A120" i="81" s="1"/>
  <c r="A121" i="81" s="1"/>
  <c r="A122" i="81" s="1"/>
  <c r="A123" i="81" s="1"/>
  <c r="A124" i="81" s="1"/>
  <c r="A125" i="81" s="1"/>
  <c r="A126" i="81" s="1"/>
  <c r="A127" i="81" s="1"/>
  <c r="A128" i="81" s="1"/>
  <c r="A129" i="81" s="1"/>
  <c r="A130" i="81" s="1"/>
  <c r="A131" i="81" s="1"/>
  <c r="A132" i="81" s="1"/>
  <c r="A133" i="81" s="1"/>
  <c r="A134" i="81" s="1"/>
  <c r="A135" i="81" s="1"/>
  <c r="A136" i="81" s="1"/>
  <c r="A137" i="81" s="1"/>
  <c r="A138" i="81" s="1"/>
  <c r="A57" i="81"/>
  <c r="A58" i="81" s="1"/>
  <c r="A59" i="81" s="1"/>
  <c r="A60" i="81" s="1"/>
  <c r="A61" i="81" s="1"/>
  <c r="A62" i="81" s="1"/>
  <c r="A63" i="81" s="1"/>
  <c r="A64" i="81" s="1"/>
  <c r="A65" i="81" s="1"/>
  <c r="A66" i="81" s="1"/>
  <c r="A67" i="81" s="1"/>
  <c r="A68" i="81" s="1"/>
  <c r="A69" i="81" s="1"/>
  <c r="A70" i="81" s="1"/>
  <c r="A71" i="81" s="1"/>
  <c r="A72" i="81" s="1"/>
  <c r="A73" i="81" s="1"/>
  <c r="A74" i="81" s="1"/>
  <c r="A75" i="81" s="1"/>
  <c r="A76" i="81" s="1"/>
  <c r="A77" i="81" s="1"/>
  <c r="A78" i="81" s="1"/>
  <c r="A79" i="81" s="1"/>
  <c r="A80" i="81" s="1"/>
  <c r="A81" i="81" s="1"/>
  <c r="A82" i="81" s="1"/>
  <c r="A83" i="81" s="1"/>
  <c r="A84" i="81" s="1"/>
  <c r="A85" i="81" s="1"/>
  <c r="A86" i="81" s="1"/>
  <c r="A87" i="81" s="1"/>
  <c r="A88" i="81" s="1"/>
  <c r="A89" i="81" s="1"/>
  <c r="A90" i="81" s="1"/>
  <c r="A91" i="81" s="1"/>
  <c r="A92" i="81" s="1"/>
  <c r="A93" i="81" s="1"/>
  <c r="A94" i="81" s="1"/>
  <c r="A95" i="81" s="1"/>
  <c r="A18" i="81"/>
  <c r="A19" i="81" s="1"/>
  <c r="A20" i="81" s="1"/>
  <c r="A21" i="81" s="1"/>
  <c r="A22" i="81" s="1"/>
  <c r="A23" i="81" s="1"/>
  <c r="A24" i="81" s="1"/>
  <c r="A25" i="81" s="1"/>
  <c r="A26" i="81" s="1"/>
  <c r="A27" i="81" s="1"/>
  <c r="A28" i="81" s="1"/>
  <c r="A29" i="81" s="1"/>
  <c r="A30" i="81" s="1"/>
  <c r="A31" i="81" s="1"/>
  <c r="A32" i="81" s="1"/>
  <c r="A33" i="81" s="1"/>
  <c r="A34" i="81" s="1"/>
  <c r="A35" i="81" s="1"/>
  <c r="A36" i="81" s="1"/>
  <c r="A37" i="81" s="1"/>
  <c r="A38" i="81" s="1"/>
  <c r="A39" i="81" s="1"/>
  <c r="A40" i="81" s="1"/>
  <c r="A41" i="81" s="1"/>
  <c r="A42" i="81" s="1"/>
  <c r="A43" i="81" s="1"/>
  <c r="A44" i="81" s="1"/>
  <c r="A45" i="81" s="1"/>
  <c r="A46" i="81" s="1"/>
  <c r="A47" i="81" s="1"/>
  <c r="A48" i="81" s="1"/>
  <c r="A49" i="81" s="1"/>
  <c r="A50" i="81" s="1"/>
  <c r="A540" i="81" l="1"/>
  <c r="A541" i="81" s="1"/>
  <c r="A542" i="81" s="1"/>
  <c r="A543" i="81" s="1"/>
  <c r="A544" i="81" s="1"/>
  <c r="A545" i="81" s="1"/>
  <c r="A546" i="81" s="1"/>
  <c r="A547" i="81" s="1"/>
  <c r="A548" i="81" s="1"/>
  <c r="A549" i="81" s="1"/>
  <c r="A550" i="81" s="1"/>
  <c r="A551" i="81" s="1"/>
  <c r="A552" i="81" s="1"/>
  <c r="A553" i="81" s="1"/>
  <c r="A554" i="81" s="1"/>
  <c r="A555" i="81" s="1"/>
  <c r="A556" i="81" s="1"/>
  <c r="A557" i="81" s="1"/>
  <c r="A558" i="81" s="1"/>
  <c r="A559" i="81" s="1"/>
  <c r="A560" i="81" s="1"/>
  <c r="A561" i="81" s="1"/>
  <c r="A562" i="81" s="1"/>
  <c r="A563" i="81" s="1"/>
  <c r="F65" i="2" l="1"/>
  <c r="F461" i="80" l="1"/>
  <c r="F460" i="80"/>
  <c r="F452" i="80"/>
  <c r="F451" i="80"/>
  <c r="F450" i="80"/>
  <c r="F449" i="80"/>
  <c r="F448" i="80"/>
  <c r="F447" i="80"/>
  <c r="F446" i="80"/>
  <c r="F445" i="80"/>
  <c r="F444" i="80"/>
  <c r="F443" i="80"/>
  <c r="F442" i="80"/>
  <c r="F441" i="80"/>
  <c r="F440" i="80"/>
  <c r="F439" i="80"/>
  <c r="F438" i="80"/>
  <c r="F401" i="80"/>
  <c r="F400" i="80"/>
  <c r="F399" i="80"/>
  <c r="F398" i="80"/>
  <c r="F397" i="80"/>
  <c r="F396" i="80"/>
  <c r="F395" i="80"/>
  <c r="F394" i="80"/>
  <c r="F393" i="80"/>
  <c r="F392" i="80"/>
  <c r="F391" i="80"/>
  <c r="F390" i="80"/>
  <c r="F389" i="80"/>
  <c r="F388" i="80"/>
  <c r="F387" i="80"/>
  <c r="F386" i="80"/>
  <c r="F385" i="80"/>
  <c r="A385" i="80"/>
  <c r="A386" i="80" s="1"/>
  <c r="A387" i="80" s="1"/>
  <c r="A388" i="80" s="1"/>
  <c r="A389" i="80" s="1"/>
  <c r="A390" i="80" s="1"/>
  <c r="A391" i="80" s="1"/>
  <c r="A392" i="80" s="1"/>
  <c r="A393" i="80" s="1"/>
  <c r="A394" i="80" s="1"/>
  <c r="A395" i="80" s="1"/>
  <c r="A396" i="80" s="1"/>
  <c r="A397" i="80" s="1"/>
  <c r="A398" i="80" s="1"/>
  <c r="A399" i="80" s="1"/>
  <c r="A400" i="80" s="1"/>
  <c r="A401" i="80" s="1"/>
  <c r="F384" i="80"/>
  <c r="F383" i="80"/>
  <c r="F382" i="80"/>
  <c r="F374" i="80"/>
  <c r="F369" i="80"/>
  <c r="F368" i="80"/>
  <c r="F367" i="80"/>
  <c r="F366" i="80"/>
  <c r="F365" i="80"/>
  <c r="F364" i="80"/>
  <c r="F363" i="80"/>
  <c r="F362" i="80"/>
  <c r="F361" i="80"/>
  <c r="F360" i="80"/>
  <c r="F359" i="80"/>
  <c r="F358" i="80"/>
  <c r="F357" i="80"/>
  <c r="F356" i="80"/>
  <c r="F354" i="80"/>
  <c r="F353" i="80"/>
  <c r="F352" i="80"/>
  <c r="F351" i="80"/>
  <c r="F350" i="80"/>
  <c r="F349" i="80"/>
  <c r="F348" i="80"/>
  <c r="F347" i="80"/>
  <c r="F346" i="80"/>
  <c r="F345" i="80"/>
  <c r="F344" i="80"/>
  <c r="F343" i="80"/>
  <c r="F342" i="80"/>
  <c r="F341" i="80"/>
  <c r="F340" i="80"/>
  <c r="F339" i="80"/>
  <c r="F338" i="80"/>
  <c r="F337" i="80"/>
  <c r="F336" i="80"/>
  <c r="F335" i="80"/>
  <c r="F334" i="80"/>
  <c r="F333" i="80"/>
  <c r="F332" i="80"/>
  <c r="F331" i="80"/>
  <c r="F330" i="80"/>
  <c r="F329" i="80"/>
  <c r="F328" i="80"/>
  <c r="F327" i="80"/>
  <c r="F326" i="80"/>
  <c r="A326" i="80"/>
  <c r="A327" i="80" s="1"/>
  <c r="A328" i="80" s="1"/>
  <c r="A329" i="80" s="1"/>
  <c r="A330" i="80" s="1"/>
  <c r="A331" i="80" s="1"/>
  <c r="A332" i="80" s="1"/>
  <c r="A333" i="80" s="1"/>
  <c r="A334" i="80" s="1"/>
  <c r="A335" i="80" s="1"/>
  <c r="A336" i="80" s="1"/>
  <c r="A337" i="80" s="1"/>
  <c r="A338" i="80" s="1"/>
  <c r="A339" i="80" s="1"/>
  <c r="A340" i="80" s="1"/>
  <c r="A341" i="80" s="1"/>
  <c r="A342" i="80" s="1"/>
  <c r="A343" i="80" s="1"/>
  <c r="A344" i="80" s="1"/>
  <c r="A345" i="80" s="1"/>
  <c r="A346" i="80" s="1"/>
  <c r="A347" i="80" s="1"/>
  <c r="A348" i="80" s="1"/>
  <c r="A349" i="80" s="1"/>
  <c r="A350" i="80" s="1"/>
  <c r="A351" i="80" s="1"/>
  <c r="A352" i="80" s="1"/>
  <c r="A353" i="80" s="1"/>
  <c r="A354" i="80" s="1"/>
  <c r="A356" i="80" s="1"/>
  <c r="A357" i="80" s="1"/>
  <c r="A358" i="80" s="1"/>
  <c r="A359" i="80" s="1"/>
  <c r="A360" i="80" s="1"/>
  <c r="A361" i="80" s="1"/>
  <c r="A362" i="80" s="1"/>
  <c r="A363" i="80" s="1"/>
  <c r="A364" i="80" s="1"/>
  <c r="A365" i="80" s="1"/>
  <c r="A366" i="80" s="1"/>
  <c r="A367" i="80" s="1"/>
  <c r="A368" i="80" s="1"/>
  <c r="A369" i="80" s="1"/>
  <c r="A374" i="80" s="1"/>
  <c r="F325" i="80"/>
  <c r="F324" i="80"/>
  <c r="F296" i="80"/>
  <c r="F295" i="80"/>
  <c r="F294" i="80"/>
  <c r="F293" i="80"/>
  <c r="F292" i="80"/>
  <c r="F291" i="80"/>
  <c r="F290" i="80"/>
  <c r="F289" i="80"/>
  <c r="F288" i="80"/>
  <c r="F287" i="80"/>
  <c r="F286" i="80"/>
  <c r="F285" i="80"/>
  <c r="F284" i="80"/>
  <c r="F283" i="80"/>
  <c r="F282" i="80"/>
  <c r="F281" i="80"/>
  <c r="F280" i="80"/>
  <c r="F279" i="80"/>
  <c r="F278" i="80"/>
  <c r="F277" i="80"/>
  <c r="F276" i="80"/>
  <c r="F275" i="80"/>
  <c r="F274" i="80"/>
  <c r="F273" i="80"/>
  <c r="A273" i="80"/>
  <c r="A274" i="80" s="1"/>
  <c r="A275" i="80" s="1"/>
  <c r="A276" i="80" s="1"/>
  <c r="A277" i="80" s="1"/>
  <c r="A278" i="80" s="1"/>
  <c r="A279" i="80" s="1"/>
  <c r="A280" i="80" s="1"/>
  <c r="A281" i="80" s="1"/>
  <c r="A282" i="80" s="1"/>
  <c r="A283" i="80" s="1"/>
  <c r="A284" i="80" s="1"/>
  <c r="A285" i="80" s="1"/>
  <c r="A286" i="80" s="1"/>
  <c r="A287" i="80" s="1"/>
  <c r="A288" i="80" s="1"/>
  <c r="A289" i="80" s="1"/>
  <c r="A290" i="80" s="1"/>
  <c r="A291" i="80" s="1"/>
  <c r="A292" i="80" s="1"/>
  <c r="A293" i="80" s="1"/>
  <c r="A294" i="80" s="1"/>
  <c r="A295" i="80" s="1"/>
  <c r="A296" i="80" s="1"/>
  <c r="F272" i="80"/>
  <c r="F271" i="80"/>
  <c r="F270" i="80"/>
  <c r="F269" i="80"/>
  <c r="F268" i="80"/>
  <c r="F267" i="80"/>
  <c r="F261" i="80"/>
  <c r="F236" i="80"/>
  <c r="F235" i="80"/>
  <c r="F234" i="80"/>
  <c r="F233" i="80"/>
  <c r="F232" i="80"/>
  <c r="F231" i="80"/>
  <c r="F230" i="80"/>
  <c r="F229" i="80"/>
  <c r="F228" i="80"/>
  <c r="F227" i="80"/>
  <c r="F225" i="80"/>
  <c r="A225" i="80"/>
  <c r="A226" i="80" s="1"/>
  <c r="A227" i="80" s="1"/>
  <c r="A228" i="80" s="1"/>
  <c r="A229" i="80" s="1"/>
  <c r="A230" i="80" s="1"/>
  <c r="A231" i="80" s="1"/>
  <c r="A232" i="80" s="1"/>
  <c r="A233" i="80" s="1"/>
  <c r="A234" i="80" s="1"/>
  <c r="A235" i="80" s="1"/>
  <c r="A236" i="80" s="1"/>
  <c r="A237" i="80" s="1"/>
  <c r="F224" i="80"/>
  <c r="F223" i="80"/>
  <c r="F222" i="80"/>
  <c r="F221" i="80"/>
  <c r="F220" i="80"/>
  <c r="F219" i="80"/>
  <c r="F218" i="80"/>
  <c r="F197" i="80"/>
  <c r="F196" i="80"/>
  <c r="F195" i="80"/>
  <c r="F194" i="80"/>
  <c r="F193" i="80"/>
  <c r="F192" i="80"/>
  <c r="F191" i="80"/>
  <c r="F190" i="80"/>
  <c r="F189" i="80"/>
  <c r="F188" i="80"/>
  <c r="F187" i="80"/>
  <c r="F186" i="80"/>
  <c r="F185" i="80"/>
  <c r="F184" i="80"/>
  <c r="F183" i="80"/>
  <c r="F182" i="80"/>
  <c r="F181" i="80"/>
  <c r="F180" i="80"/>
  <c r="F179" i="80"/>
  <c r="F178" i="80"/>
  <c r="F177" i="80"/>
  <c r="F176" i="80"/>
  <c r="F175" i="80"/>
  <c r="F174" i="80"/>
  <c r="A174" i="80"/>
  <c r="A175" i="80" s="1"/>
  <c r="A176" i="80" s="1"/>
  <c r="A177" i="80" s="1"/>
  <c r="A178" i="80" s="1"/>
  <c r="A179" i="80" s="1"/>
  <c r="A180" i="80" s="1"/>
  <c r="A181" i="80" s="1"/>
  <c r="A182" i="80" s="1"/>
  <c r="A183" i="80" s="1"/>
  <c r="A184" i="80" s="1"/>
  <c r="A185" i="80" s="1"/>
  <c r="A186" i="80" s="1"/>
  <c r="A187" i="80" s="1"/>
  <c r="A188" i="80" s="1"/>
  <c r="A189" i="80" s="1"/>
  <c r="A190" i="80" s="1"/>
  <c r="A191" i="80" s="1"/>
  <c r="A192" i="80" s="1"/>
  <c r="A193" i="80" s="1"/>
  <c r="A194" i="80" s="1"/>
  <c r="A195" i="80" s="1"/>
  <c r="A196" i="80" s="1"/>
  <c r="A197" i="80" s="1"/>
  <c r="A198" i="80" s="1"/>
  <c r="A199" i="80" s="1"/>
  <c r="A200" i="80" s="1"/>
  <c r="F173" i="80"/>
  <c r="F172" i="80"/>
  <c r="F171" i="80"/>
  <c r="F170" i="80"/>
  <c r="F153" i="80"/>
  <c r="F151" i="80"/>
  <c r="F150" i="80"/>
  <c r="F149" i="80"/>
  <c r="F148" i="80"/>
  <c r="F147" i="80"/>
  <c r="F146" i="80"/>
  <c r="F145" i="80"/>
  <c r="F144" i="80"/>
  <c r="F143" i="80"/>
  <c r="F142" i="80"/>
  <c r="F141" i="80"/>
  <c r="F140" i="80"/>
  <c r="F139" i="80"/>
  <c r="F138" i="80"/>
  <c r="F137" i="80"/>
  <c r="F136" i="80"/>
  <c r="F135" i="80"/>
  <c r="F134" i="80"/>
  <c r="F133" i="80"/>
  <c r="F132" i="80"/>
  <c r="F131" i="80"/>
  <c r="F130" i="80"/>
  <c r="F129" i="80"/>
  <c r="F128" i="80"/>
  <c r="F127" i="80"/>
  <c r="F126" i="80"/>
  <c r="F125" i="80"/>
  <c r="F124" i="80"/>
  <c r="F123" i="80"/>
  <c r="F122" i="80"/>
  <c r="F121" i="80"/>
  <c r="A121" i="80"/>
  <c r="A122" i="80" s="1"/>
  <c r="A123" i="80" s="1"/>
  <c r="A124" i="80" s="1"/>
  <c r="A125" i="80" s="1"/>
  <c r="A126" i="80" s="1"/>
  <c r="A127" i="80" s="1"/>
  <c r="A128" i="80" s="1"/>
  <c r="A129" i="80" s="1"/>
  <c r="A130" i="80" s="1"/>
  <c r="A131" i="80" s="1"/>
  <c r="A132" i="80" s="1"/>
  <c r="A133" i="80" s="1"/>
  <c r="A134" i="80" s="1"/>
  <c r="A135" i="80" s="1"/>
  <c r="A136" i="80" s="1"/>
  <c r="A137" i="80" s="1"/>
  <c r="A138" i="80" s="1"/>
  <c r="A139" i="80" s="1"/>
  <c r="A140" i="80" s="1"/>
  <c r="A141" i="80" s="1"/>
  <c r="A142" i="80" s="1"/>
  <c r="A143" i="80" s="1"/>
  <c r="A144" i="80" s="1"/>
  <c r="A145" i="80" s="1"/>
  <c r="A146" i="80" s="1"/>
  <c r="A147" i="80" s="1"/>
  <c r="A148" i="80" s="1"/>
  <c r="A149" i="80" s="1"/>
  <c r="A150" i="80" s="1"/>
  <c r="A151" i="80" s="1"/>
  <c r="A152" i="80" s="1"/>
  <c r="A153" i="80" s="1"/>
  <c r="A154" i="80" s="1"/>
  <c r="A162" i="80" s="1"/>
  <c r="A163" i="80" s="1"/>
  <c r="A164" i="80" s="1"/>
  <c r="F120" i="80"/>
  <c r="F119" i="80"/>
  <c r="F117" i="80"/>
  <c r="F116" i="80"/>
  <c r="F99" i="80"/>
  <c r="A99" i="80"/>
  <c r="F89" i="80"/>
  <c r="F88" i="80"/>
  <c r="F85" i="80"/>
  <c r="F84" i="80"/>
  <c r="F83" i="80"/>
  <c r="F82" i="80"/>
  <c r="F81" i="80"/>
  <c r="F80" i="80"/>
  <c r="F79" i="80"/>
  <c r="F78" i="80"/>
  <c r="F77" i="80"/>
  <c r="F76" i="80"/>
  <c r="F75" i="80"/>
  <c r="F74" i="80"/>
  <c r="F73" i="80"/>
  <c r="F72" i="80"/>
  <c r="F71" i="80"/>
  <c r="F70" i="80"/>
  <c r="F69" i="80"/>
  <c r="F68" i="80"/>
  <c r="F67" i="80"/>
  <c r="F66" i="80"/>
  <c r="A66" i="80"/>
  <c r="A67" i="80" s="1"/>
  <c r="A68" i="80" s="1"/>
  <c r="A69" i="80" s="1"/>
  <c r="A70" i="80" s="1"/>
  <c r="A71" i="80" s="1"/>
  <c r="A72" i="80" s="1"/>
  <c r="A73" i="80" s="1"/>
  <c r="A74" i="80" s="1"/>
  <c r="A75" i="80" s="1"/>
  <c r="A76" i="80" s="1"/>
  <c r="A77" i="80" s="1"/>
  <c r="A78" i="80" s="1"/>
  <c r="A79" i="80" s="1"/>
  <c r="A80" i="80" s="1"/>
  <c r="A81" i="80" s="1"/>
  <c r="A82" i="80" s="1"/>
  <c r="A83" i="80" s="1"/>
  <c r="A84" i="80" s="1"/>
  <c r="A85" i="80" s="1"/>
  <c r="A86" i="80" s="1"/>
  <c r="A87" i="80" s="1"/>
  <c r="A88" i="80" s="1"/>
  <c r="A89" i="80" s="1"/>
  <c r="A90" i="80" s="1"/>
  <c r="A91" i="80" s="1"/>
  <c r="A92" i="80" s="1"/>
  <c r="F65" i="80"/>
  <c r="F64" i="80"/>
  <c r="F63" i="80"/>
  <c r="F62" i="80"/>
  <c r="A62" i="80"/>
  <c r="F33" i="80"/>
  <c r="F32" i="80"/>
  <c r="F31" i="80"/>
  <c r="F30" i="80"/>
  <c r="F29" i="80"/>
  <c r="F28" i="80"/>
  <c r="F27" i="80"/>
  <c r="F26" i="80"/>
  <c r="F25" i="80"/>
  <c r="F24" i="80"/>
  <c r="F23" i="80"/>
  <c r="F22" i="80"/>
  <c r="F21" i="80"/>
  <c r="F20" i="80"/>
  <c r="F19" i="80"/>
  <c r="F18" i="80"/>
  <c r="F17" i="80"/>
  <c r="F16" i="80"/>
  <c r="A16" i="80"/>
  <c r="A17" i="80" s="1"/>
  <c r="A18" i="80" s="1"/>
  <c r="A19" i="80" s="1"/>
  <c r="A20" i="80" s="1"/>
  <c r="A21" i="80" s="1"/>
  <c r="A22" i="80" s="1"/>
  <c r="A23" i="80" s="1"/>
  <c r="A24" i="80" s="1"/>
  <c r="A25" i="80" s="1"/>
  <c r="A26" i="80" s="1"/>
  <c r="A27" i="80" s="1"/>
  <c r="A28" i="80" s="1"/>
  <c r="A29" i="80" s="1"/>
  <c r="A30" i="80" s="1"/>
  <c r="A31" i="80" s="1"/>
  <c r="A32" i="80" s="1"/>
  <c r="A33" i="80" s="1"/>
  <c r="F238" i="79"/>
  <c r="F237" i="79"/>
  <c r="F236" i="79"/>
  <c r="F235" i="79"/>
  <c r="F234" i="79"/>
  <c r="F233" i="79"/>
  <c r="F232" i="79"/>
  <c r="F231" i="79"/>
  <c r="F230" i="79"/>
  <c r="F229" i="79"/>
  <c r="F228" i="79"/>
  <c r="F227" i="79"/>
  <c r="F193" i="79"/>
  <c r="F192" i="79"/>
  <c r="F191" i="79"/>
  <c r="F190" i="79"/>
  <c r="F189" i="79"/>
  <c r="F188" i="79"/>
  <c r="F187" i="79"/>
  <c r="F186" i="79"/>
  <c r="F185" i="79"/>
  <c r="F184" i="79"/>
  <c r="F183" i="79"/>
  <c r="F182" i="79"/>
  <c r="F181" i="79"/>
  <c r="F180" i="79"/>
  <c r="F179" i="79"/>
  <c r="F178" i="79"/>
  <c r="F177" i="79"/>
  <c r="A177" i="79"/>
  <c r="A178" i="79" s="1"/>
  <c r="A179" i="79" s="1"/>
  <c r="A180" i="79" s="1"/>
  <c r="A181" i="79" s="1"/>
  <c r="A182" i="79" s="1"/>
  <c r="A183" i="79" s="1"/>
  <c r="A184" i="79" s="1"/>
  <c r="A185" i="79" s="1"/>
  <c r="A186" i="79" s="1"/>
  <c r="A187" i="79" s="1"/>
  <c r="A188" i="79" s="1"/>
  <c r="A189" i="79" s="1"/>
  <c r="A190" i="79" s="1"/>
  <c r="A191" i="79" s="1"/>
  <c r="A192" i="79" s="1"/>
  <c r="A193" i="79" s="1"/>
  <c r="F176" i="79"/>
  <c r="F175" i="79"/>
  <c r="F174" i="79"/>
  <c r="F169" i="79"/>
  <c r="F168" i="79"/>
  <c r="F167" i="79"/>
  <c r="F158" i="79"/>
  <c r="F157" i="79"/>
  <c r="F156" i="79"/>
  <c r="F155" i="79"/>
  <c r="F154" i="79"/>
  <c r="F153" i="79"/>
  <c r="F152" i="79"/>
  <c r="F151" i="79"/>
  <c r="F150" i="79"/>
  <c r="F149" i="79"/>
  <c r="F148" i="79"/>
  <c r="F147" i="79"/>
  <c r="F146" i="79"/>
  <c r="F145" i="79"/>
  <c r="F144" i="79"/>
  <c r="F143" i="79"/>
  <c r="F142" i="79"/>
  <c r="F141" i="79"/>
  <c r="F140" i="79"/>
  <c r="F139" i="79"/>
  <c r="F138" i="79"/>
  <c r="F137" i="79"/>
  <c r="F136" i="79"/>
  <c r="F135" i="79"/>
  <c r="F134" i="79"/>
  <c r="F133" i="79"/>
  <c r="F132" i="79"/>
  <c r="F131" i="79"/>
  <c r="F130" i="79"/>
  <c r="F129" i="79"/>
  <c r="F128" i="79"/>
  <c r="F127" i="79"/>
  <c r="F126" i="79"/>
  <c r="F125" i="79"/>
  <c r="F124" i="79"/>
  <c r="F123" i="79"/>
  <c r="F122" i="79"/>
  <c r="F121" i="79"/>
  <c r="F120" i="79"/>
  <c r="A120" i="79"/>
  <c r="A121" i="79" s="1"/>
  <c r="A122" i="79" s="1"/>
  <c r="A123" i="79" s="1"/>
  <c r="A124" i="79" s="1"/>
  <c r="A125" i="79" s="1"/>
  <c r="A126" i="79" s="1"/>
  <c r="A127" i="79" s="1"/>
  <c r="A128" i="79" s="1"/>
  <c r="A129" i="79" s="1"/>
  <c r="A130" i="79" s="1"/>
  <c r="A131" i="79" s="1"/>
  <c r="A132" i="79" s="1"/>
  <c r="A133" i="79" s="1"/>
  <c r="A134" i="79" s="1"/>
  <c r="A135" i="79" s="1"/>
  <c r="A136" i="79" s="1"/>
  <c r="A137" i="79" s="1"/>
  <c r="A138" i="79" s="1"/>
  <c r="A139" i="79" s="1"/>
  <c r="A140" i="79" s="1"/>
  <c r="A141" i="79" s="1"/>
  <c r="A142" i="79" s="1"/>
  <c r="A143" i="79" s="1"/>
  <c r="A144" i="79" s="1"/>
  <c r="A145" i="79" s="1"/>
  <c r="A146" i="79" s="1"/>
  <c r="A147" i="79" s="1"/>
  <c r="A148" i="79" s="1"/>
  <c r="A149" i="79" s="1"/>
  <c r="A150" i="79" s="1"/>
  <c r="A151" i="79" s="1"/>
  <c r="A152" i="79" s="1"/>
  <c r="A153" i="79" s="1"/>
  <c r="A154" i="79" s="1"/>
  <c r="A155" i="79" s="1"/>
  <c r="A156" i="79" s="1"/>
  <c r="A157" i="79" s="1"/>
  <c r="A158" i="79" s="1"/>
  <c r="A167" i="79" s="1"/>
  <c r="A168" i="79" s="1"/>
  <c r="A169" i="79" s="1"/>
  <c r="F119" i="79"/>
  <c r="F118" i="79"/>
  <c r="F104" i="79"/>
  <c r="F103" i="79"/>
  <c r="F102" i="79"/>
  <c r="F101" i="79"/>
  <c r="F100" i="79"/>
  <c r="F99" i="79"/>
  <c r="F98" i="79"/>
  <c r="F97" i="79"/>
  <c r="F96" i="79"/>
  <c r="F95" i="79"/>
  <c r="F94" i="79"/>
  <c r="F93" i="79"/>
  <c r="F92" i="79"/>
  <c r="F91" i="79"/>
  <c r="F90" i="79"/>
  <c r="F89" i="79"/>
  <c r="F88" i="79"/>
  <c r="F87" i="79"/>
  <c r="F86" i="79"/>
  <c r="F85" i="79"/>
  <c r="F84" i="79"/>
  <c r="F83" i="79"/>
  <c r="F82" i="79"/>
  <c r="F81" i="79"/>
  <c r="F80" i="79"/>
  <c r="F79" i="79"/>
  <c r="F78" i="79"/>
  <c r="F77" i="79"/>
  <c r="F75" i="79"/>
  <c r="F74" i="79"/>
  <c r="F73" i="79"/>
  <c r="F71" i="79"/>
  <c r="F70" i="79"/>
  <c r="F69" i="79"/>
  <c r="F68" i="79"/>
  <c r="F67" i="79"/>
  <c r="A67" i="79"/>
  <c r="A68" i="79" s="1"/>
  <c r="A69" i="79" s="1"/>
  <c r="A70" i="79" s="1"/>
  <c r="A71" i="79" s="1"/>
  <c r="A72" i="79" s="1"/>
  <c r="A73" i="79" s="1"/>
  <c r="A74" i="79" s="1"/>
  <c r="A75" i="79" s="1"/>
  <c r="A76" i="79" s="1"/>
  <c r="A77" i="79" s="1"/>
  <c r="A78" i="79" s="1"/>
  <c r="A79" i="79" s="1"/>
  <c r="A80" i="79" s="1"/>
  <c r="A81" i="79" s="1"/>
  <c r="A82" i="79" s="1"/>
  <c r="A83" i="79" s="1"/>
  <c r="A84" i="79" s="1"/>
  <c r="A85" i="79" s="1"/>
  <c r="A86" i="79" s="1"/>
  <c r="A87" i="79" s="1"/>
  <c r="A88" i="79" s="1"/>
  <c r="A89" i="79" s="1"/>
  <c r="A90" i="79" s="1"/>
  <c r="A91" i="79" s="1"/>
  <c r="A92" i="79" s="1"/>
  <c r="A93" i="79" s="1"/>
  <c r="A94" i="79" s="1"/>
  <c r="A95" i="79" s="1"/>
  <c r="A96" i="79" s="1"/>
  <c r="A97" i="79" s="1"/>
  <c r="A98" i="79" s="1"/>
  <c r="A99" i="79" s="1"/>
  <c r="A100" i="79" s="1"/>
  <c r="A101" i="79" s="1"/>
  <c r="A102" i="79" s="1"/>
  <c r="A103" i="79" s="1"/>
  <c r="A104" i="79" s="1"/>
  <c r="F66" i="79"/>
  <c r="F65" i="79"/>
  <c r="F64" i="79"/>
  <c r="F63" i="79"/>
  <c r="F42" i="79"/>
  <c r="F41" i="79"/>
  <c r="F40" i="79"/>
  <c r="F38" i="79"/>
  <c r="F37" i="79"/>
  <c r="F36" i="79"/>
  <c r="F35" i="79"/>
  <c r="F34" i="79"/>
  <c r="F33" i="79"/>
  <c r="F32" i="79"/>
  <c r="F31" i="79"/>
  <c r="F30" i="79"/>
  <c r="F29" i="79"/>
  <c r="F28" i="79"/>
  <c r="F27" i="79"/>
  <c r="F26" i="79"/>
  <c r="F25" i="79"/>
  <c r="F24" i="79"/>
  <c r="F23" i="79"/>
  <c r="F22" i="79"/>
  <c r="F21" i="79"/>
  <c r="F20" i="79"/>
  <c r="F19" i="79"/>
  <c r="F18" i="79"/>
  <c r="F17" i="79"/>
  <c r="A17" i="79"/>
  <c r="A18" i="79" s="1"/>
  <c r="A19" i="79" s="1"/>
  <c r="A20" i="79" s="1"/>
  <c r="A21" i="79" s="1"/>
  <c r="A22" i="79" s="1"/>
  <c r="A23" i="79" s="1"/>
  <c r="A24" i="79" s="1"/>
  <c r="A25" i="79" s="1"/>
  <c r="A26" i="79" s="1"/>
  <c r="A27" i="79" s="1"/>
  <c r="A28" i="79" s="1"/>
  <c r="A29" i="79" s="1"/>
  <c r="A30" i="79" s="1"/>
  <c r="A31" i="79" s="1"/>
  <c r="A32" i="79" s="1"/>
  <c r="A33" i="79" s="1"/>
  <c r="A34" i="79" s="1"/>
  <c r="A35" i="79" s="1"/>
  <c r="A36" i="79" s="1"/>
  <c r="A37" i="79" s="1"/>
  <c r="A38" i="79" s="1"/>
  <c r="A39" i="79" s="1"/>
  <c r="A40" i="79" s="1"/>
  <c r="A41" i="79" s="1"/>
  <c r="A42" i="79" s="1"/>
  <c r="A43" i="79" s="1"/>
  <c r="F113" i="79" l="1"/>
  <c r="F294" i="79" s="1"/>
  <c r="F170" i="79"/>
  <c r="F296" i="79" s="1"/>
  <c r="F285" i="79"/>
  <c r="F58" i="79"/>
  <c r="F292" i="79" s="1"/>
  <c r="F225" i="79"/>
  <c r="F298" i="79" s="1"/>
  <c r="F493" i="80"/>
  <c r="F516" i="80" s="1"/>
  <c r="F378" i="80"/>
  <c r="F512" i="80" s="1"/>
  <c r="F433" i="80"/>
  <c r="F514" i="80" s="1"/>
  <c r="F111" i="80"/>
  <c r="F502" i="80" s="1"/>
  <c r="F213" i="80"/>
  <c r="F506" i="80" s="1"/>
  <c r="F319" i="80"/>
  <c r="F510" i="80" s="1"/>
  <c r="F57" i="80"/>
  <c r="F500" i="80" s="1"/>
  <c r="F262" i="80"/>
  <c r="F508" i="80" s="1"/>
  <c r="F165" i="80"/>
  <c r="F504" i="80" s="1"/>
  <c r="A261" i="80"/>
  <c r="F346" i="79" l="1"/>
  <c r="F554" i="80"/>
  <c r="F712" i="78" l="1"/>
  <c r="F746" i="78" s="1"/>
  <c r="F651" i="78"/>
  <c r="F650" i="78"/>
  <c r="F649" i="78"/>
  <c r="F641" i="78"/>
  <c r="F640" i="78"/>
  <c r="F639" i="78"/>
  <c r="F638" i="78"/>
  <c r="F637" i="78"/>
  <c r="F636" i="78"/>
  <c r="F635" i="78"/>
  <c r="F634" i="78"/>
  <c r="F633" i="78"/>
  <c r="F632" i="78"/>
  <c r="F631" i="78"/>
  <c r="F630" i="78"/>
  <c r="F629" i="78"/>
  <c r="F628" i="78"/>
  <c r="F627" i="78"/>
  <c r="F626" i="78"/>
  <c r="F625" i="78"/>
  <c r="F624" i="78"/>
  <c r="F623" i="78"/>
  <c r="F622" i="78"/>
  <c r="F621" i="78"/>
  <c r="F620" i="78"/>
  <c r="F619" i="78"/>
  <c r="F618" i="78"/>
  <c r="F617" i="78"/>
  <c r="F616" i="78"/>
  <c r="F615" i="78"/>
  <c r="F614" i="78"/>
  <c r="F613" i="78"/>
  <c r="F612" i="78"/>
  <c r="F611" i="78"/>
  <c r="A609" i="78"/>
  <c r="A610" i="78" s="1"/>
  <c r="A611" i="78" s="1"/>
  <c r="A612" i="78" s="1"/>
  <c r="A613" i="78" s="1"/>
  <c r="A614" i="78" s="1"/>
  <c r="A615" i="78" s="1"/>
  <c r="A616" i="78" s="1"/>
  <c r="A617" i="78" s="1"/>
  <c r="A618" i="78" s="1"/>
  <c r="A619" i="78" s="1"/>
  <c r="A620" i="78" s="1"/>
  <c r="A621" i="78" s="1"/>
  <c r="A622" i="78" s="1"/>
  <c r="A623" i="78" s="1"/>
  <c r="A624" i="78" s="1"/>
  <c r="A625" i="78" s="1"/>
  <c r="A626" i="78" s="1"/>
  <c r="A627" i="78" s="1"/>
  <c r="A628" i="78" s="1"/>
  <c r="A629" i="78" s="1"/>
  <c r="F602" i="78"/>
  <c r="F742" i="78" s="1"/>
  <c r="A567" i="78"/>
  <c r="A568" i="78" s="1"/>
  <c r="A569" i="78" s="1"/>
  <c r="A570" i="78" s="1"/>
  <c r="A571" i="78" s="1"/>
  <c r="A572" i="78" s="1"/>
  <c r="A573" i="78" s="1"/>
  <c r="A574" i="78" s="1"/>
  <c r="A575" i="78" s="1"/>
  <c r="A576" i="78" s="1"/>
  <c r="A577" i="78" s="1"/>
  <c r="A578" i="78" s="1"/>
  <c r="A579" i="78" s="1"/>
  <c r="A580" i="78" s="1"/>
  <c r="A581" i="78" s="1"/>
  <c r="A582" i="78" s="1"/>
  <c r="A583" i="78" s="1"/>
  <c r="A584" i="78" s="1"/>
  <c r="A585" i="78" s="1"/>
  <c r="A587" i="78" s="1"/>
  <c r="A588" i="78" s="1"/>
  <c r="A589" i="78" s="1"/>
  <c r="A590" i="78" s="1"/>
  <c r="A591" i="78" s="1"/>
  <c r="A592" i="78" s="1"/>
  <c r="A593" i="78" s="1"/>
  <c r="F560" i="78"/>
  <c r="F740" i="78" s="1"/>
  <c r="A528" i="78"/>
  <c r="A529" i="78" s="1"/>
  <c r="A530" i="78" s="1"/>
  <c r="A531" i="78" s="1"/>
  <c r="A532" i="78" s="1"/>
  <c r="A533" i="78" s="1"/>
  <c r="A534" i="78" s="1"/>
  <c r="A535" i="78" s="1"/>
  <c r="A536" i="78" s="1"/>
  <c r="A537" i="78" s="1"/>
  <c r="A538" i="78" s="1"/>
  <c r="A539" i="78" s="1"/>
  <c r="A540" i="78" s="1"/>
  <c r="A541" i="78" s="1"/>
  <c r="A542" i="78" s="1"/>
  <c r="A543" i="78" s="1"/>
  <c r="A544" i="78" s="1"/>
  <c r="A545" i="78" s="1"/>
  <c r="A546" i="78" s="1"/>
  <c r="A547" i="78" s="1"/>
  <c r="A548" i="78" s="1"/>
  <c r="A549" i="78" s="1"/>
  <c r="F519" i="78"/>
  <c r="F738" i="78" s="1"/>
  <c r="A483" i="78"/>
  <c r="A484" i="78" s="1"/>
  <c r="A485" i="78" s="1"/>
  <c r="A486" i="78" s="1"/>
  <c r="A487" i="78" s="1"/>
  <c r="A488" i="78" s="1"/>
  <c r="A489" i="78" s="1"/>
  <c r="A490" i="78" s="1"/>
  <c r="A491" i="78" s="1"/>
  <c r="A492" i="78" s="1"/>
  <c r="A493" i="78" s="1"/>
  <c r="A494" i="78" s="1"/>
  <c r="A495" i="78" s="1"/>
  <c r="A496" i="78" s="1"/>
  <c r="A497" i="78" s="1"/>
  <c r="A498" i="78" s="1"/>
  <c r="A499" i="78" s="1"/>
  <c r="A500" i="78" s="1"/>
  <c r="A501" i="78" s="1"/>
  <c r="A502" i="78" s="1"/>
  <c r="A503" i="78" s="1"/>
  <c r="A504" i="78" s="1"/>
  <c r="A505" i="78" s="1"/>
  <c r="A506" i="78" s="1"/>
  <c r="A507" i="78" s="1"/>
  <c r="A508" i="78" s="1"/>
  <c r="A509" i="78" s="1"/>
  <c r="F454" i="78"/>
  <c r="F453" i="78"/>
  <c r="F452" i="78"/>
  <c r="F451" i="78"/>
  <c r="F450" i="78"/>
  <c r="F449" i="78"/>
  <c r="F448" i="78"/>
  <c r="F447" i="78"/>
  <c r="F446" i="78"/>
  <c r="F445" i="78"/>
  <c r="F444" i="78"/>
  <c r="F443" i="78"/>
  <c r="F442" i="78"/>
  <c r="F440" i="78"/>
  <c r="F438" i="78"/>
  <c r="A437" i="78"/>
  <c r="A438" i="78" s="1"/>
  <c r="A439" i="78" s="1"/>
  <c r="A440" i="78" s="1"/>
  <c r="A441" i="78" s="1"/>
  <c r="A442" i="78" s="1"/>
  <c r="A443" i="78" s="1"/>
  <c r="A444" i="78" s="1"/>
  <c r="A445" i="78" s="1"/>
  <c r="A446" i="78" s="1"/>
  <c r="A447" i="78" s="1"/>
  <c r="A448" i="78" s="1"/>
  <c r="A449" i="78" s="1"/>
  <c r="A450" i="78" s="1"/>
  <c r="A451" i="78" s="1"/>
  <c r="A452" i="78" s="1"/>
  <c r="A453" i="78" s="1"/>
  <c r="A454" i="78" s="1"/>
  <c r="F435" i="78"/>
  <c r="F433" i="78"/>
  <c r="F431" i="78"/>
  <c r="F411" i="78"/>
  <c r="F409" i="78"/>
  <c r="F407" i="78"/>
  <c r="F405" i="78"/>
  <c r="F399" i="78"/>
  <c r="F398" i="78"/>
  <c r="F397" i="78"/>
  <c r="F396" i="78"/>
  <c r="F395" i="78"/>
  <c r="F394" i="78"/>
  <c r="F393" i="78"/>
  <c r="F392" i="78"/>
  <c r="F391" i="78"/>
  <c r="A391" i="78"/>
  <c r="A392" i="78" s="1"/>
  <c r="A393" i="78" s="1"/>
  <c r="A394" i="78" s="1"/>
  <c r="A395" i="78" s="1"/>
  <c r="A396" i="78" s="1"/>
  <c r="A397" i="78" s="1"/>
  <c r="A398" i="78" s="1"/>
  <c r="A399" i="78" s="1"/>
  <c r="F389" i="78"/>
  <c r="F387" i="78"/>
  <c r="F383" i="78"/>
  <c r="F382" i="78"/>
  <c r="F375" i="78"/>
  <c r="F374" i="78"/>
  <c r="F373" i="78"/>
  <c r="F372" i="78"/>
  <c r="F371" i="78"/>
  <c r="F370" i="78"/>
  <c r="F369" i="78"/>
  <c r="F368" i="78"/>
  <c r="F367" i="78"/>
  <c r="F366" i="78"/>
  <c r="F365" i="78"/>
  <c r="F364" i="78"/>
  <c r="F363" i="78"/>
  <c r="F362" i="78"/>
  <c r="F361" i="78"/>
  <c r="F360" i="78"/>
  <c r="F359" i="78"/>
  <c r="F358" i="78"/>
  <c r="F356" i="78"/>
  <c r="F354" i="78"/>
  <c r="F353" i="78"/>
  <c r="F352" i="78"/>
  <c r="F351" i="78"/>
  <c r="F350" i="78"/>
  <c r="A350" i="78"/>
  <c r="A351" i="78" s="1"/>
  <c r="A352" i="78" s="1"/>
  <c r="A353" i="78" s="1"/>
  <c r="A354" i="78" s="1"/>
  <c r="A355" i="78" s="1"/>
  <c r="A356" i="78" s="1"/>
  <c r="A357" i="78" s="1"/>
  <c r="A358" i="78" s="1"/>
  <c r="A359" i="78" s="1"/>
  <c r="A360" i="78" s="1"/>
  <c r="A361" i="78" s="1"/>
  <c r="A362" i="78" s="1"/>
  <c r="A363" i="78" s="1"/>
  <c r="A364" i="78" s="1"/>
  <c r="A365" i="78" s="1"/>
  <c r="A366" i="78" s="1"/>
  <c r="A367" i="78" s="1"/>
  <c r="A368" i="78" s="1"/>
  <c r="A369" i="78" s="1"/>
  <c r="A370" i="78" s="1"/>
  <c r="A371" i="78" s="1"/>
  <c r="A372" i="78" s="1"/>
  <c r="A373" i="78" s="1"/>
  <c r="A374" i="78" s="1"/>
  <c r="A375" i="78" s="1"/>
  <c r="A382" i="78" s="1"/>
  <c r="A383" i="78" s="1"/>
  <c r="F349" i="78"/>
  <c r="F348" i="78"/>
  <c r="F347" i="78"/>
  <c r="F346" i="78"/>
  <c r="F345" i="78"/>
  <c r="F344" i="78"/>
  <c r="F319" i="78"/>
  <c r="F317" i="78"/>
  <c r="F316" i="78"/>
  <c r="F315" i="78"/>
  <c r="F314" i="78"/>
  <c r="F313" i="78"/>
  <c r="F312" i="78"/>
  <c r="F311" i="78"/>
  <c r="F310" i="78"/>
  <c r="F309" i="78"/>
  <c r="F308" i="78"/>
  <c r="F307" i="78"/>
  <c r="F306" i="78"/>
  <c r="F305" i="78"/>
  <c r="F304" i="78"/>
  <c r="F302" i="78"/>
  <c r="F300" i="78"/>
  <c r="F299" i="78"/>
  <c r="F298" i="78"/>
  <c r="F297" i="78"/>
  <c r="F296" i="78"/>
  <c r="F295" i="78"/>
  <c r="A295" i="78"/>
  <c r="A296" i="78" s="1"/>
  <c r="A297" i="78" s="1"/>
  <c r="A298" i="78" s="1"/>
  <c r="A299" i="78" s="1"/>
  <c r="A300" i="78" s="1"/>
  <c r="A301" i="78" s="1"/>
  <c r="A302" i="78" s="1"/>
  <c r="A303" i="78" s="1"/>
  <c r="A304" i="78" s="1"/>
  <c r="A305" i="78" s="1"/>
  <c r="A306" i="78" s="1"/>
  <c r="A307" i="78" s="1"/>
  <c r="A308" i="78" s="1"/>
  <c r="A309" i="78" s="1"/>
  <c r="A310" i="78" s="1"/>
  <c r="A311" i="78" s="1"/>
  <c r="A312" i="78" s="1"/>
  <c r="A313" i="78" s="1"/>
  <c r="A314" i="78" s="1"/>
  <c r="A315" i="78" s="1"/>
  <c r="A316" i="78" s="1"/>
  <c r="A317" i="78" s="1"/>
  <c r="A318" i="78" s="1"/>
  <c r="A319" i="78" s="1"/>
  <c r="A320" i="78" s="1"/>
  <c r="A321" i="78" s="1"/>
  <c r="F293" i="78"/>
  <c r="F287" i="78"/>
  <c r="F267" i="78"/>
  <c r="F266" i="78"/>
  <c r="F265" i="78"/>
  <c r="F264" i="78"/>
  <c r="F263" i="78"/>
  <c r="F262" i="78"/>
  <c r="F261" i="78"/>
  <c r="F260" i="78"/>
  <c r="F259" i="78"/>
  <c r="F258" i="78"/>
  <c r="F257" i="78"/>
  <c r="F256" i="78"/>
  <c r="F255" i="78"/>
  <c r="F254" i="78"/>
  <c r="F253" i="78"/>
  <c r="F252" i="78"/>
  <c r="F251" i="78"/>
  <c r="F250" i="78"/>
  <c r="F249" i="78"/>
  <c r="F248" i="78"/>
  <c r="F247" i="78"/>
  <c r="F246" i="78"/>
  <c r="F245" i="78"/>
  <c r="F244" i="78"/>
  <c r="F243" i="78"/>
  <c r="F242" i="78"/>
  <c r="F241" i="78"/>
  <c r="F240" i="78"/>
  <c r="F238" i="78"/>
  <c r="F237" i="78"/>
  <c r="F236" i="78"/>
  <c r="F235" i="78"/>
  <c r="F234" i="78"/>
  <c r="A234" i="78"/>
  <c r="A235" i="78" s="1"/>
  <c r="A236" i="78" s="1"/>
  <c r="A237" i="78" s="1"/>
  <c r="A238" i="78" s="1"/>
  <c r="A239" i="78" s="1"/>
  <c r="A240" i="78" s="1"/>
  <c r="A241" i="78" s="1"/>
  <c r="A242" i="78" s="1"/>
  <c r="A243" i="78" s="1"/>
  <c r="A244" i="78" s="1"/>
  <c r="A245" i="78" s="1"/>
  <c r="A246" i="78" s="1"/>
  <c r="A247" i="78" s="1"/>
  <c r="A248" i="78" s="1"/>
  <c r="A249" i="78" s="1"/>
  <c r="A250" i="78" s="1"/>
  <c r="A251" i="78" s="1"/>
  <c r="A252" i="78" s="1"/>
  <c r="A253" i="78" s="1"/>
  <c r="A254" i="78" s="1"/>
  <c r="A255" i="78" s="1"/>
  <c r="A256" i="78" s="1"/>
  <c r="A257" i="78" s="1"/>
  <c r="A258" i="78" s="1"/>
  <c r="A259" i="78" s="1"/>
  <c r="A260" i="78" s="1"/>
  <c r="A261" i="78" s="1"/>
  <c r="A262" i="78" s="1"/>
  <c r="A263" i="78" s="1"/>
  <c r="A264" i="78" s="1"/>
  <c r="A265" i="78" s="1"/>
  <c r="A266" i="78" s="1"/>
  <c r="A267" i="78" s="1"/>
  <c r="A268" i="78" s="1"/>
  <c r="F233" i="78"/>
  <c r="F232" i="78"/>
  <c r="F208" i="78"/>
  <c r="F207" i="78"/>
  <c r="F206" i="78"/>
  <c r="F205" i="78"/>
  <c r="F204" i="78"/>
  <c r="F203" i="78"/>
  <c r="F202" i="78"/>
  <c r="F201" i="78"/>
  <c r="F200" i="78"/>
  <c r="F199" i="78"/>
  <c r="F198" i="78"/>
  <c r="F197" i="78"/>
  <c r="F196" i="78"/>
  <c r="F195" i="78"/>
  <c r="F194" i="78"/>
  <c r="F193" i="78"/>
  <c r="F192" i="78"/>
  <c r="F191" i="78"/>
  <c r="F190" i="78"/>
  <c r="F189" i="78"/>
  <c r="F188" i="78"/>
  <c r="F187" i="78"/>
  <c r="F186" i="78"/>
  <c r="F185" i="78"/>
  <c r="F184" i="78"/>
  <c r="F183" i="78"/>
  <c r="F182" i="78"/>
  <c r="F181" i="78"/>
  <c r="F180" i="78"/>
  <c r="F179" i="78"/>
  <c r="F178" i="78"/>
  <c r="F177" i="78"/>
  <c r="F176" i="78"/>
  <c r="F175" i="78"/>
  <c r="F174" i="78"/>
  <c r="F173" i="78"/>
  <c r="A173" i="78"/>
  <c r="A174" i="78" s="1"/>
  <c r="A175" i="78" s="1"/>
  <c r="A176" i="78" s="1"/>
  <c r="A177" i="78" s="1"/>
  <c r="A178" i="78" s="1"/>
  <c r="A179" i="78" s="1"/>
  <c r="A180" i="78" s="1"/>
  <c r="A181" i="78" s="1"/>
  <c r="A182" i="78" s="1"/>
  <c r="A183" i="78" s="1"/>
  <c r="A184" i="78" s="1"/>
  <c r="A185" i="78" s="1"/>
  <c r="A186" i="78" s="1"/>
  <c r="A187" i="78" s="1"/>
  <c r="A188" i="78" s="1"/>
  <c r="A189" i="78" s="1"/>
  <c r="A190" i="78" s="1"/>
  <c r="A191" i="78" s="1"/>
  <c r="A192" i="78" s="1"/>
  <c r="A193" i="78" s="1"/>
  <c r="A194" i="78" s="1"/>
  <c r="A195" i="78" s="1"/>
  <c r="A196" i="78" s="1"/>
  <c r="A197" i="78" s="1"/>
  <c r="A198" i="78" s="1"/>
  <c r="A199" i="78" s="1"/>
  <c r="A200" i="78" s="1"/>
  <c r="A201" i="78" s="1"/>
  <c r="A202" i="78" s="1"/>
  <c r="A203" i="78" s="1"/>
  <c r="A204" i="78" s="1"/>
  <c r="A205" i="78" s="1"/>
  <c r="A206" i="78" s="1"/>
  <c r="A207" i="78" s="1"/>
  <c r="A208" i="78" s="1"/>
  <c r="A209" i="78" s="1"/>
  <c r="A210" i="78" s="1"/>
  <c r="A211" i="78" s="1"/>
  <c r="A212" i="78" s="1"/>
  <c r="A213" i="78" s="1"/>
  <c r="A214" i="78" s="1"/>
  <c r="A215" i="78" s="1"/>
  <c r="A216" i="78" s="1"/>
  <c r="A217" i="78" s="1"/>
  <c r="F172" i="78"/>
  <c r="F171" i="78"/>
  <c r="F153" i="78"/>
  <c r="F152" i="78"/>
  <c r="F151" i="78"/>
  <c r="F150" i="78"/>
  <c r="F149" i="78"/>
  <c r="F148" i="78"/>
  <c r="F147" i="78"/>
  <c r="F146" i="78"/>
  <c r="F145" i="78"/>
  <c r="F144" i="78"/>
  <c r="F143" i="78"/>
  <c r="F142" i="78"/>
  <c r="F141" i="78"/>
  <c r="F140" i="78"/>
  <c r="F139" i="78"/>
  <c r="F138" i="78"/>
  <c r="F137" i="78"/>
  <c r="F136" i="78"/>
  <c r="F135" i="78"/>
  <c r="F134" i="78"/>
  <c r="F133" i="78"/>
  <c r="F132" i="78"/>
  <c r="F131" i="78"/>
  <c r="F130" i="78"/>
  <c r="F129" i="78"/>
  <c r="F128" i="78"/>
  <c r="A128" i="78"/>
  <c r="A129" i="78" s="1"/>
  <c r="A130" i="78" s="1"/>
  <c r="A131" i="78" s="1"/>
  <c r="A132" i="78" s="1"/>
  <c r="A133" i="78" s="1"/>
  <c r="A134" i="78" s="1"/>
  <c r="A135" i="78" s="1"/>
  <c r="A136" i="78" s="1"/>
  <c r="A137" i="78" s="1"/>
  <c r="A138" i="78" s="1"/>
  <c r="A139" i="78" s="1"/>
  <c r="A140" i="78" s="1"/>
  <c r="A141" i="78" s="1"/>
  <c r="A142" i="78" s="1"/>
  <c r="A143" i="78" s="1"/>
  <c r="A144" i="78" s="1"/>
  <c r="A145" i="78" s="1"/>
  <c r="A146" i="78" s="1"/>
  <c r="A147" i="78" s="1"/>
  <c r="A148" i="78" s="1"/>
  <c r="A149" i="78" s="1"/>
  <c r="A150" i="78" s="1"/>
  <c r="A151" i="78" s="1"/>
  <c r="A152" i="78" s="1"/>
  <c r="A153" i="78" s="1"/>
  <c r="F127" i="78"/>
  <c r="F126" i="78"/>
  <c r="F125" i="78"/>
  <c r="F124" i="78"/>
  <c r="F122" i="78"/>
  <c r="F121" i="78"/>
  <c r="F120" i="78"/>
  <c r="F119" i="78"/>
  <c r="F118" i="78"/>
  <c r="F117" i="78"/>
  <c r="F85" i="78"/>
  <c r="F84" i="78"/>
  <c r="F83" i="78"/>
  <c r="F82" i="78"/>
  <c r="F81" i="78"/>
  <c r="F80" i="78"/>
  <c r="F79" i="78"/>
  <c r="F78" i="78"/>
  <c r="F77" i="78"/>
  <c r="F76" i="78"/>
  <c r="F75" i="78"/>
  <c r="F74" i="78"/>
  <c r="F73" i="78"/>
  <c r="A73" i="78"/>
  <c r="A74" i="78" s="1"/>
  <c r="A75" i="78" s="1"/>
  <c r="A76" i="78" s="1"/>
  <c r="A77" i="78" s="1"/>
  <c r="A78" i="78" s="1"/>
  <c r="A79" i="78" s="1"/>
  <c r="A80" i="78" s="1"/>
  <c r="A81" i="78" s="1"/>
  <c r="A82" i="78" s="1"/>
  <c r="A83" i="78" s="1"/>
  <c r="A84" i="78" s="1"/>
  <c r="A85" i="78" s="1"/>
  <c r="F71" i="78"/>
  <c r="F64" i="78"/>
  <c r="F720" i="78" s="1"/>
  <c r="F428" i="78" l="1"/>
  <c r="F734" i="78" s="1"/>
  <c r="F113" i="78"/>
  <c r="F722" i="78" s="1"/>
  <c r="F166" i="78"/>
  <c r="F724" i="78" s="1"/>
  <c r="F384" i="78"/>
  <c r="F732" i="78" s="1"/>
  <c r="F341" i="78"/>
  <c r="F730" i="78" s="1"/>
  <c r="F474" i="78"/>
  <c r="F736" i="78" s="1"/>
  <c r="F227" i="78"/>
  <c r="F726" i="78" s="1"/>
  <c r="F288" i="78"/>
  <c r="F728" i="78" s="1"/>
  <c r="F652" i="78"/>
  <c r="F744" i="78" s="1"/>
  <c r="A269" i="78"/>
  <c r="A270" i="78" s="1"/>
  <c r="A271" i="78" s="1"/>
  <c r="A272" i="78" s="1"/>
  <c r="A287" i="78"/>
  <c r="F773" i="78" l="1"/>
  <c r="F1043" i="77"/>
  <c r="F1042" i="77"/>
  <c r="F1041" i="77"/>
  <c r="F1040" i="77"/>
  <c r="F1039" i="77"/>
  <c r="F1038" i="77"/>
  <c r="F1037" i="77"/>
  <c r="F1036" i="77"/>
  <c r="F1035" i="77"/>
  <c r="F1034" i="77"/>
  <c r="F1033" i="77"/>
  <c r="F1032" i="77"/>
  <c r="F1031" i="77"/>
  <c r="F1030" i="77"/>
  <c r="F1029" i="77"/>
  <c r="F1028" i="77"/>
  <c r="F1027" i="77"/>
  <c r="F1026" i="77"/>
  <c r="F1025" i="77"/>
  <c r="F1024" i="77"/>
  <c r="F1023" i="77"/>
  <c r="F1022" i="77"/>
  <c r="F1021" i="77"/>
  <c r="F1020" i="77"/>
  <c r="F1003" i="77"/>
  <c r="F1002" i="77"/>
  <c r="F1001" i="77"/>
  <c r="F1000" i="77"/>
  <c r="F999" i="77"/>
  <c r="F998" i="77"/>
  <c r="F997" i="77"/>
  <c r="F996" i="77"/>
  <c r="F995" i="77"/>
  <c r="F994" i="77"/>
  <c r="F993" i="77"/>
  <c r="F992" i="77"/>
  <c r="F991" i="77"/>
  <c r="F990" i="77"/>
  <c r="F989" i="77"/>
  <c r="F988" i="77"/>
  <c r="F987" i="77"/>
  <c r="F986" i="77"/>
  <c r="F985" i="77"/>
  <c r="F984" i="77"/>
  <c r="F983" i="77"/>
  <c r="F982" i="77"/>
  <c r="F981" i="77"/>
  <c r="F980" i="77"/>
  <c r="F979" i="77"/>
  <c r="F978" i="77"/>
  <c r="F977" i="77"/>
  <c r="F976" i="77"/>
  <c r="F975" i="77"/>
  <c r="F974" i="77"/>
  <c r="F973" i="77"/>
  <c r="F972" i="77"/>
  <c r="F971" i="77"/>
  <c r="F970" i="77"/>
  <c r="F969" i="77"/>
  <c r="F968" i="77"/>
  <c r="F967" i="77"/>
  <c r="A967" i="77"/>
  <c r="A968" i="77" s="1"/>
  <c r="A969" i="77" s="1"/>
  <c r="A970" i="77" s="1"/>
  <c r="A971" i="77" s="1"/>
  <c r="A972" i="77" s="1"/>
  <c r="A973" i="77" s="1"/>
  <c r="A974" i="77" s="1"/>
  <c r="A975" i="77" s="1"/>
  <c r="A976" i="77" s="1"/>
  <c r="A977" i="77" s="1"/>
  <c r="A978" i="77" s="1"/>
  <c r="A979" i="77" s="1"/>
  <c r="A980" i="77" s="1"/>
  <c r="A981" i="77" s="1"/>
  <c r="A982" i="77" s="1"/>
  <c r="A983" i="77" s="1"/>
  <c r="A984" i="77" s="1"/>
  <c r="A985" i="77" s="1"/>
  <c r="A986" i="77" s="1"/>
  <c r="A987" i="77" s="1"/>
  <c r="A988" i="77" s="1"/>
  <c r="A989" i="77" s="1"/>
  <c r="A990" i="77" s="1"/>
  <c r="A991" i="77" s="1"/>
  <c r="A992" i="77" s="1"/>
  <c r="A993" i="77" s="1"/>
  <c r="A994" i="77" s="1"/>
  <c r="A995" i="77" s="1"/>
  <c r="A996" i="77" s="1"/>
  <c r="A997" i="77" s="1"/>
  <c r="A998" i="77" s="1"/>
  <c r="F965" i="77"/>
  <c r="F948" i="77"/>
  <c r="F947" i="77"/>
  <c r="F946" i="77"/>
  <c r="F945" i="77"/>
  <c r="F944" i="77"/>
  <c r="F943" i="77"/>
  <c r="F942" i="77"/>
  <c r="F941" i="77"/>
  <c r="F940" i="77"/>
  <c r="F939" i="77"/>
  <c r="F938" i="77"/>
  <c r="F937" i="77"/>
  <c r="F936" i="77"/>
  <c r="F935" i="77"/>
  <c r="F934" i="77"/>
  <c r="F933" i="77"/>
  <c r="F932" i="77"/>
  <c r="F931" i="77"/>
  <c r="F930" i="77"/>
  <c r="F929" i="77"/>
  <c r="F928" i="77"/>
  <c r="F927" i="77"/>
  <c r="F926" i="77"/>
  <c r="F925" i="77"/>
  <c r="F924" i="77"/>
  <c r="F923" i="77"/>
  <c r="F922" i="77"/>
  <c r="A922" i="77"/>
  <c r="A923" i="77" s="1"/>
  <c r="A924" i="77" s="1"/>
  <c r="A925" i="77" s="1"/>
  <c r="A926" i="77" s="1"/>
  <c r="A927" i="77" s="1"/>
  <c r="A928" i="77" s="1"/>
  <c r="A929" i="77" s="1"/>
  <c r="A930" i="77" s="1"/>
  <c r="A931" i="77" s="1"/>
  <c r="A932" i="77" s="1"/>
  <c r="A933" i="77" s="1"/>
  <c r="A934" i="77" s="1"/>
  <c r="A935" i="77" s="1"/>
  <c r="A936" i="77" s="1"/>
  <c r="A937" i="77" s="1"/>
  <c r="A938" i="77" s="1"/>
  <c r="A939" i="77" s="1"/>
  <c r="A940" i="77" s="1"/>
  <c r="A941" i="77" s="1"/>
  <c r="A942" i="77" s="1"/>
  <c r="A943" i="77" s="1"/>
  <c r="F921" i="77"/>
  <c r="F920" i="77"/>
  <c r="F919" i="77"/>
  <c r="F918" i="77"/>
  <c r="F917" i="77"/>
  <c r="F916" i="77"/>
  <c r="F896" i="77"/>
  <c r="D895" i="77"/>
  <c r="F895" i="77" s="1"/>
  <c r="F894" i="77"/>
  <c r="D893" i="77"/>
  <c r="F893" i="77" s="1"/>
  <c r="F892" i="77"/>
  <c r="F891" i="77"/>
  <c r="F890" i="77"/>
  <c r="F889" i="77"/>
  <c r="F888" i="77"/>
  <c r="F887" i="77"/>
  <c r="F886" i="77"/>
  <c r="F885" i="77"/>
  <c r="F884" i="77"/>
  <c r="F883" i="77"/>
  <c r="F882" i="77"/>
  <c r="F881" i="77"/>
  <c r="F880" i="77"/>
  <c r="F879" i="77"/>
  <c r="F878" i="77"/>
  <c r="F877" i="77"/>
  <c r="F876" i="77"/>
  <c r="F875" i="77"/>
  <c r="F874" i="77"/>
  <c r="F873" i="77"/>
  <c r="F872" i="77"/>
  <c r="F871" i="77"/>
  <c r="F870" i="77"/>
  <c r="A870" i="77"/>
  <c r="A871" i="77" s="1"/>
  <c r="A872" i="77" s="1"/>
  <c r="A873" i="77" s="1"/>
  <c r="A874" i="77" s="1"/>
  <c r="A875" i="77" s="1"/>
  <c r="A876" i="77" s="1"/>
  <c r="A877" i="77" s="1"/>
  <c r="A878" i="77" s="1"/>
  <c r="A879" i="77" s="1"/>
  <c r="A880" i="77" s="1"/>
  <c r="A881" i="77" s="1"/>
  <c r="A882" i="77" s="1"/>
  <c r="A883" i="77" s="1"/>
  <c r="A884" i="77" s="1"/>
  <c r="A885" i="77" s="1"/>
  <c r="A886" i="77" s="1"/>
  <c r="A887" i="77" s="1"/>
  <c r="A888" i="77" s="1"/>
  <c r="A889" i="77" s="1"/>
  <c r="A890" i="77" s="1"/>
  <c r="A891" i="77" s="1"/>
  <c r="A892" i="77" s="1"/>
  <c r="A893" i="77" s="1"/>
  <c r="A894" i="77" s="1"/>
  <c r="F869" i="77"/>
  <c r="F868" i="77"/>
  <c r="F867" i="77"/>
  <c r="F866" i="77"/>
  <c r="F865" i="77"/>
  <c r="F864" i="77"/>
  <c r="F850" i="77"/>
  <c r="F849" i="77"/>
  <c r="F848" i="77"/>
  <c r="F847" i="77"/>
  <c r="F846" i="77"/>
  <c r="F845" i="77"/>
  <c r="F844" i="77"/>
  <c r="F843" i="77"/>
  <c r="F842" i="77"/>
  <c r="F841" i="77"/>
  <c r="F840" i="77"/>
  <c r="F839" i="77"/>
  <c r="F838" i="77"/>
  <c r="F837" i="77"/>
  <c r="F836" i="77"/>
  <c r="F835" i="77"/>
  <c r="F834" i="77"/>
  <c r="F833" i="77"/>
  <c r="F832" i="77"/>
  <c r="F831" i="77"/>
  <c r="F830" i="77"/>
  <c r="F829" i="77"/>
  <c r="F828" i="77"/>
  <c r="F827" i="77"/>
  <c r="F826" i="77"/>
  <c r="F825" i="77"/>
  <c r="F824" i="77"/>
  <c r="F823" i="77"/>
  <c r="F822" i="77"/>
  <c r="F821" i="77"/>
  <c r="F820" i="77"/>
  <c r="F819" i="77"/>
  <c r="F818" i="77"/>
  <c r="F817" i="77"/>
  <c r="F816" i="77"/>
  <c r="F815" i="77"/>
  <c r="F814" i="77"/>
  <c r="A814" i="77"/>
  <c r="A815" i="77" s="1"/>
  <c r="A816" i="77" s="1"/>
  <c r="A817" i="77" s="1"/>
  <c r="A818" i="77" s="1"/>
  <c r="A819" i="77" s="1"/>
  <c r="A820" i="77" s="1"/>
  <c r="A821" i="77" s="1"/>
  <c r="A822" i="77" s="1"/>
  <c r="A823" i="77" s="1"/>
  <c r="A824" i="77" s="1"/>
  <c r="A825" i="77" s="1"/>
  <c r="A826" i="77" s="1"/>
  <c r="A827" i="77" s="1"/>
  <c r="A828" i="77" s="1"/>
  <c r="A829" i="77" s="1"/>
  <c r="A830" i="77" s="1"/>
  <c r="A831" i="77" s="1"/>
  <c r="A832" i="77" s="1"/>
  <c r="A833" i="77" s="1"/>
  <c r="A834" i="77" s="1"/>
  <c r="A835" i="77" s="1"/>
  <c r="A836" i="77" s="1"/>
  <c r="A837" i="77" s="1"/>
  <c r="A838" i="77" s="1"/>
  <c r="A839" i="77" s="1"/>
  <c r="A840" i="77" s="1"/>
  <c r="A841" i="77" s="1"/>
  <c r="A842" i="77" s="1"/>
  <c r="A843" i="77" s="1"/>
  <c r="A844" i="77" s="1"/>
  <c r="A845" i="77" s="1"/>
  <c r="A846" i="77" s="1"/>
  <c r="A847" i="77" s="1"/>
  <c r="A848" i="77" s="1"/>
  <c r="A849" i="77" s="1"/>
  <c r="A850" i="77" s="1"/>
  <c r="F813" i="77"/>
  <c r="F812" i="77"/>
  <c r="F811" i="77"/>
  <c r="F810" i="77"/>
  <c r="F795" i="77"/>
  <c r="F794" i="77"/>
  <c r="F793" i="77"/>
  <c r="F792" i="77"/>
  <c r="F791" i="77"/>
  <c r="F790" i="77"/>
  <c r="F789" i="77"/>
  <c r="F788" i="77"/>
  <c r="F787" i="77"/>
  <c r="F786" i="77"/>
  <c r="F785" i="77"/>
  <c r="F784" i="77"/>
  <c r="F783" i="77"/>
  <c r="F782" i="77"/>
  <c r="F781" i="77"/>
  <c r="F780" i="77"/>
  <c r="F779" i="77"/>
  <c r="F778" i="77"/>
  <c r="F777" i="77"/>
  <c r="F776" i="77"/>
  <c r="F775" i="77"/>
  <c r="F774" i="77"/>
  <c r="F773" i="77"/>
  <c r="F772" i="77"/>
  <c r="F771" i="77"/>
  <c r="F770" i="77"/>
  <c r="F769" i="77"/>
  <c r="F768" i="77"/>
  <c r="F767" i="77"/>
  <c r="F766" i="77"/>
  <c r="F765" i="77"/>
  <c r="F764" i="77"/>
  <c r="F763" i="77"/>
  <c r="F762" i="77"/>
  <c r="F761" i="77"/>
  <c r="F760" i="77"/>
  <c r="F759" i="77"/>
  <c r="F758" i="77"/>
  <c r="A758" i="77"/>
  <c r="A759" i="77" s="1"/>
  <c r="A760" i="77" s="1"/>
  <c r="A761" i="77" s="1"/>
  <c r="A762" i="77" s="1"/>
  <c r="A763" i="77" s="1"/>
  <c r="A764" i="77" s="1"/>
  <c r="A765" i="77" s="1"/>
  <c r="A766" i="77" s="1"/>
  <c r="A767" i="77" s="1"/>
  <c r="A768" i="77" s="1"/>
  <c r="A769" i="77" s="1"/>
  <c r="A770" i="77" s="1"/>
  <c r="A771" i="77" s="1"/>
  <c r="A772" i="77" s="1"/>
  <c r="A773" i="77" s="1"/>
  <c r="A774" i="77" s="1"/>
  <c r="A775" i="77" s="1"/>
  <c r="A776" i="77" s="1"/>
  <c r="A777" i="77" s="1"/>
  <c r="A778" i="77" s="1"/>
  <c r="A779" i="77" s="1"/>
  <c r="A780" i="77" s="1"/>
  <c r="A781" i="77" s="1"/>
  <c r="A782" i="77" s="1"/>
  <c r="A783" i="77" s="1"/>
  <c r="A784" i="77" s="1"/>
  <c r="A785" i="77" s="1"/>
  <c r="A786" i="77" s="1"/>
  <c r="A787" i="77" s="1"/>
  <c r="A788" i="77" s="1"/>
  <c r="A789" i="77" s="1"/>
  <c r="A790" i="77" s="1"/>
  <c r="A791" i="77" s="1"/>
  <c r="A792" i="77" s="1"/>
  <c r="A793" i="77" s="1"/>
  <c r="A794" i="77" s="1"/>
  <c r="A795" i="77" s="1"/>
  <c r="F757" i="77"/>
  <c r="F756" i="77"/>
  <c r="F755" i="77"/>
  <c r="F754" i="77"/>
  <c r="F753" i="77"/>
  <c r="F728" i="77"/>
  <c r="F727" i="77"/>
  <c r="F726" i="77"/>
  <c r="F725" i="77"/>
  <c r="F724" i="77"/>
  <c r="F723" i="77"/>
  <c r="F722" i="77"/>
  <c r="F721" i="77"/>
  <c r="F720" i="77"/>
  <c r="F719" i="77"/>
  <c r="F718" i="77"/>
  <c r="F717" i="77"/>
  <c r="F716" i="77"/>
  <c r="F715" i="77"/>
  <c r="F714" i="77"/>
  <c r="F713" i="77"/>
  <c r="F712" i="77"/>
  <c r="F711" i="77"/>
  <c r="F710" i="77"/>
  <c r="F709" i="77"/>
  <c r="F708" i="77"/>
  <c r="F707" i="77"/>
  <c r="F706" i="77"/>
  <c r="F705" i="77"/>
  <c r="F704" i="77"/>
  <c r="F703" i="77"/>
  <c r="F702" i="77"/>
  <c r="F701" i="77"/>
  <c r="F700" i="77"/>
  <c r="F699" i="77"/>
  <c r="F698" i="77"/>
  <c r="F697" i="77"/>
  <c r="A697" i="77"/>
  <c r="A698" i="77" s="1"/>
  <c r="A699" i="77" s="1"/>
  <c r="A700" i="77" s="1"/>
  <c r="A701" i="77" s="1"/>
  <c r="A702" i="77" s="1"/>
  <c r="A703" i="77" s="1"/>
  <c r="A704" i="77" s="1"/>
  <c r="A705" i="77" s="1"/>
  <c r="A706" i="77" s="1"/>
  <c r="A707" i="77" s="1"/>
  <c r="A708" i="77" s="1"/>
  <c r="A709" i="77" s="1"/>
  <c r="A710" i="77" s="1"/>
  <c r="A711" i="77" s="1"/>
  <c r="A712" i="77" s="1"/>
  <c r="A713" i="77" s="1"/>
  <c r="A714" i="77" s="1"/>
  <c r="A715" i="77" s="1"/>
  <c r="A716" i="77" s="1"/>
  <c r="A717" i="77" s="1"/>
  <c r="A718" i="77" s="1"/>
  <c r="A719" i="77" s="1"/>
  <c r="A720" i="77" s="1"/>
  <c r="A721" i="77" s="1"/>
  <c r="A722" i="77" s="1"/>
  <c r="A723" i="77" s="1"/>
  <c r="A724" i="77" s="1"/>
  <c r="A725" i="77" s="1"/>
  <c r="A726" i="77" s="1"/>
  <c r="A727" i="77" s="1"/>
  <c r="A728" i="77" s="1"/>
  <c r="F696" i="77"/>
  <c r="F695" i="77"/>
  <c r="F694" i="77"/>
  <c r="F693" i="77"/>
  <c r="F675" i="77"/>
  <c r="F674" i="77"/>
  <c r="F673" i="77"/>
  <c r="F672" i="77"/>
  <c r="F671" i="77"/>
  <c r="F670" i="77"/>
  <c r="F669" i="77"/>
  <c r="F668" i="77"/>
  <c r="F667" i="77"/>
  <c r="F666" i="77"/>
  <c r="F665" i="77"/>
  <c r="F664" i="77"/>
  <c r="F663" i="77"/>
  <c r="F662" i="77"/>
  <c r="F661" i="77"/>
  <c r="F660" i="77"/>
  <c r="F659" i="77"/>
  <c r="F658" i="77"/>
  <c r="F657" i="77"/>
  <c r="F656" i="77"/>
  <c r="F655" i="77"/>
  <c r="F654" i="77"/>
  <c r="F653" i="77"/>
  <c r="F652" i="77"/>
  <c r="F651" i="77"/>
  <c r="F650" i="77"/>
  <c r="F649" i="77"/>
  <c r="F648" i="77"/>
  <c r="F647" i="77"/>
  <c r="F646" i="77"/>
  <c r="F645" i="77"/>
  <c r="F644" i="77"/>
  <c r="F643" i="77"/>
  <c r="F642" i="77"/>
  <c r="F641" i="77"/>
  <c r="F640" i="77"/>
  <c r="A639" i="77"/>
  <c r="A641" i="77" s="1"/>
  <c r="A643" i="77" s="1"/>
  <c r="A645" i="77" s="1"/>
  <c r="A647" i="77" s="1"/>
  <c r="A649" i="77" s="1"/>
  <c r="F638" i="77"/>
  <c r="A638" i="77"/>
  <c r="A640" i="77" s="1"/>
  <c r="A642" i="77" s="1"/>
  <c r="A644" i="77" s="1"/>
  <c r="A646" i="77" s="1"/>
  <c r="A648" i="77" s="1"/>
  <c r="A650" i="77" s="1"/>
  <c r="A651" i="77" s="1"/>
  <c r="A652" i="77" s="1"/>
  <c r="A653" i="77" s="1"/>
  <c r="A654" i="77" s="1"/>
  <c r="A655" i="77" s="1"/>
  <c r="A656" i="77" s="1"/>
  <c r="A657" i="77" s="1"/>
  <c r="A658" i="77" s="1"/>
  <c r="A659" i="77" s="1"/>
  <c r="A660" i="77" s="1"/>
  <c r="A661" i="77" s="1"/>
  <c r="A662" i="77" s="1"/>
  <c r="A663" i="77" s="1"/>
  <c r="A664" i="77" s="1"/>
  <c r="A665" i="77" s="1"/>
  <c r="A666" i="77" s="1"/>
  <c r="A667" i="77" s="1"/>
  <c r="A668" i="77" s="1"/>
  <c r="A669" i="77" s="1"/>
  <c r="A670" i="77" s="1"/>
  <c r="A671" i="77" s="1"/>
  <c r="A672" i="77" s="1"/>
  <c r="A673" i="77" s="1"/>
  <c r="A674" i="77" s="1"/>
  <c r="A675" i="77" s="1"/>
  <c r="F631" i="77"/>
  <c r="F623" i="77"/>
  <c r="F621" i="77"/>
  <c r="F620" i="77"/>
  <c r="F619" i="77"/>
  <c r="F617" i="77"/>
  <c r="F616" i="77"/>
  <c r="F615" i="77"/>
  <c r="F613" i="77"/>
  <c r="F612" i="77"/>
  <c r="F611" i="77"/>
  <c r="F610" i="77"/>
  <c r="F609" i="77"/>
  <c r="F608" i="77"/>
  <c r="F607" i="77"/>
  <c r="F606" i="77"/>
  <c r="F605" i="77"/>
  <c r="F604" i="77"/>
  <c r="F603" i="77"/>
  <c r="F602" i="77"/>
  <c r="F601" i="77"/>
  <c r="A601" i="77"/>
  <c r="A602" i="77" s="1"/>
  <c r="A603" i="77" s="1"/>
  <c r="A604" i="77" s="1"/>
  <c r="A605" i="77" s="1"/>
  <c r="A606" i="77" s="1"/>
  <c r="A607" i="77" s="1"/>
  <c r="A608" i="77" s="1"/>
  <c r="A609" i="77" s="1"/>
  <c r="A610" i="77" s="1"/>
  <c r="A611" i="77" s="1"/>
  <c r="A612" i="77" s="1"/>
  <c r="A613" i="77" s="1"/>
  <c r="A615" i="77" s="1"/>
  <c r="A616" i="77" s="1"/>
  <c r="A617" i="77" s="1"/>
  <c r="A619" i="77" s="1"/>
  <c r="A620" i="77" s="1"/>
  <c r="A621" i="77" s="1"/>
  <c r="A623" i="77" s="1"/>
  <c r="A631" i="77" s="1"/>
  <c r="F587" i="77"/>
  <c r="F586" i="77"/>
  <c r="F585" i="77"/>
  <c r="F584" i="77"/>
  <c r="F583" i="77"/>
  <c r="F582" i="77"/>
  <c r="F581" i="77"/>
  <c r="F580" i="77"/>
  <c r="F579" i="77"/>
  <c r="F578" i="77"/>
  <c r="F577" i="77"/>
  <c r="F576" i="77"/>
  <c r="F575" i="77"/>
  <c r="F574" i="77"/>
  <c r="F573" i="77"/>
  <c r="F572" i="77"/>
  <c r="F571" i="77"/>
  <c r="F570" i="77"/>
  <c r="F569" i="77"/>
  <c r="F568" i="77"/>
  <c r="F567" i="77"/>
  <c r="F566" i="77"/>
  <c r="F565" i="77"/>
  <c r="F564" i="77"/>
  <c r="A564" i="77"/>
  <c r="A565" i="77" s="1"/>
  <c r="A566" i="77" s="1"/>
  <c r="A567" i="77" s="1"/>
  <c r="A568" i="77" s="1"/>
  <c r="A569" i="77" s="1"/>
  <c r="A570" i="77" s="1"/>
  <c r="A571" i="77" s="1"/>
  <c r="A572" i="77" s="1"/>
  <c r="A573" i="77" s="1"/>
  <c r="A574" i="77" s="1"/>
  <c r="A575" i="77" s="1"/>
  <c r="A576" i="77" s="1"/>
  <c r="A577" i="77" s="1"/>
  <c r="A578" i="77" s="1"/>
  <c r="A579" i="77" s="1"/>
  <c r="A580" i="77" s="1"/>
  <c r="A581" i="77" s="1"/>
  <c r="A582" i="77" s="1"/>
  <c r="A583" i="77" s="1"/>
  <c r="A584" i="77" s="1"/>
  <c r="A585" i="77" s="1"/>
  <c r="A586" i="77" s="1"/>
  <c r="A587" i="77" s="1"/>
  <c r="F557" i="77"/>
  <c r="F549" i="77"/>
  <c r="F548" i="77"/>
  <c r="F547" i="77"/>
  <c r="F546" i="77"/>
  <c r="F545" i="77"/>
  <c r="F544" i="77"/>
  <c r="F543" i="77"/>
  <c r="F542" i="77"/>
  <c r="F541" i="77"/>
  <c r="F540" i="77"/>
  <c r="F539" i="77"/>
  <c r="F538" i="77"/>
  <c r="F537" i="77"/>
  <c r="F536" i="77"/>
  <c r="F535" i="77"/>
  <c r="F534" i="77"/>
  <c r="F533" i="77"/>
  <c r="F532" i="77"/>
  <c r="F531" i="77"/>
  <c r="F530" i="77"/>
  <c r="F529" i="77"/>
  <c r="F528" i="77"/>
  <c r="F527" i="77"/>
  <c r="A527" i="77"/>
  <c r="A528" i="77" s="1"/>
  <c r="A529" i="77" s="1"/>
  <c r="A530" i="77" s="1"/>
  <c r="A531" i="77" s="1"/>
  <c r="A532" i="77" s="1"/>
  <c r="A533" i="77" s="1"/>
  <c r="A534" i="77" s="1"/>
  <c r="A535" i="77" s="1"/>
  <c r="A536" i="77" s="1"/>
  <c r="A537" i="77" s="1"/>
  <c r="A538" i="77" s="1"/>
  <c r="A539" i="77" s="1"/>
  <c r="A540" i="77" s="1"/>
  <c r="A541" i="77" s="1"/>
  <c r="A542" i="77" s="1"/>
  <c r="A543" i="77" s="1"/>
  <c r="A544" i="77" s="1"/>
  <c r="A545" i="77" s="1"/>
  <c r="A546" i="77" s="1"/>
  <c r="A547" i="77" s="1"/>
  <c r="A548" i="77" s="1"/>
  <c r="A549" i="77" s="1"/>
  <c r="A557" i="77" s="1"/>
  <c r="F520" i="77"/>
  <c r="F512" i="77"/>
  <c r="F511" i="77"/>
  <c r="F510" i="77"/>
  <c r="F509" i="77"/>
  <c r="F508" i="77"/>
  <c r="F507" i="77"/>
  <c r="F506" i="77"/>
  <c r="F505" i="77"/>
  <c r="F504" i="77"/>
  <c r="F503" i="77"/>
  <c r="F502" i="77"/>
  <c r="F501" i="77"/>
  <c r="F500" i="77"/>
  <c r="F499" i="77"/>
  <c r="F498" i="77"/>
  <c r="F497" i="77"/>
  <c r="F496" i="77"/>
  <c r="F495" i="77"/>
  <c r="F494" i="77"/>
  <c r="F493" i="77"/>
  <c r="F492" i="77"/>
  <c r="F491" i="77"/>
  <c r="F490" i="77"/>
  <c r="A490" i="77"/>
  <c r="A491" i="77" s="1"/>
  <c r="A492" i="77" s="1"/>
  <c r="A493" i="77" s="1"/>
  <c r="A494" i="77" s="1"/>
  <c r="A495" i="77" s="1"/>
  <c r="A496" i="77" s="1"/>
  <c r="A497" i="77" s="1"/>
  <c r="A498" i="77" s="1"/>
  <c r="A499" i="77" s="1"/>
  <c r="A500" i="77" s="1"/>
  <c r="A501" i="77" s="1"/>
  <c r="A502" i="77" s="1"/>
  <c r="A503" i="77" s="1"/>
  <c r="A504" i="77" s="1"/>
  <c r="A505" i="77" s="1"/>
  <c r="A506" i="77" s="1"/>
  <c r="A507" i="77" s="1"/>
  <c r="A508" i="77" s="1"/>
  <c r="A509" i="77" s="1"/>
  <c r="A510" i="77" s="1"/>
  <c r="A511" i="77" s="1"/>
  <c r="A512" i="77" s="1"/>
  <c r="A520" i="77" s="1"/>
  <c r="F483" i="77"/>
  <c r="F475" i="77"/>
  <c r="F474" i="77"/>
  <c r="F473" i="77"/>
  <c r="F472" i="77"/>
  <c r="F471" i="77"/>
  <c r="F470" i="77"/>
  <c r="F469" i="77"/>
  <c r="F468" i="77"/>
  <c r="F467" i="77"/>
  <c r="F466" i="77"/>
  <c r="F465" i="77"/>
  <c r="F464" i="77"/>
  <c r="F463" i="77"/>
  <c r="F462" i="77"/>
  <c r="F461" i="77"/>
  <c r="F460" i="77"/>
  <c r="F459" i="77"/>
  <c r="F458" i="77"/>
  <c r="F457" i="77"/>
  <c r="F456" i="77"/>
  <c r="F455" i="77"/>
  <c r="F454" i="77"/>
  <c r="F453" i="77"/>
  <c r="A453" i="77"/>
  <c r="A454" i="77" s="1"/>
  <c r="A455" i="77" s="1"/>
  <c r="A456" i="77" s="1"/>
  <c r="A457" i="77" s="1"/>
  <c r="A458" i="77" s="1"/>
  <c r="A459" i="77" s="1"/>
  <c r="A460" i="77" s="1"/>
  <c r="A461" i="77" s="1"/>
  <c r="A462" i="77" s="1"/>
  <c r="A463" i="77" s="1"/>
  <c r="A464" i="77" s="1"/>
  <c r="A465" i="77" s="1"/>
  <c r="A466" i="77" s="1"/>
  <c r="A467" i="77" s="1"/>
  <c r="A468" i="77" s="1"/>
  <c r="A469" i="77" s="1"/>
  <c r="A470" i="77" s="1"/>
  <c r="A471" i="77" s="1"/>
  <c r="A472" i="77" s="1"/>
  <c r="A473" i="77" s="1"/>
  <c r="A474" i="77" s="1"/>
  <c r="A475" i="77" s="1"/>
  <c r="A483" i="77" s="1"/>
  <c r="F439" i="77"/>
  <c r="F438" i="77"/>
  <c r="F437" i="77"/>
  <c r="F436" i="77"/>
  <c r="F435" i="77"/>
  <c r="F434" i="77"/>
  <c r="F433" i="77"/>
  <c r="F432" i="77"/>
  <c r="F431" i="77"/>
  <c r="F430" i="77"/>
  <c r="F429" i="77"/>
  <c r="F428" i="77"/>
  <c r="F427" i="77"/>
  <c r="F426" i="77"/>
  <c r="F425" i="77"/>
  <c r="F424" i="77"/>
  <c r="F423" i="77"/>
  <c r="F422" i="77"/>
  <c r="F421" i="77"/>
  <c r="F420" i="77"/>
  <c r="F419" i="77"/>
  <c r="F418" i="77"/>
  <c r="F417" i="77"/>
  <c r="F416" i="77"/>
  <c r="A416" i="77"/>
  <c r="A417" i="77" s="1"/>
  <c r="A418" i="77" s="1"/>
  <c r="A419" i="77" s="1"/>
  <c r="A420" i="77" s="1"/>
  <c r="A421" i="77" s="1"/>
  <c r="A422" i="77" s="1"/>
  <c r="A423" i="77" s="1"/>
  <c r="A424" i="77" s="1"/>
  <c r="A425" i="77" s="1"/>
  <c r="A426" i="77" s="1"/>
  <c r="A427" i="77" s="1"/>
  <c r="A428" i="77" s="1"/>
  <c r="A429" i="77" s="1"/>
  <c r="A430" i="77" s="1"/>
  <c r="A431" i="77" s="1"/>
  <c r="A432" i="77" s="1"/>
  <c r="A433" i="77" s="1"/>
  <c r="A434" i="77" s="1"/>
  <c r="A435" i="77" s="1"/>
  <c r="A436" i="77" s="1"/>
  <c r="A437" i="77" s="1"/>
  <c r="A438" i="77" s="1"/>
  <c r="A439" i="77" s="1"/>
  <c r="F409" i="77"/>
  <c r="F401" i="77"/>
  <c r="F400" i="77"/>
  <c r="F399" i="77"/>
  <c r="F398" i="77"/>
  <c r="F397" i="77"/>
  <c r="F396" i="77"/>
  <c r="F395" i="77"/>
  <c r="F394" i="77"/>
  <c r="F393" i="77"/>
  <c r="F392" i="77"/>
  <c r="F391" i="77"/>
  <c r="F390" i="77"/>
  <c r="F389" i="77"/>
  <c r="F388" i="77"/>
  <c r="F387" i="77"/>
  <c r="F386" i="77"/>
  <c r="F385" i="77"/>
  <c r="F384" i="77"/>
  <c r="F383" i="77"/>
  <c r="F382" i="77"/>
  <c r="F381" i="77"/>
  <c r="F380" i="77"/>
  <c r="F379" i="77"/>
  <c r="A379" i="77"/>
  <c r="A380" i="77" s="1"/>
  <c r="A381" i="77" s="1"/>
  <c r="A382" i="77" s="1"/>
  <c r="A383" i="77" s="1"/>
  <c r="A384" i="77" s="1"/>
  <c r="A385" i="77" s="1"/>
  <c r="A386" i="77" s="1"/>
  <c r="A387" i="77" s="1"/>
  <c r="A388" i="77" s="1"/>
  <c r="A389" i="77" s="1"/>
  <c r="A390" i="77" s="1"/>
  <c r="A391" i="77" s="1"/>
  <c r="A392" i="77" s="1"/>
  <c r="A393" i="77" s="1"/>
  <c r="A394" i="77" s="1"/>
  <c r="A395" i="77" s="1"/>
  <c r="A396" i="77" s="1"/>
  <c r="A397" i="77" s="1"/>
  <c r="A398" i="77" s="1"/>
  <c r="A399" i="77" s="1"/>
  <c r="A400" i="77" s="1"/>
  <c r="A401" i="77" s="1"/>
  <c r="A409" i="77" s="1"/>
  <c r="F364" i="77"/>
  <c r="F363" i="77"/>
  <c r="F362" i="77"/>
  <c r="F361" i="77"/>
  <c r="F360" i="77"/>
  <c r="F359" i="77"/>
  <c r="F358" i="77"/>
  <c r="F357" i="77"/>
  <c r="F356" i="77"/>
  <c r="F355" i="77"/>
  <c r="F354" i="77"/>
  <c r="F353" i="77"/>
  <c r="F352" i="77"/>
  <c r="F351" i="77"/>
  <c r="F350" i="77"/>
  <c r="F349" i="77"/>
  <c r="F348" i="77"/>
  <c r="F347" i="77"/>
  <c r="F346" i="77"/>
  <c r="F345" i="77"/>
  <c r="F344" i="77"/>
  <c r="D343" i="77"/>
  <c r="F343" i="77" s="1"/>
  <c r="A343" i="77"/>
  <c r="A344" i="77" s="1"/>
  <c r="A345" i="77" s="1"/>
  <c r="A346" i="77" s="1"/>
  <c r="A347" i="77" s="1"/>
  <c r="A348" i="77" s="1"/>
  <c r="A349" i="77" s="1"/>
  <c r="A350" i="77" s="1"/>
  <c r="A351" i="77" s="1"/>
  <c r="A352" i="77" s="1"/>
  <c r="A353" i="77" s="1"/>
  <c r="A354" i="77" s="1"/>
  <c r="A355" i="77" s="1"/>
  <c r="A356" i="77" s="1"/>
  <c r="A357" i="77" s="1"/>
  <c r="A358" i="77" s="1"/>
  <c r="A359" i="77" s="1"/>
  <c r="A360" i="77" s="1"/>
  <c r="A361" i="77" s="1"/>
  <c r="A362" i="77" s="1"/>
  <c r="A363" i="77" s="1"/>
  <c r="A364" i="77" s="1"/>
  <c r="A372" i="77" s="1"/>
  <c r="F336" i="77"/>
  <c r="D328" i="77"/>
  <c r="F328" i="77" s="1"/>
  <c r="F327" i="77"/>
  <c r="D326" i="77"/>
  <c r="F326" i="77" s="1"/>
  <c r="F325" i="77"/>
  <c r="D324" i="77"/>
  <c r="F324" i="77" s="1"/>
  <c r="F323" i="77"/>
  <c r="D322" i="77"/>
  <c r="F322" i="77" s="1"/>
  <c r="F321" i="77"/>
  <c r="D320" i="77"/>
  <c r="F320" i="77" s="1"/>
  <c r="F319" i="77"/>
  <c r="D318" i="77"/>
  <c r="F318" i="77" s="1"/>
  <c r="F317" i="77"/>
  <c r="D316" i="77"/>
  <c r="F316" i="77" s="1"/>
  <c r="F315" i="77"/>
  <c r="D314" i="77"/>
  <c r="F314" i="77" s="1"/>
  <c r="F313" i="77"/>
  <c r="D312" i="77"/>
  <c r="F312" i="77" s="1"/>
  <c r="F311" i="77"/>
  <c r="D310" i="77"/>
  <c r="F310" i="77" s="1"/>
  <c r="F309" i="77"/>
  <c r="D308" i="77"/>
  <c r="F308" i="77" s="1"/>
  <c r="F307" i="77"/>
  <c r="D306" i="77"/>
  <c r="F306" i="77" s="1"/>
  <c r="A306" i="77"/>
  <c r="A307" i="77" s="1"/>
  <c r="F299" i="77"/>
  <c r="D291" i="77"/>
  <c r="F291" i="77" s="1"/>
  <c r="F290" i="77"/>
  <c r="D289" i="77"/>
  <c r="F289" i="77" s="1"/>
  <c r="F288" i="77"/>
  <c r="D287" i="77"/>
  <c r="F287" i="77" s="1"/>
  <c r="F286" i="77"/>
  <c r="D285" i="77"/>
  <c r="F285" i="77" s="1"/>
  <c r="F284" i="77"/>
  <c r="D283" i="77"/>
  <c r="F283" i="77" s="1"/>
  <c r="F282" i="77"/>
  <c r="D281" i="77"/>
  <c r="F281" i="77" s="1"/>
  <c r="F280" i="77"/>
  <c r="F279" i="77"/>
  <c r="F278" i="77"/>
  <c r="F277" i="77"/>
  <c r="F276" i="77"/>
  <c r="D275" i="77"/>
  <c r="F275" i="77" s="1"/>
  <c r="F274" i="77"/>
  <c r="D273" i="77"/>
  <c r="F273" i="77" s="1"/>
  <c r="F272" i="77"/>
  <c r="D271" i="77"/>
  <c r="F271" i="77" s="1"/>
  <c r="F270" i="77"/>
  <c r="D269" i="77"/>
  <c r="F269" i="77" s="1"/>
  <c r="A269" i="77"/>
  <c r="A270" i="77" s="1"/>
  <c r="F262" i="77"/>
  <c r="D254" i="77"/>
  <c r="F254" i="77" s="1"/>
  <c r="F253" i="77"/>
  <c r="D252" i="77"/>
  <c r="F252" i="77" s="1"/>
  <c r="F251" i="77"/>
  <c r="F250" i="77"/>
  <c r="F249" i="77"/>
  <c r="F248" i="77"/>
  <c r="F247" i="77"/>
  <c r="D246" i="77"/>
  <c r="F246" i="77" s="1"/>
  <c r="F245" i="77"/>
  <c r="D244" i="77"/>
  <c r="F244" i="77" s="1"/>
  <c r="F243" i="77"/>
  <c r="D242" i="77"/>
  <c r="F242" i="77" s="1"/>
  <c r="F241" i="77"/>
  <c r="D240" i="77"/>
  <c r="F240" i="77" s="1"/>
  <c r="F239" i="77"/>
  <c r="D238" i="77"/>
  <c r="F238" i="77" s="1"/>
  <c r="F237" i="77"/>
  <c r="D236" i="77"/>
  <c r="F236" i="77" s="1"/>
  <c r="A236" i="77"/>
  <c r="A237" i="77" s="1"/>
  <c r="F235" i="77"/>
  <c r="F234" i="77"/>
  <c r="F233" i="77"/>
  <c r="F232" i="77"/>
  <c r="F231" i="77"/>
  <c r="F209" i="77"/>
  <c r="F208" i="77"/>
  <c r="F207" i="77"/>
  <c r="F206" i="77"/>
  <c r="F205" i="77"/>
  <c r="F204" i="77"/>
  <c r="F203" i="77"/>
  <c r="F202" i="77"/>
  <c r="F201" i="77"/>
  <c r="F200" i="77"/>
  <c r="F199" i="77"/>
  <c r="F198" i="77"/>
  <c r="F197" i="77"/>
  <c r="F196" i="77"/>
  <c r="F195" i="77"/>
  <c r="F194" i="77"/>
  <c r="F193" i="77"/>
  <c r="F192" i="77"/>
  <c r="F191" i="77"/>
  <c r="F190" i="77"/>
  <c r="F189" i="77"/>
  <c r="F188" i="77"/>
  <c r="F187" i="77"/>
  <c r="F186" i="77"/>
  <c r="F185" i="77"/>
  <c r="F184" i="77"/>
  <c r="F183" i="77"/>
  <c r="F182" i="77"/>
  <c r="F181" i="77"/>
  <c r="F180" i="77"/>
  <c r="F179" i="77"/>
  <c r="F178" i="77"/>
  <c r="F177" i="77"/>
  <c r="F176" i="77"/>
  <c r="F175" i="77"/>
  <c r="F174" i="77"/>
  <c r="A174" i="77"/>
  <c r="A175" i="77" s="1"/>
  <c r="A176" i="77" s="1"/>
  <c r="A177" i="77" s="1"/>
  <c r="A178" i="77" s="1"/>
  <c r="A179" i="77" s="1"/>
  <c r="A180" i="77" s="1"/>
  <c r="A181" i="77" s="1"/>
  <c r="A182" i="77" s="1"/>
  <c r="A183" i="77" s="1"/>
  <c r="A184" i="77" s="1"/>
  <c r="A185" i="77" s="1"/>
  <c r="A186" i="77" s="1"/>
  <c r="A187" i="77" s="1"/>
  <c r="A188" i="77" s="1"/>
  <c r="A189" i="77" s="1"/>
  <c r="A190" i="77" s="1"/>
  <c r="A191" i="77" s="1"/>
  <c r="A192" i="77" s="1"/>
  <c r="A193" i="77" s="1"/>
  <c r="A194" i="77" s="1"/>
  <c r="A195" i="77" s="1"/>
  <c r="A196" i="77" s="1"/>
  <c r="A197" i="77" s="1"/>
  <c r="A198" i="77" s="1"/>
  <c r="A199" i="77" s="1"/>
  <c r="A200" i="77" s="1"/>
  <c r="A201" i="77" s="1"/>
  <c r="A202" i="77" s="1"/>
  <c r="A203" i="77" s="1"/>
  <c r="A204" i="77" s="1"/>
  <c r="A205" i="77" s="1"/>
  <c r="A206" i="77" s="1"/>
  <c r="A207" i="77" s="1"/>
  <c r="A208" i="77" s="1"/>
  <c r="A209" i="77" s="1"/>
  <c r="F160" i="77"/>
  <c r="F159" i="77"/>
  <c r="F158" i="77"/>
  <c r="F157" i="77"/>
  <c r="F156" i="77"/>
  <c r="F155" i="77"/>
  <c r="F154" i="77"/>
  <c r="F153" i="77"/>
  <c r="F152" i="77"/>
  <c r="F151" i="77"/>
  <c r="F150" i="77"/>
  <c r="F149" i="77"/>
  <c r="F148" i="77"/>
  <c r="F147" i="77"/>
  <c r="F146" i="77"/>
  <c r="F145" i="77"/>
  <c r="F144" i="77"/>
  <c r="F143" i="77"/>
  <c r="F142" i="77"/>
  <c r="F141" i="77"/>
  <c r="F140" i="77"/>
  <c r="F139" i="77"/>
  <c r="F138" i="77"/>
  <c r="F137" i="77"/>
  <c r="F136" i="77"/>
  <c r="F135" i="77"/>
  <c r="F134" i="77"/>
  <c r="F133" i="77"/>
  <c r="F132" i="77"/>
  <c r="F131" i="77"/>
  <c r="F130" i="77"/>
  <c r="F129" i="77"/>
  <c r="F128" i="77"/>
  <c r="F127" i="77"/>
  <c r="F126" i="77"/>
  <c r="F125" i="77"/>
  <c r="F124" i="77"/>
  <c r="F123" i="77"/>
  <c r="F122" i="77"/>
  <c r="F121" i="77"/>
  <c r="F120" i="77"/>
  <c r="F119" i="77"/>
  <c r="A119" i="77"/>
  <c r="A120" i="77" s="1"/>
  <c r="A121" i="77" s="1"/>
  <c r="A122" i="77" s="1"/>
  <c r="A123" i="77" s="1"/>
  <c r="A124" i="77" s="1"/>
  <c r="A125" i="77" s="1"/>
  <c r="A126" i="77" s="1"/>
  <c r="A127" i="77" s="1"/>
  <c r="A128" i="77" s="1"/>
  <c r="A129" i="77" s="1"/>
  <c r="A130" i="77" s="1"/>
  <c r="A131" i="77" s="1"/>
  <c r="A132" i="77" s="1"/>
  <c r="A133" i="77" s="1"/>
  <c r="A134" i="77" s="1"/>
  <c r="A135" i="77" s="1"/>
  <c r="A136" i="77" s="1"/>
  <c r="A137" i="77" s="1"/>
  <c r="A138" i="77" s="1"/>
  <c r="A139" i="77" s="1"/>
  <c r="A140" i="77" s="1"/>
  <c r="A141" i="77" s="1"/>
  <c r="A142" i="77" s="1"/>
  <c r="A143" i="77" s="1"/>
  <c r="A144" i="77" s="1"/>
  <c r="A145" i="77" s="1"/>
  <c r="A146" i="77" s="1"/>
  <c r="A147" i="77" s="1"/>
  <c r="A148" i="77" s="1"/>
  <c r="A149" i="77" s="1"/>
  <c r="A150" i="77" s="1"/>
  <c r="A151" i="77" s="1"/>
  <c r="A152" i="77" s="1"/>
  <c r="A153" i="77" s="1"/>
  <c r="A154" i="77" s="1"/>
  <c r="A155" i="77" s="1"/>
  <c r="A156" i="77" s="1"/>
  <c r="A157" i="77" s="1"/>
  <c r="A158" i="77" s="1"/>
  <c r="A159" i="77" s="1"/>
  <c r="F118" i="77"/>
  <c r="F117" i="77"/>
  <c r="F116" i="77"/>
  <c r="F115" i="77"/>
  <c r="F109" i="77"/>
  <c r="F102" i="77"/>
  <c r="F101" i="77"/>
  <c r="F100" i="77"/>
  <c r="F99" i="77"/>
  <c r="F98" i="77"/>
  <c r="F97" i="77"/>
  <c r="F96" i="77"/>
  <c r="F95" i="77"/>
  <c r="F94" i="77"/>
  <c r="F93" i="77"/>
  <c r="F92" i="77"/>
  <c r="F91" i="77"/>
  <c r="F90" i="77"/>
  <c r="F89" i="77"/>
  <c r="F88" i="77"/>
  <c r="F87" i="77"/>
  <c r="F86" i="77"/>
  <c r="F85" i="77"/>
  <c r="F84" i="77"/>
  <c r="F83" i="77"/>
  <c r="F82" i="77"/>
  <c r="F81" i="77"/>
  <c r="F80" i="77"/>
  <c r="F79" i="77"/>
  <c r="F78" i="77"/>
  <c r="F77" i="77"/>
  <c r="F76" i="77"/>
  <c r="F75" i="77"/>
  <c r="F74" i="77"/>
  <c r="F73" i="77"/>
  <c r="F72" i="77"/>
  <c r="F71" i="77"/>
  <c r="F70" i="77"/>
  <c r="F69" i="77"/>
  <c r="F68" i="77"/>
  <c r="F67" i="77"/>
  <c r="F66" i="77"/>
  <c r="F65" i="77"/>
  <c r="F64" i="77"/>
  <c r="F63" i="77"/>
  <c r="F62" i="77"/>
  <c r="F61" i="77"/>
  <c r="F60" i="77"/>
  <c r="A60" i="77"/>
  <c r="A61" i="77" s="1"/>
  <c r="A62" i="77" s="1"/>
  <c r="A63" i="77" s="1"/>
  <c r="A64" i="77" s="1"/>
  <c r="A65" i="77" s="1"/>
  <c r="A66" i="77" s="1"/>
  <c r="A67" i="77" s="1"/>
  <c r="A68" i="77" s="1"/>
  <c r="A69" i="77" s="1"/>
  <c r="A70" i="77" s="1"/>
  <c r="A71" i="77" s="1"/>
  <c r="A72" i="77" s="1"/>
  <c r="A73" i="77" s="1"/>
  <c r="A74" i="77" s="1"/>
  <c r="A75" i="77" s="1"/>
  <c r="A76" i="77" s="1"/>
  <c r="A77" i="77" s="1"/>
  <c r="A78" i="77" s="1"/>
  <c r="A79" i="77" s="1"/>
  <c r="A80" i="77" s="1"/>
  <c r="A81" i="77" s="1"/>
  <c r="A82" i="77" s="1"/>
  <c r="A83" i="77" s="1"/>
  <c r="A84" i="77" s="1"/>
  <c r="A85" i="77" s="1"/>
  <c r="A86" i="77" s="1"/>
  <c r="A87" i="77" s="1"/>
  <c r="A88" i="77" s="1"/>
  <c r="A89" i="77" s="1"/>
  <c r="A90" i="77" s="1"/>
  <c r="A91" i="77" s="1"/>
  <c r="A92" i="77" s="1"/>
  <c r="A93" i="77" s="1"/>
  <c r="A94" i="77" s="1"/>
  <c r="A95" i="77" s="1"/>
  <c r="A96" i="77" s="1"/>
  <c r="A97" i="77" s="1"/>
  <c r="A98" i="77" s="1"/>
  <c r="A99" i="77" s="1"/>
  <c r="A100" i="77" s="1"/>
  <c r="A101" i="77" s="1"/>
  <c r="A102" i="77" s="1"/>
  <c r="A109" i="77" s="1"/>
  <c r="F51" i="77"/>
  <c r="F1082" i="77" s="1"/>
  <c r="A895" i="77" l="1"/>
  <c r="A896" i="77" s="1"/>
  <c r="A238" i="77"/>
  <c r="A239" i="77" s="1"/>
  <c r="A240" i="77" s="1"/>
  <c r="A241" i="77" s="1"/>
  <c r="A242" i="77" s="1"/>
  <c r="A243" i="77" s="1"/>
  <c r="A244" i="77" s="1"/>
  <c r="A245" i="77" s="1"/>
  <c r="A246" i="77" s="1"/>
  <c r="A247" i="77" s="1"/>
  <c r="A248" i="77" s="1"/>
  <c r="A249" i="77" s="1"/>
  <c r="A250" i="77" s="1"/>
  <c r="A251" i="77" s="1"/>
  <c r="A252" i="77" s="1"/>
  <c r="A253" i="77" s="1"/>
  <c r="A254" i="77" s="1"/>
  <c r="F110" i="77"/>
  <c r="F1084" i="77" s="1"/>
  <c r="F805" i="77"/>
  <c r="F1116" i="77" s="1"/>
  <c r="A271" i="77"/>
  <c r="A272" i="77" s="1"/>
  <c r="A273" i="77" s="1"/>
  <c r="A274" i="77" s="1"/>
  <c r="A275" i="77" s="1"/>
  <c r="A276" i="77" s="1"/>
  <c r="A277" i="77" s="1"/>
  <c r="A278" i="77" s="1"/>
  <c r="A279" i="77" s="1"/>
  <c r="A280" i="77" s="1"/>
  <c r="A281" i="77" s="1"/>
  <c r="A282" i="77" s="1"/>
  <c r="A283" i="77" s="1"/>
  <c r="A284" i="77" s="1"/>
  <c r="A285" i="77" s="1"/>
  <c r="A286" i="77" s="1"/>
  <c r="A287" i="77" s="1"/>
  <c r="A288" i="77" s="1"/>
  <c r="A289" i="77" s="1"/>
  <c r="A290" i="77" s="1"/>
  <c r="A291" i="77" s="1"/>
  <c r="F859" i="77"/>
  <c r="F1118" i="77" s="1"/>
  <c r="F485" i="77"/>
  <c r="F1102" i="77" s="1"/>
  <c r="F169" i="77"/>
  <c r="F1086" i="77" s="1"/>
  <c r="F374" i="77"/>
  <c r="F1096" i="77" s="1"/>
  <c r="F522" i="77"/>
  <c r="F1104" i="77" s="1"/>
  <c r="F301" i="77"/>
  <c r="F1092" i="77" s="1"/>
  <c r="F264" i="77"/>
  <c r="F1090" i="77" s="1"/>
  <c r="F559" i="77"/>
  <c r="F1106" i="77" s="1"/>
  <c r="F596" i="77"/>
  <c r="F1108" i="77" s="1"/>
  <c r="F911" i="77"/>
  <c r="F1120" i="77" s="1"/>
  <c r="F1075" i="77"/>
  <c r="F1126" i="77" s="1"/>
  <c r="F633" i="77"/>
  <c r="F1110" i="77" s="1"/>
  <c r="F226" i="77"/>
  <c r="F1088" i="77" s="1"/>
  <c r="F688" i="77"/>
  <c r="F1112" i="77" s="1"/>
  <c r="F1015" i="77"/>
  <c r="F1124" i="77" s="1"/>
  <c r="A308" i="77"/>
  <c r="A309" i="77" s="1"/>
  <c r="A310" i="77" s="1"/>
  <c r="A311" i="77" s="1"/>
  <c r="A312" i="77" s="1"/>
  <c r="A313" i="77" s="1"/>
  <c r="A314" i="77" s="1"/>
  <c r="A315" i="77" s="1"/>
  <c r="A316" i="77" s="1"/>
  <c r="A317" i="77" s="1"/>
  <c r="A318" i="77" s="1"/>
  <c r="A319" i="77" s="1"/>
  <c r="A320" i="77" s="1"/>
  <c r="A321" i="77" s="1"/>
  <c r="A322" i="77" s="1"/>
  <c r="A323" i="77" s="1"/>
  <c r="A324" i="77" s="1"/>
  <c r="A325" i="77" s="1"/>
  <c r="A326" i="77" s="1"/>
  <c r="A327" i="77" s="1"/>
  <c r="A328" i="77" s="1"/>
  <c r="A336" i="77" s="1"/>
  <c r="F448" i="77"/>
  <c r="F1100" i="77" s="1"/>
  <c r="F960" i="77"/>
  <c r="F1122" i="77" s="1"/>
  <c r="F338" i="77"/>
  <c r="F1094" i="77" s="1"/>
  <c r="F411" i="77"/>
  <c r="F1098" i="77" s="1"/>
  <c r="F748" i="77"/>
  <c r="F1114" i="77" s="1"/>
  <c r="F1136" i="77" l="1"/>
  <c r="A487" i="58" l="1"/>
  <c r="A794" i="58"/>
  <c r="A795" i="58" s="1"/>
  <c r="A796" i="58" s="1"/>
  <c r="A797" i="58" s="1"/>
  <c r="A798" i="58" s="1"/>
  <c r="A799" i="58" s="1"/>
  <c r="A800" i="58" s="1"/>
  <c r="A801" i="58" s="1"/>
  <c r="A802" i="58" s="1"/>
  <c r="A803" i="58" s="1"/>
  <c r="A804" i="58" s="1"/>
  <c r="A805" i="58" s="1"/>
  <c r="A806" i="58" s="1"/>
  <c r="A807" i="58" s="1"/>
  <c r="A731" i="58"/>
  <c r="A732" i="58" s="1"/>
  <c r="A733" i="58" s="1"/>
  <c r="A734" i="58" s="1"/>
  <c r="A735" i="58" s="1"/>
  <c r="A736" i="58" s="1"/>
  <c r="A737" i="58" s="1"/>
  <c r="A738" i="58" s="1"/>
  <c r="A739" i="58" s="1"/>
  <c r="A740" i="58" s="1"/>
  <c r="A741" i="58" s="1"/>
  <c r="A742" i="58" s="1"/>
  <c r="A743" i="58" s="1"/>
  <c r="A744" i="58" s="1"/>
  <c r="A745" i="58" s="1"/>
  <c r="A746" i="58" s="1"/>
  <c r="A747" i="58" s="1"/>
  <c r="A748" i="58" s="1"/>
  <c r="A749" i="58" s="1"/>
  <c r="A750" i="58" s="1"/>
  <c r="A751" i="58" s="1"/>
  <c r="A752" i="58" s="1"/>
  <c r="A753" i="58" s="1"/>
  <c r="A754" i="58" s="1"/>
  <c r="A755" i="58" s="1"/>
  <c r="A756" i="58" s="1"/>
  <c r="A757" i="58" s="1"/>
  <c r="A758" i="58" s="1"/>
  <c r="A759" i="58" s="1"/>
  <c r="A760" i="58" s="1"/>
  <c r="A761" i="58" s="1"/>
  <c r="A762" i="58" s="1"/>
  <c r="A763" i="58" s="1"/>
  <c r="A764" i="58" s="1"/>
  <c r="A765" i="58" s="1"/>
  <c r="A766" i="58" s="1"/>
  <c r="A767" i="58" s="1"/>
  <c r="A768" i="58" s="1"/>
  <c r="A769" i="58" s="1"/>
  <c r="A770" i="58" s="1"/>
  <c r="A771" i="58" s="1"/>
  <c r="A772" i="58" s="1"/>
  <c r="A773" i="58" s="1"/>
  <c r="A774" i="58" s="1"/>
  <c r="A775" i="58" s="1"/>
  <c r="A776" i="58" s="1"/>
  <c r="A777" i="58" s="1"/>
  <c r="A778" i="58" s="1"/>
  <c r="A779" i="58" s="1"/>
  <c r="A611" i="58"/>
  <c r="A612" i="58" s="1"/>
  <c r="A613" i="58" s="1"/>
  <c r="A614" i="58" s="1"/>
  <c r="A615" i="58" s="1"/>
  <c r="A616" i="58" s="1"/>
  <c r="A617" i="58" s="1"/>
  <c r="A618" i="58" s="1"/>
  <c r="A619" i="58" s="1"/>
  <c r="A620" i="58" s="1"/>
  <c r="A621" i="58" s="1"/>
  <c r="A622" i="58" s="1"/>
  <c r="A623" i="58" s="1"/>
  <c r="A624" i="58" s="1"/>
  <c r="A625" i="58" s="1"/>
  <c r="A626" i="58" s="1"/>
  <c r="A627" i="58" s="1"/>
  <c r="A628" i="58" s="1"/>
  <c r="A629" i="58" s="1"/>
  <c r="A630" i="58" s="1"/>
  <c r="A631" i="58" s="1"/>
  <c r="A632" i="58" s="1"/>
  <c r="A633" i="58" s="1"/>
  <c r="A634" i="58" s="1"/>
  <c r="A635" i="58" s="1"/>
  <c r="A636" i="58" s="1"/>
  <c r="A637" i="58" s="1"/>
  <c r="A638" i="58" s="1"/>
  <c r="A639" i="58" s="1"/>
  <c r="A670" i="58" s="1"/>
  <c r="A671" i="58" s="1"/>
  <c r="A672" i="58" s="1"/>
  <c r="A673" i="58" s="1"/>
  <c r="A674" i="58" s="1"/>
  <c r="A675" i="58" s="1"/>
  <c r="A676" i="58" s="1"/>
  <c r="A677" i="58" s="1"/>
  <c r="A678" i="58" s="1"/>
  <c r="A679" i="58" s="1"/>
  <c r="A680" i="58" s="1"/>
  <c r="A681" i="58" s="1"/>
  <c r="A682" i="58" s="1"/>
  <c r="A683" i="58" s="1"/>
  <c r="A684" i="58" s="1"/>
  <c r="A685" i="58" s="1"/>
  <c r="A686" i="58" s="1"/>
  <c r="A687" i="58" s="1"/>
  <c r="A688" i="58" s="1"/>
  <c r="A689" i="58" s="1"/>
  <c r="A690" i="58" s="1"/>
  <c r="A691" i="58" s="1"/>
  <c r="A692" i="58" s="1"/>
  <c r="A693" i="58" s="1"/>
  <c r="A694" i="58" s="1"/>
  <c r="A695" i="58" s="1"/>
  <c r="A696" i="58" s="1"/>
  <c r="A697" i="58" s="1"/>
  <c r="A698" i="58" s="1"/>
  <c r="A699" i="58" s="1"/>
  <c r="A700" i="58" s="1"/>
  <c r="A701" i="58" s="1"/>
  <c r="A702" i="58" s="1"/>
  <c r="A703" i="58" s="1"/>
  <c r="A704" i="58" s="1"/>
  <c r="A705" i="58" s="1"/>
  <c r="A706" i="58" s="1"/>
  <c r="A707" i="58" s="1"/>
  <c r="A708" i="58" s="1"/>
  <c r="A709" i="58" s="1"/>
  <c r="A710" i="58" s="1"/>
  <c r="A711" i="58" s="1"/>
  <c r="A712" i="58" s="1"/>
  <c r="F153" i="72"/>
  <c r="F101" i="72"/>
  <c r="F49" i="72"/>
  <c r="F21" i="72"/>
  <c r="F20" i="72"/>
  <c r="F19" i="72"/>
  <c r="F18" i="72"/>
  <c r="A18" i="72"/>
  <c r="A19" i="72" s="1"/>
  <c r="A20" i="72" s="1"/>
  <c r="A21" i="72" s="1"/>
  <c r="A22" i="72" s="1"/>
  <c r="A23" i="72" s="1"/>
  <c r="A24" i="72" s="1"/>
  <c r="A25" i="72" s="1"/>
  <c r="A26" i="72" s="1"/>
  <c r="A63" i="72" s="1"/>
  <c r="A64" i="72" s="1"/>
  <c r="A65" i="72" s="1"/>
  <c r="A66" i="72" s="1"/>
  <c r="A67" i="72" s="1"/>
  <c r="A117" i="72" s="1"/>
  <c r="A118" i="72" s="1"/>
  <c r="A119" i="72" s="1"/>
  <c r="A120" i="72" s="1"/>
  <c r="A121" i="72" s="1"/>
  <c r="A122" i="72" s="1"/>
  <c r="A123" i="72" s="1"/>
  <c r="A124" i="72" s="1"/>
  <c r="A125" i="72" s="1"/>
  <c r="A126" i="72" s="1"/>
  <c r="A127" i="72" s="1"/>
  <c r="A128" i="72" s="1"/>
  <c r="A129" i="72" s="1"/>
  <c r="A130" i="72" s="1"/>
  <c r="A131" i="72" s="1"/>
  <c r="A132" i="72" s="1"/>
  <c r="A133" i="72" s="1"/>
  <c r="A134" i="72" s="1"/>
  <c r="A135" i="72" s="1"/>
  <c r="A136" i="72" s="1"/>
  <c r="A137" i="72" s="1"/>
  <c r="A138" i="72" s="1"/>
  <c r="A139" i="72" s="1"/>
  <c r="A808" i="58" l="1"/>
  <c r="A809" i="58" s="1"/>
  <c r="A810" i="58" s="1"/>
  <c r="A811" i="58" s="1"/>
  <c r="A812" i="58" s="1"/>
  <c r="A813" i="58" s="1"/>
  <c r="A814" i="58" s="1"/>
  <c r="A815" i="58" s="1"/>
  <c r="A816" i="58" s="1"/>
  <c r="A640" i="58"/>
  <c r="A641" i="58" s="1"/>
  <c r="A642" i="58" s="1"/>
  <c r="A643" i="58" s="1"/>
  <c r="A644" i="58" s="1"/>
  <c r="A645" i="58" s="1"/>
  <c r="A646" i="58" s="1"/>
  <c r="A647" i="58" s="1"/>
  <c r="A648" i="58" s="1"/>
  <c r="A649" i="58" s="1"/>
  <c r="A650" i="58" s="1"/>
  <c r="A651" i="58" s="1"/>
  <c r="A652" i="58" s="1"/>
  <c r="A653" i="58" s="1"/>
  <c r="A426" i="58"/>
  <c r="A427" i="58" s="1"/>
  <c r="A428" i="58" s="1"/>
  <c r="A429" i="58" s="1"/>
  <c r="A430" i="58" s="1"/>
  <c r="A431" i="58" s="1"/>
  <c r="A432" i="58" s="1"/>
  <c r="A433" i="58" s="1"/>
  <c r="A434" i="58" s="1"/>
  <c r="A435" i="58" s="1"/>
  <c r="A436" i="58" s="1"/>
  <c r="A437" i="58" s="1"/>
  <c r="A438" i="58" s="1"/>
  <c r="A439" i="58" s="1"/>
  <c r="A440" i="58" s="1"/>
  <c r="A441" i="58" s="1"/>
  <c r="A442" i="58" s="1"/>
  <c r="A443" i="58" s="1"/>
  <c r="A444" i="58" s="1"/>
  <c r="A445" i="58" s="1"/>
  <c r="A446" i="58" s="1"/>
  <c r="A447" i="58" s="1"/>
  <c r="A448" i="58" s="1"/>
  <c r="A449" i="58" s="1"/>
  <c r="A450" i="58" s="1"/>
  <c r="A451" i="58" s="1"/>
  <c r="A452" i="58" s="1"/>
  <c r="A453" i="58" s="1"/>
  <c r="A454" i="58" s="1"/>
  <c r="A455" i="58" s="1"/>
  <c r="A456" i="58" s="1"/>
  <c r="A457" i="58" s="1"/>
  <c r="A458" i="58" s="1"/>
  <c r="A459" i="58" s="1"/>
  <c r="A460" i="58" s="1"/>
  <c r="A461" i="58" s="1"/>
  <c r="A462" i="58" s="1"/>
  <c r="A463" i="58" s="1"/>
  <c r="A464" i="58" s="1"/>
  <c r="A465" i="58" s="1"/>
  <c r="A466" i="58" s="1"/>
  <c r="A467" i="58" s="1"/>
  <c r="A468" i="58" s="1"/>
  <c r="A469" i="58" s="1"/>
  <c r="A470" i="58" s="1"/>
  <c r="A471" i="58" s="1"/>
  <c r="A472" i="58" s="1"/>
  <c r="A488" i="58" l="1"/>
  <c r="A489" i="58" s="1"/>
  <c r="A490" i="58" s="1"/>
  <c r="A491" i="58" s="1"/>
  <c r="A492" i="58" s="1"/>
  <c r="A493" i="58" s="1"/>
  <c r="A494" i="58" s="1"/>
  <c r="A495" i="58" s="1"/>
  <c r="A496" i="58" s="1"/>
  <c r="A497" i="58" s="1"/>
  <c r="A498" i="58" s="1"/>
  <c r="A499" i="58" s="1"/>
  <c r="A500" i="58" s="1"/>
  <c r="A501" i="58" s="1"/>
  <c r="A502" i="58" s="1"/>
  <c r="A503" i="58" s="1"/>
  <c r="A504" i="58" s="1"/>
  <c r="A505" i="58" s="1"/>
  <c r="A506" i="58" s="1"/>
  <c r="A507" i="58" s="1"/>
  <c r="A508" i="58" s="1"/>
  <c r="A509" i="58" s="1"/>
  <c r="A510" i="58" s="1"/>
  <c r="A511" i="58" s="1"/>
  <c r="A512" i="58" s="1"/>
  <c r="A513" i="58" s="1"/>
  <c r="A514" i="58" s="1"/>
  <c r="A515" i="58" s="1"/>
  <c r="A516" i="58" s="1"/>
  <c r="A517" i="58" s="1"/>
  <c r="A518" i="58" s="1"/>
  <c r="A519" i="58" s="1"/>
  <c r="A306" i="58"/>
  <c r="A307" i="58" s="1"/>
  <c r="A308" i="58" s="1"/>
  <c r="A309" i="58" s="1"/>
  <c r="A310" i="58" s="1"/>
  <c r="A311" i="58" s="1"/>
  <c r="A312" i="58" s="1"/>
  <c r="A313" i="58" s="1"/>
  <c r="A314" i="58" s="1"/>
  <c r="A315" i="58" s="1"/>
  <c r="A316" i="58" s="1"/>
  <c r="A317" i="58" s="1"/>
  <c r="A318" i="58" s="1"/>
  <c r="A319" i="58" s="1"/>
  <c r="A320" i="58" s="1"/>
  <c r="A321" i="58" s="1"/>
  <c r="A322" i="58" s="1"/>
  <c r="A323" i="58" s="1"/>
  <c r="A324" i="58" s="1"/>
  <c r="A325" i="58" s="1"/>
  <c r="A326" i="58" s="1"/>
  <c r="A548" i="58" l="1"/>
  <c r="A549" i="58" s="1"/>
  <c r="A550" i="58" s="1"/>
  <c r="A551" i="58" s="1"/>
  <c r="A552" i="58" s="1"/>
  <c r="A553" i="58" s="1"/>
  <c r="A554" i="58" s="1"/>
  <c r="A555" i="58" s="1"/>
  <c r="A556" i="58" s="1"/>
  <c r="A557" i="58" s="1"/>
  <c r="A558" i="58" s="1"/>
  <c r="A559" i="58" s="1"/>
  <c r="A560" i="58" s="1"/>
  <c r="A561" i="58" s="1"/>
  <c r="A562" i="58" s="1"/>
  <c r="A563" i="58" s="1"/>
  <c r="A564" i="58" s="1"/>
  <c r="A565" i="58" s="1"/>
  <c r="A566" i="58" s="1"/>
  <c r="A567" i="58" s="1"/>
  <c r="A568" i="58" s="1"/>
  <c r="A569" i="58" s="1"/>
  <c r="A570" i="58" s="1"/>
  <c r="A571" i="58" s="1"/>
  <c r="A572" i="58" s="1"/>
  <c r="A573" i="58" s="1"/>
  <c r="A574" i="58" s="1"/>
  <c r="A575" i="58" s="1"/>
  <c r="A576" i="58" s="1"/>
  <c r="A577" i="58" s="1"/>
  <c r="A578" i="58" s="1"/>
  <c r="A579" i="58" s="1"/>
  <c r="A580" i="58" s="1"/>
  <c r="A581" i="58" s="1"/>
  <c r="A582" i="58" s="1"/>
  <c r="A583" i="58" s="1"/>
  <c r="A584" i="58" s="1"/>
  <c r="A585" i="58" s="1"/>
  <c r="A586" i="58" s="1"/>
  <c r="A587" i="58" s="1"/>
  <c r="A588" i="58" s="1"/>
  <c r="A589" i="58" s="1"/>
  <c r="A590" i="58" s="1"/>
  <c r="A591" i="58" s="1"/>
  <c r="A592" i="58" s="1"/>
  <c r="A593" i="58" s="1"/>
  <c r="A594" i="58" s="1"/>
  <c r="A520" i="58"/>
  <c r="A521" i="58" s="1"/>
  <c r="A522" i="58" s="1"/>
  <c r="A523" i="58" s="1"/>
  <c r="A524" i="58" s="1"/>
  <c r="A525" i="58" s="1"/>
  <c r="A526" i="58" s="1"/>
  <c r="A527" i="58" s="1"/>
  <c r="A528" i="58" s="1"/>
  <c r="A529" i="58" s="1"/>
  <c r="A530" i="58" s="1"/>
  <c r="A531" i="58" s="1"/>
  <c r="A365" i="58"/>
  <c r="A366" i="58" s="1"/>
  <c r="A367" i="58" s="1"/>
  <c r="A368" i="58" s="1"/>
  <c r="A369" i="58" s="1"/>
  <c r="A370" i="58" s="1"/>
  <c r="A371" i="58" s="1"/>
  <c r="A372" i="58" s="1"/>
  <c r="A373" i="58" s="1"/>
  <c r="A374" i="58" s="1"/>
  <c r="A375" i="58" s="1"/>
  <c r="A376" i="58" s="1"/>
  <c r="A377" i="58" s="1"/>
  <c r="A378" i="58" s="1"/>
  <c r="A379" i="58" s="1"/>
  <c r="A380" i="58" s="1"/>
  <c r="A381" i="58" s="1"/>
  <c r="A382" i="58" s="1"/>
  <c r="A383" i="58" s="1"/>
  <c r="A384" i="58" s="1"/>
  <c r="A385" i="58" s="1"/>
  <c r="A386" i="58" s="1"/>
  <c r="A387" i="58" s="1"/>
  <c r="A388" i="58" s="1"/>
  <c r="A389" i="58" s="1"/>
  <c r="A390" i="58" s="1"/>
  <c r="A391" i="58" s="1"/>
  <c r="A392" i="58" s="1"/>
  <c r="A393" i="58" s="1"/>
  <c r="A394" i="58" s="1"/>
  <c r="A395" i="58" s="1"/>
  <c r="A396" i="58" s="1"/>
  <c r="A397" i="58" s="1"/>
  <c r="A398" i="58" s="1"/>
  <c r="A399" i="58" s="1"/>
  <c r="A400" i="58" s="1"/>
  <c r="A401" i="58" s="1"/>
  <c r="A402" i="58" s="1"/>
  <c r="A403" i="58" s="1"/>
  <c r="A404" i="58" s="1"/>
  <c r="A405" i="58" s="1"/>
  <c r="A406" i="58" s="1"/>
  <c r="A407" i="58" s="1"/>
  <c r="A408" i="58" s="1"/>
  <c r="A409" i="58" s="1"/>
  <c r="A327" i="58"/>
  <c r="A328" i="58" s="1"/>
  <c r="A329" i="58" s="1"/>
  <c r="A330" i="58" s="1"/>
  <c r="A331" i="58" s="1"/>
  <c r="A332" i="58" s="1"/>
  <c r="A333" i="58" s="1"/>
  <c r="A334" i="58" s="1"/>
  <c r="A335" i="58" s="1"/>
  <c r="A336" i="58" s="1"/>
  <c r="A337" i="58" s="1"/>
  <c r="A338" i="58" s="1"/>
  <c r="A339" i="58" s="1"/>
  <c r="A340" i="58" s="1"/>
  <c r="A341" i="58" s="1"/>
  <c r="A342" i="58" s="1"/>
  <c r="A343" i="58" s="1"/>
  <c r="A344" i="58" s="1"/>
  <c r="A345" i="58" s="1"/>
  <c r="A346" i="58" s="1"/>
  <c r="A347" i="58" s="1"/>
  <c r="A348" i="58" s="1"/>
  <c r="A349" i="58" s="1"/>
  <c r="A350" i="58" s="1"/>
  <c r="A244" i="58"/>
  <c r="A245" i="58" s="1"/>
  <c r="A246" i="58" s="1"/>
  <c r="A247" i="58" s="1"/>
  <c r="A248" i="58" s="1"/>
  <c r="A249" i="58" s="1"/>
  <c r="A250" i="58" s="1"/>
  <c r="A251" i="58" s="1"/>
  <c r="A252" i="58" s="1"/>
  <c r="A253" i="58" s="1"/>
  <c r="A254" i="58" s="1"/>
  <c r="A255" i="58" s="1"/>
  <c r="A256" i="58" s="1"/>
  <c r="A257" i="58" s="1"/>
  <c r="A258" i="58" s="1"/>
  <c r="A259" i="58" s="1"/>
  <c r="A260" i="58" s="1"/>
  <c r="A261" i="58" s="1"/>
  <c r="A262" i="58" s="1"/>
  <c r="A263" i="58" s="1"/>
  <c r="A264" i="58" s="1"/>
  <c r="A265" i="58" s="1"/>
  <c r="A266" i="58" s="1"/>
  <c r="A267" i="58" s="1"/>
  <c r="A268" i="58" s="1"/>
  <c r="A269" i="58" s="1"/>
  <c r="A270" i="58" s="1"/>
  <c r="A271" i="58" s="1"/>
  <c r="A272" i="58" s="1"/>
  <c r="A273" i="58" s="1"/>
  <c r="A274" i="58" s="1"/>
  <c r="A275" i="58" s="1"/>
  <c r="A276" i="58" s="1"/>
  <c r="A277" i="58" s="1"/>
  <c r="A278" i="58" s="1"/>
  <c r="A279" i="58" s="1"/>
  <c r="A280" i="58" s="1"/>
  <c r="A281" i="58" s="1"/>
  <c r="A282" i="58" s="1"/>
  <c r="A183" i="58"/>
  <c r="A184" i="58" s="1"/>
  <c r="A185" i="58" s="1"/>
  <c r="A186" i="58" s="1"/>
  <c r="A187" i="58" s="1"/>
  <c r="A188" i="58" s="1"/>
  <c r="A189" i="58" s="1"/>
  <c r="A190" i="58" s="1"/>
  <c r="A191" i="58" s="1"/>
  <c r="A192" i="58" s="1"/>
  <c r="A193" i="58" s="1"/>
  <c r="A194" i="58" s="1"/>
  <c r="A195" i="58" s="1"/>
  <c r="A196" i="58" s="1"/>
  <c r="A197" i="58" s="1"/>
  <c r="A198" i="58" s="1"/>
  <c r="A199" i="58" s="1"/>
  <c r="A200" i="58" s="1"/>
  <c r="A201" i="58" s="1"/>
  <c r="A202" i="58" s="1"/>
  <c r="A203" i="58" s="1"/>
  <c r="A204" i="58" s="1"/>
  <c r="A205" i="58" s="1"/>
  <c r="A206" i="58" s="1"/>
  <c r="A207" i="58" s="1"/>
  <c r="A208" i="58" s="1"/>
  <c r="A209" i="58" s="1"/>
  <c r="A210" i="58" s="1"/>
  <c r="A211" i="58" s="1"/>
  <c r="A212" i="58" s="1"/>
  <c r="A213" i="58" s="1"/>
  <c r="A214" i="58" s="1"/>
  <c r="A215" i="58" s="1"/>
  <c r="A216" i="58" s="1"/>
  <c r="A217" i="58" s="1"/>
  <c r="A218" i="58" s="1"/>
  <c r="A219" i="58" s="1"/>
  <c r="A124" i="58"/>
  <c r="A61" i="58"/>
  <c r="A62" i="58" s="1"/>
  <c r="A63" i="58" s="1"/>
  <c r="A64" i="58" s="1"/>
  <c r="A65" i="58" s="1"/>
  <c r="A66" i="58" s="1"/>
  <c r="A67" i="58" s="1"/>
  <c r="A68" i="58" s="1"/>
  <c r="A69" i="58" s="1"/>
  <c r="A70" i="58" s="1"/>
  <c r="A71" i="58" s="1"/>
  <c r="A72" i="58" s="1"/>
  <c r="A73" i="58" s="1"/>
  <c r="A74" i="58" s="1"/>
  <c r="A75" i="58" s="1"/>
  <c r="A76" i="58" s="1"/>
  <c r="A77" i="58" s="1"/>
  <c r="A78" i="58" s="1"/>
  <c r="A79" i="58" s="1"/>
  <c r="A80" i="58" s="1"/>
  <c r="A81" i="58" s="1"/>
  <c r="A82" i="58" s="1"/>
  <c r="A83" i="58" s="1"/>
  <c r="A84" i="58" s="1"/>
  <c r="A85" i="58" s="1"/>
  <c r="A86" i="58" s="1"/>
  <c r="A87" i="58" s="1"/>
  <c r="A88" i="58" s="1"/>
  <c r="A89" i="58" s="1"/>
  <c r="A90" i="58" s="1"/>
  <c r="A91" i="58" s="1"/>
  <c r="A92" i="58" s="1"/>
  <c r="A93" i="58" s="1"/>
  <c r="A94" i="58" s="1"/>
  <c r="A95" i="58" s="1"/>
  <c r="A96" i="58" s="1"/>
  <c r="A97" i="58" s="1"/>
  <c r="A98" i="58" s="1"/>
  <c r="A99" i="58" s="1"/>
  <c r="A100" i="58" s="1"/>
  <c r="A101" i="58" s="1"/>
  <c r="F121" i="58"/>
  <c r="F60" i="58"/>
  <c r="A220" i="58" l="1"/>
  <c r="A221" i="58" s="1"/>
  <c r="A222" i="58" s="1"/>
  <c r="A223" i="58" s="1"/>
  <c r="A224" i="58" s="1"/>
  <c r="A225" i="58" s="1"/>
  <c r="A226" i="58" s="1"/>
  <c r="A227" i="58" s="1"/>
  <c r="A228" i="58" s="1"/>
  <c r="A229" i="58" s="1"/>
  <c r="A125" i="58"/>
  <c r="A126" i="58" s="1"/>
  <c r="A127" i="58" s="1"/>
  <c r="A128" i="58" s="1"/>
  <c r="A129" i="58" s="1"/>
  <c r="A130" i="58" s="1"/>
  <c r="A131" i="58" s="1"/>
  <c r="A132" i="58" s="1"/>
  <c r="A133" i="58" s="1"/>
  <c r="A134" i="58" s="1"/>
  <c r="A135" i="58" s="1"/>
  <c r="A136" i="58" s="1"/>
  <c r="A137" i="58" s="1"/>
  <c r="A138" i="58" s="1"/>
  <c r="A139" i="58" s="1"/>
  <c r="A140" i="58" s="1"/>
  <c r="A141" i="58" s="1"/>
  <c r="A142" i="58" s="1"/>
  <c r="A143" i="58" s="1"/>
  <c r="A144" i="58" s="1"/>
  <c r="A145" i="58" s="1"/>
  <c r="A146" i="58" s="1"/>
  <c r="A147" i="58" s="1"/>
  <c r="A148" i="58" s="1"/>
  <c r="A149" i="58" s="1"/>
  <c r="A150" i="58" s="1"/>
  <c r="A151" i="58" s="1"/>
  <c r="A152" i="58" s="1"/>
  <c r="A153" i="58" s="1"/>
  <c r="A154" i="58" s="1"/>
  <c r="A155" i="58" s="1"/>
  <c r="A156" i="58" s="1"/>
  <c r="A157" i="58" s="1"/>
  <c r="A158" i="58" s="1"/>
  <c r="A159" i="58" s="1"/>
  <c r="A160" i="58" s="1"/>
  <c r="A161" i="58" s="1"/>
  <c r="A162" i="58" s="1"/>
  <c r="A163" i="58" s="1"/>
  <c r="A164" i="58" s="1"/>
  <c r="A165" i="58" s="1"/>
  <c r="A166" i="58" s="1"/>
  <c r="F1003" i="58"/>
  <c r="F948" i="58"/>
  <c r="F895" i="58"/>
  <c r="A16" i="58"/>
  <c r="F847" i="58"/>
  <c r="F165" i="5"/>
  <c r="F160" i="5"/>
  <c r="F113" i="5"/>
  <c r="F108" i="5"/>
  <c r="A17" i="58" l="1"/>
  <c r="A18" i="58" s="1"/>
  <c r="A19" i="58" s="1"/>
  <c r="A20" i="58" s="1"/>
  <c r="A21" i="58" s="1"/>
  <c r="A22" i="58" s="1"/>
  <c r="A23" i="58" s="1"/>
  <c r="A24" i="58" s="1"/>
  <c r="A25" i="58" s="1"/>
  <c r="A26" i="58" s="1"/>
  <c r="A27" i="58" s="1"/>
  <c r="A28" i="58" s="1"/>
  <c r="A29" i="58" s="1"/>
  <c r="A30" i="58" s="1"/>
  <c r="A31" i="58" s="1"/>
  <c r="A32" i="58" s="1"/>
  <c r="A33" i="58" s="1"/>
  <c r="A34" i="58" s="1"/>
  <c r="A35" i="58" s="1"/>
  <c r="A36" i="58" s="1"/>
  <c r="A37" i="58" s="1"/>
  <c r="A38" i="58" s="1"/>
  <c r="F962" i="58"/>
  <c r="F961" i="58"/>
  <c r="F980" i="58"/>
  <c r="F979" i="58"/>
  <c r="A39" i="58" l="1"/>
  <c r="A40" i="58" s="1"/>
  <c r="A41" i="58" s="1"/>
  <c r="A42" i="58" s="1"/>
  <c r="A43" i="58" s="1"/>
  <c r="A44" i="58" s="1"/>
  <c r="A45" i="58" s="1"/>
  <c r="A46" i="58" s="1"/>
  <c r="F978" i="58"/>
  <c r="F1020" i="58" l="1"/>
  <c r="F1018" i="58"/>
  <c r="F1016" i="58"/>
  <c r="F1014" i="58"/>
  <c r="F1012" i="58"/>
  <c r="F1010" i="58"/>
  <c r="F958" i="58" l="1"/>
  <c r="F957" i="58"/>
  <c r="F953" i="58"/>
  <c r="A953" i="58"/>
  <c r="A954" i="58" s="1"/>
  <c r="A955" i="58" s="1"/>
  <c r="A956" i="58" s="1"/>
  <c r="A957" i="58" s="1"/>
  <c r="A958" i="58" s="1"/>
  <c r="A959" i="58" s="1"/>
  <c r="A960" i="58" s="1"/>
  <c r="A961" i="58" s="1"/>
  <c r="A962" i="58" s="1"/>
  <c r="A963" i="58" s="1"/>
  <c r="A964" i="58" s="1"/>
  <c r="A965" i="58" s="1"/>
  <c r="A966" i="58" s="1"/>
  <c r="A967" i="58" s="1"/>
  <c r="A968" i="58" s="1"/>
  <c r="A969" i="58" s="1"/>
  <c r="A970" i="58" s="1"/>
  <c r="A971" i="58" s="1"/>
  <c r="A972" i="58" s="1"/>
  <c r="A973" i="58" s="1"/>
  <c r="A974" i="58" s="1"/>
  <c r="A975" i="58" s="1"/>
  <c r="A976" i="58" s="1"/>
  <c r="A977" i="58" s="1"/>
  <c r="A978" i="58" s="1"/>
  <c r="A979" i="58" s="1"/>
  <c r="A980" i="58" s="1"/>
  <c r="A981" i="58" s="1"/>
  <c r="F57" i="20" l="1"/>
  <c r="A52" i="2"/>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F296" i="72" l="1"/>
  <c r="F294" i="72"/>
  <c r="F292" i="72"/>
  <c r="F290" i="72"/>
  <c r="F288" i="72"/>
  <c r="F1031" i="58" l="1"/>
  <c r="F1030" i="58"/>
  <c r="F912" i="58"/>
  <c r="F910" i="58"/>
  <c r="F908" i="58"/>
  <c r="F906" i="58"/>
  <c r="F904" i="58"/>
  <c r="F901" i="58"/>
  <c r="F900" i="58"/>
  <c r="F877" i="58"/>
  <c r="F876" i="58"/>
  <c r="F51" i="15"/>
  <c r="F50" i="15"/>
  <c r="F871" i="58"/>
  <c r="F870" i="58"/>
  <c r="F869" i="58"/>
  <c r="F868" i="58"/>
  <c r="F860" i="58"/>
  <c r="F17" i="44" l="1"/>
  <c r="F16" i="44"/>
  <c r="F72" i="20" l="1"/>
  <c r="F71" i="20"/>
  <c r="F70" i="20"/>
  <c r="F69" i="20"/>
  <c r="F68" i="20"/>
  <c r="F67" i="20"/>
  <c r="F66" i="20"/>
  <c r="F65" i="20"/>
  <c r="F64" i="20"/>
  <c r="A64" i="20"/>
  <c r="A65" i="20" s="1"/>
  <c r="A66" i="20" s="1"/>
  <c r="A67" i="20" s="1"/>
  <c r="A68" i="20" s="1"/>
  <c r="A69" i="20" s="1"/>
  <c r="A70" i="20" s="1"/>
  <c r="A71" i="20" s="1"/>
  <c r="A72" i="20" s="1"/>
  <c r="A73" i="20" s="1"/>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143" i="5" l="1"/>
  <c r="F142" i="5"/>
  <c r="F145" i="5"/>
  <c r="F144" i="5"/>
  <c r="F86" i="5" l="1"/>
  <c r="F85" i="5"/>
  <c r="F78" i="5"/>
  <c r="F77" i="5"/>
  <c r="F82" i="5"/>
  <c r="F81" i="5"/>
  <c r="F80" i="5"/>
  <c r="F79" i="5"/>
  <c r="F139" i="5"/>
  <c r="F138" i="5"/>
  <c r="F177" i="5"/>
  <c r="F176" i="5"/>
  <c r="F36" i="2"/>
  <c r="F17" i="2"/>
  <c r="F16" i="2"/>
  <c r="A16" i="2"/>
  <c r="A17" i="2" s="1"/>
  <c r="A18" i="2" s="1"/>
  <c r="A19" i="2" s="1"/>
  <c r="A20" i="2" s="1"/>
  <c r="A21" i="2" s="1"/>
  <c r="A22" i="2" s="1"/>
  <c r="A23" i="2" s="1"/>
  <c r="A24" i="2" s="1"/>
  <c r="A25" i="2" s="1"/>
  <c r="A26" i="2" s="1"/>
  <c r="A27" i="2" s="1"/>
  <c r="A28" i="2" s="1"/>
  <c r="A29" i="2" s="1"/>
  <c r="A30" i="2" s="1"/>
  <c r="A31" i="2" s="1"/>
  <c r="A32" i="2" s="1"/>
  <c r="A33" i="2" s="1"/>
  <c r="A34" i="2" s="1"/>
  <c r="A35" i="2" s="1"/>
  <c r="A36" i="2" s="1"/>
  <c r="A37" i="2" s="1"/>
  <c r="F21" i="15"/>
  <c r="F20" i="15"/>
  <c r="F19" i="15" l="1"/>
  <c r="F18" i="15"/>
  <c r="A18" i="15"/>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F126" i="72" l="1"/>
  <c r="F125" i="72"/>
  <c r="F124" i="72"/>
  <c r="F121" i="72"/>
  <c r="F133" i="72"/>
  <c r="F67" i="72" l="1"/>
  <c r="F66" i="72"/>
  <c r="F65" i="72"/>
  <c r="F63" i="72" l="1"/>
  <c r="F62" i="72"/>
  <c r="F61" i="72"/>
  <c r="F237" i="72" l="1"/>
  <c r="F229" i="72" l="1"/>
  <c r="F227" i="72"/>
  <c r="F225" i="72"/>
  <c r="F200" i="72"/>
  <c r="F182" i="72"/>
  <c r="F178" i="72"/>
  <c r="F147" i="51" l="1"/>
  <c r="F146" i="51"/>
  <c r="F133" i="51"/>
  <c r="F132" i="51"/>
  <c r="F27" i="51"/>
  <c r="F26" i="51"/>
  <c r="F39" i="51" l="1"/>
  <c r="F38" i="51"/>
  <c r="F902" i="58" l="1"/>
  <c r="F899" i="58"/>
  <c r="F898" i="58"/>
  <c r="F897" i="58"/>
  <c r="F896" i="58"/>
  <c r="F173" i="5" l="1"/>
  <c r="F172" i="5"/>
  <c r="F37" i="15"/>
  <c r="F281" i="5" l="1"/>
  <c r="F1172" i="58" l="1"/>
  <c r="F212" i="15"/>
  <c r="F374" i="72" l="1"/>
  <c r="F389" i="72" s="1"/>
  <c r="F313" i="72"/>
  <c r="F312" i="72"/>
  <c r="F311" i="72"/>
  <c r="F286" i="72"/>
  <c r="F284" i="72"/>
  <c r="F283" i="72"/>
  <c r="F233" i="72"/>
  <c r="F232" i="72"/>
  <c r="F231" i="72"/>
  <c r="F230" i="72"/>
  <c r="F219" i="72"/>
  <c r="F217" i="72"/>
  <c r="A216" i="72"/>
  <c r="A217" i="72" s="1"/>
  <c r="A218" i="72" s="1"/>
  <c r="F215" i="72"/>
  <c r="F214" i="72"/>
  <c r="F204" i="72"/>
  <c r="F198" i="72"/>
  <c r="F197" i="72"/>
  <c r="F196" i="72"/>
  <c r="F192" i="72"/>
  <c r="F191" i="72"/>
  <c r="F190" i="72"/>
  <c r="F188" i="72"/>
  <c r="F187" i="72"/>
  <c r="F184" i="72"/>
  <c r="F176" i="72"/>
  <c r="F172" i="72"/>
  <c r="F170" i="72"/>
  <c r="F169" i="72"/>
  <c r="A169" i="72"/>
  <c r="A170" i="72" s="1"/>
  <c r="A171" i="72" s="1"/>
  <c r="A172" i="72" s="1"/>
  <c r="A173" i="72" s="1"/>
  <c r="A174" i="72" s="1"/>
  <c r="A175" i="72" s="1"/>
  <c r="A176" i="72" s="1"/>
  <c r="A177" i="72" s="1"/>
  <c r="A178" i="72" s="1"/>
  <c r="A179" i="72" s="1"/>
  <c r="A180" i="72" s="1"/>
  <c r="A181" i="72" s="1"/>
  <c r="A182" i="72" s="1"/>
  <c r="A183" i="72" s="1"/>
  <c r="A184" i="72" s="1"/>
  <c r="A185" i="72" s="1"/>
  <c r="A186" i="72" s="1"/>
  <c r="A187" i="72" s="1"/>
  <c r="A188" i="72" s="1"/>
  <c r="A189" i="72" s="1"/>
  <c r="A190" i="72" s="1"/>
  <c r="A191" i="72" s="1"/>
  <c r="A192" i="72" s="1"/>
  <c r="A193" i="72" s="1"/>
  <c r="A194" i="72" s="1"/>
  <c r="A195" i="72" s="1"/>
  <c r="A196" i="72" s="1"/>
  <c r="A197" i="72" s="1"/>
  <c r="A198" i="72" s="1"/>
  <c r="A199" i="72" s="1"/>
  <c r="A200" i="72" s="1"/>
  <c r="A201" i="72" s="1"/>
  <c r="A202" i="72" s="1"/>
  <c r="A203" i="72" s="1"/>
  <c r="A204" i="72" s="1"/>
  <c r="A205" i="72" s="1"/>
  <c r="A206" i="72" s="1"/>
  <c r="A207" i="72" s="1"/>
  <c r="A208" i="72" s="1"/>
  <c r="F130" i="72"/>
  <c r="F129" i="72"/>
  <c r="F128" i="72"/>
  <c r="F127" i="72"/>
  <c r="F120" i="72"/>
  <c r="F119" i="72"/>
  <c r="F118" i="72"/>
  <c r="F117" i="72"/>
  <c r="F26" i="72"/>
  <c r="F24" i="72"/>
  <c r="F264" i="72" l="1"/>
  <c r="F314" i="72"/>
  <c r="F387" i="72" s="1"/>
  <c r="F209" i="72"/>
  <c r="A219" i="72"/>
  <c r="A220" i="72" s="1"/>
  <c r="A221" i="72" s="1"/>
  <c r="A222" i="72" s="1"/>
  <c r="A223" i="72" s="1"/>
  <c r="A224" i="72" s="1"/>
  <c r="A225" i="72" s="1"/>
  <c r="A226" i="72" s="1"/>
  <c r="A227" i="72" s="1"/>
  <c r="A228" i="72" s="1"/>
  <c r="A229" i="72" s="1"/>
  <c r="A230" i="72" s="1"/>
  <c r="A231" i="72" s="1"/>
  <c r="A232" i="72" s="1"/>
  <c r="A233" i="72" s="1"/>
  <c r="A234" i="72" s="1"/>
  <c r="A235" i="72" s="1"/>
  <c r="A236" i="72" s="1"/>
  <c r="A237" i="72" s="1"/>
  <c r="A238" i="72" s="1"/>
  <c r="A239" i="72" s="1"/>
  <c r="A240" i="72" s="1"/>
  <c r="A241" i="72" s="1"/>
  <c r="A242" i="72" s="1"/>
  <c r="A243" i="72" s="1"/>
  <c r="A244" i="72" s="1"/>
  <c r="A245" i="72" s="1"/>
  <c r="A246" i="72" s="1"/>
  <c r="A247" i="72" s="1"/>
  <c r="A248" i="72" s="1"/>
  <c r="A249" i="72" s="1"/>
  <c r="A250" i="72" s="1"/>
  <c r="A251" i="72" s="1"/>
  <c r="A252" i="72" s="1"/>
  <c r="A253" i="72" s="1"/>
  <c r="A254" i="72" s="1"/>
  <c r="A255" i="72" s="1"/>
  <c r="A256" i="72" s="1"/>
  <c r="A257" i="72" s="1"/>
  <c r="A258" i="72" s="1"/>
  <c r="A259" i="72" s="1"/>
  <c r="A260" i="72" s="1"/>
  <c r="A261" i="72" s="1"/>
  <c r="F1053" i="58"/>
  <c r="F431" i="72" l="1"/>
  <c r="F20" i="26" s="1"/>
  <c r="F57" i="5" l="1"/>
  <c r="A126" i="51"/>
  <c r="A127" i="51" s="1"/>
  <c r="A128" i="51" s="1"/>
  <c r="A129" i="51" s="1"/>
  <c r="A130" i="51" s="1"/>
  <c r="A131" i="51" s="1"/>
  <c r="A132" i="51" s="1"/>
  <c r="A133" i="51" s="1"/>
  <c r="A134" i="51" s="1"/>
  <c r="A135" i="51" s="1"/>
  <c r="A136" i="51" s="1"/>
  <c r="A137" i="51" s="1"/>
  <c r="A138" i="51" s="1"/>
  <c r="A139" i="51" s="1"/>
  <c r="A140" i="51" s="1"/>
  <c r="A141" i="51" s="1"/>
  <c r="A142" i="51" s="1"/>
  <c r="A143" i="51" s="1"/>
  <c r="A144" i="51" s="1"/>
  <c r="A145" i="51" s="1"/>
  <c r="A146" i="51" s="1"/>
  <c r="A147" i="51" s="1"/>
  <c r="A148" i="51" s="1"/>
  <c r="A149" i="51" s="1"/>
  <c r="A150" i="51" s="1"/>
  <c r="A151" i="51" s="1"/>
  <c r="A152" i="51" s="1"/>
  <c r="A153" i="51" s="1"/>
  <c r="A154" i="51" s="1"/>
  <c r="A155" i="51" s="1"/>
  <c r="A156" i="51" s="1"/>
  <c r="F31" i="2" l="1"/>
  <c r="F30" i="2"/>
  <c r="F39" i="15"/>
  <c r="F38" i="15"/>
  <c r="F40" i="5"/>
  <c r="F39" i="5"/>
  <c r="F37" i="5"/>
  <c r="F81" i="51" l="1"/>
  <c r="F80" i="51"/>
  <c r="F25" i="51" l="1"/>
  <c r="F24" i="51"/>
  <c r="F178" i="5" l="1"/>
  <c r="F29" i="51" l="1"/>
  <c r="F28" i="51"/>
  <c r="F170" i="44" l="1"/>
  <c r="F181" i="44" s="1"/>
  <c r="F14" i="44"/>
  <c r="F1198" i="58"/>
  <c r="F1233" i="58" s="1"/>
  <c r="F1062" i="58"/>
  <c r="F1063" i="58"/>
  <c r="F1064" i="58"/>
  <c r="F1065" i="58"/>
  <c r="F1066" i="58"/>
  <c r="F1067" i="58"/>
  <c r="F1068" i="58"/>
  <c r="F1069" i="58"/>
  <c r="F1070" i="58"/>
  <c r="F1071" i="58"/>
  <c r="F1072" i="58"/>
  <c r="F1073" i="58"/>
  <c r="F1074" i="58"/>
  <c r="F1075" i="58"/>
  <c r="F1076" i="58"/>
  <c r="F1077" i="58"/>
  <c r="F1078" i="58"/>
  <c r="F1079" i="58"/>
  <c r="F1080" i="58"/>
  <c r="F1081" i="58"/>
  <c r="F1082" i="58"/>
  <c r="F1083" i="58"/>
  <c r="F1084" i="58"/>
  <c r="F1085" i="58"/>
  <c r="F1086" i="58"/>
  <c r="F1087" i="58"/>
  <c r="F1088" i="58"/>
  <c r="F1089" i="58"/>
  <c r="F1090" i="58"/>
  <c r="F1091" i="58"/>
  <c r="F1092" i="58"/>
  <c r="F1093" i="58"/>
  <c r="F1094" i="58"/>
  <c r="F1095" i="58"/>
  <c r="F1096" i="58"/>
  <c r="F1097" i="58"/>
  <c r="F1098" i="58"/>
  <c r="F1099" i="58"/>
  <c r="F1100" i="58"/>
  <c r="F1102" i="58"/>
  <c r="F1103" i="58"/>
  <c r="F1110" i="58"/>
  <c r="F1111" i="58"/>
  <c r="F1061" i="58"/>
  <c r="A1061" i="58"/>
  <c r="A1062" i="58" s="1"/>
  <c r="A1063" i="58" s="1"/>
  <c r="A1064" i="58" s="1"/>
  <c r="A1065" i="58" s="1"/>
  <c r="A1066" i="58" s="1"/>
  <c r="A1067" i="58" s="1"/>
  <c r="A1068" i="58" s="1"/>
  <c r="A1069" i="58" s="1"/>
  <c r="A1070" i="58" s="1"/>
  <c r="A1071" i="58" s="1"/>
  <c r="F966" i="58"/>
  <c r="F967" i="58"/>
  <c r="F968" i="58"/>
  <c r="F969" i="58"/>
  <c r="F970" i="58"/>
  <c r="F971" i="58"/>
  <c r="F972" i="58"/>
  <c r="F973" i="58"/>
  <c r="F974" i="58"/>
  <c r="F975" i="58"/>
  <c r="F976" i="58"/>
  <c r="F981" i="58"/>
  <c r="F982" i="58"/>
  <c r="F1004" i="58"/>
  <c r="F1005" i="58"/>
  <c r="F1006" i="58"/>
  <c r="F1007" i="58"/>
  <c r="F1008" i="58"/>
  <c r="F955" i="58"/>
  <c r="F956" i="58"/>
  <c r="F959" i="58"/>
  <c r="F960" i="58"/>
  <c r="F963" i="58"/>
  <c r="F865" i="58"/>
  <c r="F866" i="58"/>
  <c r="F872" i="58"/>
  <c r="F873" i="58"/>
  <c r="F874" i="58"/>
  <c r="F875" i="58"/>
  <c r="F914" i="58"/>
  <c r="F915" i="58"/>
  <c r="F916" i="58"/>
  <c r="F21" i="58"/>
  <c r="F22" i="58"/>
  <c r="F23" i="58"/>
  <c r="F24" i="58"/>
  <c r="F25" i="58"/>
  <c r="F26" i="58"/>
  <c r="F27" i="58"/>
  <c r="F806" i="58"/>
  <c r="F807" i="58"/>
  <c r="F808" i="58"/>
  <c r="F809" i="58"/>
  <c r="F848" i="58"/>
  <c r="F849" i="58"/>
  <c r="F850" i="58"/>
  <c r="F851" i="58"/>
  <c r="F852" i="58"/>
  <c r="F853" i="58"/>
  <c r="F858" i="58"/>
  <c r="F859" i="58"/>
  <c r="F862" i="58"/>
  <c r="F20" i="58"/>
  <c r="A852" i="58"/>
  <c r="A853" i="58" s="1"/>
  <c r="A854" i="58" s="1"/>
  <c r="A855" i="58" s="1"/>
  <c r="A856" i="58" s="1"/>
  <c r="A857" i="58" s="1"/>
  <c r="A858" i="58" s="1"/>
  <c r="A859" i="58" s="1"/>
  <c r="A860" i="58" s="1"/>
  <c r="A861" i="58" s="1"/>
  <c r="A862" i="58" s="1"/>
  <c r="A863" i="58" s="1"/>
  <c r="A864" i="58" s="1"/>
  <c r="A865" i="58" s="1"/>
  <c r="A866" i="58" s="1"/>
  <c r="A867" i="58" s="1"/>
  <c r="A868" i="58" s="1"/>
  <c r="A869" i="58" s="1"/>
  <c r="A870" i="58" s="1"/>
  <c r="A871" i="58" s="1"/>
  <c r="A872" i="58" s="1"/>
  <c r="A873" i="58" s="1"/>
  <c r="A874" i="58" s="1"/>
  <c r="A875" i="58" s="1"/>
  <c r="A876" i="58" s="1"/>
  <c r="F1112" i="58" l="1"/>
  <c r="F16" i="58"/>
  <c r="F131" i="5" l="1"/>
  <c r="F132" i="5"/>
  <c r="F133" i="5"/>
  <c r="F134" i="5"/>
  <c r="F135" i="5"/>
  <c r="F140" i="5"/>
  <c r="F141" i="5"/>
  <c r="F136" i="5"/>
  <c r="F137" i="5"/>
  <c r="F146" i="5"/>
  <c r="F147" i="5"/>
  <c r="F166" i="5"/>
  <c r="F167" i="5"/>
  <c r="F168" i="5"/>
  <c r="F169" i="5"/>
  <c r="F170" i="5"/>
  <c r="F171" i="5"/>
  <c r="F174" i="5"/>
  <c r="F175" i="5"/>
  <c r="F179" i="5"/>
  <c r="F180" i="5"/>
  <c r="F181" i="5"/>
  <c r="F186" i="5"/>
  <c r="F218" i="5"/>
  <c r="F219" i="5"/>
  <c r="F220" i="5"/>
  <c r="F130" i="5"/>
  <c r="F76" i="5"/>
  <c r="F83" i="5"/>
  <c r="F84" i="5"/>
  <c r="F87" i="5"/>
  <c r="F88" i="5"/>
  <c r="F89" i="5"/>
  <c r="F90" i="5"/>
  <c r="F107" i="5"/>
  <c r="F114" i="5"/>
  <c r="F115" i="5"/>
  <c r="F116" i="5"/>
  <c r="F117" i="5"/>
  <c r="F118" i="5"/>
  <c r="F119" i="5"/>
  <c r="F122" i="5"/>
  <c r="F123" i="5"/>
  <c r="F75" i="5"/>
  <c r="F15" i="5"/>
  <c r="F16" i="5"/>
  <c r="F17" i="5"/>
  <c r="F18" i="5"/>
  <c r="F19" i="5"/>
  <c r="F20" i="5"/>
  <c r="F21" i="5"/>
  <c r="F22" i="5"/>
  <c r="F23" i="5"/>
  <c r="F24" i="5"/>
  <c r="F25" i="5"/>
  <c r="F26" i="5"/>
  <c r="F27" i="5"/>
  <c r="F28" i="5"/>
  <c r="F29" i="5"/>
  <c r="F30" i="5"/>
  <c r="F31" i="5"/>
  <c r="F32" i="5"/>
  <c r="F33" i="5"/>
  <c r="F34" i="5"/>
  <c r="F63" i="5"/>
  <c r="F64" i="5"/>
  <c r="F65" i="5"/>
  <c r="F66" i="5"/>
  <c r="F67" i="5"/>
  <c r="F68" i="5"/>
  <c r="F69" i="5"/>
  <c r="F70" i="5"/>
  <c r="F71" i="5"/>
  <c r="F29" i="15"/>
  <c r="F34" i="15"/>
  <c r="F35" i="15"/>
  <c r="F52" i="15"/>
  <c r="F53" i="15"/>
  <c r="F54" i="15"/>
  <c r="F55" i="15"/>
  <c r="F56" i="15"/>
  <c r="F49" i="15"/>
  <c r="F58" i="15"/>
  <c r="F59" i="15"/>
  <c r="F60" i="15"/>
  <c r="F61" i="15"/>
  <c r="F62" i="15"/>
  <c r="F63" i="15"/>
  <c r="F64" i="15"/>
  <c r="F65" i="15"/>
  <c r="F66" i="15"/>
  <c r="F67" i="15"/>
  <c r="F68" i="15"/>
  <c r="F28" i="15"/>
  <c r="F15" i="3"/>
  <c r="F16" i="3"/>
  <c r="F17" i="3"/>
  <c r="F18" i="3"/>
  <c r="F19" i="3"/>
  <c r="F20" i="3"/>
  <c r="F19" i="58"/>
  <c r="F18" i="58"/>
  <c r="F11" i="20"/>
  <c r="F12" i="20"/>
  <c r="F13" i="20"/>
  <c r="F14" i="20"/>
  <c r="F15" i="20"/>
  <c r="F16" i="20"/>
  <c r="F17" i="20"/>
  <c r="F18" i="20"/>
  <c r="F19" i="20"/>
  <c r="F20" i="20"/>
  <c r="F21" i="20"/>
  <c r="F22" i="20"/>
  <c r="F23" i="20"/>
  <c r="F82" i="20"/>
  <c r="F83" i="20"/>
  <c r="F84" i="20"/>
  <c r="F85" i="20"/>
  <c r="F86" i="20"/>
  <c r="F87" i="20"/>
  <c r="F88" i="20"/>
  <c r="F89" i="20"/>
  <c r="F90" i="20"/>
  <c r="F91" i="20"/>
  <c r="F92" i="20"/>
  <c r="F93" i="20"/>
  <c r="F115" i="20"/>
  <c r="F116" i="20"/>
  <c r="F117" i="20"/>
  <c r="A14" i="20"/>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F56" i="2"/>
  <c r="F57" i="2"/>
  <c r="F58" i="2"/>
  <c r="F59" i="2"/>
  <c r="F60" i="2"/>
  <c r="F61" i="2"/>
  <c r="F62" i="2"/>
  <c r="F63" i="2"/>
  <c r="F64" i="2"/>
  <c r="F15" i="36"/>
  <c r="F16" i="36"/>
  <c r="F17" i="36"/>
  <c r="F18" i="36"/>
  <c r="F19" i="36"/>
  <c r="F20" i="36"/>
  <c r="F21" i="36"/>
  <c r="F22" i="36"/>
  <c r="F23" i="36"/>
  <c r="F24" i="36"/>
  <c r="F25" i="36"/>
  <c r="F26" i="36"/>
  <c r="F27" i="36"/>
  <c r="F28" i="36"/>
  <c r="F29" i="36"/>
  <c r="F30" i="36"/>
  <c r="F31" i="36"/>
  <c r="F32" i="36"/>
  <c r="F33" i="36"/>
  <c r="F34" i="36"/>
  <c r="F35" i="36"/>
  <c r="F36" i="36"/>
  <c r="F37" i="36"/>
  <c r="F38" i="36"/>
  <c r="F39" i="36"/>
  <c r="F40" i="36"/>
  <c r="F41" i="36"/>
  <c r="F42" i="36"/>
  <c r="F43" i="36"/>
  <c r="F51" i="36"/>
  <c r="F53" i="36"/>
  <c r="F293" i="51"/>
  <c r="F308" i="51" s="1"/>
  <c r="F182" i="51"/>
  <c r="F183" i="51"/>
  <c r="F184" i="51"/>
  <c r="F185" i="51"/>
  <c r="F186" i="51"/>
  <c r="F187" i="51"/>
  <c r="F188" i="51"/>
  <c r="F189" i="51"/>
  <c r="F190" i="51"/>
  <c r="F191" i="51"/>
  <c r="F192" i="51"/>
  <c r="F193" i="51"/>
  <c r="F194" i="51"/>
  <c r="F195" i="51"/>
  <c r="F196" i="51"/>
  <c r="F197" i="51"/>
  <c r="F198" i="51"/>
  <c r="F199" i="51"/>
  <c r="F200" i="51"/>
  <c r="F201" i="51"/>
  <c r="F202" i="51"/>
  <c r="F203" i="51"/>
  <c r="F204" i="51"/>
  <c r="F205" i="51"/>
  <c r="F206" i="51"/>
  <c r="F207" i="51"/>
  <c r="F208" i="51"/>
  <c r="F209" i="51"/>
  <c r="F210" i="51"/>
  <c r="F211" i="51"/>
  <c r="F212" i="51"/>
  <c r="F213" i="51"/>
  <c r="F214" i="51"/>
  <c r="F215" i="51"/>
  <c r="F216" i="51"/>
  <c r="F217" i="51"/>
  <c r="F218" i="51"/>
  <c r="F219" i="51"/>
  <c r="F220" i="51"/>
  <c r="F221" i="51"/>
  <c r="F222" i="51"/>
  <c r="F229" i="51"/>
  <c r="F230" i="51"/>
  <c r="F232" i="51"/>
  <c r="F233" i="51"/>
  <c r="F127" i="51"/>
  <c r="F128" i="51"/>
  <c r="F129" i="51"/>
  <c r="F130" i="51"/>
  <c r="F131" i="51"/>
  <c r="F134" i="51"/>
  <c r="F135" i="51"/>
  <c r="F136" i="51"/>
  <c r="F137" i="51"/>
  <c r="F138" i="51"/>
  <c r="F139" i="51"/>
  <c r="F140" i="51"/>
  <c r="F141" i="51"/>
  <c r="F142" i="51"/>
  <c r="F143" i="51"/>
  <c r="F144" i="51"/>
  <c r="F145" i="51"/>
  <c r="F148" i="51"/>
  <c r="F149" i="51"/>
  <c r="F150" i="51"/>
  <c r="F151" i="51"/>
  <c r="F152" i="51"/>
  <c r="F153" i="51"/>
  <c r="F154" i="51"/>
  <c r="F155" i="51"/>
  <c r="F156" i="51"/>
  <c r="F126" i="51"/>
  <c r="F71" i="51"/>
  <c r="F72" i="51"/>
  <c r="F73" i="51"/>
  <c r="F74" i="51"/>
  <c r="F75" i="51"/>
  <c r="F78" i="51"/>
  <c r="F79" i="51"/>
  <c r="F76" i="51"/>
  <c r="F77" i="51"/>
  <c r="F82" i="51"/>
  <c r="F83" i="51"/>
  <c r="F84" i="51"/>
  <c r="F85" i="51"/>
  <c r="F86" i="51"/>
  <c r="F87" i="51"/>
  <c r="F90" i="51"/>
  <c r="F91" i="51"/>
  <c r="F92" i="51"/>
  <c r="F93" i="51"/>
  <c r="F94" i="51"/>
  <c r="F95" i="51"/>
  <c r="F96" i="51"/>
  <c r="F97" i="51"/>
  <c r="F98" i="51"/>
  <c r="F17" i="51"/>
  <c r="F18" i="51"/>
  <c r="F19" i="51"/>
  <c r="F20" i="51"/>
  <c r="F21" i="51"/>
  <c r="F22" i="51"/>
  <c r="F23" i="51"/>
  <c r="F30" i="51"/>
  <c r="F31" i="51"/>
  <c r="F32" i="51"/>
  <c r="F33" i="51"/>
  <c r="F34" i="51"/>
  <c r="F35" i="51"/>
  <c r="F36" i="51"/>
  <c r="F37" i="51"/>
  <c r="F40" i="51"/>
  <c r="F41" i="51"/>
  <c r="A898" i="58" l="1"/>
  <c r="A899" i="58" s="1"/>
  <c r="A900" i="58" s="1"/>
  <c r="A901" i="58" s="1"/>
  <c r="A902" i="58" s="1"/>
  <c r="A903" i="58" s="1"/>
  <c r="A904" i="58" s="1"/>
  <c r="A905" i="58" s="1"/>
  <c r="A906" i="58" s="1"/>
  <c r="A907" i="58" s="1"/>
  <c r="A908" i="58" s="1"/>
  <c r="A909" i="58" s="1"/>
  <c r="A910" i="58" s="1"/>
  <c r="A911" i="58" s="1"/>
  <c r="A912" i="58" s="1"/>
  <c r="A913" i="58" s="1"/>
  <c r="A914" i="58" s="1"/>
  <c r="A915" i="58" s="1"/>
  <c r="A916" i="58" s="1"/>
  <c r="F118" i="20"/>
  <c r="F185" i="20" s="1"/>
  <c r="F174" i="51"/>
  <c r="F304" i="51" s="1"/>
  <c r="A172" i="5" l="1"/>
  <c r="A173" i="5" s="1"/>
  <c r="A174" i="5" s="1"/>
  <c r="A175" i="5" s="1"/>
  <c r="A176" i="5" s="1"/>
  <c r="A177" i="5" s="1"/>
  <c r="A178" i="5" s="1"/>
  <c r="A14" i="44"/>
  <c r="A15" i="44" s="1"/>
  <c r="A16" i="44" s="1"/>
  <c r="F864" i="58" l="1"/>
  <c r="F14" i="5" l="1"/>
  <c r="F58" i="5" s="1"/>
  <c r="A14" i="5"/>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F109" i="5" l="1"/>
  <c r="A1008" i="58"/>
  <c r="A1009" i="58" s="1"/>
  <c r="A1010" i="58" s="1"/>
  <c r="A1011" i="58" s="1"/>
  <c r="A1012" i="58" s="1"/>
  <c r="A1013" i="58" s="1"/>
  <c r="A1014" i="58" s="1"/>
  <c r="A1015" i="58" s="1"/>
  <c r="A1016" i="58" s="1"/>
  <c r="A1017" i="58" s="1"/>
  <c r="A1018" i="58" s="1"/>
  <c r="A1019" i="58" s="1"/>
  <c r="A1020" i="58" s="1"/>
  <c r="A1021" i="58" s="1"/>
  <c r="A1022" i="58" s="1"/>
  <c r="A1023" i="58" s="1"/>
  <c r="A1024" i="58" s="1"/>
  <c r="A1025" i="58" s="1"/>
  <c r="A1026" i="58" s="1"/>
  <c r="A1027" i="58" s="1"/>
  <c r="A1028" i="58" s="1"/>
  <c r="A1029" i="58" s="1"/>
  <c r="A1030" i="58" s="1"/>
  <c r="A1031" i="58" s="1"/>
  <c r="A1032" i="58" s="1"/>
  <c r="A1033" i="58" s="1"/>
  <c r="A1034" i="58" s="1"/>
  <c r="A1035" i="58" s="1"/>
  <c r="A1036" i="58" s="1"/>
  <c r="A1037" i="58" s="1"/>
  <c r="A1038" i="58" s="1"/>
  <c r="A1039" i="58" s="1"/>
  <c r="A1040" i="58" s="1"/>
  <c r="A1041" i="58" s="1"/>
  <c r="A1042" i="58" s="1"/>
  <c r="A1043" i="58" s="1"/>
  <c r="A1044" i="58" s="1"/>
  <c r="A1045" i="58" s="1"/>
  <c r="A1046" i="58" s="1"/>
  <c r="A65" i="5"/>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40" i="5"/>
  <c r="A118" i="5" l="1"/>
  <c r="A119" i="5" l="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86" i="51"/>
  <c r="F181" i="51"/>
  <c r="F234" i="51" s="1"/>
  <c r="F306" i="51" s="1"/>
  <c r="A181" i="51"/>
  <c r="A182" i="51" s="1"/>
  <c r="A183" i="51" s="1"/>
  <c r="F70" i="51"/>
  <c r="F68" i="51"/>
  <c r="F67" i="51"/>
  <c r="F66" i="51"/>
  <c r="A70" i="51"/>
  <c r="A71" i="51" s="1"/>
  <c r="A72" i="51" s="1"/>
  <c r="A73" i="51" s="1"/>
  <c r="A74" i="51" s="1"/>
  <c r="A75" i="51" s="1"/>
  <c r="A76" i="51" s="1"/>
  <c r="A77" i="51" s="1"/>
  <c r="A78" i="51" s="1"/>
  <c r="A79" i="51" s="1"/>
  <c r="A80" i="51" s="1"/>
  <c r="A81" i="51" s="1"/>
  <c r="A82" i="51" s="1"/>
  <c r="A83" i="51" s="1"/>
  <c r="A84" i="51" s="1"/>
  <c r="A85" i="51" s="1"/>
  <c r="A86" i="51" s="1"/>
  <c r="A87" i="51" s="1"/>
  <c r="A88" i="51" s="1"/>
  <c r="A89" i="51" s="1"/>
  <c r="A90" i="51" s="1"/>
  <c r="A91" i="51" s="1"/>
  <c r="A92" i="51" s="1"/>
  <c r="A93" i="51" s="1"/>
  <c r="A94" i="51" s="1"/>
  <c r="A95" i="51" s="1"/>
  <c r="A96" i="51" s="1"/>
  <c r="A97" i="51" s="1"/>
  <c r="A98" i="51" s="1"/>
  <c r="A184" i="51" l="1"/>
  <c r="A185" i="51" s="1"/>
  <c r="F965" i="58" l="1"/>
  <c r="F1054" i="58" s="1"/>
  <c r="F65" i="51" l="1"/>
  <c r="A62" i="44" l="1"/>
  <c r="A63" i="44" s="1"/>
  <c r="A64" i="44" s="1"/>
  <c r="A65" i="44" s="1"/>
  <c r="A66" i="44" s="1"/>
  <c r="A67" i="44" s="1"/>
  <c r="A68" i="44" s="1"/>
  <c r="A69" i="44" s="1"/>
  <c r="A70" i="44" s="1"/>
  <c r="A71" i="44" s="1"/>
  <c r="A72" i="44" s="1"/>
  <c r="A73" i="44" s="1"/>
  <c r="A74" i="44" s="1"/>
  <c r="A14" i="3"/>
  <c r="A15" i="3" s="1"/>
  <c r="A16" i="3" s="1"/>
  <c r="A17" i="3" s="1"/>
  <c r="A18" i="3" s="1"/>
  <c r="A19" i="3" s="1"/>
  <c r="A20" i="3" s="1"/>
  <c r="F131" i="36"/>
  <c r="F129" i="36"/>
  <c r="F127" i="36"/>
  <c r="F125" i="36"/>
  <c r="F123" i="36"/>
  <c r="F121" i="36"/>
  <c r="F115" i="51"/>
  <c r="F302" i="51" s="1"/>
  <c r="F32" i="2"/>
  <c r="F29" i="2"/>
  <c r="F28" i="2"/>
  <c r="F27" i="2"/>
  <c r="F26" i="2"/>
  <c r="F25" i="2"/>
  <c r="F24" i="2"/>
  <c r="F22" i="2"/>
  <c r="F21" i="2"/>
  <c r="F20" i="2"/>
  <c r="F18" i="2"/>
  <c r="F60" i="51"/>
  <c r="F675" i="44"/>
  <c r="F75" i="44"/>
  <c r="F74" i="44"/>
  <c r="F73" i="44"/>
  <c r="F72" i="44"/>
  <c r="F71" i="44"/>
  <c r="F70" i="44"/>
  <c r="F69" i="44"/>
  <c r="F68" i="44"/>
  <c r="F67" i="44"/>
  <c r="F66" i="44"/>
  <c r="F65" i="44"/>
  <c r="F64" i="44"/>
  <c r="F63" i="44"/>
  <c r="F62" i="44"/>
  <c r="F31" i="44"/>
  <c r="F30" i="44"/>
  <c r="F29" i="44"/>
  <c r="F28" i="44"/>
  <c r="F27" i="44"/>
  <c r="F26" i="44"/>
  <c r="F25" i="44"/>
  <c r="F24" i="44"/>
  <c r="F23" i="44"/>
  <c r="F22" i="44"/>
  <c r="F21" i="44"/>
  <c r="F20" i="44"/>
  <c r="F19" i="44"/>
  <c r="F18" i="44"/>
  <c r="F15" i="44"/>
  <c r="F124" i="5"/>
  <c r="F125" i="5"/>
  <c r="F126" i="5"/>
  <c r="F127" i="5"/>
  <c r="F128" i="5"/>
  <c r="F129" i="5"/>
  <c r="F22" i="15"/>
  <c r="F23" i="15"/>
  <c r="F24" i="15"/>
  <c r="F25" i="15"/>
  <c r="F26" i="15"/>
  <c r="F14" i="3"/>
  <c r="F56" i="3" s="1"/>
  <c r="F122" i="3" s="1"/>
  <c r="F16" i="51"/>
  <c r="F62" i="36"/>
  <c r="F63" i="36"/>
  <c r="F61" i="36"/>
  <c r="F14" i="36"/>
  <c r="F54" i="36" s="1"/>
  <c r="F179" i="36" s="1"/>
  <c r="A16" i="51"/>
  <c r="A17" i="51" s="1"/>
  <c r="A18" i="51" s="1"/>
  <c r="A19" i="51" s="1"/>
  <c r="A20" i="51" s="1"/>
  <c r="A21" i="51" s="1"/>
  <c r="A22" i="51" s="1"/>
  <c r="A23" i="51" s="1"/>
  <c r="A24" i="51" s="1"/>
  <c r="A25" i="51" s="1"/>
  <c r="A26" i="51" s="1"/>
  <c r="A27" i="51" s="1"/>
  <c r="A28" i="51" s="1"/>
  <c r="A29" i="51" s="1"/>
  <c r="A30" i="51" s="1"/>
  <c r="A31" i="51" s="1"/>
  <c r="A32" i="51" s="1"/>
  <c r="A33" i="51" s="1"/>
  <c r="A34" i="51" s="1"/>
  <c r="A35" i="51" s="1"/>
  <c r="A36" i="51" s="1"/>
  <c r="A37" i="51" s="1"/>
  <c r="A38" i="51" s="1"/>
  <c r="A39" i="51" s="1"/>
  <c r="A40" i="51" s="1"/>
  <c r="F110" i="15"/>
  <c r="F112" i="15"/>
  <c r="F114" i="15"/>
  <c r="F116" i="15"/>
  <c r="F118" i="15"/>
  <c r="F120" i="15"/>
  <c r="F65" i="3"/>
  <c r="F67" i="3"/>
  <c r="F69" i="3"/>
  <c r="F71" i="3"/>
  <c r="F73" i="3"/>
  <c r="F75" i="3"/>
  <c r="F127" i="20"/>
  <c r="F129" i="20"/>
  <c r="F131" i="20"/>
  <c r="F133" i="20"/>
  <c r="F135" i="20"/>
  <c r="F137" i="20"/>
  <c r="F167" i="2"/>
  <c r="F169" i="2"/>
  <c r="F171" i="2"/>
  <c r="F173" i="2"/>
  <c r="F175" i="2"/>
  <c r="F177" i="2"/>
  <c r="A61" i="36"/>
  <c r="A62" i="36" s="1"/>
  <c r="A63" i="36" s="1"/>
  <c r="A14" i="36"/>
  <c r="A15" i="36" s="1"/>
  <c r="A16" i="36" s="1"/>
  <c r="A17" i="36" s="1"/>
  <c r="A18" i="36" s="1"/>
  <c r="A19" i="36" s="1"/>
  <c r="A20" i="36" s="1"/>
  <c r="A21" i="36" s="1"/>
  <c r="A22" i="36" s="1"/>
  <c r="A23" i="36" s="1"/>
  <c r="A24" i="36" s="1"/>
  <c r="A25" i="36" s="1"/>
  <c r="A26" i="36" s="1"/>
  <c r="A27" i="36" s="1"/>
  <c r="A28" i="36" s="1"/>
  <c r="A29" i="36" s="1"/>
  <c r="A30" i="36" s="1"/>
  <c r="A31" i="36" s="1"/>
  <c r="A32" i="36" s="1"/>
  <c r="A33" i="36" s="1"/>
  <c r="A34" i="36" s="1"/>
  <c r="A35" i="36" s="1"/>
  <c r="A36" i="36" s="1"/>
  <c r="A37" i="36" s="1"/>
  <c r="A38" i="36" s="1"/>
  <c r="A39" i="36" s="1"/>
  <c r="A40" i="36" s="1"/>
  <c r="F161" i="5" l="1"/>
  <c r="F221" i="5" s="1"/>
  <c r="F342" i="5" s="1"/>
  <c r="F22" i="26" s="1"/>
  <c r="F110" i="44"/>
  <c r="F179" i="44" s="1"/>
  <c r="F160" i="15"/>
  <c r="F45" i="15"/>
  <c r="F101" i="15" s="1"/>
  <c r="F47" i="2"/>
  <c r="F228" i="2" s="1"/>
  <c r="F218" i="2"/>
  <c r="F234" i="2" s="1"/>
  <c r="F55" i="44"/>
  <c r="F177" i="44" s="1"/>
  <c r="F24" i="26"/>
  <c r="F115" i="3"/>
  <c r="F124" i="3" s="1"/>
  <c r="F176" i="3" s="1"/>
  <c r="F16" i="26" s="1"/>
  <c r="F177" i="20"/>
  <c r="F187" i="20" s="1"/>
  <c r="F238" i="20" s="1"/>
  <c r="F14" i="26" s="1"/>
  <c r="F112" i="36"/>
  <c r="F181" i="36" s="1"/>
  <c r="F172" i="36"/>
  <c r="F183" i="36" s="1"/>
  <c r="F61" i="51"/>
  <c r="F300" i="51" s="1"/>
  <c r="F353" i="51" s="1"/>
  <c r="F10" i="26" s="1"/>
  <c r="A1072" i="58"/>
  <c r="A41" i="36"/>
  <c r="F97" i="2" l="1"/>
  <c r="F231" i="44"/>
  <c r="F36" i="26" s="1"/>
  <c r="F18" i="26"/>
  <c r="F233" i="36"/>
  <c r="F8" i="26" s="1"/>
  <c r="F158" i="2" l="1"/>
  <c r="F230" i="2"/>
  <c r="F234" i="44"/>
  <c r="F235" i="44" s="1"/>
  <c r="F237" i="36"/>
  <c r="F358" i="51"/>
  <c r="F346" i="5"/>
  <c r="F215" i="15"/>
  <c r="F232" i="2" l="1"/>
  <c r="F279" i="2" l="1"/>
  <c r="F12" i="26" s="1"/>
  <c r="F64" i="26" s="1"/>
  <c r="F282" i="2" l="1"/>
</calcChain>
</file>

<file path=xl/sharedStrings.xml><?xml version="1.0" encoding="utf-8"?>
<sst xmlns="http://schemas.openxmlformats.org/spreadsheetml/2006/main" count="3527" uniqueCount="1711">
  <si>
    <t>Item</t>
  </si>
  <si>
    <t>Description</t>
  </si>
  <si>
    <t>Unit</t>
  </si>
  <si>
    <t>Rate</t>
  </si>
  <si>
    <t xml:space="preserve"> Amount </t>
  </si>
  <si>
    <t>A</t>
  </si>
  <si>
    <t>B</t>
  </si>
  <si>
    <t>C</t>
  </si>
  <si>
    <t>D</t>
  </si>
  <si>
    <t>E</t>
  </si>
  <si>
    <t>F</t>
  </si>
  <si>
    <t>H</t>
  </si>
  <si>
    <t>m²</t>
  </si>
  <si>
    <t>m</t>
  </si>
  <si>
    <t>COLLECTION</t>
  </si>
  <si>
    <t>MASONRY</t>
  </si>
  <si>
    <t>WATERPROOFING</t>
  </si>
  <si>
    <t>SURFACE FINISHES</t>
  </si>
  <si>
    <r>
      <t>m</t>
    </r>
    <r>
      <rPr>
        <vertAlign val="superscript"/>
        <sz val="10"/>
        <rFont val="Arial"/>
        <family val="2"/>
      </rPr>
      <t>2</t>
    </r>
  </si>
  <si>
    <t>Glass mirrors</t>
  </si>
  <si>
    <t>General surfaces</t>
  </si>
  <si>
    <t>General surfaces; floors</t>
  </si>
  <si>
    <t>Raised flooring system; laid on or fixed to concrete floor</t>
  </si>
  <si>
    <t>Note :</t>
  </si>
  <si>
    <t>Additions / Omissions / New Items if any to be inserted here by the Contractor</t>
  </si>
  <si>
    <t>Contractor to individually Specify and Itemise:</t>
  </si>
  <si>
    <t>Suspended ceilings, obstructed by integral services</t>
  </si>
  <si>
    <t>100 mm thick cement - sand screeded bed</t>
  </si>
  <si>
    <t>Cement and sand render</t>
  </si>
  <si>
    <t>Addition/ Omissions/ New Items if any to be inserted here by the Contractor</t>
  </si>
  <si>
    <t xml:space="preserve">Trench cover </t>
  </si>
  <si>
    <t>Porcelain tiles</t>
  </si>
  <si>
    <t>Painting concrete</t>
  </si>
  <si>
    <t>GROUND WORK</t>
  </si>
  <si>
    <t>INSITU CONCRETE/ LARGE PRECAST CONCRETE</t>
  </si>
  <si>
    <t>L - WINDOWS/ DOORS/ STAIRS</t>
  </si>
  <si>
    <t>M - SURFACE FINISHES</t>
  </si>
  <si>
    <t>N - FURNITURE/ EQUIPMENT</t>
  </si>
  <si>
    <t>LININGS/ SHEATHING/ DRY PARTITIONING</t>
  </si>
  <si>
    <t>VENTILATION/ AIR CONDITIONING SYSTEM</t>
  </si>
  <si>
    <t>SECTION F</t>
  </si>
  <si>
    <t>SECTION H</t>
  </si>
  <si>
    <t>SECTION J</t>
  </si>
  <si>
    <t>SECTION K</t>
  </si>
  <si>
    <t>SECTION M</t>
  </si>
  <si>
    <t>SECTION N</t>
  </si>
  <si>
    <t>FURNITURE/ EQUIPMENT</t>
  </si>
  <si>
    <t>ELECTRICAL SUPPLY/ POWER LIGHTING SYSTEMS</t>
  </si>
  <si>
    <t>WINDOWS/ DOORS/ STAIRS</t>
  </si>
  <si>
    <t>DISPOSAL SYSTEM</t>
  </si>
  <si>
    <t>Steel Works</t>
  </si>
  <si>
    <t>SUPERSTRUCTURE</t>
  </si>
  <si>
    <t>Vanity Units</t>
  </si>
  <si>
    <t>SUMMARY OF SCHEDULE</t>
  </si>
  <si>
    <t>CLADDING &amp; COVERING</t>
  </si>
  <si>
    <t>J</t>
  </si>
  <si>
    <t>WATERPROFING</t>
  </si>
  <si>
    <t>K</t>
  </si>
  <si>
    <t>LINING/ SHEATHING/ DRY PARTITIONING</t>
  </si>
  <si>
    <t>L</t>
  </si>
  <si>
    <t>M</t>
  </si>
  <si>
    <t>N</t>
  </si>
  <si>
    <t>R</t>
  </si>
  <si>
    <t>S</t>
  </si>
  <si>
    <t xml:space="preserve">PIPED SUPPLY SYSTEM </t>
  </si>
  <si>
    <t>U</t>
  </si>
  <si>
    <t>V</t>
  </si>
  <si>
    <t>Carried forward to General Summary</t>
  </si>
  <si>
    <t>Section</t>
  </si>
  <si>
    <t>F- MASONRY</t>
  </si>
  <si>
    <t>Total Page F/1</t>
  </si>
  <si>
    <t>Total Page F/2</t>
  </si>
  <si>
    <t>H - CLADDING/ COVERING</t>
  </si>
  <si>
    <t>Total Page H/1</t>
  </si>
  <si>
    <t>Total Page H/2</t>
  </si>
  <si>
    <t>J - WATERPROOFING</t>
  </si>
  <si>
    <t>Total Page J/1</t>
  </si>
  <si>
    <t>Total Page J/2</t>
  </si>
  <si>
    <t>TOTAL OF SECTION K -  LININGS/ SHEATHING/ DRY PARTITIONING
CARRIED TO SUMMARY</t>
  </si>
  <si>
    <t>K - LININGS/ SHEATHING/ DRY PARTITIONING</t>
  </si>
  <si>
    <t>Total Page K/1</t>
  </si>
  <si>
    <t>Total Page K/2</t>
  </si>
  <si>
    <t>Total Page L/1</t>
  </si>
  <si>
    <t>Total Page L/2</t>
  </si>
  <si>
    <t>Total Page L/3</t>
  </si>
  <si>
    <t>Total Page L/4</t>
  </si>
  <si>
    <t>Total Page L/5</t>
  </si>
  <si>
    <t>Total Page N/1</t>
  </si>
  <si>
    <t>Total Page N/2</t>
  </si>
  <si>
    <t>Total Page N/3</t>
  </si>
  <si>
    <t>Total Page N/4</t>
  </si>
  <si>
    <t>Total Page N/5</t>
  </si>
  <si>
    <t>Total Page M/1</t>
  </si>
  <si>
    <t>Total Page M/2</t>
  </si>
  <si>
    <t>Total Page M/3</t>
  </si>
  <si>
    <t>Total Page M/4</t>
  </si>
  <si>
    <t>Quantity</t>
  </si>
  <si>
    <t>F10 Brick/Block Walling</t>
  </si>
  <si>
    <t>Page F/1 Total Carried To Section F Collection</t>
  </si>
  <si>
    <t>MASONRY (CONT'D)</t>
  </si>
  <si>
    <t>Page F/2 Total Carried To Section F Collection</t>
  </si>
  <si>
    <t>Page H/1 Total Carried To Section H Collection</t>
  </si>
  <si>
    <t>Page J/1 Total Carried To Section J Collection</t>
  </si>
  <si>
    <t>Page J/2 Total Carried To Section J Collection</t>
  </si>
  <si>
    <t>K10 Plasterboard Dry Linings/Partitions/Ceilings</t>
  </si>
  <si>
    <t>K40 Demountable Suspended Ceilings</t>
  </si>
  <si>
    <t>K41 Raised Access Floors</t>
  </si>
  <si>
    <t>Page K/1 Total Carried To Section K Collection</t>
  </si>
  <si>
    <t>Page K/2 Total Carried To Section K Collection</t>
  </si>
  <si>
    <t>nr</t>
  </si>
  <si>
    <t>M20 Plastered/Rendered/Roughcast Coatings</t>
  </si>
  <si>
    <t>M40 Stone/Concrete/Quarry/Ceramic/</t>
  </si>
  <si>
    <t>Porcelain Tiling/Mosaic</t>
  </si>
  <si>
    <t>Page M/1 Total Carried To Section M Collection</t>
  </si>
  <si>
    <t xml:space="preserve">Vinyl tiles; fixing with adhesives in accordance with manufacturer's recommendation
</t>
  </si>
  <si>
    <t>Page M/2 Total Carried To Section M Collection</t>
  </si>
  <si>
    <t>SURFACE FINISHES (CONT'D)</t>
  </si>
  <si>
    <t>M60 Painting/Clear Finishing</t>
  </si>
  <si>
    <t>Page M/3 Total Carried To Section M Collection</t>
  </si>
  <si>
    <t>FURNITURE / EQUIPMENT (CONT'D)</t>
  </si>
  <si>
    <t>N10 General fixtures/furnishings/equipment</t>
  </si>
  <si>
    <t>CLADDING/ COVERING</t>
  </si>
  <si>
    <t>CLADDING/ COVERING (CONT'D)</t>
  </si>
  <si>
    <t>Cementitious coat</t>
  </si>
  <si>
    <t>WATERPROOFING (CONT'D)</t>
  </si>
  <si>
    <t>LININGS/ SHEATHING/ DRY PARTITIONING (CONT'D)</t>
  </si>
  <si>
    <t>N13 Sanitary Appliances/ Fittings</t>
  </si>
  <si>
    <t>TOTAL OF SECTION N - FURNITURE / EQUIPMENT 
CARRIED TO SUMMARY</t>
  </si>
  <si>
    <t>J10 Specialist waterproof rendering</t>
  </si>
  <si>
    <t>SECTION - D</t>
  </si>
  <si>
    <t>D20 Excavating and Filling</t>
  </si>
  <si>
    <t>Site Preparation</t>
  </si>
  <si>
    <t>Strip surface of the site and remove stripped material from site as directed by the Engineer.</t>
  </si>
  <si>
    <t>Excavation</t>
  </si>
  <si>
    <t>Excavate as follows commencing at general existing site level</t>
  </si>
  <si>
    <t>m³</t>
  </si>
  <si>
    <t>Earthwork Support</t>
  </si>
  <si>
    <t xml:space="preserve">To faces of excavation </t>
  </si>
  <si>
    <t>1.00 m Maximum depth; distance between opposing faces not exceeding 2m.</t>
  </si>
  <si>
    <t>Filling</t>
  </si>
  <si>
    <t>Disposal</t>
  </si>
  <si>
    <t>Remove surplus excavated material from site</t>
  </si>
  <si>
    <t>Sundries</t>
  </si>
  <si>
    <t xml:space="preserve">Allow for keeping the works free from water </t>
  </si>
  <si>
    <t>Approved anti-termite treatments</t>
  </si>
  <si>
    <t>GROUND WORK (Cont'd)</t>
  </si>
  <si>
    <t>Dewatering</t>
  </si>
  <si>
    <t>Allow for continuous / intermittent dewatering as required in the event of seepage of ground water.</t>
  </si>
  <si>
    <t>Allow for dewatering and keeping all excavations and site free from rain water and other percolating water as required.</t>
  </si>
  <si>
    <t>D- GROUND WORK</t>
  </si>
  <si>
    <t>Total Page D/1</t>
  </si>
  <si>
    <t>Total Page D/2</t>
  </si>
  <si>
    <t>Total Page D/3</t>
  </si>
  <si>
    <t>SECTION - E</t>
  </si>
  <si>
    <t xml:space="preserve">SUB STRUCTURE </t>
  </si>
  <si>
    <t>Plain insitu concrete Grade -20</t>
  </si>
  <si>
    <t>Reinforced insitu concrete  Grade -30</t>
  </si>
  <si>
    <t>Sawn Formwork</t>
  </si>
  <si>
    <t>Sides of ground beams</t>
  </si>
  <si>
    <t>INSITU CONCRETE/ LARGE PRECAST CONCRETE (Cont'd)</t>
  </si>
  <si>
    <t xml:space="preserve">High yield steel deformed bars to BS 4449 </t>
  </si>
  <si>
    <t>Bars to various Diameters</t>
  </si>
  <si>
    <t>t</t>
  </si>
  <si>
    <t>Waterproofing</t>
  </si>
  <si>
    <t>E- INSITU CONCRETE/ LARGE PRECAST CONCRETE</t>
  </si>
  <si>
    <t>Total Page E/1</t>
  </si>
  <si>
    <t>Total Page E/2</t>
  </si>
  <si>
    <t>Total Page E/3</t>
  </si>
  <si>
    <t xml:space="preserve">TOTAL OF SECTION E - INSITU CONCRETE/ LARGE PRECAST CONCRETE 
CARRIED TO SUMMARY </t>
  </si>
  <si>
    <t>Appliances</t>
  </si>
  <si>
    <t>6 Kg Dry powder fire extinguisher; Ref. FE1</t>
  </si>
  <si>
    <t>6 Kg Carbon dioxide fire extinguisher; Ref. FE2</t>
  </si>
  <si>
    <t>ELECTRICAL INSTALLATION</t>
  </si>
  <si>
    <t>Important Notes</t>
  </si>
  <si>
    <t>Maintenance and the required spare parts during the guarantee period with no extra cost to the project.</t>
  </si>
  <si>
    <t>ELECTRICAL INSTALLATION (Cont'd)</t>
  </si>
  <si>
    <t>V22 General LV power</t>
  </si>
  <si>
    <t>Power fittings including earth terminals, all other components, accessories and final connection (cable and point wiring measured separately)</t>
  </si>
  <si>
    <t>Type SO1</t>
  </si>
  <si>
    <t>Type SO5</t>
  </si>
  <si>
    <t>Type SO6</t>
  </si>
  <si>
    <t>Type SO11</t>
  </si>
  <si>
    <t>Isolators</t>
  </si>
  <si>
    <t>Y80 Earthing and Bonding Components</t>
  </si>
  <si>
    <t>Power Earthing System</t>
  </si>
  <si>
    <t>Clean Earthing System</t>
  </si>
  <si>
    <t>Lightning Protection System</t>
  </si>
  <si>
    <t>V - ELECTRICAL INSTALLATION</t>
  </si>
  <si>
    <t>Total Page V/1</t>
  </si>
  <si>
    <t>Total Page V/2</t>
  </si>
  <si>
    <t>Total Page V/3</t>
  </si>
  <si>
    <t>Total Page V/4</t>
  </si>
  <si>
    <t>Total Page V/5</t>
  </si>
  <si>
    <t>Total Page V/6</t>
  </si>
  <si>
    <t>Total Page V/7</t>
  </si>
  <si>
    <t>Total Page V/8</t>
  </si>
  <si>
    <t>Total Page V/9</t>
  </si>
  <si>
    <t>Total Page V/10</t>
  </si>
  <si>
    <t>Total Page V/11</t>
  </si>
  <si>
    <t>Total Page V/12</t>
  </si>
  <si>
    <t>Total Page V/13</t>
  </si>
  <si>
    <t>Total Page V/14</t>
  </si>
  <si>
    <t>Contractor shall guarantee for the efficient</t>
  </si>
  <si>
    <t>All works are to be carried out to local code</t>
  </si>
  <si>
    <t>Contractor to provide return air openings of</t>
  </si>
  <si>
    <t>Dampers shall be placed in ducts at every branch</t>
  </si>
  <si>
    <t>Metal Duct</t>
  </si>
  <si>
    <t>Duct Work Insulation</t>
  </si>
  <si>
    <t>Plant and Equipment</t>
  </si>
  <si>
    <t xml:space="preserve">SUNDRIES </t>
  </si>
  <si>
    <t>Allow for providing spare parts and tools as required by specifications</t>
  </si>
  <si>
    <t>Allow for providing manuals, catalogues, drawings and samples</t>
  </si>
  <si>
    <t>Allow for providing as built record drawings</t>
  </si>
  <si>
    <t>Allow for providing shop and working drawings</t>
  </si>
  <si>
    <t>Allow for all builder's work associated</t>
  </si>
  <si>
    <t>VENTILATION/ AIR CONDITIONING SYSTEM (CONT'D)</t>
  </si>
  <si>
    <t>Total Page U/1</t>
  </si>
  <si>
    <t>Total Page U/2</t>
  </si>
  <si>
    <t>Total Page U/3</t>
  </si>
  <si>
    <t>Total Page U/4</t>
  </si>
  <si>
    <t>Total Page U/5</t>
  </si>
  <si>
    <t>Total Page U/6</t>
  </si>
  <si>
    <t>Total Page U/7</t>
  </si>
  <si>
    <t>Total Page U/8</t>
  </si>
  <si>
    <t>Total Page U/9</t>
  </si>
  <si>
    <t>TOTAL OF SECTION U - VENTILATION/ AIR CONDITIONING SYSTEM 
CARRIED TO SUMMARY</t>
  </si>
  <si>
    <t>SECTION X</t>
  </si>
  <si>
    <t>TRANSPORT SYSTEM</t>
  </si>
  <si>
    <t>Page X/1 Total Carried To Section X Collection</t>
  </si>
  <si>
    <t>TRANSPORT SYSTEM (CONT'D)</t>
  </si>
  <si>
    <t>Page X/2 Total Carried To Section X Collection</t>
  </si>
  <si>
    <t>Total Page X/1</t>
  </si>
  <si>
    <t>Total Page X/2</t>
  </si>
  <si>
    <t>X</t>
  </si>
  <si>
    <t>WINDOWS/ DOORS/ STAIRS (Cont'd)</t>
  </si>
  <si>
    <t>L20 DOORS/SHUTTERS/HATCHES</t>
  </si>
  <si>
    <t>Steel door; including door frames, sub frames, lipping, finishes, ironmongery; in accordance with specifications and drawings (COMPLETE INSTALLATION)</t>
  </si>
  <si>
    <t xml:space="preserve">Electrostatic powder coated steel doors and frames as specified Colour to be as per approval of Engineer. </t>
  </si>
  <si>
    <t>All Wood for door frames and doors must be treated against decay and termite. Allowance should be made for providing necessary sub frame where necessary.</t>
  </si>
  <si>
    <t>SECTION U</t>
  </si>
  <si>
    <t>COMMUNICATION/ SECURITY/ CONTROL SYSTEM</t>
  </si>
  <si>
    <t>Cables &amp; Conduits</t>
  </si>
  <si>
    <t>Ceiling mounted loudspeaker 3/6 watt</t>
  </si>
  <si>
    <t>Ditto, but weather proof</t>
  </si>
  <si>
    <t>COMMUNICATION/ SECURITY/ CONTROL SYSTEM (Cont'd)</t>
  </si>
  <si>
    <t>Equipment including all necessary accessories cables, ducts, conduits and final connection as specified.</t>
  </si>
  <si>
    <t>Indoor fixed dome IP CCTV camera</t>
  </si>
  <si>
    <t>Equipment including all necessary accessories cables, ducts, conduits, batteries and final connection as specified.</t>
  </si>
  <si>
    <t>Set top box</t>
  </si>
  <si>
    <t>Telecommunication</t>
  </si>
  <si>
    <t>25 pair CAT5 telephone cable</t>
  </si>
  <si>
    <t xml:space="preserve">Hot dip galvanized steel cable trunk with cover, ceiling suspended above the false ceiling if exist for QESC network. </t>
  </si>
  <si>
    <t>Connection from building tie-in location to the main QESC room as per building and infrastructure drawings.</t>
  </si>
  <si>
    <t>19" secured data communication rack (42U) (800mmx800mm) for QESC network.</t>
  </si>
  <si>
    <t>19" unsecured data communication rack (42U) (800mmx800mm) for QESC network.</t>
  </si>
  <si>
    <t>19" voice communication rack (42U) (800mmx800mm) for QESC network.</t>
  </si>
  <si>
    <t>QENFB Network</t>
  </si>
  <si>
    <t xml:space="preserve">Hot dip galvanized steel two compartment cable trunk with cover, ceiling suspended above the false ceiling if exist for ELV and QENFB network. </t>
  </si>
  <si>
    <t>Connection from building tie-in location to the main QENFB room as per building and infrastructure drawings.</t>
  </si>
  <si>
    <t>W40 Access Control</t>
  </si>
  <si>
    <t>Request to exit button</t>
  </si>
  <si>
    <t>Magnetic door lock</t>
  </si>
  <si>
    <t>Door sensor</t>
  </si>
  <si>
    <t>Break glass</t>
  </si>
  <si>
    <t>Intelligent addressable multi sensor detector</t>
  </si>
  <si>
    <t>Intelligent addressable multi sensor detector above false ceiling</t>
  </si>
  <si>
    <t>Addressable fixed heat detector</t>
  </si>
  <si>
    <t>Addressable manual station</t>
  </si>
  <si>
    <t>Monitor module</t>
  </si>
  <si>
    <t>Control module</t>
  </si>
  <si>
    <t>Signal control module</t>
  </si>
  <si>
    <t>Zone monitor module</t>
  </si>
  <si>
    <t>Telephone control module</t>
  </si>
  <si>
    <t>Strobe light</t>
  </si>
  <si>
    <t>Alarm Siren</t>
  </si>
  <si>
    <t>Intrinsically safe barrier</t>
  </si>
  <si>
    <t>W62 Building Automation</t>
  </si>
  <si>
    <t>Direct digital controllers (DDC) and local control panel to cover all required ELV &amp; MEP Systems as per input/output points schedules in next stage.</t>
  </si>
  <si>
    <t xml:space="preserve">Allow for testing and commissioning and preparation of report and approval </t>
  </si>
  <si>
    <t>W - COMMUNICATION/ SECURITY/ CONTROL SYSTEM</t>
  </si>
  <si>
    <t>Total Page W/1</t>
  </si>
  <si>
    <t>Total Page W/2</t>
  </si>
  <si>
    <t>Total Page W/3</t>
  </si>
  <si>
    <t>Total Page W/4</t>
  </si>
  <si>
    <t>Total Page W/5</t>
  </si>
  <si>
    <t>Total Page W/6</t>
  </si>
  <si>
    <t>Total Page W/7</t>
  </si>
  <si>
    <t>Total Page W/8</t>
  </si>
  <si>
    <t>Total Page W/9</t>
  </si>
  <si>
    <t>Total Page W/10</t>
  </si>
  <si>
    <t>Total Page W/11</t>
  </si>
  <si>
    <t>Total Page W/12</t>
  </si>
  <si>
    <t>Total Page W/13</t>
  </si>
  <si>
    <t>Page M/4 Total Carried To Section M Collection</t>
  </si>
  <si>
    <t>W</t>
  </si>
  <si>
    <t>E10 MIXING/CASTING/CURING IN SITU CONCRETE</t>
  </si>
  <si>
    <t>E20 FORMWORK FOR IN SITU CONCRETE</t>
  </si>
  <si>
    <t>INSITU CONCRETE/ LARGE PRECAST CONCRETE (Contd.)</t>
  </si>
  <si>
    <t>E30 REINFORCEMENT FOR IN SITU CONCRETE</t>
  </si>
  <si>
    <t>Allow for making the positions of all holes, mortises, chases and the like</t>
  </si>
  <si>
    <t>Page X/3 total carried to Section X Collection</t>
  </si>
  <si>
    <t>Total Page X/3</t>
  </si>
  <si>
    <t>Allow for painting, plates discs and labels etc. for the identification of plant equipment appliances, pipes, valves and the like</t>
  </si>
  <si>
    <t>FURNITURE / EQUIPMENT (Cont'd)</t>
  </si>
  <si>
    <t>Total Page E/4</t>
  </si>
  <si>
    <t xml:space="preserve">Sundries </t>
  </si>
  <si>
    <t>Excavation to pits of isolated footings columns  and trenches for ground beams, maximum depth not exceeding 2m,  commencing at formation level;  in any type of soil including levelling and compacting</t>
  </si>
  <si>
    <t>Filling to excavation average thickness exceeding 0.25m around the foundation pits, ground beam and trenches , deposited and compacted in 150mm layers to achieve 95% dry density to the approval of the Engineer and as specified.</t>
  </si>
  <si>
    <t>Reinforced insitu concrete  Grade -50</t>
  </si>
  <si>
    <t>Supply, delivery and installation of FF and E, complete and as specified and shown on drawings</t>
  </si>
  <si>
    <t>Furniture</t>
  </si>
  <si>
    <t>2 Kg  Dry powder fire extinguisher; Ref. FE4</t>
  </si>
  <si>
    <t>The contractor shall provide all the materials, labour,</t>
  </si>
  <si>
    <t>Cartage, plant and appliances necessary for the</t>
  </si>
  <si>
    <t>Supply, installation, testing and commissioning of the</t>
  </si>
  <si>
    <t>Works and all other minor and incidental works</t>
  </si>
  <si>
    <t>Necessary for the system</t>
  </si>
  <si>
    <t>The specifications and design drawings are</t>
  </si>
  <si>
    <t>Intended to indicate the nature and scope of the</t>
  </si>
  <si>
    <t>Project. contractor shall be responsible for the</t>
  </si>
  <si>
    <t>Preparation of detailed coordinated working</t>
  </si>
  <si>
    <t>Drawings and for installation of plant of the</t>
  </si>
  <si>
    <t>Correct capacity, as per approved drawings and</t>
  </si>
  <si>
    <t>In line with the best prevailing engineering</t>
  </si>
  <si>
    <t>Practices</t>
  </si>
  <si>
    <t>Performance of various equipment which shall not</t>
  </si>
  <si>
    <t>Be less than the specified ratings when working</t>
  </si>
  <si>
    <t>Under the operating conditions for respective</t>
  </si>
  <si>
    <t>Items as given in the drawings</t>
  </si>
  <si>
    <t>of Practice and internationally accepted codes of</t>
  </si>
  <si>
    <t xml:space="preserve">Practice </t>
  </si>
  <si>
    <t>Suitable size at all appropriate locations</t>
  </si>
  <si>
    <t>Supply, whether or not indicated on the drawings</t>
  </si>
  <si>
    <t>For the proper volume control and balancing of</t>
  </si>
  <si>
    <t>The system</t>
  </si>
  <si>
    <t>The contractor is advised to read carefully the</t>
  </si>
  <si>
    <t>Notes on pricing for Air-conditioning installation</t>
  </si>
  <si>
    <t>When pricing the works in this section.</t>
  </si>
  <si>
    <t>Galvanized Supply/ Return/ Exhaust air ducts</t>
  </si>
  <si>
    <t xml:space="preserve">Stainles steel Exhaust air ducts serving battery room </t>
  </si>
  <si>
    <t>50mm thick F/G insulation with 48kg/m³ density and covered with fiber glass cloth lagging and protected with 0.7mm aluminium jacketing as per drawings and specification; to external ducts &amp; ducts at risers  .</t>
  </si>
  <si>
    <t>Insulation with 48kg/m³ density F/G insulation of minimum 25mm thick with factory applied barrier jacket &amp; aluminum foil facedand finished with anti fungus lagging and finally coated with weather proof paint to internal ducts as per Engineer's approval.</t>
  </si>
  <si>
    <t>Supply and Fix Following Ancillaries As Per Drawings and Specifications.</t>
  </si>
  <si>
    <t>Air Outlets</t>
  </si>
  <si>
    <t>Painted plaque diffusers with (Face Dim. 600x600 mm)</t>
  </si>
  <si>
    <t>PCD Neck Size ᴓ 200 mm</t>
  </si>
  <si>
    <t>PCD Neck Size ᴓ 250 mm</t>
  </si>
  <si>
    <t>PCD Neck Size ᴓ 300 mm</t>
  </si>
  <si>
    <t>Painted plaque diffusers with (Face Dim. 300x300 mm)</t>
  </si>
  <si>
    <t>PCD Neck Size ᴓ 150 mm</t>
  </si>
  <si>
    <r>
      <t xml:space="preserve">Painted Supply Grill </t>
    </r>
    <r>
      <rPr>
        <b/>
        <u/>
        <sz val="10"/>
        <rFont val="Arial"/>
        <family val="2"/>
      </rPr>
      <t>(SG)</t>
    </r>
  </si>
  <si>
    <t>S.G (size 600x200 mm)</t>
  </si>
  <si>
    <r>
      <t xml:space="preserve">Painted Return Grill </t>
    </r>
    <r>
      <rPr>
        <b/>
        <u/>
        <sz val="10"/>
        <rFont val="Arial"/>
        <family val="2"/>
      </rPr>
      <t>(RG)</t>
    </r>
  </si>
  <si>
    <r>
      <t xml:space="preserve">Painted Exhaust Air Grill </t>
    </r>
    <r>
      <rPr>
        <b/>
        <u/>
        <sz val="10"/>
        <rFont val="Arial"/>
        <family val="2"/>
      </rPr>
      <t>(EAG)</t>
    </r>
  </si>
  <si>
    <t>EG (size 150x150 mm)</t>
  </si>
  <si>
    <t>Condensate drainage piping network for all HVAC equipment on roof, from units to nearest drain riser or floor drain including pipe work, fittings, connections and all accessories.</t>
  </si>
  <si>
    <t>VRF system:</t>
  </si>
  <si>
    <t>VRF system as per specifications and according to drawings, complete with inverter outdoor units, installation skids, controls, valves, control works, initial charges of refrigerant and oil, all electrical components (wiring, controls, etc) and all components and accessories.</t>
  </si>
  <si>
    <t>Fresh Air Handling Units :</t>
  </si>
  <si>
    <t>Air cooled condensing units:</t>
  </si>
  <si>
    <t>VRV Indoor Units</t>
  </si>
  <si>
    <t>VRV indoor fan coil units as specified and according to drawings of the concealed type. Unit to be complete with casing, fan, motor, filters, valves, control, all electrical works (components, wiring, etc.) and all components and accessories. Electrical power supply 240/1/50 for the follwing:</t>
  </si>
  <si>
    <t>Decorative Split Unit:</t>
  </si>
  <si>
    <t>High wall split type Air Conditioning unit as per specifications and according to drawings complete with indoor and outdoor units including environmentally friendly refrigerant charge, insulated refrigerant piping , control, all electrical works (components, wiring, etc) and all components and accessories.</t>
  </si>
  <si>
    <t>Ventilation Fans:</t>
  </si>
  <si>
    <t xml:space="preserve">Exhaust inline twin type Fan as per specifications and according to drawings complete with fan, motor, controls, all electrical components (wiring, controls, etc.) and all components and accessories. </t>
  </si>
  <si>
    <t>Control Works</t>
  </si>
  <si>
    <t>Allow for making the positions of all holes, mortises, chases and similar</t>
  </si>
  <si>
    <t>Allow for painting, plates discs and labels etc. for the identification of plant equipment appliances, pipes, valves and similar</t>
  </si>
  <si>
    <t>Allow for providing and building in pipe or duct sleeves, flashing sleeves and passive fire protection as specified</t>
  </si>
  <si>
    <t>The Contractor shall take in consideration the spare part items as per to the Specifications.</t>
  </si>
  <si>
    <t>MCC as detailed on the drawings and as described in the Specification, including switchboard, components, cables, relays, conduits, earthling system, cable trays, fitting, protections, contactors, alarms, wiring  and all accessories.</t>
  </si>
  <si>
    <t>Type SO12</t>
  </si>
  <si>
    <t xml:space="preserve">RJ45 CAT6A F/UTP outlets for secured data connected to the QESC network </t>
  </si>
  <si>
    <t xml:space="preserve">RJ45 CAT6A F/UTP outlets for unsecured data connected to the QESC network </t>
  </si>
  <si>
    <t xml:space="preserve">RJ45 CAT6A F/UTP outlets for voice connected to the QESC network </t>
  </si>
  <si>
    <t xml:space="preserve">RJ45 CAT6A F/UTP outlets for wall mounted voice connected to the QESC network </t>
  </si>
  <si>
    <t xml:space="preserve">RJ45 CAT6A F/UTP outlets for wall mounted explosion proof voice connected to the QESC network </t>
  </si>
  <si>
    <t xml:space="preserve">RJ45 CAT6A F/UTP outlet for Wi-Fi access point connected to the QESC network </t>
  </si>
  <si>
    <t>Patch cord F/UTP Cat 6A, 1m for rack patching</t>
  </si>
  <si>
    <t>Patch cord F/UTP Cat 6A, 3m for work area</t>
  </si>
  <si>
    <t>RJ45 CAT6A F/UTP outlet for BMS connected to facility network</t>
  </si>
  <si>
    <t>RJ45 CAT6A F/UTP outlet for IP TV connected to facility network</t>
  </si>
  <si>
    <t>RJ45 CAT6A F/UTP outlet for IP CCTV camera connected to security network</t>
  </si>
  <si>
    <t>RJ45 CAT6A F/UTP outlet for IP door controller connected to security network</t>
  </si>
  <si>
    <t>Metal Stud Partition; including angles to partitions, abutments,  insulation, crosses , fair ends, movement joints and the like, support plates and ply inserts, additional timbers (COMPLETE INSTALLATION)</t>
  </si>
  <si>
    <t>Proprietary partitions</t>
  </si>
  <si>
    <t>Proprietary wall lining system on metal studs; including angles to partitions, abutments,  insulation, crosses , fair ends, movement joints and the like, support plates and ply inserts, additional timbers (COMPLETE INSTALLATION)</t>
  </si>
  <si>
    <t>M10 Cement: Sand/Concrete Screeds/Toppings</t>
  </si>
  <si>
    <t>Internal walls backing to receive tiles, 15 mm thick</t>
  </si>
  <si>
    <t>Epoxy &amp; Polyurethane</t>
  </si>
  <si>
    <t>Supply &amp; install sanitary appliances complete with all taps, valves, mixer taps ,fittings, flexible connectors, as specified</t>
  </si>
  <si>
    <t>Ladders</t>
  </si>
  <si>
    <t>P</t>
  </si>
  <si>
    <t>Steel shed at Roof</t>
  </si>
  <si>
    <t>X-TRANSPORT SYSTEM</t>
  </si>
  <si>
    <t>4 mm Protection Board as specified (4mm Thick Bitumen impregnated fibre protection board)</t>
  </si>
  <si>
    <t>Sides of footing</t>
  </si>
  <si>
    <t>J41 Built Up Felt Roof Covering</t>
  </si>
  <si>
    <t>Non Fire-rated</t>
  </si>
  <si>
    <t>SECTION - L</t>
  </si>
  <si>
    <t>WINDOWS/DOORS/ STAIRS</t>
  </si>
  <si>
    <t>L10 Windows/Rooflights/Screens/Louvres</t>
  </si>
  <si>
    <t xml:space="preserve">Note: Powder Coated aluminium sections as specified Colour to be as per approval of Engineer. </t>
  </si>
  <si>
    <t>All  work shall confirm to  Drawings and specifications complete with sub frame , all accessories including ironmongery , neoprene gaskets, fixings, glazing, sealing with mastic, packings and finishes.</t>
  </si>
  <si>
    <t>Timber Doors</t>
  </si>
  <si>
    <t>Fire rating ; 45minutes</t>
  </si>
  <si>
    <t xml:space="preserve">Steel door </t>
  </si>
  <si>
    <t>Total Page K/3</t>
  </si>
  <si>
    <t>M50 Rubber/Plastic/Cork/Lino/Carpet Tiling/Sheeting</t>
  </si>
  <si>
    <t>Stailess steel dividing strips</t>
  </si>
  <si>
    <t>Stainless steel L shape dividing srip in screed</t>
  </si>
  <si>
    <t>Fire Blanket ; Ref. FB</t>
  </si>
  <si>
    <t>Window Unit:</t>
  </si>
  <si>
    <r>
      <t xml:space="preserve">Window unit </t>
    </r>
    <r>
      <rPr>
        <b/>
        <sz val="10"/>
        <rFont val="Arial"/>
        <family val="2"/>
      </rPr>
      <t>Ref:  WU-01</t>
    </r>
    <r>
      <rPr>
        <sz val="10"/>
        <rFont val="Arial"/>
        <family val="2"/>
      </rPr>
      <t xml:space="preserve"> (3.52 KW cooling load) </t>
    </r>
  </si>
  <si>
    <t>Steel shed; comprising Polyurethane coated steel post, steel section frame including fittings and fixings; SDC aluminum roofing sheet complete; as specified and shown on Dwg (GI - 8317) details No (4)</t>
  </si>
  <si>
    <t>Sandwich panel for shaft cover as per detail (1) drawing.
 (GI-8317)</t>
  </si>
  <si>
    <t xml:space="preserve">Roof covering laid to falls, cross-falls or slopes not exceeding 10 degrees from horizontal </t>
  </si>
  <si>
    <t>Cement base 100 mm high, type (B4)</t>
  </si>
  <si>
    <t>Internal walls plaster, 15 mm thick</t>
  </si>
  <si>
    <t>Walls; polished porcelain tiles 300x300 mm, type (W1)</t>
  </si>
  <si>
    <t>Floors; non slippery porcelain tiles 600x600mm, type (F1)</t>
  </si>
  <si>
    <t>Skirting; porcelain base 100 mm high, type (B1)</t>
  </si>
  <si>
    <t>Engineered stone</t>
  </si>
  <si>
    <t>Anti-static Vinyl Tiles on raised floor TYPE (F6)</t>
  </si>
  <si>
    <t>Vinyl base 100 mm height, TYPE (B5)</t>
  </si>
  <si>
    <t>Internal washable acrylic emulsion paint on cement plaster for internal walls, type (W2)</t>
  </si>
  <si>
    <t>Internal washable acrylic emulsion paint on gypsum board for internal ceiling, type (C2)</t>
  </si>
  <si>
    <t>Internal washable acrylic emulsion paint on Moisture Resistant gypsum board for internal ceiling, type (C5)</t>
  </si>
  <si>
    <t xml:space="preserve">Painting </t>
  </si>
  <si>
    <t>Epoxy coating on screed; type (F14)</t>
  </si>
  <si>
    <t>Handrails</t>
  </si>
  <si>
    <t>Hygiene hose; Ref. T4/A</t>
  </si>
  <si>
    <t xml:space="preserve">6mm thick Mirrors; silvered: insulation backing, polished edge; fixing with adhesive, </t>
  </si>
  <si>
    <t>Allow for fixings at MEP shaft as per Detail (4), DWG (GI-8311)</t>
  </si>
  <si>
    <t>Allow for forming access panel as per Detail (9), DWG (GI-8311)</t>
  </si>
  <si>
    <t>Joints reinforcement; 20mm wide</t>
  </si>
  <si>
    <t xml:space="preserve">Precast concrete  non load bearing block work including bedding and jointing in Class 2 cement sand mortar; with and including making allowances for  cavity as specified in the Architectural drawings; cavity to be filled with thermal and sound insulation where necessary </t>
  </si>
  <si>
    <t>Raised Flooring as per detail no (5), dwg (GI-8304) and specification</t>
  </si>
  <si>
    <t>Trash basket, ref. T10</t>
  </si>
  <si>
    <t>Soap dispenser, ref. T12A</t>
  </si>
  <si>
    <t>Tenso Rope Hook, ref. T13A</t>
  </si>
  <si>
    <t>Toilet tissue holder with cover; Ref. T9A</t>
  </si>
  <si>
    <t>Warm air hand dryers; Ref. T7</t>
  </si>
  <si>
    <t>Soap dish holder; Ref. T29</t>
  </si>
  <si>
    <t>Slab on grade 150mm thick.</t>
  </si>
  <si>
    <t>Sides of column neck</t>
  </si>
  <si>
    <t>SUPER STRUCTURE</t>
  </si>
  <si>
    <t xml:space="preserve">E10 Mixing/Casting/Curing In Situ Concrete </t>
  </si>
  <si>
    <t>Reinforced insitu concrete Grade -40 as per drawings and specification.</t>
  </si>
  <si>
    <t>In slabs</t>
  </si>
  <si>
    <t>In beams</t>
  </si>
  <si>
    <t>In staircases</t>
  </si>
  <si>
    <t>E20 Formwork For In Situ Concrete</t>
  </si>
  <si>
    <t xml:space="preserve">To edges of the slabs </t>
  </si>
  <si>
    <t>To soffits of slabs</t>
  </si>
  <si>
    <t>To sides and soffits of beams</t>
  </si>
  <si>
    <t>E30 Reinforcement For In Situ Concrete</t>
  </si>
  <si>
    <t>Rate shall include include the excavation and backfilling of well compacted soil 500mm below slab on grade.</t>
  </si>
  <si>
    <t>400 micron polyethylene protective sheets under ground slab and ramp</t>
  </si>
  <si>
    <t>Apply water proofing( Bituthene 8000 HC membrane system) to ground beams, footings, substructure columns, block work &amp; ground water tank as per specification</t>
  </si>
  <si>
    <t>Allowance for expansion and construction joints</t>
  </si>
  <si>
    <t>Crack control joint</t>
  </si>
  <si>
    <t>Total Page E/5</t>
  </si>
  <si>
    <t>Forming cavities in hollow wall 100 mm wide; cavity wall tie; rigid sheet insulation</t>
  </si>
  <si>
    <t>Cavity insulation; as specified</t>
  </si>
  <si>
    <t>Page F/3 Total Carried To Section F Collection</t>
  </si>
  <si>
    <t>Total Page F/3</t>
  </si>
  <si>
    <t>H31 Metal Profiled / Flat Sheet Cladding/Covering/Siding</t>
  </si>
  <si>
    <t>Sinks by an approved supplier fixed In accordance with manufacturer's instructions and to Engineer's approval including all interconnecting pipe work and connection to waste and services</t>
  </si>
  <si>
    <t>Grab rail; Ref. 15</t>
  </si>
  <si>
    <t xml:space="preserve">Type 1; 1000 x 2200mm Overall Size </t>
  </si>
  <si>
    <t>Type 22; 1000 x 2200mm overall size</t>
  </si>
  <si>
    <t>Type 22; 1100 x 2200mm overall size</t>
  </si>
  <si>
    <t>Fire rating ; 60minutes</t>
  </si>
  <si>
    <t>Internal washable acrylic emulsion paint on cement plaster for internal ceiling, type (C1)</t>
  </si>
  <si>
    <t>Engineered stone vanity top, 20 mm thick, 600mm width &amp; 200mm depth  for toilets  as per  detail no (1) , dwg (GI-8320)</t>
  </si>
  <si>
    <t>Internal washable acrylic emulsion paint on gypsum board for bulk head</t>
  </si>
  <si>
    <t>Internal ceiling plaster, 15 mm thick</t>
  </si>
  <si>
    <t>Granite</t>
  </si>
  <si>
    <t>Granaite base; externally as per detail (4), DWG (GI-8303)</t>
  </si>
  <si>
    <t>100mm height Gypsum Board bulkhead</t>
  </si>
  <si>
    <t>Fibre reinforced screed, 100 mm thick</t>
  </si>
  <si>
    <t>Average 100mm thick fiber reinforced screed laid to fall and cross falls towards the nearest rain water outlets as per detail (2) dwg. (GI-8303) (for roof)</t>
  </si>
  <si>
    <t>Build up roof covering system comprising 50mm thick sprayed applied polyurethane foam;  liquid UV protection coat; geotextile filter membrane including edge retaining profiles, edge trims, flashing to edges, angle fillets and restraint angles; white colour waterproof acrylic resin coating; complete installation in accordance to the detail drawing GI-8303,detail -2 and specification provided.</t>
  </si>
  <si>
    <t xml:space="preserve">TOTAL OF SECTION D - GROUND WORK 
CARRIED TO SUMMARY </t>
  </si>
  <si>
    <t xml:space="preserve">TOTAL OF SECTION F -  MASONRY
CARRIED TO SUMMARY </t>
  </si>
  <si>
    <t xml:space="preserve">TOTAL OF SECTION H - CLADDING/ COVERING
CARRIED TO SUMMARY </t>
  </si>
  <si>
    <t>TOTAL OF SECTION J - WATERPROOFING
CARRIED TO SUMMARY</t>
  </si>
  <si>
    <t>TOTAL OF SECTION L - WINDOWS/ DOORS/ STAIRS
CARRIED TO SUMMARY</t>
  </si>
  <si>
    <t>TOTAL OF SECTION M - SURFACE FINISHES
CARRIED TO SUMMARY</t>
  </si>
  <si>
    <t>X10 Lifts</t>
  </si>
  <si>
    <t>Electric elevator from an approved manufacturer, installed complete in accordance with manufacturer's instruction including frames, all interior works, finishes, doors, all controls, control panels and final connections as specified and shown in the drawings.</t>
  </si>
  <si>
    <t>Fittings and Accessories</t>
  </si>
  <si>
    <t>Equipment and Control Gear</t>
  </si>
  <si>
    <t>UPS System</t>
  </si>
  <si>
    <t>Lighting Installations</t>
  </si>
  <si>
    <t>S.G (size 850x200 mm)</t>
  </si>
  <si>
    <t>R.G (size 850X200 mm)</t>
  </si>
  <si>
    <r>
      <t xml:space="preserve">Fresh Air Louver </t>
    </r>
    <r>
      <rPr>
        <b/>
        <u/>
        <sz val="10"/>
        <rFont val="Arial"/>
        <family val="2"/>
      </rPr>
      <t>(FAL)</t>
    </r>
  </si>
  <si>
    <t xml:space="preserve">Allow for adjusting, testing, commissioning ( TAB Works ) and preparation of report and approval </t>
  </si>
  <si>
    <t>Page H/2 Total Carried To Section H Collection</t>
  </si>
  <si>
    <t xml:space="preserve">Plasterboard; Casoline MF suspended ceiling; obstructed by integral services, including bulkheads where necessary </t>
  </si>
  <si>
    <t>Page K/3 Total Carried To Section K Collection</t>
  </si>
  <si>
    <t>(4x4+2x2.5 mm²) to SO1</t>
  </si>
  <si>
    <t>(4x4+2x2.5 mm²) to SO4</t>
  </si>
  <si>
    <t>(4x4+2x2.5 mm²) to SO5</t>
  </si>
  <si>
    <t>TOTAL OF SECTION X - TRANSPORT SYSTEM
CARRIED TO  SUMMARY</t>
  </si>
  <si>
    <t>45mm thick solid timber door comprising of 1.5mm thick wooden faces as specified, including  wooden frame, approved non-combustible thermal insulating material, ironmongeries, building in lintels and sills as required, decoration, vertical stiffeners, fasteners and accessories etc as specified and indicated on Drawing GI - 7001</t>
  </si>
  <si>
    <t>45mm thick hollow metal door painted finished comprising of 1.5mm thick galvanized steel plate faces as specified, including  steel frame, approved non-combustible thermal insulating material, ironmongeries, building in lintels and sills as required, decoration, vertical stiffeners, fasteners and accessories etc as specified and indicated on Drawing GI - 7002</t>
  </si>
  <si>
    <t>Roller shutter door consisting steel frame, approved non-combustible thermal insulating material, ironmongeries, building in lintels and sills as required, decoration, vertical stiffeners, fasteners and accessories etc as specified and indicated on Drawing GI - 7004</t>
  </si>
  <si>
    <t>Steel Fabric Reinforcement to BS 4483, (Measured with No allowance to laps).</t>
  </si>
  <si>
    <t>Fabric mesh  A252 in slab on grade</t>
  </si>
  <si>
    <t>Footings</t>
  </si>
  <si>
    <t>Blinding, 75 mm thick below slab on grade, ramps and ground beams</t>
  </si>
  <si>
    <t>Stairs and  ramps on grade</t>
  </si>
  <si>
    <t>Ground Beams</t>
  </si>
  <si>
    <t>Column neck</t>
  </si>
  <si>
    <t>Edge of slab on grade</t>
  </si>
  <si>
    <t>In columns</t>
  </si>
  <si>
    <t>To sides of columns</t>
  </si>
  <si>
    <t>Floors; non slippery porcelain tiles 300x300mm, type (F2)</t>
  </si>
  <si>
    <t>Ceramic tiles</t>
  </si>
  <si>
    <t>Floors; non slippery ceramic tiles 200 x 200mm, type (F5)</t>
  </si>
  <si>
    <t>Walls; Ceramic tiles 200x200 mm, type (W9)</t>
  </si>
  <si>
    <t>450mm thick cavity block work comprising 200mm thick autoclaved aerated cellular concrete blocks, 100mm air gap &amp; 150mm thick autoclaved aerated cellular concrete blocks; as per the drawings and specification</t>
  </si>
  <si>
    <t xml:space="preserve">   </t>
  </si>
  <si>
    <t>Type 56; 1200 x 2200mm overall size</t>
  </si>
  <si>
    <t>Fire rating ; 90minutes</t>
  </si>
  <si>
    <t>Glazed Elevation comprising of Aluminium frame with PVDF coating finish; glass panels, ironmongeries, including subframes, bedding, pointing, glazing gaskets and beads, fittings, fixing and accessories, building in lintels and sills as required, etc as specified and indicated on Drawings DWG-AR-7001</t>
  </si>
  <si>
    <t xml:space="preserve">External cement plaster and backing, plain finish, including 50mm groove, cementitious waterproofing and water repellent and all other accessories for complete installation </t>
  </si>
  <si>
    <t>GRP Stair Nosing</t>
  </si>
  <si>
    <t xml:space="preserve">70 x 55 mm anti slip GRP nosing for stairs  as per detail no (4) dwg (GI-8312) </t>
  </si>
  <si>
    <t>Epoxy coating on structural slab; (Stairs)</t>
  </si>
  <si>
    <t>Blinding, 75 mm thick below footings</t>
  </si>
  <si>
    <t>Protection Screed, 50 mm thick footings</t>
  </si>
  <si>
    <t>Edge of landing,slope and risers</t>
  </si>
  <si>
    <t>To angle and landing soffit of Staircase</t>
  </si>
  <si>
    <t>Total Page N/6</t>
  </si>
  <si>
    <t>Sign type B; Building Directory Sign</t>
  </si>
  <si>
    <t>Sign type D; Stairs Sign</t>
  </si>
  <si>
    <t>Sign type E; Room Identification Sign</t>
  </si>
  <si>
    <t>Sign type G; Mechanical Room sign</t>
  </si>
  <si>
    <t>Sign type H; Electrical Room Sign</t>
  </si>
  <si>
    <t>Sign type J; Elevator Regulation Sign</t>
  </si>
  <si>
    <t>Sign type L; Floor Level Sign</t>
  </si>
  <si>
    <t>N15 Signs/ Notices</t>
  </si>
  <si>
    <t>Exit sign; at exit</t>
  </si>
  <si>
    <t>Building Number board</t>
  </si>
  <si>
    <t>Outdoor fixed IP CCTV camera</t>
  </si>
  <si>
    <t>Active Component</t>
  </si>
  <si>
    <t>Door controller including relays I/O Board complete with Battery, power supply and all necessary accessories,it controls not less than 4 doors.</t>
  </si>
  <si>
    <t xml:space="preserve">2C+1.5mm² fire rated  cables including conduits with all conduit accessories, draw wire, cable glands, termination and connections, laying, jointing, etc. as specified. </t>
  </si>
  <si>
    <t>SECTION - V</t>
  </si>
  <si>
    <t>Type SO9</t>
  </si>
  <si>
    <t>Type S10</t>
  </si>
  <si>
    <t>3(1x4 mm²) to SO9</t>
  </si>
  <si>
    <t>V21 General lighting</t>
  </si>
  <si>
    <t>Y73 Luminaires and lamps</t>
  </si>
  <si>
    <t>Ceiling/suspended or wall mounted light fittings as scheduled on drawings, including diffusers, lamp and lamp holders, ceiling roses, final connections and all other components and accessories as per Specifications.</t>
  </si>
  <si>
    <t>Allow for making the positions of all holes, mortises, chases and similar.</t>
  </si>
  <si>
    <t>Allow for painting, plates discs and labels etc. for the identification of plant equipment appliances, pipes, valves and similar.</t>
  </si>
  <si>
    <t>Allow for providing spare parts and tools as required by Specifications.</t>
  </si>
  <si>
    <t>Allow for providing manuals, catalogues, drawings and samples.</t>
  </si>
  <si>
    <t>Allow for providing as built record drawings.</t>
  </si>
  <si>
    <t>Allow for providing shop and working drawings.</t>
  </si>
  <si>
    <t>Allow for testing and commissioning and preparation of report and approval.</t>
  </si>
  <si>
    <t>Allow for all builder's work associated.</t>
  </si>
  <si>
    <t>Total Page V/15</t>
  </si>
  <si>
    <t>Total Page V/16</t>
  </si>
  <si>
    <t>Total Page V/17</t>
  </si>
  <si>
    <t>Total Page V/18</t>
  </si>
  <si>
    <t>Total Page V/19</t>
  </si>
  <si>
    <t>Total Page V/20</t>
  </si>
  <si>
    <t>Page U/1 Total Carried To Section U Collection</t>
  </si>
  <si>
    <t>Duct works as specified and according to drawings, complete with hangers, supports, volume dampers, fire dampers, smoke fire dampers, splitter dampers, ana all accessories as per drawings , SMACNA and specifications.</t>
  </si>
  <si>
    <t>PCD Neck Size ᴓ 350 mm</t>
  </si>
  <si>
    <t>Page U/2 Total Carried To Section U Collection</t>
  </si>
  <si>
    <t>S.G (size 150x150 mm)</t>
  </si>
  <si>
    <t>Page U/3 Total Carried To Section U Collection</t>
  </si>
  <si>
    <t>EG (size 500x250 mm)</t>
  </si>
  <si>
    <t>Page U/4 Total Carried To Section U Collection</t>
  </si>
  <si>
    <t>Page U/5 Total Carried To Section U Collection</t>
  </si>
  <si>
    <t>Page U/6 Total Carried To Section U Collection</t>
  </si>
  <si>
    <t>Page U/7 Total Carried To Section U Collection</t>
  </si>
  <si>
    <t xml:space="preserve"> </t>
  </si>
  <si>
    <t>Page U/8 Total Carried To Section U Collection</t>
  </si>
  <si>
    <t>Page U/9 Total Carried To Section U Collection</t>
  </si>
  <si>
    <t>Page U/10 Total Carried To Section U Collection</t>
  </si>
  <si>
    <t>Total Page U/10</t>
  </si>
  <si>
    <t>100mm thick  solid block work; as per the drawings and specification, Type (W03).</t>
  </si>
  <si>
    <t>100mm thick solid block work 1 hr. fire rated; as per the drawings and specification, TYPE (W04)</t>
  </si>
  <si>
    <t>200mm thick  hollow block work; as per the drawings and specification, Type (W05).</t>
  </si>
  <si>
    <t>200mm thick hollow block work 1 hr. fire rated; as per the drawings and specification, Type (W06).</t>
  </si>
  <si>
    <t>200mm thick  solid block work; as per the drawings and specification, Type (W07).</t>
  </si>
  <si>
    <t>200mm thick hollow block work 2 hr. fire rated; as per the drawings and specification, Type (W09).</t>
  </si>
  <si>
    <t>100mm thick hollow block work 1 hr. fire rated; as per the drawings and specification, Type (W02).</t>
  </si>
  <si>
    <t>200mm thick solid block work 2 hour fire rated; as per the drawings and specification, Type (W10).</t>
  </si>
  <si>
    <t>Checkerd plate</t>
  </si>
  <si>
    <t>Lockers</t>
  </si>
  <si>
    <t>Total Page N/7</t>
  </si>
  <si>
    <t>TOTAL OF SCHEDULE 28. 1</t>
  </si>
  <si>
    <t>Wall neck</t>
  </si>
  <si>
    <t>Slab on grade 250mm thick.</t>
  </si>
  <si>
    <t>Edge of stair on grade</t>
  </si>
  <si>
    <t>Sides of wall neck</t>
  </si>
  <si>
    <t>In walls</t>
  </si>
  <si>
    <t>To sides of walls</t>
  </si>
  <si>
    <t>Type 24; 900 x 2200mm overall size</t>
  </si>
  <si>
    <t>Type 24; 1100 x 2200mm overall size</t>
  </si>
  <si>
    <t>Type 25; 1800 x 2200mm overall size</t>
  </si>
  <si>
    <t>Type 44; 600 x 2000mm overall size</t>
  </si>
  <si>
    <t>Type 22; 800 x 2200mm overall size</t>
  </si>
  <si>
    <t>Type 24; 1000 x 2200mm overall size</t>
  </si>
  <si>
    <t>Type 52; 1000 x 2200mm overall size</t>
  </si>
  <si>
    <t>Type 20; 1100 x 2200mm overall size</t>
  </si>
  <si>
    <t>Glazed Door</t>
  </si>
  <si>
    <t>Glazed Door comprising of Aluminium frame with PVDF coating finish (if required); glass panels, ironmongeries, including subframes, bedding, pointing, glazing gaskets and beads, fittings, fixing and accessories, building in lintels and sills as required, etc as specified and indicated on Drawings DWG (GI-7001-7004)</t>
  </si>
  <si>
    <t>Type 53, 1800 x 2200 overall size; with access control</t>
  </si>
  <si>
    <t>Type 53; 1800 x 2200mm overall size</t>
  </si>
  <si>
    <t>Type 1; 1000 x 2200mm overall size</t>
  </si>
  <si>
    <t>Type 3; 1500 x 2200mm overall size</t>
  </si>
  <si>
    <t>Type 3; 1800 x 2200mm overall size</t>
  </si>
  <si>
    <t>Type 7; 1800 x 2200mm overall size</t>
  </si>
  <si>
    <t>Type 18; 1800 x 2200mm overall size</t>
  </si>
  <si>
    <t xml:space="preserve">Type 1; 800 x 2200mm Overall Size </t>
  </si>
  <si>
    <t>Type 18; 1500 x 2200mm overall size</t>
  </si>
  <si>
    <t>Type 19; 1000 x 2200mm overall size</t>
  </si>
  <si>
    <t>Type 1, 42550 x 13600 overall size</t>
  </si>
  <si>
    <t>Type 2, 1800 x 1350 overall size</t>
  </si>
  <si>
    <t>HPL partitions wall system (including doors)  as per dwg (GI-8322)</t>
  </si>
  <si>
    <t>Gypsum board partition wall; Type W13 as per DWG (GI-8310) detail (4)</t>
  </si>
  <si>
    <t>100mm thick hollow block work; as per the drawings and specification, Type (W01).</t>
  </si>
  <si>
    <t>450mm thick cavity block work comprising 200mm thick autoclaved aerated cellular concrete blocks, 100mm air gap &amp; 150mm thick autoclaved aerated cellular concrete blocks 1 hr fire rated; as per the drawings and specification</t>
  </si>
  <si>
    <t>150mm thick. Autoclaved aerated cellular concrete block work; as per the drawing and specifications, Type (W21)</t>
  </si>
  <si>
    <t>100mm thick solid block work 2 hr. fire rated; as per the drawings and specification, TYPE (W29)</t>
  </si>
  <si>
    <t>115</t>
  </si>
  <si>
    <t>Epoxy coating on structural slab</t>
  </si>
  <si>
    <t>Internal washable acrylic emulsion paint on fair face concrete for internal ceiling, type (C13)</t>
  </si>
  <si>
    <t>Perforated acuostical aluminium tiles 600 x 600 mm, work as per the drawings and specification, Type (C8)</t>
  </si>
  <si>
    <t>Moisture resistant gypsum board, work as per the drawings and specification, Type (C5)</t>
  </si>
  <si>
    <t>Gypsum board suspended ceiling , work as per the drawings and specification, Type (C2)</t>
  </si>
  <si>
    <t>1800mm height Gypsum Board bulkhead</t>
  </si>
  <si>
    <t>2000mm height Gypsum Board bulkhead</t>
  </si>
  <si>
    <t>Engineered stone threshold 100 mm wide as per dwg (GI-8001,8305,8306 &amp; 8321)</t>
  </si>
  <si>
    <t>Engineered stone threshold 200 mm wide as per dwg (GI-8001,8305,8306 &amp; 8321)</t>
  </si>
  <si>
    <t>Engineered stone threshold 300 mm wide as per dwg (GI-8001,8305,8306 &amp; 8321)</t>
  </si>
  <si>
    <t>Engineered stone threshold 100 mm wide as per dwg (GI-8322)</t>
  </si>
  <si>
    <r>
      <t>Engineered stone, for</t>
    </r>
    <r>
      <rPr>
        <sz val="10"/>
        <rFont val="Arial"/>
        <family val="2"/>
      </rPr>
      <t xml:space="preserve"> stair and ramp</t>
    </r>
    <r>
      <rPr>
        <sz val="10"/>
        <color theme="1"/>
        <rFont val="Arial"/>
        <family val="2"/>
      </rPr>
      <t xml:space="preserve"> as per detail (1) dwg (GI-8312) and specifications</t>
    </r>
  </si>
  <si>
    <r>
      <t>Anti-slippery engineered stone with hammered strips, for</t>
    </r>
    <r>
      <rPr>
        <sz val="10"/>
        <rFont val="Arial"/>
        <family val="2"/>
      </rPr>
      <t xml:space="preserve"> stair and ramp</t>
    </r>
    <r>
      <rPr>
        <sz val="10"/>
        <color theme="1"/>
        <rFont val="Arial"/>
        <family val="2"/>
      </rPr>
      <t xml:space="preserve"> as per dwg (GI-8312) and specifications</t>
    </r>
  </si>
  <si>
    <t>Non slip polyurethane coating on structural slab; (Ramp &amp; Stairs)</t>
  </si>
  <si>
    <t>External cement board suspended ceiling, work as per detail (6) dwg (GI-8007)</t>
  </si>
  <si>
    <t>Acrylic paint on external cement board ceiling.</t>
  </si>
  <si>
    <t>Acrylic paint on external ceiling plaster.</t>
  </si>
  <si>
    <t>Acrylic paint on external walls plaster.</t>
  </si>
  <si>
    <t>For toilets &amp; kitchens (Floor &amp; walls areas)</t>
  </si>
  <si>
    <t xml:space="preserve">2050 x 4450mm </t>
  </si>
  <si>
    <t xml:space="preserve">300 x 200mm </t>
  </si>
  <si>
    <t xml:space="preserve">450 x 1500mm </t>
  </si>
  <si>
    <t xml:space="preserve">450 x 500mm </t>
  </si>
  <si>
    <t xml:space="preserve">500 x 500mm </t>
  </si>
  <si>
    <t xml:space="preserve">550 x 1000mm </t>
  </si>
  <si>
    <t xml:space="preserve">550 x 800mm </t>
  </si>
  <si>
    <t xml:space="preserve">650 x 2350mm </t>
  </si>
  <si>
    <t xml:space="preserve">700 x 1000mm </t>
  </si>
  <si>
    <t xml:space="preserve">700 x 1350mm </t>
  </si>
  <si>
    <t xml:space="preserve">700 x 1550mm </t>
  </si>
  <si>
    <t xml:space="preserve">700 x 1650mm </t>
  </si>
  <si>
    <t xml:space="preserve">750 x 1400mm </t>
  </si>
  <si>
    <t xml:space="preserve">750 x 1700mm </t>
  </si>
  <si>
    <t xml:space="preserve">850 x 1350mm </t>
  </si>
  <si>
    <t xml:space="preserve">850 x 1750mm </t>
  </si>
  <si>
    <t xml:space="preserve">850 x 2100mm </t>
  </si>
  <si>
    <t xml:space="preserve">850 x 2350mm </t>
  </si>
  <si>
    <t xml:space="preserve">850 x 850mm </t>
  </si>
  <si>
    <t xml:space="preserve">900 x 1350mm </t>
  </si>
  <si>
    <t xml:space="preserve">900 x 1900mm </t>
  </si>
  <si>
    <t>Bumper</t>
  </si>
  <si>
    <t xml:space="preserve">250 x 250 mm EPDM rubber loading dock bumper including all necessary items and fitting as per detail no (6) dwg (GI-8314) </t>
  </si>
  <si>
    <t>Passenger lift; 1600kg capacity,  2 stops; 1m/s speed with one side  opening</t>
  </si>
  <si>
    <t>900mm height Stainless steel floor mounted handrails at mess area; with Rubber gasket, Fully tempered glass (G21),  Strip divider, adhesive and all necessary items; fitting, fixing and complete as per detail no (7) dwg (GI-8001)</t>
  </si>
  <si>
    <t>Epoxy coated steel wall mounted handrails for stair as per detail no (6) dwg (GI-8313)</t>
  </si>
  <si>
    <t>Epoxy coated steel pipe floor mounted handrails for side walk; 900mm height as per detail no (9) dwg (GI-8328)</t>
  </si>
  <si>
    <t>Epoxy coated steel floor mounted handrails for stair as per detail no (4) dwg (GI-8313)</t>
  </si>
  <si>
    <t>Steel ship ladder 3250mm height as per detail no (1) dwg (GI-8316)</t>
  </si>
  <si>
    <t>Access Hatch</t>
  </si>
  <si>
    <t xml:space="preserve">850x900 mm SDC Al. Cover Access hatch (Hinged type) as per detail no (1) dwg (GI-8315) </t>
  </si>
  <si>
    <t>600 x 600mm access panel  as per detail (9) dwg (GI-8311)</t>
  </si>
  <si>
    <t xml:space="preserve">Epoxy coated steel checkered plate cover, 1200 x 3625 mm size as per detail (4) dwg. (GI-8314) </t>
  </si>
  <si>
    <t xml:space="preserve">Epoxy coated steel checkered plate cover, 1200 x 5850 mm size as per detail (4) dwg. (GI-8314) </t>
  </si>
  <si>
    <t>Epoxy coated steel checkerd plate 1200 x 2300mm size as per dwg (GI-8307) detail (4) at LCP room</t>
  </si>
  <si>
    <t>Epoxy coated steel checkerd plate 1200 x 2500mm size as per dwg (GI-8307) detail (4) at LCP room</t>
  </si>
  <si>
    <t>Epoxy coated steel checkerd plate 1200 x 3630mm size as per dwg (GI-8307) detail (4) at MCC room</t>
  </si>
  <si>
    <t>Epoxy coated steel checkerd plate 1200 x 3860mm size as per dwg (GI-8307) detail (4) at MCC room</t>
  </si>
  <si>
    <t>Epoxy coated steel checkerd plate 1200 x 4220mm size as per dwg (GI-8307) detail (4) at MCC room</t>
  </si>
  <si>
    <t>Epoxy coated steel checkerd plate 1200 x 4800mm size as per dwg (GI-8307) detail (4) at MCC room</t>
  </si>
  <si>
    <t>Epoxy coated steel checkerd plate 1600 x 5600mm size as per dwg (GI-8307) detail (4) at MCC room</t>
  </si>
  <si>
    <t>Epoxy coated steel checkerd plate 1700 x 4850mm size as per dwg (GI-8307) detail (4) at MCC room</t>
  </si>
  <si>
    <t>"NCO, JUNIOURS &amp; SOLDIERS MESS" Building Name board</t>
  </si>
  <si>
    <t>Sign type F; Toilet sign</t>
  </si>
  <si>
    <t>Type 21; 1800 x 2200mm overall size</t>
  </si>
  <si>
    <t xml:space="preserve">Type 3; 1500 x 2200mm Overall Size </t>
  </si>
  <si>
    <t xml:space="preserve">Type 7; 1800 x 2200mm Overall Size </t>
  </si>
  <si>
    <t>Steel roll-up shutter door; Overall size 1000x2200mm high, for MCC/LCP cabinets</t>
  </si>
  <si>
    <t>Steel roll-up shutter door; Overall size 1650x2200mm high, for MCC/LCP cabinets</t>
  </si>
  <si>
    <t>Steel roll-up shutter door; Overall size 2400x2200mm high, for MCC/LCP cabinets</t>
  </si>
  <si>
    <t>Steel roll-up shutter door; Overall size 3200x2200mm high, for MCC/LCP cabinets</t>
  </si>
  <si>
    <t>Steel roll-up shutter door; Overall size 4000x2200mm high, for MCC/LCP cabinets</t>
  </si>
  <si>
    <t>Steel roll-up shutter door; Overall size 4450x2200mm high, for MCC/LCP cabinets</t>
  </si>
  <si>
    <t>Page H/3 Total Carried To Section H Collection</t>
  </si>
  <si>
    <t>Total Page H/3</t>
  </si>
  <si>
    <t>Janitor Sink; ref JS1</t>
  </si>
  <si>
    <t>Wash basin, ref LAV1</t>
  </si>
  <si>
    <t>Wash basin, ref LAV7</t>
  </si>
  <si>
    <t>Toilets; 2400 x 900 mm size</t>
  </si>
  <si>
    <t>Toilets; 2675 x 900 mm size</t>
  </si>
  <si>
    <t>Toilets; 3550 x 900 mm size</t>
  </si>
  <si>
    <t>Toilets; 4450 x 900 mm size</t>
  </si>
  <si>
    <t>Toilets; 4700 x 900 mm size</t>
  </si>
  <si>
    <t>Toilets; 4900 x 900 mm size</t>
  </si>
  <si>
    <t>Toilets; 1200 x 900 mm size</t>
  </si>
  <si>
    <t>Towel dispenser; Ref T25</t>
  </si>
  <si>
    <t>Shower head and soap dish holder; Ref. T27/T29</t>
  </si>
  <si>
    <t>set</t>
  </si>
  <si>
    <t>Wall standing close P trap with seat &amp; soft closing;  Ref. WC4</t>
  </si>
  <si>
    <t xml:space="preserve">Three level steel lockers unit size 4200 x 450 x 1950 mm as per detail no (7), dwg (8320) </t>
  </si>
  <si>
    <t>Page M/5 Total Carried To Section M Collection</t>
  </si>
  <si>
    <t>Total Page M/5</t>
  </si>
  <si>
    <t>RECEIVING AREA</t>
  </si>
  <si>
    <t>1.1   INSECT KILLER</t>
  </si>
  <si>
    <t>1.2   PLATFORM SCALE</t>
  </si>
  <si>
    <t>1.3   PLATFORM TROLLEY</t>
  </si>
  <si>
    <t>1.4   HAND WASH SINK</t>
  </si>
  <si>
    <t>Kitchen Equipment</t>
  </si>
  <si>
    <t>DRY &amp; COLD STORE</t>
  </si>
  <si>
    <t>2.1   SHELVING UNIT</t>
  </si>
  <si>
    <t>2.2   SHELVING UNIT</t>
  </si>
  <si>
    <t>2.3   DUNNGE RACK</t>
  </si>
  <si>
    <t>2.4   VEGETABLE  COLD  ROOM</t>
  </si>
  <si>
    <t>2.5   SHELVING UNIT</t>
  </si>
  <si>
    <t>2.6   SHELVING UNIT</t>
  </si>
  <si>
    <t>2.7   DAIRY  COLD  ROOM</t>
  </si>
  <si>
    <t>2.8   MEAT  COLD  ROOM</t>
  </si>
  <si>
    <t>2.9   MEAT  FREEZING  ROOM</t>
  </si>
  <si>
    <t>2.10 POULTRY FREEZING ROOM</t>
  </si>
  <si>
    <t>2.11 EGG COLD ROOM</t>
  </si>
  <si>
    <t>2.12 INSECT KILLER</t>
  </si>
  <si>
    <t>2.13 FISH  FREEZING ROOM</t>
  </si>
  <si>
    <t>2.14 GENERAL COLD ROOM</t>
  </si>
  <si>
    <t>2.15 BEVERAGE COLD ROOM</t>
  </si>
  <si>
    <t>2.17 GARBAGE COLD ROOM</t>
  </si>
  <si>
    <t>2.18 CLEANING EQUIPMENT</t>
  </si>
  <si>
    <t>PRE-WASH AREA</t>
  </si>
  <si>
    <t>3.1   VEGETABLE WASHER MACHINE</t>
  </si>
  <si>
    <t>3.3   VEGETABLE DRYER</t>
  </si>
  <si>
    <t>3.5   PRE-RINSE SPRAY UNIT</t>
  </si>
  <si>
    <t>3.6   DOUBLE SINK UNIT</t>
  </si>
  <si>
    <t>3.7   WORK TABLE</t>
  </si>
  <si>
    <t>3.8   TROLLEY</t>
  </si>
  <si>
    <t>BAKERY AREA</t>
  </si>
  <si>
    <t>4.1   PRE-RINSE SPRAY UNIT</t>
  </si>
  <si>
    <t>4.3   PROFER CABINET</t>
  </si>
  <si>
    <t>4.4   ROTARY OVEN</t>
  </si>
  <si>
    <t>4.5   CONVECTION OVEN</t>
  </si>
  <si>
    <t>4.6   S/S HOOD</t>
  </si>
  <si>
    <t>4.7   DOUBLE HOT PLATE</t>
  </si>
  <si>
    <t>4.8   S/S SPREADER</t>
  </si>
  <si>
    <t>4.9  DEEP FAT FRYER</t>
  </si>
  <si>
    <t>4.10 WORK TABLE</t>
  </si>
  <si>
    <t>4.11 HAND WASH SINK</t>
  </si>
  <si>
    <t>4.12 CLEANING EQUIPMENT</t>
  </si>
  <si>
    <t>4.13 BAKERY COLD ROOM</t>
  </si>
  <si>
    <t>4.14 TRAY TROLLEY</t>
  </si>
  <si>
    <t>4.15 BAKERY FREEZING ROOM</t>
  </si>
  <si>
    <t>4.16 SHELVING UNIT</t>
  </si>
  <si>
    <t>4.17 SHELVING UNIT</t>
  </si>
  <si>
    <t>4.18 WALL SHELF</t>
  </si>
  <si>
    <t>4.19 REFRIGERATED COUNTER</t>
  </si>
  <si>
    <t>4.20 WALL SHELF</t>
  </si>
  <si>
    <t>4.21 SINGLE SINK UNIT</t>
  </si>
  <si>
    <t>4.22 WALL SHELF</t>
  </si>
  <si>
    <t>4.24 DOUGH MIXER</t>
  </si>
  <si>
    <t>4.25 WATER COOLER</t>
  </si>
  <si>
    <t>4.26 PLANETARY MIXER</t>
  </si>
  <si>
    <t>4.27 DOUGH DIVIDER</t>
  </si>
  <si>
    <t>4.28 TABLE WITH MARBLE TOP</t>
  </si>
  <si>
    <t>4.29 FLOUR TROLLEY</t>
  </si>
  <si>
    <t>4.30 TABLE WITH MARBLE TOP</t>
  </si>
  <si>
    <t>4.31 UP-RIGHT REFRIGERATOR</t>
  </si>
  <si>
    <t>4.32 DOUGH SHEETER</t>
  </si>
  <si>
    <t>4.33 SHELVING UNIT</t>
  </si>
  <si>
    <t>4.34 DOUBLE POT WASH SINK</t>
  </si>
  <si>
    <t>4.35 CHOCOLATE HEATER</t>
  </si>
  <si>
    <t>FISH PREPARATION AREA</t>
  </si>
  <si>
    <t>5.1   INSECT KILLER</t>
  </si>
  <si>
    <t>5.2   FISH REFRIGERATOR</t>
  </si>
  <si>
    <t>5.3   KNIFE SANITIZER</t>
  </si>
  <si>
    <t>5.4   CHOPPING BLOCK</t>
  </si>
  <si>
    <t>5.5   DOUBLE SINK UNIT</t>
  </si>
  <si>
    <t>5.6   WALL  SHELF</t>
  </si>
  <si>
    <t>5.7   GARBAGE  BIN</t>
  </si>
  <si>
    <t>5.9   WORK TABLE  W/DRAWER</t>
  </si>
  <si>
    <t>5.10 WALL SHELF</t>
  </si>
  <si>
    <t>5.11 G.N. TROLLEY</t>
  </si>
  <si>
    <t>5.12 WORK TABLE</t>
  </si>
  <si>
    <t>5.13 WALL  SHELF</t>
  </si>
  <si>
    <t>5.14 BENCH  SCALE</t>
  </si>
  <si>
    <t>5.15 WORK TABLE</t>
  </si>
  <si>
    <t>5.16 WALL SHELF</t>
  </si>
  <si>
    <t>5.17 HAND WASH  SINK</t>
  </si>
  <si>
    <t>VEGETABLE PREPARATION AREA</t>
  </si>
  <si>
    <t>6.1   REFRIGERATED COUNTER</t>
  </si>
  <si>
    <t>6.2   WALL SHELF</t>
  </si>
  <si>
    <t>6.4   WALL SHELF</t>
  </si>
  <si>
    <t>6.5   UP-RIGHT REFRIGERATOR</t>
  </si>
  <si>
    <t>6.6   WORK TABLE W/DRAWER</t>
  </si>
  <si>
    <t>6.7   WALL SHELF</t>
  </si>
  <si>
    <t>6.8   G.N. TROLLY</t>
  </si>
  <si>
    <t>6.9   VEGETABLE CUTTER</t>
  </si>
  <si>
    <t>6.10 POTATO PEELER</t>
  </si>
  <si>
    <t>6.12 DOUBLE  SINK UNIT</t>
  </si>
  <si>
    <t>6.13 WALL  SHELF</t>
  </si>
  <si>
    <t>6.15 GARBAGE BIN</t>
  </si>
  <si>
    <t>6.16 KNIFE  SANITIZER</t>
  </si>
  <si>
    <t>6.17 HAND WASH SINK</t>
  </si>
  <si>
    <t>POULTRY PREPARATION AREA</t>
  </si>
  <si>
    <t>7.1   UP-RIGHT REFRIGERATOR</t>
  </si>
  <si>
    <t>7.2   UP-RIGHT FREEZER</t>
  </si>
  <si>
    <t>7.3   WORK TABLE</t>
  </si>
  <si>
    <t>7.4   WALL  SHELF</t>
  </si>
  <si>
    <t>7.5   G.N. TROLLEY</t>
  </si>
  <si>
    <t>7.6   WORK TABLE W/DRAWER</t>
  </si>
  <si>
    <t>7.7   WALL  SHELF</t>
  </si>
  <si>
    <t>7.8   CHECKEN CUTTER</t>
  </si>
  <si>
    <t>7.9   COPPING BLOCK</t>
  </si>
  <si>
    <t>7.10 DOUBLE  SINK UNIT</t>
  </si>
  <si>
    <t>7.11 CHECKEN HANGING  RAIL</t>
  </si>
  <si>
    <t>7.13 GARBAGE  BIN</t>
  </si>
  <si>
    <t>7.14 KNIFE SANITIZER</t>
  </si>
  <si>
    <t>7.15 HAND WASH SINK</t>
  </si>
  <si>
    <t>7.16 CLEANING  EQUIPMENT</t>
  </si>
  <si>
    <t>MEAT PREPARATION AREA</t>
  </si>
  <si>
    <t>8.1   WORK TABLE W/DRAWER</t>
  </si>
  <si>
    <t>8.2   WALL SHELF</t>
  </si>
  <si>
    <t>8.3   VACUUME MACHINE</t>
  </si>
  <si>
    <t>8.4   UP-RIGHT REFRIGERAOR</t>
  </si>
  <si>
    <t>8.5   UP-RIGHT FREEZER</t>
  </si>
  <si>
    <t>8.6   G.N. TROLLEY</t>
  </si>
  <si>
    <t>8.7   WORK TABLE</t>
  </si>
  <si>
    <t>8.8   WALL SHELF</t>
  </si>
  <si>
    <t>8.9   MEAT MINCER</t>
  </si>
  <si>
    <t>8.10 MEAT BONE SAW</t>
  </si>
  <si>
    <t>8.11 CHOPPING BLOCK</t>
  </si>
  <si>
    <t>8.12 DOUBLE SINK UNIT</t>
  </si>
  <si>
    <t>8.13 MEAT HANGING RAIL</t>
  </si>
  <si>
    <t>8.15 GARBAGE BIN</t>
  </si>
  <si>
    <t>8.16 KNIFE SANITIZER</t>
  </si>
  <si>
    <t>8.17 HAND WASH SINK</t>
  </si>
  <si>
    <t>BEVERAGE AREA</t>
  </si>
  <si>
    <t>9.1   HAND WASH SINK</t>
  </si>
  <si>
    <t>9.2   S/STEEL WORK TABLE</t>
  </si>
  <si>
    <t>9.3   S/STEEL WALL SHELF</t>
  </si>
  <si>
    <t>9.4   ORANGE JUICER</t>
  </si>
  <si>
    <t>9.5   BAR BLENDER</t>
  </si>
  <si>
    <t>9.6   REFRIGERATED COUNTER</t>
  </si>
  <si>
    <t>9.7   S/STEEL WALL SHELF</t>
  </si>
  <si>
    <t>9.8   S/STEEL WORK TABLE</t>
  </si>
  <si>
    <t>9.9   S/STEEL WALL SHELF</t>
  </si>
  <si>
    <t>9.10 S/STEEL DOUBLE SINK UNIT</t>
  </si>
  <si>
    <t>9.11 S/STEEL WALL SHELF</t>
  </si>
  <si>
    <t>9.13 GARBAGE BIN</t>
  </si>
  <si>
    <t>9.14 KNIFE SANITIZER</t>
  </si>
  <si>
    <t>9.15 COLD ROOM</t>
  </si>
  <si>
    <t>9.16 SHELVING UNIT</t>
  </si>
  <si>
    <t>COLD KITCHEN</t>
  </si>
  <si>
    <t>10.1   UP-RIGHT REFRIGERATOR</t>
  </si>
  <si>
    <t>10.2   SALAD REFRIGERATOR</t>
  </si>
  <si>
    <t>10.3   WALL SHELF</t>
  </si>
  <si>
    <t>10.4   WORK TABLE ONE W/DRAWER</t>
  </si>
  <si>
    <t>10.5   WALL SHELF</t>
  </si>
  <si>
    <t>10.6   FOOD PROCESSOR</t>
  </si>
  <si>
    <t>10.7   G.N. TROLLEY</t>
  </si>
  <si>
    <t>10.8   WORK TABLE</t>
  </si>
  <si>
    <t>10.9   WALL SHELF</t>
  </si>
  <si>
    <t>10.10 PLANETARY MIXER</t>
  </si>
  <si>
    <t>10.11 DOUBLE SINK UNIT</t>
  </si>
  <si>
    <t>10.12 WALL SHELF</t>
  </si>
  <si>
    <t>10.14 GARBAGE BIN</t>
  </si>
  <si>
    <t>10.15 KNIFE SANITIZER</t>
  </si>
  <si>
    <t>10.16 HAND WASH SINK</t>
  </si>
  <si>
    <t>DISH WASHING AREA</t>
  </si>
  <si>
    <t>11.1   SHELVING UNIT</t>
  </si>
  <si>
    <t>11.2   WASTE DISPOSER</t>
  </si>
  <si>
    <t>11.3   S/S OUTLET TABLE</t>
  </si>
  <si>
    <t>11.4   S/S HOOD</t>
  </si>
  <si>
    <t>11.5   DISH WASHING MACHINE</t>
  </si>
  <si>
    <t>11.7   PRE-RINSE SPRAY UNIT</t>
  </si>
  <si>
    <t>11.8   S/S INLET TABLE W/SINK</t>
  </si>
  <si>
    <t>11.9   S/S RESIVING TABLE W/RACK SHELF</t>
  </si>
  <si>
    <t>11.10 GARBAGE BIN</t>
  </si>
  <si>
    <t>11.11 MOBILE SOAKING SINK</t>
  </si>
  <si>
    <t>11.12 HAND WASH SINK</t>
  </si>
  <si>
    <t>11.13 CLEANING EQUIPMENT</t>
  </si>
  <si>
    <t>11.14 DISH TROLLEY</t>
  </si>
  <si>
    <t>11.15 RACK TROLLEY</t>
  </si>
  <si>
    <t>HOT KITCHEN</t>
  </si>
  <si>
    <t>12.1   PRE-RINSE SPRAY UNIT</t>
  </si>
  <si>
    <t>12.2   CLEANING EQUIPMENT</t>
  </si>
  <si>
    <t>12.3   HAND WASH SINK</t>
  </si>
  <si>
    <t>12.4   UP-RIGHT REFRIGERATOR</t>
  </si>
  <si>
    <t>12.5   UP-RIGHT FREEZER</t>
  </si>
  <si>
    <t>12.6   SINGLE SINK UNIT</t>
  </si>
  <si>
    <t>12.7   WALL SHELF</t>
  </si>
  <si>
    <t>12.9   CONVECTION OVEN</t>
  </si>
  <si>
    <t>12.10 COMBI OVEN</t>
  </si>
  <si>
    <t>12.11 S/S HOOD</t>
  </si>
  <si>
    <t>12.12 WORK TABLE</t>
  </si>
  <si>
    <t>12.13 WALL SHELF</t>
  </si>
  <si>
    <t>12.14 REFRIGERATED COUNTER</t>
  </si>
  <si>
    <t>12.15 WALL SHELF</t>
  </si>
  <si>
    <t>12.16 G.N. TROLLEY</t>
  </si>
  <si>
    <t>12.17 DOUBLE POT WASH SINK</t>
  </si>
  <si>
    <t>12.18 WORK TABLE</t>
  </si>
  <si>
    <t>12.19 SALAMANDER</t>
  </si>
  <si>
    <t>12.20 S/S HOOD</t>
  </si>
  <si>
    <t>12.21 DEEP FAT FRYER</t>
  </si>
  <si>
    <t>12.22 S/S SREADER</t>
  </si>
  <si>
    <t>12.23 GRILL/GRIDDLE</t>
  </si>
  <si>
    <t>12.24 RANGE FOUR HOT PLATES W/OVEN</t>
  </si>
  <si>
    <t>12.25 TILTING PAN</t>
  </si>
  <si>
    <t>12.26 BOILING PAN</t>
  </si>
  <si>
    <t>12.28 SHELVING UNIT</t>
  </si>
  <si>
    <t>DINNING AREA</t>
  </si>
  <si>
    <t>13.1   S/S TRAY SLIDE</t>
  </si>
  <si>
    <t>13.2   COLD BAIN MARIE</t>
  </si>
  <si>
    <t>13.3   S/S OPEN COUNTER W/OVER SHELF</t>
  </si>
  <si>
    <t>13.4   HOT BAIN MARIE W/OVER SHELF</t>
  </si>
  <si>
    <t>13.5   TRAY &amp; CUTLERY TROLLEY</t>
  </si>
  <si>
    <t>Glazed Windows comprising of Aluminium frame with PVDF coating finish; glass panels, ironmongeries, including subframes, bedding, pointing, glazing gaskets and beads, fittings, fixing and accessories, building in lintels and sills as required, etc as specified and indicated on Drawings DWG-GI-7011</t>
  </si>
  <si>
    <t>Type 11: 1800 x 1200mm overall size</t>
  </si>
  <si>
    <t>Type 11: 2800 x 1200mm overall size</t>
  </si>
  <si>
    <t>Total Page L/6</t>
  </si>
  <si>
    <t>BEVERAGE STATION</t>
  </si>
  <si>
    <t>14.1   WORK TABLE</t>
  </si>
  <si>
    <t>14.2   WATER BOILER</t>
  </si>
  <si>
    <t>14.3   COFFEE URN</t>
  </si>
  <si>
    <t>14.4   WATER COOLER</t>
  </si>
  <si>
    <t>DRY STORE</t>
  </si>
  <si>
    <t>15.1   SHELVING UNIT</t>
  </si>
  <si>
    <t>15.2   SHELVING UNIT</t>
  </si>
  <si>
    <t>16.1   UP-RIGHT REFRIGERATOR</t>
  </si>
  <si>
    <t>16.2   SALAD REFRIGERATOR</t>
  </si>
  <si>
    <t>16.3   WALL SHELF</t>
  </si>
  <si>
    <t>16.4   WORK TABLE ONE W/DRAWER</t>
  </si>
  <si>
    <t>16.5   WALL SHELF</t>
  </si>
  <si>
    <t>16.6   FOOD PROCESSOR</t>
  </si>
  <si>
    <t>16.7   G.N. TROLLEY</t>
  </si>
  <si>
    <t>16.8   WORK TABLE</t>
  </si>
  <si>
    <t>16.9   WALL SHELF</t>
  </si>
  <si>
    <t>16.10 PLANETARY MIXER</t>
  </si>
  <si>
    <t>16.11 DOUBLE SINK UNIT</t>
  </si>
  <si>
    <t>16.12 WALL SHELF</t>
  </si>
  <si>
    <t>16.14 GARBAGE BIN</t>
  </si>
  <si>
    <t>16.15 KNIFE SANITIZER</t>
  </si>
  <si>
    <t>16.16 HAND WASH SINK</t>
  </si>
  <si>
    <t>17.1   SHELVING UNIT</t>
  </si>
  <si>
    <t>17.2   WASTE DISPOSER</t>
  </si>
  <si>
    <t>17.3   S/S OUTLET TABLE</t>
  </si>
  <si>
    <t>17.4   S/S HOOD</t>
  </si>
  <si>
    <t>17.5   DISH WASHING MACHINE</t>
  </si>
  <si>
    <t>17.7   PRE-RINSE SPRAY UNIT</t>
  </si>
  <si>
    <t>17.8   S/S INLET TABLE W/SINK</t>
  </si>
  <si>
    <t>17.9   S/S RESIVING TABLE W/RACK SHELF</t>
  </si>
  <si>
    <t>17.10 GARBAGE BIN</t>
  </si>
  <si>
    <t>17.11 MOBILE SOAKING SINK</t>
  </si>
  <si>
    <t>17.12 HAND WASH SINK</t>
  </si>
  <si>
    <t>17.13 CLEANING EQUIPMENT</t>
  </si>
  <si>
    <t>17.14 DISH TROLLEY</t>
  </si>
  <si>
    <t>17.15 RACK TROLLEY</t>
  </si>
  <si>
    <t>18.1   PRE-RINSE SPRAY UNIT</t>
  </si>
  <si>
    <t>18.2   CLEANING EQUIPMENT</t>
  </si>
  <si>
    <t>18.3   HAND WASH SINK</t>
  </si>
  <si>
    <t>18.4   UP-RIGHT REFRIGERATOR</t>
  </si>
  <si>
    <t>18.5   UP-RIGHT FREEZER</t>
  </si>
  <si>
    <t>18.6   SINGLE SINK UNIT</t>
  </si>
  <si>
    <t>18.7   WALL SHELF</t>
  </si>
  <si>
    <t>18.9   CONVECTION OVEN</t>
  </si>
  <si>
    <t>18.10 SHELVING UNIT</t>
  </si>
  <si>
    <t>18.11 S/S HOOD</t>
  </si>
  <si>
    <t>18.12 WORK TABLE</t>
  </si>
  <si>
    <t>18.13 WALL SHELF</t>
  </si>
  <si>
    <t>18.14 REFRIGERATED COUNTER</t>
  </si>
  <si>
    <t>18.15 WALL SHELF</t>
  </si>
  <si>
    <t>18.16 G.N. TROLLEY</t>
  </si>
  <si>
    <t>18.17 DOUBLE POT WASH SINK</t>
  </si>
  <si>
    <t>18.18 RANGE FOUR HOT PLATE W/OVEN</t>
  </si>
  <si>
    <t>18.19 SALAMANDER</t>
  </si>
  <si>
    <t>18.20 GRILL/GRIDDLE</t>
  </si>
  <si>
    <t>18.21 DEEP FAT FRYER</t>
  </si>
  <si>
    <t>18.22 S/S SREADER</t>
  </si>
  <si>
    <t>18.23 BOILING PAN</t>
  </si>
  <si>
    <t>18.24 TILTING PAN</t>
  </si>
  <si>
    <t>19.1   S/S TRAY SLIDE</t>
  </si>
  <si>
    <t>19.2   COLD BAIN MARIE</t>
  </si>
  <si>
    <t>19.3   S/S OPEN COUNTER W/OVER SHELF</t>
  </si>
  <si>
    <t>19.4   HOT BAIN MARIE W/OVER SHELF</t>
  </si>
  <si>
    <t>19.5   TRAY &amp; CUTLERY TROLLEY</t>
  </si>
  <si>
    <t>20.1   WORK TABLE</t>
  </si>
  <si>
    <t>20.2   WATER BOILER</t>
  </si>
  <si>
    <t>20.3   COFFEE MAKER</t>
  </si>
  <si>
    <t>20.4   WATER COOLER</t>
  </si>
  <si>
    <t>20.5   JUICE COOLER</t>
  </si>
  <si>
    <t>21.1   UP-RIGHT REFRIGERATOR</t>
  </si>
  <si>
    <t>21.2   WORK TABLE</t>
  </si>
  <si>
    <t>21.3   WALL SHELF</t>
  </si>
  <si>
    <t>21.4   BAR BLENDER</t>
  </si>
  <si>
    <t>21.5   SINGLE SINK UNIT</t>
  </si>
  <si>
    <t>21.6   WALL SHELF</t>
  </si>
  <si>
    <t>Total Page N/8</t>
  </si>
  <si>
    <t>Total Page N/9</t>
  </si>
  <si>
    <t>Total Page N/10</t>
  </si>
  <si>
    <t>Total Page N/11</t>
  </si>
  <si>
    <t>Total Page N/12</t>
  </si>
  <si>
    <t>Total Page N/13</t>
  </si>
  <si>
    <t>Total Page N/14</t>
  </si>
  <si>
    <t>Total Page N/15</t>
  </si>
  <si>
    <t>Total Page N/16</t>
  </si>
  <si>
    <t>Total Page N/17</t>
  </si>
  <si>
    <t>Total Page N/18</t>
  </si>
  <si>
    <t>Total Page N/19</t>
  </si>
  <si>
    <t>Total Page N/20</t>
  </si>
  <si>
    <t>6.3   WORK TABLE</t>
  </si>
  <si>
    <t>W12 Public address/Sound amplification</t>
  </si>
  <si>
    <t xml:space="preserve">Cables including conduits with all conduit accessories, cable glands, termination and connections, laying, jointing, etc as specified. </t>
  </si>
  <si>
    <t xml:space="preserve">Access Panel/Paging Station </t>
  </si>
  <si>
    <t xml:space="preserve">Pendant speaker 12 watt </t>
  </si>
  <si>
    <t>Access Panel/Paging station</t>
  </si>
  <si>
    <t>Page W/1 total carried to Section W Collection</t>
  </si>
  <si>
    <t>Central Processing Unit with the required hardware / software to program, monitor, control and exchange data of PAGA system including Digital Message Player / Recorder</t>
  </si>
  <si>
    <t>Input output Unit</t>
  </si>
  <si>
    <t>Networked audio amplifier chassis including amplification modules as per drawings</t>
  </si>
  <si>
    <t>Networked Digital Audio Processor</t>
  </si>
  <si>
    <t>System in-rack test and monitor panel</t>
  </si>
  <si>
    <t>CD / DVD Player</t>
  </si>
  <si>
    <t>Page W/2 total carried to Section W Collection</t>
  </si>
  <si>
    <t>Indoor fixed IP CCTV camera</t>
  </si>
  <si>
    <t>Fittings and accessories</t>
  </si>
  <si>
    <t>IPTV system</t>
  </si>
  <si>
    <t>Equipment and control gear</t>
  </si>
  <si>
    <t>Page W/3 total carried to Section W Collection</t>
  </si>
  <si>
    <t>Cables including conduits with all conduit accessories, cable glands, termination and connections, laying, jointing, etc. as specified.</t>
  </si>
  <si>
    <t>No. Of (4) RJ45 CAT6A F/UTP outlets for voice , (2) RJ45 CAT6A F/UTP outlets for unsecured data , (2) RJ45 CAT6A F/UTP outlets for secured data at the Same floor box of electric power outlet connected to the QESC network</t>
  </si>
  <si>
    <t>Single mode fiber optic cable 6 core</t>
  </si>
  <si>
    <t>Page W/4 total carried to Section W Collection</t>
  </si>
  <si>
    <t>No Of. (4) RJ45 CAT6A F/UTP outlets for voice , (2) RJ45 CAT6A F/UTP outlets for unsecured data , (2) RJ45 CAT6A F/UTP outlets for secured data at the Same floor box of electric power outlet connected to the QESC network</t>
  </si>
  <si>
    <t>Page W/5 total carried to Section W Collection</t>
  </si>
  <si>
    <t>Patch cord fiber optic duplex 3m LC type</t>
  </si>
  <si>
    <t>Patch panel fiber optic 48 core single mode LC type (loaded) for QESC network.</t>
  </si>
  <si>
    <t>Page W/6 total carried to Section W Collection</t>
  </si>
  <si>
    <t>Page W/7 total carried to Section W Collection</t>
  </si>
  <si>
    <t>Access switch for QENFB network facility data includes the following:
-24X10/100/1000 BASE-T (POE+)
-2X10G BASE-LR</t>
  </si>
  <si>
    <t>Page W/8 total carried to Section W Collection</t>
  </si>
  <si>
    <t>Proximity card reader indoor</t>
  </si>
  <si>
    <t>Proximity card reader out door</t>
  </si>
  <si>
    <t xml:space="preserve">Explosion proof request to exit button </t>
  </si>
  <si>
    <t>Explosion proof break glass</t>
  </si>
  <si>
    <t>Outdoor break glass</t>
  </si>
  <si>
    <t>Security buzzer</t>
  </si>
  <si>
    <t xml:space="preserve">connection between door controllers located inside same room </t>
  </si>
  <si>
    <t>Page W/9 total carried to Section W Collection</t>
  </si>
  <si>
    <t>Page W/10 total carried to Section W Collection</t>
  </si>
  <si>
    <t>Explosion proof multi sensor detector</t>
  </si>
  <si>
    <t>Intelligent addressable multi sensor detector complete with remote LED</t>
  </si>
  <si>
    <t>Monitor control pressure switch</t>
  </si>
  <si>
    <t>Monitor control tamper switch</t>
  </si>
  <si>
    <t>Monitor control flow switch</t>
  </si>
  <si>
    <t xml:space="preserve">Ditto, but weather proof </t>
  </si>
  <si>
    <t>Page W/11 total carried to Section W Collection</t>
  </si>
  <si>
    <t>Interfacing the fire alarm control panel with the related fire alarm control panels of other buildings including all required accessories (Hardware and software) to have full communication and interface between FACP and related FACP's. (All relevant fiber optic cables are included in infrastructure BOQ)</t>
  </si>
  <si>
    <t>item</t>
  </si>
  <si>
    <t>2C+2.5mm² fire rated  cables drawn in and including concealed conduits and trunking  or clipped to wall as specified including glands and termination.</t>
  </si>
  <si>
    <t>Hydrogen gas detector</t>
  </si>
  <si>
    <t>Fire fighter telephone</t>
  </si>
  <si>
    <t>Mimic Panel complete with led driver</t>
  </si>
  <si>
    <t>Repeater panel.</t>
  </si>
  <si>
    <t>Auto Dialler</t>
  </si>
  <si>
    <t>IP Gateway</t>
  </si>
  <si>
    <t xml:space="preserve">Mimic Panel complete with led driver
</t>
  </si>
  <si>
    <t>Cables including conduits with all conduit accessories, cable glands, termination and connections, laying, jointing, etc., as specified.</t>
  </si>
  <si>
    <t>Communications devices (gateways, routers, modems, switches, protocole converters, signal repeaters, fiber optics patch panels, servers, workstations)</t>
  </si>
  <si>
    <t>SUNDRIES</t>
  </si>
  <si>
    <t>TOTAL OF SECTION W - COMMUNICATION/ SECURITY/ CONTROL SYSTEM 
CARRIED TO  SUMMARY</t>
  </si>
  <si>
    <t>Amount</t>
  </si>
  <si>
    <t>All electrical items given below shall be read in conjunction with parts of the Electrical Technical Specifications and the Electrical Drawings except where otherwise indicated.</t>
  </si>
  <si>
    <t>The Contractor shall supply and install all equipment and material mentioned hereunder in accordance with the Technical Specifications and from approved and reputable manufacturers, all in compliance with the technical Specifications, manufacturer's instructions and shall carry out all the necessary testing and commissioning to the approval and satisfaction of the Engineer.</t>
  </si>
  <si>
    <t>The Contractor is advised to carefully read  the notes during pricing for all electrical items installation when pricing the works in this section.</t>
  </si>
  <si>
    <t>Y71 LV Switchgear and distribution boards</t>
  </si>
  <si>
    <t>Sub-main distribution board types complete as detailed on the Drawings and as described in the Specification, fixed to prepared base/wall mounted.</t>
  </si>
  <si>
    <t>Sub-main switchboard SMDP-28.1-G1</t>
  </si>
  <si>
    <t>Sub-main switchboard SMDP-28.1-G2</t>
  </si>
  <si>
    <t>Sub-main switchboard SMDP-28.1-F3</t>
  </si>
  <si>
    <t>Sub-main switchboard SMEDP-28.1-G1</t>
  </si>
  <si>
    <t>Sub-main switchboard SMEDP-28.1-G2</t>
  </si>
  <si>
    <t>Sub-main switchboard SMDP-28.1-KG1</t>
  </si>
  <si>
    <t>Sub-main switchboard SMDP-28.1-KG2</t>
  </si>
  <si>
    <t>Sub-main switchboard SMDP-28.1-KF1</t>
  </si>
  <si>
    <t>Sub-main switchboard SMDP-28.1-KF2</t>
  </si>
  <si>
    <t>Sub-main switchboard UDP-28.1-G1</t>
  </si>
  <si>
    <t>Sub-main switchboard UDP-28.1-G2</t>
  </si>
  <si>
    <t>Distribution board types complete as detailed on the Drawings and as described in the Specification, fixed to prepared base/wall mounted.</t>
  </si>
  <si>
    <t>Distribution board type LP-28.1-G1</t>
  </si>
  <si>
    <t>Distribution board type PP-28.1-G1</t>
  </si>
  <si>
    <t>Distribution board type ACP-28.1-G1</t>
  </si>
  <si>
    <t>Distribution board type LP-28.1-F1</t>
  </si>
  <si>
    <t>Distribution board type PP-28.1-F1</t>
  </si>
  <si>
    <t>Distribution board type ACP-28.1-F1</t>
  </si>
  <si>
    <t>Distribution board type LP-28.1-G2</t>
  </si>
  <si>
    <t>Distribution board type PP-28.1-G2</t>
  </si>
  <si>
    <t>Distribution board type ACP-28.1-G2</t>
  </si>
  <si>
    <t>Distribution board type LP-28.1-F2</t>
  </si>
  <si>
    <t>Distribution board type PP-28.1-F2</t>
  </si>
  <si>
    <t>Distribution board type ACP-28.1-F2</t>
  </si>
  <si>
    <t>Distribution board type PP- PUMP</t>
  </si>
  <si>
    <t>Distribution board type LP-28.1-KIT.-1</t>
  </si>
  <si>
    <t>Distribution board type PP-28.1-KG1-1</t>
  </si>
  <si>
    <t>Distribution board type PP-28.1-KG1-3</t>
  </si>
  <si>
    <t>Distribution board type LP-28.1-KIT.-2</t>
  </si>
  <si>
    <t>Distribution board type PP-28.1-KG2-1</t>
  </si>
  <si>
    <t>Distribution board type PP-28.1-KG2-3</t>
  </si>
  <si>
    <t>Distribution board type PP-28.1-KG1-2</t>
  </si>
  <si>
    <t>Distribution board type PP-28.1-KF1-1</t>
  </si>
  <si>
    <t>Distribution board type PP-28.1-KF1-2</t>
  </si>
  <si>
    <t>Distribution board type PP-28.1-KF2-2</t>
  </si>
  <si>
    <t>Distribution board type PP-28.1-KF2-3</t>
  </si>
  <si>
    <t>Distribution board type EPP-28.1-KG1</t>
  </si>
  <si>
    <t>Distribution board type EPP-28.1-KF1</t>
  </si>
  <si>
    <t>Distribution board type EACP-28.1-G1</t>
  </si>
  <si>
    <t>Distribution board type EPP-28.1-QESC-F1</t>
  </si>
  <si>
    <t>Distribution board type UDP-28.1-G1</t>
  </si>
  <si>
    <t>Distribution board type UP-28.1-G1</t>
  </si>
  <si>
    <t>Distribution board type UP-28.1-F1</t>
  </si>
  <si>
    <t>Distribution board type EPP-28.1-KG2</t>
  </si>
  <si>
    <t>Distribution board type EACP-28.1-G2</t>
  </si>
  <si>
    <t>Distribution board type EPP-28.1-QESC-G2</t>
  </si>
  <si>
    <t>Distribution board type EPP-28.1-QESC-F2</t>
  </si>
  <si>
    <t>Distribution board type UP-28.1-G2</t>
  </si>
  <si>
    <t>Distribution board type UP-28.1-F2</t>
  </si>
  <si>
    <t>MCC-28.1-R1,630A</t>
  </si>
  <si>
    <t>MCC-28.1-R2,320A</t>
  </si>
  <si>
    <t>MCC-28.1-R3,630A</t>
  </si>
  <si>
    <t>MCC-22.2-R4,630A</t>
  </si>
  <si>
    <t>MCC-22.2-R5,320A</t>
  </si>
  <si>
    <t>MCC-22.2-R6,630A</t>
  </si>
  <si>
    <t>MCC-22.2-R7,630A</t>
  </si>
  <si>
    <t>EMCC-28.1-R1,40A</t>
  </si>
  <si>
    <t>MCC-28.1-F2,630A</t>
  </si>
  <si>
    <t>MCC-28.1-F1,630A</t>
  </si>
  <si>
    <t>Y60 Conduit and Cable Trunking</t>
  </si>
  <si>
    <t>Y61 HV/LV Cables and Wiring</t>
  </si>
  <si>
    <t xml:space="preserve">0.6/1KV copper cables including conduits or cable trays with all conduit or cable tray accessories, cable glands, termination boxes, fixation, termination and connections, laying, jointing, etc. as specified </t>
  </si>
  <si>
    <t>From SMDP-28.1-G1 to LP-28.1-G1 ;1x4Cx16mm² CU/XLPE/SWA/LSF cable + 1Cx16mm² CU/XLPE/LSF cable</t>
  </si>
  <si>
    <t>From SMDP-28.1-G1 to PP-28.1-G1 ;1x4Cx16mm² CU/XLPE/SWA/LSF cable + 1Cx16mm² CU/XLPE/LSF cable</t>
  </si>
  <si>
    <t>From SMDP-28.1-G1 to ACP-28.1-G1 ;1x4Cx16mm² CU/XLPE/SWA/LSF cable + 1Cx16mm² CU/XLPE/LSF cable</t>
  </si>
  <si>
    <t>From SMDP-28.1-G1 to LP-28.1-F1 ;1x4Cx16mm² CU/XLPE/SWA/LSF cable + 1Cx16mm² CU/XLPE/LSF cable</t>
  </si>
  <si>
    <t>From SMDP-28.1-G1 to PP-28.1-F1 ;1x4Cx16mm² CU/XLPE/SWA/LSF cable + 1Cx16mm² CU/XLPE/LSF cable</t>
  </si>
  <si>
    <t>From SMDP-28.1-G1 to ACP-28.1-F1 ;1x4Cx16mm² CU/XLPE/SWA/LSF cable + 1Cx16mm² CU/XLPE/LSF cable</t>
  </si>
  <si>
    <t>From SMDP-28.1-G1 to ELEVATOR ;1x4Cx25mm² CU/XLPE/SWA/LSF cable + 1Cx16mm² CU/XLPE/LSF cable</t>
  </si>
  <si>
    <t>From SMDP-28.1-G2 to LP-28.1-G2 ;1x4Cx16mm² CU/XLPE/SWA/LSF cable + 1Cx16mm² CU/XLPE/LSF cable</t>
  </si>
  <si>
    <t>From SMDP-28.1-G2 to PP-28.1-G2 ;1x4Cx16mm² CU/XLPE/SWA/LSF cable + 1Cx16mm² CU/XLPE/LSF cable</t>
  </si>
  <si>
    <t>From SMDP-28.1-G2 to ACP-28.1-G2 ;1x4Cx16mm² CU/XLPE/SWA/LSF cable + 1Cx16mm² CU/XLPE/LSF cable</t>
  </si>
  <si>
    <t>From SMDP-28.1-G2 to LP-28.1-F2 ;1x4Cx16mm² CU/XLPE/SWA/LSF cable + 1Cx16mm² CU/XLPE/LSF cable</t>
  </si>
  <si>
    <t>From SMDP-28.1-G2 to PP-28.1-F2 ;1x4Cx16mm² CU/XLPE/SWA/LSF cable + 1Cx16mm² CU/XLPE/LSF cable</t>
  </si>
  <si>
    <t>From SMDP-28.1-G2 to ACP-28.1-F2 ;1x4Cx16mm² CU/XLPE/SWA/LSF cable + 1Cx16mm² CU/XLPE/LSF cable</t>
  </si>
  <si>
    <t>From SMDP-28.1-G2 to ELEVATOR ;1x4Cx25mm² CU/XLPE/SWA/LSF cable + 1Cx16mm² CU/XLPE/LSF cable</t>
  </si>
  <si>
    <t>From SMDP-28.1-G3 to WATER HEATER ;1x4Cx120mm² CU/XLPE/SWA/LSF cable + 1Cx70mm² CU/XLPE/LSF cable</t>
  </si>
  <si>
    <t>From SMDP-28.1-F3 to WATER HEATER ;1x4Cx120mm² CU/XLPE/SWA/LSF cable + 1Cx70mm² CU/XLPE/LSF cable</t>
  </si>
  <si>
    <t>From SMDP-28.1-F3 to PP-PUMP ;1x4Cx120mm² CU/XLPE/SWA/LSF cable + 1Cx70mm² CU/XLPE/LSF cable</t>
  </si>
  <si>
    <t>From SMDP-28.1-KG1 to PP-28.1-KG1-1;1x4Cx25mm² CU/XLPE/SWA/LSF cable + 1Cx16mm² CU/XLPE/LSF cable</t>
  </si>
  <si>
    <t>From SMDP-28.1-KG1 to PP-28.1-KG1-3;1x4Cx16mm² CU/XLPE/SWA/LSF cable + 1Cx16mm² CU/XLPE/LSF cable</t>
  </si>
  <si>
    <t>From SMDP-28.1-KG1 to ROTARY OVEN;1x4Cx50mm² CU/XLPE/SWA/LSF cable + 1Cx25mm² CU/XLPE/LSF cable</t>
  </si>
  <si>
    <t>From SMDP-28.1-KG1 to CONVECTION OVEN ;1x4Cx25mm² CU/XLPE/SWA/LSF cable + 1Cx16mm² CU/XLPE/LSF cable</t>
  </si>
  <si>
    <t>From SMDP-28.1-KG1 to LP-28.1-KIT.-1;1x4Cx16mm² CU/XLPE/SWA/LSF cable + 1Cx16mm² CU/XLPE/LSF cable</t>
  </si>
  <si>
    <t>From SMDP-28.1-KG2 to PP-28.1-KG2-1;1x4Cx25mm² CU/XLPE/SWA/LSF cable + 1Cx16mm² CU/XLPE/LSF cable</t>
  </si>
  <si>
    <t>From SMDP-28.1-KG2 to PP-28.1-KG2-3;1x4Cx16mm² CU/XLPE/SWA/LSF cable + 1Cx16mm² CU/XLPE/LSF cable</t>
  </si>
  <si>
    <t>From SMDP-28.1-KG2 to CONVECTION OVEN ;1x4Cx50mm² CU/XLPE/SWA/LSF cable + 1Cx25mm² CU/XLPE/LSF cable</t>
  </si>
  <si>
    <t>From SMDP-28.1-KG2 to COMBI OVEN ;1x4Cx25mm² CU/XLPE/SWA/LSF cable + 1Cx16mm² CU/XLPE/LSF cable</t>
  </si>
  <si>
    <t>From SMDP-28.1-KG2 to DEEP FAT FRYER;1x4Cx120mm² CU/XLPE/SWA/LSF cable + 1Cx70mm² CU/XLPE/LSF cable</t>
  </si>
  <si>
    <t>From SMDP-28.1-KF1 to PP-28.1-KF1-1;1x4Cx25mm² CU/XLPE/SWA/LSF cable + 1Cx16mm² CU/XLPE/LSF cable</t>
  </si>
  <si>
    <t>From SMDP-28.1-KF1 to PP-28.1-KF1-2;1x4Cx16mm² CU/XLPE/SWA/LSF cable + 1Cx16mm² CU/XLPE/LSF cable</t>
  </si>
  <si>
    <t>From SMDP-28.1-KF1 to PP-28.1-KG1-2;1x4Cx25mm² CU/XLPE/SWA/LSF cable + 1Cx16mm² CU/XLPE/LSF cable</t>
  </si>
  <si>
    <t>From SMDP-28.1-KF1 to ELEVATOR ;1x4Cx25mm² CU/XLPE/SWA/LSF cable + 1Cx16mm² CU/XLPE/LSF cable</t>
  </si>
  <si>
    <t xml:space="preserve">450/750V copper Cables including conduits or cable trays with all conduit or cable tray accessories, cable glands, termination boxes, fixation, termination and connections, laying, jointing, etc. as specified </t>
  </si>
  <si>
    <t>From SMDP-28.1-KF2 to PP-28.1-KF2-1;1x4Cx25mm² CU/XLPE/SWA/LSF cable + 1Cx16mm² CU/XLPE/LSF cable</t>
  </si>
  <si>
    <t>From SMDP-28.1-KF2 to PP-28.1-KF2-2;1x4Cx16mm² CU/XLPE/SWA/LSF cable + 1Cx16mm² CU/XLPE/LSF cable</t>
  </si>
  <si>
    <t>From SMDP-28.1-KF2 to PP-28.1-KF2-3;1x4Cx16mm² CU/XLPE/SWA/LSF cable + 1Cx16mm² CU/XLPE/LSF cable</t>
  </si>
  <si>
    <t>From SMDP-28.1-KF2 to PP-28.1-KG2-2;1x4Cx25mm² CU/XLPE/SWA/LSF cable + 1Cx16mm² CU/XLPE/LSF cable</t>
  </si>
  <si>
    <t>From SMDP-28.1-KF2 to ELEVATOR ;1x4Cx25mm² CU/XLPE/SWA/LSF cable + 1Cx16mm² CU/XLPE/LSF cable</t>
  </si>
  <si>
    <t>From SMDP-28.1-KF2 to CONVECTION OVEN ;1x4Cx35mm² CU/XLPE/SWA/LSF cable + 1Cx16mm² CU/XLPE/LSF cable</t>
  </si>
  <si>
    <t>From SMDP-28.1-KF2 to DEEP FAT FRYER;1x4Cx35mm² CU/XLPE/SWA/LSF cable + 1Cx16mm² CU/XLPE/LSF cable</t>
  </si>
  <si>
    <t>From SMEDP-28.1-G1 to EPP-28.1-KG1;1x4Cx16mm² CU/XLPE/SWA/LSF cable + 1Cx16mm² CU/XLPE/LSF cable</t>
  </si>
  <si>
    <t>From SMEDP-28.1-G1 to EPP-28.1-KF1;1x4Cx16mm² CU/XLPE/SWA/LSF cable + 1Cx16mm² CU/XLPE/LSF cable</t>
  </si>
  <si>
    <t>From SMEDP-28.1-G1 to EACP-28.1-G1;1x4Cx16mm² CU/XLPE/SWA/LSF cable + 1Cx16mm² CU/XLPE/LSF cable</t>
  </si>
  <si>
    <t>From SMEDP-28.1-G1 to EPP-28.1-QESC-F1 ;1x4Cx16mm² CU/XLPE/SWA/LSF cable + 1Cx16mm² CU/XLPE/LSF cable</t>
  </si>
  <si>
    <t>From SMEDP-28.1-G1 to SBP1 ;1x4Cx35mm² CU/XLPE/SWA/LSF cable + 1Cx16mm² CU/XLPE/LSF cable</t>
  </si>
  <si>
    <t>From SBP1 to UDP-28.1-G1 ;1x4Cx35mm² CU/XLPE/SWA/LSF cable + 1Cx16mm² CU/XLPE/LSF cable</t>
  </si>
  <si>
    <t>From SMEDP-28.1-G1 to EMCC-28.1-R1;1x4Cx25mm² CU/XLPE/SWA/LSF cable + 1Cx16mm² CU/XLPE/LSF cable</t>
  </si>
  <si>
    <t>From UDP-28.1-G1 to UP-28.1-G1;1x4Cx50mm² CU/XLPE/SWA/LSF cable + 1Cx25mm² CU/XLPE/LSF cable</t>
  </si>
  <si>
    <t>From UDP-28.1-G1 to UP-28.1-F1;1x4Cx25mm² CU/XLPE/SWA/LSF cable + 1Cx16mm² CU/XLPE/LSF cable</t>
  </si>
  <si>
    <t>From SMEDP-28.1-G2 to EPP-28.1-KG2;1x4Cx50mm² CU/XLPE/SWA/LSF cable + 1Cx25mm² CU/XLPE/LSF cable</t>
  </si>
  <si>
    <t>From SMEDP-28.1-G2 to EACP-28.1-G2;1x4Cx16mm² CU/XLPE/SWA/LSF cable + 1Cx16mm² CU/XLPE/LSF cable</t>
  </si>
  <si>
    <t>From SMEDP-28.1-G2 to EPP-28.1-QESC-G2 ;1x4Cx16mm² CU/XLPE/SWA/LSF cable + 1Cx16mm² CU/XLPE/LSF cable</t>
  </si>
  <si>
    <t>From SMEDP-28.1-G2 to EPP-28.1-QESC-F2 ;1x4Cx16mm² CU/XLPE/SWA/LSF cable + 1Cx16mm² CU/XLPE/LSF cable</t>
  </si>
  <si>
    <t>From SMEDP-28.1-G2 to SBP1 ;1x4Cx35mm² CU/XLPE/SWA/LSF cable + 1Cx16mm² CU/XLPE/LSF cable</t>
  </si>
  <si>
    <t>From SBP1 to UDP-28.1-G2 ;1x4Cx35mm² CU/XLPE/SWA/LSF cable + 1Cx16mm² CU/XLPE/LSF cable</t>
  </si>
  <si>
    <t>From UDP-28.1-G2 to UP-28.1-G2;1x4Cx25mm² CU/XLPE/SWA/LSF cable + 1Cx16mm² CU/XLPE/LSF cable</t>
  </si>
  <si>
    <t>From UDP-28.1-G2 to UP-28.1-F2;1x4Cx16mm² CU/XLPE/SWA/LSF cable + 1Cx16mm² CU/XLPE/LSF cable</t>
  </si>
  <si>
    <t>From MCC-28.1-R1 to ACU-02 ;1x4Cx150mm² CU/XLPE/SWA/LSF cable + 1Cx70mm² CU/XLPE/LSF cable</t>
  </si>
  <si>
    <t>From MCC-28.1-R1 to EXH.F-02 ;1x2Cx16mm² CU/XLPE/SWA/LSF cable + 1Cx16mm² CU/XLPE/LSF cable</t>
  </si>
  <si>
    <t>From MCC-28.1-R1 to EXH.F-05 ;1x2Cx16mm² CU/XLPE/SWA/LSF cable + 1Cx16mm² CU/XLPE/LSF cable</t>
  </si>
  <si>
    <t>From MCC-28.1-R2 to ACU-02 ;1x4Cx150mm² CU/XLPE/SWA/LSF cable + 1Cx70mm² CU/XLPE/LSF cable</t>
  </si>
  <si>
    <t>From MCC-28.1-R2 to AHU-01 SUPPLY FAN ;2//(1x3Cx16mm²) CU/XLPE/SWA/LSF cable + 1Cx16mm² CU/XLPE/LSF cable</t>
  </si>
  <si>
    <t>From MCC-28.1-R2 to AHU-01 RETURN FAN ;1x4Cx16mm² CU/XLPE/SWA/LSF cable + 1Cx16mm² CU/XLPE/LSF cable</t>
  </si>
  <si>
    <t>From MCC-28.1-R3 to ACU-03 ;1x4Cx150mm² CU/XLPE/SWA/LSF cable + 1Cx70mm² CU/XLPE/LSF cable</t>
  </si>
  <si>
    <t>From MCC-28.1-R3 to AHU-02 SUPPLY FAN ;2//(1x3Cx16mm²) CU/XLPE/SWA/LSF cable + 1Cx16mm² CU/XLPE/LSF cable</t>
  </si>
  <si>
    <t>From MCC-28.1-R3 to AHU-02 RETURN FAN ;1x4Cx16mm² CU/XLPE/SWA/LSF cable + 1Cx16mm² CU/XLPE/LSF cable</t>
  </si>
  <si>
    <t>From MCC-28.1-R4 to ACU-02 ;1x4Cx150mm² CU/XLPE/SWA/LSF cable + 1Cx70mm² CU/XLPE/LSF cable</t>
  </si>
  <si>
    <t>From MCC-28.1-R4 to EXH.F-02 ;1x2Cx16mm² CU/XLPE/SWA/LSF cable + 1Cx16mm² CU/XLPE/LSF cable</t>
  </si>
  <si>
    <t>From MCC-28.1-R4 to EXH.F-04 ;1x2Cx16mm² CU/XLPE/SWA/LSF cable + 1Cx16mm² CU/XLPE/LSF cable</t>
  </si>
  <si>
    <t>From MCC-28.1-R4 to EXH.F-05 ;1x2Cx16mm² CU/XLPE/SWA/LSF cable + 1Cx16mm² CU/XLPE/LSF cable</t>
  </si>
  <si>
    <t>From MCC-28.1-R5 to ACU-02 ;1x4Cx150mm² CU/XLPE/SWA/LSF cable + 1Cx70mm² CU/XLPE/LSF cable</t>
  </si>
  <si>
    <t>From MCC-28.1-R5 to AHU-01 SUPPLY FAN ;2//(1x3Cx16mm²)CU/XLPE/SWA/LSF cable + 1Cx16mm² CU/XLPE/LSF cable</t>
  </si>
  <si>
    <t>From MCC-28.1-R5 to AHU-01 RETURN FAN ;1x4Cx16mm² CU/XLPE/SWA/LSF cable + 1Cx16mm² CU/XLPE/LSF cable</t>
  </si>
  <si>
    <t>From MCC-28.1-R6 to ACU-03 ;1x4Cx150mm² CU/XLPE/SWA/LSF cable + 1Cx70mm² CU/XLPE/LSF cable</t>
  </si>
  <si>
    <t>From MCC-28.1-R6 to AHU-02 SUPPLY FAN ;2//(1x3Cx16mm²)CU/XLPE/SWA/LSF cable + 1Cx16mm² CU/XLPE/LSF cable</t>
  </si>
  <si>
    <t>From MCC-28.1-R6 to AHU-02 RETURN FAN ;1x4Cx16mm² CU/XLPE/SWA/LSF cable + 1Cx16mm² CU/XLPE/LSF cable</t>
  </si>
  <si>
    <t>From MCC-28.1-R7 to ACU-08 ;1x4Cx150mm² CU/XLPE/SWA/LSF cable + 1Cx70mm² CU/XLPE/LSF cable</t>
  </si>
  <si>
    <t>From MCC-28.1-R7 to ACU-09 ;1x4Cx150mm² CU/XLPE/SWA/LSF cable + 1Cx70mm² CU/XLPE/LSF cable</t>
  </si>
  <si>
    <t>From MCC-28.1-R7 to FAHU-04 ;1x4Cx16mm² CU/XLPE/SWA/LSF cable + 1Cx16mm² CU/XLPE/LSF cable</t>
  </si>
  <si>
    <t>From MCC-28.1-R7 to OU-02 ;2//(1x3Cx25mm²) CU/XLPE/SWA/LSF cable + 1Cx16mm² CU/XLPE/LSF cable</t>
  </si>
  <si>
    <t>From MCC-28.1-R7 to OU-03 ;2//(1x3Cx25mm²) CU/XLPE/SWA/LSF cable + 1Cx16mm² CU/XLPE/LSF cable</t>
  </si>
  <si>
    <t>From MCC-28.1-R7 to AHU-05 ;1x4Cx16mm² CU/XLPE/SWA/LSF cable + 1Cx16mm² CU/XLPE/LSF cable</t>
  </si>
  <si>
    <t>From MCC-28.1-R7 to E.U-04 ;1x4Cx16mm² CU/XLPE/SWA/LSF cable + 1Cx16mm² CU/XLPE/LSF cable</t>
  </si>
  <si>
    <t>From MCC-28.1-R7 to EXH.F-02 ;1x2Cx16mm² CU/XLPE/SWA/LSF cable + 1Cx16mm² CU/XLPE/LSF cable</t>
  </si>
  <si>
    <t>From MCC-28.1-R7 to EXH.F-14 ;1x2Cx16mm² CU/XLPE/SWA/LSF cable + 1Cx16mm² CU/XLPE/LSF cable</t>
  </si>
  <si>
    <t>From MCC-28.1-F1 to FAHU-03 ;1x4Cx16mm² CU/XLPE/SWA/LSF cable + 1Cx16mm² CU/XLPE/LSF cable</t>
  </si>
  <si>
    <t>From MCC-28.1-F1 to ACU-06 ;2//(1x3Cx25)mm² CU/XLPE/SWA/LSF cable + 1Cx16mm² CU/XLPE/LSF cable</t>
  </si>
  <si>
    <t>From MCC-28.1-F1 to E.U-03 ;1x4Cx25mm² CU/XLPE/SWA/LSF cable + 1Cx16mm² CU/XLPE/LSF cable</t>
  </si>
  <si>
    <t>From MCC-28.1-F1 to AHU-03 ;1x4Cx16mm² CU/XLPE/SWA/LSF cable + 1Cx16mm² CU/XLPE/LSF cable</t>
  </si>
  <si>
    <t>From MCC-28.1-F1 to ACU-07 ;1x4Cx50mm² CU/XLPE/SWA/LSF cable + 1Cx25mm² CU/XLPE/LSF cable</t>
  </si>
  <si>
    <t>From MCC-28.1-F1 to AHU-04 ;1x4Cx25mm² CU/XLPE/SWA/LSF cable + 1Cx16mm² CU/XLPE/LSF cable</t>
  </si>
  <si>
    <t>From MCC-28.1-F1 to ACU-04 ;1x4Cx150mm² CU/XLPE/SWA/LSF cable + 1Cx70mm² CU/XLPE/LSF cable</t>
  </si>
  <si>
    <t>From MCC-28.1-F1 to EXH.F-01 ;1x2Cx16mm² CU/XLPE/SWA/LSF cable + 1Cx16mm² CU/XLPE/LSF cable</t>
  </si>
  <si>
    <t>From MCC-28.1-F1 to EXH.F-06 ;1x2Cx16mm² CU/XLPE/SWA/LSF cable + 1Cx16mm² CU/XLPE/LSF cable</t>
  </si>
  <si>
    <t>From MCC-28.1-F1 to EXH.F-07 ;1x2Cx16mm² CU/XLPE/SWA/LSF cable + 1Cx16mm² CU/XLPE/LSF cable</t>
  </si>
  <si>
    <t>From MCC-28.1-F1 to EXH.F-08 ;1x2Cx16mm² CU/XLPE/SWA/LSF cable + 1Cx16mm² CU/XLPE/LSF cable</t>
  </si>
  <si>
    <t>From MCC-28.1-F1 to EXH.F-09 ;1x2Cx16mm² CU/XLPE/SWA/LSF cable + 1Cx16mm² CU/XLPE/LSF cable</t>
  </si>
  <si>
    <t>From MCC-28.1-F1 to EXH.F-10 ;1x2Cx16mm² CU/XLPE/SWA/LSF cable + 1Cx16mm² CU/XLPE/LSF cable</t>
  </si>
  <si>
    <t>From MCC-28.1-F1 to EXH.F-11 ;1x2Cx16mm² CU/XLPE/SWA/LSF cable + 1Cx16mm² CU/XLPE/LSF cable</t>
  </si>
  <si>
    <t>From MCC-28.1-F1 to EXH.F-12 ;1x2Cx16mm² CU/XLPE/SWA/LSF cable + 1Cx16mm² CU/XLPE/LSF cable</t>
  </si>
  <si>
    <t>From MCC-28.1-F1 to EXH.F-13 ;1x2Cx16mm² CU/XLPE/SWA/LSF cable + 1Cx16mm² CU/XLPE/LSF cable</t>
  </si>
  <si>
    <t>From MCC-28.1-F2 to ACU-01 ;1x4Cx35mm² CU/XLPE/SWA/LSF cable + 1Cx16mm² CU/XLPE/LSF cable</t>
  </si>
  <si>
    <t>From MCC-28.1-F2 to FAHU-01 ;1x4Cx16mm² CU/XLPE/SWA/LSF cable + 1Cx16mm² CU/XLPE/LSF cable</t>
  </si>
  <si>
    <t>From MCC-28.1-F2 to FAHU-02 ;1x4Cx16mm² CU/XLPE/SWA/LSF cable + 1Cx16mm² CU/XLPE/LSF cable</t>
  </si>
  <si>
    <t>From MCC-28.1-F2 to ACU-05 ;1x4Cx185mm² CU/XLPE/SWA/LSF cable + 1Cx95mm² CU/XLPE/LSF cable</t>
  </si>
  <si>
    <t>From MCC-28.1-F2 to E.U-01 ;1x4Cx16mm² CU/XLPE/SWA/LSF cable + 1Cx16mm² CU/XLPE/LSF cable</t>
  </si>
  <si>
    <t>From MCC-28.1-F2 to E.U-02 ;1x4Cx16mm² CU/XLPE/SWA/LSF cable + 1Cx16mm² CU/XLPE/LSF cable</t>
  </si>
  <si>
    <t>From MCC-28.1-F2 to OU-01 ;2//(1x3Cx16)mm² CU/XLPE/SWA/LSF cable + 1Cx16mm² CU/XLPE/LSF cable</t>
  </si>
  <si>
    <t>From EMCC-28.1-R1 to SM.F-01 ;1x4Cx16mm² CU/XLPE/SWA/LSF cable + 1Cx16mm² CU/XLPE/LSF cable</t>
  </si>
  <si>
    <t>From SMEDP-28.1-G1 to UPS-1; 3x1Cx35+2x1Cx35mm² CU/LSF-FLEXIBLE cable cable + 1Cx16mm² CU/LSF cable</t>
  </si>
  <si>
    <t>From UPS-1 to Standalone Bypass panel; 3x1Cx35+2x1Cx35mm² CU/LSF-FLEXIBLE cable + 1Cx16mm² CU/LSF cable</t>
  </si>
  <si>
    <t>From SMEDP-28.1-G1 to UPS-2; 3x1Cx35+2x1Cx35mm² CU/LSF-FLEXIBLE cable cable + 1Cx16mm² CU/LSF cable</t>
  </si>
  <si>
    <t>From UPS-2 to Standalone Bypass panel; 3x1Cx35+2x1Cx35mm² CU/LSF-FLEXIBLE cable + 1Cx16mm² CU/LSF cable</t>
  </si>
  <si>
    <t>From SMEDP-28.1-G2 to UPS-1; 3x1Cx35+2x1Cx35mm² CU/LSF-FLEXIBLE cable cable + 1Cx16mm² CU/LSF cable</t>
  </si>
  <si>
    <t>From SMEDP-28.1-G2 to UPS-2; 3x1Cx35+2x1Cx35mm² CU/LSF-FLEXIBLE cable cable + 1Cx16mm² CU/LSF cable</t>
  </si>
  <si>
    <t>Power Installation</t>
  </si>
  <si>
    <t>Type SO4</t>
  </si>
  <si>
    <t>Type SO10,16 A</t>
  </si>
  <si>
    <t>Type SO10,32 A</t>
  </si>
  <si>
    <t>Type SO13,13A</t>
  </si>
  <si>
    <t>Type SO13,45A</t>
  </si>
  <si>
    <t>Type SO14,20A</t>
  </si>
  <si>
    <t>Type HD</t>
  </si>
  <si>
    <t>Type FB4,32A</t>
  </si>
  <si>
    <t>Isolators complete with mounting, insulation, enclosure and glands as specified in the Drawing and Specifications.</t>
  </si>
  <si>
    <t>Type IS02, 20A</t>
  </si>
  <si>
    <t>Type IS03, 20A</t>
  </si>
  <si>
    <t>Type IS05, 20A</t>
  </si>
  <si>
    <t>Type IS05, 40A</t>
  </si>
  <si>
    <t>Type IS05, 63A</t>
  </si>
  <si>
    <t>Type IS05, 80A</t>
  </si>
  <si>
    <t>Type IS05, 160A</t>
  </si>
  <si>
    <t>Type IS05, 200A</t>
  </si>
  <si>
    <t>Type IS06, 20A</t>
  </si>
  <si>
    <t>Type IS07, 20A</t>
  </si>
  <si>
    <t>Type IS011, 40A</t>
  </si>
  <si>
    <t>Type IS011, 30A</t>
  </si>
  <si>
    <t>Type IS011, 63A</t>
  </si>
  <si>
    <t>Type IS011, 250A</t>
  </si>
  <si>
    <t>Type IS012, 40A</t>
  </si>
  <si>
    <t>Type IS012, 63A</t>
  </si>
  <si>
    <t>450/750V, CU/LSF Wires and conduits including all conduit accessories between distribution board types and general power accessories as shown on Drawings and as specified</t>
  </si>
  <si>
    <t>(4x4+2x2.5 mm²) to SO6</t>
  </si>
  <si>
    <t>5(1x4 mm²)  to SO10</t>
  </si>
  <si>
    <t>5(1x6 mm²)  to SO10</t>
  </si>
  <si>
    <t>3(1x4 mm²) to SO11</t>
  </si>
  <si>
    <t>3(1x4 mm²)  to SO12</t>
  </si>
  <si>
    <t>3(1x4 mm²)  to SO13, 13A</t>
  </si>
  <si>
    <t>3(1x6mm²)  to SO13, 45A</t>
  </si>
  <si>
    <t xml:space="preserve">3(1x4 mm²) to SO14, 20A </t>
  </si>
  <si>
    <t>3(1x4 mm²) to hand dryer outlet, including 20A DPS and 45A flex outlet</t>
  </si>
  <si>
    <t>3(1x6 mm²) to FB4 , 32A</t>
  </si>
  <si>
    <t>3(1x4 mm²) to Type IS02, 20A</t>
  </si>
  <si>
    <t>5(1x4 mm²) toType IS05, 20A</t>
  </si>
  <si>
    <t>5(1x10 mm²) toType IS05, 40A</t>
  </si>
  <si>
    <t>3(1x4 mm²) to Type IS05, 63A</t>
  </si>
  <si>
    <t>3(1x4 mm²) to Type IS07, 20A</t>
  </si>
  <si>
    <t>V32 Uninterruptable Power Supply</t>
  </si>
  <si>
    <t>Type F1</t>
  </si>
  <si>
    <t>Type F5</t>
  </si>
  <si>
    <t>Type F6</t>
  </si>
  <si>
    <t>Type F7</t>
  </si>
  <si>
    <t>Type F19</t>
  </si>
  <si>
    <t>Type B2</t>
  </si>
  <si>
    <t>Type FF1</t>
  </si>
  <si>
    <t>Type FF2</t>
  </si>
  <si>
    <t>Ceiling or Wall Mounted Light Fittings</t>
  </si>
  <si>
    <t>Type FF3</t>
  </si>
  <si>
    <t>Type FF5</t>
  </si>
  <si>
    <t>Type FF14</t>
  </si>
  <si>
    <t>Type M5</t>
  </si>
  <si>
    <t>Type H1</t>
  </si>
  <si>
    <t>V40 Emergency Lighting</t>
  </si>
  <si>
    <t>Lighting  Installations</t>
  </si>
  <si>
    <t>Ceiling or wall mounted light fittings as scheduled on Drawings, including diffusers, lamp and lamp holders, ceiling roses, final connections and all other components and accessories as per Specifications.</t>
  </si>
  <si>
    <t>Wall mounted exit sign</t>
  </si>
  <si>
    <t>Type L1</t>
  </si>
  <si>
    <t>Type L2</t>
  </si>
  <si>
    <t>Wall mounted Lighting Switches including boxes, grids, flush mounted plate and all other components, accessories and final connections.(cable and point wiring measured separately)</t>
  </si>
  <si>
    <t>Type S1</t>
  </si>
  <si>
    <t>Type S3</t>
  </si>
  <si>
    <t>Type S8</t>
  </si>
  <si>
    <t>Type PB1</t>
  </si>
  <si>
    <t>450/750V, CU/LSF Wires and conduits including all conduit accessories between distribution board types, lighting points and switches as shown on Drawings and as specified</t>
  </si>
  <si>
    <t>3(1x2.5 mm²) to lighting point</t>
  </si>
  <si>
    <t>3(1x2.5 mm²) to lighting switches</t>
  </si>
  <si>
    <t>Y74 Accessories for Electrical Services</t>
  </si>
  <si>
    <t>Lighting Control System</t>
  </si>
  <si>
    <t>LCP-28.1-1-G</t>
  </si>
  <si>
    <t>LCP-28.1-1-KG</t>
  </si>
  <si>
    <t>LCP-28.1-F</t>
  </si>
  <si>
    <t>LCP-28.1-1-KF</t>
  </si>
  <si>
    <t>For power network including main earthing networks  equipotential bars, cables, taps, bonding, pits, boxes, clamps, rods, covers, cadwelds, exothermic connections, etc. and all necessary earthing accessories, To verify earthing resistance according to the Specification.</t>
  </si>
  <si>
    <t>For clean earthing system including main earthing networks  equipotential bars, cables, taps, bonding, pits, boxes, clamps, rods, covers, cadwelds, exothermic connections, etc., To verify earthing resistance according to the Specification.</t>
  </si>
  <si>
    <t>Lightning protection system according to BS EN-62305 and Specifications .</t>
  </si>
  <si>
    <t>Total Page V/21</t>
  </si>
  <si>
    <t>Total Page V/22</t>
  </si>
  <si>
    <t>Total Page V/23</t>
  </si>
  <si>
    <t>TOTAL OF SECTION V - ELECTRICAL INSTALLATIONS CARRIED TO SUMMARY</t>
  </si>
  <si>
    <t>Black steel ducts</t>
  </si>
  <si>
    <t>Fire rated ducts</t>
  </si>
  <si>
    <t>Supply plaque diffusers from an approved manufacturer complete with round damper operable from the diffuser face and gasket fixed to ductwork as detailed in drawings and specification including all integrals and fixtures with various neck size.</t>
  </si>
  <si>
    <t>Supply Painted Perforated Ceiling Diffuser (PRCD)</t>
  </si>
  <si>
    <t>Supply painted perfotated ceiling diffusers from an approved manufacturer complete with damper and gasket fixed to ductwork as detailed in drawings and specification including all integrals and fixtures with various neck size.</t>
  </si>
  <si>
    <t>PRCD Neck Size ᴓ 200 mm</t>
  </si>
  <si>
    <t>PRCD Neck Size ᴓ 400 mm</t>
  </si>
  <si>
    <t>PRCD Neck Size ᴓ 450 mm</t>
  </si>
  <si>
    <t>S.G (size 400x150 mm)</t>
  </si>
  <si>
    <t>S.G (size 500x150 mm)</t>
  </si>
  <si>
    <t>S.G (size 500x400 mm)</t>
  </si>
  <si>
    <t>S.G (size 600x250 mm)</t>
  </si>
  <si>
    <t>S.G (size 750x350 mm)</t>
  </si>
  <si>
    <t>S.G (size 900x250 mm)</t>
  </si>
  <si>
    <t>S.G (size 1000x250 mm)</t>
  </si>
  <si>
    <t>S.G (size 1000x350 mm)</t>
  </si>
  <si>
    <t>S.G (size 1250x300 mm)</t>
  </si>
  <si>
    <t>R.G (size 150x150 mm)</t>
  </si>
  <si>
    <t>R.G (size 300x150 mm)</t>
  </si>
  <si>
    <t>R.G (size 400x150 mm)</t>
  </si>
  <si>
    <t xml:space="preserve">R.G (size 400x200 mm) </t>
  </si>
  <si>
    <t>R.G (size 600X200 mm)</t>
  </si>
  <si>
    <t>R.G (size 600X250 mm)</t>
  </si>
  <si>
    <t>R.G (size 600X400 mm)</t>
  </si>
  <si>
    <t>R.G (size 600X500 mm)</t>
  </si>
  <si>
    <t>R.G (size 600X600 mm)</t>
  </si>
  <si>
    <t>R.G (size 800X400 mm)</t>
  </si>
  <si>
    <r>
      <t xml:space="preserve">Painted Return Grill </t>
    </r>
    <r>
      <rPr>
        <b/>
        <u/>
        <sz val="10"/>
        <rFont val="Arial"/>
        <family val="2"/>
      </rPr>
      <t>(RG)</t>
    </r>
    <r>
      <rPr>
        <u/>
        <sz val="10"/>
        <rFont val="Arial"/>
        <family val="2"/>
      </rPr>
      <t xml:space="preserve"> Cont'd</t>
    </r>
  </si>
  <si>
    <t>R.G (size1000X250 mm)</t>
  </si>
  <si>
    <t>R.G (size1000X350 mm)</t>
  </si>
  <si>
    <t>R.G (size1250X300 mm)</t>
  </si>
  <si>
    <t>EG (size 300x250 mm)</t>
  </si>
  <si>
    <t>EG (size 300x300 mm)</t>
  </si>
  <si>
    <t>EG (size 350x300 mm)</t>
  </si>
  <si>
    <t>EG (size 450x300 mm)</t>
  </si>
  <si>
    <t>EG (size 500x150 mm)</t>
  </si>
  <si>
    <t>EG (size 500x200 mm)</t>
  </si>
  <si>
    <t>EG (size 550x350 mm)</t>
  </si>
  <si>
    <t>EG (size 750x500 mm)</t>
  </si>
  <si>
    <t>EG (size 900x250 mm)</t>
  </si>
  <si>
    <r>
      <t xml:space="preserve">Smoke Exhaust Air Grill </t>
    </r>
    <r>
      <rPr>
        <b/>
        <u/>
        <sz val="10"/>
        <rFont val="Arial"/>
        <family val="2"/>
      </rPr>
      <t>(SM.G)</t>
    </r>
  </si>
  <si>
    <t>SM.G (size 600x600 mm)</t>
  </si>
  <si>
    <r>
      <t xml:space="preserve">Exhauste  Air Louver </t>
    </r>
    <r>
      <rPr>
        <b/>
        <u/>
        <sz val="10"/>
        <rFont val="Arial"/>
        <family val="2"/>
      </rPr>
      <t>(EAL)</t>
    </r>
  </si>
  <si>
    <t xml:space="preserve">EA.L (size 1400X1100 mm) </t>
  </si>
  <si>
    <t>FA.L (size 800X700 mm) C/W SAND TRAP</t>
  </si>
  <si>
    <t>FA.L (size 850X550 mm) C/W SAND TRAP</t>
  </si>
  <si>
    <t>FA.L (size 950X600 mm) C/W SAND TRAP</t>
  </si>
  <si>
    <t>FA.L (size 1200X450 mm) C/W SAND TRAP</t>
  </si>
  <si>
    <t>FA.L (size 1200X700 mm) C/W SAND TRAP</t>
  </si>
  <si>
    <t>FA.L (size 1900X1000 mm) C/W SAND TRAP</t>
  </si>
  <si>
    <t>FA.L (size 2000X1100 mm) C/W SAND TRAP</t>
  </si>
  <si>
    <t>Condensate drainage</t>
  </si>
  <si>
    <t xml:space="preserve">Window type Air Conditioning unit as per specifications and according to drawings including environmentally friendly refrigerant charge, insulated refrigerant piping , control, all electrical works (components, wiring, etc) and all components and accessories.
</t>
  </si>
  <si>
    <r>
      <t xml:space="preserve">Outdoor unit </t>
    </r>
    <r>
      <rPr>
        <b/>
        <sz val="10"/>
        <rFont val="Arial"/>
        <family val="2"/>
      </rPr>
      <t>Ref: OU-01</t>
    </r>
    <r>
      <rPr>
        <sz val="10"/>
        <rFont val="Arial"/>
        <family val="2"/>
      </rPr>
      <t xml:space="preserve"> having a capacity of 31.8 KW.</t>
    </r>
  </si>
  <si>
    <r>
      <t xml:space="preserve">Outdoor unit </t>
    </r>
    <r>
      <rPr>
        <b/>
        <sz val="10"/>
        <rFont val="Arial"/>
        <family val="2"/>
      </rPr>
      <t>Ref: OU-02</t>
    </r>
    <r>
      <rPr>
        <sz val="10"/>
        <rFont val="Arial"/>
        <family val="2"/>
      </rPr>
      <t xml:space="preserve"> having a capacity of 58.3 KW.</t>
    </r>
  </si>
  <si>
    <r>
      <t xml:space="preserve">Outdoor unit </t>
    </r>
    <r>
      <rPr>
        <b/>
        <sz val="10"/>
        <rFont val="Arial"/>
        <family val="2"/>
      </rPr>
      <t>Ref: OU-03</t>
    </r>
    <r>
      <rPr>
        <sz val="10"/>
        <rFont val="Arial"/>
        <family val="2"/>
      </rPr>
      <t xml:space="preserve"> having a capacity of 51.5 KW.</t>
    </r>
  </si>
  <si>
    <t xml:space="preserve">Plastified double skin Air handling unit  as specified and according to drawings. Unit shall be complete supply fan, pre and bag filters, DX cooling coil,fresh air intake with sand trap louver, valves, controls, all electrical works (components, wiring, etc.), and all components and accessories. </t>
  </si>
  <si>
    <r>
      <t xml:space="preserve">Fresh Air handling unit  </t>
    </r>
    <r>
      <rPr>
        <b/>
        <sz val="10"/>
        <rFont val="Arial"/>
        <family val="2"/>
      </rPr>
      <t>Ref: FAHU-01</t>
    </r>
    <r>
      <rPr>
        <sz val="10"/>
        <rFont val="Arial"/>
        <family val="2"/>
      </rPr>
      <t xml:space="preserve">  (85.5 KW cooling load, 1315 L/s air flow rate, 750 pa total static pressure) (Connected to ACU-01).</t>
    </r>
  </si>
  <si>
    <r>
      <t xml:space="preserve">Fresh Air handling unit  </t>
    </r>
    <r>
      <rPr>
        <b/>
        <sz val="10"/>
        <rFont val="Arial"/>
        <family val="2"/>
      </rPr>
      <t>Ref: FAHU-02</t>
    </r>
    <r>
      <rPr>
        <sz val="10"/>
        <rFont val="Arial"/>
        <family val="2"/>
      </rPr>
      <t xml:space="preserve"> ( 200.9 KW cooling load, 5120 L/s air flow rate, 750 pa total static pressure) (Connected to ACU-05).</t>
    </r>
  </si>
  <si>
    <r>
      <t xml:space="preserve">Fresh Air handling unit  </t>
    </r>
    <r>
      <rPr>
        <b/>
        <sz val="10"/>
        <rFont val="Arial"/>
        <family val="2"/>
      </rPr>
      <t>Ref: FAHU-03</t>
    </r>
    <r>
      <rPr>
        <sz val="10"/>
        <rFont val="Arial"/>
        <family val="2"/>
      </rPr>
      <t xml:space="preserve">  (61.6 KW cooling load, 1203 L/s air flow rate, 750 pa total static pressure) (Connected to ACU-06).</t>
    </r>
  </si>
  <si>
    <r>
      <t xml:space="preserve">Fresh Air handling unit  </t>
    </r>
    <r>
      <rPr>
        <b/>
        <sz val="10"/>
        <rFont val="Arial"/>
        <family val="2"/>
      </rPr>
      <t>Ref: FAHU-04</t>
    </r>
    <r>
      <rPr>
        <sz val="10"/>
        <rFont val="Arial"/>
        <family val="2"/>
      </rPr>
      <t xml:space="preserve">  (179.1 KW cooling load, 4566 L/s air flow rate, 750 pa total static pressure) (Connected to ACU-08).</t>
    </r>
  </si>
  <si>
    <t>Fresh Air Handling Units (Cont'd)</t>
  </si>
  <si>
    <r>
      <rPr>
        <b/>
        <sz val="10"/>
        <rFont val="Arial"/>
        <family val="2"/>
      </rPr>
      <t>Ref: AHU-01</t>
    </r>
    <r>
      <rPr>
        <sz val="10"/>
        <rFont val="Arial"/>
        <family val="2"/>
      </rPr>
      <t xml:space="preserve"> , Same as above but with Double  mixing box  instead of fresh air intake and return fan 583.5 KW cooling load, supply fan 10898 L/s air flow rate 750 pa total static pressure,return fan 9598 L/s air flow rate 500 pa total static pressure )(Connected to ACU-02).</t>
    </r>
  </si>
  <si>
    <r>
      <rPr>
        <b/>
        <sz val="10"/>
        <rFont val="Arial"/>
        <family val="2"/>
      </rPr>
      <t>Ref: AHU-02</t>
    </r>
    <r>
      <rPr>
        <sz val="10"/>
        <rFont val="Arial"/>
        <family val="2"/>
      </rPr>
      <t xml:space="preserve"> , Same as above but with Double  mixing box  instead of fresh air intake and return fan 526.2 KW cooling load, supply fan 10629 L/s air flow rate 750 pa total static pressure,return fan 9329 L/s air flow rate 500 pa total static pressure )(Connected to ACU-03).</t>
    </r>
  </si>
  <si>
    <r>
      <rPr>
        <b/>
        <sz val="10"/>
        <rFont val="Arial"/>
        <family val="2"/>
      </rPr>
      <t>Ref: AHU-03</t>
    </r>
    <r>
      <rPr>
        <sz val="10"/>
        <rFont val="Arial"/>
        <family val="2"/>
      </rPr>
      <t xml:space="preserve"> , Same as above but with  mixing box  instead of fresh air intake ( 115.3 KW cooling load, 2488 L/s air flow rate 750 pa total static pressure )(Connected to ACU-07).</t>
    </r>
  </si>
  <si>
    <r>
      <rPr>
        <b/>
        <sz val="10"/>
        <rFont val="Arial"/>
        <family val="2"/>
      </rPr>
      <t>Ref: AHU-04</t>
    </r>
    <r>
      <rPr>
        <sz val="10"/>
        <rFont val="Arial"/>
        <family val="2"/>
      </rPr>
      <t xml:space="preserve"> , Same as above but with  mixing box  instead of fresh air intake ( 188.3 KW cooling load, 5574 L/s air flow rate 750 pa total static pressure )(Connected to ACU-04).</t>
    </r>
  </si>
  <si>
    <r>
      <rPr>
        <b/>
        <sz val="10"/>
        <rFont val="Arial"/>
        <family val="2"/>
      </rPr>
      <t>Ref: AHU-05</t>
    </r>
    <r>
      <rPr>
        <sz val="10"/>
        <rFont val="Arial"/>
        <family val="2"/>
      </rPr>
      <t xml:space="preserve"> , Same as above but with  mixing box  instead of fresh air intake ( 160.7 KW cooling load, 5551 L/s air flow rate 750 pa total static pressure )(Connected to ACU-09).</t>
    </r>
  </si>
  <si>
    <t xml:space="preserve">Air cooled condensing units as per specifications and according to drawings, complete with compressors, condensers, valves, controls, refrigerant piping to the AHUs, insulation, supports, distributers, initial charges of refrigerant and oil, all electrical components (wiring, controls, etc) and all components and accessories.
</t>
  </si>
  <si>
    <r>
      <t xml:space="preserve">Air cooled condensing unit  </t>
    </r>
    <r>
      <rPr>
        <b/>
        <sz val="10"/>
        <rFont val="Arial"/>
        <family val="2"/>
      </rPr>
      <t>Ref: ACU-01</t>
    </r>
    <r>
      <rPr>
        <sz val="10"/>
        <rFont val="Arial"/>
        <family val="2"/>
      </rPr>
      <t xml:space="preserve"> (85.5 KW cooling load)</t>
    </r>
  </si>
  <si>
    <r>
      <t xml:space="preserve">Air cooled condensing unit  </t>
    </r>
    <r>
      <rPr>
        <b/>
        <sz val="10"/>
        <rFont val="Arial"/>
        <family val="2"/>
      </rPr>
      <t>Ref: ACU-02</t>
    </r>
    <r>
      <rPr>
        <sz val="10"/>
        <rFont val="Arial"/>
        <family val="2"/>
      </rPr>
      <t xml:space="preserve"> (194.5 KW cooling load)</t>
    </r>
  </si>
  <si>
    <r>
      <t xml:space="preserve">Air cooled condensing unit  </t>
    </r>
    <r>
      <rPr>
        <b/>
        <sz val="10"/>
        <rFont val="Arial"/>
        <family val="2"/>
      </rPr>
      <t>Ref: ACU-03</t>
    </r>
    <r>
      <rPr>
        <sz val="10"/>
        <rFont val="Arial"/>
        <family val="2"/>
      </rPr>
      <t xml:space="preserve"> (263.1 KW cooling load)</t>
    </r>
  </si>
  <si>
    <r>
      <t xml:space="preserve">Air cooled condensing unit  </t>
    </r>
    <r>
      <rPr>
        <b/>
        <sz val="10"/>
        <rFont val="Arial"/>
        <family val="2"/>
      </rPr>
      <t>Ref: ACU-04</t>
    </r>
    <r>
      <rPr>
        <sz val="10"/>
        <rFont val="Arial"/>
        <family val="2"/>
      </rPr>
      <t xml:space="preserve"> (188.3 KW cooling load)</t>
    </r>
  </si>
  <si>
    <r>
      <t xml:space="preserve">Air cooled condensing unit  </t>
    </r>
    <r>
      <rPr>
        <b/>
        <sz val="10"/>
        <rFont val="Arial"/>
        <family val="2"/>
      </rPr>
      <t>Ref: ACU-05</t>
    </r>
    <r>
      <rPr>
        <sz val="10"/>
        <rFont val="Arial"/>
        <family val="2"/>
      </rPr>
      <t xml:space="preserve"> (200.9 KW cooling load)</t>
    </r>
  </si>
  <si>
    <r>
      <t xml:space="preserve">Air cooled condensing unit  </t>
    </r>
    <r>
      <rPr>
        <b/>
        <sz val="10"/>
        <rFont val="Arial"/>
        <family val="2"/>
      </rPr>
      <t>Ref: ACU-06</t>
    </r>
    <r>
      <rPr>
        <sz val="10"/>
        <rFont val="Arial"/>
        <family val="2"/>
      </rPr>
      <t>(61.6 KW cooling load)</t>
    </r>
  </si>
  <si>
    <r>
      <t xml:space="preserve">Air cooled condensing unit  </t>
    </r>
    <r>
      <rPr>
        <b/>
        <sz val="10"/>
        <rFont val="Arial"/>
        <family val="2"/>
      </rPr>
      <t>Ref: ACU-07</t>
    </r>
    <r>
      <rPr>
        <sz val="10"/>
        <rFont val="Arial"/>
        <family val="2"/>
      </rPr>
      <t>(115.3 KW cooling load)</t>
    </r>
  </si>
  <si>
    <r>
      <t xml:space="preserve">Air cooled condensing unit  </t>
    </r>
    <r>
      <rPr>
        <b/>
        <sz val="10"/>
        <rFont val="Arial"/>
        <family val="2"/>
      </rPr>
      <t>Ref: ACU-08</t>
    </r>
    <r>
      <rPr>
        <sz val="10"/>
        <rFont val="Arial"/>
        <family val="2"/>
      </rPr>
      <t>(179.1 KW cooling load)</t>
    </r>
  </si>
  <si>
    <r>
      <t xml:space="preserve">Air cooled condensing unit  </t>
    </r>
    <r>
      <rPr>
        <b/>
        <sz val="10"/>
        <rFont val="Arial"/>
        <family val="2"/>
      </rPr>
      <t xml:space="preserve">Ref: ACU-09 </t>
    </r>
    <r>
      <rPr>
        <sz val="10"/>
        <rFont val="Arial"/>
        <family val="2"/>
      </rPr>
      <t>(160.7KW cooling load)</t>
    </r>
  </si>
  <si>
    <t>Concealed Split Unit:</t>
  </si>
  <si>
    <t xml:space="preserve">Ducted Concealed split type Air Conditioning unit as per specifications and according to drawings complete with indoor and outdoor units including environmentally friendly refrigerant charge, insulated refrigerant piping , control, all electrical works (components, wiring, etc) and all components and accessories.
</t>
  </si>
  <si>
    <r>
      <t xml:space="preserve">Split AC unit </t>
    </r>
    <r>
      <rPr>
        <b/>
        <sz val="10"/>
        <rFont val="Arial"/>
        <family val="2"/>
      </rPr>
      <t>Ref:  CSU-1</t>
    </r>
    <r>
      <rPr>
        <sz val="10"/>
        <rFont val="Arial"/>
        <family val="2"/>
      </rPr>
      <t xml:space="preserve"> (4.4 KW cooling load) </t>
    </r>
  </si>
  <si>
    <r>
      <t xml:space="preserve">Split AC unit </t>
    </r>
    <r>
      <rPr>
        <b/>
        <sz val="10"/>
        <rFont val="Arial"/>
        <family val="2"/>
      </rPr>
      <t>Ref:  CSU-1*</t>
    </r>
    <r>
      <rPr>
        <sz val="10"/>
        <rFont val="Arial"/>
        <family val="2"/>
      </rPr>
      <t xml:space="preserve"> (5 KW cooling load) </t>
    </r>
  </si>
  <si>
    <r>
      <t xml:space="preserve">Split AC unit </t>
    </r>
    <r>
      <rPr>
        <b/>
        <sz val="10"/>
        <rFont val="Arial"/>
        <family val="2"/>
      </rPr>
      <t>Ref:  SU-06</t>
    </r>
    <r>
      <rPr>
        <sz val="10"/>
        <rFont val="Arial"/>
        <family val="2"/>
      </rPr>
      <t xml:space="preserve"> (11.3 KW cooling load) </t>
    </r>
  </si>
  <si>
    <t xml:space="preserve">Exhaust inline fan of the Anti-Acid Explosion Proof type and as per specifications and according to drawings from approved manufacturer fixed complete with fan, motor, controls, all electrical components (controls, wiring, etc) and all components and accessories. </t>
  </si>
  <si>
    <r>
      <t xml:space="preserve">Exhaust fan  </t>
    </r>
    <r>
      <rPr>
        <b/>
        <sz val="10"/>
        <rFont val="Arial"/>
        <family val="2"/>
      </rPr>
      <t>Ref:  EXH.F-03</t>
    </r>
    <r>
      <rPr>
        <sz val="10"/>
        <rFont val="Arial"/>
        <family val="2"/>
      </rPr>
      <t xml:space="preserve"> (200 L/S air flow rate, 250 Pa total static pressure)</t>
    </r>
  </si>
  <si>
    <r>
      <t xml:space="preserve">Exhaust fan  </t>
    </r>
    <r>
      <rPr>
        <b/>
        <sz val="10"/>
        <rFont val="Arial"/>
        <family val="2"/>
      </rPr>
      <t>Ref:  EXH.F-01</t>
    </r>
    <r>
      <rPr>
        <sz val="10"/>
        <rFont val="Arial"/>
        <family val="2"/>
      </rPr>
      <t xml:space="preserve"> (315 L/S air flow rate, 150 Pa total static pressure)</t>
    </r>
  </si>
  <si>
    <r>
      <t xml:space="preserve">Exhaust fan  </t>
    </r>
    <r>
      <rPr>
        <b/>
        <sz val="10"/>
        <rFont val="Arial"/>
        <family val="2"/>
      </rPr>
      <t>Ref:  EXH.F-02</t>
    </r>
    <r>
      <rPr>
        <sz val="10"/>
        <rFont val="Arial"/>
        <family val="2"/>
      </rPr>
      <t xml:space="preserve"> (980 L/S air flow rate, 250 Pa total static pressure)</t>
    </r>
  </si>
  <si>
    <t xml:space="preserve">Exhaust inline  Fan as per specifications and according to drawings complete with fan, motor, controls, all electrical components (wiring, controls, etc.) and all components and accessories. </t>
  </si>
  <si>
    <r>
      <t xml:space="preserve">Exhaust fan  </t>
    </r>
    <r>
      <rPr>
        <b/>
        <sz val="10"/>
        <rFont val="Arial"/>
        <family val="2"/>
      </rPr>
      <t>Ref:  EXH.F-04</t>
    </r>
    <r>
      <rPr>
        <sz val="10"/>
        <rFont val="Arial"/>
        <family val="2"/>
      </rPr>
      <t xml:space="preserve"> (215 L/S air flow rate, 250 Pa total static pressure)</t>
    </r>
  </si>
  <si>
    <r>
      <t xml:space="preserve">Exhaust fan  </t>
    </r>
    <r>
      <rPr>
        <b/>
        <sz val="10"/>
        <rFont val="Arial"/>
        <family val="2"/>
      </rPr>
      <t>Ref:  EXH.F-05</t>
    </r>
    <r>
      <rPr>
        <sz val="10"/>
        <rFont val="Arial"/>
        <family val="2"/>
      </rPr>
      <t xml:space="preserve"> (550 L/S air flow rate, 250 Pa total static pressure)</t>
    </r>
  </si>
  <si>
    <r>
      <t xml:space="preserve">Exhaust fan  </t>
    </r>
    <r>
      <rPr>
        <b/>
        <sz val="10"/>
        <rFont val="Arial"/>
        <family val="2"/>
      </rPr>
      <t>Ref:  EXH.F-06</t>
    </r>
    <r>
      <rPr>
        <sz val="10"/>
        <rFont val="Arial"/>
        <family val="2"/>
      </rPr>
      <t xml:space="preserve"> (375 L/S air flow rate, 350 Pa total static pressure)</t>
    </r>
  </si>
  <si>
    <r>
      <t xml:space="preserve">Exhaust fan  </t>
    </r>
    <r>
      <rPr>
        <b/>
        <sz val="10"/>
        <rFont val="Arial"/>
        <family val="2"/>
      </rPr>
      <t>Ref:  EXH.F-07</t>
    </r>
    <r>
      <rPr>
        <sz val="10"/>
        <rFont val="Arial"/>
        <family val="2"/>
      </rPr>
      <t xml:space="preserve"> (150 L/S air flow rate, 250 Pa total static pressure)</t>
    </r>
  </si>
  <si>
    <r>
      <t xml:space="preserve">Exhaust fan  </t>
    </r>
    <r>
      <rPr>
        <b/>
        <sz val="10"/>
        <rFont val="Arial"/>
        <family val="2"/>
      </rPr>
      <t>Ref:  EXH.F-08</t>
    </r>
    <r>
      <rPr>
        <sz val="10"/>
        <rFont val="Arial"/>
        <family val="2"/>
      </rPr>
      <t xml:space="preserve"> (240 L/S air flow rate, 250 Pa total static pressure)</t>
    </r>
  </si>
  <si>
    <r>
      <t xml:space="preserve">Exhaust fan  </t>
    </r>
    <r>
      <rPr>
        <b/>
        <sz val="10"/>
        <rFont val="Arial"/>
        <family val="2"/>
      </rPr>
      <t>Ref:  EXH.F-09</t>
    </r>
    <r>
      <rPr>
        <sz val="10"/>
        <rFont val="Arial"/>
        <family val="2"/>
      </rPr>
      <t xml:space="preserve"> (200 L/S air flow rate, 250 Pa total static pressure)</t>
    </r>
  </si>
  <si>
    <t>Page U/11 Total Carried To Section U Collection</t>
  </si>
  <si>
    <t>Ventilation Fans (cont'd)</t>
  </si>
  <si>
    <r>
      <t xml:space="preserve">Exhaust fan  </t>
    </r>
    <r>
      <rPr>
        <b/>
        <sz val="10"/>
        <rFont val="Arial"/>
        <family val="2"/>
      </rPr>
      <t>Ref:  EXH.F-10</t>
    </r>
    <r>
      <rPr>
        <sz val="10"/>
        <rFont val="Arial"/>
        <family val="2"/>
      </rPr>
      <t xml:space="preserve"> (370 L/S air flow rate, 250 Pa total static pressure)</t>
    </r>
  </si>
  <si>
    <r>
      <t xml:space="preserve">Exhaust fan  </t>
    </r>
    <r>
      <rPr>
        <b/>
        <sz val="10"/>
        <rFont val="Arial"/>
        <family val="2"/>
      </rPr>
      <t xml:space="preserve">Ref:  EXH.F-11 </t>
    </r>
    <r>
      <rPr>
        <sz val="10"/>
        <rFont val="Arial"/>
        <family val="2"/>
      </rPr>
      <t>(160 L/S air flow rate, 250 Pa total static pressure)</t>
    </r>
  </si>
  <si>
    <r>
      <t xml:space="preserve">Exhaust fan  </t>
    </r>
    <r>
      <rPr>
        <b/>
        <sz val="10"/>
        <rFont val="Arial"/>
        <family val="2"/>
      </rPr>
      <t xml:space="preserve">Ref:  EXH.F-12 </t>
    </r>
    <r>
      <rPr>
        <sz val="10"/>
        <rFont val="Arial"/>
        <family val="2"/>
      </rPr>
      <t>(1550 L/S air flow rate, 250 Pa total static pressure)</t>
    </r>
  </si>
  <si>
    <r>
      <t xml:space="preserve">Exhaust fan  </t>
    </r>
    <r>
      <rPr>
        <b/>
        <sz val="10"/>
        <rFont val="Arial"/>
        <family val="2"/>
      </rPr>
      <t xml:space="preserve">Ref:  EXH.F-13 </t>
    </r>
    <r>
      <rPr>
        <sz val="10"/>
        <rFont val="Arial"/>
        <family val="2"/>
      </rPr>
      <t>(222 L/S air flow rate, 250 Pa total static pressure)</t>
    </r>
  </si>
  <si>
    <r>
      <t xml:space="preserve">Exhaust fan  </t>
    </r>
    <r>
      <rPr>
        <b/>
        <sz val="10"/>
        <rFont val="Arial"/>
        <family val="2"/>
      </rPr>
      <t xml:space="preserve">Ref:  EXH.F-14 </t>
    </r>
    <r>
      <rPr>
        <sz val="10"/>
        <rFont val="Arial"/>
        <family val="2"/>
      </rPr>
      <t>(375 L/S air flow rate, 350 Pa total static pressure)</t>
    </r>
  </si>
  <si>
    <t>Smoke extract fans</t>
  </si>
  <si>
    <t>In-line smoke extract fan as specified and as per drawings and equipment of schedule. Unit to be complete with casing, fan, motor, bases, control, all electrical works (components, wiring, etc.) and all components and accessories. Electrical power supply 415/3/50 for the following units:</t>
  </si>
  <si>
    <r>
      <t xml:space="preserve">Smoke fan  </t>
    </r>
    <r>
      <rPr>
        <b/>
        <sz val="10"/>
        <rFont val="Arial"/>
        <family val="2"/>
      </rPr>
      <t>Ref:  SM.F-01</t>
    </r>
    <r>
      <rPr>
        <sz val="10"/>
        <rFont val="Arial"/>
        <family val="2"/>
      </rPr>
      <t xml:space="preserve"> (5300 L/S air flow rate, 250 Pa total static pressure,  2 hr at 300 c)</t>
    </r>
  </si>
  <si>
    <t>Ecology units</t>
  </si>
  <si>
    <t>Ecology unit  as specified and as per drawings and equipment of schedule. Unit to be complete with centrifugal exhaust fan section, motor, pulleys, belts, filtration section, odor control section, air monitoring cabinet,  bases, drain connection, control, all electrical works (components, wiring, etc.) and all components and accessories. Electrical power supply 415/3/50 for the following units:</t>
  </si>
  <si>
    <r>
      <rPr>
        <b/>
        <sz val="10"/>
        <rFont val="Arial"/>
        <family val="2"/>
      </rPr>
      <t>EU-01</t>
    </r>
    <r>
      <rPr>
        <sz val="10"/>
        <rFont val="Arial"/>
        <family val="2"/>
      </rPr>
      <t xml:space="preserve"> (1166 L/S air flow rate, 650 Pa total static pressure)</t>
    </r>
  </si>
  <si>
    <r>
      <rPr>
        <b/>
        <sz val="10"/>
        <rFont val="Arial"/>
        <family val="2"/>
      </rPr>
      <t>EU-02</t>
    </r>
    <r>
      <rPr>
        <sz val="10"/>
        <rFont val="Arial"/>
        <family val="2"/>
      </rPr>
      <t xml:space="preserve"> (4858 L/S air flow rate, 650 Pa total static pressure)</t>
    </r>
  </si>
  <si>
    <r>
      <rPr>
        <b/>
        <sz val="10"/>
        <rFont val="Arial"/>
        <family val="2"/>
      </rPr>
      <t>EU-03</t>
    </r>
    <r>
      <rPr>
        <sz val="10"/>
        <rFont val="Arial"/>
        <family val="2"/>
      </rPr>
      <t xml:space="preserve"> (1416 L/S air flow rate, 650 Pa total static pressure)</t>
    </r>
  </si>
  <si>
    <r>
      <rPr>
        <b/>
        <sz val="10"/>
        <rFont val="Arial"/>
        <family val="2"/>
      </rPr>
      <t>EU-04</t>
    </r>
    <r>
      <rPr>
        <sz val="10"/>
        <rFont val="Arial"/>
        <family val="2"/>
      </rPr>
      <t xml:space="preserve"> (5273 L/S air flow rate, 650 Pa total static pressure)</t>
    </r>
  </si>
  <si>
    <t>Page U/12 Total Carried To Section U Collection</t>
  </si>
  <si>
    <t>Control systems as specified and according to drawings including sensors, dampers actuators, valves actuators, controllers, wiring, cables, panels ,gate ways ,connections and all components and accessories for the connection to the BMS.</t>
  </si>
  <si>
    <t>Page U/13 Total Carried To Section U Collection</t>
  </si>
  <si>
    <t>Page U/14 Total Carried To Section U Collection</t>
  </si>
  <si>
    <t>Total Page U/11</t>
  </si>
  <si>
    <t>Total Page U/12</t>
  </si>
  <si>
    <t>Total Page U/13</t>
  </si>
  <si>
    <t>Total Page U/14</t>
  </si>
  <si>
    <t>SECTION R</t>
  </si>
  <si>
    <t>R10 Rain Water Supply &amp; Installations</t>
  </si>
  <si>
    <t>PIPES ABOVE GROUND</t>
  </si>
  <si>
    <t>uPVC rainwater pipes and fittings to relevant BS specification including all joints in running lengths, supports, brackets and fixings as specified</t>
  </si>
  <si>
    <t>200mm Diameter pipe</t>
  </si>
  <si>
    <t>160mm Diameter pipe</t>
  </si>
  <si>
    <t>110mm Diameter pipe</t>
  </si>
  <si>
    <t>uPVC UV protected rainwater pipes and fittings to relevant BS specification including all joints in running lengths, supports, brackets and fixings as specified</t>
  </si>
  <si>
    <t>75mm diameter pipe</t>
  </si>
  <si>
    <t>PIPES BELOW GROUND</t>
  </si>
  <si>
    <t>250 mm diameter pipes; horizontal</t>
  </si>
  <si>
    <t>200 mm diameter pipes; horizontal</t>
  </si>
  <si>
    <t>160 mm diameter pipes; horizontal</t>
  </si>
  <si>
    <t>75 mm diameter pipes; horizontal</t>
  </si>
  <si>
    <t xml:space="preserve">Ancillaries </t>
  </si>
  <si>
    <t>Roof Drain; Ref. RD1; size 100mm diameter</t>
  </si>
  <si>
    <t>Roof Drain; Ref. RD2; size 75mm diameter</t>
  </si>
  <si>
    <t>DISPOSAL SYSTEM (CONT'D)</t>
  </si>
  <si>
    <t>R11 Foul Drainage Above Ground</t>
  </si>
  <si>
    <t>uPVC soil, waste and vent pipes and fittings to relevant BS specifications, including all joints in running lengths, supports, brackets and fixings as specified</t>
  </si>
  <si>
    <t>110 mm diameter pipes</t>
  </si>
  <si>
    <t>75 mm diameter pipes</t>
  </si>
  <si>
    <t>50 mm diameter pipes</t>
  </si>
  <si>
    <t>uPVC AC condensate pipes insulated and fittings to relevant BS specifications, including all joints in running lengths, supports, brackets and fixings as specified</t>
  </si>
  <si>
    <t>32 mm diameter pipes</t>
  </si>
  <si>
    <t>Pipe outlets complete with traps, connectors and fixing to floors, etc.</t>
  </si>
  <si>
    <t>Floor drain;50mm diameter Ref. FD1</t>
  </si>
  <si>
    <t>Floor drain;75mm diameter Ref. FD1</t>
  </si>
  <si>
    <t>Funnel Floor drain;75mm diameter; Ref. FFD2</t>
  </si>
  <si>
    <t>Funnel Floor drain;100mm diameter; Ref. FFD2</t>
  </si>
  <si>
    <t>Floor clean outlet; Ref. FCO1; 50mm diameter</t>
  </si>
  <si>
    <t>Floor clean outlet; Ref. FCO1; 75mm diameter</t>
  </si>
  <si>
    <t>Floor clean outlet; Ref. FCO1; 100mm diameter</t>
  </si>
  <si>
    <t>Trench drain; Ref. TD; 100mm diameter</t>
  </si>
  <si>
    <t>Running Traps</t>
  </si>
  <si>
    <t>Running Trap Inlet/Outlet Diameter; Ref. RT</t>
  </si>
  <si>
    <t>75 mm</t>
  </si>
  <si>
    <t>110 mm</t>
  </si>
  <si>
    <t xml:space="preserve">Inspection Chamber </t>
  </si>
  <si>
    <t>INSPECTION CHAMBER ; Ref. IC Size 900 X 600mm</t>
  </si>
  <si>
    <t>R12 Drainage Below Ground</t>
  </si>
  <si>
    <t>uPVC soil, waste and vent pipes, underground  including excavation, backfilling, bead and surrounding, removal of surplus spoil and suitable sleeve as per drawings and specification.</t>
  </si>
  <si>
    <t>110 mm diameter pipes; horizontal</t>
  </si>
  <si>
    <t>50 mm diameter pipes; horizontal</t>
  </si>
  <si>
    <t>Grease Interceptors</t>
  </si>
  <si>
    <t>Grease interceptor</t>
  </si>
  <si>
    <t>1</t>
  </si>
  <si>
    <t>DISPOSAL SYSTEM (Cont'd)</t>
  </si>
  <si>
    <t>Addition/ Omissions/ New Items if any to be inserted here by the Contractor.</t>
  </si>
  <si>
    <t>R - DISPOSAL SYSTEM</t>
  </si>
  <si>
    <t>Total Page R/1</t>
  </si>
  <si>
    <t>Total Page R/2</t>
  </si>
  <si>
    <t>Total Page R/3</t>
  </si>
  <si>
    <t>Total Page R/4</t>
  </si>
  <si>
    <t>Total Page R/5</t>
  </si>
  <si>
    <t>TOTAL OF SECTION R - DISPOSAL SYSTEM CARRIED TO SUMMARY</t>
  </si>
  <si>
    <t>SECTION S</t>
  </si>
  <si>
    <t>PIPED SUPPLY SYSTEM</t>
  </si>
  <si>
    <t xml:space="preserve">Note: Quantities included only up to the building perimeter. </t>
  </si>
  <si>
    <t>Pipes</t>
  </si>
  <si>
    <t>Cold water piping shall be Polypropylene including isolated and seismically restraint supports &amp; hangers; sleeves; inserts; couplings; adapters and identification...etc. as per the specification and drawings.</t>
  </si>
  <si>
    <t>20mm  Dia;</t>
  </si>
  <si>
    <t>25mm  Dia;</t>
  </si>
  <si>
    <t>32mm Dia;</t>
  </si>
  <si>
    <t>40mm Dia;</t>
  </si>
  <si>
    <t>50mm  Dia;</t>
  </si>
  <si>
    <t>63mm Dia;</t>
  </si>
  <si>
    <t>75mm Dia;</t>
  </si>
  <si>
    <t>Cold water piping shall be HDPE pipes including excavation, disposal, backfilling, conncrete work, joints and fittings as specified, including all clips, supports, installation and testing…etc. as per the specification and drawings</t>
  </si>
  <si>
    <t>63mm dia ;</t>
  </si>
  <si>
    <t>PIPED SUPPLY SYSTEM (CONT'D)</t>
  </si>
  <si>
    <t>Valves</t>
  </si>
  <si>
    <t>Isolating valves complete as specified and including jointing to pipe work.</t>
  </si>
  <si>
    <t xml:space="preserve">Valve; 18mm diameter </t>
  </si>
  <si>
    <t>Ditto; 22mm diameter</t>
  </si>
  <si>
    <t>Ditto; 35mm diameter</t>
  </si>
  <si>
    <t>Ditto; 42mm diameter</t>
  </si>
  <si>
    <t>Ditto; 54mm diameter</t>
  </si>
  <si>
    <t>Check valve complete as specified and including jointing to pipe work.</t>
  </si>
  <si>
    <t>Float valve complete as specified and including jointing to pipe work.</t>
  </si>
  <si>
    <t xml:space="preserve">Valve; 54mm diameter </t>
  </si>
  <si>
    <t>Water sand filter, flow rate = 16.8 (L/s)</t>
  </si>
  <si>
    <t>S11 sun exposed Water piping</t>
  </si>
  <si>
    <t>Thermally insulated copper table X pipes and fittings as per BS EN 1057 including isolated and seismically restraint supports &amp; hangers; sleeves; inserts; couplings; adapters and identification, etc., as per the specification and drawings.</t>
  </si>
  <si>
    <t>22mm dia;</t>
  </si>
  <si>
    <t>28mm dia;</t>
  </si>
  <si>
    <t>35mm dia;</t>
  </si>
  <si>
    <t>42mm dia;</t>
  </si>
  <si>
    <t>54mm dia;</t>
  </si>
  <si>
    <t>63mm dia;</t>
  </si>
  <si>
    <t>75mm dia;</t>
  </si>
  <si>
    <t>100mm dia;</t>
  </si>
  <si>
    <t>Hot water piping shall be  thermally insulated PP-R  including isolated and seismically restraint supports &amp; hangers;sleeves;inserts;couplings;adapters and identification...etc. as per the specification and drawings.</t>
  </si>
  <si>
    <t>20mm Dia;</t>
  </si>
  <si>
    <t>25mm Dia;</t>
  </si>
  <si>
    <t>32mm  Dia;</t>
  </si>
  <si>
    <t>40mm  Dia;</t>
  </si>
  <si>
    <t>63mm  Dia;</t>
  </si>
  <si>
    <t>Globe valve complete as specified and including jointing to pipe work</t>
  </si>
  <si>
    <t>Valve; 18mm diameter</t>
  </si>
  <si>
    <t xml:space="preserve">Plant and Equipment </t>
  </si>
  <si>
    <t>Water tanks, complete with controllers, all valves, flexible connectors, interconnecting piping and connection to services,  dia overflow pipe.</t>
  </si>
  <si>
    <t xml:space="preserve">Domestic water GRP tank of 18 m3 water volume </t>
  </si>
  <si>
    <t>Circulating pumps from an approved manufacturer, fixed complete as specified, including all pipe connection, valves,  and final power supply connection, control panels etc  as per drawings and specification complete.</t>
  </si>
  <si>
    <t xml:space="preserve">Booster pump set (2Duty), flow rate Q= 16.8 L/S,           HEAD = 11 m  </t>
  </si>
  <si>
    <t>Circulation pump (1Duty + 1Standby), flow rate Q= 1.68 L/S, HEAD = 23.5 m</t>
  </si>
  <si>
    <t>Central Water Heaters</t>
  </si>
  <si>
    <t>Power pressure type water heaters from an approved manufacturer fixed complete as specified including all pipe connections, vent pipes and  power supply connections.</t>
  </si>
  <si>
    <t>2025 Litre capacity, 96 KW</t>
  </si>
  <si>
    <t>Water Meter</t>
  </si>
  <si>
    <t>Water meter, positive displacement disc type,  meter cabinet with related dimensions as indicated  including items mentioned in "project specifications".</t>
  </si>
  <si>
    <t>Hose Bib</t>
  </si>
  <si>
    <t xml:space="preserve">20mm diameter </t>
  </si>
  <si>
    <t>WATER HAMMER ARRESTOR (WHA)</t>
  </si>
  <si>
    <t>Contractor to allow for WHA for all wet areas that need that item whether shown or not on the drawings.</t>
  </si>
  <si>
    <t>Fire Fighting Installation</t>
  </si>
  <si>
    <t xml:space="preserve">Fire fighting equipment, complete with controllers, valves, flexible connectors, interconnecting piping and connection to services, supports, hangers, etc., as detailed on Drg. </t>
  </si>
  <si>
    <t>S60 Fire Hose Reels</t>
  </si>
  <si>
    <t>Hose cabinet unit (FC 1) complete with automatic recess swinging type hose reel, cabinet suitable for recessed installation to house the hose reel, fire extinguisher and 65mm hose valve, stainless steel door and architrave, 30 metres of 19 mm bore smooth cover hose, 6 mm shut of Nozzle, lockshield valve and union, and 30m of 65mm synthetic jacket hose including all mounting brackets supports and fixings all as specified.</t>
  </si>
  <si>
    <t>S61  Dry riser</t>
  </si>
  <si>
    <t>Dry riser Seamless galvanized steel pipes and fittings including all valves etc., laying or fixing horizontally or vertically with brackets, clip hangers and supports plugged and screwed to concrete or block work</t>
  </si>
  <si>
    <t>150 mm</t>
  </si>
  <si>
    <t>100 mm</t>
  </si>
  <si>
    <t>80 mm</t>
  </si>
  <si>
    <t>S62  Wet riser</t>
  </si>
  <si>
    <t>Wet riser Seamless black steel pipes and fittings (A/G) including all valves etc., laying or fixing horizontally or vertically with brackets, clip hangers and supports plugged and screwed to concrete or block work Seamless</t>
  </si>
  <si>
    <t>Seamless black steel Pipes And Fittings (A/G)</t>
  </si>
  <si>
    <t>65 mm</t>
  </si>
  <si>
    <t>50mm</t>
  </si>
  <si>
    <t>40mm</t>
  </si>
  <si>
    <t>32mm</t>
  </si>
  <si>
    <t>25mm</t>
  </si>
  <si>
    <t>HDPE Pipes and Fittings (U/G)</t>
  </si>
  <si>
    <t>Fire Department Connection</t>
  </si>
  <si>
    <t>150*65 mm (4 Way)</t>
  </si>
  <si>
    <t xml:space="preserve">S63 Sprinklers </t>
  </si>
  <si>
    <t>Upright, brass (K= 5.6)</t>
  </si>
  <si>
    <t>Pendent concealed, chrome plated (K= 5.6)</t>
  </si>
  <si>
    <t>Dry , brass (K= 5.6)</t>
  </si>
  <si>
    <t>Check Valves</t>
  </si>
  <si>
    <t>150 mm diameter</t>
  </si>
  <si>
    <t>Alarm Check Valves</t>
  </si>
  <si>
    <t>Zone Control Station</t>
  </si>
  <si>
    <t>Automatic Air Vent 25mm</t>
  </si>
  <si>
    <t>25 mm diameter</t>
  </si>
  <si>
    <t>Inspection Test Valve 25mm</t>
  </si>
  <si>
    <t>S - PIPED SUPPLY SYSTEM</t>
  </si>
  <si>
    <t>Total Page S/1</t>
  </si>
  <si>
    <t>Total Page S/2</t>
  </si>
  <si>
    <t>Total Page S/3</t>
  </si>
  <si>
    <t>Total Page S/4</t>
  </si>
  <si>
    <t>Total Page S/5</t>
  </si>
  <si>
    <t>Total Page S/6</t>
  </si>
  <si>
    <t>Total Page S/7</t>
  </si>
  <si>
    <t>Total Page S/8</t>
  </si>
  <si>
    <t>Total Page S/9</t>
  </si>
  <si>
    <t>TOTAL OF SECTION S - PIPED SUPPLY CARRIED TO SUMMARY</t>
  </si>
  <si>
    <t>F31 Precast Concrete sills/lintels/Copings/Features</t>
  </si>
  <si>
    <t>Precast concrete; standards or stock pattern units with and including bearing on block work/concrete to approved specification</t>
  </si>
  <si>
    <t>Lintels</t>
  </si>
  <si>
    <t>clear span up to 1m</t>
  </si>
  <si>
    <t>200 X 200mm</t>
  </si>
  <si>
    <t>300 X 200mm</t>
  </si>
  <si>
    <t>450 X 200mm</t>
  </si>
  <si>
    <t>150 X 200mm</t>
  </si>
  <si>
    <t>clear span 1-2m</t>
  </si>
  <si>
    <t>clear span 2-4m</t>
  </si>
  <si>
    <t>200 X 400mm</t>
  </si>
  <si>
    <t>Sills</t>
  </si>
  <si>
    <t>Page F/4 Total Carried To Section F Collection</t>
  </si>
  <si>
    <t>Total Page F/4</t>
  </si>
  <si>
    <t>lighting control panels including impulse relay, push buttons, enclosure, wiring, boxes, grids, flush mounted plates and all other components, accessories and final connections as specified in Specifications and Drawings.</t>
  </si>
  <si>
    <t>60KVA, 415/415V, 8 minutes, Parallel Redundant UPS system with common stand-alone bypass panel, Free Maintenance Valve regulated lead acid  sealed batteries in Compact Stands, etc. and all other accessories as per Drawings and Specifications.</t>
  </si>
  <si>
    <t>SECTION W</t>
  </si>
  <si>
    <t>PUBLIC ADDRESS AND GENERAL ALARM SYSTEM</t>
  </si>
  <si>
    <t>Outdoor Horn speaker (50 Watt)</t>
  </si>
  <si>
    <t>Access Ethernet Switch including the following:
-24 x 10/100/1000 Base-TX
- 6 x 10G Base-LR
- 2 x Power Supply (Main and Redundant)</t>
  </si>
  <si>
    <t>IP CLOSED CIRCUIT TV SYSTEM (IP CCTV)</t>
  </si>
  <si>
    <t>Indoor fixed dome IP CCTV camera (provision)</t>
  </si>
  <si>
    <t>W30 Data transmission</t>
  </si>
  <si>
    <t>QECS Network</t>
  </si>
  <si>
    <t xml:space="preserve">RJ45 CAT6A F/UTP outlet for DECT system connected to the QESC network </t>
  </si>
  <si>
    <t>Patch panel fiber optic 12 core single mode LC type (loaded) for QESC network.</t>
  </si>
  <si>
    <t>RJ45 CAT6A F/UTP outlet for Integration connected to facility network</t>
  </si>
  <si>
    <t>19" Facility data communication rack (42U) (800mmx800mm) for QENFB network.</t>
  </si>
  <si>
    <t>19" Security data communication rack (42U) (800mmx800mm) for QENFB network.</t>
  </si>
  <si>
    <t xml:space="preserve">Aggregation switch for QENFB network facility data includes the following:
- 7X10G BASE-LR
</t>
  </si>
  <si>
    <t>Access switch for QENFB network security data includes the following:
-24X10/100/1000 BASE-T (POE+)
-2X10G BASE-LR</t>
  </si>
  <si>
    <t xml:space="preserve">Aggregation switch for QENFB network security data includes the following:
- 7X10G BASE-LR
</t>
  </si>
  <si>
    <t>ACCESS CONTROL SYSTEM</t>
  </si>
  <si>
    <t>W50 Fire detection and alarm</t>
  </si>
  <si>
    <t>FIRE ALARM SYSTEM</t>
  </si>
  <si>
    <t>Satellite fire alarm control panel (8 loops + 1 spear loop)</t>
  </si>
  <si>
    <t>BUILDING MANAGEMENT SYSTEM</t>
  </si>
  <si>
    <t>Custom made Reception counter; 2500x600x1100mm overall size, comprising MDF lacquered panels finished on all exposed surfaces with paint finish,Honeycomb sheet, solid wood skirting and lipping, fixed cabinets, soft wood structure, paint, ironmongery, fittings and fixings; complete as per ID Drawing (2413-REQ-DWG-0000-ID-9010)</t>
  </si>
  <si>
    <t>Building Identification sign Board comprising Aluminium composite sheet, SDC single aluminium sheet clipped to aluminium sheet and all necessary items; fittings and fixings; complete as per  Drawing (2413-REQ-DWG-0000-GI-8327)</t>
  </si>
  <si>
    <r>
      <rPr>
        <u/>
        <sz val="10"/>
        <rFont val="Arial"/>
        <family val="2"/>
      </rPr>
      <t>Painted Plaque diffusers</t>
    </r>
    <r>
      <rPr>
        <b/>
        <u/>
        <sz val="10"/>
        <rFont val="Arial"/>
        <family val="2"/>
      </rPr>
      <t xml:space="preserve"> (PCD):</t>
    </r>
  </si>
  <si>
    <r>
      <rPr>
        <b/>
        <sz val="10"/>
        <rFont val="Arial"/>
        <family val="2"/>
      </rPr>
      <t>IU-01</t>
    </r>
    <r>
      <rPr>
        <sz val="10"/>
        <rFont val="Arial"/>
        <family val="2"/>
      </rPr>
      <t xml:space="preserve"> 2 KW cooling capacity.</t>
    </r>
  </si>
  <si>
    <r>
      <rPr>
        <b/>
        <sz val="10"/>
        <rFont val="Arial"/>
        <family val="2"/>
      </rPr>
      <t>IU-03</t>
    </r>
    <r>
      <rPr>
        <sz val="10"/>
        <rFont val="Arial"/>
        <family val="2"/>
      </rPr>
      <t xml:space="preserve"> 3.2 KW cooling capacity.</t>
    </r>
  </si>
  <si>
    <r>
      <rPr>
        <b/>
        <sz val="10"/>
        <rFont val="Arial"/>
        <family val="2"/>
      </rPr>
      <t>IU-01*</t>
    </r>
    <r>
      <rPr>
        <sz val="10"/>
        <rFont val="Arial"/>
        <family val="2"/>
      </rPr>
      <t xml:space="preserve"> 2.5 KW cooling capacity.</t>
    </r>
  </si>
  <si>
    <r>
      <rPr>
        <b/>
        <sz val="10"/>
        <rFont val="Arial"/>
        <family val="2"/>
      </rPr>
      <t>IU-03*</t>
    </r>
    <r>
      <rPr>
        <sz val="10"/>
        <rFont val="Arial"/>
        <family val="2"/>
      </rPr>
      <t xml:space="preserve"> 4.4 KW cooling capacity.</t>
    </r>
  </si>
  <si>
    <r>
      <rPr>
        <b/>
        <sz val="10"/>
        <rFont val="Arial"/>
        <family val="2"/>
      </rPr>
      <t>IU-04*</t>
    </r>
    <r>
      <rPr>
        <sz val="10"/>
        <rFont val="Arial"/>
        <family val="2"/>
      </rPr>
      <t xml:space="preserve"> 6.6 KW cooling capacity.</t>
    </r>
  </si>
  <si>
    <r>
      <rPr>
        <b/>
        <sz val="10"/>
        <rFont val="Arial"/>
        <family val="2"/>
      </rPr>
      <t>IU-05*</t>
    </r>
    <r>
      <rPr>
        <sz val="10"/>
        <rFont val="Arial"/>
        <family val="2"/>
      </rPr>
      <t xml:space="preserve"> 9 KW cooling capacity.</t>
    </r>
  </si>
  <si>
    <r>
      <rPr>
        <b/>
        <sz val="10"/>
        <rFont val="Arial"/>
        <family val="2"/>
      </rPr>
      <t>IU-06*</t>
    </r>
    <r>
      <rPr>
        <sz val="10"/>
        <rFont val="Arial"/>
        <family val="2"/>
      </rPr>
      <t xml:space="preserve"> 10.5 KW cooling capacity.</t>
    </r>
  </si>
  <si>
    <t>28.1 NCO, JUNIORS &amp; SOLDIERS MESS</t>
  </si>
  <si>
    <t xml:space="preserve">*76mm Underground water tanker adaptor inside valve chamber </t>
  </si>
  <si>
    <t>*“Underground water tanker adaptor inside the valve chamber shall be connected to the internal water supply network by the contractor after coordination with the landscape and roads”</t>
  </si>
  <si>
    <t>Size 65 mm.</t>
  </si>
  <si>
    <t>PRESSURE REDUCING VALVE (PRV)</t>
  </si>
  <si>
    <t>Contractor to allow for pressure reducing valve at building’s tie in point with external firefighting network (If needed) whether shown or not on the drawings.</t>
  </si>
  <si>
    <t>L.S</t>
  </si>
  <si>
    <t>Interfacing PA/GA rack with the two main PA/GA racks, including all required accessories to have full communication and interface between  PA/GA rack and related PA/GA panels..(All relevant fiber optic cables are included in infrastructure BOQ)</t>
  </si>
  <si>
    <t>Interfacing PA/GA RACK with the two main PA/GA racks, including all required accessories (Hardware and software) to have full communication and interface between PA/GA rack and related PA/GA panels. (All relevant fiber optic cables are included in infrastructure BOQ)</t>
  </si>
  <si>
    <t>19" PA/GA rack (42U) (800mmx800mm) including Power Supplies, Power Distribution Units, Cable Organizers, Fans, Fiber and Copper Patch Panels, Fiber and Copper Patch Cords and All the Standard Accessories</t>
  </si>
  <si>
    <t>Deleted</t>
  </si>
  <si>
    <t>Patch panel Shielded Cat 6A, 24 port for QESC network.</t>
  </si>
  <si>
    <t>Voice Patch Panel (VPP) 25 pairs c/w interconnection cables and accessories</t>
  </si>
  <si>
    <t>Voice Patch Panel (VPP) 100 pairs c/w interconnection cables and accessories</t>
  </si>
  <si>
    <t>Patch panel Shielded Cat 6A, 24 port for QENFB network.</t>
  </si>
  <si>
    <t>Proximity card reader outdoor</t>
  </si>
  <si>
    <t>Projected beam detector c/w transmitter, receiver and interface with fire alarm system.</t>
  </si>
  <si>
    <t>Type 23; 1800 x 2200mm overall size</t>
  </si>
  <si>
    <t>Type 61; 1000 x 2200mm overall size</t>
  </si>
  <si>
    <t xml:space="preserve">Type 61; Overall size 4400 x 2200mm </t>
  </si>
  <si>
    <t>Type 29; 1800 x 2200mm overall size</t>
  </si>
  <si>
    <t>Type 56; 1000 x 2200mm overall size</t>
  </si>
  <si>
    <t>Type 22; 1200 x 2200mm overall size</t>
  </si>
  <si>
    <t>45mm thick hollow metal door  painted finished comprising of 1.5mm thick galvanized steel plate face and one wooden face finish as specified, including  steel frame, approved non-combustible thermal insulating material, ironmongeries,  decoration, vertical stiffeners, fasteners and accessories etc as specified and indicated on Drawing GI - 7002 &amp; 7003</t>
  </si>
  <si>
    <t>Type 24; 800 x 2200mm overall size</t>
  </si>
  <si>
    <t>Type 24; 1800 x 2200mm overall size</t>
  </si>
  <si>
    <t>Total Page L/7</t>
  </si>
  <si>
    <t>Anti-static-Dispative Vinyl Tiles on Screed, Type (F47)</t>
  </si>
  <si>
    <t>Aluminium tiles 600 x 600 mm,as per the drawings and specification, Type (C19)</t>
  </si>
  <si>
    <t>Mineral fiber tiles 600 x 600 mm, work as per the drawings and specification, Type (C3)</t>
  </si>
  <si>
    <t>Mineral fiber tiles 600 x 1200 mm, work as per the drawings and specification, Type (C4)</t>
  </si>
  <si>
    <t>Service lift; 2000kg capacity,  2 stops; 1m/s speed with one side  opening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</si>
</sst>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4">
    <numFmt numFmtId="43" formatCode="_(* #,##0.00_);_(* \(#,##0.00\);_(* &quot;-&quot;??_);_(@_)"/>
    <numFmt numFmtId="164" formatCode="_-* #,##0_-;\-* #,##0_-;_-* &quot;-&quot;_-;_-@_-"/>
    <numFmt numFmtId="165" formatCode="_-* #,##0.00_-;\-* #,##0.00_-;_-* &quot;-&quot;??_-;_-@_-"/>
    <numFmt numFmtId="166" formatCode="_-* #,##0.00_-;_-* #,##0.00\-;_-* &quot;-&quot;??_-;_-@_-"/>
    <numFmt numFmtId="167" formatCode="_(* #,##0_);_(* \(#,##0\);_(* &quot;-&quot;??_);_(@_)"/>
    <numFmt numFmtId="168" formatCode="&quot;From Page BQ/1/&quot;0"/>
    <numFmt numFmtId="169" formatCode="&quot;From Page BQ/12/&quot;#"/>
    <numFmt numFmtId="170" formatCode="&quot;From Page BQ/2/&quot;#"/>
    <numFmt numFmtId="171" formatCode="&quot;From Page BQ/2.1/&quot;#"/>
    <numFmt numFmtId="172" formatCode="0.00_)"/>
    <numFmt numFmtId="173" formatCode="&quot;Rs&quot;#,##0_);[Red]\(&quot;Rs&quot;#,##0\)"/>
    <numFmt numFmtId="174" formatCode="_(&quot;OR&quot;\ * #,##0.00_);_(&quot;OR&quot;\ * \(#,##0.00\);_(&quot;OR&quot;\ * &quot;-&quot;??_);_(@_)"/>
    <numFmt numFmtId="175" formatCode="_-&quot;ر.س.&quot;\ * #,##0.00_-;_-&quot;ر.س.&quot;\ * #,##0.00\-;_-&quot;ر.س.&quot;\ * &quot;-&quot;??_-;_-@_-"/>
    <numFmt numFmtId="176" formatCode="_(&quot;$&quot;* #,##0.0_);_(&quot;$&quot;* \(#,##0.0\);_(&quot;$&quot;* &quot;-&quot;??_);_(@_)"/>
    <numFmt numFmtId="177" formatCode="0.0%"/>
    <numFmt numFmtId="178" formatCode="&quot;$&quot;#,##0;\-&quot;$&quot;#,##0"/>
    <numFmt numFmtId="179" formatCode="mm/dd/yy"/>
    <numFmt numFmtId="180" formatCode="_ * #,##0.00_ ;_ * \-#,##0.00_ ;_ * &quot;-&quot;??_ ;_ @_ "/>
    <numFmt numFmtId="181" formatCode="&quot;From Page BQ/2.4/&quot;#"/>
    <numFmt numFmtId="182" formatCode="&quot;From Page BQ/2.8/&quot;#"/>
    <numFmt numFmtId="183" formatCode="&quot;From Page BQ/2.5/&quot;#"/>
    <numFmt numFmtId="184" formatCode="&quot;From Page SoP/2.8/&quot;#"/>
    <numFmt numFmtId="185" formatCode="&quot;From Page SoP/2.3/&quot;#"/>
    <numFmt numFmtId="186" formatCode="&quot;Page D/&quot;0\ &quot;total carried to Section D Collection&quot;"/>
    <numFmt numFmtId="187" formatCode="&quot;Page E/&quot;0\ &quot;total carried to Section E Collection&quot;"/>
    <numFmt numFmtId="188" formatCode="&quot;From Page BQ/2.13/&quot;#"/>
    <numFmt numFmtId="189" formatCode="&quot;From Page SoP/2.15/&quot;#"/>
    <numFmt numFmtId="190" formatCode="&quot;Page L/&quot;0\ &quot;total carried to Section L Collection&quot;"/>
    <numFmt numFmtId="191" formatCode="&quot;Page N/&quot;0\ &quot;total carried to Section N Collection&quot;"/>
    <numFmt numFmtId="192" formatCode="#,##0.00;\-#,##0.00;"/>
    <numFmt numFmtId="193" formatCode="_(* #,##0.00_);_(* \(#,##0.00\);_(* &quot;&quot;??_);_(@_)"/>
    <numFmt numFmtId="194" formatCode="#,##0_-"/>
    <numFmt numFmtId="195" formatCode="_ * #,##0.00_ ;_ * \-#,##0.00_ ;_ * &quot;&quot;??_ ;_ @_ "/>
    <numFmt numFmtId="196" formatCode="_(* #,##0_);_(* \(#,##0\);_(* &quot;&quot;_);_(@_)"/>
    <numFmt numFmtId="197" formatCode="_(* #,##0_);_(* \(#,##0\);_(* &quot;&quot;??_);_(@_)"/>
    <numFmt numFmtId="198" formatCode="&quot;Page V/&quot;0\ &quot;total carried to Section V Collection&quot;"/>
    <numFmt numFmtId="199" formatCode="_-* #,##0.00_-;_-* #,##0.00\-;_-* &quot;&quot;??_-;_-@_-"/>
    <numFmt numFmtId="200" formatCode="_-* #,##0_-;\-* #,##0_-;_-* &quot;&quot;_-;_-@_-"/>
    <numFmt numFmtId="201" formatCode="&quot;Page W/&quot;0\ &quot;total carried to Section W Collection&quot;"/>
    <numFmt numFmtId="202" formatCode="&quot;Page R/&quot;0\ &quot;total carried to Section R Collection&quot;"/>
    <numFmt numFmtId="203" formatCode="&quot;From Page SoP/2.11/&quot;#"/>
    <numFmt numFmtId="204" formatCode="&quot;From Page BQ/2.11/&quot;#"/>
    <numFmt numFmtId="205" formatCode="&quot;Page S/&quot;0\ &quot;total carried to Section S Collection&quot;"/>
    <numFmt numFmtId="206" formatCode="&quot;From Page BQ/2.12/&quot;#"/>
  </numFmts>
  <fonts count="135">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Times New Roman"/>
      <family val="1"/>
    </font>
    <font>
      <b/>
      <sz val="10"/>
      <name val="Arial"/>
      <family val="2"/>
    </font>
    <font>
      <sz val="12"/>
      <name val="Times New Roman"/>
      <family val="1"/>
    </font>
    <font>
      <b/>
      <u/>
      <sz val="10"/>
      <name val="Times New Roman"/>
      <family val="1"/>
    </font>
    <font>
      <sz val="10"/>
      <color indexed="8"/>
      <name val="MS Sans Serif"/>
      <family val="2"/>
    </font>
    <font>
      <u/>
      <sz val="10"/>
      <name val="Times New Roman"/>
      <family val="1"/>
    </font>
    <font>
      <sz val="10"/>
      <color indexed="10"/>
      <name val="Times New Roman"/>
      <family val="1"/>
    </font>
    <font>
      <b/>
      <sz val="12"/>
      <name val="Times New Roman"/>
      <family val="1"/>
    </font>
    <font>
      <sz val="8"/>
      <name val="Times New Roman"/>
      <family val="1"/>
    </font>
    <font>
      <b/>
      <i/>
      <sz val="16"/>
      <name val="Helv"/>
      <charset val="178"/>
    </font>
    <font>
      <sz val="12.5"/>
      <name val="Times New Roman"/>
      <family val="1"/>
    </font>
    <font>
      <sz val="11"/>
      <color indexed="8"/>
      <name val="宋体"/>
      <charset val="134"/>
    </font>
    <font>
      <sz val="11"/>
      <color indexed="9"/>
      <name val="宋体"/>
      <charset val="134"/>
    </font>
    <font>
      <u/>
      <sz val="10"/>
      <color indexed="36"/>
      <name val="Arial"/>
      <family val="2"/>
    </font>
    <font>
      <sz val="10"/>
      <color indexed="17"/>
      <name val="Arial"/>
      <family val="2"/>
    </font>
    <font>
      <sz val="10"/>
      <name val="MS Serif"/>
      <family val="1"/>
    </font>
    <font>
      <sz val="10"/>
      <name val="Courier"/>
      <family val="3"/>
    </font>
    <font>
      <sz val="10"/>
      <color indexed="16"/>
      <name val="MS Serif"/>
      <family val="1"/>
    </font>
    <font>
      <sz val="10"/>
      <name val="Geneva"/>
      <family val="2"/>
    </font>
    <font>
      <sz val="8"/>
      <name val="Arial"/>
      <family val="2"/>
      <charset val="178"/>
    </font>
    <font>
      <b/>
      <sz val="11"/>
      <name val="Arial"/>
      <family val="2"/>
    </font>
    <font>
      <b/>
      <sz val="12"/>
      <name val="Arial"/>
      <family val="2"/>
      <charset val="178"/>
    </font>
    <font>
      <b/>
      <sz val="8"/>
      <name val="MS Sans Serif"/>
      <family val="2"/>
    </font>
    <font>
      <sz val="10"/>
      <name val="Arabic Transparent"/>
      <family val="2"/>
      <charset val="178"/>
    </font>
    <font>
      <sz val="10"/>
      <name val="Tms Rmn"/>
      <charset val="178"/>
    </font>
    <font>
      <sz val="10"/>
      <name val="MS Sans Serif"/>
      <family val="2"/>
    </font>
    <font>
      <sz val="8"/>
      <name val="Wingdings"/>
      <charset val="2"/>
    </font>
    <font>
      <sz val="8"/>
      <name val="Helv"/>
      <charset val="178"/>
    </font>
    <font>
      <sz val="8"/>
      <name val="MS Sans Serif"/>
      <family val="2"/>
    </font>
    <font>
      <b/>
      <sz val="8"/>
      <color indexed="8"/>
      <name val="Helv"/>
      <charset val="178"/>
    </font>
    <font>
      <sz val="11"/>
      <color indexed="17"/>
      <name val="宋体"/>
      <charset val="134"/>
    </font>
    <font>
      <sz val="11"/>
      <color indexed="20"/>
      <name val="宋体"/>
      <charset val="134"/>
    </font>
    <font>
      <sz val="10"/>
      <name val="Arial"/>
      <family val="2"/>
      <charset val="178"/>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b/>
      <u/>
      <sz val="10"/>
      <color theme="1"/>
      <name val="Arial"/>
      <family val="2"/>
    </font>
    <font>
      <sz val="10"/>
      <color theme="1"/>
      <name val="Arial"/>
      <family val="2"/>
    </font>
    <font>
      <b/>
      <sz val="10"/>
      <color theme="1"/>
      <name val="Arial"/>
      <family val="2"/>
    </font>
    <font>
      <b/>
      <u/>
      <sz val="10"/>
      <name val="Arial"/>
      <family val="2"/>
    </font>
    <font>
      <u/>
      <sz val="10"/>
      <name val="Arial"/>
      <family val="2"/>
    </font>
    <font>
      <u/>
      <sz val="10"/>
      <color indexed="8"/>
      <name val="Arial"/>
      <family val="2"/>
    </font>
    <font>
      <sz val="10"/>
      <color indexed="8"/>
      <name val="Arial"/>
      <family val="2"/>
    </font>
    <font>
      <u/>
      <sz val="10"/>
      <color theme="1"/>
      <name val="Arial"/>
      <family val="2"/>
    </font>
    <font>
      <sz val="10"/>
      <color indexed="10"/>
      <name val="Arial"/>
      <family val="2"/>
    </font>
    <font>
      <vertAlign val="superscript"/>
      <sz val="10"/>
      <name val="Arial"/>
      <family val="2"/>
    </font>
    <font>
      <sz val="10"/>
      <name val="Arial"/>
      <family val="2"/>
    </font>
    <font>
      <sz val="10"/>
      <color rgb="FFFF0000"/>
      <name val="Arial"/>
      <family val="2"/>
    </font>
    <font>
      <sz val="11"/>
      <color indexed="8"/>
      <name val="Calibri"/>
      <family val="2"/>
      <charset val="178"/>
    </font>
    <font>
      <sz val="11"/>
      <color indexed="9"/>
      <name val="Calibri"/>
      <family val="2"/>
      <charset val="178"/>
    </font>
    <font>
      <sz val="10"/>
      <name val="Helv"/>
      <charset val="178"/>
    </font>
    <font>
      <b/>
      <sz val="11"/>
      <color indexed="63"/>
      <name val="Calibri"/>
      <family val="2"/>
      <charset val="178"/>
    </font>
    <font>
      <sz val="11"/>
      <color indexed="62"/>
      <name val="Calibri"/>
      <family val="2"/>
      <charset val="178"/>
    </font>
    <font>
      <b/>
      <sz val="11"/>
      <color indexed="8"/>
      <name val="Calibri"/>
      <family val="2"/>
      <charset val="178"/>
    </font>
    <font>
      <sz val="11"/>
      <color indexed="17"/>
      <name val="Calibri"/>
      <family val="2"/>
      <charset val="178"/>
    </font>
    <font>
      <b/>
      <sz val="11"/>
      <color indexed="52"/>
      <name val="Calibri"/>
      <family val="2"/>
      <charset val="178"/>
    </font>
    <font>
      <b/>
      <sz val="11"/>
      <color indexed="9"/>
      <name val="Calibri"/>
      <family val="2"/>
      <charset val="178"/>
    </font>
    <font>
      <sz val="11"/>
      <color indexed="52"/>
      <name val="Calibri"/>
      <family val="2"/>
      <charset val="178"/>
    </font>
    <font>
      <sz val="11"/>
      <color indexed="20"/>
      <name val="Calibri"/>
      <family val="2"/>
      <charset val="178"/>
    </font>
    <font>
      <b/>
      <sz val="18"/>
      <color indexed="56"/>
      <name val="Cambria"/>
      <family val="2"/>
      <charset val="178"/>
    </font>
    <font>
      <b/>
      <sz val="15"/>
      <color indexed="56"/>
      <name val="Calibri"/>
      <family val="2"/>
      <charset val="178"/>
    </font>
    <font>
      <b/>
      <sz val="13"/>
      <color indexed="56"/>
      <name val="Calibri"/>
      <family val="2"/>
      <charset val="178"/>
    </font>
    <font>
      <b/>
      <sz val="11"/>
      <color indexed="56"/>
      <name val="Calibri"/>
      <family val="2"/>
      <charset val="178"/>
    </font>
    <font>
      <sz val="11"/>
      <color indexed="60"/>
      <name val="Calibri"/>
      <family val="2"/>
      <charset val="178"/>
    </font>
    <font>
      <sz val="11"/>
      <color indexed="10"/>
      <name val="Calibri"/>
      <family val="2"/>
      <charset val="178"/>
    </font>
    <font>
      <i/>
      <sz val="11"/>
      <color indexed="23"/>
      <name val="Calibri"/>
      <family val="2"/>
      <charset val="178"/>
    </font>
    <font>
      <sz val="12"/>
      <name val="바탕체"/>
      <family val="1"/>
      <charset val="178"/>
    </font>
    <font>
      <b/>
      <sz val="10"/>
      <color indexed="81"/>
      <name val="Arial"/>
      <family val="2"/>
    </font>
    <font>
      <sz val="11"/>
      <color theme="1"/>
      <name val="Arial"/>
      <family val="2"/>
    </font>
    <font>
      <sz val="11"/>
      <name val="Calibri"/>
      <family val="2"/>
      <scheme val="minor"/>
    </font>
    <font>
      <b/>
      <i/>
      <sz val="10"/>
      <name val="Arial"/>
      <family val="2"/>
    </font>
    <font>
      <sz val="10.5"/>
      <name val="Arial"/>
      <family val="2"/>
    </font>
    <font>
      <sz val="11"/>
      <name val="Arial"/>
      <family val="2"/>
    </font>
    <font>
      <sz val="10.5"/>
      <color indexed="40"/>
      <name val="Arial"/>
      <family val="2"/>
    </font>
    <font>
      <b/>
      <sz val="10.5"/>
      <name val="Arial"/>
      <family val="2"/>
    </font>
    <font>
      <u/>
      <sz val="10"/>
      <color indexed="10"/>
      <name val="Arial"/>
      <family val="2"/>
    </font>
    <font>
      <b/>
      <sz val="8"/>
      <name val="Arial"/>
      <family val="2"/>
    </font>
    <font>
      <sz val="8"/>
      <name val="Arial"/>
      <family val="2"/>
    </font>
    <font>
      <sz val="10"/>
      <color indexed="40"/>
      <name val="Arial"/>
      <family val="2"/>
    </font>
    <font>
      <u/>
      <sz val="10"/>
      <color theme="10"/>
      <name val="Arial"/>
      <family val="2"/>
    </font>
    <font>
      <u/>
      <sz val="10"/>
      <color theme="11"/>
      <name val="Arial"/>
      <family val="2"/>
    </font>
    <font>
      <sz val="12"/>
      <name val="Arial"/>
      <family val="2"/>
    </font>
    <font>
      <u/>
      <sz val="12"/>
      <name val="Arial"/>
      <family val="2"/>
    </font>
    <font>
      <sz val="11"/>
      <color theme="1"/>
      <name val="Calibri"/>
      <family val="2"/>
      <charset val="178"/>
      <scheme val="minor"/>
    </font>
    <font>
      <sz val="12"/>
      <color theme="1"/>
      <name val="Arial"/>
      <family val="2"/>
    </font>
    <font>
      <strike/>
      <sz val="10"/>
      <name val="Arial"/>
      <family val="2"/>
    </font>
    <font>
      <strike/>
      <sz val="10"/>
      <color theme="1"/>
      <name val="Arial"/>
      <family val="2"/>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darkVertica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6"/>
      </patternFill>
    </fill>
    <fill>
      <patternFill patternType="solid">
        <fgColor indexed="22"/>
      </patternFill>
    </fill>
    <fill>
      <patternFill patternType="solid">
        <fgColor indexed="43"/>
      </patternFill>
    </fill>
    <fill>
      <patternFill patternType="solid">
        <fgColor theme="0"/>
        <bgColor indexed="64"/>
      </patternFill>
    </fill>
    <fill>
      <patternFill patternType="solid">
        <fgColor indexed="9"/>
      </patternFill>
    </fill>
    <fill>
      <patternFill patternType="solid">
        <fgColor indexed="65"/>
        <bgColor indexed="64"/>
      </patternFill>
    </fill>
    <fill>
      <patternFill patternType="solid">
        <fgColor rgb="FF00B050"/>
        <bgColor indexed="64"/>
      </patternFill>
    </fill>
  </fills>
  <borders count="50">
    <border>
      <left/>
      <right/>
      <top/>
      <bottom/>
      <diagonal/>
    </border>
    <border>
      <left/>
      <right/>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right/>
      <top style="medium">
        <color auto="1"/>
      </top>
      <bottom style="medium">
        <color auto="1"/>
      </bottom>
      <diagonal/>
    </border>
    <border>
      <left/>
      <right/>
      <top style="thin">
        <color auto="1"/>
      </top>
      <bottom style="thin">
        <color auto="1"/>
      </bottom>
      <diagonal/>
    </border>
    <border>
      <left/>
      <right/>
      <top/>
      <bottom style="medium">
        <color auto="1"/>
      </bottom>
      <diagonal/>
    </border>
    <border>
      <left style="thin">
        <color auto="1"/>
      </left>
      <right style="thin">
        <color auto="1"/>
      </right>
      <top style="thin">
        <color auto="1"/>
      </top>
      <bottom style="thin">
        <color auto="1"/>
      </bottom>
      <diagonal/>
    </border>
    <border>
      <left/>
      <right/>
      <top/>
      <bottom style="hair">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right/>
      <top style="thin">
        <color auto="1"/>
      </top>
      <bottom/>
      <diagonal/>
    </border>
    <border>
      <left style="thin">
        <color auto="1"/>
      </left>
      <right style="thin">
        <color auto="1"/>
      </right>
      <top/>
      <bottom/>
      <diagonal/>
    </border>
    <border>
      <left style="thin">
        <color auto="1"/>
      </left>
      <right/>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diagonal/>
    </border>
    <border>
      <left style="thin">
        <color indexed="8"/>
      </left>
      <right/>
      <top/>
      <bottom/>
      <diagonal/>
    </border>
    <border>
      <left style="thin">
        <color auto="1"/>
      </left>
      <right style="thin">
        <color auto="1"/>
      </right>
      <top/>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auto="1"/>
      </left>
      <right style="thin">
        <color auto="1"/>
      </right>
      <top style="thin">
        <color indexed="64"/>
      </top>
      <bottom/>
      <diagonal/>
    </border>
    <border>
      <left/>
      <right style="thin">
        <color auto="1"/>
      </right>
      <top style="thin">
        <color indexed="64"/>
      </top>
      <bottom/>
      <diagonal/>
    </border>
  </borders>
  <cellStyleXfs count="47028">
    <xf numFmtId="49" fontId="0" fillId="0" borderId="0"/>
    <xf numFmtId="49" fontId="37" fillId="0" borderId="0"/>
    <xf numFmtId="166" fontId="37" fillId="0" borderId="0" applyFont="0" applyFill="0" applyBorder="0" applyAlignment="0" applyProtection="0"/>
    <xf numFmtId="166" fontId="37" fillId="0" borderId="0" applyFont="0" applyFill="0" applyBorder="0" applyAlignment="0" applyProtection="0"/>
    <xf numFmtId="0" fontId="37" fillId="0" borderId="0"/>
    <xf numFmtId="0" fontId="42" fillId="0" borderId="0"/>
    <xf numFmtId="0" fontId="37" fillId="0" borderId="0"/>
    <xf numFmtId="0" fontId="37" fillId="0" borderId="0"/>
    <xf numFmtId="14" fontId="40" fillId="0" borderId="0"/>
    <xf numFmtId="0" fontId="37" fillId="0" borderId="0"/>
    <xf numFmtId="0" fontId="40" fillId="0" borderId="0"/>
    <xf numFmtId="43" fontId="37" fillId="0" borderId="0" applyFont="0" applyFill="0" applyBorder="0" applyAlignment="0" applyProtection="0"/>
    <xf numFmtId="0" fontId="37" fillId="0" borderId="0"/>
    <xf numFmtId="0" fontId="40" fillId="0" borderId="0"/>
    <xf numFmtId="0" fontId="37" fillId="0" borderId="0"/>
    <xf numFmtId="0" fontId="37" fillId="0" borderId="0"/>
    <xf numFmtId="166" fontId="37" fillId="0" borderId="0" applyFont="0" applyFill="0" applyBorder="0" applyAlignment="0" applyProtection="0"/>
    <xf numFmtId="0" fontId="37" fillId="0" borderId="0"/>
    <xf numFmtId="0" fontId="40" fillId="0" borderId="0"/>
    <xf numFmtId="43" fontId="37" fillId="0" borderId="0" applyFont="0" applyFill="0" applyBorder="0" applyAlignment="0" applyProtection="0"/>
    <xf numFmtId="172" fontId="47" fillId="0" borderId="0"/>
    <xf numFmtId="0" fontId="48" fillId="0" borderId="0"/>
    <xf numFmtId="43" fontId="40" fillId="0" borderId="0" applyFont="0" applyFill="0" applyBorder="0" applyAlignment="0" applyProtection="0"/>
    <xf numFmtId="49" fontId="37" fillId="0" borderId="0"/>
    <xf numFmtId="166" fontId="37" fillId="0" borderId="0" applyFont="0" applyFill="0" applyBorder="0" applyAlignment="0" applyProtection="0"/>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2"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3"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4"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6"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7"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9"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10"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5"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49" fillId="11"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12"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0" fontId="46" fillId="0" borderId="0">
      <alignment horizontal="center" wrapText="1"/>
      <protection locked="0"/>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3" fontId="37" fillId="0" borderId="0" applyFont="0" applyFill="0" applyBorder="0" applyAlignment="0" applyProtection="0">
      <alignment horizontal="right"/>
    </xf>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174" fontId="37" fillId="0" borderId="0" applyFill="0" applyBorder="0" applyAlignment="0"/>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51"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166" fontId="37" fillId="0" borderId="0" applyFont="0" applyFill="0" applyBorder="0" applyAlignment="0" applyProtection="0"/>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49" fontId="52" fillId="0" borderId="12" applyProtection="0">
      <alignment vertical="top" wrapText="1"/>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3" fillId="0" borderId="0" applyNumberFormat="0" applyAlignment="0">
      <alignment horizontal="left"/>
    </xf>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0" fontId="54" fillId="0" borderId="0" applyNumberFormat="0" applyAlignment="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51"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175" fontId="37" fillId="0" borderId="0" applyFont="0" applyFill="0" applyBorder="0" applyAlignment="0" applyProtection="0"/>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0" fontId="55" fillId="0" borderId="0" applyNumberFormat="0" applyAlignment="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2" fontId="56" fillId="0" borderId="0">
      <alignment horizontal="left"/>
    </xf>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38" fontId="57" fillId="16" borderId="0" applyNumberFormat="0" applyBorder="0" applyAlignment="0" applyProtection="0"/>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176" fontId="58" fillId="0" borderId="0" applyNumberFormat="0" applyFill="0" applyBorder="0" applyProtection="0">
      <alignment horizontal="right"/>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3" applyNumberFormat="0" applyAlignment="0" applyProtection="0">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59" fillId="0" borderId="14">
      <alignment horizontal="left" vertic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15">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0" fontId="60" fillId="0" borderId="0">
      <alignment horizontal="center"/>
    </xf>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10" fontId="57" fillId="17" borderId="16" applyNumberFormat="0" applyBorder="0" applyAlignment="0" applyProtection="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0" fontId="37" fillId="18" borderId="0"/>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49" fontId="38" fillId="0" borderId="12" applyProtection="0">
      <alignment vertical="top" wrapText="1"/>
    </xf>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37" fillId="19" borderId="0"/>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41" fillId="0" borderId="12" applyProtection="0">
      <alignment horizontal="left" vertical="top" wrapText="1"/>
    </xf>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61" fillId="0" borderId="17" applyNumberFormat="0">
      <alignment horizontal="right"/>
    </xf>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172" fontId="47" fillId="0" borderId="0"/>
    <xf numFmtId="0" fontId="51"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0" fillId="0" borderId="0"/>
    <xf numFmtId="0" fontId="40" fillId="0" borderId="0"/>
    <xf numFmtId="0" fontId="40" fillId="0" borderId="0"/>
    <xf numFmtId="0"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9" fontId="37" fillId="0" borderId="0" applyNumberFormat="0" applyFont="0" applyFill="0" applyBorder="0" applyAlignment="0" applyProtection="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37" fillId="0" borderId="0"/>
    <xf numFmtId="0" fontId="51"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37" fillId="0" borderId="0"/>
    <xf numFmtId="0" fontId="5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9" fontId="37" fillId="0" borderId="0" applyNumberFormat="0" applyFont="0" applyFill="0" applyBorder="0" applyAlignment="0" applyProtection="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1" fillId="0" borderId="0"/>
    <xf numFmtId="0" fontId="37" fillId="0" borderId="0"/>
    <xf numFmtId="0" fontId="37" fillId="0" borderId="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1"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4" fontId="4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4" fontId="4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4" fontId="40" fillId="0" borderId="0"/>
    <xf numFmtId="14" fontId="40" fillId="0" borderId="0"/>
    <xf numFmtId="14"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65" fontId="37" fillId="0" borderId="0" applyFont="0" applyFill="0" applyBorder="0" applyAlignment="0" applyProtection="0"/>
    <xf numFmtId="164" fontId="37" fillId="0" borderId="0" applyFont="0" applyFill="0" applyBorder="0" applyAlignment="0" applyProtection="0"/>
    <xf numFmtId="14" fontId="46" fillId="0" borderId="0">
      <alignment horizontal="center" wrapText="1"/>
      <protection locked="0"/>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6" fillId="0" borderId="0">
      <alignment horizontal="center" wrapText="1"/>
      <protection locked="0"/>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6" fillId="0" borderId="0">
      <alignment horizontal="center" wrapText="1"/>
      <protection locked="0"/>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4" fontId="46" fillId="0" borderId="0">
      <alignment horizontal="center" wrapText="1"/>
      <protection locked="0"/>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4" fontId="46" fillId="0" borderId="0">
      <alignment horizontal="center" wrapText="1"/>
      <protection locked="0"/>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4" fontId="46" fillId="0" borderId="0">
      <alignment horizontal="center" wrapText="1"/>
      <protection locked="0"/>
    </xf>
    <xf numFmtId="14" fontId="46" fillId="0" borderId="0">
      <alignment horizontal="center" wrapText="1"/>
      <protection locked="0"/>
    </xf>
    <xf numFmtId="14" fontId="46" fillId="0" borderId="0">
      <alignment horizontal="center" wrapText="1"/>
      <protection locked="0"/>
    </xf>
    <xf numFmtId="49" fontId="37" fillId="0" borderId="0"/>
    <xf numFmtId="177"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7" fontId="37" fillId="0" borderId="0" applyFont="0" applyFill="0" applyBorder="0" applyAlignment="0" applyProtection="0"/>
    <xf numFmtId="177"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7" fontId="37" fillId="0" borderId="0" applyFont="0" applyFill="0" applyBorder="0" applyAlignment="0" applyProtection="0"/>
    <xf numFmtId="177"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0"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0" fontId="37" fillId="0" borderId="0" applyFont="0" applyFill="0" applyBorder="0" applyAlignment="0" applyProtection="0"/>
    <xf numFmtId="10"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0" fontId="37" fillId="0" borderId="0" applyFont="0" applyFill="0" applyBorder="0" applyAlignment="0" applyProtection="0"/>
    <xf numFmtId="10"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9"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9" fontId="37" fillId="0" borderId="0" applyFont="0" applyFill="0" applyBorder="0" applyAlignment="0" applyProtection="0"/>
    <xf numFmtId="9"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9" fontId="37" fillId="0" borderId="0" applyFont="0" applyFill="0" applyBorder="0" applyAlignment="0" applyProtection="0"/>
    <xf numFmtId="9"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178" fontId="62"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8" fontId="62"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8" fontId="62"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78" fontId="62"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8" fontId="62"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8" fontId="62" fillId="0" borderId="0"/>
    <xf numFmtId="178" fontId="62" fillId="0" borderId="0"/>
    <xf numFmtId="178" fontId="62" fillId="0" borderId="0"/>
    <xf numFmtId="49" fontId="37" fillId="0" borderId="0"/>
    <xf numFmtId="0" fontId="63" fillId="0" borderId="0" applyNumberFormat="0" applyFon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3" fillId="0" borderId="0" applyNumberFormat="0" applyFon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3" fillId="0" borderId="0" applyNumberFormat="0" applyFon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3" fillId="0" borderId="0" applyNumberFormat="0" applyFont="0" applyFill="0" applyBorder="0" applyAlignment="0" applyProtection="0">
      <alignment horizontal="lef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3" fillId="0" borderId="0" applyNumberFormat="0" applyFont="0" applyFill="0" applyBorder="0" applyAlignment="0" applyProtection="0">
      <alignment horizontal="lef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3" fillId="0" borderId="0" applyNumberFormat="0" applyFont="0" applyFill="0" applyBorder="0" applyAlignment="0" applyProtection="0">
      <alignment horizontal="left"/>
    </xf>
    <xf numFmtId="0" fontId="63" fillId="0" borderId="0" applyNumberFormat="0" applyFont="0" applyFill="0" applyBorder="0" applyAlignment="0" applyProtection="0">
      <alignment horizontal="left"/>
    </xf>
    <xf numFmtId="0" fontId="63" fillId="0" borderId="0" applyNumberFormat="0" applyFont="0" applyFill="0" applyBorder="0" applyAlignment="0" applyProtection="0">
      <alignment horizontal="left"/>
    </xf>
    <xf numFmtId="49" fontId="37" fillId="0" borderId="0"/>
    <xf numFmtId="49" fontId="44" fillId="0" borderId="12" applyProtection="0">
      <alignmen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44" fillId="0" borderId="12" applyProtection="0">
      <alignmen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44" fillId="0" borderId="12" applyProtection="0">
      <alignmen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44" fillId="0" borderId="12" applyProtection="0">
      <alignment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44" fillId="0" borderId="12" applyProtection="0">
      <alignment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44" fillId="0" borderId="12" applyProtection="0">
      <alignment vertical="top" wrapText="1"/>
    </xf>
    <xf numFmtId="49" fontId="44" fillId="0" borderId="12" applyProtection="0">
      <alignment vertical="top" wrapText="1"/>
    </xf>
    <xf numFmtId="49" fontId="44" fillId="0" borderId="12" applyProtection="0">
      <alignment vertical="top" wrapText="1"/>
    </xf>
    <xf numFmtId="49" fontId="37" fillId="0" borderId="0"/>
    <xf numFmtId="0" fontId="64" fillId="20" borderId="0" applyNumberFormat="0" applyFont="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4" fillId="20" borderId="0" applyNumberFormat="0" applyFont="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4" fillId="20" borderId="0" applyNumberFormat="0" applyFont="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4" fillId="20" borderId="0" applyNumberFormat="0" applyFont="0" applyBorder="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4" fillId="20" borderId="0" applyNumberFormat="0" applyFont="0" applyBorder="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4" fillId="20" borderId="0" applyNumberFormat="0" applyFont="0" applyBorder="0" applyAlignment="0">
      <alignment horizontal="center"/>
    </xf>
    <xf numFmtId="0" fontId="64" fillId="20" borderId="0" applyNumberFormat="0" applyFont="0" applyBorder="0" applyAlignment="0">
      <alignment horizontal="center"/>
    </xf>
    <xf numFmtId="0" fontId="64" fillId="20" borderId="0" applyNumberFormat="0" applyFont="0" applyBorder="0" applyAlignment="0">
      <alignment horizontal="center"/>
    </xf>
    <xf numFmtId="49" fontId="37" fillId="0" borderId="0"/>
    <xf numFmtId="179" fontId="65" fillId="0" borderId="0" applyNumberForma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9" fontId="65" fillId="0" borderId="0" applyNumberForma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9" fontId="65" fillId="0" borderId="0" applyNumberForma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79" fontId="65" fillId="0" borderId="0" applyNumberFormat="0" applyFill="0" applyBorder="0" applyAlignment="0" applyProtection="0">
      <alignment horizontal="lef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9" fontId="65" fillId="0" borderId="0" applyNumberFormat="0" applyFill="0" applyBorder="0" applyAlignment="0" applyProtection="0">
      <alignment horizontal="lef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9" fontId="65" fillId="0" borderId="0" applyNumberFormat="0" applyFill="0" applyBorder="0" applyAlignment="0" applyProtection="0">
      <alignment horizontal="left"/>
    </xf>
    <xf numFmtId="179" fontId="65" fillId="0" borderId="0" applyNumberFormat="0" applyFill="0" applyBorder="0" applyAlignment="0" applyProtection="0">
      <alignment horizontal="left"/>
    </xf>
    <xf numFmtId="179" fontId="65" fillId="0" borderId="0" applyNumberFormat="0" applyFill="0" applyBorder="0" applyAlignment="0" applyProtection="0">
      <alignment horizontal="left"/>
    </xf>
    <xf numFmtId="49" fontId="37" fillId="0" borderId="0"/>
    <xf numFmtId="0" fontId="64" fillId="1" borderId="14" applyNumberFormat="0" applyFont="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4" fillId="1" borderId="14" applyNumberFormat="0" applyFont="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4" fillId="1" borderId="14" applyNumberFormat="0" applyFont="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4" fillId="1" borderId="14" applyNumberFormat="0" applyFont="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4" fillId="1" borderId="14" applyNumberFormat="0" applyFont="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4" fillId="1" borderId="14" applyNumberFormat="0" applyFont="0" applyAlignment="0">
      <alignment horizontal="center"/>
    </xf>
    <xf numFmtId="0" fontId="64" fillId="1" borderId="14" applyNumberFormat="0" applyFont="0" applyAlignment="0">
      <alignment horizontal="center"/>
    </xf>
    <xf numFmtId="0" fontId="64" fillId="1" borderId="14" applyNumberFormat="0" applyFont="0" applyAlignment="0">
      <alignment horizontal="center"/>
    </xf>
    <xf numFmtId="49" fontId="37" fillId="0" borderId="0"/>
    <xf numFmtId="0" fontId="66" fillId="0" borderId="0" applyNumberFormat="0" applyFill="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6" fillId="0" borderId="0" applyNumberFormat="0" applyFill="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6" fillId="0" borderId="0" applyNumberFormat="0" applyFill="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6" fillId="0" borderId="0" applyNumberFormat="0" applyFill="0" applyBorder="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6" fillId="0" borderId="0" applyNumberFormat="0" applyFill="0" applyBorder="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6" fillId="0" borderId="0" applyNumberFormat="0" applyFill="0" applyBorder="0" applyAlignment="0">
      <alignment horizontal="center"/>
    </xf>
    <xf numFmtId="0" fontId="66" fillId="0" borderId="0" applyNumberFormat="0" applyFill="0" applyBorder="0" applyAlignment="0">
      <alignment horizontal="center"/>
    </xf>
    <xf numFmtId="0" fontId="66" fillId="0" borderId="0" applyNumberFormat="0" applyFill="0" applyBorder="0" applyAlignment="0">
      <alignment horizontal="center"/>
    </xf>
    <xf numFmtId="49" fontId="37" fillId="0" borderId="0"/>
    <xf numFmtId="40" fontId="67" fillId="0" borderId="0" applyBorder="0">
      <alignment horizontal="righ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0" fontId="67" fillId="0" borderId="0" applyBorder="0">
      <alignment horizontal="righ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0" fontId="67" fillId="0" borderId="0" applyBorder="0">
      <alignment horizontal="righ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0" fontId="67" fillId="0" borderId="0" applyBorder="0">
      <alignment horizontal="righ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0" fontId="67" fillId="0" borderId="0" applyBorder="0">
      <alignment horizontal="righ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0" fontId="67" fillId="0" borderId="0" applyBorder="0">
      <alignment horizontal="right"/>
    </xf>
    <xf numFmtId="40" fontId="67" fillId="0" borderId="0" applyBorder="0">
      <alignment horizontal="right"/>
    </xf>
    <xf numFmtId="40" fontId="67" fillId="0" borderId="0" applyBorder="0">
      <alignment horizontal="right"/>
    </xf>
    <xf numFmtId="49" fontId="37" fillId="0" borderId="0"/>
    <xf numFmtId="0" fontId="43" fillId="0" borderId="12" applyProtection="0">
      <alignment horizontal="lef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3" fillId="0" borderId="12" applyProtection="0">
      <alignment horizontal="lef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3" fillId="0" borderId="12" applyProtection="0">
      <alignment horizontal="lef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43" fillId="0" borderId="12" applyProtection="0">
      <alignment horizontal="left"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3" fillId="0" borderId="12" applyProtection="0">
      <alignment horizontal="left"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3" fillId="0" borderId="12" applyProtection="0">
      <alignment horizontal="left" vertical="top" wrapText="1"/>
    </xf>
    <xf numFmtId="0" fontId="43" fillId="0" borderId="12" applyProtection="0">
      <alignment horizontal="left" vertical="top" wrapText="1"/>
    </xf>
    <xf numFmtId="0" fontId="43" fillId="0" borderId="12" applyProtection="0">
      <alignment horizontal="left" vertical="top" wrapText="1"/>
    </xf>
    <xf numFmtId="49" fontId="37" fillId="0" borderId="0"/>
    <xf numFmtId="49" fontId="38" fillId="0" borderId="12" applyProtection="0">
      <alignment horizontal="center"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8" fillId="0" borderId="12" applyProtection="0">
      <alignment horizontal="center"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8" fillId="0" borderId="12" applyProtection="0">
      <alignment horizontal="center"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8" fillId="0" borderId="12" applyProtection="0">
      <alignment horizontal="center"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8" fillId="0" borderId="12" applyProtection="0">
      <alignment horizontal="center"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8" fillId="0" borderId="12" applyProtection="0">
      <alignment horizontal="center" vertical="top" wrapText="1"/>
    </xf>
    <xf numFmtId="49" fontId="38" fillId="0" borderId="12" applyProtection="0">
      <alignment horizontal="center" vertical="top" wrapText="1"/>
    </xf>
    <xf numFmtId="49" fontId="38" fillId="0" borderId="12" applyProtection="0">
      <alignment horizontal="center" vertical="top" wrapText="1"/>
    </xf>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80" fontId="49" fillId="0" borderId="0" applyFon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80" fontId="49" fillId="0" borderId="0" applyFon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80" fontId="49" fillId="0" borderId="0" applyFon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80" fontId="49" fillId="0" borderId="0" applyFon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49" fontId="37" fillId="0" borderId="0"/>
    <xf numFmtId="0" fontId="68" fillId="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8" fillId="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8" fillId="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8" fillId="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8" fillId="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8" fillId="4" borderId="0" applyNumberFormat="0" applyBorder="0" applyAlignment="0" applyProtection="0">
      <alignment vertical="center"/>
    </xf>
    <xf numFmtId="0" fontId="68" fillId="4" borderId="0" applyNumberFormat="0" applyBorder="0" applyAlignment="0" applyProtection="0">
      <alignment vertical="center"/>
    </xf>
    <xf numFmtId="0" fontId="68" fillId="4" borderId="0" applyNumberFormat="0" applyBorder="0" applyAlignment="0" applyProtection="0">
      <alignment vertical="center"/>
    </xf>
    <xf numFmtId="49" fontId="37" fillId="0" borderId="0"/>
    <xf numFmtId="0" fontId="69" fillId="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9" fillId="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9" fillId="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9" fillId="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9" fillId="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9" fillId="3" borderId="0" applyNumberFormat="0" applyBorder="0" applyAlignment="0" applyProtection="0">
      <alignment vertical="center"/>
    </xf>
    <xf numFmtId="0" fontId="69" fillId="3" borderId="0" applyNumberFormat="0" applyBorder="0" applyAlignment="0" applyProtection="0">
      <alignment vertical="center"/>
    </xf>
    <xf numFmtId="0" fontId="69" fillId="3" borderId="0" applyNumberFormat="0" applyBorder="0" applyAlignment="0" applyProtection="0">
      <alignment vertical="center"/>
    </xf>
    <xf numFmtId="49" fontId="37" fillId="0" borderId="0"/>
    <xf numFmtId="0" fontId="7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0" fillId="0" borderId="0"/>
    <xf numFmtId="0" fontId="70" fillId="0" borderId="0"/>
    <xf numFmtId="0" fontId="70"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49" fillId="0" borderId="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0" borderId="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0" borderId="0">
      <alignment vertical="center"/>
    </xf>
    <xf numFmtId="0" fontId="49" fillId="0" borderId="0">
      <alignment vertical="center"/>
    </xf>
    <xf numFmtId="0" fontId="49" fillId="0" borderId="0">
      <alignment vertical="center"/>
    </xf>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49" fillId="0" borderId="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0" borderId="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0" borderId="0">
      <alignment vertical="center"/>
    </xf>
    <xf numFmtId="0" fontId="49" fillId="0" borderId="0">
      <alignment vertical="center"/>
    </xf>
    <xf numFmtId="0" fontId="49" fillId="0" borderId="0">
      <alignment vertical="center"/>
    </xf>
    <xf numFmtId="49" fontId="37" fillId="0" borderId="0"/>
    <xf numFmtId="0" fontId="50" fillId="21"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1"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1"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21"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1"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49" fontId="37" fillId="0" borderId="0"/>
    <xf numFmtId="0" fontId="50" fillId="22"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2"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2"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22"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2"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49" fontId="37" fillId="0" borderId="0"/>
    <xf numFmtId="0" fontId="50" fillId="2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2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49" fontId="37" fillId="0" borderId="0"/>
    <xf numFmtId="0" fontId="50" fillId="1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1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1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1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1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49" fontId="37" fillId="0" borderId="0"/>
    <xf numFmtId="0" fontId="50" fillId="1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1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1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1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1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49" fontId="37" fillId="0" borderId="0"/>
    <xf numFmtId="0" fontId="50" fillId="2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2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4" borderId="0" applyNumberFormat="0" applyBorder="0" applyAlignment="0" applyProtection="0">
      <alignment vertical="center"/>
    </xf>
    <xf numFmtId="0" fontId="50" fillId="24" borderId="0" applyNumberFormat="0" applyBorder="0" applyAlignment="0" applyProtection="0">
      <alignment vertical="center"/>
    </xf>
    <xf numFmtId="0" fontId="50" fillId="24" borderId="0" applyNumberFormat="0" applyBorder="0" applyAlignment="0" applyProtection="0">
      <alignment vertical="center"/>
    </xf>
    <xf numFmtId="49" fontId="37" fillId="0" borderId="0"/>
    <xf numFmtId="0" fontId="71" fillId="0" borderId="0" applyNumberFormat="0" applyFill="0" applyBorder="0" applyAlignment="0" applyProtection="0">
      <alignment vertical="center"/>
    </xf>
    <xf numFmtId="0" fontId="72" fillId="0" borderId="18"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2" fillId="0" borderId="18"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2" fillId="0" borderId="18"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2" fillId="0" borderId="18"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2" fillId="0" borderId="18"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2" fillId="0" borderId="18" applyNumberFormat="0" applyFill="0" applyAlignment="0" applyProtection="0">
      <alignment vertical="center"/>
    </xf>
    <xf numFmtId="0" fontId="72" fillId="0" borderId="18" applyNumberFormat="0" applyFill="0" applyAlignment="0" applyProtection="0">
      <alignment vertical="center"/>
    </xf>
    <xf numFmtId="0" fontId="72" fillId="0" borderId="18" applyNumberFormat="0" applyFill="0" applyAlignment="0" applyProtection="0">
      <alignment vertical="center"/>
    </xf>
    <xf numFmtId="49" fontId="37" fillId="0" borderId="0"/>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3" fillId="0" borderId="19"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3" fillId="0" borderId="19"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3" fillId="0" borderId="19"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3" fillId="0" borderId="19"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3" fillId="0" borderId="19"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3" fillId="0" borderId="19" applyNumberFormat="0" applyFill="0" applyAlignment="0" applyProtection="0">
      <alignment vertical="center"/>
    </xf>
    <xf numFmtId="0" fontId="73" fillId="0" borderId="19" applyNumberFormat="0" applyFill="0" applyAlignment="0" applyProtection="0">
      <alignment vertical="center"/>
    </xf>
    <xf numFmtId="0" fontId="73" fillId="0" borderId="19"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20"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20"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20"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4" fillId="0" borderId="20"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4" fillId="0" borderId="20"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4" fillId="0" borderId="20" applyNumberFormat="0" applyFill="0" applyAlignment="0" applyProtection="0">
      <alignment vertical="center"/>
    </xf>
    <xf numFmtId="0" fontId="74" fillId="0" borderId="20" applyNumberFormat="0" applyFill="0" applyAlignment="0" applyProtection="0">
      <alignment vertical="center"/>
    </xf>
    <xf numFmtId="0" fontId="74" fillId="0" borderId="20"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4"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4"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4"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4"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1"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5" fillId="25" borderId="21"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5" fillId="25" borderId="21"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5" fillId="25" borderId="21"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5" fillId="25" borderId="21"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5" fillId="25" borderId="21"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5" fillId="25" borderId="21" applyNumberFormat="0" applyAlignment="0" applyProtection="0">
      <alignment vertical="center"/>
    </xf>
    <xf numFmtId="0" fontId="75" fillId="25" borderId="21" applyNumberFormat="0" applyAlignment="0" applyProtection="0">
      <alignment vertical="center"/>
    </xf>
    <xf numFmtId="0" fontId="75" fillId="25" borderId="21" applyNumberFormat="0" applyAlignment="0" applyProtection="0">
      <alignment vertical="center"/>
    </xf>
    <xf numFmtId="49" fontId="37" fillId="0" borderId="0"/>
    <xf numFmtId="0" fontId="76" fillId="0" borderId="22"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6" fillId="0" borderId="22"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6" fillId="0" borderId="22"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6" fillId="0" borderId="22"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6" fillId="0" borderId="22"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6" fillId="0" borderId="22" applyNumberFormat="0" applyFill="0" applyAlignment="0" applyProtection="0">
      <alignment vertical="center"/>
    </xf>
    <xf numFmtId="0" fontId="76" fillId="0" borderId="22" applyNumberFormat="0" applyFill="0" applyAlignment="0" applyProtection="0">
      <alignment vertical="center"/>
    </xf>
    <xf numFmtId="0" fontId="76" fillId="0" borderId="22" applyNumberFormat="0" applyFill="0" applyAlignment="0" applyProtection="0">
      <alignment vertical="center"/>
    </xf>
    <xf numFmtId="49" fontId="37" fillId="0" borderId="0"/>
    <xf numFmtId="0" fontId="49" fillId="26" borderId="23" applyNumberFormat="0" applyFon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26" borderId="23" applyNumberFormat="0" applyFon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26" borderId="23" applyNumberFormat="0" applyFon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49" fillId="26" borderId="23" applyNumberFormat="0" applyFon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26" borderId="23" applyNumberFormat="0" applyFon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26" borderId="23" applyNumberFormat="0" applyFont="0" applyAlignment="0" applyProtection="0">
      <alignment vertical="center"/>
    </xf>
    <xf numFmtId="0" fontId="49" fillId="26" borderId="23" applyNumberFormat="0" applyFont="0" applyAlignment="0" applyProtection="0">
      <alignment vertical="center"/>
    </xf>
    <xf numFmtId="0" fontId="49" fillId="26" borderId="23" applyNumberFormat="0" applyFont="0" applyAlignment="0" applyProtection="0">
      <alignment vertical="center"/>
    </xf>
    <xf numFmtId="49" fontId="37" fillId="0" borderId="0"/>
    <xf numFmtId="0" fontId="77"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7"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7"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7"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7"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49" fontId="37" fillId="0" borderId="0"/>
    <xf numFmtId="0" fontId="78"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8"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8"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8"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8"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49" fontId="37" fillId="0" borderId="0"/>
    <xf numFmtId="0" fontId="79" fillId="2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9" fillId="2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9" fillId="2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9" fillId="27" borderId="24"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9" fillId="27" borderId="24"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9" fillId="27" borderId="24" applyNumberFormat="0" applyAlignment="0" applyProtection="0">
      <alignment vertical="center"/>
    </xf>
    <xf numFmtId="0" fontId="79" fillId="27" borderId="24" applyNumberFormat="0" applyAlignment="0" applyProtection="0">
      <alignment vertical="center"/>
    </xf>
    <xf numFmtId="0" fontId="79" fillId="27" borderId="24" applyNumberFormat="0" applyAlignment="0" applyProtection="0">
      <alignment vertical="center"/>
    </xf>
    <xf numFmtId="49" fontId="37" fillId="0" borderId="0"/>
    <xf numFmtId="0" fontId="80" fillId="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0" fillId="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0" fillId="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80" fillId="7" borderId="24"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0" fillId="7" borderId="24"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0" fillId="7" borderId="24" applyNumberFormat="0" applyAlignment="0" applyProtection="0">
      <alignment vertical="center"/>
    </xf>
    <xf numFmtId="0" fontId="80" fillId="7" borderId="24" applyNumberFormat="0" applyAlignment="0" applyProtection="0">
      <alignment vertical="center"/>
    </xf>
    <xf numFmtId="0" fontId="80" fillId="7" borderId="24" applyNumberFormat="0" applyAlignment="0" applyProtection="0">
      <alignment vertical="center"/>
    </xf>
    <xf numFmtId="49" fontId="37" fillId="0" borderId="0"/>
    <xf numFmtId="0" fontId="81" fillId="27" borderId="25"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1" fillId="27" borderId="25"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1" fillId="27" borderId="25"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81" fillId="27" borderId="25"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1" fillId="27" borderId="25"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1" fillId="27" borderId="25" applyNumberFormat="0" applyAlignment="0" applyProtection="0">
      <alignment vertical="center"/>
    </xf>
    <xf numFmtId="0" fontId="81" fillId="27" borderId="25" applyNumberFormat="0" applyAlignment="0" applyProtection="0">
      <alignment vertical="center"/>
    </xf>
    <xf numFmtId="0" fontId="81" fillId="27" borderId="25" applyNumberFormat="0" applyAlignment="0" applyProtection="0">
      <alignment vertical="center"/>
    </xf>
    <xf numFmtId="49" fontId="37" fillId="0" borderId="0"/>
    <xf numFmtId="0" fontId="82" fillId="28"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2" fillId="28"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2" fillId="28"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82" fillId="28"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2" fillId="28"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2" fillId="28" borderId="0" applyNumberFormat="0" applyBorder="0" applyAlignment="0" applyProtection="0">
      <alignment vertical="center"/>
    </xf>
    <xf numFmtId="0" fontId="82" fillId="28" borderId="0" applyNumberFormat="0" applyBorder="0" applyAlignment="0" applyProtection="0">
      <alignment vertical="center"/>
    </xf>
    <xf numFmtId="0" fontId="82" fillId="28" borderId="0" applyNumberFormat="0" applyBorder="0" applyAlignment="0" applyProtection="0">
      <alignment vertical="center"/>
    </xf>
    <xf numFmtId="49" fontId="37" fillId="0" borderId="0"/>
    <xf numFmtId="0" fontId="83" fillId="0" borderId="26"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3" fillId="0" borderId="26"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3" fillId="0" borderId="26"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83" fillId="0" borderId="26"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3" fillId="0" borderId="26"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3" fillId="0" borderId="26" applyNumberFormat="0" applyFill="0" applyAlignment="0" applyProtection="0">
      <alignment vertical="center"/>
    </xf>
    <xf numFmtId="0" fontId="83" fillId="0" borderId="26" applyNumberFormat="0" applyFill="0" applyAlignment="0" applyProtection="0">
      <alignment vertical="center"/>
    </xf>
    <xf numFmtId="0" fontId="83" fillId="0" borderId="26" applyNumberFormat="0" applyFill="0" applyAlignment="0" applyProtection="0">
      <alignment vertical="center"/>
    </xf>
    <xf numFmtId="49" fontId="37" fillId="0" borderId="0"/>
    <xf numFmtId="0" fontId="36" fillId="0" borderId="0"/>
    <xf numFmtId="0" fontId="37" fillId="0" borderId="0"/>
    <xf numFmtId="43" fontId="94" fillId="0" borderId="0" applyFont="0" applyFill="0" applyBorder="0" applyAlignment="0" applyProtection="0"/>
    <xf numFmtId="43" fontId="35" fillId="0" borderId="0" applyFont="0" applyFill="0" applyBorder="0" applyAlignment="0" applyProtection="0"/>
    <xf numFmtId="0" fontId="37" fillId="0" borderId="0"/>
    <xf numFmtId="0" fontId="35" fillId="0" borderId="0"/>
    <xf numFmtId="43" fontId="34" fillId="0" borderId="0" applyFont="0" applyFill="0" applyBorder="0" applyAlignment="0" applyProtection="0"/>
    <xf numFmtId="0" fontId="37" fillId="0" borderId="0"/>
    <xf numFmtId="0" fontId="37" fillId="0" borderId="0"/>
    <xf numFmtId="0" fontId="96" fillId="2" borderId="0" applyNumberFormat="0" applyBorder="0" applyAlignment="0" applyProtection="0"/>
    <xf numFmtId="0" fontId="96" fillId="3" borderId="0" applyNumberFormat="0" applyBorder="0" applyAlignment="0" applyProtection="0"/>
    <xf numFmtId="0" fontId="96" fillId="4" borderId="0" applyNumberFormat="0" applyBorder="0" applyAlignment="0" applyProtection="0"/>
    <xf numFmtId="0" fontId="96" fillId="5" borderId="0" applyNumberFormat="0" applyBorder="0" applyAlignment="0" applyProtection="0"/>
    <xf numFmtId="0" fontId="96" fillId="6" borderId="0" applyNumberFormat="0" applyBorder="0" applyAlignment="0" applyProtection="0"/>
    <xf numFmtId="0" fontId="96" fillId="7" borderId="0" applyNumberFormat="0" applyBorder="0" applyAlignment="0" applyProtection="0"/>
    <xf numFmtId="0" fontId="96" fillId="8" borderId="0" applyNumberFormat="0" applyBorder="0" applyAlignment="0" applyProtection="0"/>
    <xf numFmtId="0" fontId="96" fillId="9" borderId="0" applyNumberFormat="0" applyBorder="0" applyAlignment="0" applyProtection="0"/>
    <xf numFmtId="0" fontId="96" fillId="10" borderId="0" applyNumberFormat="0" applyBorder="0" applyAlignment="0" applyProtection="0"/>
    <xf numFmtId="0" fontId="96" fillId="5" borderId="0" applyNumberFormat="0" applyBorder="0" applyAlignment="0" applyProtection="0"/>
    <xf numFmtId="0" fontId="96" fillId="8" borderId="0" applyNumberFormat="0" applyBorder="0" applyAlignment="0" applyProtection="0"/>
    <xf numFmtId="0" fontId="96" fillId="11" borderId="0" applyNumberFormat="0" applyBorder="0" applyAlignment="0" applyProtection="0"/>
    <xf numFmtId="0" fontId="97" fillId="12" borderId="0" applyNumberFormat="0" applyBorder="0" applyAlignment="0" applyProtection="0"/>
    <xf numFmtId="0" fontId="97" fillId="9" borderId="0" applyNumberFormat="0" applyBorder="0" applyAlignment="0" applyProtection="0"/>
    <xf numFmtId="0" fontId="97" fillId="10" borderId="0" applyNumberFormat="0" applyBorder="0" applyAlignment="0" applyProtection="0"/>
    <xf numFmtId="0" fontId="97" fillId="13" borderId="0" applyNumberFormat="0" applyBorder="0" applyAlignment="0" applyProtection="0"/>
    <xf numFmtId="0" fontId="97" fillId="14" borderId="0" applyNumberFormat="0" applyBorder="0" applyAlignment="0" applyProtection="0"/>
    <xf numFmtId="0" fontId="97" fillId="15" borderId="0" applyNumberFormat="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7"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98" fillId="0" borderId="0"/>
    <xf numFmtId="0" fontId="99" fillId="27" borderId="25" applyNumberFormat="0" applyAlignment="0" applyProtection="0"/>
    <xf numFmtId="0" fontId="100" fillId="7" borderId="24" applyNumberFormat="0" applyAlignment="0" applyProtection="0"/>
    <xf numFmtId="0" fontId="101" fillId="0" borderId="22" applyNumberFormat="0" applyFill="0" applyAlignment="0" applyProtection="0"/>
    <xf numFmtId="0" fontId="97" fillId="21" borderId="0" applyNumberFormat="0" applyBorder="0" applyAlignment="0" applyProtection="0"/>
    <xf numFmtId="0" fontId="97" fillId="22" borderId="0" applyNumberFormat="0" applyBorder="0" applyAlignment="0" applyProtection="0"/>
    <xf numFmtId="0" fontId="97" fillId="23" borderId="0" applyNumberFormat="0" applyBorder="0" applyAlignment="0" applyProtection="0"/>
    <xf numFmtId="0" fontId="97" fillId="13" borderId="0" applyNumberFormat="0" applyBorder="0" applyAlignment="0" applyProtection="0"/>
    <xf numFmtId="0" fontId="97" fillId="14" borderId="0" applyNumberFormat="0" applyBorder="0" applyAlignment="0" applyProtection="0"/>
    <xf numFmtId="0" fontId="97" fillId="24" borderId="0" applyNumberFormat="0" applyBorder="0" applyAlignment="0" applyProtection="0"/>
    <xf numFmtId="0" fontId="102" fillId="4" borderId="0" applyNumberFormat="0" applyBorder="0" applyAlignment="0" applyProtection="0"/>
    <xf numFmtId="0" fontId="103" fillId="27" borderId="24" applyNumberFormat="0" applyAlignment="0" applyProtection="0"/>
    <xf numFmtId="0" fontId="104" fillId="25" borderId="21" applyNumberFormat="0" applyAlignment="0" applyProtection="0"/>
    <xf numFmtId="0" fontId="105" fillId="0" borderId="26" applyNumberFormat="0" applyFill="0" applyAlignment="0" applyProtection="0"/>
    <xf numFmtId="0" fontId="106" fillId="3" borderId="0" applyNumberFormat="0" applyBorder="0" applyAlignment="0" applyProtection="0"/>
    <xf numFmtId="0" fontId="107" fillId="0" borderId="0" applyNumberFormat="0" applyFill="0" applyBorder="0" applyAlignment="0" applyProtection="0"/>
    <xf numFmtId="0" fontId="108" fillId="0" borderId="18" applyNumberFormat="0" applyFill="0" applyAlignment="0" applyProtection="0"/>
    <xf numFmtId="0" fontId="109" fillId="0" borderId="19" applyNumberFormat="0" applyFill="0" applyAlignment="0" applyProtection="0"/>
    <xf numFmtId="0" fontId="110" fillId="0" borderId="20" applyNumberFormat="0" applyFill="0" applyAlignment="0" applyProtection="0"/>
    <xf numFmtId="0" fontId="110" fillId="0" borderId="0" applyNumberFormat="0" applyFill="0" applyBorder="0" applyAlignment="0" applyProtection="0"/>
    <xf numFmtId="0" fontId="111" fillId="28" borderId="0" applyNumberFormat="0" applyBorder="0" applyAlignment="0" applyProtection="0"/>
    <xf numFmtId="0" fontId="37" fillId="26" borderId="23" applyNumberFormat="0" applyFont="0" applyAlignment="0" applyProtection="0"/>
    <xf numFmtId="0" fontId="112" fillId="0" borderId="0" applyNumberFormat="0" applyFill="0" applyBorder="0" applyAlignment="0" applyProtection="0"/>
    <xf numFmtId="0" fontId="113" fillId="0" borderId="0" applyNumberFormat="0" applyFill="0" applyBorder="0" applyAlignment="0" applyProtection="0"/>
    <xf numFmtId="0" fontId="98" fillId="0" borderId="0"/>
    <xf numFmtId="0" fontId="114" fillId="0" borderId="0" applyFont="0" applyFill="0" applyBorder="0" applyAlignment="0" applyProtection="0"/>
    <xf numFmtId="0" fontId="114" fillId="0" borderId="0" applyFont="0" applyFill="0" applyBorder="0" applyAlignment="0" applyProtection="0"/>
    <xf numFmtId="0" fontId="7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33" fillId="0" borderId="0"/>
    <xf numFmtId="0" fontId="33" fillId="0" borderId="0"/>
    <xf numFmtId="0" fontId="33" fillId="0" borderId="0"/>
    <xf numFmtId="49" fontId="37" fillId="0" borderId="0"/>
    <xf numFmtId="0" fontId="33" fillId="0" borderId="0"/>
    <xf numFmtId="49" fontId="37" fillId="0" borderId="0"/>
    <xf numFmtId="0" fontId="33" fillId="0" borderId="0"/>
    <xf numFmtId="0" fontId="33" fillId="0" borderId="0"/>
    <xf numFmtId="49" fontId="37" fillId="0" borderId="0"/>
    <xf numFmtId="0" fontId="33" fillId="0" borderId="0"/>
    <xf numFmtId="0" fontId="33"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33" fillId="0" borderId="0"/>
    <xf numFmtId="0" fontId="33"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33" fillId="0" borderId="0"/>
    <xf numFmtId="0" fontId="33" fillId="0" borderId="0"/>
    <xf numFmtId="49" fontId="37" fillId="0" borderId="0"/>
    <xf numFmtId="49" fontId="37" fillId="0" borderId="0"/>
    <xf numFmtId="49" fontId="37" fillId="0" borderId="0"/>
    <xf numFmtId="0" fontId="33" fillId="0" borderId="0"/>
    <xf numFmtId="0" fontId="33" fillId="0" borderId="0"/>
    <xf numFmtId="49" fontId="37" fillId="0" borderId="0"/>
    <xf numFmtId="49" fontId="37" fillId="0" borderId="0"/>
    <xf numFmtId="49" fontId="37" fillId="0" borderId="0"/>
    <xf numFmtId="49" fontId="3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9" fontId="37"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9" fontId="37" fillId="0" borderId="0" applyNumberFormat="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9" fontId="37" fillId="0" borderId="0"/>
    <xf numFmtId="49" fontId="3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49" fontId="3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33" fillId="0" borderId="0"/>
    <xf numFmtId="0" fontId="33" fillId="0" borderId="0"/>
    <xf numFmtId="0" fontId="33" fillId="0" borderId="0"/>
    <xf numFmtId="49" fontId="37" fillId="0" borderId="0"/>
    <xf numFmtId="49" fontId="3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9" fontId="37"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49" fontId="37" fillId="0" borderId="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49" fontId="37" fillId="0" borderId="0"/>
    <xf numFmtId="49" fontId="37"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43" fontId="30"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49" fontId="37" fillId="0" borderId="0"/>
    <xf numFmtId="49" fontId="37" fillId="0" borderId="0"/>
    <xf numFmtId="49" fontId="37" fillId="0" borderId="0"/>
    <xf numFmtId="49" fontId="37"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9" fontId="37" fillId="0" borderId="0"/>
    <xf numFmtId="49" fontId="37" fillId="0" borderId="0"/>
    <xf numFmtId="49" fontId="3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43"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43" fontId="28" fillId="0" borderId="0" applyFont="0" applyFill="0" applyBorder="0" applyAlignment="0" applyProtection="0"/>
    <xf numFmtId="49"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3" fontId="27" fillId="0" borderId="0" applyFont="0" applyFill="0" applyBorder="0" applyAlignment="0" applyProtection="0"/>
    <xf numFmtId="0" fontId="27" fillId="0" borderId="0"/>
    <xf numFmtId="43" fontId="27" fillId="0" borderId="0" applyFont="0" applyFill="0" applyBorder="0" applyAlignment="0" applyProtection="0"/>
    <xf numFmtId="43" fontId="27" fillId="0" borderId="0" applyFont="0" applyFill="0" applyBorder="0" applyAlignment="0" applyProtection="0"/>
    <xf numFmtId="0" fontId="27" fillId="0" borderId="0"/>
    <xf numFmtId="43" fontId="27" fillId="0" borderId="0" applyFont="0" applyFill="0" applyBorder="0" applyAlignment="0" applyProtection="0"/>
    <xf numFmtId="0" fontId="27" fillId="0" borderId="0"/>
    <xf numFmtId="43"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0" fontId="26" fillId="0" borderId="0"/>
    <xf numFmtId="43" fontId="26" fillId="0" borderId="0" applyFont="0" applyFill="0" applyBorder="0" applyAlignment="0" applyProtection="0"/>
    <xf numFmtId="0" fontId="40" fillId="0" borderId="0"/>
    <xf numFmtId="49" fontId="37" fillId="0" borderId="0"/>
    <xf numFmtId="0" fontId="40" fillId="0" borderId="0"/>
    <xf numFmtId="0" fontId="37" fillId="0" borderId="0"/>
    <xf numFmtId="9" fontId="37" fillId="0" borderId="0" applyFont="0" applyFill="0" applyBorder="0" applyAlignment="0" applyProtection="0"/>
    <xf numFmtId="43" fontId="26" fillId="0" borderId="0" applyFont="0" applyFill="0" applyBorder="0" applyAlignment="0" applyProtection="0"/>
    <xf numFmtId="49" fontId="37" fillId="0" borderId="0"/>
    <xf numFmtId="49" fontId="37" fillId="0" borderId="0"/>
    <xf numFmtId="0"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0" fillId="0" borderId="0"/>
    <xf numFmtId="0" fontId="40" fillId="0" borderId="0"/>
    <xf numFmtId="0" fontId="40" fillId="0" borderId="0"/>
    <xf numFmtId="0"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9" fontId="37" fillId="0" borderId="0" applyNumberFormat="0" applyFont="0" applyFill="0" applyBorder="0" applyAlignment="0" applyProtection="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1"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37" fillId="0" borderId="0"/>
    <xf numFmtId="0" fontId="5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9" fontId="37" fillId="0" borderId="0" applyNumberFormat="0" applyFont="0" applyFill="0" applyBorder="0" applyAlignment="0" applyProtection="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1" fillId="0" borderId="0"/>
    <xf numFmtId="0" fontId="37" fillId="0" borderId="0"/>
    <xf numFmtId="0" fontId="37" fillId="0" borderId="0"/>
    <xf numFmtId="0" fontId="37" fillId="0" borderId="0"/>
    <xf numFmtId="0"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1"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4" fontId="4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4" fontId="4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4" fontId="40" fillId="0" borderId="0"/>
    <xf numFmtId="14" fontId="40" fillId="0" borderId="0"/>
    <xf numFmtId="14" fontId="40" fillId="0" borderId="0"/>
    <xf numFmtId="14" fontId="4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6" fillId="0" borderId="0">
      <alignment horizontal="center" wrapText="1"/>
      <protection locked="0"/>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4" fontId="46" fillId="0" borderId="0">
      <alignment horizontal="center" wrapText="1"/>
      <protection locked="0"/>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4" fontId="46" fillId="0" borderId="0">
      <alignment horizontal="center" wrapText="1"/>
      <protection locked="0"/>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4" fontId="46" fillId="0" borderId="0">
      <alignment horizontal="center" wrapText="1"/>
      <protection locked="0"/>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4" fontId="46" fillId="0" borderId="0">
      <alignment horizontal="center" wrapText="1"/>
      <protection locked="0"/>
    </xf>
    <xf numFmtId="14" fontId="46" fillId="0" borderId="0">
      <alignment horizontal="center" wrapText="1"/>
      <protection locked="0"/>
    </xf>
    <xf numFmtId="14" fontId="46" fillId="0" borderId="0">
      <alignment horizontal="center" wrapText="1"/>
      <protection locked="0"/>
    </xf>
    <xf numFmtId="14" fontId="46" fillId="0" borderId="0">
      <alignment horizontal="center" wrapText="1"/>
      <protection locked="0"/>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7" fontId="37" fillId="0" borderId="0" applyFont="0" applyFill="0" applyBorder="0" applyAlignment="0" applyProtection="0"/>
    <xf numFmtId="177"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7" fontId="37" fillId="0" borderId="0" applyFont="0" applyFill="0" applyBorder="0" applyAlignment="0" applyProtection="0"/>
    <xf numFmtId="177"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177"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0" fontId="37" fillId="0" borderId="0" applyFont="0" applyFill="0" applyBorder="0" applyAlignment="0" applyProtection="0"/>
    <xf numFmtId="10"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0" fontId="37" fillId="0" borderId="0" applyFont="0" applyFill="0" applyBorder="0" applyAlignment="0" applyProtection="0"/>
    <xf numFmtId="10"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9"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9" fontId="37" fillId="0" borderId="0" applyFont="0" applyFill="0" applyBorder="0" applyAlignment="0" applyProtection="0"/>
    <xf numFmtId="9"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8" fontId="62"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8" fontId="62"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78" fontId="62"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8" fontId="62"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8" fontId="62" fillId="0" borderId="0"/>
    <xf numFmtId="178" fontId="62" fillId="0" borderId="0"/>
    <xf numFmtId="178" fontId="62" fillId="0" borderId="0"/>
    <xf numFmtId="178" fontId="62"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3" fillId="0" borderId="0" applyNumberFormat="0" applyFon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3" fillId="0" borderId="0" applyNumberFormat="0" applyFon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3" fillId="0" borderId="0" applyNumberFormat="0" applyFont="0" applyFill="0" applyBorder="0" applyAlignment="0" applyProtection="0">
      <alignment horizontal="lef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3" fillId="0" borderId="0" applyNumberFormat="0" applyFont="0" applyFill="0" applyBorder="0" applyAlignment="0" applyProtection="0">
      <alignment horizontal="lef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3" fillId="0" borderId="0" applyNumberFormat="0" applyFont="0" applyFill="0" applyBorder="0" applyAlignment="0" applyProtection="0">
      <alignment horizontal="left"/>
    </xf>
    <xf numFmtId="0" fontId="63" fillId="0" borderId="0" applyNumberFormat="0" applyFont="0" applyFill="0" applyBorder="0" applyAlignment="0" applyProtection="0">
      <alignment horizontal="left"/>
    </xf>
    <xf numFmtId="0" fontId="63" fillId="0" borderId="0" applyNumberFormat="0" applyFont="0" applyFill="0" applyBorder="0" applyAlignment="0" applyProtection="0">
      <alignment horizontal="left"/>
    </xf>
    <xf numFmtId="0" fontId="63" fillId="0" borderId="0" applyNumberFormat="0" applyFon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44" fillId="0" borderId="12" applyProtection="0">
      <alignmen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44" fillId="0" borderId="12" applyProtection="0">
      <alignmen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44" fillId="0" borderId="12" applyProtection="0">
      <alignment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44" fillId="0" borderId="12" applyProtection="0">
      <alignment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44" fillId="0" borderId="12" applyProtection="0">
      <alignment vertical="top" wrapText="1"/>
    </xf>
    <xf numFmtId="49" fontId="44" fillId="0" borderId="12" applyProtection="0">
      <alignment vertical="top" wrapText="1"/>
    </xf>
    <xf numFmtId="49" fontId="44" fillId="0" borderId="12" applyProtection="0">
      <alignment vertical="top" wrapText="1"/>
    </xf>
    <xf numFmtId="49" fontId="44" fillId="0" borderId="12" applyProtection="0">
      <alignmen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4" fillId="20" borderId="0" applyNumberFormat="0" applyFont="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4" fillId="20" borderId="0" applyNumberFormat="0" applyFont="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4" fillId="20" borderId="0" applyNumberFormat="0" applyFont="0" applyBorder="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4" fillId="20" borderId="0" applyNumberFormat="0" applyFont="0" applyBorder="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4" fillId="20" borderId="0" applyNumberFormat="0" applyFont="0" applyBorder="0" applyAlignment="0">
      <alignment horizontal="center"/>
    </xf>
    <xf numFmtId="0" fontId="64" fillId="20" borderId="0" applyNumberFormat="0" applyFont="0" applyBorder="0" applyAlignment="0">
      <alignment horizontal="center"/>
    </xf>
    <xf numFmtId="0" fontId="64" fillId="20" borderId="0" applyNumberFormat="0" applyFont="0" applyBorder="0" applyAlignment="0">
      <alignment horizontal="center"/>
    </xf>
    <xf numFmtId="0" fontId="64" fillId="20" borderId="0" applyNumberFormat="0" applyFont="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9" fontId="65" fillId="0" borderId="0" applyNumberForma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79" fontId="65" fillId="0" borderId="0" applyNumberForma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79" fontId="65" fillId="0" borderId="0" applyNumberFormat="0" applyFill="0" applyBorder="0" applyAlignment="0" applyProtection="0">
      <alignment horizontal="lef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9" fontId="65" fillId="0" borderId="0" applyNumberFormat="0" applyFill="0" applyBorder="0" applyAlignment="0" applyProtection="0">
      <alignment horizontal="lef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79" fontId="65" fillId="0" borderId="0" applyNumberFormat="0" applyFill="0" applyBorder="0" applyAlignment="0" applyProtection="0">
      <alignment horizontal="left"/>
    </xf>
    <xf numFmtId="179" fontId="65" fillId="0" borderId="0" applyNumberFormat="0" applyFill="0" applyBorder="0" applyAlignment="0" applyProtection="0">
      <alignment horizontal="left"/>
    </xf>
    <xf numFmtId="179" fontId="65" fillId="0" borderId="0" applyNumberFormat="0" applyFill="0" applyBorder="0" applyAlignment="0" applyProtection="0">
      <alignment horizontal="left"/>
    </xf>
    <xf numFmtId="179" fontId="65" fillId="0" borderId="0" applyNumberFormat="0" applyFill="0" applyBorder="0" applyAlignment="0" applyProtection="0">
      <alignment horizontal="lef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4" fillId="1" borderId="14" applyNumberFormat="0" applyFont="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4" fillId="1" borderId="14" applyNumberFormat="0" applyFont="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4" fillId="1" borderId="14" applyNumberFormat="0" applyFont="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4" fillId="1" borderId="14" applyNumberFormat="0" applyFont="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4" fillId="1" borderId="14" applyNumberFormat="0" applyFont="0" applyAlignment="0">
      <alignment horizontal="center"/>
    </xf>
    <xf numFmtId="0" fontId="64" fillId="1" borderId="14" applyNumberFormat="0" applyFont="0" applyAlignment="0">
      <alignment horizontal="center"/>
    </xf>
    <xf numFmtId="0" fontId="64" fillId="1" borderId="14" applyNumberFormat="0" applyFont="0" applyAlignment="0">
      <alignment horizontal="center"/>
    </xf>
    <xf numFmtId="0" fontId="64" fillId="1" borderId="14" applyNumberFormat="0" applyFont="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6" fillId="0" borderId="0" applyNumberFormat="0" applyFill="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6" fillId="0" borderId="0" applyNumberFormat="0" applyFill="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6" fillId="0" borderId="0" applyNumberFormat="0" applyFill="0" applyBorder="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6" fillId="0" borderId="0" applyNumberFormat="0" applyFill="0" applyBorder="0" applyAlignment="0">
      <alignment horizont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6" fillId="0" borderId="0" applyNumberFormat="0" applyFill="0" applyBorder="0" applyAlignment="0">
      <alignment horizontal="center"/>
    </xf>
    <xf numFmtId="0" fontId="66" fillId="0" borderId="0" applyNumberFormat="0" applyFill="0" applyBorder="0" applyAlignment="0">
      <alignment horizontal="center"/>
    </xf>
    <xf numFmtId="0" fontId="66" fillId="0" borderId="0" applyNumberFormat="0" applyFill="0" applyBorder="0" applyAlignment="0">
      <alignment horizontal="center"/>
    </xf>
    <xf numFmtId="0" fontId="66" fillId="0" borderId="0" applyNumberFormat="0" applyFill="0" applyBorder="0" applyAlignment="0">
      <alignment horizont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0" fontId="67" fillId="0" borderId="0" applyBorder="0">
      <alignment horizontal="righ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0" fontId="67" fillId="0" borderId="0" applyBorder="0">
      <alignment horizontal="righ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0" fontId="67" fillId="0" borderId="0" applyBorder="0">
      <alignment horizontal="righ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0" fontId="67" fillId="0" borderId="0" applyBorder="0">
      <alignment horizontal="right"/>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0" fontId="67" fillId="0" borderId="0" applyBorder="0">
      <alignment horizontal="right"/>
    </xf>
    <xf numFmtId="40" fontId="67" fillId="0" borderId="0" applyBorder="0">
      <alignment horizontal="right"/>
    </xf>
    <xf numFmtId="40" fontId="67" fillId="0" borderId="0" applyBorder="0">
      <alignment horizontal="right"/>
    </xf>
    <xf numFmtId="40" fontId="67" fillId="0" borderId="0" applyBorder="0">
      <alignment horizontal="right"/>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3" fillId="0" borderId="12" applyProtection="0">
      <alignment horizontal="lef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3" fillId="0" borderId="12" applyProtection="0">
      <alignment horizontal="lef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43" fillId="0" borderId="12" applyProtection="0">
      <alignment horizontal="left"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3" fillId="0" borderId="12" applyProtection="0">
      <alignment horizontal="left"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3" fillId="0" borderId="12" applyProtection="0">
      <alignment horizontal="left" vertical="top" wrapText="1"/>
    </xf>
    <xf numFmtId="0" fontId="43" fillId="0" borderId="12" applyProtection="0">
      <alignment horizontal="left" vertical="top" wrapText="1"/>
    </xf>
    <xf numFmtId="0" fontId="43" fillId="0" borderId="12" applyProtection="0">
      <alignment horizontal="left" vertical="top" wrapText="1"/>
    </xf>
    <xf numFmtId="0" fontId="43" fillId="0" borderId="12" applyProtection="0">
      <alignment horizontal="left"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8" fillId="0" borderId="12" applyProtection="0">
      <alignment horizontal="center"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8" fillId="0" borderId="12" applyProtection="0">
      <alignment horizontal="center"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49" fontId="38" fillId="0" borderId="12" applyProtection="0">
      <alignment horizontal="center"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8" fillId="0" borderId="12" applyProtection="0">
      <alignment horizontal="center" vertical="top" wrapText="1"/>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8" fillId="0" borderId="12" applyProtection="0">
      <alignment horizontal="center" vertical="top" wrapText="1"/>
    </xf>
    <xf numFmtId="49" fontId="38" fillId="0" borderId="12" applyProtection="0">
      <alignment horizontal="center" vertical="top" wrapText="1"/>
    </xf>
    <xf numFmtId="49" fontId="38" fillId="0" borderId="12" applyProtection="0">
      <alignment horizontal="center" vertical="top" wrapText="1"/>
    </xf>
    <xf numFmtId="49" fontId="38" fillId="0" borderId="12" applyProtection="0">
      <alignment horizontal="center" vertical="top" wrapText="1"/>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80" fontId="49" fillId="0" borderId="0" applyFon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80" fontId="49" fillId="0" borderId="0" applyFon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180" fontId="49" fillId="0" borderId="0" applyFon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80" fontId="49" fillId="0" borderId="0" applyFon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180" fontId="49" fillId="0" borderId="0" applyFon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8" fillId="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8" fillId="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8" fillId="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8" fillId="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8" fillId="4" borderId="0" applyNumberFormat="0" applyBorder="0" applyAlignment="0" applyProtection="0">
      <alignment vertical="center"/>
    </xf>
    <xf numFmtId="0" fontId="68" fillId="4" borderId="0" applyNumberFormat="0" applyBorder="0" applyAlignment="0" applyProtection="0">
      <alignment vertical="center"/>
    </xf>
    <xf numFmtId="0" fontId="68" fillId="4" borderId="0" applyNumberFormat="0" applyBorder="0" applyAlignment="0" applyProtection="0">
      <alignment vertical="center"/>
    </xf>
    <xf numFmtId="0" fontId="68" fillId="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9" fillId="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69" fillId="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69" fillId="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9" fillId="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69" fillId="3" borderId="0" applyNumberFormat="0" applyBorder="0" applyAlignment="0" applyProtection="0">
      <alignment vertical="center"/>
    </xf>
    <xf numFmtId="0" fontId="69" fillId="3" borderId="0" applyNumberFormat="0" applyBorder="0" applyAlignment="0" applyProtection="0">
      <alignment vertical="center"/>
    </xf>
    <xf numFmtId="0" fontId="69" fillId="3" borderId="0" applyNumberFormat="0" applyBorder="0" applyAlignment="0" applyProtection="0">
      <alignment vertical="center"/>
    </xf>
    <xf numFmtId="0" fontId="69" fillId="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0"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0" fillId="0" borderId="0"/>
    <xf numFmtId="0" fontId="70" fillId="0" borderId="0"/>
    <xf numFmtId="0" fontId="70" fillId="0" borderId="0"/>
    <xf numFmtId="0" fontId="70"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49" fillId="0" borderId="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0" borderId="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49" fillId="0" borderId="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0" borderId="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1"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1"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21"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1"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2"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2"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22"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2"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2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1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1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1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13"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1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1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1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1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50" fillId="2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50" fillId="2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4"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50" fillId="24" borderId="0" applyNumberFormat="0" applyBorder="0" applyAlignment="0" applyProtection="0">
      <alignment vertical="center"/>
    </xf>
    <xf numFmtId="0" fontId="50" fillId="24" borderId="0" applyNumberFormat="0" applyBorder="0" applyAlignment="0" applyProtection="0">
      <alignment vertical="center"/>
    </xf>
    <xf numFmtId="0" fontId="50" fillId="24" borderId="0" applyNumberFormat="0" applyBorder="0" applyAlignment="0" applyProtection="0">
      <alignment vertical="center"/>
    </xf>
    <xf numFmtId="0" fontId="50" fillId="24"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2" fillId="0" borderId="18"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2" fillId="0" borderId="18"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2" fillId="0" borderId="18"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2" fillId="0" borderId="18"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2" fillId="0" borderId="18" applyNumberFormat="0" applyFill="0" applyAlignment="0" applyProtection="0">
      <alignment vertical="center"/>
    </xf>
    <xf numFmtId="0" fontId="72" fillId="0" borderId="18" applyNumberFormat="0" applyFill="0" applyAlignment="0" applyProtection="0">
      <alignment vertical="center"/>
    </xf>
    <xf numFmtId="0" fontId="72" fillId="0" borderId="18" applyNumberFormat="0" applyFill="0" applyAlignment="0" applyProtection="0">
      <alignment vertical="center"/>
    </xf>
    <xf numFmtId="0" fontId="72" fillId="0" borderId="18" applyNumberFormat="0" applyFill="0" applyAlignment="0" applyProtection="0">
      <alignment vertical="center"/>
    </xf>
    <xf numFmtId="49" fontId="37" fillId="0" borderId="0"/>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3" fillId="0" borderId="19"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3" fillId="0" borderId="19"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3" fillId="0" borderId="19"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3" fillId="0" borderId="19"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3" fillId="0" borderId="19" applyNumberFormat="0" applyFill="0" applyAlignment="0" applyProtection="0">
      <alignment vertical="center"/>
    </xf>
    <xf numFmtId="0" fontId="73" fillId="0" borderId="19" applyNumberFormat="0" applyFill="0" applyAlignment="0" applyProtection="0">
      <alignment vertical="center"/>
    </xf>
    <xf numFmtId="0" fontId="73" fillId="0" borderId="19" applyNumberFormat="0" applyFill="0" applyAlignment="0" applyProtection="0">
      <alignment vertical="center"/>
    </xf>
    <xf numFmtId="0" fontId="73" fillId="0" borderId="19"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20"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20"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4" fillId="0" borderId="20"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4" fillId="0" borderId="20"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4" fillId="0" borderId="20" applyNumberFormat="0" applyFill="0" applyAlignment="0" applyProtection="0">
      <alignment vertical="center"/>
    </xf>
    <xf numFmtId="0" fontId="74" fillId="0" borderId="20" applyNumberFormat="0" applyFill="0" applyAlignment="0" applyProtection="0">
      <alignment vertical="center"/>
    </xf>
    <xf numFmtId="0" fontId="74" fillId="0" borderId="20" applyNumberFormat="0" applyFill="0" applyAlignment="0" applyProtection="0">
      <alignment vertical="center"/>
    </xf>
    <xf numFmtId="0" fontId="74" fillId="0" borderId="20"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4"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4"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4"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4"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4"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1"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5" fillId="25" borderId="21"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5" fillId="25" borderId="21"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5" fillId="25" borderId="21"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5" fillId="25" borderId="21"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5" fillId="25" borderId="21" applyNumberFormat="0" applyAlignment="0" applyProtection="0">
      <alignment vertical="center"/>
    </xf>
    <xf numFmtId="0" fontId="75" fillId="25" borderId="21" applyNumberFormat="0" applyAlignment="0" applyProtection="0">
      <alignment vertical="center"/>
    </xf>
    <xf numFmtId="0" fontId="75" fillId="25" borderId="21" applyNumberFormat="0" applyAlignment="0" applyProtection="0">
      <alignment vertical="center"/>
    </xf>
    <xf numFmtId="0" fontId="75" fillId="25" borderId="21"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6" fillId="0" borderId="22"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6" fillId="0" borderId="22"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6" fillId="0" borderId="22"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6" fillId="0" borderId="22"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6" fillId="0" borderId="22" applyNumberFormat="0" applyFill="0" applyAlignment="0" applyProtection="0">
      <alignment vertical="center"/>
    </xf>
    <xf numFmtId="0" fontId="76" fillId="0" borderId="22" applyNumberFormat="0" applyFill="0" applyAlignment="0" applyProtection="0">
      <alignment vertical="center"/>
    </xf>
    <xf numFmtId="0" fontId="76" fillId="0" borderId="22" applyNumberFormat="0" applyFill="0" applyAlignment="0" applyProtection="0">
      <alignment vertical="center"/>
    </xf>
    <xf numFmtId="0" fontId="76" fillId="0" borderId="22"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26" borderId="23" applyNumberFormat="0" applyFon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49" fillId="26" borderId="23" applyNumberFormat="0" applyFon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49" fillId="26" borderId="23" applyNumberFormat="0" applyFon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26" borderId="23" applyNumberFormat="0" applyFon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49" fillId="26" borderId="23" applyNumberFormat="0" applyFont="0" applyAlignment="0" applyProtection="0">
      <alignment vertical="center"/>
    </xf>
    <xf numFmtId="0" fontId="49" fillId="26" borderId="23" applyNumberFormat="0" applyFont="0" applyAlignment="0" applyProtection="0">
      <alignment vertical="center"/>
    </xf>
    <xf numFmtId="0" fontId="49" fillId="26" borderId="23" applyNumberFormat="0" applyFont="0" applyAlignment="0" applyProtection="0">
      <alignment vertical="center"/>
    </xf>
    <xf numFmtId="0" fontId="49" fillId="26" borderId="23" applyNumberFormat="0" applyFon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7"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7"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7"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7"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8"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8"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8"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8" fillId="0" borderId="0" applyNumberFormat="0" applyFill="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9" fillId="2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79" fillId="2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79" fillId="27" borderId="24"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9" fillId="27" borderId="24"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79" fillId="27" borderId="24" applyNumberFormat="0" applyAlignment="0" applyProtection="0">
      <alignment vertical="center"/>
    </xf>
    <xf numFmtId="0" fontId="79" fillId="27" borderId="24" applyNumberFormat="0" applyAlignment="0" applyProtection="0">
      <alignment vertical="center"/>
    </xf>
    <xf numFmtId="0" fontId="79" fillId="27" borderId="24" applyNumberFormat="0" applyAlignment="0" applyProtection="0">
      <alignment vertical="center"/>
    </xf>
    <xf numFmtId="0" fontId="79" fillId="2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0" fillId="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0" fillId="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80" fillId="7" borderId="24"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0" fillId="7" borderId="24"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0" fillId="7" borderId="24" applyNumberFormat="0" applyAlignment="0" applyProtection="0">
      <alignment vertical="center"/>
    </xf>
    <xf numFmtId="0" fontId="80" fillId="7" borderId="24" applyNumberFormat="0" applyAlignment="0" applyProtection="0">
      <alignment vertical="center"/>
    </xf>
    <xf numFmtId="0" fontId="80" fillId="7" borderId="24" applyNumberFormat="0" applyAlignment="0" applyProtection="0">
      <alignment vertical="center"/>
    </xf>
    <xf numFmtId="0" fontId="80" fillId="7" borderId="24"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1" fillId="27" borderId="25"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1" fillId="27" borderId="25"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81" fillId="27" borderId="25"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1" fillId="27" borderId="25" applyNumberFormat="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1" fillId="27" borderId="25" applyNumberFormat="0" applyAlignment="0" applyProtection="0">
      <alignment vertical="center"/>
    </xf>
    <xf numFmtId="0" fontId="81" fillId="27" borderId="25" applyNumberFormat="0" applyAlignment="0" applyProtection="0">
      <alignment vertical="center"/>
    </xf>
    <xf numFmtId="0" fontId="81" fillId="27" borderId="25" applyNumberFormat="0" applyAlignment="0" applyProtection="0">
      <alignment vertical="center"/>
    </xf>
    <xf numFmtId="0" fontId="81" fillId="27" borderId="25" applyNumberFormat="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2" fillId="28"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2" fillId="28"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82" fillId="28"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2" fillId="28" borderId="0" applyNumberFormat="0" applyBorder="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2" fillId="28" borderId="0" applyNumberFormat="0" applyBorder="0" applyAlignment="0" applyProtection="0">
      <alignment vertical="center"/>
    </xf>
    <xf numFmtId="0" fontId="82" fillId="28" borderId="0" applyNumberFormat="0" applyBorder="0" applyAlignment="0" applyProtection="0">
      <alignment vertical="center"/>
    </xf>
    <xf numFmtId="0" fontId="82" fillId="28" borderId="0" applyNumberFormat="0" applyBorder="0" applyAlignment="0" applyProtection="0">
      <alignment vertical="center"/>
    </xf>
    <xf numFmtId="0" fontId="82" fillId="28" borderId="0" applyNumberFormat="0" applyBorder="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3" fillId="0" borderId="26"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0" fontId="83" fillId="0" borderId="26" applyNumberFormat="0" applyFill="0" applyAlignment="0" applyProtection="0">
      <alignment vertical="center"/>
    </xf>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xf numFmtId="49" fontId="37" fillId="0" borderId="0" applyNumberFormat="0" applyFont="0" applyFill="0" applyBorder="0" applyAlignment="0" applyProtection="0"/>
    <xf numFmtId="0" fontId="83" fillId="0" borderId="26"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3" fillId="0" borderId="26" applyNumberFormat="0" applyFill="0" applyAlignment="0" applyProtection="0">
      <alignment vertical="center"/>
    </xf>
    <xf numFmtId="49" fontId="37" fillId="0" borderId="0" applyNumberFormat="0" applyFont="0" applyFill="0" applyBorder="0" applyAlignment="0" applyProtection="0"/>
    <xf numFmtId="49" fontId="37" fillId="0" borderId="0" applyNumberFormat="0" applyFont="0" applyFill="0" applyBorder="0" applyAlignment="0" applyProtection="0"/>
    <xf numFmtId="49" fontId="37" fillId="0" borderId="0" applyNumberFormat="0" applyFont="0" applyFill="0" applyBorder="0" applyAlignment="0" applyProtection="0"/>
    <xf numFmtId="0" fontId="83" fillId="0" borderId="26" applyNumberFormat="0" applyFill="0" applyAlignment="0" applyProtection="0">
      <alignment vertical="center"/>
    </xf>
    <xf numFmtId="0" fontId="83" fillId="0" borderId="26" applyNumberFormat="0" applyFill="0" applyAlignment="0" applyProtection="0">
      <alignment vertical="center"/>
    </xf>
    <xf numFmtId="0" fontId="83" fillId="0" borderId="26" applyNumberFormat="0" applyFill="0" applyAlignment="0" applyProtection="0">
      <alignment vertical="center"/>
    </xf>
    <xf numFmtId="0" fontId="83" fillId="0" borderId="26" applyNumberFormat="0" applyFill="0" applyAlignment="0" applyProtection="0">
      <alignment vertical="center"/>
    </xf>
    <xf numFmtId="49" fontId="37" fillId="0" borderId="0"/>
    <xf numFmtId="0" fontId="25" fillId="0" borderId="0"/>
    <xf numFmtId="43" fontId="24" fillId="0" borderId="0" applyFont="0" applyFill="0" applyBorder="0" applyAlignment="0" applyProtection="0"/>
    <xf numFmtId="43" fontId="23" fillId="0" borderId="0" applyFont="0" applyFill="0" applyBorder="0" applyAlignment="0" applyProtection="0"/>
    <xf numFmtId="43" fontId="2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43" fontId="20" fillId="0" borderId="0" applyFont="0" applyFill="0" applyBorder="0" applyAlignment="0" applyProtection="0"/>
    <xf numFmtId="0" fontId="37" fillId="0" borderId="0"/>
    <xf numFmtId="43" fontId="37" fillId="0" borderId="0" applyFont="0" applyFill="0" applyBorder="0" applyAlignment="0" applyProtection="0"/>
    <xf numFmtId="0" fontId="37" fillId="0" borderId="0"/>
    <xf numFmtId="0" fontId="20" fillId="0" borderId="0"/>
    <xf numFmtId="0" fontId="20" fillId="0" borderId="0"/>
    <xf numFmtId="0" fontId="20" fillId="0" borderId="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9" fontId="37" fillId="0" borderId="0" applyNumberFormat="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49" fontId="37" fillId="0" borderId="0"/>
    <xf numFmtId="49" fontId="37" fillId="0" borderId="0"/>
    <xf numFmtId="49" fontId="37" fillId="0" borderId="0"/>
    <xf numFmtId="0" fontId="20" fillId="0" borderId="0"/>
    <xf numFmtId="49" fontId="37" fillId="0" borderId="0"/>
    <xf numFmtId="49" fontId="37" fillId="0" borderId="0"/>
    <xf numFmtId="49" fontId="37" fillId="0" borderId="0"/>
    <xf numFmtId="49" fontId="37" fillId="0" borderId="0"/>
    <xf numFmtId="0" fontId="20" fillId="0" borderId="0"/>
    <xf numFmtId="49" fontId="37" fillId="0" borderId="0"/>
    <xf numFmtId="0" fontId="37" fillId="0" borderId="0"/>
    <xf numFmtId="0" fontId="37" fillId="0" borderId="0"/>
    <xf numFmtId="43" fontId="20" fillId="0" borderId="0" applyFont="0" applyFill="0" applyBorder="0" applyAlignment="0" applyProtection="0"/>
    <xf numFmtId="43" fontId="20" fillId="0" borderId="0" applyFont="0" applyFill="0" applyBorder="0" applyAlignment="0" applyProtection="0"/>
    <xf numFmtId="0" fontId="37" fillId="0" borderId="0"/>
    <xf numFmtId="14" fontId="40" fillId="0" borderId="0"/>
    <xf numFmtId="0" fontId="40" fillId="0" borderId="0"/>
    <xf numFmtId="0" fontId="40"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43" fontId="17"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4" fillId="0" borderId="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9" fontId="127" fillId="0" borderId="0" applyNumberFormat="0" applyFill="0" applyBorder="0" applyAlignment="0" applyProtection="0"/>
    <xf numFmtId="49" fontId="128" fillId="0" borderId="0" applyNumberForma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9" fontId="37" fillId="0" borderId="0" applyNumberFormat="0" applyFont="0" applyFill="0" applyBorder="0" applyAlignment="0" applyProtection="0"/>
    <xf numFmtId="0" fontId="13" fillId="0" borderId="0"/>
    <xf numFmtId="0" fontId="13" fillId="0" borderId="0"/>
    <xf numFmtId="0" fontId="13" fillId="0" borderId="0"/>
    <xf numFmtId="0" fontId="37" fillId="0" borderId="0"/>
    <xf numFmtId="0" fontId="37" fillId="0" borderId="0"/>
    <xf numFmtId="0" fontId="37" fillId="0" borderId="0"/>
    <xf numFmtId="49" fontId="37" fillId="0" borderId="0" applyNumberFormat="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165" fontId="37" fillId="0" borderId="0" applyFont="0" applyFill="0" applyBorder="0" applyAlignment="0" applyProtection="0"/>
    <xf numFmtId="0" fontId="11" fillId="0" borderId="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43" fontId="9" fillId="0" borderId="0" applyFont="0" applyFill="0" applyBorder="0" applyAlignment="0" applyProtection="0"/>
    <xf numFmtId="43" fontId="9" fillId="0" borderId="0" applyFont="0" applyFill="0" applyBorder="0" applyAlignment="0" applyProtection="0"/>
    <xf numFmtId="49" fontId="37" fillId="0" borderId="0"/>
    <xf numFmtId="43" fontId="8" fillId="0" borderId="0" applyFont="0" applyFill="0" applyBorder="0" applyAlignment="0" applyProtection="0"/>
    <xf numFmtId="43" fontId="8"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43" fontId="6" fillId="0" borderId="0" applyFont="0" applyFill="0" applyBorder="0" applyAlignment="0" applyProtection="0"/>
    <xf numFmtId="43" fontId="6" fillId="0" borderId="0" applyFont="0" applyFill="0" applyBorder="0" applyAlignment="0" applyProtection="0"/>
    <xf numFmtId="0" fontId="37" fillId="0" borderId="0"/>
    <xf numFmtId="43" fontId="6" fillId="0" borderId="0" applyFont="0" applyFill="0" applyBorder="0" applyAlignment="0" applyProtection="0"/>
    <xf numFmtId="49" fontId="37" fillId="0" borderId="0"/>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9" fontId="45" fillId="0" borderId="11" applyProtection="0">
      <alignment horizontal="center" vertical="center" wrapText="1"/>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3" fillId="0" borderId="0" applyFont="0" applyFill="0" applyBorder="0" applyAlignment="0" applyProtection="0"/>
    <xf numFmtId="165" fontId="131" fillId="0" borderId="0" applyFont="0" applyFill="0" applyBorder="0" applyAlignment="0" applyProtection="0"/>
    <xf numFmtId="0" fontId="3" fillId="0" borderId="0"/>
    <xf numFmtId="0" fontId="3" fillId="0" borderId="0"/>
    <xf numFmtId="0" fontId="3" fillId="0" borderId="0"/>
    <xf numFmtId="0" fontId="131"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2" fillId="0" borderId="0" applyFont="0" applyFill="0" applyBorder="0" applyAlignment="0" applyProtection="0"/>
    <xf numFmtId="0" fontId="37" fillId="0" borderId="0"/>
    <xf numFmtId="0" fontId="2" fillId="0" borderId="0"/>
    <xf numFmtId="0" fontId="2" fillId="0" borderId="0"/>
    <xf numFmtId="0" fontId="2" fillId="0" borderId="0"/>
    <xf numFmtId="0" fontId="129" fillId="30" borderId="0"/>
    <xf numFmtId="43" fontId="2" fillId="0" borderId="0" applyFont="0" applyFill="0" applyBorder="0" applyAlignment="0" applyProtection="0"/>
    <xf numFmtId="0" fontId="40" fillId="0" borderId="0"/>
    <xf numFmtId="14" fontId="40" fillId="0" borderId="0"/>
    <xf numFmtId="0" fontId="37" fillId="0" borderId="0"/>
    <xf numFmtId="43" fontId="1" fillId="0" borderId="0" applyFont="0" applyFill="0" applyBorder="0" applyAlignment="0" applyProtection="0"/>
    <xf numFmtId="0" fontId="1" fillId="0" borderId="0"/>
    <xf numFmtId="0" fontId="48" fillId="0" borderId="0"/>
    <xf numFmtId="0" fontId="1" fillId="0" borderId="0"/>
  </cellStyleXfs>
  <cellXfs count="1712">
    <xf numFmtId="49" fontId="0" fillId="0" borderId="0" xfId="0"/>
    <xf numFmtId="0" fontId="37" fillId="0" borderId="0" xfId="10" applyFont="1" applyFill="1" applyBorder="1" applyAlignment="1" applyProtection="1">
      <alignment vertical="top"/>
      <protection locked="0"/>
    </xf>
    <xf numFmtId="0" fontId="85" fillId="0" borderId="34" xfId="18" applyFont="1" applyFill="1" applyBorder="1" applyAlignment="1" applyProtection="1">
      <alignment horizontal="center" vertical="top"/>
    </xf>
    <xf numFmtId="43" fontId="37" fillId="0" borderId="28" xfId="8293" applyFont="1" applyFill="1" applyBorder="1" applyAlignment="1" applyProtection="1">
      <alignment vertical="top" wrapText="1"/>
      <protection locked="0"/>
    </xf>
    <xf numFmtId="43" fontId="37" fillId="0" borderId="28" xfId="8293" applyFont="1" applyFill="1" applyBorder="1" applyAlignment="1" applyProtection="1">
      <alignment horizontal="right" vertical="top"/>
      <protection locked="0"/>
    </xf>
    <xf numFmtId="193" fontId="37" fillId="0" borderId="34" xfId="8293" applyNumberFormat="1" applyFont="1" applyFill="1" applyBorder="1" applyAlignment="1" applyProtection="1">
      <alignment vertical="top"/>
      <protection locked="0"/>
    </xf>
    <xf numFmtId="193" fontId="85" fillId="0" borderId="34" xfId="8293" applyNumberFormat="1" applyFont="1" applyFill="1" applyBorder="1" applyAlignment="1" applyProtection="1">
      <alignment vertical="top"/>
      <protection locked="0"/>
    </xf>
    <xf numFmtId="193" fontId="37" fillId="0" borderId="28" xfId="8293" applyNumberFormat="1" applyFont="1" applyFill="1" applyBorder="1" applyAlignment="1" applyProtection="1">
      <alignment vertical="top" wrapText="1"/>
    </xf>
    <xf numFmtId="193" fontId="37" fillId="0" borderId="28" xfId="8293" applyNumberFormat="1" applyFont="1" applyFill="1" applyBorder="1" applyAlignment="1" applyProtection="1">
      <alignment vertical="top"/>
    </xf>
    <xf numFmtId="1" fontId="37" fillId="0" borderId="34" xfId="8292" applyNumberFormat="1" applyFont="1" applyFill="1" applyBorder="1" applyAlignment="1" applyProtection="1">
      <alignment horizontal="center" vertical="center" wrapText="1"/>
    </xf>
    <xf numFmtId="4" fontId="37" fillId="0" borderId="34" xfId="8292" applyNumberFormat="1" applyFont="1" applyFill="1" applyBorder="1" applyAlignment="1" applyProtection="1">
      <alignment horizontal="center" vertical="top" wrapText="1"/>
    </xf>
    <xf numFmtId="0" fontId="37" fillId="0" borderId="34" xfId="8292" applyFont="1" applyFill="1" applyBorder="1" applyAlignment="1" applyProtection="1">
      <alignment horizontal="center" vertical="center" wrapText="1"/>
    </xf>
    <xf numFmtId="0" fontId="130" fillId="0" borderId="34" xfId="8292" applyFont="1" applyFill="1" applyBorder="1" applyAlignment="1" applyProtection="1">
      <alignment vertical="top" wrapText="1"/>
    </xf>
    <xf numFmtId="1" fontId="129" fillId="0" borderId="34" xfId="8292" applyNumberFormat="1" applyFont="1" applyFill="1" applyBorder="1" applyAlignment="1" applyProtection="1">
      <alignment horizontal="center" vertical="center" wrapText="1"/>
    </xf>
    <xf numFmtId="0" fontId="37" fillId="0" borderId="34" xfId="8292" applyFont="1" applyFill="1" applyBorder="1" applyAlignment="1" applyProtection="1">
      <alignment horizontal="left" vertical="center" wrapText="1" indent="2"/>
    </xf>
    <xf numFmtId="4" fontId="129" fillId="0" borderId="34" xfId="8292" applyNumberFormat="1" applyFont="1" applyFill="1" applyBorder="1" applyAlignment="1" applyProtection="1">
      <alignment horizontal="center" vertical="top" wrapText="1"/>
    </xf>
    <xf numFmtId="1" fontId="37" fillId="0" borderId="34" xfId="8292" applyNumberFormat="1" applyFont="1" applyFill="1" applyBorder="1" applyAlignment="1" applyProtection="1">
      <alignment horizontal="center" wrapText="1"/>
    </xf>
    <xf numFmtId="0" fontId="37" fillId="0" borderId="34" xfId="8292" applyFont="1" applyFill="1" applyBorder="1" applyAlignment="1" applyProtection="1">
      <alignment horizontal="center" wrapText="1"/>
    </xf>
    <xf numFmtId="0" fontId="88" fillId="0" borderId="34" xfId="8292" applyFont="1" applyFill="1" applyBorder="1" applyAlignment="1" applyProtection="1">
      <alignment vertical="top" wrapText="1"/>
    </xf>
    <xf numFmtId="0" fontId="129" fillId="0" borderId="35" xfId="8292" applyFont="1" applyFill="1" applyBorder="1" applyAlignment="1" applyProtection="1">
      <alignment horizontal="center" vertical="top" wrapText="1"/>
    </xf>
    <xf numFmtId="0" fontId="37" fillId="0" borderId="35" xfId="8292" applyFont="1" applyFill="1" applyBorder="1" applyAlignment="1" applyProtection="1">
      <alignment horizontal="center" vertical="top" wrapText="1"/>
    </xf>
    <xf numFmtId="43" fontId="37" fillId="0" borderId="34" xfId="1230" applyFont="1" applyFill="1" applyBorder="1" applyAlignment="1" applyProtection="1">
      <alignment vertical="top" wrapText="1"/>
      <protection locked="0"/>
    </xf>
    <xf numFmtId="193" fontId="37" fillId="0" borderId="34" xfId="1230" applyNumberFormat="1" applyFont="1" applyFill="1" applyBorder="1" applyAlignment="1" applyProtection="1">
      <alignment vertical="top" wrapText="1"/>
    </xf>
    <xf numFmtId="43" fontId="37" fillId="0" borderId="34" xfId="1230" applyFont="1" applyFill="1" applyBorder="1" applyAlignment="1" applyProtection="1">
      <alignment horizontal="right" vertical="top"/>
      <protection locked="0"/>
    </xf>
    <xf numFmtId="193" fontId="37" fillId="0" borderId="34" xfId="1230" applyNumberFormat="1" applyFont="1" applyFill="1" applyBorder="1" applyAlignment="1" applyProtection="1">
      <alignment vertical="top"/>
    </xf>
    <xf numFmtId="193" fontId="37" fillId="0" borderId="34" xfId="1230" applyNumberFormat="1" applyFont="1" applyFill="1" applyBorder="1" applyAlignment="1" applyProtection="1">
      <alignment vertical="center"/>
      <protection locked="0"/>
    </xf>
    <xf numFmtId="0" fontId="37" fillId="0" borderId="34" xfId="18" applyFont="1" applyFill="1" applyBorder="1" applyAlignment="1" applyProtection="1">
      <alignment horizontal="center" vertical="top"/>
    </xf>
    <xf numFmtId="193" fontId="37" fillId="0" borderId="34" xfId="8293" applyNumberFormat="1" applyFont="1" applyFill="1" applyBorder="1" applyAlignment="1" applyProtection="1">
      <alignment horizontal="right" vertical="top"/>
      <protection locked="0"/>
    </xf>
    <xf numFmtId="43" fontId="37" fillId="0" borderId="28" xfId="8293" applyFont="1" applyFill="1" applyBorder="1" applyAlignment="1" applyProtection="1">
      <alignment wrapText="1"/>
      <protection locked="0"/>
    </xf>
    <xf numFmtId="43" fontId="37" fillId="0" borderId="28" xfId="8293" applyFont="1" applyFill="1" applyBorder="1" applyAlignment="1" applyProtection="1">
      <alignment horizontal="right"/>
      <protection locked="0"/>
    </xf>
    <xf numFmtId="0" fontId="37" fillId="0" borderId="35" xfId="8292" applyFont="1" applyFill="1" applyBorder="1" applyAlignment="1" applyProtection="1">
      <alignment horizontal="center" vertical="center" wrapText="1"/>
    </xf>
    <xf numFmtId="0" fontId="37" fillId="0" borderId="35" xfId="8292" applyFont="1" applyFill="1" applyBorder="1" applyAlignment="1" applyProtection="1">
      <alignment horizontal="left" vertical="center" wrapText="1" indent="2"/>
    </xf>
    <xf numFmtId="193" fontId="37" fillId="0" borderId="34" xfId="22" applyNumberFormat="1" applyFont="1" applyFill="1" applyBorder="1" applyAlignment="1" applyProtection="1">
      <alignment vertical="center"/>
      <protection locked="0"/>
    </xf>
    <xf numFmtId="0" fontId="88" fillId="0" borderId="34" xfId="8292" applyFont="1" applyFill="1" applyBorder="1" applyAlignment="1" applyProtection="1">
      <alignment horizontal="left" vertical="top" wrapText="1"/>
    </xf>
    <xf numFmtId="0" fontId="37" fillId="0" borderId="0" xfId="8292" applyFont="1" applyFill="1" applyBorder="1" applyAlignment="1" applyProtection="1">
      <alignment horizontal="left" vertical="center"/>
    </xf>
    <xf numFmtId="200" fontId="37" fillId="0" borderId="34" xfId="22" applyNumberFormat="1" applyFont="1" applyFill="1" applyBorder="1" applyAlignment="1" applyProtection="1">
      <alignment vertical="top"/>
      <protection locked="0"/>
    </xf>
    <xf numFmtId="0" fontId="84" fillId="0" borderId="34" xfId="18" quotePrefix="1" applyFont="1" applyFill="1" applyBorder="1" applyAlignment="1" applyProtection="1">
      <alignment horizontal="left" vertical="top" wrapText="1"/>
    </xf>
    <xf numFmtId="193" fontId="37" fillId="0" borderId="34" xfId="1230" applyNumberFormat="1" applyFont="1" applyFill="1" applyBorder="1" applyAlignment="1" applyProtection="1">
      <alignment horizontal="right" vertical="top"/>
      <protection locked="0"/>
    </xf>
    <xf numFmtId="193" fontId="37" fillId="0" borderId="34" xfId="22" applyNumberFormat="1" applyFont="1" applyFill="1" applyBorder="1" applyAlignment="1" applyProtection="1">
      <alignment horizontal="center" vertical="center"/>
      <protection locked="0"/>
    </xf>
    <xf numFmtId="193" fontId="37" fillId="0" borderId="34" xfId="1230" applyNumberFormat="1" applyFont="1" applyFill="1" applyBorder="1" applyAlignment="1" applyProtection="1">
      <alignment vertical="top"/>
      <protection locked="0"/>
    </xf>
    <xf numFmtId="193" fontId="37" fillId="0" borderId="34" xfId="1230" applyNumberFormat="1" applyFont="1" applyFill="1" applyBorder="1" applyAlignment="1" applyProtection="1">
      <alignment vertical="top" wrapText="1"/>
      <protection locked="0"/>
    </xf>
    <xf numFmtId="0" fontId="87" fillId="0" borderId="34" xfId="42282" applyFont="1" applyFill="1" applyBorder="1" applyAlignment="1" applyProtection="1">
      <alignment horizontal="left" vertical="top"/>
    </xf>
    <xf numFmtId="0" fontId="87" fillId="0" borderId="34" xfId="42282" applyFont="1" applyFill="1" applyBorder="1" applyAlignment="1" applyProtection="1">
      <alignment horizontal="justify" vertical="center"/>
    </xf>
    <xf numFmtId="0" fontId="88" fillId="0" borderId="34" xfId="42282" applyFont="1" applyFill="1" applyBorder="1" applyAlignment="1" applyProtection="1">
      <alignment horizontal="justify" vertical="center"/>
    </xf>
    <xf numFmtId="0" fontId="87" fillId="0" borderId="34" xfId="42282" applyFont="1" applyFill="1" applyBorder="1" applyAlignment="1" applyProtection="1">
      <alignment vertical="top"/>
    </xf>
    <xf numFmtId="0" fontId="88" fillId="0" borderId="34" xfId="42282" applyFont="1" applyFill="1" applyBorder="1" applyAlignment="1" applyProtection="1">
      <alignment vertical="top"/>
    </xf>
    <xf numFmtId="0" fontId="85" fillId="0" borderId="34" xfId="47021" applyFont="1" applyFill="1" applyBorder="1" applyAlignment="1" applyProtection="1">
      <alignment horizontal="left" vertical="center"/>
    </xf>
    <xf numFmtId="0" fontId="39" fillId="0" borderId="34" xfId="42282" applyFont="1" applyFill="1" applyBorder="1" applyAlignment="1" applyProtection="1">
      <alignment vertical="top"/>
    </xf>
    <xf numFmtId="0" fontId="88" fillId="0" borderId="0" xfId="8292" applyFont="1" applyFill="1" applyBorder="1" applyAlignment="1" applyProtection="1">
      <alignment vertical="top" wrapText="1"/>
    </xf>
    <xf numFmtId="0" fontId="37" fillId="0" borderId="0" xfId="8292" applyFont="1" applyFill="1" applyBorder="1" applyAlignment="1" applyProtection="1">
      <alignment horizontal="left" vertical="center" wrapText="1" indent="2"/>
    </xf>
    <xf numFmtId="1" fontId="37" fillId="0" borderId="0" xfId="8292" applyNumberFormat="1" applyFont="1" applyFill="1" applyBorder="1" applyAlignment="1" applyProtection="1">
      <alignment horizontal="center" vertical="center" wrapText="1"/>
    </xf>
    <xf numFmtId="0" fontId="39" fillId="0" borderId="0" xfId="4286" applyFont="1" applyFill="1" applyBorder="1" applyAlignment="1" applyProtection="1">
      <alignment vertical="top"/>
    </xf>
    <xf numFmtId="0" fontId="39" fillId="0" borderId="0" xfId="4286" applyFont="1" applyFill="1" applyBorder="1" applyAlignment="1" applyProtection="1">
      <alignment horizontal="right" vertical="top"/>
    </xf>
    <xf numFmtId="0" fontId="37" fillId="0" borderId="0" xfId="4286" applyFont="1" applyFill="1" applyAlignment="1" applyProtection="1">
      <alignment vertical="top"/>
    </xf>
    <xf numFmtId="49" fontId="37" fillId="0" borderId="0" xfId="1" applyFont="1" applyFill="1" applyBorder="1" applyAlignment="1" applyProtection="1">
      <alignment vertical="top"/>
    </xf>
    <xf numFmtId="0" fontId="37" fillId="0" borderId="0" xfId="1" applyNumberFormat="1" applyFont="1" applyFill="1" applyBorder="1" applyAlignment="1" applyProtection="1">
      <alignment horizontal="left" vertical="top" wrapText="1"/>
    </xf>
    <xf numFmtId="0" fontId="37" fillId="0" borderId="0" xfId="1" applyNumberFormat="1" applyFont="1" applyFill="1" applyBorder="1" applyAlignment="1" applyProtection="1">
      <alignment vertical="top" wrapText="1"/>
    </xf>
    <xf numFmtId="0" fontId="37" fillId="0" borderId="0" xfId="8292" applyFont="1" applyFill="1" applyProtection="1"/>
    <xf numFmtId="0" fontId="37" fillId="0" borderId="2" xfId="1" applyNumberFormat="1" applyFont="1" applyFill="1" applyBorder="1" applyAlignment="1" applyProtection="1">
      <alignment horizontal="center" vertical="top"/>
    </xf>
    <xf numFmtId="0" fontId="87" fillId="0" borderId="0" xfId="4" applyNumberFormat="1" applyFont="1" applyFill="1" applyBorder="1" applyAlignment="1" applyProtection="1">
      <alignment horizontal="left" vertical="top" wrapText="1"/>
    </xf>
    <xf numFmtId="193" fontId="37" fillId="0" borderId="7" xfId="8293" applyNumberFormat="1" applyFont="1" applyFill="1" applyBorder="1" applyAlignment="1" applyProtection="1">
      <alignment vertical="top"/>
    </xf>
    <xf numFmtId="0" fontId="37" fillId="0" borderId="0" xfId="1" applyNumberFormat="1" applyFont="1" applyFill="1" applyAlignment="1" applyProtection="1">
      <alignment horizontal="left" vertical="top"/>
    </xf>
    <xf numFmtId="0" fontId="37" fillId="0" borderId="0" xfId="1" applyNumberFormat="1" applyFont="1" applyFill="1" applyAlignment="1" applyProtection="1">
      <alignment vertical="top"/>
    </xf>
    <xf numFmtId="49" fontId="39" fillId="0" borderId="28" xfId="23" applyFont="1" applyFill="1" applyBorder="1" applyAlignment="1" applyProtection="1">
      <alignment vertical="top"/>
    </xf>
    <xf numFmtId="49" fontId="87" fillId="0" borderId="29" xfId="23" applyFont="1" applyFill="1" applyBorder="1" applyAlignment="1" applyProtection="1">
      <alignment vertical="top"/>
    </xf>
    <xf numFmtId="3" fontId="115" fillId="0" borderId="0" xfId="23" applyNumberFormat="1" applyFont="1" applyFill="1" applyBorder="1" applyAlignment="1" applyProtection="1">
      <alignment horizontal="center"/>
    </xf>
    <xf numFmtId="3" fontId="115" fillId="0" borderId="0" xfId="23" applyNumberFormat="1" applyFont="1" applyFill="1" applyBorder="1" applyAlignment="1" applyProtection="1">
      <alignment horizontal="center" wrapText="1"/>
    </xf>
    <xf numFmtId="0" fontId="115" fillId="0" borderId="10" xfId="23" applyNumberFormat="1" applyFont="1" applyFill="1" applyBorder="1" applyAlignment="1" applyProtection="1">
      <alignment horizontal="left" vertical="top"/>
    </xf>
    <xf numFmtId="0" fontId="37" fillId="0" borderId="28" xfId="23" applyNumberFormat="1" applyFont="1" applyFill="1" applyBorder="1" applyAlignment="1" applyProtection="1">
      <alignment horizontal="center" vertical="top"/>
    </xf>
    <xf numFmtId="0" fontId="115" fillId="0" borderId="29" xfId="23" applyNumberFormat="1" applyFont="1" applyFill="1" applyBorder="1" applyAlignment="1" applyProtection="1">
      <alignment horizontal="center" vertical="top" wrapText="1"/>
    </xf>
    <xf numFmtId="49" fontId="37" fillId="0" borderId="0" xfId="23" applyFont="1" applyFill="1" applyBorder="1" applyAlignment="1" applyProtection="1">
      <alignment vertical="top" wrapText="1"/>
    </xf>
    <xf numFmtId="193" fontId="37" fillId="0" borderId="7" xfId="8293" applyNumberFormat="1" applyFont="1" applyFill="1" applyBorder="1" applyAlignment="1" applyProtection="1">
      <alignment horizontal="right" vertical="center"/>
    </xf>
    <xf numFmtId="3" fontId="37" fillId="0" borderId="0" xfId="24" applyNumberFormat="1" applyFont="1" applyFill="1" applyBorder="1" applyAlignment="1" applyProtection="1">
      <alignment horizontal="center" vertical="top"/>
    </xf>
    <xf numFmtId="0" fontId="37" fillId="0" borderId="7" xfId="23" applyNumberFormat="1" applyFont="1" applyFill="1" applyBorder="1" applyAlignment="1" applyProtection="1">
      <alignment horizontal="center" vertical="top"/>
    </xf>
    <xf numFmtId="49" fontId="37" fillId="0" borderId="29" xfId="23" applyFont="1" applyFill="1" applyBorder="1" applyAlignment="1" applyProtection="1">
      <alignment vertical="top" wrapText="1"/>
    </xf>
    <xf numFmtId="49" fontId="37" fillId="0" borderId="29" xfId="23" applyFont="1" applyFill="1" applyBorder="1" applyAlignment="1" applyProtection="1">
      <alignment vertical="top"/>
    </xf>
    <xf numFmtId="3" fontId="37" fillId="0" borderId="0" xfId="24" applyNumberFormat="1" applyFont="1" applyFill="1" applyBorder="1" applyAlignment="1" applyProtection="1">
      <alignment horizontal="center"/>
    </xf>
    <xf numFmtId="49" fontId="37" fillId="0" borderId="10" xfId="23" applyFont="1" applyFill="1" applyBorder="1" applyProtection="1"/>
    <xf numFmtId="0" fontId="37" fillId="0" borderId="34" xfId="23" applyNumberFormat="1" applyFont="1" applyFill="1" applyBorder="1" applyAlignment="1" applyProtection="1">
      <alignment horizontal="center" vertical="top"/>
    </xf>
    <xf numFmtId="49" fontId="37" fillId="0" borderId="35" xfId="23" applyFont="1" applyFill="1" applyBorder="1" applyAlignment="1" applyProtection="1">
      <alignment vertical="top" wrapText="1"/>
    </xf>
    <xf numFmtId="193" fontId="37" fillId="0" borderId="34" xfId="8293" applyNumberFormat="1" applyFont="1" applyFill="1" applyBorder="1" applyAlignment="1" applyProtection="1">
      <alignment horizontal="right" vertical="center"/>
    </xf>
    <xf numFmtId="0" fontId="37" fillId="0" borderId="5" xfId="1" applyNumberFormat="1" applyFont="1" applyFill="1" applyBorder="1" applyAlignment="1" applyProtection="1">
      <alignment horizontal="center" vertical="top"/>
    </xf>
    <xf numFmtId="0" fontId="39" fillId="0" borderId="9" xfId="1" applyNumberFormat="1" applyFont="1" applyFill="1" applyBorder="1" applyAlignment="1" applyProtection="1">
      <alignment horizontal="left" vertical="top" wrapText="1"/>
    </xf>
    <xf numFmtId="166" fontId="37" fillId="0" borderId="34" xfId="2" applyFont="1" applyFill="1" applyBorder="1" applyAlignment="1" applyProtection="1">
      <alignment vertical="top"/>
    </xf>
    <xf numFmtId="49" fontId="37" fillId="0" borderId="0" xfId="3679" applyFont="1" applyFill="1" applyAlignment="1" applyProtection="1"/>
    <xf numFmtId="49" fontId="37" fillId="0" borderId="0" xfId="3679" applyFont="1" applyFill="1" applyAlignment="1" applyProtection="1">
      <alignment vertical="top"/>
    </xf>
    <xf numFmtId="0" fontId="37" fillId="0" borderId="0" xfId="6" applyNumberFormat="1" applyFont="1" applyFill="1" applyAlignment="1" applyProtection="1">
      <alignment horizontal="center" vertical="top" wrapText="1"/>
    </xf>
    <xf numFmtId="0" fontId="37" fillId="0" borderId="0" xfId="6" applyNumberFormat="1" applyFont="1" applyFill="1" applyAlignment="1" applyProtection="1">
      <alignment horizontal="left" vertical="top" wrapText="1"/>
    </xf>
    <xf numFmtId="0" fontId="37" fillId="0" borderId="0" xfId="6" applyNumberFormat="1" applyFont="1" applyFill="1" applyAlignment="1" applyProtection="1">
      <alignment horizontal="center" wrapText="1"/>
    </xf>
    <xf numFmtId="3" fontId="37" fillId="0" borderId="0" xfId="1" applyNumberFormat="1" applyFont="1" applyFill="1" applyAlignment="1" applyProtection="1">
      <alignment horizontal="center" vertical="top" wrapText="1"/>
    </xf>
    <xf numFmtId="166" fontId="37" fillId="0" borderId="0" xfId="2" applyFont="1" applyFill="1" applyAlignment="1" applyProtection="1">
      <alignment vertical="top" wrapText="1"/>
    </xf>
    <xf numFmtId="193" fontId="37" fillId="0" borderId="0" xfId="8293" applyNumberFormat="1" applyFont="1" applyFill="1" applyAlignment="1" applyProtection="1">
      <alignment vertical="top" wrapText="1"/>
    </xf>
    <xf numFmtId="0" fontId="37" fillId="0" borderId="0" xfId="6" applyNumberFormat="1" applyFont="1" applyFill="1" applyAlignment="1" applyProtection="1">
      <alignment vertical="top" wrapText="1"/>
    </xf>
    <xf numFmtId="0" fontId="37" fillId="0" borderId="0" xfId="4286" applyFont="1" applyFill="1" applyBorder="1" applyAlignment="1" applyProtection="1">
      <alignment vertical="top"/>
    </xf>
    <xf numFmtId="0" fontId="37" fillId="0" borderId="0" xfId="1" applyNumberFormat="1" applyFont="1" applyFill="1" applyBorder="1" applyAlignment="1" applyProtection="1">
      <alignment horizontal="center" vertical="top" wrapText="1"/>
    </xf>
    <xf numFmtId="0" fontId="37" fillId="0" borderId="34" xfId="1" applyNumberFormat="1" applyFont="1" applyFill="1" applyBorder="1" applyAlignment="1" applyProtection="1">
      <alignment horizontal="center" vertical="top" wrapText="1"/>
    </xf>
    <xf numFmtId="0" fontId="37" fillId="0" borderId="34" xfId="1" applyNumberFormat="1" applyFont="1" applyFill="1" applyBorder="1" applyAlignment="1" applyProtection="1">
      <alignment horizontal="left" vertical="top" wrapText="1"/>
    </xf>
    <xf numFmtId="43" fontId="37" fillId="0" borderId="34" xfId="8293" applyFont="1" applyFill="1" applyBorder="1" applyAlignment="1" applyProtection="1">
      <alignment horizontal="left" vertical="top" wrapText="1"/>
    </xf>
    <xf numFmtId="193" fontId="37" fillId="0" borderId="34" xfId="8293" applyNumberFormat="1" applyFont="1" applyFill="1" applyBorder="1" applyAlignment="1" applyProtection="1">
      <alignment vertical="top"/>
    </xf>
    <xf numFmtId="168" fontId="87" fillId="0" borderId="34" xfId="3679" applyNumberFormat="1" applyFont="1" applyFill="1" applyBorder="1" applyAlignment="1" applyProtection="1">
      <alignment horizontal="left" vertical="top" wrapText="1"/>
    </xf>
    <xf numFmtId="0" fontId="37" fillId="0" borderId="0" xfId="1" applyNumberFormat="1" applyFont="1" applyFill="1" applyBorder="1" applyAlignment="1" applyProtection="1">
      <alignment horizontal="left" vertical="top"/>
    </xf>
    <xf numFmtId="0" fontId="87" fillId="0" borderId="34" xfId="42285" applyFont="1" applyFill="1" applyBorder="1" applyAlignment="1" applyProtection="1">
      <alignment vertical="top"/>
    </xf>
    <xf numFmtId="49" fontId="87" fillId="0" borderId="34" xfId="3679" applyFont="1" applyFill="1" applyBorder="1" applyAlignment="1" applyProtection="1">
      <alignment vertical="top"/>
    </xf>
    <xf numFmtId="0" fontId="87" fillId="0" borderId="34" xfId="1" applyNumberFormat="1" applyFont="1" applyFill="1" applyBorder="1" applyAlignment="1" applyProtection="1">
      <alignment horizontal="left" vertical="top" wrapText="1"/>
    </xf>
    <xf numFmtId="43" fontId="37" fillId="0" borderId="34" xfId="1230" applyFont="1" applyFill="1" applyBorder="1" applyAlignment="1" applyProtection="1">
      <alignment horizontal="center" vertical="top"/>
    </xf>
    <xf numFmtId="0" fontId="88" fillId="0" borderId="34" xfId="1" applyNumberFormat="1" applyFont="1" applyFill="1" applyBorder="1" applyAlignment="1" applyProtection="1">
      <alignment horizontal="left" vertical="top" wrapText="1"/>
    </xf>
    <xf numFmtId="3" fontId="87" fillId="0" borderId="34" xfId="42388" applyNumberFormat="1" applyFont="1" applyFill="1" applyBorder="1" applyAlignment="1" applyProtection="1">
      <alignment vertical="top" wrapText="1"/>
    </xf>
    <xf numFmtId="1" fontId="37" fillId="0" borderId="34" xfId="12" applyNumberFormat="1" applyFont="1" applyFill="1" applyBorder="1" applyAlignment="1" applyProtection="1">
      <alignment horizontal="center" vertical="top"/>
    </xf>
    <xf numFmtId="43" fontId="37" fillId="0" borderId="34" xfId="1230" applyFont="1" applyFill="1" applyBorder="1" applyAlignment="1" applyProtection="1">
      <alignment horizontal="left" vertical="top" wrapText="1"/>
    </xf>
    <xf numFmtId="43" fontId="37" fillId="0" borderId="34" xfId="1230" applyFont="1" applyFill="1" applyBorder="1" applyAlignment="1" applyProtection="1">
      <alignment vertical="top"/>
    </xf>
    <xf numFmtId="0" fontId="37" fillId="0" borderId="34" xfId="20952" applyFont="1" applyFill="1" applyBorder="1" applyAlignment="1" applyProtection="1">
      <alignment horizontal="center" vertical="top"/>
    </xf>
    <xf numFmtId="0" fontId="37" fillId="0" borderId="34" xfId="4286" applyFont="1" applyFill="1" applyBorder="1" applyAlignment="1" applyProtection="1">
      <alignment vertical="top" wrapText="1"/>
    </xf>
    <xf numFmtId="3" fontId="37" fillId="0" borderId="34" xfId="4286" applyNumberFormat="1" applyFont="1" applyFill="1" applyBorder="1" applyAlignment="1" applyProtection="1">
      <alignment horizontal="center" vertical="top"/>
    </xf>
    <xf numFmtId="0" fontId="37" fillId="0" borderId="34" xfId="4286" applyFont="1" applyFill="1" applyBorder="1" applyAlignment="1" applyProtection="1">
      <alignment horizontal="center" vertical="top"/>
    </xf>
    <xf numFmtId="193" fontId="85" fillId="0" borderId="34" xfId="8321" applyNumberFormat="1" applyFont="1" applyFill="1" applyBorder="1" applyAlignment="1" applyProtection="1">
      <alignment vertical="top"/>
    </xf>
    <xf numFmtId="1" fontId="37" fillId="0" borderId="34" xfId="1" applyNumberFormat="1" applyFont="1" applyFill="1" applyBorder="1" applyAlignment="1" applyProtection="1">
      <alignment horizontal="justify" vertical="top" wrapText="1"/>
    </xf>
    <xf numFmtId="1" fontId="92" fillId="0" borderId="34" xfId="12" applyNumberFormat="1" applyFont="1" applyFill="1" applyBorder="1" applyAlignment="1" applyProtection="1">
      <alignment horizontal="center" vertical="top"/>
    </xf>
    <xf numFmtId="43" fontId="85" fillId="0" borderId="34" xfId="8293" applyFont="1" applyFill="1" applyBorder="1" applyAlignment="1" applyProtection="1">
      <alignment horizontal="left" vertical="top" wrapText="1"/>
    </xf>
    <xf numFmtId="193" fontId="129" fillId="0" borderId="34" xfId="1194" applyNumberFormat="1" applyFont="1" applyFill="1" applyBorder="1" applyAlignment="1" applyProtection="1">
      <alignment horizontal="center" wrapText="1"/>
    </xf>
    <xf numFmtId="1" fontId="85" fillId="0" borderId="34" xfId="12" applyNumberFormat="1" applyFont="1" applyFill="1" applyBorder="1" applyAlignment="1" applyProtection="1">
      <alignment horizontal="center" vertical="top"/>
    </xf>
    <xf numFmtId="1" fontId="37" fillId="0" borderId="34" xfId="1" applyNumberFormat="1" applyFont="1" applyFill="1" applyBorder="1" applyAlignment="1" applyProtection="1">
      <alignment horizontal="left" vertical="top" wrapText="1"/>
    </xf>
    <xf numFmtId="0" fontId="37" fillId="0" borderId="0" xfId="1" applyNumberFormat="1" applyFont="1" applyFill="1" applyAlignment="1" applyProtection="1">
      <alignment vertical="top" wrapText="1"/>
    </xf>
    <xf numFmtId="1" fontId="85" fillId="0" borderId="34" xfId="1" applyNumberFormat="1" applyFont="1" applyFill="1" applyBorder="1" applyAlignment="1" applyProtection="1">
      <alignment horizontal="justify" vertical="top" wrapText="1"/>
    </xf>
    <xf numFmtId="49" fontId="37" fillId="0" borderId="0" xfId="1" applyFont="1" applyFill="1" applyBorder="1" applyAlignment="1" applyProtection="1">
      <alignment vertical="top" wrapText="1"/>
    </xf>
    <xf numFmtId="0" fontId="85" fillId="0" borderId="34" xfId="1" applyNumberFormat="1" applyFont="1" applyFill="1" applyBorder="1" applyAlignment="1" applyProtection="1">
      <alignment horizontal="center" vertical="top" wrapText="1"/>
    </xf>
    <xf numFmtId="0" fontId="84" fillId="0" borderId="34" xfId="1" applyNumberFormat="1" applyFont="1" applyFill="1" applyBorder="1" applyAlignment="1" applyProtection="1">
      <alignment horizontal="left" vertical="top" wrapText="1"/>
    </xf>
    <xf numFmtId="0" fontId="85" fillId="0" borderId="34" xfId="1" applyNumberFormat="1" applyFont="1" applyFill="1" applyBorder="1" applyAlignment="1" applyProtection="1">
      <alignment horizontal="left" vertical="top" wrapText="1"/>
    </xf>
    <xf numFmtId="3" fontId="85" fillId="0" borderId="34" xfId="3679" applyNumberFormat="1" applyFont="1" applyFill="1" applyBorder="1" applyAlignment="1" applyProtection="1">
      <alignment vertical="top" wrapText="1"/>
    </xf>
    <xf numFmtId="49" fontId="85" fillId="0" borderId="34" xfId="1" applyFont="1" applyFill="1" applyBorder="1" applyAlignment="1" applyProtection="1">
      <alignment horizontal="center" vertical="top"/>
    </xf>
    <xf numFmtId="1" fontId="85" fillId="0" borderId="34" xfId="1" applyNumberFormat="1" applyFont="1" applyFill="1" applyBorder="1" applyAlignment="1" applyProtection="1">
      <alignment horizontal="left" vertical="top" wrapText="1"/>
    </xf>
    <xf numFmtId="1" fontId="91" fillId="0" borderId="34" xfId="1" applyNumberFormat="1" applyFont="1" applyFill="1" applyBorder="1" applyAlignment="1" applyProtection="1">
      <alignment horizontal="justify" vertical="top" wrapText="1"/>
    </xf>
    <xf numFmtId="193" fontId="85" fillId="0" borderId="34" xfId="8293" applyNumberFormat="1" applyFont="1" applyFill="1" applyBorder="1" applyAlignment="1" applyProtection="1">
      <alignment horizontal="center" vertical="top" wrapText="1"/>
    </xf>
    <xf numFmtId="0" fontId="37" fillId="0" borderId="34" xfId="8299" applyNumberFormat="1" applyFont="1" applyFill="1" applyBorder="1" applyAlignment="1" applyProtection="1">
      <alignment horizontal="center" vertical="top" wrapText="1"/>
    </xf>
    <xf numFmtId="0" fontId="37" fillId="0" borderId="34" xfId="8299" applyNumberFormat="1" applyFont="1" applyFill="1" applyBorder="1" applyAlignment="1" applyProtection="1">
      <alignment vertical="top" wrapText="1"/>
    </xf>
    <xf numFmtId="0" fontId="37" fillId="0" borderId="34" xfId="8299" applyNumberFormat="1" applyFont="1" applyFill="1" applyBorder="1" applyAlignment="1" applyProtection="1">
      <alignment horizontal="left" vertical="top" wrapText="1"/>
    </xf>
    <xf numFmtId="49" fontId="37" fillId="0" borderId="34" xfId="3679" applyFont="1" applyFill="1" applyBorder="1" applyAlignment="1" applyProtection="1">
      <alignment horizontal="center" vertical="top"/>
    </xf>
    <xf numFmtId="49" fontId="37" fillId="0" borderId="34" xfId="3679" applyFont="1" applyFill="1" applyBorder="1" applyAlignment="1" applyProtection="1">
      <alignment vertical="top"/>
    </xf>
    <xf numFmtId="49" fontId="37" fillId="0" borderId="34" xfId="3679" applyFont="1" applyFill="1" applyBorder="1" applyAlignment="1" applyProtection="1">
      <alignment vertical="top" wrapText="1"/>
    </xf>
    <xf numFmtId="49" fontId="37" fillId="0" borderId="34" xfId="0" applyFont="1" applyFill="1" applyBorder="1" applyAlignment="1" applyProtection="1">
      <alignment horizontal="center" vertical="top"/>
    </xf>
    <xf numFmtId="43" fontId="37" fillId="0" borderId="34" xfId="8293" applyFont="1" applyFill="1" applyBorder="1" applyAlignment="1" applyProtection="1">
      <alignment horizontal="center" vertical="top" wrapText="1"/>
    </xf>
    <xf numFmtId="168" fontId="37" fillId="0" borderId="34" xfId="1" applyNumberFormat="1" applyFont="1" applyFill="1" applyBorder="1" applyAlignment="1" applyProtection="1">
      <alignment horizontal="center" vertical="top" wrapText="1"/>
    </xf>
    <xf numFmtId="193" fontId="37" fillId="0" borderId="34" xfId="8293" applyNumberFormat="1" applyFont="1" applyFill="1" applyBorder="1" applyAlignment="1" applyProtection="1">
      <alignment horizontal="center" vertical="top" wrapText="1"/>
    </xf>
    <xf numFmtId="3" fontId="37" fillId="0" borderId="34" xfId="3679" applyNumberFormat="1" applyFont="1" applyFill="1" applyBorder="1" applyAlignment="1" applyProtection="1">
      <alignment horizontal="center" vertical="top" wrapText="1"/>
    </xf>
    <xf numFmtId="43" fontId="37" fillId="0" borderId="34" xfId="1230" applyFont="1" applyFill="1" applyBorder="1" applyAlignment="1" applyProtection="1">
      <alignment horizontal="left" wrapText="1"/>
    </xf>
    <xf numFmtId="43" fontId="37" fillId="0" borderId="34" xfId="1230" applyFont="1" applyFill="1" applyBorder="1" applyAlignment="1" applyProtection="1">
      <alignment horizontal="center" wrapText="1"/>
    </xf>
    <xf numFmtId="3" fontId="37" fillId="0" borderId="34" xfId="1" applyNumberFormat="1" applyFont="1" applyFill="1" applyBorder="1" applyAlignment="1" applyProtection="1">
      <alignment horizontal="center" vertical="top" wrapText="1"/>
    </xf>
    <xf numFmtId="43" fontId="37" fillId="0" borderId="34" xfId="8293" applyFont="1" applyFill="1" applyBorder="1" applyAlignment="1" applyProtection="1">
      <alignment vertical="top" wrapText="1"/>
    </xf>
    <xf numFmtId="193" fontId="37" fillId="0" borderId="34" xfId="8293" applyNumberFormat="1" applyFont="1" applyFill="1" applyBorder="1" applyAlignment="1" applyProtection="1">
      <alignment vertical="top" wrapText="1"/>
    </xf>
    <xf numFmtId="169" fontId="37" fillId="0" borderId="34" xfId="1" applyNumberFormat="1" applyFont="1" applyFill="1" applyBorder="1" applyAlignment="1" applyProtection="1">
      <alignment horizontal="left" vertical="top" wrapText="1"/>
    </xf>
    <xf numFmtId="170" fontId="37" fillId="0" borderId="34" xfId="1" applyNumberFormat="1" applyFont="1" applyFill="1" applyBorder="1" applyAlignment="1" applyProtection="1">
      <alignment horizontal="right" vertical="top" wrapText="1"/>
    </xf>
    <xf numFmtId="189" fontId="37" fillId="0" borderId="34" xfId="1" applyNumberFormat="1" applyFont="1" applyFill="1" applyBorder="1" applyAlignment="1" applyProtection="1">
      <alignment horizontal="right" vertical="top" wrapText="1"/>
    </xf>
    <xf numFmtId="189" fontId="37" fillId="0" borderId="34" xfId="1" applyNumberFormat="1" applyFont="1" applyFill="1" applyBorder="1" applyAlignment="1" applyProtection="1">
      <alignment horizontal="left" vertical="top" wrapText="1"/>
    </xf>
    <xf numFmtId="170" fontId="37" fillId="0" borderId="34" xfId="1" applyNumberFormat="1" applyFont="1" applyFill="1" applyBorder="1" applyAlignment="1" applyProtection="1">
      <alignment horizontal="left" vertical="top" wrapText="1"/>
    </xf>
    <xf numFmtId="171" fontId="37" fillId="0" borderId="34" xfId="1" applyNumberFormat="1" applyFont="1" applyFill="1" applyBorder="1" applyAlignment="1" applyProtection="1">
      <alignment horizontal="left" vertical="top" wrapText="1"/>
    </xf>
    <xf numFmtId="43" fontId="37" fillId="0" borderId="0" xfId="8293" applyFont="1" applyFill="1" applyAlignment="1" applyProtection="1">
      <alignment vertical="top" wrapText="1"/>
    </xf>
    <xf numFmtId="193" fontId="37" fillId="0" borderId="0" xfId="8293" applyNumberFormat="1" applyFont="1" applyFill="1" applyBorder="1" applyAlignment="1" applyProtection="1">
      <alignment horizontal="left" vertical="top" wrapText="1"/>
    </xf>
    <xf numFmtId="166" fontId="39" fillId="0" borderId="0" xfId="2" applyFont="1" applyFill="1" applyBorder="1" applyAlignment="1" applyProtection="1">
      <alignment horizontal="center" vertical="top" wrapText="1"/>
    </xf>
    <xf numFmtId="39" fontId="37" fillId="0" borderId="0" xfId="12" applyNumberFormat="1" applyFont="1" applyFill="1" applyBorder="1" applyAlignment="1" applyProtection="1">
      <alignment horizontal="right" vertical="top"/>
    </xf>
    <xf numFmtId="0" fontId="37" fillId="0" borderId="0" xfId="10" applyFont="1" applyFill="1" applyBorder="1" applyAlignment="1" applyProtection="1">
      <alignment vertical="top"/>
    </xf>
    <xf numFmtId="200" fontId="37" fillId="0" borderId="34" xfId="22" applyNumberFormat="1" applyFont="1" applyFill="1" applyBorder="1" applyAlignment="1" applyProtection="1">
      <alignment vertical="top"/>
    </xf>
    <xf numFmtId="49" fontId="87" fillId="0" borderId="34" xfId="9986" applyFont="1" applyFill="1" applyBorder="1" applyAlignment="1" applyProtection="1">
      <alignment vertical="top"/>
    </xf>
    <xf numFmtId="0" fontId="87" fillId="0" borderId="34" xfId="47025" applyFont="1" applyFill="1" applyBorder="1" applyAlignment="1" applyProtection="1">
      <alignment vertical="top"/>
    </xf>
    <xf numFmtId="3" fontId="87" fillId="0" borderId="34" xfId="47025" applyNumberFormat="1" applyFont="1" applyFill="1" applyBorder="1" applyAlignment="1" applyProtection="1">
      <alignment vertical="top" wrapText="1"/>
    </xf>
    <xf numFmtId="200" fontId="116" fillId="0" borderId="34" xfId="22" applyNumberFormat="1" applyFont="1" applyFill="1" applyBorder="1" applyAlignment="1" applyProtection="1">
      <alignment vertical="top"/>
    </xf>
    <xf numFmtId="1" fontId="88" fillId="0" borderId="34" xfId="1" applyNumberFormat="1" applyFont="1" applyFill="1" applyBorder="1" applyAlignment="1" applyProtection="1">
      <alignment horizontal="justify" vertical="top" wrapText="1"/>
    </xf>
    <xf numFmtId="1" fontId="88" fillId="0" borderId="34" xfId="1" applyNumberFormat="1" applyFont="1" applyFill="1" applyBorder="1" applyAlignment="1" applyProtection="1">
      <alignment horizontal="left" vertical="top" wrapText="1"/>
    </xf>
    <xf numFmtId="200" fontId="37" fillId="0" borderId="34" xfId="1230" applyNumberFormat="1" applyFont="1" applyFill="1" applyBorder="1" applyAlignment="1" applyProtection="1">
      <alignment vertical="top"/>
    </xf>
    <xf numFmtId="165" fontId="85" fillId="0" borderId="34" xfId="8321" applyFont="1" applyFill="1" applyBorder="1" applyAlignment="1" applyProtection="1">
      <alignment horizontal="center" vertical="top" wrapText="1"/>
    </xf>
    <xf numFmtId="1" fontId="84" fillId="0" borderId="34" xfId="1" applyNumberFormat="1" applyFont="1" applyFill="1" applyBorder="1" applyAlignment="1" applyProtection="1">
      <alignment horizontal="justify" vertical="top" wrapText="1"/>
    </xf>
    <xf numFmtId="1" fontId="91" fillId="0" borderId="34" xfId="1" applyNumberFormat="1" applyFont="1" applyFill="1" applyBorder="1" applyAlignment="1" applyProtection="1">
      <alignment horizontal="left" vertical="top" wrapText="1"/>
    </xf>
    <xf numFmtId="1" fontId="85" fillId="0" borderId="34" xfId="1" applyNumberFormat="1" applyFont="1" applyFill="1" applyBorder="1" applyAlignment="1" applyProtection="1">
      <alignment horizontal="left" vertical="top"/>
    </xf>
    <xf numFmtId="166" fontId="37" fillId="0" borderId="0" xfId="2" applyFont="1" applyFill="1" applyBorder="1" applyAlignment="1" applyProtection="1">
      <alignment vertical="top" wrapText="1"/>
    </xf>
    <xf numFmtId="4" fontId="37" fillId="0" borderId="0" xfId="1" applyNumberFormat="1" applyFont="1" applyFill="1" applyBorder="1" applyAlignment="1" applyProtection="1">
      <alignment horizontal="center" vertical="top"/>
    </xf>
    <xf numFmtId="4" fontId="37" fillId="0" borderId="0" xfId="1" applyNumberFormat="1" applyFont="1" applyFill="1" applyBorder="1" applyAlignment="1" applyProtection="1">
      <alignment vertical="top" wrapText="1"/>
    </xf>
    <xf numFmtId="166" fontId="37" fillId="0" borderId="0" xfId="2" applyFont="1" applyFill="1" applyBorder="1" applyAlignment="1" applyProtection="1">
      <alignment vertical="top"/>
    </xf>
    <xf numFmtId="0" fontId="37" fillId="0" borderId="0" xfId="1" applyNumberFormat="1" applyFont="1" applyFill="1" applyBorder="1" applyAlignment="1" applyProtection="1">
      <alignment vertical="top"/>
    </xf>
    <xf numFmtId="49" fontId="87" fillId="0" borderId="0" xfId="9985" applyFont="1" applyFill="1" applyAlignment="1" applyProtection="1">
      <alignment vertical="top" wrapText="1"/>
    </xf>
    <xf numFmtId="167" fontId="37" fillId="0" borderId="0" xfId="2" applyNumberFormat="1" applyFont="1" applyFill="1" applyBorder="1" applyAlignment="1" applyProtection="1">
      <alignment vertical="top"/>
    </xf>
    <xf numFmtId="0" fontId="37" fillId="0" borderId="34" xfId="12" applyFont="1" applyFill="1" applyBorder="1" applyAlignment="1" applyProtection="1">
      <alignment horizontal="center" vertical="top"/>
    </xf>
    <xf numFmtId="0" fontId="85" fillId="0" borderId="34" xfId="12" applyFont="1" applyFill="1" applyBorder="1" applyAlignment="1" applyProtection="1">
      <alignment horizontal="center" vertical="top"/>
    </xf>
    <xf numFmtId="1" fontId="134" fillId="0" borderId="34" xfId="1" applyNumberFormat="1" applyFont="1" applyFill="1" applyBorder="1" applyAlignment="1" applyProtection="1">
      <alignment horizontal="left" vertical="top" wrapText="1"/>
    </xf>
    <xf numFmtId="1" fontId="134" fillId="0" borderId="34" xfId="12" applyNumberFormat="1" applyFont="1" applyFill="1" applyBorder="1" applyAlignment="1" applyProtection="1">
      <alignment horizontal="center" vertical="top"/>
    </xf>
    <xf numFmtId="3" fontId="91" fillId="0" borderId="34" xfId="3679" applyNumberFormat="1" applyFont="1" applyFill="1" applyBorder="1" applyAlignment="1" applyProtection="1">
      <alignment vertical="top" wrapText="1"/>
    </xf>
    <xf numFmtId="43" fontId="85" fillId="0" borderId="34" xfId="1230" applyFont="1" applyFill="1" applyBorder="1" applyAlignment="1" applyProtection="1">
      <alignment horizontal="center" vertical="top" wrapText="1"/>
    </xf>
    <xf numFmtId="3" fontId="87" fillId="0" borderId="34" xfId="8325" applyNumberFormat="1" applyFont="1" applyFill="1" applyBorder="1" applyAlignment="1" applyProtection="1">
      <alignment vertical="top" wrapText="1"/>
    </xf>
    <xf numFmtId="0" fontId="37" fillId="0" borderId="0" xfId="1" applyNumberFormat="1" applyFont="1" applyFill="1" applyAlignment="1" applyProtection="1">
      <alignment horizontal="center" vertical="top" wrapText="1"/>
    </xf>
    <xf numFmtId="1" fontId="95" fillId="0" borderId="34" xfId="12" applyNumberFormat="1" applyFont="1" applyFill="1" applyBorder="1" applyAlignment="1" applyProtection="1">
      <alignment horizontal="center" vertical="top"/>
    </xf>
    <xf numFmtId="49" fontId="84" fillId="0" borderId="34" xfId="3679" applyFont="1" applyFill="1" applyBorder="1" applyAlignment="1" applyProtection="1">
      <alignment vertical="top"/>
    </xf>
    <xf numFmtId="1" fontId="84" fillId="0" borderId="34" xfId="1" applyNumberFormat="1" applyFont="1" applyFill="1" applyBorder="1" applyAlignment="1" applyProtection="1">
      <alignment horizontal="left" vertical="top" wrapText="1"/>
    </xf>
    <xf numFmtId="1" fontId="37" fillId="0" borderId="34" xfId="1" applyNumberFormat="1" applyFont="1" applyFill="1" applyBorder="1" applyAlignment="1" applyProtection="1">
      <alignment horizontal="left" vertical="center" wrapText="1"/>
    </xf>
    <xf numFmtId="1" fontId="87" fillId="0" borderId="34" xfId="1" applyNumberFormat="1" applyFont="1" applyFill="1" applyBorder="1" applyAlignment="1" applyProtection="1">
      <alignment horizontal="justify" vertical="top" wrapText="1"/>
    </xf>
    <xf numFmtId="1" fontId="123" fillId="0" borderId="34" xfId="1" applyNumberFormat="1" applyFont="1" applyFill="1" applyBorder="1" applyAlignment="1" applyProtection="1">
      <alignment horizontal="left" vertical="top" wrapText="1"/>
    </xf>
    <xf numFmtId="1" fontId="37" fillId="0" borderId="34" xfId="1" applyNumberFormat="1" applyFont="1" applyFill="1" applyBorder="1" applyAlignment="1" applyProtection="1">
      <alignment vertical="top" wrapText="1"/>
    </xf>
    <xf numFmtId="1" fontId="88" fillId="0" borderId="34" xfId="1" applyNumberFormat="1" applyFont="1" applyFill="1" applyBorder="1" applyAlignment="1" applyProtection="1">
      <alignment vertical="top" wrapText="1"/>
    </xf>
    <xf numFmtId="1" fontId="87" fillId="0" borderId="34" xfId="1" applyNumberFormat="1" applyFont="1" applyFill="1" applyBorder="1" applyAlignment="1" applyProtection="1">
      <alignment vertical="top" wrapText="1"/>
    </xf>
    <xf numFmtId="1" fontId="87" fillId="0" borderId="34" xfId="1" applyNumberFormat="1" applyFont="1" applyFill="1" applyBorder="1" applyAlignment="1" applyProtection="1">
      <alignment horizontal="left" vertical="top" wrapText="1"/>
    </xf>
    <xf numFmtId="1" fontId="37" fillId="0" borderId="34" xfId="1" applyNumberFormat="1" applyFont="1" applyFill="1" applyBorder="1" applyAlignment="1" applyProtection="1">
      <alignment horizontal="left" vertical="top"/>
    </xf>
    <xf numFmtId="166" fontId="37" fillId="0" borderId="34" xfId="2" applyFont="1" applyFill="1" applyBorder="1" applyAlignment="1" applyProtection="1">
      <alignment vertical="top" wrapText="1"/>
    </xf>
    <xf numFmtId="1" fontId="85" fillId="0" borderId="34" xfId="1" applyNumberFormat="1" applyFont="1" applyFill="1" applyBorder="1" applyAlignment="1" applyProtection="1">
      <alignment vertical="top" wrapText="1"/>
    </xf>
    <xf numFmtId="1" fontId="91" fillId="0" borderId="34" xfId="1" applyNumberFormat="1" applyFont="1" applyFill="1" applyBorder="1" applyAlignment="1" applyProtection="1">
      <alignment vertical="top" wrapText="1"/>
    </xf>
    <xf numFmtId="201" fontId="37" fillId="0" borderId="34" xfId="1" applyNumberFormat="1" applyFont="1" applyFill="1" applyBorder="1" applyAlignment="1" applyProtection="1">
      <alignment horizontal="right" vertical="top" wrapText="1"/>
    </xf>
    <xf numFmtId="201" fontId="37" fillId="0" borderId="10" xfId="1" applyNumberFormat="1" applyFont="1" applyFill="1" applyBorder="1" applyAlignment="1" applyProtection="1">
      <alignment horizontal="right" vertical="top" wrapText="1"/>
    </xf>
    <xf numFmtId="165" fontId="85" fillId="0" borderId="10" xfId="8321" applyFont="1" applyFill="1" applyBorder="1" applyAlignment="1" applyProtection="1">
      <alignment horizontal="center" vertical="top" wrapText="1"/>
    </xf>
    <xf numFmtId="1" fontId="37" fillId="0" borderId="35" xfId="1" applyNumberFormat="1" applyFont="1" applyFill="1" applyBorder="1" applyAlignment="1" applyProtection="1">
      <alignment vertical="top" wrapText="1"/>
    </xf>
    <xf numFmtId="1" fontId="37" fillId="0" borderId="10" xfId="12" applyNumberFormat="1" applyFont="1" applyFill="1" applyBorder="1" applyAlignment="1" applyProtection="1">
      <alignment horizontal="center" vertical="top"/>
    </xf>
    <xf numFmtId="1" fontId="37" fillId="0" borderId="0" xfId="12" applyNumberFormat="1" applyFont="1" applyFill="1" applyBorder="1" applyAlignment="1" applyProtection="1">
      <alignment horizontal="center" vertical="top"/>
    </xf>
    <xf numFmtId="0" fontId="37" fillId="0" borderId="34" xfId="6" applyNumberFormat="1" applyFont="1" applyFill="1" applyBorder="1" applyAlignment="1" applyProtection="1">
      <alignment horizontal="center" vertical="top" wrapText="1"/>
    </xf>
    <xf numFmtId="1" fontId="37" fillId="0" borderId="35" xfId="1" applyNumberFormat="1" applyFont="1" applyFill="1" applyBorder="1" applyAlignment="1" applyProtection="1">
      <alignment horizontal="justify" vertical="top" wrapText="1"/>
    </xf>
    <xf numFmtId="1" fontId="88" fillId="0" borderId="35" xfId="1" applyNumberFormat="1" applyFont="1" applyFill="1" applyBorder="1" applyAlignment="1" applyProtection="1">
      <alignment horizontal="left" vertical="top" wrapText="1"/>
    </xf>
    <xf numFmtId="1" fontId="92" fillId="0" borderId="0" xfId="12" applyNumberFormat="1" applyFont="1" applyFill="1" applyBorder="1" applyAlignment="1" applyProtection="1">
      <alignment horizontal="center" vertical="top"/>
    </xf>
    <xf numFmtId="1" fontId="85" fillId="0" borderId="0" xfId="12" applyNumberFormat="1" applyFont="1" applyFill="1" applyBorder="1" applyAlignment="1" applyProtection="1">
      <alignment horizontal="center" vertical="top"/>
    </xf>
    <xf numFmtId="3" fontId="87" fillId="0" borderId="35" xfId="8325" applyNumberFormat="1" applyFont="1" applyFill="1" applyBorder="1" applyAlignment="1" applyProtection="1">
      <alignment vertical="top" wrapText="1"/>
    </xf>
    <xf numFmtId="1" fontId="133" fillId="0" borderId="34" xfId="1" applyNumberFormat="1" applyFont="1" applyFill="1" applyBorder="1" applyAlignment="1" applyProtection="1">
      <alignment horizontal="justify" vertical="top" wrapText="1"/>
    </xf>
    <xf numFmtId="1" fontId="133" fillId="0" borderId="34" xfId="12" applyNumberFormat="1" applyFont="1" applyFill="1" applyBorder="1" applyAlignment="1" applyProtection="1">
      <alignment horizontal="center" vertical="top"/>
    </xf>
    <xf numFmtId="43" fontId="85" fillId="0" borderId="34" xfId="1230" applyFont="1" applyFill="1" applyBorder="1" applyAlignment="1" applyProtection="1">
      <alignment horizontal="left" vertical="top" wrapText="1"/>
    </xf>
    <xf numFmtId="1" fontId="37" fillId="0" borderId="34" xfId="47026" applyNumberFormat="1" applyFont="1" applyFill="1" applyBorder="1" applyAlignment="1" applyProtection="1">
      <alignment horizontal="justify" vertical="top" wrapText="1"/>
    </xf>
    <xf numFmtId="1" fontId="88" fillId="0" borderId="34" xfId="47026" applyNumberFormat="1" applyFont="1" applyFill="1" applyBorder="1" applyAlignment="1" applyProtection="1">
      <alignment horizontal="justify" vertical="top" wrapText="1"/>
    </xf>
    <xf numFmtId="1" fontId="88" fillId="0" borderId="34" xfId="47026" applyNumberFormat="1" applyFont="1" applyFill="1" applyBorder="1" applyAlignment="1" applyProtection="1">
      <alignment vertical="top" wrapText="1"/>
    </xf>
    <xf numFmtId="0" fontId="87" fillId="0" borderId="34" xfId="8325" applyFont="1" applyFill="1" applyBorder="1" applyAlignment="1" applyProtection="1">
      <alignment vertical="top" wrapText="1"/>
    </xf>
    <xf numFmtId="1" fontId="37" fillId="0" borderId="0" xfId="1" applyNumberFormat="1" applyFont="1" applyFill="1" applyBorder="1" applyAlignment="1" applyProtection="1">
      <alignment horizontal="justify" vertical="top" wrapText="1"/>
    </xf>
    <xf numFmtId="49" fontId="88" fillId="0" borderId="34" xfId="0" applyFont="1" applyFill="1" applyBorder="1" applyAlignment="1" applyProtection="1">
      <alignment vertical="top" wrapText="1"/>
    </xf>
    <xf numFmtId="49" fontId="37" fillId="0" borderId="34" xfId="0" applyFont="1" applyFill="1" applyBorder="1" applyAlignment="1" applyProtection="1">
      <alignment vertical="top"/>
    </xf>
    <xf numFmtId="43" fontId="37" fillId="0" borderId="34" xfId="1230" applyFont="1" applyFill="1" applyBorder="1" applyAlignment="1" applyProtection="1">
      <alignment horizontal="center" vertical="top" wrapText="1"/>
    </xf>
    <xf numFmtId="49" fontId="37" fillId="0" borderId="34" xfId="0" applyFont="1" applyFill="1" applyBorder="1" applyAlignment="1" applyProtection="1">
      <alignment vertical="top" wrapText="1"/>
    </xf>
    <xf numFmtId="49" fontId="37" fillId="0" borderId="10" xfId="0" applyFont="1" applyFill="1" applyBorder="1" applyAlignment="1" applyProtection="1">
      <alignment vertical="top" wrapText="1"/>
    </xf>
    <xf numFmtId="49" fontId="37" fillId="0" borderId="10" xfId="0" applyFont="1" applyFill="1" applyBorder="1" applyAlignment="1" applyProtection="1">
      <alignment horizontal="center" vertical="top"/>
    </xf>
    <xf numFmtId="0" fontId="37" fillId="0" borderId="0" xfId="0" applyNumberFormat="1" applyFont="1" applyFill="1" applyBorder="1" applyAlignment="1" applyProtection="1">
      <alignment horizontal="center" vertical="top"/>
    </xf>
    <xf numFmtId="49" fontId="37" fillId="0" borderId="0" xfId="0" applyFont="1" applyFill="1" applyBorder="1" applyAlignment="1" applyProtection="1">
      <alignment horizontal="center" vertical="top"/>
    </xf>
    <xf numFmtId="165" fontId="37" fillId="0" borderId="34" xfId="8321" applyFont="1" applyFill="1" applyBorder="1" applyAlignment="1" applyProtection="1">
      <alignment horizontal="center" vertical="top" wrapText="1"/>
    </xf>
    <xf numFmtId="165" fontId="37" fillId="0" borderId="34" xfId="8321" applyFont="1" applyFill="1" applyBorder="1" applyAlignment="1" applyProtection="1">
      <alignment horizontal="left" vertical="top" wrapText="1"/>
    </xf>
    <xf numFmtId="0" fontId="37" fillId="0" borderId="0" xfId="6" applyNumberFormat="1" applyFont="1" applyFill="1" applyBorder="1" applyAlignment="1" applyProtection="1">
      <alignment vertical="top" wrapText="1"/>
    </xf>
    <xf numFmtId="200" fontId="37" fillId="0" borderId="34" xfId="2" applyNumberFormat="1" applyFont="1" applyFill="1" applyBorder="1" applyAlignment="1" applyProtection="1">
      <alignment vertical="top" wrapText="1"/>
    </xf>
    <xf numFmtId="49" fontId="87" fillId="0" borderId="35" xfId="9985" applyFont="1" applyFill="1" applyBorder="1" applyAlignment="1" applyProtection="1">
      <alignment vertical="top" wrapText="1"/>
    </xf>
    <xf numFmtId="49" fontId="84" fillId="0" borderId="35" xfId="47027" applyNumberFormat="1" applyFont="1" applyFill="1" applyBorder="1" applyAlignment="1" applyProtection="1">
      <alignment vertical="top" wrapText="1"/>
    </xf>
    <xf numFmtId="0" fontId="88" fillId="0" borderId="35" xfId="1" applyNumberFormat="1" applyFont="1" applyFill="1" applyBorder="1" applyAlignment="1" applyProtection="1">
      <alignment horizontal="left" vertical="top" wrapText="1"/>
    </xf>
    <xf numFmtId="170" fontId="37" fillId="0" borderId="35" xfId="1" applyNumberFormat="1" applyFont="1" applyFill="1" applyBorder="1" applyAlignment="1" applyProtection="1">
      <alignment horizontal="right" vertical="top" wrapText="1"/>
    </xf>
    <xf numFmtId="0" fontId="37" fillId="0" borderId="35" xfId="6" applyNumberFormat="1" applyFont="1" applyFill="1" applyBorder="1" applyAlignment="1" applyProtection="1">
      <alignment horizontal="center" vertical="top" wrapText="1"/>
    </xf>
    <xf numFmtId="200" fontId="37" fillId="0" borderId="10" xfId="2" applyNumberFormat="1" applyFont="1" applyFill="1" applyBorder="1" applyAlignment="1" applyProtection="1">
      <alignment vertical="top" wrapText="1"/>
    </xf>
    <xf numFmtId="0" fontId="37" fillId="0" borderId="0" xfId="10" applyFont="1" applyFill="1" applyBorder="1" applyAlignment="1" applyProtection="1">
      <alignment vertical="center"/>
    </xf>
    <xf numFmtId="49" fontId="37" fillId="0" borderId="0" xfId="1" applyFont="1" applyFill="1" applyBorder="1" applyAlignment="1" applyProtection="1">
      <alignment vertical="center"/>
    </xf>
    <xf numFmtId="0" fontId="37" fillId="0" borderId="0" xfId="1" applyNumberFormat="1" applyFont="1" applyFill="1" applyBorder="1" applyAlignment="1" applyProtection="1">
      <alignment vertical="center" wrapText="1"/>
    </xf>
    <xf numFmtId="0" fontId="37" fillId="0" borderId="43" xfId="8299" applyNumberFormat="1" applyFont="1" applyFill="1" applyBorder="1" applyAlignment="1" applyProtection="1">
      <alignment horizontal="center" vertical="center" wrapText="1"/>
    </xf>
    <xf numFmtId="0" fontId="88" fillId="0" borderId="43" xfId="8299" applyNumberFormat="1" applyFont="1" applyFill="1" applyBorder="1" applyAlignment="1" applyProtection="1">
      <alignment horizontal="left" vertical="center" wrapText="1"/>
    </xf>
    <xf numFmtId="3" fontId="37" fillId="0" borderId="43" xfId="8299" applyNumberFormat="1" applyFont="1" applyFill="1" applyBorder="1" applyAlignment="1" applyProtection="1">
      <alignment horizontal="center" vertical="top" wrapText="1"/>
    </xf>
    <xf numFmtId="0" fontId="37" fillId="0" borderId="43" xfId="8299" applyNumberFormat="1" applyFont="1" applyFill="1" applyBorder="1" applyAlignment="1" applyProtection="1">
      <alignment horizontal="center" vertical="top" wrapText="1"/>
    </xf>
    <xf numFmtId="193" fontId="37" fillId="0" borderId="43" xfId="2" applyNumberFormat="1" applyFont="1" applyFill="1" applyBorder="1" applyAlignment="1" applyProtection="1">
      <alignment vertical="center" wrapText="1"/>
    </xf>
    <xf numFmtId="0" fontId="37" fillId="0" borderId="0" xfId="1" applyNumberFormat="1" applyFont="1" applyFill="1" applyBorder="1" applyAlignment="1" applyProtection="1">
      <alignment horizontal="left" vertical="center"/>
    </xf>
    <xf numFmtId="0" fontId="37" fillId="0" borderId="0" xfId="1" applyNumberFormat="1" applyFont="1" applyFill="1" applyBorder="1" applyAlignment="1" applyProtection="1">
      <alignment vertical="center"/>
    </xf>
    <xf numFmtId="0" fontId="37" fillId="0" borderId="34" xfId="1" applyNumberFormat="1" applyFont="1" applyFill="1" applyBorder="1" applyAlignment="1" applyProtection="1">
      <alignment horizontal="center" vertical="center" wrapText="1"/>
    </xf>
    <xf numFmtId="168" fontId="87" fillId="0" borderId="34" xfId="3679" applyNumberFormat="1" applyFont="1" applyFill="1" applyBorder="1" applyAlignment="1" applyProtection="1">
      <alignment horizontal="left" vertical="center" wrapText="1"/>
    </xf>
    <xf numFmtId="0" fontId="37" fillId="0" borderId="34" xfId="1" applyNumberFormat="1" applyFont="1" applyFill="1" applyBorder="1" applyAlignment="1" applyProtection="1">
      <alignment horizontal="left" vertical="center" wrapText="1"/>
    </xf>
    <xf numFmtId="193" fontId="37" fillId="0" borderId="34" xfId="22" applyNumberFormat="1" applyFont="1" applyFill="1" applyBorder="1" applyAlignment="1" applyProtection="1">
      <alignment vertical="center"/>
    </xf>
    <xf numFmtId="0" fontId="37" fillId="0" borderId="0" xfId="18" applyFont="1" applyFill="1" applyBorder="1" applyAlignment="1" applyProtection="1">
      <alignment vertical="center"/>
    </xf>
    <xf numFmtId="0" fontId="87" fillId="0" borderId="34" xfId="47018" applyFont="1" applyFill="1" applyBorder="1" applyAlignment="1" applyProtection="1">
      <alignment vertical="center"/>
    </xf>
    <xf numFmtId="0" fontId="37" fillId="0" borderId="34" xfId="8299" applyNumberFormat="1" applyFont="1" applyFill="1" applyBorder="1" applyAlignment="1" applyProtection="1">
      <alignment horizontal="center" vertical="center" wrapText="1"/>
    </xf>
    <xf numFmtId="0" fontId="87" fillId="0" borderId="34" xfId="8299" applyNumberFormat="1" applyFont="1" applyFill="1" applyBorder="1" applyAlignment="1" applyProtection="1">
      <alignment horizontal="left" vertical="center" wrapText="1"/>
    </xf>
    <xf numFmtId="3" fontId="37" fillId="0" borderId="34" xfId="8299" applyNumberFormat="1" applyFont="1" applyFill="1" applyBorder="1" applyAlignment="1" applyProtection="1">
      <alignment horizontal="center" vertical="top" wrapText="1"/>
    </xf>
    <xf numFmtId="193" fontId="37" fillId="0" borderId="34" xfId="12" applyNumberFormat="1" applyFont="1" applyFill="1" applyBorder="1" applyAlignment="1" applyProtection="1">
      <alignment horizontal="center" vertical="center"/>
    </xf>
    <xf numFmtId="0" fontId="88" fillId="0" borderId="34" xfId="8299" applyNumberFormat="1" applyFont="1" applyFill="1" applyBorder="1" applyAlignment="1" applyProtection="1">
      <alignment horizontal="left" vertical="center" wrapText="1"/>
    </xf>
    <xf numFmtId="0" fontId="88" fillId="0" borderId="34" xfId="1" applyNumberFormat="1" applyFont="1" applyFill="1" applyBorder="1" applyAlignment="1" applyProtection="1">
      <alignment horizontal="left" vertical="center" wrapText="1"/>
    </xf>
    <xf numFmtId="193" fontId="37" fillId="0" borderId="34" xfId="22" applyNumberFormat="1" applyFont="1" applyFill="1" applyBorder="1" applyAlignment="1" applyProtection="1">
      <alignment horizontal="center" vertical="center"/>
    </xf>
    <xf numFmtId="0" fontId="37" fillId="0" borderId="34" xfId="1" applyNumberFormat="1" applyFont="1" applyFill="1" applyBorder="1" applyAlignment="1" applyProtection="1">
      <alignment vertical="center" wrapText="1"/>
    </xf>
    <xf numFmtId="165" fontId="37" fillId="0" borderId="34" xfId="8321" applyFont="1" applyFill="1" applyBorder="1" applyAlignment="1" applyProtection="1">
      <alignment horizontal="left" vertical="center" wrapText="1"/>
    </xf>
    <xf numFmtId="193" fontId="37" fillId="0" borderId="34" xfId="8321" applyNumberFormat="1" applyFont="1" applyFill="1" applyBorder="1" applyAlignment="1" applyProtection="1">
      <alignment horizontal="center" vertical="center"/>
    </xf>
    <xf numFmtId="3" fontId="87" fillId="0" borderId="34" xfId="3679" applyNumberFormat="1" applyFont="1" applyFill="1" applyBorder="1" applyAlignment="1" applyProtection="1">
      <alignment vertical="center" wrapText="1"/>
    </xf>
    <xf numFmtId="3" fontId="88" fillId="0" borderId="34" xfId="3679" applyNumberFormat="1" applyFont="1" applyFill="1" applyBorder="1" applyAlignment="1" applyProtection="1">
      <alignment vertical="center" wrapText="1"/>
    </xf>
    <xf numFmtId="3" fontId="37" fillId="0" borderId="34" xfId="3679" applyNumberFormat="1" applyFont="1" applyFill="1" applyBorder="1" applyAlignment="1" applyProtection="1">
      <alignment horizontal="left" vertical="center" wrapText="1"/>
    </xf>
    <xf numFmtId="193" fontId="37" fillId="0" borderId="34" xfId="1230" applyNumberFormat="1" applyFont="1" applyFill="1" applyBorder="1" applyAlignment="1" applyProtection="1">
      <alignment horizontal="right" vertical="top"/>
    </xf>
    <xf numFmtId="3" fontId="37" fillId="0" borderId="34" xfId="3679" applyNumberFormat="1" applyFont="1" applyFill="1" applyBorder="1" applyAlignment="1" applyProtection="1">
      <alignment vertical="center" wrapText="1"/>
    </xf>
    <xf numFmtId="3" fontId="88" fillId="0" borderId="34" xfId="3679" applyNumberFormat="1" applyFont="1" applyFill="1" applyBorder="1" applyAlignment="1" applyProtection="1">
      <alignment horizontal="left" vertical="center" wrapText="1"/>
    </xf>
    <xf numFmtId="168" fontId="37" fillId="0" borderId="10" xfId="1" applyNumberFormat="1" applyFont="1" applyFill="1" applyBorder="1" applyAlignment="1" applyProtection="1">
      <alignment horizontal="right" vertical="center" wrapText="1"/>
    </xf>
    <xf numFmtId="1" fontId="37" fillId="0" borderId="34" xfId="9" applyNumberFormat="1" applyFont="1" applyFill="1" applyBorder="1" applyAlignment="1" applyProtection="1">
      <alignment horizontal="center" vertical="top"/>
    </xf>
    <xf numFmtId="3" fontId="37" fillId="0" borderId="34" xfId="3679" applyNumberFormat="1" applyFont="1" applyFill="1" applyBorder="1" applyAlignment="1" applyProtection="1">
      <alignment horizontal="left" vertical="top" wrapText="1"/>
    </xf>
    <xf numFmtId="168" fontId="37" fillId="0" borderId="34" xfId="1" applyNumberFormat="1" applyFont="1" applyFill="1" applyBorder="1" applyAlignment="1" applyProtection="1">
      <alignment horizontal="center" vertical="center" wrapText="1"/>
    </xf>
    <xf numFmtId="3" fontId="37" fillId="0" borderId="34" xfId="3679" applyNumberFormat="1" applyFont="1" applyFill="1" applyBorder="1" applyAlignment="1" applyProtection="1">
      <alignment vertical="top" wrapText="1"/>
    </xf>
    <xf numFmtId="0" fontId="88" fillId="0" borderId="34" xfId="3679" applyNumberFormat="1" applyFont="1" applyFill="1" applyBorder="1" applyAlignment="1" applyProtection="1">
      <alignment horizontal="left" vertical="center" wrapText="1"/>
    </xf>
    <xf numFmtId="0" fontId="87" fillId="0" borderId="34" xfId="3679" applyNumberFormat="1" applyFont="1" applyFill="1" applyBorder="1" applyAlignment="1" applyProtection="1">
      <alignment horizontal="left" vertical="center" wrapText="1"/>
    </xf>
    <xf numFmtId="0" fontId="88" fillId="0" borderId="34" xfId="3679" applyNumberFormat="1" applyFont="1" applyFill="1" applyBorder="1" applyAlignment="1" applyProtection="1">
      <alignment vertical="center" wrapText="1"/>
    </xf>
    <xf numFmtId="0" fontId="37" fillId="0" borderId="34" xfId="3679" applyNumberFormat="1" applyFont="1" applyFill="1" applyBorder="1" applyAlignment="1" applyProtection="1">
      <alignment horizontal="left" vertical="center" wrapText="1"/>
    </xf>
    <xf numFmtId="49" fontId="37" fillId="0" borderId="34" xfId="3679" applyFont="1" applyFill="1" applyBorder="1" applyAlignment="1" applyProtection="1">
      <alignment vertical="center" wrapText="1"/>
    </xf>
    <xf numFmtId="0" fontId="37" fillId="0" borderId="34" xfId="3679" applyNumberFormat="1" applyFont="1" applyFill="1" applyBorder="1" applyAlignment="1" applyProtection="1">
      <alignment vertical="center" wrapText="1"/>
    </xf>
    <xf numFmtId="0" fontId="37" fillId="0" borderId="34" xfId="3679" applyNumberFormat="1" applyFont="1" applyFill="1" applyBorder="1" applyAlignment="1" applyProtection="1">
      <alignment horizontal="left" vertical="top" wrapText="1"/>
    </xf>
    <xf numFmtId="165" fontId="37" fillId="0" borderId="34" xfId="8321" applyFont="1" applyFill="1" applyBorder="1" applyAlignment="1" applyProtection="1">
      <alignment horizontal="center" vertical="center" wrapText="1"/>
    </xf>
    <xf numFmtId="0" fontId="87" fillId="0" borderId="34" xfId="3679" applyNumberFormat="1" applyFont="1" applyFill="1" applyBorder="1" applyAlignment="1" applyProtection="1">
      <alignment vertical="center" wrapText="1"/>
    </xf>
    <xf numFmtId="0" fontId="37" fillId="0" borderId="34" xfId="42276" applyNumberFormat="1" applyFont="1" applyFill="1" applyBorder="1" applyAlignment="1" applyProtection="1">
      <alignment horizontal="left" vertical="center" wrapText="1"/>
    </xf>
    <xf numFmtId="0" fontId="88" fillId="0" borderId="34" xfId="42276" applyNumberFormat="1" applyFont="1" applyFill="1" applyBorder="1" applyAlignment="1" applyProtection="1">
      <alignment horizontal="left" vertical="center" wrapText="1"/>
    </xf>
    <xf numFmtId="3" fontId="37" fillId="0" borderId="34" xfId="3679" applyNumberFormat="1" applyFont="1" applyFill="1" applyBorder="1" applyAlignment="1" applyProtection="1">
      <alignment horizontal="center" vertical="center" wrapText="1"/>
    </xf>
    <xf numFmtId="0" fontId="37" fillId="0" borderId="34" xfId="7" applyNumberFormat="1" applyFont="1" applyFill="1" applyBorder="1" applyAlignment="1" applyProtection="1">
      <alignment horizontal="center" vertical="top" wrapText="1"/>
    </xf>
    <xf numFmtId="0" fontId="37" fillId="0" borderId="34" xfId="7" applyNumberFormat="1" applyFont="1" applyFill="1" applyBorder="1" applyAlignment="1" applyProtection="1">
      <alignment horizontal="left" vertical="top" wrapText="1"/>
    </xf>
    <xf numFmtId="0" fontId="37" fillId="0" borderId="0" xfId="6" applyNumberFormat="1" applyFont="1" applyFill="1" applyBorder="1" applyAlignment="1" applyProtection="1">
      <alignment horizontal="left" vertical="center"/>
    </xf>
    <xf numFmtId="167" fontId="37" fillId="0" borderId="0" xfId="2" applyNumberFormat="1" applyFont="1" applyFill="1" applyBorder="1" applyAlignment="1" applyProtection="1">
      <alignment vertical="center"/>
    </xf>
    <xf numFmtId="43" fontId="37" fillId="0" borderId="0" xfId="1230" applyFont="1" applyFill="1" applyBorder="1" applyAlignment="1" applyProtection="1">
      <alignment horizontal="center" vertical="top" wrapText="1"/>
    </xf>
    <xf numFmtId="0" fontId="37" fillId="0" borderId="0" xfId="6" applyNumberFormat="1" applyFont="1" applyFill="1" applyBorder="1" applyAlignment="1" applyProtection="1">
      <alignment horizontal="left" vertical="top"/>
    </xf>
    <xf numFmtId="0" fontId="88" fillId="0" borderId="34" xfId="3679" applyNumberFormat="1" applyFont="1" applyFill="1" applyBorder="1" applyAlignment="1" applyProtection="1">
      <alignment horizontal="left" vertical="top" wrapText="1"/>
    </xf>
    <xf numFmtId="0" fontId="87" fillId="0" borderId="34" xfId="3679" applyNumberFormat="1" applyFont="1" applyFill="1" applyBorder="1" applyAlignment="1" applyProtection="1">
      <alignment horizontal="left" vertical="top" wrapText="1"/>
    </xf>
    <xf numFmtId="0" fontId="37" fillId="0" borderId="34" xfId="20952" applyFont="1" applyFill="1" applyBorder="1" applyAlignment="1" applyProtection="1">
      <alignment horizontal="center" vertical="center"/>
    </xf>
    <xf numFmtId="193" fontId="37" fillId="0" borderId="34" xfId="2" applyNumberFormat="1" applyFont="1" applyFill="1" applyBorder="1" applyAlignment="1" applyProtection="1">
      <alignment horizontal="center" vertical="center" wrapText="1"/>
    </xf>
    <xf numFmtId="49" fontId="88" fillId="0" borderId="34" xfId="3679" applyNumberFormat="1" applyFont="1" applyFill="1" applyBorder="1" applyAlignment="1" applyProtection="1">
      <alignment vertical="center"/>
    </xf>
    <xf numFmtId="49" fontId="37" fillId="0" borderId="34" xfId="3679" applyFont="1" applyFill="1" applyBorder="1" applyAlignment="1" applyProtection="1">
      <alignment horizontal="center" vertical="center"/>
    </xf>
    <xf numFmtId="0" fontId="37" fillId="0" borderId="34" xfId="8299" applyNumberFormat="1" applyFont="1" applyFill="1" applyBorder="1" applyAlignment="1" applyProtection="1">
      <alignment horizontal="left" vertical="center" wrapText="1"/>
    </xf>
    <xf numFmtId="49" fontId="37" fillId="0" borderId="0" xfId="3679" applyFont="1" applyFill="1" applyAlignment="1" applyProtection="1">
      <alignment vertical="center"/>
    </xf>
    <xf numFmtId="49" fontId="37" fillId="0" borderId="34" xfId="3679" applyFont="1" applyFill="1" applyBorder="1" applyAlignment="1" applyProtection="1">
      <alignment vertical="center"/>
    </xf>
    <xf numFmtId="0" fontId="37" fillId="0" borderId="34" xfId="42275" applyFont="1" applyFill="1" applyBorder="1" applyAlignment="1" applyProtection="1">
      <alignment horizontal="center" vertical="top" wrapText="1"/>
    </xf>
    <xf numFmtId="0" fontId="37" fillId="0" borderId="10" xfId="18" applyFont="1" applyFill="1" applyBorder="1" applyAlignment="1" applyProtection="1">
      <alignment vertical="center"/>
    </xf>
    <xf numFmtId="0" fontId="37" fillId="0" borderId="0" xfId="1" applyNumberFormat="1" applyFont="1" applyFill="1" applyBorder="1" applyAlignment="1" applyProtection="1">
      <alignment horizontal="left" vertical="center" wrapText="1"/>
    </xf>
    <xf numFmtId="0" fontId="37" fillId="0" borderId="0" xfId="6" applyNumberFormat="1" applyFont="1" applyFill="1" applyAlignment="1" applyProtection="1">
      <alignment vertical="center" wrapText="1"/>
    </xf>
    <xf numFmtId="0" fontId="87" fillId="0" borderId="34" xfId="7" applyNumberFormat="1" applyFont="1" applyFill="1" applyBorder="1" applyAlignment="1" applyProtection="1">
      <alignment horizontal="left" vertical="center" wrapText="1"/>
    </xf>
    <xf numFmtId="0" fontId="37" fillId="0" borderId="34" xfId="8298" applyFont="1" applyFill="1" applyBorder="1" applyAlignment="1" applyProtection="1">
      <alignment horizontal="center" vertical="top" wrapText="1"/>
    </xf>
    <xf numFmtId="0" fontId="37" fillId="0" borderId="34" xfId="6" applyFont="1" applyFill="1" applyBorder="1" applyAlignment="1" applyProtection="1">
      <alignment horizontal="center" vertical="center" wrapText="1"/>
    </xf>
    <xf numFmtId="3" fontId="37" fillId="0" borderId="34" xfId="5" applyNumberFormat="1" applyFont="1" applyFill="1" applyBorder="1" applyAlignment="1" applyProtection="1">
      <alignment horizontal="center" vertical="center" wrapText="1"/>
    </xf>
    <xf numFmtId="193" fontId="37" fillId="0" borderId="34" xfId="1" applyNumberFormat="1" applyFont="1" applyFill="1" applyBorder="1" applyAlignment="1" applyProtection="1">
      <alignment horizontal="center" vertical="center" wrapText="1"/>
    </xf>
    <xf numFmtId="3" fontId="37" fillId="0" borderId="34" xfId="1" applyNumberFormat="1" applyFont="1" applyFill="1" applyBorder="1" applyAlignment="1" applyProtection="1">
      <alignment horizontal="center" vertical="center" wrapText="1"/>
    </xf>
    <xf numFmtId="166" fontId="37" fillId="0" borderId="34" xfId="16" applyFont="1" applyFill="1" applyBorder="1" applyAlignment="1" applyProtection="1">
      <alignment vertical="center" wrapText="1"/>
    </xf>
    <xf numFmtId="193" fontId="37" fillId="0" borderId="34" xfId="16" applyNumberFormat="1" applyFont="1" applyFill="1" applyBorder="1" applyAlignment="1" applyProtection="1">
      <alignment vertical="center" wrapText="1"/>
    </xf>
    <xf numFmtId="0" fontId="39" fillId="0" borderId="35" xfId="1" applyNumberFormat="1" applyFont="1" applyFill="1" applyBorder="1" applyAlignment="1" applyProtection="1">
      <alignment horizontal="left" vertical="center" wrapText="1"/>
    </xf>
    <xf numFmtId="170" fontId="37" fillId="0" borderId="35" xfId="1" applyNumberFormat="1" applyFont="1" applyFill="1" applyBorder="1" applyAlignment="1" applyProtection="1">
      <alignment horizontal="right" vertical="center" wrapText="1"/>
    </xf>
    <xf numFmtId="168" fontId="37" fillId="0" borderId="34" xfId="1" applyNumberFormat="1" applyFont="1" applyFill="1" applyBorder="1" applyAlignment="1" applyProtection="1">
      <alignment horizontal="right" vertical="center" wrapText="1"/>
    </xf>
    <xf numFmtId="168" fontId="37" fillId="0" borderId="34" xfId="1" applyNumberFormat="1" applyFont="1" applyFill="1" applyBorder="1" applyAlignment="1" applyProtection="1">
      <alignment horizontal="right" vertical="top" wrapText="1"/>
    </xf>
    <xf numFmtId="0" fontId="39" fillId="0" borderId="34" xfId="1" applyNumberFormat="1" applyFont="1" applyFill="1" applyBorder="1" applyAlignment="1" applyProtection="1">
      <alignment horizontal="left" vertical="center" wrapText="1"/>
    </xf>
    <xf numFmtId="0" fontId="37" fillId="0" borderId="0" xfId="6" applyNumberFormat="1" applyFont="1" applyFill="1" applyAlignment="1" applyProtection="1">
      <alignment horizontal="center" vertical="center" wrapText="1"/>
    </xf>
    <xf numFmtId="0" fontId="37" fillId="0" borderId="0" xfId="6" applyNumberFormat="1" applyFont="1" applyFill="1" applyAlignment="1" applyProtection="1">
      <alignment horizontal="left" vertical="center" wrapText="1"/>
    </xf>
    <xf numFmtId="166" fontId="37" fillId="0" borderId="0" xfId="2" applyFont="1" applyFill="1" applyAlignment="1" applyProtection="1">
      <alignment vertical="center" wrapText="1"/>
    </xf>
    <xf numFmtId="193" fontId="37" fillId="0" borderId="0" xfId="2" applyNumberFormat="1" applyFont="1" applyFill="1" applyAlignment="1" applyProtection="1">
      <alignment vertical="center" wrapText="1"/>
    </xf>
    <xf numFmtId="0" fontId="37" fillId="0" borderId="0" xfId="6" applyNumberFormat="1" applyFont="1" applyFill="1" applyAlignment="1" applyProtection="1">
      <alignment vertical="center"/>
    </xf>
    <xf numFmtId="0" fontId="39" fillId="0" borderId="34" xfId="1" applyNumberFormat="1" applyFont="1" applyFill="1" applyBorder="1" applyAlignment="1" applyProtection="1">
      <alignment horizontal="center" vertical="top" wrapText="1"/>
    </xf>
    <xf numFmtId="168" fontId="39" fillId="0" borderId="34" xfId="1" applyNumberFormat="1" applyFont="1" applyFill="1" applyBorder="1" applyAlignment="1" applyProtection="1">
      <alignment horizontal="center" vertical="top" wrapText="1"/>
    </xf>
    <xf numFmtId="43" fontId="39" fillId="0" borderId="34" xfId="1230" applyFont="1" applyFill="1" applyBorder="1" applyAlignment="1" applyProtection="1">
      <alignment horizontal="center" vertical="top" wrapText="1"/>
    </xf>
    <xf numFmtId="43" fontId="37" fillId="0" borderId="34" xfId="1230" applyFont="1" applyFill="1" applyBorder="1" applyAlignment="1" applyProtection="1">
      <alignment horizontal="right" vertical="top"/>
    </xf>
    <xf numFmtId="0" fontId="37" fillId="0" borderId="34" xfId="1" applyNumberFormat="1" applyFont="1" applyFill="1" applyBorder="1" applyAlignment="1" applyProtection="1">
      <alignment vertical="top" wrapText="1"/>
    </xf>
    <xf numFmtId="0" fontId="88" fillId="0" borderId="34" xfId="8299" applyNumberFormat="1" applyFont="1" applyFill="1" applyBorder="1" applyAlignment="1" applyProtection="1">
      <alignment horizontal="left" vertical="top" wrapText="1"/>
    </xf>
    <xf numFmtId="193" fontId="37" fillId="0" borderId="34" xfId="1230" applyNumberFormat="1" applyFont="1" applyFill="1" applyBorder="1" applyAlignment="1" applyProtection="1">
      <alignment horizontal="center" vertical="top"/>
    </xf>
    <xf numFmtId="1" fontId="88" fillId="0" borderId="34" xfId="42280" applyNumberFormat="1" applyFont="1" applyFill="1" applyBorder="1" applyAlignment="1" applyProtection="1">
      <alignment vertical="top" wrapText="1"/>
    </xf>
    <xf numFmtId="1" fontId="87" fillId="0" borderId="34" xfId="42280" applyNumberFormat="1" applyFont="1" applyFill="1" applyBorder="1" applyAlignment="1" applyProtection="1">
      <alignment vertical="top" wrapText="1"/>
    </xf>
    <xf numFmtId="1" fontId="37" fillId="0" borderId="34" xfId="12" applyNumberFormat="1" applyFont="1" applyFill="1" applyBorder="1" applyAlignment="1" applyProtection="1">
      <alignment horizontal="center" vertical="top" wrapText="1"/>
    </xf>
    <xf numFmtId="1" fontId="88" fillId="0" borderId="34" xfId="42280" applyNumberFormat="1" applyFont="1" applyFill="1" applyBorder="1" applyAlignment="1" applyProtection="1">
      <alignment horizontal="left" vertical="top" wrapText="1"/>
    </xf>
    <xf numFmtId="0" fontId="37" fillId="0" borderId="34" xfId="8292" applyFont="1" applyFill="1" applyBorder="1" applyAlignment="1" applyProtection="1">
      <alignment horizontal="center" vertical="top" wrapText="1"/>
    </xf>
    <xf numFmtId="1" fontId="37" fillId="0" borderId="34" xfId="42280" applyNumberFormat="1" applyFont="1" applyFill="1" applyBorder="1" applyAlignment="1" applyProtection="1">
      <alignment vertical="top" wrapText="1"/>
    </xf>
    <xf numFmtId="0" fontId="37" fillId="0" borderId="0" xfId="25245" applyNumberFormat="1" applyFont="1" applyFill="1" applyBorder="1" applyAlignment="1" applyProtection="1">
      <alignment vertical="top" wrapText="1"/>
    </xf>
    <xf numFmtId="1" fontId="87" fillId="0" borderId="34" xfId="42280" applyNumberFormat="1" applyFont="1" applyFill="1" applyBorder="1" applyAlignment="1" applyProtection="1">
      <alignment horizontal="left" vertical="top" wrapText="1"/>
    </xf>
    <xf numFmtId="1" fontId="37" fillId="0" borderId="34" xfId="42281" applyNumberFormat="1" applyFont="1" applyFill="1" applyBorder="1" applyAlignment="1" applyProtection="1">
      <alignment vertical="top" wrapText="1"/>
    </xf>
    <xf numFmtId="1" fontId="37" fillId="0" borderId="34" xfId="42281" applyNumberFormat="1" applyFont="1" applyFill="1" applyBorder="1" applyAlignment="1" applyProtection="1">
      <alignment horizontal="left" vertical="top" wrapText="1"/>
    </xf>
    <xf numFmtId="1" fontId="87" fillId="0" borderId="34" xfId="42280" applyNumberFormat="1" applyFont="1" applyFill="1" applyBorder="1" applyAlignment="1" applyProtection="1">
      <alignment horizontal="justify" vertical="center" wrapText="1"/>
    </xf>
    <xf numFmtId="0" fontId="88" fillId="0" borderId="34" xfId="8299" applyNumberFormat="1" applyFont="1" applyFill="1" applyBorder="1" applyAlignment="1" applyProtection="1">
      <alignment vertical="top" wrapText="1"/>
    </xf>
    <xf numFmtId="1" fontId="37" fillId="0" borderId="34" xfId="42280" applyNumberFormat="1" applyFont="1" applyFill="1" applyBorder="1" applyAlignment="1" applyProtection="1">
      <alignment horizontal="left" vertical="top" wrapText="1"/>
    </xf>
    <xf numFmtId="0" fontId="37" fillId="0" borderId="0" xfId="4" applyNumberFormat="1" applyFont="1" applyFill="1" applyBorder="1" applyAlignment="1" applyProtection="1">
      <alignment vertical="top" wrapText="1"/>
    </xf>
    <xf numFmtId="43" fontId="37" fillId="0" borderId="34" xfId="1230" applyFont="1" applyFill="1" applyBorder="1" applyAlignment="1" applyProtection="1">
      <alignment horizontal="left" vertical="center" wrapText="1" indent="1"/>
    </xf>
    <xf numFmtId="1" fontId="37" fillId="0" borderId="34" xfId="42280" applyNumberFormat="1" applyFont="1" applyFill="1" applyBorder="1" applyAlignment="1" applyProtection="1">
      <alignment horizontal="justify" vertical="center" wrapText="1"/>
    </xf>
    <xf numFmtId="1" fontId="37" fillId="0" borderId="34" xfId="9" applyNumberFormat="1" applyFont="1" applyFill="1" applyBorder="1" applyAlignment="1" applyProtection="1">
      <alignment horizontal="center" vertical="center"/>
    </xf>
    <xf numFmtId="3" fontId="37" fillId="0" borderId="34" xfId="1230" applyNumberFormat="1" applyFont="1" applyFill="1" applyBorder="1" applyAlignment="1" applyProtection="1">
      <alignment horizontal="center" vertical="center"/>
    </xf>
    <xf numFmtId="1" fontId="88" fillId="0" borderId="34" xfId="42280" applyNumberFormat="1" applyFont="1" applyFill="1" applyBorder="1" applyAlignment="1" applyProtection="1">
      <alignment horizontal="justify" vertical="center" wrapText="1"/>
    </xf>
    <xf numFmtId="1" fontId="37" fillId="0" borderId="34" xfId="12" applyNumberFormat="1" applyFont="1" applyFill="1" applyBorder="1" applyAlignment="1" applyProtection="1">
      <alignment horizontal="center" vertical="center"/>
    </xf>
    <xf numFmtId="1" fontId="88" fillId="0" borderId="34" xfId="42280" applyNumberFormat="1" applyFont="1" applyFill="1" applyBorder="1" applyAlignment="1" applyProtection="1">
      <alignment horizontal="left" vertical="center" wrapText="1"/>
    </xf>
    <xf numFmtId="1" fontId="37" fillId="0" borderId="34" xfId="9" applyNumberFormat="1" applyFont="1" applyFill="1" applyBorder="1" applyAlignment="1" applyProtection="1">
      <alignment horizontal="center" vertical="top" wrapText="1"/>
    </xf>
    <xf numFmtId="1" fontId="37" fillId="0" borderId="35" xfId="42280" applyNumberFormat="1" applyFont="1" applyFill="1" applyBorder="1" applyAlignment="1" applyProtection="1">
      <alignment vertical="top" wrapText="1"/>
    </xf>
    <xf numFmtId="1" fontId="37" fillId="0" borderId="0" xfId="42280" applyNumberFormat="1" applyFont="1" applyFill="1" applyBorder="1" applyAlignment="1" applyProtection="1">
      <alignment vertical="top" wrapText="1"/>
    </xf>
    <xf numFmtId="1" fontId="88" fillId="0" borderId="0" xfId="42280" applyNumberFormat="1" applyFont="1" applyFill="1" applyBorder="1" applyAlignment="1" applyProtection="1">
      <alignment horizontal="left" vertical="center" wrapText="1"/>
    </xf>
    <xf numFmtId="1" fontId="37" fillId="0" borderId="0" xfId="42280" applyNumberFormat="1" applyFont="1" applyFill="1" applyBorder="1" applyAlignment="1" applyProtection="1">
      <alignment horizontal="justify" vertical="center" wrapText="1"/>
    </xf>
    <xf numFmtId="1" fontId="37" fillId="0" borderId="34" xfId="42280" applyNumberFormat="1" applyFont="1" applyFill="1" applyBorder="1" applyAlignment="1" applyProtection="1">
      <alignment horizontal="justify" vertical="top" wrapText="1"/>
    </xf>
    <xf numFmtId="3" fontId="129" fillId="0" borderId="34" xfId="3679" applyNumberFormat="1" applyFont="1" applyFill="1" applyBorder="1" applyAlignment="1" applyProtection="1">
      <alignment horizontal="center" vertical="center" wrapText="1"/>
    </xf>
    <xf numFmtId="0" fontId="129" fillId="0" borderId="0" xfId="47019" applyNumberFormat="1" applyFont="1" applyFill="1" applyBorder="1" applyAlignment="1" applyProtection="1">
      <alignment horizontal="left" vertical="top" wrapText="1"/>
    </xf>
    <xf numFmtId="0" fontId="130" fillId="0" borderId="0" xfId="47019" applyNumberFormat="1" applyFont="1" applyFill="1" applyBorder="1" applyAlignment="1" applyProtection="1">
      <alignment horizontal="left" vertical="top" wrapText="1"/>
    </xf>
    <xf numFmtId="1" fontId="37" fillId="0" borderId="34" xfId="42280" applyNumberFormat="1" applyFont="1" applyFill="1" applyBorder="1" applyAlignment="1" applyProtection="1">
      <alignment horizontal="left" vertical="center" wrapText="1"/>
    </xf>
    <xf numFmtId="49" fontId="37" fillId="0" borderId="34" xfId="3679" applyFont="1" applyFill="1" applyBorder="1" applyAlignment="1" applyProtection="1">
      <alignment horizontal="justify" vertical="center" wrapText="1"/>
    </xf>
    <xf numFmtId="49" fontId="37" fillId="0" borderId="34" xfId="1" applyFont="1" applyFill="1" applyBorder="1" applyAlignment="1" applyProtection="1">
      <alignment horizontal="justify" vertical="center" wrapText="1"/>
    </xf>
    <xf numFmtId="49" fontId="37" fillId="0" borderId="34" xfId="1" applyFont="1" applyFill="1" applyBorder="1" applyAlignment="1" applyProtection="1">
      <alignment horizontal="center" vertical="center"/>
    </xf>
    <xf numFmtId="3" fontId="37" fillId="0" borderId="34" xfId="1230" applyNumberFormat="1" applyFont="1" applyFill="1" applyBorder="1" applyAlignment="1" applyProtection="1">
      <alignment horizontal="center" vertical="center" wrapText="1"/>
    </xf>
    <xf numFmtId="1" fontId="37" fillId="0" borderId="35" xfId="42280" applyNumberFormat="1" applyFont="1" applyFill="1" applyBorder="1" applyAlignment="1" applyProtection="1">
      <alignment horizontal="left" vertical="top" wrapText="1"/>
    </xf>
    <xf numFmtId="188" fontId="88" fillId="0" borderId="34" xfId="8299" applyNumberFormat="1" applyFont="1" applyFill="1" applyBorder="1" applyAlignment="1" applyProtection="1">
      <alignment horizontal="right" vertical="top" wrapText="1"/>
    </xf>
    <xf numFmtId="188" fontId="88" fillId="0" borderId="34" xfId="8299" applyNumberFormat="1" applyFont="1" applyFill="1" applyBorder="1" applyAlignment="1" applyProtection="1">
      <alignment horizontal="left" vertical="top" wrapText="1"/>
    </xf>
    <xf numFmtId="170" fontId="37" fillId="0" borderId="34" xfId="1" applyNumberFormat="1" applyFont="1" applyFill="1" applyBorder="1" applyAlignment="1" applyProtection="1">
      <alignment vertical="top" wrapText="1"/>
    </xf>
    <xf numFmtId="43" fontId="37" fillId="0" borderId="0" xfId="1230" applyFont="1" applyFill="1" applyAlignment="1" applyProtection="1">
      <alignment vertical="top" wrapText="1"/>
    </xf>
    <xf numFmtId="49" fontId="37" fillId="0" borderId="43" xfId="3679" applyFont="1" applyFill="1" applyBorder="1" applyAlignment="1" applyProtection="1">
      <alignment vertical="top"/>
    </xf>
    <xf numFmtId="49" fontId="37" fillId="0" borderId="43" xfId="3679" applyFont="1" applyFill="1" applyBorder="1" applyAlignment="1" applyProtection="1">
      <alignment horizontal="left" vertical="top"/>
    </xf>
    <xf numFmtId="49" fontId="37" fillId="0" borderId="43" xfId="3679" applyFont="1" applyFill="1" applyBorder="1" applyAlignment="1" applyProtection="1">
      <alignment horizontal="center" vertical="top"/>
    </xf>
    <xf numFmtId="165" fontId="37" fillId="0" borderId="43" xfId="42374" applyFont="1" applyFill="1" applyBorder="1" applyAlignment="1" applyProtection="1">
      <alignment vertical="top"/>
    </xf>
    <xf numFmtId="193" fontId="37" fillId="0" borderId="43" xfId="42374" applyNumberFormat="1" applyFont="1" applyFill="1" applyBorder="1" applyAlignment="1" applyProtection="1">
      <alignment vertical="top" wrapText="1"/>
    </xf>
    <xf numFmtId="49" fontId="37" fillId="0" borderId="0" xfId="3679" applyFont="1" applyFill="1" applyBorder="1" applyAlignment="1" applyProtection="1">
      <alignment vertical="top"/>
    </xf>
    <xf numFmtId="193" fontId="37" fillId="0" borderId="34" xfId="8321" applyNumberFormat="1" applyFont="1" applyFill="1" applyBorder="1" applyAlignment="1" applyProtection="1">
      <alignment vertical="top" wrapText="1"/>
    </xf>
    <xf numFmtId="0" fontId="37" fillId="0" borderId="0" xfId="8299" applyNumberFormat="1" applyFont="1" applyFill="1" applyAlignment="1" applyProtection="1">
      <alignment vertical="top" wrapText="1"/>
    </xf>
    <xf numFmtId="49" fontId="87" fillId="0" borderId="34" xfId="3679" applyFont="1" applyFill="1" applyBorder="1" applyAlignment="1" applyProtection="1">
      <alignment horizontal="left" vertical="top"/>
    </xf>
    <xf numFmtId="165" fontId="37" fillId="0" borderId="34" xfId="8321" applyFont="1" applyFill="1" applyBorder="1" applyAlignment="1" applyProtection="1">
      <alignment vertical="top"/>
    </xf>
    <xf numFmtId="49" fontId="88" fillId="0" borderId="34" xfId="3679" applyFont="1" applyFill="1" applyBorder="1" applyAlignment="1" applyProtection="1">
      <alignment horizontal="left" vertical="top"/>
    </xf>
    <xf numFmtId="1" fontId="37" fillId="29" borderId="34" xfId="9" applyNumberFormat="1" applyFont="1" applyFill="1" applyBorder="1" applyAlignment="1" applyProtection="1">
      <alignment horizontal="center" vertical="top"/>
    </xf>
    <xf numFmtId="1" fontId="88" fillId="0" borderId="34" xfId="47022" applyNumberFormat="1" applyFont="1" applyFill="1" applyBorder="1" applyAlignment="1" applyProtection="1">
      <alignment horizontal="left" vertical="top" wrapText="1" shrinkToFit="1"/>
    </xf>
    <xf numFmtId="0" fontId="37" fillId="29" borderId="34" xfId="8299" applyNumberFormat="1" applyFont="1" applyFill="1" applyBorder="1" applyAlignment="1" applyProtection="1">
      <alignment horizontal="center" vertical="top" wrapText="1"/>
    </xf>
    <xf numFmtId="3" fontId="37" fillId="29" borderId="34" xfId="8299" applyNumberFormat="1" applyFont="1" applyFill="1" applyBorder="1" applyAlignment="1" applyProtection="1">
      <alignment horizontal="center" vertical="top" wrapText="1"/>
    </xf>
    <xf numFmtId="165" fontId="37" fillId="29" borderId="34" xfId="8321" applyFont="1" applyFill="1" applyBorder="1" applyAlignment="1" applyProtection="1">
      <alignment horizontal="center" vertical="top" wrapText="1"/>
    </xf>
    <xf numFmtId="165" fontId="37" fillId="29" borderId="34" xfId="8321" applyFont="1" applyFill="1" applyBorder="1" applyAlignment="1" applyProtection="1">
      <alignment horizontal="right" vertical="top" wrapText="1"/>
    </xf>
    <xf numFmtId="0" fontId="37" fillId="29" borderId="0" xfId="8299" applyNumberFormat="1" applyFont="1" applyFill="1" applyAlignment="1" applyProtection="1">
      <alignment vertical="top" wrapText="1"/>
    </xf>
    <xf numFmtId="1" fontId="37" fillId="0" borderId="34" xfId="1" applyNumberFormat="1" applyFont="1" applyFill="1" applyBorder="1" applyAlignment="1" applyProtection="1">
      <alignment horizontal="center" vertical="top"/>
    </xf>
    <xf numFmtId="1" fontId="88" fillId="0" borderId="34" xfId="47022" applyNumberFormat="1" applyFont="1" applyFill="1" applyBorder="1" applyAlignment="1" applyProtection="1">
      <alignment horizontal="left" vertical="top" wrapText="1"/>
    </xf>
    <xf numFmtId="193" fontId="37" fillId="0" borderId="34" xfId="2" applyNumberFormat="1" applyFont="1" applyFill="1" applyBorder="1" applyAlignment="1" applyProtection="1">
      <alignment vertical="top" wrapText="1"/>
    </xf>
    <xf numFmtId="1" fontId="37" fillId="0" borderId="35" xfId="1" applyNumberFormat="1" applyFont="1" applyFill="1" applyBorder="1" applyAlignment="1" applyProtection="1">
      <alignment horizontal="center" vertical="top"/>
    </xf>
    <xf numFmtId="0" fontId="37" fillId="0" borderId="0" xfId="8299" applyNumberFormat="1" applyFont="1" applyFill="1" applyBorder="1" applyAlignment="1" applyProtection="1">
      <alignment horizontal="center" vertical="top" wrapText="1"/>
    </xf>
    <xf numFmtId="1" fontId="37" fillId="0" borderId="34" xfId="47022" applyNumberFormat="1" applyFont="1" applyFill="1" applyBorder="1" applyAlignment="1" applyProtection="1">
      <alignment horizontal="left" vertical="top" wrapText="1"/>
    </xf>
    <xf numFmtId="193" fontId="37" fillId="0" borderId="34" xfId="1230" applyNumberFormat="1" applyFont="1" applyFill="1" applyBorder="1" applyAlignment="1" applyProtection="1">
      <alignment horizontal="center" vertical="top" wrapText="1"/>
    </xf>
    <xf numFmtId="1" fontId="37" fillId="0" borderId="0" xfId="1" applyNumberFormat="1" applyFont="1" applyFill="1" applyBorder="1" applyAlignment="1" applyProtection="1">
      <alignment horizontal="center" vertical="top"/>
    </xf>
    <xf numFmtId="168" fontId="91" fillId="0" borderId="34" xfId="1" applyNumberFormat="1" applyFont="1" applyFill="1" applyBorder="1" applyAlignment="1" applyProtection="1">
      <alignment horizontal="justify" vertical="top" wrapText="1"/>
    </xf>
    <xf numFmtId="0" fontId="37" fillId="0" borderId="0" xfId="4" applyNumberFormat="1" applyFont="1" applyFill="1" applyBorder="1" applyAlignment="1" applyProtection="1">
      <alignment horizontal="left" vertical="top" wrapText="1"/>
    </xf>
    <xf numFmtId="1" fontId="37" fillId="0" borderId="34" xfId="47022" applyNumberFormat="1" applyFont="1" applyFill="1" applyBorder="1" applyAlignment="1" applyProtection="1">
      <alignment horizontal="justify" vertical="top" wrapText="1"/>
    </xf>
    <xf numFmtId="0" fontId="37" fillId="0" borderId="34" xfId="4" applyNumberFormat="1" applyFont="1" applyFill="1" applyBorder="1" applyAlignment="1" applyProtection="1">
      <alignment horizontal="left" vertical="top" wrapText="1"/>
    </xf>
    <xf numFmtId="0" fontId="37" fillId="0" borderId="34" xfId="4" applyNumberFormat="1" applyFont="1" applyFill="1" applyBorder="1" applyAlignment="1" applyProtection="1">
      <alignment horizontal="left" vertical="top"/>
    </xf>
    <xf numFmtId="37" fontId="37" fillId="0" borderId="34" xfId="9" applyNumberFormat="1" applyFont="1" applyFill="1" applyBorder="1" applyAlignment="1" applyProtection="1">
      <alignment horizontal="center" vertical="top"/>
    </xf>
    <xf numFmtId="0" fontId="88" fillId="0" borderId="34" xfId="4" applyNumberFormat="1" applyFont="1" applyFill="1" applyBorder="1" applyAlignment="1" applyProtection="1">
      <alignment horizontal="left" vertical="top"/>
    </xf>
    <xf numFmtId="0" fontId="88" fillId="0" borderId="34" xfId="4" applyNumberFormat="1" applyFont="1" applyFill="1" applyBorder="1" applyAlignment="1" applyProtection="1">
      <alignment horizontal="left" vertical="top" wrapText="1"/>
    </xf>
    <xf numFmtId="168" fontId="87" fillId="0" borderId="34" xfId="1" applyNumberFormat="1" applyFont="1" applyFill="1" applyBorder="1" applyAlignment="1" applyProtection="1">
      <alignment horizontal="left" vertical="top" wrapText="1"/>
    </xf>
    <xf numFmtId="168" fontId="88" fillId="0" borderId="34" xfId="1" applyNumberFormat="1" applyFont="1" applyFill="1" applyBorder="1" applyAlignment="1" applyProtection="1">
      <alignment horizontal="left" vertical="top" wrapText="1"/>
    </xf>
    <xf numFmtId="1" fontId="37" fillId="0" borderId="34" xfId="47022" applyNumberFormat="1" applyFont="1" applyFill="1" applyBorder="1" applyAlignment="1" applyProtection="1">
      <alignment horizontal="left" vertical="top"/>
    </xf>
    <xf numFmtId="0" fontId="37" fillId="0" borderId="34" xfId="12" applyFont="1" applyFill="1" applyBorder="1" applyAlignment="1" applyProtection="1">
      <alignment horizontal="left" vertical="top"/>
    </xf>
    <xf numFmtId="168" fontId="37" fillId="0" borderId="34" xfId="1" applyNumberFormat="1" applyFont="1" applyFill="1" applyBorder="1" applyAlignment="1" applyProtection="1">
      <alignment horizontal="left" vertical="top" wrapText="1"/>
    </xf>
    <xf numFmtId="168" fontId="88" fillId="0" borderId="34" xfId="1" applyNumberFormat="1" applyFont="1" applyFill="1" applyBorder="1" applyAlignment="1" applyProtection="1">
      <alignment vertical="top" wrapText="1"/>
    </xf>
    <xf numFmtId="165" fontId="37" fillId="0" borderId="34" xfId="42374" applyFont="1" applyFill="1" applyBorder="1" applyAlignment="1" applyProtection="1">
      <alignment horizontal="center" vertical="top" wrapText="1"/>
    </xf>
    <xf numFmtId="3" fontId="88" fillId="0" borderId="34" xfId="3679" applyNumberFormat="1" applyFont="1" applyFill="1" applyBorder="1" applyAlignment="1" applyProtection="1">
      <alignment horizontal="left" vertical="top" wrapText="1"/>
    </xf>
    <xf numFmtId="0" fontId="87" fillId="0" borderId="34" xfId="4" applyNumberFormat="1" applyFont="1" applyFill="1" applyBorder="1" applyAlignment="1" applyProtection="1">
      <alignment horizontal="left" vertical="top" wrapText="1"/>
    </xf>
    <xf numFmtId="165" fontId="37" fillId="0" borderId="34" xfId="42374" applyFont="1" applyFill="1" applyBorder="1" applyAlignment="1" applyProtection="1">
      <alignment horizontal="left" vertical="top" wrapText="1"/>
    </xf>
    <xf numFmtId="0" fontId="88" fillId="0" borderId="34" xfId="3679" applyNumberFormat="1" applyFont="1" applyFill="1" applyBorder="1" applyAlignment="1" applyProtection="1">
      <alignment vertical="top" wrapText="1"/>
    </xf>
    <xf numFmtId="0" fontId="37" fillId="0" borderId="34" xfId="3679" applyNumberFormat="1" applyFont="1" applyFill="1" applyBorder="1" applyAlignment="1" applyProtection="1">
      <alignment horizontal="center" vertical="top"/>
    </xf>
    <xf numFmtId="165" fontId="37" fillId="0" borderId="35" xfId="8321" applyFont="1" applyFill="1" applyBorder="1" applyAlignment="1" applyProtection="1">
      <alignment horizontal="left" vertical="top" wrapText="1"/>
    </xf>
    <xf numFmtId="0" fontId="87" fillId="0" borderId="34" xfId="3679" applyNumberFormat="1" applyFont="1" applyFill="1" applyBorder="1" applyAlignment="1" applyProtection="1">
      <alignment vertical="top" wrapText="1"/>
    </xf>
    <xf numFmtId="0" fontId="88" fillId="0" borderId="34" xfId="4" applyNumberFormat="1" applyFont="1" applyFill="1" applyBorder="1" applyAlignment="1" applyProtection="1">
      <alignment vertical="top" wrapText="1"/>
    </xf>
    <xf numFmtId="0" fontId="39" fillId="0" borderId="0" xfId="8299" applyNumberFormat="1" applyFont="1" applyFill="1" applyAlignment="1" applyProtection="1">
      <alignment vertical="top" wrapText="1"/>
    </xf>
    <xf numFmtId="0" fontId="87" fillId="0" borderId="34" xfId="4" applyNumberFormat="1" applyFont="1" applyFill="1" applyBorder="1" applyAlignment="1" applyProtection="1">
      <alignment vertical="top" wrapText="1"/>
    </xf>
    <xf numFmtId="3" fontId="87" fillId="0" borderId="34" xfId="3679" applyNumberFormat="1" applyFont="1" applyFill="1" applyBorder="1" applyAlignment="1" applyProtection="1">
      <alignment horizontal="left" vertical="top" wrapText="1"/>
    </xf>
    <xf numFmtId="2" fontId="37" fillId="0" borderId="34" xfId="3679" applyNumberFormat="1" applyFont="1" applyFill="1" applyBorder="1" applyAlignment="1" applyProtection="1">
      <alignment horizontal="left" vertical="top" wrapText="1"/>
    </xf>
    <xf numFmtId="0" fontId="87" fillId="0" borderId="34" xfId="47023" applyFont="1" applyFill="1" applyBorder="1" applyAlignment="1" applyProtection="1">
      <alignment horizontal="left" vertical="top" wrapText="1"/>
    </xf>
    <xf numFmtId="0" fontId="37" fillId="0" borderId="34" xfId="47023" applyFont="1" applyFill="1" applyBorder="1" applyAlignment="1" applyProtection="1">
      <alignment horizontal="left" vertical="top" wrapText="1"/>
    </xf>
    <xf numFmtId="49" fontId="37" fillId="0" borderId="34" xfId="3679" applyFont="1" applyFill="1" applyBorder="1" applyAlignment="1" applyProtection="1">
      <alignment horizontal="left" vertical="top"/>
    </xf>
    <xf numFmtId="49" fontId="37" fillId="0" borderId="34" xfId="3679" applyFont="1" applyFill="1" applyBorder="1" applyAlignment="1" applyProtection="1">
      <alignment horizontal="left" vertical="top" wrapText="1"/>
    </xf>
    <xf numFmtId="4" fontId="37" fillId="0" borderId="0" xfId="6" applyNumberFormat="1" applyFont="1" applyFill="1" applyBorder="1" applyAlignment="1" applyProtection="1">
      <alignment horizontal="center" vertical="top"/>
    </xf>
    <xf numFmtId="4" fontId="37" fillId="0" borderId="0" xfId="6" applyNumberFormat="1" applyFont="1" applyFill="1" applyBorder="1" applyAlignment="1" applyProtection="1">
      <alignment horizontal="left" vertical="top" wrapText="1"/>
    </xf>
    <xf numFmtId="0" fontId="37" fillId="0" borderId="0" xfId="6" applyNumberFormat="1" applyFont="1" applyFill="1" applyBorder="1" applyAlignment="1" applyProtection="1">
      <alignment horizontal="left" vertical="top" wrapText="1"/>
    </xf>
    <xf numFmtId="0" fontId="37" fillId="31" borderId="34" xfId="8299" applyNumberFormat="1" applyFont="1" applyFill="1" applyBorder="1" applyAlignment="1" applyProtection="1">
      <alignment horizontal="center" vertical="top" wrapText="1"/>
    </xf>
    <xf numFmtId="193" fontId="37" fillId="0" borderId="34" xfId="42374" applyNumberFormat="1" applyFont="1" applyFill="1" applyBorder="1" applyAlignment="1" applyProtection="1">
      <alignment vertical="top"/>
    </xf>
    <xf numFmtId="0" fontId="37" fillId="0" borderId="34" xfId="4" applyNumberFormat="1" applyFont="1" applyFill="1" applyBorder="1" applyAlignment="1" applyProtection="1">
      <alignment horizontal="center" vertical="top" wrapText="1"/>
    </xf>
    <xf numFmtId="3" fontId="37" fillId="0" borderId="34" xfId="4" applyNumberFormat="1" applyFont="1" applyFill="1" applyBorder="1" applyAlignment="1" applyProtection="1">
      <alignment horizontal="center" vertical="top" wrapText="1"/>
    </xf>
    <xf numFmtId="206" fontId="37" fillId="0" borderId="34" xfId="1" applyNumberFormat="1" applyFont="1" applyFill="1" applyBorder="1" applyAlignment="1" applyProtection="1">
      <alignment horizontal="left" vertical="top" wrapText="1"/>
    </xf>
    <xf numFmtId="206" fontId="37" fillId="0" borderId="34" xfId="1" applyNumberFormat="1" applyFont="1" applyFill="1" applyBorder="1" applyAlignment="1" applyProtection="1">
      <alignment horizontal="right" vertical="top" wrapText="1"/>
    </xf>
    <xf numFmtId="165" fontId="37" fillId="0" borderId="0" xfId="42374" applyFont="1" applyFill="1" applyAlignment="1" applyProtection="1">
      <alignment vertical="top" wrapText="1"/>
    </xf>
    <xf numFmtId="193" fontId="37" fillId="0" borderId="0" xfId="42374" applyNumberFormat="1" applyFont="1" applyFill="1" applyAlignment="1" applyProtection="1">
      <alignment vertical="top" wrapText="1"/>
    </xf>
    <xf numFmtId="0" fontId="39" fillId="0" borderId="34" xfId="1" applyNumberFormat="1" applyFont="1" applyFill="1" applyBorder="1" applyAlignment="1" applyProtection="1">
      <alignment horizontal="left" vertical="top" wrapText="1"/>
    </xf>
    <xf numFmtId="165" fontId="37" fillId="0" borderId="34" xfId="42374" applyFont="1" applyFill="1" applyBorder="1" applyAlignment="1" applyProtection="1">
      <alignment vertical="top" wrapText="1"/>
    </xf>
    <xf numFmtId="193" fontId="37" fillId="0" borderId="34" xfId="42374" applyNumberFormat="1" applyFont="1" applyFill="1" applyBorder="1" applyAlignment="1" applyProtection="1">
      <alignment vertical="top" wrapText="1"/>
    </xf>
    <xf numFmtId="3" fontId="39" fillId="0" borderId="34" xfId="1" applyNumberFormat="1" applyFont="1" applyFill="1" applyBorder="1" applyAlignment="1" applyProtection="1">
      <alignment horizontal="center" vertical="top" wrapText="1"/>
    </xf>
    <xf numFmtId="165" fontId="39" fillId="0" borderId="34" xfId="42374" applyFont="1" applyFill="1" applyBorder="1" applyAlignment="1" applyProtection="1">
      <alignment horizontal="center" vertical="top" wrapText="1"/>
    </xf>
    <xf numFmtId="193" fontId="39" fillId="0" borderId="34" xfId="42374" applyNumberFormat="1" applyFont="1" applyFill="1" applyBorder="1" applyAlignment="1" applyProtection="1">
      <alignment horizontal="center" vertical="top" wrapText="1"/>
    </xf>
    <xf numFmtId="0" fontId="37" fillId="0" borderId="34" xfId="9" applyFont="1" applyFill="1" applyBorder="1" applyAlignment="1" applyProtection="1">
      <alignment horizontal="center" vertical="top"/>
    </xf>
    <xf numFmtId="0" fontId="85" fillId="0" borderId="34" xfId="9" applyFont="1" applyFill="1" applyBorder="1" applyAlignment="1" applyProtection="1">
      <alignment horizontal="center" vertical="top"/>
    </xf>
    <xf numFmtId="37" fontId="85" fillId="0" borderId="34" xfId="9" applyNumberFormat="1" applyFont="1" applyFill="1" applyBorder="1" applyAlignment="1" applyProtection="1">
      <alignment horizontal="center" vertical="top"/>
    </xf>
    <xf numFmtId="0" fontId="88" fillId="0" borderId="34" xfId="15" applyFont="1" applyFill="1" applyBorder="1" applyAlignment="1" applyProtection="1">
      <alignment horizontal="left" vertical="top" wrapText="1"/>
    </xf>
    <xf numFmtId="0" fontId="84" fillId="0" borderId="34" xfId="15" applyFont="1" applyFill="1" applyBorder="1" applyAlignment="1" applyProtection="1">
      <alignment horizontal="left" vertical="top" wrapText="1"/>
    </xf>
    <xf numFmtId="168" fontId="91" fillId="0" borderId="34" xfId="1" applyNumberFormat="1" applyFont="1" applyFill="1" applyBorder="1" applyAlignment="1" applyProtection="1">
      <alignment horizontal="left" vertical="top" wrapText="1"/>
    </xf>
    <xf numFmtId="168" fontId="85" fillId="0" borderId="34" xfId="1" applyNumberFormat="1" applyFont="1" applyFill="1" applyBorder="1" applyAlignment="1" applyProtection="1">
      <alignment horizontal="left" vertical="top" wrapText="1"/>
    </xf>
    <xf numFmtId="0" fontId="85" fillId="0" borderId="34" xfId="1" applyNumberFormat="1" applyFont="1" applyFill="1" applyBorder="1" applyAlignment="1" applyProtection="1">
      <alignment horizontal="left" vertical="center" wrapText="1"/>
    </xf>
    <xf numFmtId="0" fontId="85" fillId="0" borderId="34" xfId="1" applyNumberFormat="1" applyFont="1" applyFill="1" applyBorder="1" applyAlignment="1" applyProtection="1">
      <alignment horizontal="center" vertical="center" wrapText="1"/>
    </xf>
    <xf numFmtId="0" fontId="85" fillId="0" borderId="34" xfId="9" applyFont="1" applyFill="1" applyBorder="1" applyAlignment="1" applyProtection="1">
      <alignment horizontal="center" vertical="center"/>
    </xf>
    <xf numFmtId="165" fontId="37" fillId="0" borderId="34" xfId="42374" applyFont="1" applyFill="1" applyBorder="1" applyAlignment="1" applyProtection="1">
      <alignment horizontal="center" vertical="center" wrapText="1"/>
    </xf>
    <xf numFmtId="193" fontId="37" fillId="0" borderId="34" xfId="42374" applyNumberFormat="1" applyFont="1" applyFill="1" applyBorder="1" applyAlignment="1" applyProtection="1">
      <alignment vertical="center" wrapText="1"/>
    </xf>
    <xf numFmtId="0" fontId="37" fillId="0" borderId="0" xfId="8299" applyNumberFormat="1" applyFont="1" applyFill="1" applyAlignment="1" applyProtection="1">
      <alignment vertical="center" wrapText="1"/>
    </xf>
    <xf numFmtId="37" fontId="85" fillId="0" borderId="34" xfId="9" applyNumberFormat="1" applyFont="1" applyFill="1" applyBorder="1" applyAlignment="1" applyProtection="1">
      <alignment horizontal="center" vertical="center"/>
    </xf>
    <xf numFmtId="0" fontId="91" fillId="0" borderId="34" xfId="15" applyFont="1" applyFill="1" applyBorder="1" applyAlignment="1" applyProtection="1">
      <alignment horizontal="left" vertical="top" wrapText="1"/>
    </xf>
    <xf numFmtId="3" fontId="132" fillId="0" borderId="34" xfId="3679" applyNumberFormat="1" applyFont="1" applyFill="1" applyBorder="1" applyAlignment="1" applyProtection="1">
      <alignment horizontal="center" vertical="top" wrapText="1"/>
    </xf>
    <xf numFmtId="1" fontId="91" fillId="0" borderId="34" xfId="47022" applyNumberFormat="1" applyFont="1" applyFill="1" applyBorder="1" applyAlignment="1" applyProtection="1">
      <alignment horizontal="left" vertical="top" wrapText="1"/>
    </xf>
    <xf numFmtId="1" fontId="85" fillId="0" borderId="34" xfId="1" applyNumberFormat="1" applyFont="1" applyFill="1" applyBorder="1" applyAlignment="1" applyProtection="1">
      <alignment horizontal="center" vertical="top"/>
    </xf>
    <xf numFmtId="168" fontId="91" fillId="29" borderId="34" xfId="1" applyNumberFormat="1" applyFont="1" applyFill="1" applyBorder="1" applyAlignment="1" applyProtection="1">
      <alignment horizontal="left" vertical="top" wrapText="1"/>
    </xf>
    <xf numFmtId="3" fontId="85" fillId="0" borderId="34" xfId="1" applyNumberFormat="1" applyFont="1" applyFill="1" applyBorder="1" applyAlignment="1" applyProtection="1">
      <alignment horizontal="center" vertical="top" wrapText="1"/>
    </xf>
    <xf numFmtId="0" fontId="85" fillId="0" borderId="34" xfId="1" applyNumberFormat="1" applyFont="1" applyFill="1" applyBorder="1" applyAlignment="1" applyProtection="1">
      <alignment horizontal="justify" vertical="top" wrapText="1"/>
    </xf>
    <xf numFmtId="165" fontId="85" fillId="0" borderId="34" xfId="8321" applyFont="1" applyFill="1" applyBorder="1" applyAlignment="1" applyProtection="1">
      <alignment vertical="top" wrapText="1"/>
    </xf>
    <xf numFmtId="49" fontId="84" fillId="0" borderId="34" xfId="1" applyFont="1" applyFill="1" applyBorder="1" applyAlignment="1" applyProtection="1">
      <alignment horizontal="left" vertical="top" wrapText="1"/>
    </xf>
    <xf numFmtId="3" fontId="85" fillId="0" borderId="34" xfId="8299" applyNumberFormat="1" applyFont="1" applyFill="1" applyBorder="1" applyAlignment="1" applyProtection="1">
      <alignment horizontal="center" vertical="top" wrapText="1"/>
    </xf>
    <xf numFmtId="0" fontId="85" fillId="0" borderId="34" xfId="8299" applyNumberFormat="1" applyFont="1" applyFill="1" applyBorder="1" applyAlignment="1" applyProtection="1">
      <alignment horizontal="left" vertical="top" wrapText="1"/>
    </xf>
    <xf numFmtId="3" fontId="85" fillId="0" borderId="34" xfId="3679" applyNumberFormat="1" applyFont="1" applyFill="1" applyBorder="1" applyAlignment="1" applyProtection="1">
      <alignment horizontal="center" vertical="top" wrapText="1"/>
    </xf>
    <xf numFmtId="0" fontId="91" fillId="0" borderId="34" xfId="1" applyNumberFormat="1" applyFont="1" applyFill="1" applyBorder="1" applyAlignment="1" applyProtection="1">
      <alignment horizontal="left" vertical="top" wrapText="1"/>
    </xf>
    <xf numFmtId="3" fontId="85" fillId="0" borderId="34" xfId="3679" applyNumberFormat="1" applyFont="1" applyFill="1" applyBorder="1" applyAlignment="1" applyProtection="1">
      <alignment horizontal="left" vertical="top" wrapText="1"/>
    </xf>
    <xf numFmtId="1" fontId="91" fillId="0" borderId="34" xfId="13" applyNumberFormat="1" applyFont="1" applyFill="1" applyBorder="1" applyAlignment="1" applyProtection="1">
      <alignment horizontal="left" vertical="top" wrapText="1"/>
    </xf>
    <xf numFmtId="1" fontId="85" fillId="0" borderId="34" xfId="13" applyNumberFormat="1" applyFont="1" applyFill="1" applyBorder="1" applyAlignment="1" applyProtection="1">
      <alignment horizontal="left" vertical="top" wrapText="1"/>
    </xf>
    <xf numFmtId="203" fontId="37" fillId="0" borderId="34" xfId="1" applyNumberFormat="1" applyFont="1" applyFill="1" applyBorder="1" applyAlignment="1" applyProtection="1">
      <alignment horizontal="left" vertical="top" wrapText="1"/>
    </xf>
    <xf numFmtId="204" fontId="37" fillId="0" borderId="34" xfId="47022" applyNumberFormat="1" applyFont="1" applyFill="1" applyBorder="1" applyAlignment="1" applyProtection="1">
      <alignment horizontal="right" vertical="top" wrapText="1"/>
    </xf>
    <xf numFmtId="0" fontId="37" fillId="0" borderId="34" xfId="6" applyNumberFormat="1" applyFont="1" applyFill="1" applyBorder="1" applyAlignment="1" applyProtection="1">
      <alignment horizontal="left" vertical="top" wrapText="1"/>
    </xf>
    <xf numFmtId="49" fontId="37" fillId="0" borderId="0" xfId="1" applyFont="1" applyFill="1" applyBorder="1" applyAlignment="1" applyProtection="1">
      <alignment horizontal="center" vertical="center"/>
    </xf>
    <xf numFmtId="0" fontId="37" fillId="0" borderId="39" xfId="1" applyNumberFormat="1" applyFont="1" applyFill="1" applyBorder="1" applyAlignment="1" applyProtection="1">
      <alignment horizontal="center" vertical="top" wrapText="1"/>
    </xf>
    <xf numFmtId="168" fontId="87" fillId="0" borderId="39" xfId="1" applyNumberFormat="1" applyFont="1" applyFill="1" applyBorder="1" applyAlignment="1" applyProtection="1">
      <alignment vertical="top" wrapText="1"/>
    </xf>
    <xf numFmtId="0" fontId="39" fillId="0" borderId="39" xfId="1" applyNumberFormat="1" applyFont="1" applyFill="1" applyBorder="1" applyAlignment="1" applyProtection="1">
      <alignment horizontal="center" vertical="top" wrapText="1"/>
    </xf>
    <xf numFmtId="3" fontId="39" fillId="0" borderId="39" xfId="1" applyNumberFormat="1" applyFont="1" applyFill="1" applyBorder="1" applyAlignment="1" applyProtection="1">
      <alignment horizontal="center" vertical="top" wrapText="1"/>
    </xf>
    <xf numFmtId="43" fontId="39" fillId="0" borderId="39" xfId="1230" applyFont="1" applyFill="1" applyBorder="1" applyAlignment="1" applyProtection="1">
      <alignment horizontal="center" vertical="top" wrapText="1"/>
    </xf>
    <xf numFmtId="193" fontId="39" fillId="0" borderId="39" xfId="1230" applyNumberFormat="1" applyFont="1" applyFill="1" applyBorder="1" applyAlignment="1" applyProtection="1">
      <alignment horizontal="center" vertical="top" wrapText="1"/>
    </xf>
    <xf numFmtId="0" fontId="87" fillId="0" borderId="34" xfId="14" applyFont="1" applyFill="1" applyBorder="1" applyAlignment="1" applyProtection="1">
      <alignment vertical="top" wrapText="1"/>
    </xf>
    <xf numFmtId="193" fontId="39" fillId="0" borderId="34" xfId="1230" applyNumberFormat="1" applyFont="1" applyFill="1" applyBorder="1" applyAlignment="1" applyProtection="1">
      <alignment horizontal="center" vertical="top" wrapText="1"/>
    </xf>
    <xf numFmtId="168" fontId="87" fillId="0" borderId="34" xfId="3679" applyNumberFormat="1" applyFont="1" applyFill="1" applyBorder="1" applyAlignment="1" applyProtection="1">
      <alignment vertical="top" wrapText="1"/>
    </xf>
    <xf numFmtId="49" fontId="87" fillId="0" borderId="34" xfId="3679" applyNumberFormat="1" applyFont="1" applyFill="1" applyBorder="1" applyAlignment="1" applyProtection="1">
      <alignment vertical="top"/>
    </xf>
    <xf numFmtId="49" fontId="87" fillId="0" borderId="34" xfId="3679" applyNumberFormat="1" applyFont="1" applyFill="1" applyBorder="1" applyAlignment="1" applyProtection="1">
      <alignment horizontal="left" vertical="top"/>
    </xf>
    <xf numFmtId="0" fontId="37" fillId="0" borderId="34" xfId="6" applyFont="1" applyFill="1" applyBorder="1" applyAlignment="1" applyProtection="1">
      <alignment horizontal="center" vertical="top" wrapText="1"/>
    </xf>
    <xf numFmtId="3" fontId="37" fillId="0" borderId="34" xfId="6" applyNumberFormat="1" applyFont="1" applyFill="1" applyBorder="1" applyAlignment="1" applyProtection="1">
      <alignment horizontal="center" vertical="top" wrapText="1"/>
    </xf>
    <xf numFmtId="0" fontId="37" fillId="0" borderId="34" xfId="12" applyNumberFormat="1" applyFont="1" applyFill="1" applyBorder="1" applyAlignment="1" applyProtection="1">
      <alignment horizontal="center" vertical="top"/>
    </xf>
    <xf numFmtId="49" fontId="88" fillId="0" borderId="35" xfId="1" applyFont="1" applyFill="1" applyBorder="1" applyAlignment="1" applyProtection="1">
      <alignment vertical="top" wrapText="1"/>
    </xf>
    <xf numFmtId="0" fontId="87" fillId="0" borderId="34" xfId="21" applyFont="1" applyFill="1" applyBorder="1" applyAlignment="1" applyProtection="1">
      <alignment horizontal="justify" vertical="top" wrapText="1"/>
    </xf>
    <xf numFmtId="49" fontId="87" fillId="0" borderId="35" xfId="1" applyFont="1" applyFill="1" applyBorder="1" applyAlignment="1" applyProtection="1">
      <alignment vertical="top" wrapText="1"/>
    </xf>
    <xf numFmtId="196" fontId="37" fillId="0" borderId="34" xfId="42374" applyNumberFormat="1" applyFont="1" applyFill="1" applyBorder="1" applyAlignment="1" applyProtection="1">
      <alignment horizontal="center" vertical="top" wrapText="1"/>
    </xf>
    <xf numFmtId="3" fontId="88" fillId="0" borderId="34" xfId="0" applyNumberFormat="1" applyFont="1" applyFill="1" applyBorder="1" applyAlignment="1" applyProtection="1">
      <alignment vertical="top" wrapText="1"/>
    </xf>
    <xf numFmtId="1" fontId="37" fillId="0" borderId="34" xfId="8299" applyNumberFormat="1" applyFont="1" applyFill="1" applyBorder="1" applyAlignment="1" applyProtection="1">
      <alignment horizontal="left" vertical="top" wrapText="1"/>
    </xf>
    <xf numFmtId="3" fontId="39" fillId="0" borderId="34" xfId="3679" applyNumberFormat="1" applyFont="1" applyFill="1" applyBorder="1" applyAlignment="1" applyProtection="1">
      <alignment horizontal="center" vertical="top" wrapText="1"/>
    </xf>
    <xf numFmtId="0" fontId="37" fillId="0" borderId="34" xfId="3679" applyNumberFormat="1" applyFont="1" applyFill="1" applyBorder="1" applyAlignment="1" applyProtection="1">
      <alignment vertical="top" wrapText="1"/>
    </xf>
    <xf numFmtId="0" fontId="37" fillId="0" borderId="34" xfId="0" applyNumberFormat="1" applyFont="1" applyFill="1" applyBorder="1" applyAlignment="1" applyProtection="1">
      <alignment horizontal="center" vertical="top"/>
    </xf>
    <xf numFmtId="0" fontId="37" fillId="0" borderId="34" xfId="21" applyFont="1" applyFill="1" applyBorder="1" applyAlignment="1" applyProtection="1">
      <alignment horizontal="left" vertical="top" wrapText="1"/>
    </xf>
    <xf numFmtId="0" fontId="37" fillId="0" borderId="34" xfId="12" applyFont="1" applyFill="1" applyBorder="1" applyAlignment="1" applyProtection="1">
      <alignment horizontal="center"/>
    </xf>
    <xf numFmtId="37" fontId="37" fillId="0" borderId="34" xfId="12" applyNumberFormat="1" applyFont="1" applyFill="1" applyBorder="1" applyAlignment="1" applyProtection="1">
      <alignment horizontal="center"/>
    </xf>
    <xf numFmtId="197" fontId="37" fillId="0" borderId="34" xfId="1230" applyNumberFormat="1" applyFont="1" applyFill="1" applyBorder="1" applyAlignment="1" applyProtection="1">
      <alignment horizontal="center" vertical="top" wrapText="1"/>
    </xf>
    <xf numFmtId="49" fontId="37" fillId="0" borderId="34" xfId="0" applyNumberFormat="1" applyFont="1" applyFill="1" applyBorder="1" applyAlignment="1" applyProtection="1">
      <alignment horizontal="left" vertical="top"/>
    </xf>
    <xf numFmtId="49" fontId="37" fillId="0" borderId="34" xfId="0" applyNumberFormat="1" applyFont="1" applyFill="1" applyBorder="1" applyAlignment="1" applyProtection="1">
      <alignment horizontal="center" vertical="top"/>
    </xf>
    <xf numFmtId="43" fontId="37" fillId="0" borderId="34" xfId="1230" applyFont="1" applyFill="1" applyBorder="1" applyAlignment="1" applyProtection="1">
      <alignment vertical="top" wrapText="1"/>
    </xf>
    <xf numFmtId="49" fontId="37" fillId="0" borderId="0" xfId="0" applyFont="1" applyFill="1" applyAlignment="1" applyProtection="1">
      <alignment vertical="top"/>
    </xf>
    <xf numFmtId="0" fontId="88" fillId="0" borderId="34" xfId="15" applyFont="1" applyFill="1" applyBorder="1" applyAlignment="1" applyProtection="1">
      <alignment vertical="top" wrapText="1"/>
    </xf>
    <xf numFmtId="0" fontId="87" fillId="0" borderId="34" xfId="15" applyFont="1" applyFill="1" applyBorder="1" applyAlignment="1" applyProtection="1">
      <alignment vertical="top" wrapText="1"/>
    </xf>
    <xf numFmtId="1" fontId="37" fillId="0" borderId="34" xfId="13" applyNumberFormat="1" applyFont="1" applyFill="1" applyBorder="1" applyAlignment="1" applyProtection="1">
      <alignment vertical="top" wrapText="1"/>
    </xf>
    <xf numFmtId="1" fontId="37" fillId="0" borderId="34" xfId="17" applyNumberFormat="1" applyFont="1" applyFill="1" applyBorder="1" applyAlignment="1" applyProtection="1">
      <alignment horizontal="center" vertical="top"/>
    </xf>
    <xf numFmtId="49" fontId="88" fillId="0" borderId="34" xfId="0" applyFont="1" applyFill="1" applyBorder="1" applyAlignment="1" applyProtection="1">
      <alignment horizontal="left" vertical="top" wrapText="1"/>
    </xf>
    <xf numFmtId="49" fontId="37" fillId="0" borderId="34" xfId="0" applyFont="1" applyFill="1" applyBorder="1" applyAlignment="1" applyProtection="1">
      <alignment horizontal="center" vertical="top" wrapText="1"/>
    </xf>
    <xf numFmtId="0" fontId="37" fillId="0" borderId="34" xfId="42374" applyNumberFormat="1" applyFont="1" applyFill="1" applyBorder="1" applyAlignment="1" applyProtection="1">
      <alignment horizontal="center" vertical="top" wrapText="1"/>
    </xf>
    <xf numFmtId="197" fontId="37" fillId="0" borderId="34" xfId="1230" applyNumberFormat="1" applyFont="1" applyFill="1" applyBorder="1" applyAlignment="1" applyProtection="1">
      <alignment horizontal="left" vertical="top" wrapText="1"/>
    </xf>
    <xf numFmtId="0" fontId="37" fillId="0" borderId="0" xfId="8299" applyNumberFormat="1" applyFont="1" applyFill="1" applyAlignment="1" applyProtection="1">
      <alignment horizontal="center" vertical="top" wrapText="1"/>
    </xf>
    <xf numFmtId="49" fontId="87" fillId="0" borderId="34" xfId="0" applyFont="1" applyFill="1" applyBorder="1" applyAlignment="1" applyProtection="1">
      <alignment horizontal="left" vertical="top" wrapText="1"/>
    </xf>
    <xf numFmtId="49" fontId="37" fillId="0" borderId="34" xfId="1" applyFont="1" applyFill="1" applyBorder="1" applyAlignment="1" applyProtection="1">
      <alignment horizontal="left" vertical="top" wrapText="1"/>
    </xf>
    <xf numFmtId="49" fontId="88" fillId="0" borderId="34" xfId="0" applyFont="1" applyFill="1" applyBorder="1" applyAlignment="1" applyProtection="1">
      <alignment vertical="center" wrapText="1"/>
    </xf>
    <xf numFmtId="49" fontId="37" fillId="0" borderId="34" xfId="0" applyFont="1" applyFill="1" applyBorder="1" applyAlignment="1" applyProtection="1">
      <alignment horizontal="center" vertical="center" wrapText="1"/>
    </xf>
    <xf numFmtId="0" fontId="37" fillId="0" borderId="34" xfId="42374" applyNumberFormat="1" applyFont="1" applyFill="1" applyBorder="1" applyAlignment="1" applyProtection="1">
      <alignment horizontal="center" vertical="center" wrapText="1"/>
    </xf>
    <xf numFmtId="4" fontId="37" fillId="0" borderId="0" xfId="8299" applyNumberFormat="1" applyFont="1" applyFill="1" applyBorder="1" applyAlignment="1" applyProtection="1">
      <alignment horizontal="center" vertical="top" wrapText="1"/>
    </xf>
    <xf numFmtId="4" fontId="37" fillId="0" borderId="0" xfId="8299" applyNumberFormat="1" applyFont="1" applyFill="1" applyBorder="1" applyAlignment="1" applyProtection="1">
      <alignment horizontal="left" vertical="top" wrapText="1"/>
    </xf>
    <xf numFmtId="166" fontId="37" fillId="0" borderId="0" xfId="2" applyFont="1" applyFill="1" applyAlignment="1" applyProtection="1">
      <alignment horizontal="left" vertical="top" wrapText="1"/>
    </xf>
    <xf numFmtId="0" fontId="37" fillId="0" borderId="0" xfId="8299" applyNumberFormat="1" applyFont="1" applyFill="1" applyAlignment="1" applyProtection="1">
      <alignment horizontal="left" vertical="top" wrapText="1"/>
    </xf>
    <xf numFmtId="49" fontId="87" fillId="0" borderId="34" xfId="0" applyFont="1" applyFill="1" applyBorder="1" applyAlignment="1" applyProtection="1">
      <alignment vertical="center" wrapText="1"/>
    </xf>
    <xf numFmtId="49" fontId="37" fillId="0" borderId="34" xfId="1" applyFont="1" applyFill="1" applyBorder="1" applyAlignment="1" applyProtection="1">
      <alignment vertical="top" wrapText="1"/>
    </xf>
    <xf numFmtId="49" fontId="37" fillId="0" borderId="35" xfId="1" applyFont="1" applyFill="1" applyBorder="1" applyAlignment="1" applyProtection="1">
      <alignment vertical="top" wrapText="1"/>
    </xf>
    <xf numFmtId="49" fontId="87" fillId="0" borderId="34" xfId="3679" applyFont="1" applyFill="1" applyBorder="1" applyAlignment="1" applyProtection="1">
      <alignment vertical="center" wrapText="1"/>
    </xf>
    <xf numFmtId="165" fontId="37" fillId="0" borderId="34" xfId="8321" applyFont="1" applyFill="1" applyBorder="1" applyAlignment="1" applyProtection="1">
      <alignment vertical="top" wrapText="1"/>
    </xf>
    <xf numFmtId="1" fontId="87" fillId="0" borderId="34" xfId="13" applyNumberFormat="1" applyFont="1" applyFill="1" applyBorder="1" applyAlignment="1" applyProtection="1">
      <alignment vertical="top" wrapText="1"/>
    </xf>
    <xf numFmtId="1" fontId="88" fillId="0" borderId="34" xfId="13" applyNumberFormat="1" applyFont="1" applyFill="1" applyBorder="1" applyAlignment="1" applyProtection="1">
      <alignment vertical="top" wrapText="1"/>
    </xf>
    <xf numFmtId="37" fontId="37" fillId="0" borderId="34" xfId="12" applyNumberFormat="1" applyFont="1" applyFill="1" applyBorder="1" applyAlignment="1" applyProtection="1">
      <alignment horizontal="center" vertical="top"/>
    </xf>
    <xf numFmtId="43" fontId="37" fillId="0" borderId="35" xfId="1230" applyFont="1" applyFill="1" applyBorder="1" applyAlignment="1" applyProtection="1">
      <alignment horizontal="center" vertical="top" wrapText="1"/>
    </xf>
    <xf numFmtId="0" fontId="37" fillId="0" borderId="35" xfId="21" applyNumberFormat="1" applyFont="1" applyFill="1" applyBorder="1" applyAlignment="1" applyProtection="1">
      <alignment vertical="top" wrapText="1"/>
    </xf>
    <xf numFmtId="0" fontId="37" fillId="0" borderId="34" xfId="21" applyNumberFormat="1" applyFont="1" applyFill="1" applyBorder="1" applyAlignment="1" applyProtection="1">
      <alignment vertical="top" wrapText="1"/>
    </xf>
    <xf numFmtId="1" fontId="88" fillId="0" borderId="34" xfId="13" applyNumberFormat="1" applyFont="1" applyFill="1" applyBorder="1" applyAlignment="1" applyProtection="1">
      <alignment horizontal="left" vertical="top" wrapText="1"/>
    </xf>
    <xf numFmtId="1" fontId="87" fillId="0" borderId="34" xfId="13" applyNumberFormat="1" applyFont="1" applyFill="1" applyBorder="1" applyAlignment="1" applyProtection="1">
      <alignment horizontal="left" vertical="top" wrapText="1"/>
    </xf>
    <xf numFmtId="0" fontId="37" fillId="0" borderId="29" xfId="5437" applyNumberFormat="1" applyFont="1" applyFill="1" applyBorder="1" applyAlignment="1" applyProtection="1">
      <alignment vertical="top" wrapText="1"/>
    </xf>
    <xf numFmtId="0" fontId="37" fillId="0" borderId="28" xfId="6" applyNumberFormat="1" applyFont="1" applyFill="1" applyBorder="1" applyAlignment="1" applyProtection="1">
      <alignment horizontal="center" vertical="top" wrapText="1"/>
    </xf>
    <xf numFmtId="43" fontId="37" fillId="0" borderId="7" xfId="8293" applyFont="1" applyFill="1" applyBorder="1" applyAlignment="1" applyProtection="1">
      <alignment vertical="top" wrapText="1"/>
    </xf>
    <xf numFmtId="0" fontId="37" fillId="0" borderId="35" xfId="5437" applyNumberFormat="1" applyFont="1" applyFill="1" applyBorder="1" applyAlignment="1" applyProtection="1">
      <alignment vertical="top" wrapText="1"/>
    </xf>
    <xf numFmtId="166" fontId="37" fillId="0" borderId="0" xfId="16" applyFont="1" applyFill="1" applyBorder="1" applyAlignment="1" applyProtection="1">
      <alignment vertical="top" wrapText="1"/>
    </xf>
    <xf numFmtId="167" fontId="37" fillId="0" borderId="0" xfId="16" applyNumberFormat="1" applyFont="1" applyFill="1" applyBorder="1" applyAlignment="1" applyProtection="1">
      <alignment vertical="top"/>
    </xf>
    <xf numFmtId="3" fontId="37" fillId="0" borderId="0" xfId="6" applyNumberFormat="1" applyFont="1" applyFill="1" applyBorder="1" applyAlignment="1" applyProtection="1">
      <alignment horizontal="center" vertical="top" wrapText="1"/>
    </xf>
    <xf numFmtId="0" fontId="37" fillId="0" borderId="0" xfId="8299" applyNumberFormat="1" applyFont="1" applyFill="1" applyBorder="1" applyAlignment="1" applyProtection="1">
      <alignment vertical="top" wrapText="1"/>
    </xf>
    <xf numFmtId="0" fontId="37" fillId="0" borderId="35" xfId="1" applyNumberFormat="1" applyFont="1" applyFill="1" applyBorder="1" applyAlignment="1" applyProtection="1">
      <alignment horizontal="left" vertical="top" wrapText="1"/>
    </xf>
    <xf numFmtId="1" fontId="37" fillId="0" borderId="35" xfId="17" applyNumberFormat="1" applyFont="1" applyFill="1" applyBorder="1" applyAlignment="1" applyProtection="1">
      <alignment horizontal="center" vertical="top"/>
    </xf>
    <xf numFmtId="49" fontId="88" fillId="0" borderId="8" xfId="0" applyNumberFormat="1" applyFont="1" applyFill="1" applyBorder="1" applyAlignment="1" applyProtection="1">
      <alignment vertical="top"/>
    </xf>
    <xf numFmtId="49" fontId="37" fillId="0" borderId="8" xfId="0" applyFont="1" applyFill="1" applyBorder="1" applyAlignment="1" applyProtection="1">
      <alignment horizontal="center"/>
    </xf>
    <xf numFmtId="3" fontId="37" fillId="0" borderId="8" xfId="0" applyNumberFormat="1" applyFont="1" applyFill="1" applyBorder="1" applyAlignment="1" applyProtection="1">
      <alignment horizontal="center"/>
    </xf>
    <xf numFmtId="43" fontId="37" fillId="0" borderId="7" xfId="8293" applyFont="1" applyFill="1" applyBorder="1" applyAlignment="1" applyProtection="1">
      <alignment horizontal="right"/>
    </xf>
    <xf numFmtId="49" fontId="37" fillId="0" borderId="0" xfId="0" applyFont="1" applyFill="1" applyProtection="1"/>
    <xf numFmtId="49" fontId="37" fillId="0" borderId="8" xfId="0" applyFont="1" applyFill="1" applyBorder="1" applyAlignment="1" applyProtection="1">
      <alignment vertical="top"/>
    </xf>
    <xf numFmtId="49" fontId="37" fillId="0" borderId="8" xfId="8422" applyFont="1" applyFill="1" applyBorder="1" applyAlignment="1" applyProtection="1">
      <alignment vertical="top" wrapText="1"/>
    </xf>
    <xf numFmtId="49" fontId="37" fillId="0" borderId="8" xfId="8422" applyFont="1" applyFill="1" applyBorder="1" applyAlignment="1" applyProtection="1">
      <alignment horizontal="center"/>
    </xf>
    <xf numFmtId="3" fontId="37" fillId="0" borderId="8" xfId="8422" applyNumberFormat="1" applyFont="1" applyFill="1" applyBorder="1" applyAlignment="1" applyProtection="1">
      <alignment horizontal="center"/>
    </xf>
    <xf numFmtId="49" fontId="37" fillId="0" borderId="35" xfId="8422" applyFont="1" applyFill="1" applyBorder="1" applyAlignment="1" applyProtection="1">
      <alignment vertical="top" wrapText="1"/>
    </xf>
    <xf numFmtId="49" fontId="37" fillId="0" borderId="35" xfId="8422" applyFont="1" applyFill="1" applyBorder="1" applyAlignment="1" applyProtection="1">
      <alignment horizontal="center"/>
    </xf>
    <xf numFmtId="3" fontId="37" fillId="0" borderId="35" xfId="8422" applyNumberFormat="1" applyFont="1" applyFill="1" applyBorder="1" applyAlignment="1" applyProtection="1">
      <alignment horizontal="center"/>
    </xf>
    <xf numFmtId="43" fontId="37" fillId="0" borderId="34" xfId="8293" applyFont="1" applyFill="1" applyBorder="1" applyAlignment="1" applyProtection="1">
      <alignment horizontal="right"/>
    </xf>
    <xf numFmtId="3" fontId="37" fillId="0" borderId="34" xfId="5" applyNumberFormat="1" applyFont="1" applyFill="1" applyBorder="1" applyAlignment="1" applyProtection="1">
      <alignment horizontal="center" vertical="top" wrapText="1"/>
    </xf>
    <xf numFmtId="0" fontId="37" fillId="0" borderId="34" xfId="15" applyFont="1" applyFill="1" applyBorder="1" applyAlignment="1" applyProtection="1">
      <alignment horizontal="left" vertical="top" wrapText="1"/>
    </xf>
    <xf numFmtId="0" fontId="37" fillId="0" borderId="34" xfId="12" applyNumberFormat="1" applyFont="1" applyFill="1" applyBorder="1" applyAlignment="1" applyProtection="1">
      <alignment horizontal="center"/>
    </xf>
    <xf numFmtId="0" fontId="37" fillId="0" borderId="34" xfId="12" applyFont="1" applyFill="1" applyBorder="1" applyAlignment="1" applyProtection="1">
      <alignment horizontal="center" vertical="center"/>
    </xf>
    <xf numFmtId="0" fontId="88" fillId="0" borderId="29" xfId="0" applyNumberFormat="1" applyFont="1" applyFill="1" applyBorder="1" applyAlignment="1" applyProtection="1">
      <alignment vertical="top"/>
    </xf>
    <xf numFmtId="0" fontId="37" fillId="0" borderId="28" xfId="12" applyNumberFormat="1" applyFont="1" applyFill="1" applyBorder="1" applyAlignment="1" applyProtection="1">
      <alignment horizontal="center" vertical="top"/>
    </xf>
    <xf numFmtId="43" fontId="37" fillId="0" borderId="28" xfId="8293" applyFont="1" applyFill="1" applyBorder="1" applyAlignment="1" applyProtection="1">
      <alignment horizontal="right" vertical="top" shrinkToFit="1"/>
    </xf>
    <xf numFmtId="0" fontId="37" fillId="0" borderId="29" xfId="0" applyNumberFormat="1" applyFont="1" applyFill="1" applyBorder="1" applyAlignment="1" applyProtection="1">
      <alignment vertical="top"/>
    </xf>
    <xf numFmtId="0" fontId="88" fillId="0" borderId="35" xfId="0" applyNumberFormat="1" applyFont="1" applyFill="1" applyBorder="1" applyAlignment="1" applyProtection="1">
      <alignment vertical="top" wrapText="1"/>
    </xf>
    <xf numFmtId="0" fontId="39" fillId="0" borderId="29" xfId="8409" applyNumberFormat="1" applyFont="1" applyFill="1" applyBorder="1" applyAlignment="1" applyProtection="1">
      <alignment vertical="top"/>
    </xf>
    <xf numFmtId="0" fontId="37" fillId="0" borderId="29" xfId="15" applyNumberFormat="1" applyFont="1" applyFill="1" applyBorder="1" applyAlignment="1" applyProtection="1">
      <alignment horizontal="center" vertical="top" wrapText="1"/>
    </xf>
    <xf numFmtId="0" fontId="37" fillId="0" borderId="29" xfId="15" applyNumberFormat="1" applyFont="1" applyFill="1" applyBorder="1" applyAlignment="1" applyProtection="1">
      <alignment horizontal="left" vertical="top" wrapText="1"/>
    </xf>
    <xf numFmtId="0" fontId="37" fillId="0" borderId="29" xfId="8409" applyNumberFormat="1" applyFont="1" applyFill="1" applyBorder="1" applyAlignment="1" applyProtection="1">
      <alignment vertical="top" wrapText="1"/>
    </xf>
    <xf numFmtId="0" fontId="37" fillId="0" borderId="34" xfId="12" applyNumberFormat="1" applyFont="1" applyFill="1" applyBorder="1" applyAlignment="1" applyProtection="1">
      <alignment horizontal="center" vertical="top" wrapText="1"/>
    </xf>
    <xf numFmtId="43" fontId="37" fillId="0" borderId="34" xfId="8293" applyFont="1" applyFill="1" applyBorder="1" applyAlignment="1" applyProtection="1">
      <alignment horizontal="right" vertical="top" shrinkToFit="1"/>
    </xf>
    <xf numFmtId="0" fontId="37" fillId="0" borderId="35" xfId="8409" applyNumberFormat="1" applyFont="1" applyFill="1" applyBorder="1" applyAlignment="1" applyProtection="1">
      <alignment vertical="top" wrapText="1"/>
    </xf>
    <xf numFmtId="49" fontId="87" fillId="0" borderId="34" xfId="1" applyFont="1" applyFill="1" applyBorder="1" applyAlignment="1" applyProtection="1">
      <alignment horizontal="left" vertical="top" wrapText="1"/>
    </xf>
    <xf numFmtId="0" fontId="37" fillId="0" borderId="34" xfId="1" applyNumberFormat="1" applyFont="1" applyFill="1" applyBorder="1" applyAlignment="1" applyProtection="1">
      <alignment horizontal="center" wrapText="1"/>
    </xf>
    <xf numFmtId="0" fontId="37" fillId="0" borderId="34" xfId="1" applyNumberFormat="1" applyFont="1" applyFill="1" applyBorder="1" applyAlignment="1" applyProtection="1">
      <alignment horizontal="left" wrapText="1"/>
    </xf>
    <xf numFmtId="49" fontId="37" fillId="0" borderId="34" xfId="1" applyFont="1" applyFill="1" applyBorder="1" applyAlignment="1" applyProtection="1">
      <alignment vertical="top"/>
    </xf>
    <xf numFmtId="0" fontId="37" fillId="0" borderId="34" xfId="7" applyNumberFormat="1" applyFont="1" applyFill="1" applyBorder="1" applyAlignment="1" applyProtection="1">
      <alignment vertical="top" wrapText="1"/>
    </xf>
    <xf numFmtId="1" fontId="37" fillId="0" borderId="34" xfId="13" applyNumberFormat="1" applyFont="1" applyFill="1" applyBorder="1" applyAlignment="1" applyProtection="1">
      <alignment horizontal="left" vertical="top" wrapText="1"/>
    </xf>
    <xf numFmtId="1" fontId="37" fillId="0" borderId="35" xfId="13" applyNumberFormat="1" applyFont="1" applyFill="1" applyBorder="1" applyAlignment="1" applyProtection="1">
      <alignment horizontal="left" vertical="top" wrapText="1"/>
    </xf>
    <xf numFmtId="49" fontId="87" fillId="0" borderId="34" xfId="1" applyFont="1" applyFill="1" applyBorder="1" applyAlignment="1" applyProtection="1">
      <alignment vertical="top" wrapText="1"/>
    </xf>
    <xf numFmtId="195" fontId="37" fillId="0" borderId="34" xfId="8321" applyNumberFormat="1" applyFont="1" applyFill="1" applyBorder="1" applyAlignment="1" applyProtection="1">
      <alignment horizontal="center" vertical="top" wrapText="1"/>
    </xf>
    <xf numFmtId="0" fontId="88" fillId="0" borderId="34" xfId="1" applyNumberFormat="1" applyFont="1" applyFill="1" applyBorder="1" applyAlignment="1" applyProtection="1">
      <alignment vertical="top" wrapText="1"/>
    </xf>
    <xf numFmtId="0" fontId="39" fillId="0" borderId="34" xfId="1" applyNumberFormat="1" applyFont="1" applyFill="1" applyBorder="1" applyAlignment="1" applyProtection="1">
      <alignment vertical="top" wrapText="1"/>
    </xf>
    <xf numFmtId="193" fontId="37" fillId="0" borderId="0" xfId="1230" applyNumberFormat="1" applyFont="1" applyFill="1" applyAlignment="1" applyProtection="1">
      <alignment vertical="top" wrapText="1"/>
    </xf>
    <xf numFmtId="3" fontId="37" fillId="0" borderId="0" xfId="1" applyNumberFormat="1" applyFont="1" applyFill="1" applyAlignment="1" applyProtection="1">
      <alignment horizontal="center" wrapText="1"/>
    </xf>
    <xf numFmtId="43" fontId="37" fillId="0" borderId="0" xfId="1230" applyFont="1" applyFill="1" applyAlignment="1" applyProtection="1">
      <alignment wrapText="1"/>
    </xf>
    <xf numFmtId="193" fontId="37" fillId="0" borderId="0" xfId="1230" applyNumberFormat="1" applyFont="1" applyFill="1" applyAlignment="1" applyProtection="1">
      <alignment wrapText="1"/>
    </xf>
    <xf numFmtId="0" fontId="39" fillId="0" borderId="2" xfId="1" applyNumberFormat="1" applyFont="1" applyFill="1" applyBorder="1" applyAlignment="1" applyProtection="1">
      <alignment horizontal="center" vertical="top" wrapText="1"/>
    </xf>
    <xf numFmtId="0" fontId="87" fillId="0" borderId="2" xfId="1" applyNumberFormat="1" applyFont="1" applyFill="1" applyBorder="1" applyAlignment="1" applyProtection="1">
      <alignment vertical="top" wrapText="1"/>
    </xf>
    <xf numFmtId="0" fontId="39" fillId="0" borderId="2" xfId="1" applyNumberFormat="1" applyFont="1" applyFill="1" applyBorder="1" applyAlignment="1" applyProtection="1">
      <alignment horizontal="center" wrapText="1"/>
    </xf>
    <xf numFmtId="3" fontId="39" fillId="0" borderId="2" xfId="1" applyNumberFormat="1" applyFont="1" applyFill="1" applyBorder="1" applyAlignment="1" applyProtection="1">
      <alignment horizontal="center" wrapText="1"/>
    </xf>
    <xf numFmtId="43" fontId="39" fillId="0" borderId="2" xfId="8293" applyFont="1" applyFill="1" applyBorder="1" applyAlignment="1" applyProtection="1">
      <alignment horizontal="center" wrapText="1"/>
    </xf>
    <xf numFmtId="193" fontId="37" fillId="0" borderId="2" xfId="8293" applyNumberFormat="1" applyFont="1" applyFill="1" applyBorder="1" applyAlignment="1" applyProtection="1">
      <alignment horizontal="center" wrapText="1"/>
    </xf>
    <xf numFmtId="0" fontId="39" fillId="0" borderId="8" xfId="1" applyNumberFormat="1" applyFont="1" applyFill="1" applyBorder="1" applyAlignment="1" applyProtection="1">
      <alignment horizontal="center" vertical="top" wrapText="1"/>
    </xf>
    <xf numFmtId="0" fontId="87" fillId="0" borderId="7" xfId="14" applyFont="1" applyFill="1" applyBorder="1" applyAlignment="1" applyProtection="1">
      <alignment vertical="top" wrapText="1"/>
    </xf>
    <xf numFmtId="0" fontId="39" fillId="0" borderId="8" xfId="1" applyNumberFormat="1" applyFont="1" applyFill="1" applyBorder="1" applyAlignment="1" applyProtection="1">
      <alignment horizontal="center" wrapText="1"/>
    </xf>
    <xf numFmtId="3" fontId="39" fillId="0" borderId="8" xfId="1" applyNumberFormat="1" applyFont="1" applyFill="1" applyBorder="1" applyAlignment="1" applyProtection="1">
      <alignment horizontal="center" wrapText="1"/>
    </xf>
    <xf numFmtId="43" fontId="39" fillId="0" borderId="7" xfId="8293" applyFont="1" applyFill="1" applyBorder="1" applyAlignment="1" applyProtection="1">
      <alignment horizontal="center" wrapText="1"/>
    </xf>
    <xf numFmtId="193" fontId="37" fillId="0" borderId="7" xfId="8293" applyNumberFormat="1" applyFont="1" applyFill="1" applyBorder="1" applyAlignment="1" applyProtection="1">
      <alignment horizontal="center" wrapText="1"/>
    </xf>
    <xf numFmtId="0" fontId="87" fillId="0" borderId="8" xfId="1" applyNumberFormat="1" applyFont="1" applyFill="1" applyBorder="1" applyAlignment="1" applyProtection="1">
      <alignment vertical="top" wrapText="1"/>
    </xf>
    <xf numFmtId="49" fontId="85" fillId="0" borderId="8" xfId="0" applyFont="1" applyFill="1" applyBorder="1" applyAlignment="1" applyProtection="1">
      <alignment horizontal="center" vertical="top"/>
    </xf>
    <xf numFmtId="49" fontId="84" fillId="0" borderId="8" xfId="0" applyNumberFormat="1" applyFont="1" applyFill="1" applyBorder="1" applyAlignment="1" applyProtection="1">
      <alignment vertical="top"/>
    </xf>
    <xf numFmtId="49" fontId="85" fillId="0" borderId="8" xfId="0" applyFont="1" applyFill="1" applyBorder="1" applyAlignment="1" applyProtection="1">
      <alignment horizontal="center"/>
    </xf>
    <xf numFmtId="3" fontId="85" fillId="0" borderId="8" xfId="0" applyNumberFormat="1" applyFont="1" applyFill="1" applyBorder="1" applyAlignment="1" applyProtection="1">
      <alignment horizontal="center"/>
    </xf>
    <xf numFmtId="43" fontId="85" fillId="0" borderId="7" xfId="8293" applyFont="1" applyFill="1" applyBorder="1" applyAlignment="1" applyProtection="1">
      <alignment horizontal="right"/>
    </xf>
    <xf numFmtId="193" fontId="85" fillId="0" borderId="7" xfId="8293" applyNumberFormat="1" applyFont="1" applyFill="1" applyBorder="1" applyAlignment="1" applyProtection="1"/>
    <xf numFmtId="49" fontId="0" fillId="0" borderId="0" xfId="0" applyFill="1" applyProtection="1"/>
    <xf numFmtId="49" fontId="87" fillId="0" borderId="28" xfId="0" applyNumberFormat="1" applyFont="1" applyFill="1" applyBorder="1" applyAlignment="1" applyProtection="1">
      <alignment vertical="top"/>
    </xf>
    <xf numFmtId="49" fontId="85" fillId="0" borderId="8" xfId="0" applyFont="1" applyFill="1" applyBorder="1" applyAlignment="1" applyProtection="1">
      <alignment vertical="top"/>
    </xf>
    <xf numFmtId="49" fontId="91" fillId="0" borderId="8" xfId="0" applyNumberFormat="1" applyFont="1" applyFill="1" applyBorder="1" applyAlignment="1" applyProtection="1">
      <alignment vertical="top"/>
    </xf>
    <xf numFmtId="0" fontId="37" fillId="0" borderId="34" xfId="8292" applyFont="1" applyFill="1" applyBorder="1" applyAlignment="1" applyProtection="1">
      <alignment horizontal="left" vertical="top" wrapText="1"/>
    </xf>
    <xf numFmtId="0" fontId="37" fillId="0" borderId="34" xfId="14" applyFont="1" applyFill="1" applyBorder="1" applyAlignment="1" applyProtection="1">
      <alignment horizontal="center" vertical="top" wrapText="1"/>
    </xf>
    <xf numFmtId="3" fontId="37" fillId="0" borderId="34" xfId="14" applyNumberFormat="1" applyFont="1" applyFill="1" applyBorder="1" applyAlignment="1" applyProtection="1">
      <alignment horizontal="center" vertical="top" wrapText="1"/>
    </xf>
    <xf numFmtId="165" fontId="37" fillId="0" borderId="34" xfId="42374" applyFont="1" applyFill="1" applyBorder="1" applyAlignment="1" applyProtection="1">
      <alignment horizontal="right" vertical="top"/>
    </xf>
    <xf numFmtId="49" fontId="91" fillId="0" borderId="35" xfId="0" applyNumberFormat="1" applyFont="1" applyFill="1" applyBorder="1" applyAlignment="1" applyProtection="1">
      <alignment vertical="top"/>
    </xf>
    <xf numFmtId="49" fontId="85" fillId="0" borderId="35" xfId="0" applyFont="1" applyFill="1" applyBorder="1" applyAlignment="1" applyProtection="1">
      <alignment horizontal="center"/>
    </xf>
    <xf numFmtId="3" fontId="85" fillId="0" borderId="35" xfId="0" applyNumberFormat="1" applyFont="1" applyFill="1" applyBorder="1" applyAlignment="1" applyProtection="1">
      <alignment horizontal="center"/>
    </xf>
    <xf numFmtId="43" fontId="85" fillId="0" borderId="34" xfId="8293" applyFont="1" applyFill="1" applyBorder="1" applyAlignment="1" applyProtection="1">
      <alignment horizontal="right"/>
    </xf>
    <xf numFmtId="49" fontId="37" fillId="0" borderId="34" xfId="0" applyNumberFormat="1" applyFont="1" applyFill="1" applyBorder="1" applyAlignment="1" applyProtection="1">
      <alignment vertical="top"/>
    </xf>
    <xf numFmtId="49" fontId="37" fillId="0" borderId="8" xfId="9938" applyFont="1" applyFill="1" applyBorder="1" applyAlignment="1" applyProtection="1">
      <alignment horizontal="center"/>
    </xf>
    <xf numFmtId="49" fontId="37" fillId="0" borderId="29" xfId="9938" applyNumberFormat="1" applyFont="1" applyFill="1" applyBorder="1" applyAlignment="1" applyProtection="1">
      <alignment vertical="top"/>
    </xf>
    <xf numFmtId="49" fontId="37" fillId="0" borderId="29" xfId="9938" applyFont="1" applyFill="1" applyBorder="1" applyAlignment="1" applyProtection="1">
      <alignment horizontal="center"/>
    </xf>
    <xf numFmtId="3" fontId="37" fillId="0" borderId="29" xfId="9938" applyNumberFormat="1" applyFont="1" applyFill="1" applyBorder="1" applyAlignment="1" applyProtection="1">
      <alignment horizontal="center"/>
    </xf>
    <xf numFmtId="43" fontId="37" fillId="0" borderId="29" xfId="8293" applyFont="1" applyFill="1" applyBorder="1" applyAlignment="1" applyProtection="1">
      <alignment horizontal="right"/>
    </xf>
    <xf numFmtId="49" fontId="37" fillId="0" borderId="35" xfId="8793" applyNumberFormat="1" applyFont="1" applyFill="1" applyBorder="1" applyAlignment="1" applyProtection="1">
      <alignment vertical="top"/>
    </xf>
    <xf numFmtId="49" fontId="85" fillId="0" borderId="8" xfId="0" applyNumberFormat="1" applyFont="1" applyFill="1" applyBorder="1" applyAlignment="1" applyProtection="1">
      <alignment horizontal="center"/>
    </xf>
    <xf numFmtId="3" fontId="37" fillId="0" borderId="8" xfId="8793" applyNumberFormat="1" applyFont="1" applyFill="1" applyBorder="1" applyAlignment="1" applyProtection="1">
      <alignment horizontal="center"/>
    </xf>
    <xf numFmtId="49" fontId="0" fillId="0" borderId="0" xfId="0" applyFill="1" applyAlignment="1" applyProtection="1">
      <alignment vertical="center"/>
    </xf>
    <xf numFmtId="49" fontId="37" fillId="0" borderId="8" xfId="8793" applyFont="1" applyFill="1" applyBorder="1" applyAlignment="1" applyProtection="1">
      <alignment horizontal="center"/>
    </xf>
    <xf numFmtId="49" fontId="37" fillId="0" borderId="35" xfId="8793" applyNumberFormat="1" applyFont="1" applyFill="1" applyBorder="1" applyAlignment="1" applyProtection="1">
      <alignment vertical="center"/>
    </xf>
    <xf numFmtId="49" fontId="85" fillId="0" borderId="35" xfId="0" applyNumberFormat="1" applyFont="1" applyFill="1" applyBorder="1" applyAlignment="1" applyProtection="1">
      <alignment horizontal="center" vertical="center"/>
    </xf>
    <xf numFmtId="192" fontId="37" fillId="0" borderId="34" xfId="0" applyNumberFormat="1" applyFont="1" applyFill="1" applyBorder="1" applyAlignment="1" applyProtection="1">
      <alignment horizontal="right" vertical="center"/>
    </xf>
    <xf numFmtId="49" fontId="37" fillId="0" borderId="0" xfId="0" applyFont="1" applyFill="1" applyAlignment="1" applyProtection="1">
      <alignment vertical="center"/>
    </xf>
    <xf numFmtId="49" fontId="37" fillId="0" borderId="34" xfId="0" applyFont="1" applyFill="1" applyBorder="1" applyAlignment="1" applyProtection="1">
      <alignment horizontal="center"/>
    </xf>
    <xf numFmtId="0" fontId="37" fillId="0" borderId="34" xfId="0" applyNumberFormat="1" applyFont="1" applyFill="1" applyBorder="1" applyAlignment="1" applyProtection="1">
      <alignment horizontal="center"/>
    </xf>
    <xf numFmtId="192" fontId="37" fillId="0" borderId="34" xfId="0" applyNumberFormat="1" applyFont="1" applyFill="1" applyBorder="1" applyAlignment="1" applyProtection="1">
      <alignment horizontal="right"/>
    </xf>
    <xf numFmtId="49" fontId="85" fillId="0" borderId="35" xfId="0" applyFont="1" applyFill="1" applyBorder="1" applyAlignment="1" applyProtection="1">
      <alignment vertical="center" wrapText="1"/>
    </xf>
    <xf numFmtId="49" fontId="85" fillId="0" borderId="8" xfId="0" applyNumberFormat="1" applyFont="1" applyFill="1" applyBorder="1" applyAlignment="1" applyProtection="1">
      <alignment horizontal="center" vertical="center"/>
    </xf>
    <xf numFmtId="3" fontId="37" fillId="0" borderId="8" xfId="8793" applyNumberFormat="1" applyFont="1" applyFill="1" applyBorder="1" applyAlignment="1" applyProtection="1">
      <alignment horizontal="center" vertical="center"/>
    </xf>
    <xf numFmtId="43" fontId="37" fillId="0" borderId="7" xfId="8293" applyFont="1" applyFill="1" applyBorder="1" applyAlignment="1" applyProtection="1">
      <alignment horizontal="right" vertical="center"/>
    </xf>
    <xf numFmtId="49" fontId="37" fillId="0" borderId="8" xfId="8793" applyNumberFormat="1" applyFont="1" applyFill="1" applyBorder="1" applyAlignment="1" applyProtection="1">
      <alignment vertical="top"/>
    </xf>
    <xf numFmtId="49" fontId="91" fillId="0" borderId="35" xfId="0" applyNumberFormat="1" applyFont="1" applyFill="1" applyBorder="1" applyAlignment="1" applyProtection="1">
      <alignment horizontal="left" vertical="top"/>
    </xf>
    <xf numFmtId="49" fontId="85" fillId="0" borderId="35" xfId="0" applyFont="1" applyFill="1" applyBorder="1" applyAlignment="1" applyProtection="1">
      <alignment horizontal="center" vertical="top"/>
    </xf>
    <xf numFmtId="192" fontId="85" fillId="0" borderId="34" xfId="0" applyNumberFormat="1" applyFont="1" applyFill="1" applyBorder="1" applyAlignment="1" applyProtection="1">
      <alignment horizontal="right" vertical="top"/>
    </xf>
    <xf numFmtId="197" fontId="85" fillId="0" borderId="34" xfId="0" applyNumberFormat="1" applyFont="1" applyFill="1" applyBorder="1" applyAlignment="1" applyProtection="1">
      <alignment vertical="top"/>
    </xf>
    <xf numFmtId="49" fontId="0" fillId="0" borderId="0" xfId="0" applyFill="1" applyAlignment="1" applyProtection="1">
      <alignment vertical="top"/>
    </xf>
    <xf numFmtId="49" fontId="84" fillId="0" borderId="35" xfId="0" applyNumberFormat="1" applyFont="1" applyFill="1" applyBorder="1" applyAlignment="1" applyProtection="1">
      <alignment horizontal="left" vertical="top"/>
    </xf>
    <xf numFmtId="192" fontId="85" fillId="0" borderId="35" xfId="0" applyNumberFormat="1" applyFont="1" applyFill="1" applyBorder="1" applyAlignment="1" applyProtection="1">
      <alignment horizontal="right" vertical="top"/>
    </xf>
    <xf numFmtId="49" fontId="85" fillId="0" borderId="35" xfId="0" applyFont="1" applyFill="1" applyBorder="1" applyAlignment="1" applyProtection="1">
      <alignment vertical="top" wrapText="1"/>
    </xf>
    <xf numFmtId="49" fontId="85" fillId="0" borderId="35" xfId="0" applyNumberFormat="1" applyFont="1" applyFill="1" applyBorder="1" applyAlignment="1" applyProtection="1">
      <alignment horizontal="center" vertical="top"/>
    </xf>
    <xf numFmtId="192" fontId="37" fillId="0" borderId="34" xfId="0" applyNumberFormat="1" applyFont="1" applyFill="1" applyBorder="1" applyAlignment="1" applyProtection="1">
      <alignment horizontal="right" vertical="top"/>
    </xf>
    <xf numFmtId="195" fontId="37" fillId="0" borderId="34" xfId="8321" applyNumberFormat="1" applyFont="1" applyFill="1" applyBorder="1" applyAlignment="1" applyProtection="1">
      <alignment vertical="top" wrapText="1"/>
    </xf>
    <xf numFmtId="49" fontId="37" fillId="0" borderId="35" xfId="0" applyFont="1" applyFill="1" applyBorder="1" applyAlignment="1" applyProtection="1">
      <alignment vertical="top" wrapText="1"/>
    </xf>
    <xf numFmtId="49" fontId="37" fillId="0" borderId="35" xfId="8392" applyFont="1" applyFill="1" applyBorder="1" applyAlignment="1" applyProtection="1">
      <alignment horizontal="center" vertical="top"/>
    </xf>
    <xf numFmtId="0" fontId="37" fillId="0" borderId="35" xfId="8392" applyNumberFormat="1" applyFont="1" applyFill="1" applyBorder="1" applyAlignment="1" applyProtection="1">
      <alignment horizontal="center" vertical="top"/>
    </xf>
    <xf numFmtId="197" fontId="37" fillId="0" borderId="34" xfId="2" applyNumberFormat="1" applyFont="1" applyFill="1" applyBorder="1" applyAlignment="1" applyProtection="1">
      <alignment vertical="top" wrapText="1"/>
    </xf>
    <xf numFmtId="49" fontId="37" fillId="0" borderId="0" xfId="8365" applyFont="1" applyFill="1" applyAlignment="1" applyProtection="1">
      <alignment vertical="top"/>
    </xf>
    <xf numFmtId="49" fontId="85" fillId="0" borderId="35" xfId="0" applyNumberFormat="1" applyFont="1" applyFill="1" applyBorder="1" applyAlignment="1" applyProtection="1">
      <alignment horizontal="center"/>
    </xf>
    <xf numFmtId="3" fontId="37" fillId="0" borderId="35" xfId="8392" applyNumberFormat="1" applyFont="1" applyFill="1" applyBorder="1" applyAlignment="1" applyProtection="1">
      <alignment horizontal="center"/>
    </xf>
    <xf numFmtId="43" fontId="37" fillId="0" borderId="34" xfId="1230" applyFont="1" applyFill="1" applyBorder="1" applyAlignment="1" applyProtection="1">
      <alignment horizontal="right"/>
    </xf>
    <xf numFmtId="49" fontId="37" fillId="0" borderId="35" xfId="8392" applyFont="1" applyFill="1" applyBorder="1" applyAlignment="1" applyProtection="1">
      <alignment vertical="top"/>
    </xf>
    <xf numFmtId="49" fontId="37" fillId="0" borderId="35" xfId="8392" applyFont="1" applyFill="1" applyBorder="1" applyAlignment="1" applyProtection="1">
      <alignment horizontal="center"/>
    </xf>
    <xf numFmtId="49" fontId="0" fillId="0" borderId="4" xfId="0" applyFill="1" applyBorder="1" applyAlignment="1" applyProtection="1">
      <alignment horizontal="center" vertical="top"/>
    </xf>
    <xf numFmtId="49" fontId="0" fillId="0" borderId="4" xfId="0" applyFill="1" applyBorder="1" applyAlignment="1" applyProtection="1">
      <alignment vertical="top"/>
    </xf>
    <xf numFmtId="49" fontId="0" fillId="0" borderId="4" xfId="0" applyFill="1" applyBorder="1" applyAlignment="1" applyProtection="1">
      <alignment horizontal="center"/>
    </xf>
    <xf numFmtId="3" fontId="0" fillId="0" borderId="4" xfId="0" applyNumberFormat="1" applyFill="1" applyBorder="1" applyAlignment="1" applyProtection="1">
      <alignment horizontal="center"/>
    </xf>
    <xf numFmtId="43" fontId="0" fillId="0" borderId="2" xfId="8293" applyFont="1" applyFill="1" applyBorder="1" applyAlignment="1" applyProtection="1">
      <alignment horizontal="right"/>
    </xf>
    <xf numFmtId="193" fontId="0" fillId="0" borderId="2" xfId="8293" applyNumberFormat="1" applyFont="1" applyFill="1" applyBorder="1" applyAlignment="1" applyProtection="1"/>
    <xf numFmtId="0" fontId="87" fillId="0" borderId="28" xfId="1" applyNumberFormat="1" applyFont="1" applyFill="1" applyBorder="1" applyAlignment="1" applyProtection="1">
      <alignment horizontal="left" vertical="top" wrapText="1"/>
    </xf>
    <xf numFmtId="49" fontId="91" fillId="0" borderId="7" xfId="0" applyNumberFormat="1" applyFont="1" applyFill="1" applyBorder="1" applyAlignment="1" applyProtection="1">
      <alignment vertical="top"/>
    </xf>
    <xf numFmtId="49" fontId="85" fillId="0" borderId="7" xfId="0" applyFont="1" applyFill="1" applyBorder="1" applyAlignment="1" applyProtection="1">
      <alignment horizontal="center"/>
    </xf>
    <xf numFmtId="3" fontId="85" fillId="0" borderId="7" xfId="0" applyNumberFormat="1" applyFont="1" applyFill="1" applyBorder="1" applyAlignment="1" applyProtection="1">
      <alignment horizontal="center"/>
    </xf>
    <xf numFmtId="49" fontId="85" fillId="0" borderId="7" xfId="0" applyNumberFormat="1" applyFont="1" applyFill="1" applyBorder="1" applyAlignment="1" applyProtection="1">
      <alignment vertical="top"/>
    </xf>
    <xf numFmtId="49" fontId="85" fillId="0" borderId="7" xfId="0" applyNumberFormat="1" applyFont="1" applyFill="1" applyBorder="1" applyAlignment="1" applyProtection="1">
      <alignment horizontal="center"/>
    </xf>
    <xf numFmtId="49" fontId="37" fillId="0" borderId="8" xfId="8392" applyFont="1" applyFill="1" applyBorder="1" applyAlignment="1" applyProtection="1">
      <alignment vertical="top"/>
    </xf>
    <xf numFmtId="49" fontId="37" fillId="0" borderId="8" xfId="8392" applyFont="1" applyFill="1" applyBorder="1" applyAlignment="1" applyProtection="1">
      <alignment horizontal="center"/>
    </xf>
    <xf numFmtId="3" fontId="37" fillId="0" borderId="8" xfId="8392" applyNumberFormat="1" applyFont="1" applyFill="1" applyBorder="1" applyAlignment="1" applyProtection="1">
      <alignment horizontal="center"/>
    </xf>
    <xf numFmtId="3" fontId="37" fillId="0" borderId="8" xfId="8392" applyNumberFormat="1" applyFont="1" applyFill="1" applyBorder="1" applyAlignment="1" applyProtection="1">
      <alignment horizontal="center" vertical="center"/>
    </xf>
    <xf numFmtId="49" fontId="88" fillId="0" borderId="35" xfId="0" applyNumberFormat="1" applyFont="1" applyFill="1" applyBorder="1" applyAlignment="1" applyProtection="1">
      <alignment vertical="top"/>
    </xf>
    <xf numFmtId="49" fontId="91" fillId="0" borderId="29" xfId="0" applyNumberFormat="1" applyFont="1" applyFill="1" applyBorder="1" applyAlignment="1" applyProtection="1">
      <alignment vertical="top"/>
    </xf>
    <xf numFmtId="49" fontId="85" fillId="0" borderId="29" xfId="0" applyFont="1" applyFill="1" applyBorder="1" applyAlignment="1" applyProtection="1">
      <alignment horizontal="center"/>
    </xf>
    <xf numFmtId="3" fontId="85" fillId="0" borderId="29" xfId="0" applyNumberFormat="1" applyFont="1" applyFill="1" applyBorder="1" applyAlignment="1" applyProtection="1">
      <alignment horizontal="center"/>
    </xf>
    <xf numFmtId="43" fontId="85" fillId="0" borderId="28" xfId="8293" applyFont="1" applyFill="1" applyBorder="1" applyAlignment="1" applyProtection="1">
      <alignment horizontal="right"/>
    </xf>
    <xf numFmtId="193" fontId="85" fillId="0" borderId="28" xfId="8293" applyNumberFormat="1" applyFont="1" applyFill="1" applyBorder="1" applyAlignment="1" applyProtection="1"/>
    <xf numFmtId="49" fontId="37" fillId="0" borderId="8" xfId="8422" applyFont="1" applyFill="1" applyBorder="1" applyAlignment="1" applyProtection="1">
      <alignment horizontal="center" vertical="top"/>
    </xf>
    <xf numFmtId="3" fontId="37" fillId="0" borderId="8" xfId="8422" applyNumberFormat="1" applyFont="1" applyFill="1" applyBorder="1" applyAlignment="1" applyProtection="1">
      <alignment horizontal="center" vertical="top"/>
    </xf>
    <xf numFmtId="43" fontId="37" fillId="0" borderId="7" xfId="8293" applyFont="1" applyFill="1" applyBorder="1" applyAlignment="1" applyProtection="1">
      <alignment horizontal="right" vertical="top"/>
    </xf>
    <xf numFmtId="49" fontId="85" fillId="0" borderId="35" xfId="0" applyFont="1" applyFill="1" applyBorder="1" applyAlignment="1" applyProtection="1">
      <alignment horizontal="left" vertical="top" wrapText="1"/>
    </xf>
    <xf numFmtId="0" fontId="37" fillId="0" borderId="35" xfId="0" applyNumberFormat="1" applyFont="1" applyFill="1" applyBorder="1" applyAlignment="1" applyProtection="1">
      <alignment horizontal="center" vertical="top"/>
    </xf>
    <xf numFmtId="49" fontId="85" fillId="0" borderId="34" xfId="0" applyFont="1" applyFill="1" applyBorder="1" applyAlignment="1" applyProtection="1">
      <alignment horizontal="left" vertical="top" wrapText="1"/>
    </xf>
    <xf numFmtId="49" fontId="85" fillId="0" borderId="34" xfId="0" applyFont="1" applyFill="1" applyBorder="1" applyAlignment="1" applyProtection="1">
      <alignment horizontal="center" vertical="top"/>
    </xf>
    <xf numFmtId="49" fontId="91" fillId="0" borderId="35" xfId="0" applyFont="1" applyFill="1" applyBorder="1" applyAlignment="1" applyProtection="1">
      <alignment horizontal="left" vertical="top" wrapText="1"/>
    </xf>
    <xf numFmtId="49" fontId="37" fillId="0" borderId="35" xfId="0" applyFont="1" applyFill="1" applyBorder="1" applyAlignment="1" applyProtection="1">
      <alignment horizontal="center" vertical="top"/>
    </xf>
    <xf numFmtId="49" fontId="37" fillId="0" borderId="35" xfId="8792" applyNumberFormat="1" applyFont="1" applyFill="1" applyBorder="1" applyAlignment="1" applyProtection="1">
      <alignment horizontal="left" vertical="top" wrapText="1"/>
    </xf>
    <xf numFmtId="0" fontId="85" fillId="0" borderId="34" xfId="0" applyNumberFormat="1" applyFont="1" applyFill="1" applyBorder="1" applyAlignment="1" applyProtection="1">
      <alignment horizontal="center" vertical="top"/>
    </xf>
    <xf numFmtId="49" fontId="37" fillId="0" borderId="35" xfId="8424" applyNumberFormat="1" applyFont="1" applyFill="1" applyBorder="1" applyAlignment="1" applyProtection="1">
      <alignment vertical="top" wrapText="1"/>
    </xf>
    <xf numFmtId="3" fontId="37" fillId="0" borderId="35" xfId="8424" applyNumberFormat="1" applyFont="1" applyFill="1" applyBorder="1" applyAlignment="1" applyProtection="1">
      <alignment horizontal="center"/>
    </xf>
    <xf numFmtId="0" fontId="37" fillId="0" borderId="28" xfId="20952" applyFont="1" applyFill="1" applyBorder="1" applyAlignment="1" applyProtection="1">
      <alignment horizontal="center" vertical="top"/>
    </xf>
    <xf numFmtId="49" fontId="84" fillId="0" borderId="29" xfId="0" applyNumberFormat="1" applyFont="1" applyFill="1" applyBorder="1" applyAlignment="1" applyProtection="1">
      <alignment vertical="top"/>
    </xf>
    <xf numFmtId="49" fontId="37" fillId="0" borderId="29" xfId="8424" applyFont="1" applyFill="1" applyBorder="1" applyAlignment="1" applyProtection="1">
      <alignment vertical="top"/>
    </xf>
    <xf numFmtId="49" fontId="37" fillId="0" borderId="29" xfId="8424" applyFont="1" applyFill="1" applyBorder="1" applyAlignment="1" applyProtection="1">
      <alignment horizontal="center"/>
    </xf>
    <xf numFmtId="3" fontId="37" fillId="0" borderId="29" xfId="8424" applyNumberFormat="1" applyFont="1" applyFill="1" applyBorder="1" applyAlignment="1" applyProtection="1">
      <alignment horizontal="center"/>
    </xf>
    <xf numFmtId="43" fontId="37" fillId="0" borderId="28" xfId="8293" applyFont="1" applyFill="1" applyBorder="1" applyAlignment="1" applyProtection="1">
      <alignment horizontal="right"/>
    </xf>
    <xf numFmtId="193" fontId="37" fillId="0" borderId="7" xfId="8293" applyNumberFormat="1" applyFont="1" applyFill="1" applyBorder="1" applyAlignment="1" applyProtection="1">
      <alignment wrapText="1"/>
    </xf>
    <xf numFmtId="49" fontId="87" fillId="0" borderId="34" xfId="0" applyNumberFormat="1" applyFont="1" applyFill="1" applyBorder="1" applyAlignment="1" applyProtection="1">
      <alignment vertical="top" wrapText="1"/>
    </xf>
    <xf numFmtId="49" fontId="87" fillId="0" borderId="34" xfId="0" applyNumberFormat="1" applyFont="1" applyFill="1" applyBorder="1" applyAlignment="1" applyProtection="1">
      <alignment horizontal="left" vertical="top"/>
    </xf>
    <xf numFmtId="49" fontId="91" fillId="0" borderId="8" xfId="0" applyNumberFormat="1" applyFont="1" applyFill="1" applyBorder="1" applyAlignment="1" applyProtection="1">
      <alignment vertical="top" wrapText="1"/>
    </xf>
    <xf numFmtId="49" fontId="91" fillId="0" borderId="35" xfId="0" applyNumberFormat="1" applyFont="1" applyFill="1" applyBorder="1" applyAlignment="1" applyProtection="1">
      <alignment vertical="top" wrapText="1"/>
    </xf>
    <xf numFmtId="49" fontId="37" fillId="0" borderId="35" xfId="8424" applyFont="1" applyFill="1" applyBorder="1" applyAlignment="1" applyProtection="1">
      <alignment vertical="top" wrapText="1"/>
    </xf>
    <xf numFmtId="49" fontId="37" fillId="0" borderId="0" xfId="8365" applyFont="1" applyFill="1" applyProtection="1"/>
    <xf numFmtId="49" fontId="37" fillId="0" borderId="8" xfId="8424" applyFont="1" applyFill="1" applyBorder="1" applyAlignment="1" applyProtection="1">
      <alignment horizontal="center"/>
    </xf>
    <xf numFmtId="3" fontId="37" fillId="0" borderId="8" xfId="8424" applyNumberFormat="1" applyFont="1" applyFill="1" applyBorder="1" applyAlignment="1" applyProtection="1">
      <alignment horizontal="center"/>
    </xf>
    <xf numFmtId="49" fontId="37" fillId="0" borderId="35" xfId="8424" applyFont="1" applyFill="1" applyBorder="1" applyAlignment="1" applyProtection="1">
      <alignment horizontal="center"/>
    </xf>
    <xf numFmtId="49" fontId="37" fillId="0" borderId="34" xfId="0" applyNumberFormat="1" applyFont="1" applyFill="1" applyBorder="1" applyAlignment="1" applyProtection="1">
      <alignment horizontal="left" vertical="center" wrapText="1"/>
    </xf>
    <xf numFmtId="49" fontId="85" fillId="0" borderId="34" xfId="0" applyNumberFormat="1" applyFont="1" applyFill="1" applyBorder="1" applyAlignment="1" applyProtection="1">
      <alignment horizontal="center" vertical="center"/>
    </xf>
    <xf numFmtId="43" fontId="37" fillId="0" borderId="34" xfId="1230" applyFont="1" applyFill="1" applyBorder="1" applyAlignment="1" applyProtection="1">
      <alignment vertical="center" wrapText="1"/>
    </xf>
    <xf numFmtId="49" fontId="91" fillId="0" borderId="8" xfId="0" applyFont="1" applyFill="1" applyBorder="1" applyAlignment="1" applyProtection="1">
      <alignment vertical="top"/>
    </xf>
    <xf numFmtId="49" fontId="86" fillId="0" borderId="8" xfId="0" applyNumberFormat="1" applyFont="1" applyFill="1" applyBorder="1" applyAlignment="1" applyProtection="1">
      <alignment vertical="top"/>
    </xf>
    <xf numFmtId="3" fontId="37" fillId="0" borderId="8" xfId="8381" applyNumberFormat="1" applyFont="1" applyFill="1" applyBorder="1" applyAlignment="1" applyProtection="1">
      <alignment horizontal="center" vertical="center"/>
    </xf>
    <xf numFmtId="49" fontId="37" fillId="0" borderId="8" xfId="8424" applyFont="1" applyFill="1" applyBorder="1" applyAlignment="1" applyProtection="1">
      <alignment vertical="top"/>
    </xf>
    <xf numFmtId="49" fontId="37" fillId="0" borderId="8" xfId="8424" applyFont="1" applyFill="1" applyBorder="1" applyAlignment="1" applyProtection="1">
      <alignment horizontal="center" vertical="center"/>
    </xf>
    <xf numFmtId="3" fontId="37" fillId="0" borderId="8" xfId="8424" applyNumberFormat="1" applyFont="1" applyFill="1" applyBorder="1" applyAlignment="1" applyProtection="1">
      <alignment horizontal="center" vertical="center"/>
    </xf>
    <xf numFmtId="3" fontId="37" fillId="0" borderId="35" xfId="8381" applyNumberFormat="1" applyFont="1" applyFill="1" applyBorder="1" applyAlignment="1" applyProtection="1">
      <alignment horizontal="center" vertical="center"/>
    </xf>
    <xf numFmtId="3" fontId="37" fillId="0" borderId="35" xfId="8424" applyNumberFormat="1" applyFont="1" applyFill="1" applyBorder="1" applyAlignment="1" applyProtection="1">
      <alignment horizontal="center" vertical="center"/>
    </xf>
    <xf numFmtId="49" fontId="37" fillId="0" borderId="35" xfId="8424" applyFont="1" applyFill="1" applyBorder="1" applyAlignment="1" applyProtection="1">
      <alignment vertical="top"/>
    </xf>
    <xf numFmtId="49" fontId="88" fillId="0" borderId="34" xfId="0" applyFont="1" applyFill="1" applyBorder="1" applyAlignment="1" applyProtection="1">
      <alignment vertical="center"/>
    </xf>
    <xf numFmtId="49" fontId="37" fillId="0" borderId="34" xfId="0" applyFont="1" applyFill="1" applyBorder="1" applyAlignment="1" applyProtection="1">
      <alignment horizontal="center" vertical="center"/>
    </xf>
    <xf numFmtId="3" fontId="37" fillId="0" borderId="34" xfId="0" applyNumberFormat="1" applyFont="1" applyFill="1" applyBorder="1" applyAlignment="1" applyProtection="1">
      <alignment horizontal="center" vertical="center"/>
    </xf>
    <xf numFmtId="165" fontId="37" fillId="0" borderId="34" xfId="8321" applyFont="1" applyFill="1" applyBorder="1" applyAlignment="1" applyProtection="1">
      <alignment horizontal="right" vertical="center"/>
    </xf>
    <xf numFmtId="49" fontId="37" fillId="0" borderId="34" xfId="0" applyFont="1" applyFill="1" applyBorder="1" applyAlignment="1" applyProtection="1">
      <alignment vertical="center"/>
    </xf>
    <xf numFmtId="49" fontId="37" fillId="0" borderId="34" xfId="0" applyFont="1" applyFill="1" applyBorder="1" applyAlignment="1" applyProtection="1">
      <alignment vertical="center" wrapText="1"/>
    </xf>
    <xf numFmtId="49" fontId="85" fillId="0" borderId="8" xfId="0" applyNumberFormat="1" applyFont="1" applyFill="1" applyBorder="1" applyAlignment="1" applyProtection="1">
      <alignment horizontal="center" vertical="top"/>
    </xf>
    <xf numFmtId="3" fontId="37" fillId="0" borderId="8" xfId="8424" applyNumberFormat="1" applyFont="1" applyFill="1" applyBorder="1" applyAlignment="1" applyProtection="1">
      <alignment horizontal="center" vertical="top"/>
    </xf>
    <xf numFmtId="49" fontId="37" fillId="0" borderId="34" xfId="0" applyFont="1" applyFill="1" applyBorder="1" applyAlignment="1" applyProtection="1">
      <alignment horizontal="left" vertical="center"/>
    </xf>
    <xf numFmtId="0" fontId="85" fillId="0" borderId="35" xfId="0" applyNumberFormat="1" applyFont="1" applyFill="1" applyBorder="1" applyAlignment="1" applyProtection="1">
      <alignment horizontal="center" vertical="top"/>
    </xf>
    <xf numFmtId="49" fontId="37" fillId="0" borderId="35" xfId="0" applyFont="1" applyFill="1" applyBorder="1" applyAlignment="1" applyProtection="1">
      <alignment vertical="center"/>
    </xf>
    <xf numFmtId="0" fontId="37" fillId="0" borderId="35" xfId="20952" applyFont="1" applyFill="1" applyBorder="1" applyAlignment="1" applyProtection="1">
      <alignment horizontal="center" vertical="top"/>
    </xf>
    <xf numFmtId="49" fontId="0" fillId="0" borderId="0" xfId="0" applyFill="1" applyBorder="1" applyProtection="1"/>
    <xf numFmtId="49" fontId="85" fillId="0" borderId="7" xfId="0" applyFont="1" applyFill="1" applyBorder="1" applyAlignment="1" applyProtection="1">
      <alignment horizontal="center" vertical="top"/>
    </xf>
    <xf numFmtId="0" fontId="37" fillId="0" borderId="7" xfId="6" applyNumberFormat="1" applyFont="1" applyFill="1" applyBorder="1" applyAlignment="1" applyProtection="1">
      <alignment horizontal="center" vertical="top" wrapText="1"/>
    </xf>
    <xf numFmtId="0" fontId="37" fillId="0" borderId="7" xfId="9" applyFont="1" applyFill="1" applyBorder="1" applyAlignment="1" applyProtection="1">
      <alignment horizontal="center" vertical="top"/>
    </xf>
    <xf numFmtId="49" fontId="37" fillId="0" borderId="7" xfId="1" applyFont="1" applyFill="1" applyBorder="1" applyAlignment="1" applyProtection="1">
      <alignment vertical="top" wrapText="1"/>
    </xf>
    <xf numFmtId="0" fontId="37" fillId="0" borderId="7" xfId="1" applyNumberFormat="1" applyFont="1" applyFill="1" applyBorder="1" applyAlignment="1" applyProtection="1">
      <alignment horizontal="center" vertical="top" wrapText="1"/>
    </xf>
    <xf numFmtId="170" fontId="37" fillId="0" borderId="8" xfId="1" applyNumberFormat="1" applyFont="1" applyFill="1" applyBorder="1" applyAlignment="1" applyProtection="1">
      <alignment vertical="top" wrapText="1"/>
    </xf>
    <xf numFmtId="0" fontId="37" fillId="0" borderId="7" xfId="1" applyNumberFormat="1" applyFont="1" applyFill="1" applyBorder="1" applyAlignment="1" applyProtection="1">
      <alignment horizontal="center" wrapText="1"/>
    </xf>
    <xf numFmtId="3" fontId="37" fillId="0" borderId="7" xfId="1" applyNumberFormat="1" applyFont="1" applyFill="1" applyBorder="1" applyAlignment="1" applyProtection="1">
      <alignment horizontal="center" wrapText="1"/>
    </xf>
    <xf numFmtId="170" fontId="37" fillId="0" borderId="35" xfId="1" applyNumberFormat="1" applyFont="1" applyFill="1" applyBorder="1" applyAlignment="1" applyProtection="1">
      <alignment vertical="top" wrapText="1"/>
    </xf>
    <xf numFmtId="3" fontId="37" fillId="0" borderId="34" xfId="1" applyNumberFormat="1" applyFont="1" applyFill="1" applyBorder="1" applyAlignment="1" applyProtection="1">
      <alignment horizontal="center" wrapText="1"/>
    </xf>
    <xf numFmtId="168" fontId="37" fillId="0" borderId="2" xfId="1" applyNumberFormat="1" applyFont="1" applyFill="1" applyBorder="1" applyAlignment="1" applyProtection="1">
      <alignment horizontal="center" vertical="top" wrapText="1"/>
    </xf>
    <xf numFmtId="168" fontId="37" fillId="0" borderId="0" xfId="1" applyNumberFormat="1" applyFont="1" applyFill="1" applyBorder="1" applyAlignment="1" applyProtection="1">
      <alignment vertical="top" wrapText="1"/>
    </xf>
    <xf numFmtId="193" fontId="39" fillId="0" borderId="7" xfId="8293" applyNumberFormat="1" applyFont="1" applyFill="1" applyBorder="1" applyAlignment="1" applyProtection="1">
      <alignment horizontal="center" wrapText="1"/>
    </xf>
    <xf numFmtId="168" fontId="37" fillId="0" borderId="28" xfId="1" applyNumberFormat="1" applyFont="1" applyFill="1" applyBorder="1" applyAlignment="1" applyProtection="1">
      <alignment horizontal="center" vertical="top" wrapText="1"/>
    </xf>
    <xf numFmtId="0" fontId="37" fillId="0" borderId="28" xfId="1" applyNumberFormat="1" applyFont="1" applyFill="1" applyBorder="1" applyAlignment="1" applyProtection="1">
      <alignment horizontal="center" wrapText="1"/>
    </xf>
    <xf numFmtId="3" fontId="37" fillId="0" borderId="28" xfId="1" applyNumberFormat="1" applyFont="1" applyFill="1" applyBorder="1" applyAlignment="1" applyProtection="1">
      <alignment horizontal="center" wrapText="1"/>
    </xf>
    <xf numFmtId="43" fontId="39" fillId="0" borderId="28" xfId="8293" applyFont="1" applyFill="1" applyBorder="1" applyAlignment="1" applyProtection="1">
      <alignment horizontal="center" wrapText="1"/>
    </xf>
    <xf numFmtId="193" fontId="39" fillId="0" borderId="28" xfId="8293" applyNumberFormat="1" applyFont="1" applyFill="1" applyBorder="1" applyAlignment="1" applyProtection="1">
      <alignment horizontal="center" wrapText="1"/>
    </xf>
    <xf numFmtId="49" fontId="87" fillId="0" borderId="8" xfId="0" applyNumberFormat="1" applyFont="1" applyFill="1" applyBorder="1" applyAlignment="1" applyProtection="1">
      <alignment vertical="top"/>
    </xf>
    <xf numFmtId="49" fontId="85" fillId="0" borderId="28" xfId="0" applyFont="1" applyFill="1" applyBorder="1" applyAlignment="1" applyProtection="1">
      <alignment horizontal="center" vertical="top"/>
    </xf>
    <xf numFmtId="49" fontId="87" fillId="0" borderId="29" xfId="0" applyNumberFormat="1" applyFont="1" applyFill="1" applyBorder="1" applyAlignment="1" applyProtection="1">
      <alignment vertical="top"/>
    </xf>
    <xf numFmtId="49" fontId="0" fillId="0" borderId="7" xfId="0" applyFill="1" applyBorder="1" applyAlignment="1" applyProtection="1">
      <alignment horizontal="center" vertical="top"/>
    </xf>
    <xf numFmtId="49" fontId="88" fillId="0" borderId="8" xfId="0" applyFont="1" applyFill="1" applyBorder="1" applyAlignment="1" applyProtection="1">
      <alignment vertical="top"/>
    </xf>
    <xf numFmtId="49" fontId="0" fillId="0" borderId="29" xfId="0" applyFill="1" applyBorder="1" applyAlignment="1" applyProtection="1">
      <alignment horizontal="center" vertical="top"/>
    </xf>
    <xf numFmtId="49" fontId="88" fillId="0" borderId="29" xfId="0" applyFont="1" applyFill="1" applyBorder="1" applyAlignment="1" applyProtection="1">
      <alignment vertical="top"/>
    </xf>
    <xf numFmtId="193" fontId="37" fillId="0" borderId="28" xfId="8293" applyNumberFormat="1" applyFont="1" applyFill="1" applyBorder="1" applyAlignment="1" applyProtection="1">
      <alignment horizontal="center" wrapText="1"/>
    </xf>
    <xf numFmtId="49" fontId="0" fillId="0" borderId="8" xfId="0" applyFill="1" applyBorder="1" applyAlignment="1" applyProtection="1">
      <alignment horizontal="center" vertical="top"/>
    </xf>
    <xf numFmtId="170" fontId="37" fillId="0" borderId="8" xfId="1" applyNumberFormat="1" applyFont="1" applyFill="1" applyBorder="1" applyAlignment="1" applyProtection="1">
      <alignment horizontal="right" vertical="top" wrapText="1"/>
    </xf>
    <xf numFmtId="49" fontId="0" fillId="0" borderId="8" xfId="0" applyNumberFormat="1" applyFill="1" applyBorder="1" applyAlignment="1" applyProtection="1">
      <alignment vertical="top"/>
    </xf>
    <xf numFmtId="49" fontId="0" fillId="0" borderId="8" xfId="0" applyFill="1" applyBorder="1" applyAlignment="1" applyProtection="1">
      <alignment vertical="top"/>
    </xf>
    <xf numFmtId="49" fontId="0" fillId="0" borderId="35" xfId="0" applyFill="1" applyBorder="1" applyAlignment="1" applyProtection="1">
      <alignment horizontal="center" vertical="top"/>
    </xf>
    <xf numFmtId="49" fontId="0" fillId="0" borderId="35" xfId="0" applyFill="1" applyBorder="1" applyAlignment="1" applyProtection="1">
      <alignment vertical="top"/>
    </xf>
    <xf numFmtId="43" fontId="39" fillId="0" borderId="34" xfId="8293" applyFont="1" applyFill="1" applyBorder="1" applyAlignment="1" applyProtection="1">
      <alignment horizontal="center" wrapText="1"/>
    </xf>
    <xf numFmtId="193" fontId="39" fillId="0" borderId="34" xfId="8293" applyNumberFormat="1" applyFont="1" applyFill="1" applyBorder="1" applyAlignment="1" applyProtection="1">
      <alignment horizontal="center" wrapText="1"/>
    </xf>
    <xf numFmtId="49" fontId="0" fillId="0" borderId="0" xfId="0" applyFill="1" applyAlignment="1" applyProtection="1">
      <alignment horizontal="center" vertical="top"/>
    </xf>
    <xf numFmtId="49" fontId="0" fillId="0" borderId="0" xfId="0" applyFill="1" applyAlignment="1" applyProtection="1">
      <alignment horizontal="center"/>
    </xf>
    <xf numFmtId="3" fontId="0" fillId="0" borderId="0" xfId="0" applyNumberFormat="1" applyFill="1" applyAlignment="1" applyProtection="1">
      <alignment horizontal="center"/>
    </xf>
    <xf numFmtId="43" fontId="0" fillId="0" borderId="0" xfId="8293" applyFont="1" applyFill="1" applyAlignment="1" applyProtection="1"/>
    <xf numFmtId="193" fontId="0" fillId="0" borderId="0" xfId="8293" applyNumberFormat="1" applyFont="1" applyFill="1" applyAlignment="1" applyProtection="1"/>
    <xf numFmtId="0" fontId="39" fillId="0" borderId="34" xfId="1" applyNumberFormat="1" applyFont="1" applyFill="1" applyBorder="1" applyAlignment="1" applyProtection="1">
      <alignment horizontal="center" vertical="center" wrapText="1"/>
    </xf>
    <xf numFmtId="0" fontId="39" fillId="0" borderId="34" xfId="1" applyNumberFormat="1" applyFont="1" applyFill="1" applyBorder="1" applyAlignment="1" applyProtection="1">
      <alignment vertical="center" wrapText="1"/>
    </xf>
    <xf numFmtId="0" fontId="39" fillId="0" borderId="10" xfId="1" applyNumberFormat="1" applyFont="1" applyFill="1" applyBorder="1" applyAlignment="1" applyProtection="1">
      <alignment horizontal="center" vertical="center" wrapText="1"/>
    </xf>
    <xf numFmtId="43" fontId="39" fillId="0" borderId="34" xfId="1230" applyFont="1" applyFill="1" applyBorder="1" applyAlignment="1" applyProtection="1">
      <alignment horizontal="center" vertical="center" wrapText="1"/>
    </xf>
    <xf numFmtId="193" fontId="39" fillId="0" borderId="34" xfId="1230" applyNumberFormat="1" applyFont="1" applyFill="1" applyBorder="1" applyAlignment="1" applyProtection="1">
      <alignment horizontal="center" vertical="center" wrapText="1"/>
    </xf>
    <xf numFmtId="0" fontId="37" fillId="0" borderId="0" xfId="14" applyFont="1" applyFill="1" applyAlignment="1" applyProtection="1">
      <alignment horizontal="left" vertical="top" wrapText="1"/>
    </xf>
    <xf numFmtId="0" fontId="37" fillId="0" borderId="0" xfId="14" applyFont="1" applyFill="1" applyAlignment="1" applyProtection="1">
      <alignment vertical="top" wrapText="1"/>
    </xf>
    <xf numFmtId="0" fontId="87" fillId="0" borderId="34" xfId="1" applyNumberFormat="1" applyFont="1" applyFill="1" applyBorder="1" applyAlignment="1" applyProtection="1">
      <alignment vertical="center" wrapText="1"/>
    </xf>
    <xf numFmtId="165" fontId="39" fillId="0" borderId="34" xfId="8321" applyFont="1" applyFill="1" applyBorder="1" applyAlignment="1" applyProtection="1">
      <alignment horizontal="center" vertical="center" wrapText="1"/>
    </xf>
    <xf numFmtId="195" fontId="39" fillId="0" borderId="34" xfId="8321" applyNumberFormat="1" applyFont="1" applyFill="1" applyBorder="1" applyAlignment="1" applyProtection="1">
      <alignment horizontal="center" vertical="center" wrapText="1"/>
    </xf>
    <xf numFmtId="0" fontId="87" fillId="0" borderId="34" xfId="1" applyNumberFormat="1" applyFont="1" applyFill="1" applyBorder="1" applyAlignment="1" applyProtection="1">
      <alignment horizontal="left" vertical="center" wrapText="1"/>
    </xf>
    <xf numFmtId="3" fontId="37" fillId="0" borderId="34" xfId="3679" applyNumberFormat="1" applyFont="1" applyFill="1" applyBorder="1" applyAlignment="1" applyProtection="1">
      <alignment horizontal="center" vertical="center"/>
    </xf>
    <xf numFmtId="195" fontId="37" fillId="0" borderId="34" xfId="8321" applyNumberFormat="1" applyFont="1" applyFill="1" applyBorder="1" applyAlignment="1" applyProtection="1">
      <alignment vertical="center"/>
    </xf>
    <xf numFmtId="0" fontId="37" fillId="0" borderId="34" xfId="12" applyNumberFormat="1" applyFont="1" applyFill="1" applyBorder="1" applyAlignment="1" applyProtection="1">
      <alignment horizontal="center" vertical="center"/>
    </xf>
    <xf numFmtId="0" fontId="87" fillId="0" borderId="35" xfId="3679" applyNumberFormat="1" applyFont="1" applyFill="1" applyBorder="1" applyAlignment="1" applyProtection="1">
      <alignment horizontal="left" vertical="center"/>
    </xf>
    <xf numFmtId="165" fontId="37" fillId="0" borderId="34" xfId="8321" applyFont="1" applyFill="1" applyBorder="1" applyAlignment="1" applyProtection="1">
      <alignment vertical="center" wrapText="1"/>
    </xf>
    <xf numFmtId="195" fontId="37" fillId="0" borderId="34" xfId="8321" applyNumberFormat="1" applyFont="1" applyFill="1" applyBorder="1" applyAlignment="1" applyProtection="1">
      <alignment vertical="center" wrapText="1"/>
    </xf>
    <xf numFmtId="0" fontId="87" fillId="0" borderId="35" xfId="3679" applyNumberFormat="1" applyFont="1" applyFill="1" applyBorder="1" applyAlignment="1" applyProtection="1">
      <alignment vertical="center"/>
    </xf>
    <xf numFmtId="0" fontId="88" fillId="0" borderId="35" xfId="1" applyNumberFormat="1" applyFont="1" applyFill="1" applyBorder="1" applyAlignment="1" applyProtection="1">
      <alignment vertical="center" wrapText="1"/>
    </xf>
    <xf numFmtId="43" fontId="37" fillId="0" borderId="34" xfId="1230" applyFont="1" applyFill="1" applyBorder="1" applyAlignment="1" applyProtection="1">
      <alignment horizontal="center" vertical="center" wrapText="1"/>
    </xf>
    <xf numFmtId="195" fontId="37" fillId="0" borderId="34" xfId="1230" applyNumberFormat="1" applyFont="1" applyFill="1" applyBorder="1" applyAlignment="1" applyProtection="1">
      <alignment horizontal="center" vertical="center" wrapText="1"/>
    </xf>
    <xf numFmtId="0" fontId="37" fillId="0" borderId="35" xfId="1" applyNumberFormat="1" applyFont="1" applyFill="1" applyBorder="1" applyAlignment="1" applyProtection="1">
      <alignment vertical="center" wrapText="1"/>
    </xf>
    <xf numFmtId="0" fontId="88" fillId="0" borderId="35" xfId="1" applyNumberFormat="1" applyFont="1" applyFill="1" applyBorder="1" applyAlignment="1" applyProtection="1">
      <alignment vertical="top" wrapText="1"/>
    </xf>
    <xf numFmtId="195" fontId="37" fillId="0" borderId="34" xfId="1230" applyNumberFormat="1" applyFont="1" applyFill="1" applyBorder="1" applyAlignment="1" applyProtection="1">
      <alignment horizontal="center" vertical="top" wrapText="1"/>
    </xf>
    <xf numFmtId="0" fontId="37" fillId="0" borderId="34" xfId="3679" applyNumberFormat="1" applyFont="1" applyFill="1" applyBorder="1" applyAlignment="1" applyProtection="1">
      <alignment vertical="top"/>
    </xf>
    <xf numFmtId="3" fontId="37" fillId="0" borderId="34" xfId="14" applyNumberFormat="1" applyFont="1" applyFill="1" applyBorder="1" applyAlignment="1" applyProtection="1">
      <alignment horizontal="center" vertical="center" wrapText="1"/>
    </xf>
    <xf numFmtId="197" fontId="37" fillId="0" borderId="34" xfId="8321" applyNumberFormat="1" applyFont="1" applyFill="1" applyBorder="1" applyAlignment="1" applyProtection="1">
      <alignment vertical="top" wrapText="1"/>
    </xf>
    <xf numFmtId="49" fontId="37" fillId="0" borderId="0" xfId="0" applyFont="1" applyFill="1" applyBorder="1" applyProtection="1"/>
    <xf numFmtId="0" fontId="39" fillId="0" borderId="10" xfId="2" applyNumberFormat="1" applyFont="1" applyFill="1" applyBorder="1" applyAlignment="1" applyProtection="1">
      <alignment horizontal="center" vertical="top" wrapText="1"/>
    </xf>
    <xf numFmtId="197" fontId="39" fillId="0" borderId="34" xfId="2" applyNumberFormat="1" applyFont="1" applyFill="1" applyBorder="1" applyAlignment="1" applyProtection="1">
      <alignment horizontal="center" vertical="top" wrapText="1"/>
    </xf>
    <xf numFmtId="0" fontId="37" fillId="0" borderId="35" xfId="21" applyNumberFormat="1" applyFont="1" applyFill="1" applyBorder="1" applyAlignment="1" applyProtection="1">
      <alignment vertical="center" wrapText="1"/>
    </xf>
    <xf numFmtId="43" fontId="37" fillId="0" borderId="35" xfId="1230" applyFont="1" applyFill="1" applyBorder="1" applyAlignment="1" applyProtection="1">
      <alignment horizontal="left" vertical="center" wrapText="1"/>
    </xf>
    <xf numFmtId="193" fontId="37" fillId="0" borderId="34" xfId="1230" applyNumberFormat="1" applyFont="1" applyFill="1" applyBorder="1" applyAlignment="1" applyProtection="1">
      <alignment horizontal="center" vertical="center" wrapText="1"/>
    </xf>
    <xf numFmtId="0" fontId="88" fillId="0" borderId="35" xfId="3679" applyNumberFormat="1" applyFont="1" applyFill="1" applyBorder="1" applyAlignment="1" applyProtection="1">
      <alignment horizontal="left" vertical="center"/>
    </xf>
    <xf numFmtId="0" fontId="37" fillId="0" borderId="34" xfId="3679" applyNumberFormat="1" applyFont="1" applyFill="1" applyBorder="1" applyAlignment="1" applyProtection="1">
      <alignment horizontal="left" vertical="top"/>
    </xf>
    <xf numFmtId="4" fontId="37" fillId="0" borderId="34" xfId="1194" applyNumberFormat="1" applyFont="1" applyFill="1" applyBorder="1" applyAlignment="1" applyProtection="1">
      <alignment horizontal="center" wrapText="1"/>
    </xf>
    <xf numFmtId="49" fontId="85" fillId="0" borderId="0" xfId="0" applyNumberFormat="1" applyFont="1" applyFill="1" applyBorder="1" applyAlignment="1" applyProtection="1">
      <alignment vertical="center"/>
    </xf>
    <xf numFmtId="49" fontId="37" fillId="0" borderId="0" xfId="4162" applyFill="1" applyBorder="1" applyAlignment="1" applyProtection="1">
      <alignment vertical="center" wrapText="1"/>
    </xf>
    <xf numFmtId="0" fontId="37" fillId="0" borderId="0" xfId="4162" applyNumberFormat="1" applyFill="1" applyBorder="1" applyAlignment="1" applyProtection="1">
      <alignment horizontal="center"/>
    </xf>
    <xf numFmtId="4" fontId="37" fillId="0" borderId="35" xfId="1194" applyNumberFormat="1" applyFont="1" applyFill="1" applyBorder="1" applyAlignment="1" applyProtection="1">
      <alignment horizontal="center" wrapText="1"/>
    </xf>
    <xf numFmtId="0" fontId="88" fillId="0" borderId="35" xfId="5437" applyNumberFormat="1" applyFont="1" applyFill="1" applyBorder="1" applyAlignment="1" applyProtection="1">
      <alignment horizontal="left" vertical="top" wrapText="1"/>
    </xf>
    <xf numFmtId="0" fontId="37" fillId="0" borderId="34" xfId="5437" applyNumberFormat="1" applyFont="1" applyFill="1" applyBorder="1" applyAlignment="1" applyProtection="1">
      <alignment vertical="top" wrapText="1"/>
    </xf>
    <xf numFmtId="0" fontId="88" fillId="0" borderId="34" xfId="5437" applyNumberFormat="1" applyFont="1" applyFill="1" applyBorder="1" applyAlignment="1" applyProtection="1">
      <alignment vertical="top" wrapText="1"/>
    </xf>
    <xf numFmtId="0" fontId="87" fillId="0" borderId="34" xfId="5437" applyNumberFormat="1" applyFont="1" applyFill="1" applyBorder="1" applyAlignment="1" applyProtection="1">
      <alignment vertical="top" wrapText="1"/>
    </xf>
    <xf numFmtId="0" fontId="36" fillId="0" borderId="0" xfId="8291" applyFill="1" applyProtection="1"/>
    <xf numFmtId="49" fontId="37" fillId="0" borderId="0" xfId="4162" applyFill="1" applyBorder="1" applyAlignment="1" applyProtection="1">
      <alignment horizontal="center"/>
    </xf>
    <xf numFmtId="0" fontId="37" fillId="0" borderId="34" xfId="5437" applyNumberFormat="1" applyFont="1" applyFill="1" applyBorder="1" applyAlignment="1" applyProtection="1">
      <alignment horizontal="center" vertical="top" wrapText="1"/>
    </xf>
    <xf numFmtId="165" fontId="37" fillId="0" borderId="35" xfId="8321" applyFont="1" applyFill="1" applyBorder="1" applyAlignment="1" applyProtection="1">
      <alignment vertical="top" wrapText="1"/>
    </xf>
    <xf numFmtId="0" fontId="88" fillId="0" borderId="34" xfId="5437" applyNumberFormat="1" applyFont="1" applyFill="1" applyBorder="1" applyAlignment="1" applyProtection="1">
      <alignment vertical="center" wrapText="1"/>
    </xf>
    <xf numFmtId="0" fontId="37" fillId="0" borderId="34" xfId="6" applyNumberFormat="1" applyFont="1" applyFill="1" applyBorder="1" applyAlignment="1" applyProtection="1">
      <alignment horizontal="center" vertical="center" wrapText="1"/>
    </xf>
    <xf numFmtId="0" fontId="88" fillId="0" borderId="34" xfId="21" applyNumberFormat="1" applyFont="1" applyFill="1" applyBorder="1" applyAlignment="1" applyProtection="1">
      <alignment vertical="top" wrapText="1"/>
    </xf>
    <xf numFmtId="0" fontId="37" fillId="0" borderId="35" xfId="15" applyNumberFormat="1" applyFont="1" applyFill="1" applyBorder="1" applyAlignment="1" applyProtection="1">
      <alignment horizontal="left" vertical="top" wrapText="1"/>
    </xf>
    <xf numFmtId="0" fontId="37" fillId="0" borderId="34" xfId="12" applyNumberFormat="1" applyFont="1" applyFill="1" applyBorder="1" applyAlignment="1" applyProtection="1">
      <alignment horizontal="right" vertical="top"/>
    </xf>
    <xf numFmtId="195" fontId="37" fillId="0" borderId="34" xfId="1230" applyNumberFormat="1" applyFont="1" applyFill="1" applyBorder="1" applyAlignment="1" applyProtection="1">
      <alignment horizontal="right" vertical="top"/>
    </xf>
    <xf numFmtId="4" fontId="129" fillId="0" borderId="34" xfId="1194" applyNumberFormat="1" applyFont="1" applyFill="1" applyBorder="1" applyAlignment="1" applyProtection="1">
      <alignment horizontal="center" wrapText="1"/>
    </xf>
    <xf numFmtId="195" fontId="129" fillId="0" borderId="10" xfId="1194" applyNumberFormat="1" applyFont="1" applyFill="1" applyBorder="1" applyAlignment="1" applyProtection="1">
      <alignment horizontal="center" vertical="center" wrapText="1"/>
    </xf>
    <xf numFmtId="0" fontId="88" fillId="0" borderId="35" xfId="21" applyNumberFormat="1" applyFont="1" applyFill="1" applyBorder="1" applyAlignment="1" applyProtection="1">
      <alignment horizontal="left" vertical="center" wrapText="1"/>
    </xf>
    <xf numFmtId="193" fontId="37" fillId="0" borderId="34" xfId="42374" applyNumberFormat="1" applyFont="1" applyFill="1" applyBorder="1" applyAlignment="1" applyProtection="1">
      <alignment horizontal="center" vertical="center" wrapText="1"/>
    </xf>
    <xf numFmtId="0" fontId="37" fillId="0" borderId="35" xfId="21" applyNumberFormat="1" applyFont="1" applyFill="1" applyBorder="1" applyAlignment="1" applyProtection="1">
      <alignment horizontal="left" vertical="center" wrapText="1"/>
    </xf>
    <xf numFmtId="195" fontId="37" fillId="0" borderId="10" xfId="1194" applyNumberFormat="1" applyFont="1" applyFill="1" applyBorder="1" applyAlignment="1" applyProtection="1">
      <alignment horizontal="center" vertical="center" wrapText="1"/>
    </xf>
    <xf numFmtId="4" fontId="37" fillId="0" borderId="35" xfId="1194" applyNumberFormat="1" applyFont="1" applyFill="1" applyBorder="1" applyAlignment="1" applyProtection="1">
      <alignment horizontal="center" vertical="center" wrapText="1"/>
    </xf>
    <xf numFmtId="0" fontId="87" fillId="0" borderId="34" xfId="7" applyNumberFormat="1" applyFont="1" applyFill="1" applyBorder="1" applyAlignment="1" applyProtection="1">
      <alignment vertical="center" wrapText="1"/>
    </xf>
    <xf numFmtId="193" fontId="37" fillId="0" borderId="34" xfId="1230" applyNumberFormat="1" applyFont="1" applyFill="1" applyBorder="1" applyAlignment="1" applyProtection="1">
      <alignment vertical="center" wrapText="1"/>
    </xf>
    <xf numFmtId="0" fontId="37" fillId="0" borderId="34" xfId="9" applyFont="1" applyFill="1" applyBorder="1" applyAlignment="1" applyProtection="1">
      <alignment horizontal="center" vertical="center"/>
    </xf>
    <xf numFmtId="37" fontId="37" fillId="0" borderId="34" xfId="9" applyNumberFormat="1" applyFont="1" applyFill="1" applyBorder="1" applyAlignment="1" applyProtection="1">
      <alignment horizontal="center" vertical="center"/>
    </xf>
    <xf numFmtId="0" fontId="88" fillId="0" borderId="34" xfId="7" applyNumberFormat="1" applyFont="1" applyFill="1" applyBorder="1" applyAlignment="1" applyProtection="1">
      <alignment vertical="center" wrapText="1"/>
    </xf>
    <xf numFmtId="0" fontId="37" fillId="0" borderId="34" xfId="7" applyNumberFormat="1" applyFont="1" applyFill="1" applyBorder="1" applyAlignment="1" applyProtection="1">
      <alignment vertical="center" wrapText="1"/>
    </xf>
    <xf numFmtId="193" fontId="37" fillId="0" borderId="34" xfId="1230" applyNumberFormat="1" applyFont="1" applyFill="1" applyBorder="1" applyAlignment="1" applyProtection="1">
      <alignment vertical="center"/>
    </xf>
    <xf numFmtId="168" fontId="37" fillId="0" borderId="48" xfId="1" applyNumberFormat="1" applyFont="1" applyFill="1" applyBorder="1" applyAlignment="1" applyProtection="1">
      <alignment horizontal="center" vertical="center" wrapText="1"/>
    </xf>
    <xf numFmtId="168" fontId="37" fillId="0" borderId="48" xfId="1" applyNumberFormat="1" applyFont="1" applyFill="1" applyBorder="1" applyAlignment="1" applyProtection="1">
      <alignment vertical="center" wrapText="1"/>
    </xf>
    <xf numFmtId="43" fontId="37" fillId="0" borderId="48" xfId="1230" applyFont="1" applyFill="1" applyBorder="1" applyAlignment="1" applyProtection="1">
      <alignment horizontal="center" vertical="center" wrapText="1"/>
    </xf>
    <xf numFmtId="0" fontId="37" fillId="0" borderId="35" xfId="1" applyNumberFormat="1" applyFont="1" applyFill="1" applyBorder="1" applyAlignment="1" applyProtection="1">
      <alignment horizontal="left" vertical="center" wrapText="1"/>
    </xf>
    <xf numFmtId="0" fontId="11" fillId="0" borderId="35" xfId="42375" applyFill="1" applyBorder="1" applyAlignment="1" applyProtection="1">
      <alignment horizontal="center" vertical="center"/>
    </xf>
    <xf numFmtId="0" fontId="11" fillId="0" borderId="34" xfId="42375" applyFill="1" applyBorder="1" applyAlignment="1" applyProtection="1">
      <alignment horizontal="center" vertical="center"/>
    </xf>
    <xf numFmtId="43" fontId="3" fillId="0" borderId="34" xfId="1230" applyFont="1" applyFill="1" applyBorder="1" applyAlignment="1" applyProtection="1">
      <alignment horizontal="right" vertical="center"/>
    </xf>
    <xf numFmtId="181" fontId="37" fillId="0" borderId="35" xfId="1" applyNumberFormat="1" applyFont="1" applyFill="1" applyBorder="1" applyAlignment="1" applyProtection="1">
      <alignment vertical="center" wrapText="1"/>
    </xf>
    <xf numFmtId="193" fontId="3" fillId="0" borderId="34" xfId="1230" applyNumberFormat="1" applyFont="1" applyFill="1" applyBorder="1" applyAlignment="1" applyProtection="1">
      <alignment vertical="center"/>
    </xf>
    <xf numFmtId="184" fontId="37" fillId="0" borderId="35" xfId="1" applyNumberFormat="1" applyFont="1" applyFill="1" applyBorder="1" applyAlignment="1" applyProtection="1">
      <alignment vertical="center" wrapText="1"/>
    </xf>
    <xf numFmtId="169" fontId="37" fillId="0" borderId="35" xfId="1" applyNumberFormat="1" applyFont="1" applyFill="1" applyBorder="1" applyAlignment="1" applyProtection="1">
      <alignment vertical="center" wrapText="1"/>
    </xf>
    <xf numFmtId="182" fontId="37" fillId="0" borderId="35" xfId="1" applyNumberFormat="1" applyFont="1" applyFill="1" applyBorder="1" applyAlignment="1" applyProtection="1">
      <alignment vertical="center" wrapText="1"/>
    </xf>
    <xf numFmtId="182" fontId="39" fillId="0" borderId="34" xfId="1" applyNumberFormat="1" applyFont="1" applyFill="1" applyBorder="1" applyAlignment="1" applyProtection="1">
      <alignment vertical="center" wrapText="1"/>
    </xf>
    <xf numFmtId="0" fontId="39" fillId="0" borderId="35" xfId="1" applyNumberFormat="1" applyFont="1" applyFill="1" applyBorder="1" applyAlignment="1" applyProtection="1">
      <alignment vertical="center" wrapText="1"/>
    </xf>
    <xf numFmtId="0" fontId="37" fillId="0" borderId="34" xfId="21" applyNumberFormat="1" applyFont="1" applyFill="1" applyBorder="1" applyAlignment="1" applyProtection="1">
      <alignment vertical="center" wrapText="1"/>
    </xf>
    <xf numFmtId="0" fontId="88" fillId="0" borderId="34" xfId="21" applyNumberFormat="1" applyFont="1" applyFill="1" applyBorder="1" applyAlignment="1" applyProtection="1">
      <alignment vertical="center" wrapText="1"/>
    </xf>
    <xf numFmtId="0" fontId="37" fillId="0" borderId="7" xfId="14" applyFont="1" applyFill="1" applyBorder="1" applyAlignment="1" applyProtection="1">
      <alignment horizontal="center" vertical="top" wrapText="1"/>
    </xf>
    <xf numFmtId="0" fontId="37" fillId="0" borderId="7" xfId="14" applyFont="1" applyFill="1" applyBorder="1" applyAlignment="1" applyProtection="1">
      <alignment vertical="top" wrapText="1"/>
    </xf>
    <xf numFmtId="1" fontId="37" fillId="0" borderId="7" xfId="14" applyNumberFormat="1" applyFont="1" applyFill="1" applyBorder="1" applyAlignment="1" applyProtection="1">
      <alignment horizontal="center" vertical="top" wrapText="1"/>
    </xf>
    <xf numFmtId="43" fontId="39" fillId="0" borderId="7" xfId="8293" applyFont="1" applyFill="1" applyBorder="1" applyAlignment="1" applyProtection="1">
      <alignment horizontal="center" vertical="top" wrapText="1"/>
    </xf>
    <xf numFmtId="193" fontId="39" fillId="0" borderId="7" xfId="8293" applyNumberFormat="1" applyFont="1" applyFill="1" applyBorder="1" applyAlignment="1" applyProtection="1">
      <alignment horizontal="center" vertical="top" wrapText="1"/>
    </xf>
    <xf numFmtId="49" fontId="37" fillId="0" borderId="8" xfId="0" applyFont="1" applyFill="1" applyBorder="1" applyAlignment="1" applyProtection="1">
      <alignment horizontal="center" vertical="top"/>
    </xf>
    <xf numFmtId="1" fontId="37" fillId="0" borderId="7" xfId="17" applyNumberFormat="1" applyFont="1" applyFill="1" applyBorder="1" applyAlignment="1" applyProtection="1">
      <alignment horizontal="center" vertical="top"/>
    </xf>
    <xf numFmtId="43" fontId="88" fillId="0" borderId="7" xfId="8293" applyFont="1" applyFill="1" applyBorder="1" applyAlignment="1" applyProtection="1">
      <alignment horizontal="left" vertical="top"/>
    </xf>
    <xf numFmtId="193" fontId="88" fillId="0" borderId="7" xfId="8293" applyNumberFormat="1" applyFont="1" applyFill="1" applyBorder="1" applyAlignment="1" applyProtection="1">
      <alignment horizontal="left" vertical="top"/>
    </xf>
    <xf numFmtId="0" fontId="37" fillId="0" borderId="34" xfId="0" applyNumberFormat="1" applyFont="1" applyFill="1" applyBorder="1" applyAlignment="1" applyProtection="1">
      <alignment horizontal="center" vertical="center" wrapText="1"/>
    </xf>
    <xf numFmtId="49" fontId="88" fillId="0" borderId="35" xfId="0" applyNumberFormat="1" applyFont="1" applyFill="1" applyBorder="1" applyAlignment="1" applyProtection="1">
      <alignment vertical="center" wrapText="1"/>
    </xf>
    <xf numFmtId="0" fontId="37" fillId="0" borderId="34" xfId="0" applyNumberFormat="1" applyFont="1" applyFill="1" applyBorder="1" applyAlignment="1" applyProtection="1">
      <alignment horizontal="left" vertical="center" wrapText="1"/>
    </xf>
    <xf numFmtId="193" fontId="37" fillId="0" borderId="34" xfId="0" applyNumberFormat="1" applyFont="1" applyFill="1" applyBorder="1" applyAlignment="1" applyProtection="1">
      <alignment horizontal="left" vertical="center" wrapText="1"/>
    </xf>
    <xf numFmtId="0" fontId="37" fillId="0" borderId="0" xfId="15" applyNumberFormat="1" applyFont="1" applyFill="1" applyBorder="1" applyAlignment="1" applyProtection="1">
      <alignment vertical="center" wrapText="1"/>
    </xf>
    <xf numFmtId="49" fontId="87" fillId="0" borderId="35" xfId="0" applyNumberFormat="1" applyFont="1" applyFill="1" applyBorder="1" applyAlignment="1" applyProtection="1">
      <alignment vertical="center" wrapText="1"/>
    </xf>
    <xf numFmtId="49" fontId="88" fillId="0" borderId="35" xfId="0" applyNumberFormat="1" applyFont="1" applyFill="1" applyBorder="1" applyAlignment="1" applyProtection="1">
      <alignment vertical="top" wrapText="1"/>
    </xf>
    <xf numFmtId="0" fontId="37" fillId="0" borderId="35" xfId="7" applyNumberFormat="1" applyFont="1" applyFill="1" applyBorder="1" applyAlignment="1" applyProtection="1">
      <alignment horizontal="left" vertical="top" wrapText="1"/>
    </xf>
    <xf numFmtId="49" fontId="85" fillId="0" borderId="35" xfId="8291" applyNumberFormat="1" applyFont="1" applyFill="1" applyBorder="1" applyAlignment="1" applyProtection="1">
      <alignment horizontal="center" vertical="top"/>
    </xf>
    <xf numFmtId="49" fontId="84" fillId="0" borderId="34" xfId="0" applyNumberFormat="1" applyFont="1" applyFill="1" applyBorder="1" applyAlignment="1" applyProtection="1">
      <alignment vertical="center" wrapText="1"/>
    </xf>
    <xf numFmtId="0" fontId="37" fillId="0" borderId="0" xfId="14" applyFont="1" applyFill="1" applyAlignment="1" applyProtection="1">
      <alignment vertical="center" wrapText="1"/>
    </xf>
    <xf numFmtId="49" fontId="91" fillId="0" borderId="35" xfId="0" applyNumberFormat="1" applyFont="1" applyFill="1" applyBorder="1" applyAlignment="1" applyProtection="1">
      <alignment horizontal="left" vertical="center" wrapText="1"/>
    </xf>
    <xf numFmtId="49" fontId="84" fillId="0" borderId="35" xfId="0" applyNumberFormat="1" applyFont="1" applyFill="1" applyBorder="1" applyAlignment="1" applyProtection="1">
      <alignment vertical="center" wrapText="1"/>
    </xf>
    <xf numFmtId="1" fontId="37" fillId="0" borderId="34" xfId="15" applyNumberFormat="1" applyFont="1" applyFill="1" applyBorder="1" applyAlignment="1" applyProtection="1">
      <alignment horizontal="center" vertical="top" wrapText="1"/>
    </xf>
    <xf numFmtId="49" fontId="87" fillId="0" borderId="29" xfId="0" applyNumberFormat="1" applyFont="1" applyFill="1" applyBorder="1" applyAlignment="1" applyProtection="1">
      <alignment vertical="top" wrapText="1"/>
    </xf>
    <xf numFmtId="0" fontId="37" fillId="0" borderId="7" xfId="6" applyFont="1" applyFill="1" applyBorder="1" applyAlignment="1" applyProtection="1">
      <alignment horizontal="center" vertical="top" wrapText="1"/>
    </xf>
    <xf numFmtId="1" fontId="37" fillId="0" borderId="7" xfId="15" applyNumberFormat="1" applyFont="1" applyFill="1" applyBorder="1" applyAlignment="1" applyProtection="1">
      <alignment horizontal="center" vertical="top" wrapText="1"/>
    </xf>
    <xf numFmtId="0" fontId="37" fillId="0" borderId="8" xfId="7" applyNumberFormat="1" applyFont="1" applyFill="1" applyBorder="1" applyAlignment="1" applyProtection="1">
      <alignment vertical="top" wrapText="1"/>
    </xf>
    <xf numFmtId="0" fontId="37" fillId="0" borderId="8" xfId="6" applyFont="1" applyFill="1" applyBorder="1" applyAlignment="1" applyProtection="1">
      <alignment horizontal="center" vertical="top" wrapText="1"/>
    </xf>
    <xf numFmtId="1" fontId="37" fillId="0" borderId="8" xfId="15" applyNumberFormat="1" applyFont="1" applyFill="1" applyBorder="1" applyAlignment="1" applyProtection="1">
      <alignment horizontal="center" vertical="top" wrapText="1"/>
    </xf>
    <xf numFmtId="0" fontId="88" fillId="0" borderId="8" xfId="7" applyNumberFormat="1" applyFont="1" applyFill="1" applyBorder="1" applyAlignment="1" applyProtection="1">
      <alignment vertical="top"/>
    </xf>
    <xf numFmtId="49" fontId="88" fillId="0" borderId="8" xfId="0" applyNumberFormat="1" applyFont="1" applyFill="1" applyBorder="1" applyAlignment="1" applyProtection="1">
      <alignment vertical="top" wrapText="1"/>
    </xf>
    <xf numFmtId="49" fontId="87" fillId="0" borderId="7" xfId="0" applyNumberFormat="1" applyFont="1" applyFill="1" applyBorder="1" applyAlignment="1" applyProtection="1">
      <alignment vertical="top" wrapText="1"/>
    </xf>
    <xf numFmtId="43" fontId="87" fillId="0" borderId="7" xfId="8293" applyFont="1" applyFill="1" applyBorder="1" applyAlignment="1" applyProtection="1">
      <alignment vertical="top" wrapText="1"/>
    </xf>
    <xf numFmtId="0" fontId="37" fillId="0" borderId="0" xfId="15" applyNumberFormat="1" applyFont="1" applyFill="1" applyBorder="1" applyAlignment="1" applyProtection="1">
      <alignment vertical="top" wrapText="1"/>
    </xf>
    <xf numFmtId="49" fontId="87" fillId="0" borderId="35" xfId="0" applyNumberFormat="1" applyFont="1" applyFill="1" applyBorder="1" applyAlignment="1" applyProtection="1">
      <alignment vertical="top" wrapText="1"/>
    </xf>
    <xf numFmtId="43" fontId="87" fillId="0" borderId="34" xfId="8293" applyFont="1" applyFill="1" applyBorder="1" applyAlignment="1" applyProtection="1">
      <alignment vertical="top" wrapText="1"/>
    </xf>
    <xf numFmtId="49" fontId="37" fillId="0" borderId="8" xfId="0" applyNumberFormat="1" applyFont="1" applyFill="1" applyBorder="1" applyAlignment="1" applyProtection="1">
      <alignment horizontal="center" vertical="top"/>
    </xf>
    <xf numFmtId="0" fontId="37" fillId="0" borderId="8" xfId="8382" applyNumberFormat="1" applyFont="1" applyFill="1" applyBorder="1" applyAlignment="1" applyProtection="1">
      <alignment horizontal="center" vertical="top"/>
    </xf>
    <xf numFmtId="193" fontId="37" fillId="0" borderId="28" xfId="8293" applyNumberFormat="1" applyFont="1" applyFill="1" applyBorder="1" applyAlignment="1" applyProtection="1">
      <alignment horizontal="center" vertical="top" wrapText="1"/>
    </xf>
    <xf numFmtId="49" fontId="37" fillId="0" borderId="8" xfId="8382" applyFont="1" applyFill="1" applyBorder="1" applyAlignment="1" applyProtection="1">
      <alignment horizontal="center" vertical="top"/>
    </xf>
    <xf numFmtId="49" fontId="37" fillId="0" borderId="35" xfId="8382" applyFont="1" applyFill="1" applyBorder="1" applyAlignment="1" applyProtection="1">
      <alignment horizontal="center" vertical="top"/>
    </xf>
    <xf numFmtId="49" fontId="87" fillId="0" borderId="35" xfId="0" applyNumberFormat="1" applyFont="1" applyFill="1" applyBorder="1" applyAlignment="1" applyProtection="1">
      <alignment vertical="top"/>
    </xf>
    <xf numFmtId="0" fontId="37" fillId="0" borderId="35" xfId="8291" applyFont="1" applyFill="1" applyBorder="1" applyAlignment="1" applyProtection="1">
      <alignment horizontal="center" vertical="top"/>
    </xf>
    <xf numFmtId="43" fontId="37" fillId="0" borderId="34" xfId="8293" applyFont="1" applyFill="1" applyBorder="1" applyAlignment="1" applyProtection="1">
      <alignment horizontal="right" vertical="top"/>
    </xf>
    <xf numFmtId="0" fontId="117" fillId="0" borderId="0" xfId="8291" applyFont="1" applyFill="1" applyProtection="1"/>
    <xf numFmtId="49" fontId="37" fillId="0" borderId="34" xfId="0" applyFont="1" applyFill="1" applyBorder="1" applyAlignment="1" applyProtection="1">
      <alignment horizontal="left" vertical="center" wrapText="1"/>
    </xf>
    <xf numFmtId="0" fontId="37" fillId="0" borderId="35" xfId="7" applyNumberFormat="1" applyFont="1" applyFill="1" applyBorder="1" applyAlignment="1" applyProtection="1">
      <alignment vertical="top" wrapText="1"/>
    </xf>
    <xf numFmtId="0" fontId="37" fillId="0" borderId="35" xfId="6" applyFont="1" applyFill="1" applyBorder="1" applyAlignment="1" applyProtection="1">
      <alignment horizontal="center" vertical="top" wrapText="1"/>
    </xf>
    <xf numFmtId="1" fontId="37" fillId="0" borderId="35" xfId="15" applyNumberFormat="1" applyFont="1" applyFill="1" applyBorder="1" applyAlignment="1" applyProtection="1">
      <alignment horizontal="center" vertical="top" wrapText="1"/>
    </xf>
    <xf numFmtId="49" fontId="37" fillId="0" borderId="35" xfId="0" applyFont="1" applyFill="1" applyBorder="1" applyAlignment="1" applyProtection="1">
      <alignment vertical="center" wrapText="1"/>
    </xf>
    <xf numFmtId="0" fontId="85" fillId="0" borderId="35" xfId="8382" applyNumberFormat="1" applyFont="1" applyFill="1" applyBorder="1" applyAlignment="1" applyProtection="1">
      <alignment horizontal="center" vertical="top"/>
    </xf>
    <xf numFmtId="49" fontId="37" fillId="0" borderId="35" xfId="0" applyNumberFormat="1" applyFont="1" applyFill="1" applyBorder="1" applyAlignment="1" applyProtection="1">
      <alignment horizontal="center" vertical="top"/>
    </xf>
    <xf numFmtId="49" fontId="37" fillId="0" borderId="35" xfId="8374" applyNumberFormat="1" applyFont="1" applyFill="1" applyBorder="1" applyAlignment="1" applyProtection="1">
      <alignment horizontal="center" vertical="top"/>
    </xf>
    <xf numFmtId="0" fontId="37" fillId="0" borderId="8" xfId="8291" applyFont="1" applyFill="1" applyBorder="1" applyAlignment="1" applyProtection="1">
      <alignment horizontal="center" vertical="top"/>
    </xf>
    <xf numFmtId="0" fontId="37" fillId="0" borderId="8" xfId="8291" applyFont="1" applyFill="1" applyBorder="1" applyAlignment="1" applyProtection="1">
      <alignment vertical="top"/>
    </xf>
    <xf numFmtId="0" fontId="37" fillId="0" borderId="7" xfId="8291" applyFont="1" applyFill="1" applyBorder="1" applyAlignment="1" applyProtection="1">
      <alignment horizontal="center" vertical="top"/>
    </xf>
    <xf numFmtId="0" fontId="37" fillId="0" borderId="0" xfId="8291" applyFont="1" applyFill="1" applyProtection="1"/>
    <xf numFmtId="0" fontId="85" fillId="0" borderId="34" xfId="8382" applyNumberFormat="1" applyFont="1" applyFill="1" applyBorder="1" applyAlignment="1" applyProtection="1">
      <alignment horizontal="center" vertical="top"/>
    </xf>
    <xf numFmtId="0" fontId="88" fillId="0" borderId="35" xfId="6" applyNumberFormat="1" applyFont="1" applyFill="1" applyBorder="1" applyAlignment="1" applyProtection="1">
      <alignment horizontal="left" vertical="top" wrapText="1"/>
    </xf>
    <xf numFmtId="0" fontId="90" fillId="0" borderId="34" xfId="9" applyFont="1" applyFill="1" applyBorder="1" applyAlignment="1" applyProtection="1">
      <alignment horizontal="center" vertical="top"/>
    </xf>
    <xf numFmtId="2" fontId="37" fillId="0" borderId="34" xfId="1" applyNumberFormat="1" applyFont="1" applyFill="1" applyBorder="1" applyAlignment="1" applyProtection="1">
      <alignment horizontal="center" vertical="top" wrapText="1"/>
    </xf>
    <xf numFmtId="49" fontId="89" fillId="0" borderId="34" xfId="1" applyFont="1" applyFill="1" applyBorder="1" applyAlignment="1" applyProtection="1">
      <alignment horizontal="left" vertical="top" wrapText="1"/>
    </xf>
    <xf numFmtId="49" fontId="90" fillId="0" borderId="35" xfId="1" applyFont="1" applyFill="1" applyBorder="1" applyAlignment="1" applyProtection="1">
      <alignment horizontal="left" vertical="top" wrapText="1"/>
    </xf>
    <xf numFmtId="49" fontId="37" fillId="0" borderId="35" xfId="0" applyFont="1" applyFill="1" applyBorder="1" applyAlignment="1" applyProtection="1">
      <alignment horizontal="left" vertical="center" wrapText="1"/>
    </xf>
    <xf numFmtId="0" fontId="37" fillId="0" borderId="35" xfId="14" applyFont="1" applyFill="1" applyBorder="1" applyAlignment="1" applyProtection="1">
      <alignment horizontal="center" vertical="top" wrapText="1"/>
    </xf>
    <xf numFmtId="3" fontId="37" fillId="0" borderId="35" xfId="15" applyNumberFormat="1" applyFont="1" applyFill="1" applyBorder="1" applyAlignment="1" applyProtection="1">
      <alignment horizontal="center" vertical="center" wrapText="1"/>
    </xf>
    <xf numFmtId="43" fontId="37" fillId="0" borderId="28" xfId="8293" applyFont="1" applyFill="1" applyBorder="1" applyAlignment="1" applyProtection="1">
      <alignment vertical="top" wrapText="1"/>
    </xf>
    <xf numFmtId="49" fontId="37" fillId="0" borderId="8" xfId="8374" applyNumberFormat="1" applyFont="1" applyFill="1" applyBorder="1" applyAlignment="1" applyProtection="1">
      <alignment horizontal="center" vertical="top"/>
    </xf>
    <xf numFmtId="49" fontId="87" fillId="0" borderId="8" xfId="8291" applyNumberFormat="1" applyFont="1" applyFill="1" applyBorder="1" applyAlignment="1" applyProtection="1">
      <alignment vertical="top"/>
    </xf>
    <xf numFmtId="3" fontId="37" fillId="0" borderId="7" xfId="5" applyNumberFormat="1" applyFont="1" applyFill="1" applyBorder="1" applyAlignment="1" applyProtection="1">
      <alignment horizontal="center" vertical="top" wrapText="1"/>
    </xf>
    <xf numFmtId="193" fontId="37" fillId="0" borderId="7" xfId="8293" applyNumberFormat="1" applyFont="1" applyFill="1" applyBorder="1" applyAlignment="1" applyProtection="1">
      <alignment vertical="top" wrapText="1"/>
    </xf>
    <xf numFmtId="37" fontId="37" fillId="0" borderId="7" xfId="9" applyNumberFormat="1" applyFont="1" applyFill="1" applyBorder="1" applyAlignment="1" applyProtection="1">
      <alignment horizontal="center" vertical="top"/>
    </xf>
    <xf numFmtId="43" fontId="37" fillId="0" borderId="28" xfId="8293" applyFont="1" applyFill="1" applyBorder="1" applyAlignment="1" applyProtection="1">
      <alignment horizontal="right" vertical="top"/>
    </xf>
    <xf numFmtId="3" fontId="37" fillId="0" borderId="7" xfId="1" applyNumberFormat="1" applyFont="1" applyFill="1" applyBorder="1" applyAlignment="1" applyProtection="1">
      <alignment horizontal="center" vertical="top" wrapText="1"/>
    </xf>
    <xf numFmtId="0" fontId="37" fillId="0" borderId="28" xfId="1" applyNumberFormat="1" applyFont="1" applyFill="1" applyBorder="1" applyAlignment="1" applyProtection="1">
      <alignment horizontal="center" vertical="top" wrapText="1"/>
    </xf>
    <xf numFmtId="170" fontId="37" fillId="0" borderId="29" xfId="1" applyNumberFormat="1" applyFont="1" applyFill="1" applyBorder="1" applyAlignment="1" applyProtection="1">
      <alignment vertical="top" wrapText="1"/>
    </xf>
    <xf numFmtId="3" fontId="37" fillId="0" borderId="28" xfId="1" applyNumberFormat="1" applyFont="1" applyFill="1" applyBorder="1" applyAlignment="1" applyProtection="1">
      <alignment horizontal="center" vertical="top" wrapText="1"/>
    </xf>
    <xf numFmtId="0" fontId="37" fillId="0" borderId="29" xfId="6" applyNumberFormat="1" applyFont="1" applyFill="1" applyBorder="1" applyAlignment="1" applyProtection="1">
      <alignment horizontal="center" vertical="top" wrapText="1"/>
    </xf>
    <xf numFmtId="0" fontId="37" fillId="0" borderId="29" xfId="7" applyNumberFormat="1" applyFont="1" applyFill="1" applyBorder="1" applyAlignment="1" applyProtection="1">
      <alignment vertical="top" wrapText="1"/>
    </xf>
    <xf numFmtId="3" fontId="37" fillId="0" borderId="29" xfId="5" applyNumberFormat="1" applyFont="1" applyFill="1" applyBorder="1" applyAlignment="1" applyProtection="1">
      <alignment horizontal="center" vertical="top" wrapText="1"/>
    </xf>
    <xf numFmtId="0" fontId="37" fillId="0" borderId="29" xfId="8291" applyFont="1" applyFill="1" applyBorder="1" applyAlignment="1" applyProtection="1">
      <alignment horizontal="center" vertical="top"/>
    </xf>
    <xf numFmtId="49" fontId="87" fillId="0" borderId="8" xfId="8453" applyNumberFormat="1" applyFont="1" applyFill="1" applyBorder="1" applyAlignment="1" applyProtection="1">
      <alignment vertical="top"/>
    </xf>
    <xf numFmtId="0" fontId="117" fillId="0" borderId="8" xfId="8291" applyFont="1" applyFill="1" applyBorder="1" applyAlignment="1" applyProtection="1">
      <alignment horizontal="center" vertical="top"/>
    </xf>
    <xf numFmtId="0" fontId="88" fillId="0" borderId="8" xfId="1" applyNumberFormat="1" applyFont="1" applyFill="1" applyBorder="1" applyAlignment="1" applyProtection="1">
      <alignment horizontal="left" vertical="top" wrapText="1"/>
    </xf>
    <xf numFmtId="0" fontId="117" fillId="0" borderId="7" xfId="8291" applyFont="1" applyFill="1" applyBorder="1" applyAlignment="1" applyProtection="1">
      <alignment horizontal="center" vertical="top"/>
    </xf>
    <xf numFmtId="43" fontId="117" fillId="0" borderId="7" xfId="8293" applyFont="1" applyFill="1" applyBorder="1" applyAlignment="1" applyProtection="1">
      <alignment horizontal="right" vertical="top"/>
    </xf>
    <xf numFmtId="193" fontId="117" fillId="0" borderId="7" xfId="8293" applyNumberFormat="1" applyFont="1" applyFill="1" applyBorder="1" applyAlignment="1" applyProtection="1">
      <alignment vertical="top"/>
    </xf>
    <xf numFmtId="0" fontId="117" fillId="0" borderId="29" xfId="8291" applyFont="1" applyFill="1" applyBorder="1" applyAlignment="1" applyProtection="1">
      <alignment horizontal="center" vertical="top"/>
    </xf>
    <xf numFmtId="0" fontId="88" fillId="0" borderId="29" xfId="1" applyNumberFormat="1" applyFont="1" applyFill="1" applyBorder="1" applyAlignment="1" applyProtection="1">
      <alignment horizontal="left" vertical="top" wrapText="1"/>
    </xf>
    <xf numFmtId="0" fontId="117" fillId="0" borderId="28" xfId="8291" applyFont="1" applyFill="1" applyBorder="1" applyAlignment="1" applyProtection="1">
      <alignment horizontal="center" vertical="top"/>
    </xf>
    <xf numFmtId="43" fontId="117" fillId="0" borderId="28" xfId="8293" applyFont="1" applyFill="1" applyBorder="1" applyAlignment="1" applyProtection="1">
      <alignment horizontal="right" vertical="top"/>
    </xf>
    <xf numFmtId="193" fontId="117" fillId="0" borderId="28" xfId="8293" applyNumberFormat="1" applyFont="1" applyFill="1" applyBorder="1" applyAlignment="1" applyProtection="1">
      <alignment vertical="top"/>
    </xf>
    <xf numFmtId="185" fontId="37" fillId="0" borderId="8" xfId="1" applyNumberFormat="1" applyFont="1" applyFill="1" applyBorder="1" applyAlignment="1" applyProtection="1">
      <alignment horizontal="left" vertical="top" wrapText="1"/>
    </xf>
    <xf numFmtId="169" fontId="37" fillId="0" borderId="8" xfId="1" applyNumberFormat="1" applyFont="1" applyFill="1" applyBorder="1" applyAlignment="1" applyProtection="1">
      <alignment vertical="top" wrapText="1"/>
    </xf>
    <xf numFmtId="183" fontId="37" fillId="0" borderId="8" xfId="1" applyNumberFormat="1" applyFont="1" applyFill="1" applyBorder="1" applyAlignment="1" applyProtection="1">
      <alignment vertical="top" wrapText="1"/>
    </xf>
    <xf numFmtId="169" fontId="37" fillId="0" borderId="29" xfId="1" applyNumberFormat="1" applyFont="1" applyFill="1" applyBorder="1" applyAlignment="1" applyProtection="1">
      <alignment vertical="top" wrapText="1"/>
    </xf>
    <xf numFmtId="0" fontId="117" fillId="0" borderId="35" xfId="8291" applyFont="1" applyFill="1" applyBorder="1" applyAlignment="1" applyProtection="1">
      <alignment horizontal="center" vertical="top"/>
    </xf>
    <xf numFmtId="169" fontId="37" fillId="0" borderId="35" xfId="1" applyNumberFormat="1" applyFont="1" applyFill="1" applyBorder="1" applyAlignment="1" applyProtection="1">
      <alignment vertical="top" wrapText="1"/>
    </xf>
    <xf numFmtId="0" fontId="117" fillId="0" borderId="34" xfId="8291" applyFont="1" applyFill="1" applyBorder="1" applyAlignment="1" applyProtection="1">
      <alignment horizontal="center" vertical="top"/>
    </xf>
    <xf numFmtId="43" fontId="117" fillId="0" borderId="34" xfId="8293" applyFont="1" applyFill="1" applyBorder="1" applyAlignment="1" applyProtection="1">
      <alignment horizontal="right" vertical="top"/>
    </xf>
    <xf numFmtId="193" fontId="117" fillId="0" borderId="34" xfId="8293" applyNumberFormat="1" applyFont="1" applyFill="1" applyBorder="1" applyAlignment="1" applyProtection="1">
      <alignment vertical="top"/>
    </xf>
    <xf numFmtId="0" fontId="37" fillId="0" borderId="0" xfId="0" applyNumberFormat="1" applyFont="1" applyFill="1" applyBorder="1" applyAlignment="1" applyProtection="1">
      <alignment vertical="top" wrapText="1"/>
    </xf>
    <xf numFmtId="3" fontId="37" fillId="0" borderId="7" xfId="14" applyNumberFormat="1" applyFont="1" applyFill="1" applyBorder="1" applyAlignment="1" applyProtection="1">
      <alignment horizontal="center" vertical="top" wrapText="1"/>
    </xf>
    <xf numFmtId="43" fontId="39" fillId="0" borderId="8" xfId="8293" applyFont="1" applyFill="1" applyBorder="1" applyAlignment="1" applyProtection="1">
      <alignment horizontal="center" vertical="top" wrapText="1"/>
    </xf>
    <xf numFmtId="0" fontId="87" fillId="0" borderId="8" xfId="14" applyFont="1" applyFill="1" applyBorder="1" applyAlignment="1" applyProtection="1">
      <alignment vertical="top" wrapText="1"/>
    </xf>
    <xf numFmtId="0" fontId="37" fillId="0" borderId="28" xfId="14" applyFont="1" applyFill="1" applyBorder="1" applyAlignment="1" applyProtection="1">
      <alignment horizontal="center" vertical="top" wrapText="1"/>
    </xf>
    <xf numFmtId="0" fontId="87" fillId="0" borderId="29" xfId="14" applyFont="1" applyFill="1" applyBorder="1" applyAlignment="1" applyProtection="1">
      <alignment vertical="top" wrapText="1"/>
    </xf>
    <xf numFmtId="3" fontId="37" fillId="0" borderId="28" xfId="14" applyNumberFormat="1" applyFont="1" applyFill="1" applyBorder="1" applyAlignment="1" applyProtection="1">
      <alignment horizontal="center" vertical="top" wrapText="1"/>
    </xf>
    <xf numFmtId="43" fontId="39" fillId="0" borderId="29" xfId="8293" applyFont="1" applyFill="1" applyBorder="1" applyAlignment="1" applyProtection="1">
      <alignment horizontal="center" vertical="top" wrapText="1"/>
    </xf>
    <xf numFmtId="193" fontId="39" fillId="0" borderId="28" xfId="8293" applyNumberFormat="1" applyFont="1" applyFill="1" applyBorder="1" applyAlignment="1" applyProtection="1">
      <alignment horizontal="center" vertical="top" wrapText="1"/>
    </xf>
    <xf numFmtId="0" fontId="87" fillId="0" borderId="29" xfId="14" applyFont="1" applyFill="1" applyBorder="1" applyAlignment="1" applyProtection="1">
      <alignment horizontal="left" vertical="top" wrapText="1"/>
    </xf>
    <xf numFmtId="3" fontId="37" fillId="0" borderId="29" xfId="14" applyNumberFormat="1" applyFont="1" applyFill="1" applyBorder="1" applyAlignment="1" applyProtection="1">
      <alignment horizontal="center" vertical="top" wrapText="1"/>
    </xf>
    <xf numFmtId="0" fontId="88" fillId="0" borderId="29" xfId="14" applyFont="1" applyFill="1" applyBorder="1" applyAlignment="1" applyProtection="1">
      <alignment vertical="top" wrapText="1"/>
    </xf>
    <xf numFmtId="0" fontId="37" fillId="0" borderId="29" xfId="14" applyFont="1" applyFill="1" applyBorder="1" applyAlignment="1" applyProtection="1">
      <alignment horizontal="left" vertical="top" wrapText="1"/>
    </xf>
    <xf numFmtId="43" fontId="37" fillId="0" borderId="29" xfId="8293" applyFont="1" applyFill="1" applyBorder="1" applyAlignment="1" applyProtection="1">
      <alignment horizontal="center" vertical="top" wrapText="1"/>
    </xf>
    <xf numFmtId="49" fontId="37" fillId="0" borderId="8" xfId="9938" applyNumberFormat="1" applyFont="1" applyFill="1" applyBorder="1" applyAlignment="1" applyProtection="1">
      <alignment vertical="top"/>
    </xf>
    <xf numFmtId="3" fontId="37" fillId="0" borderId="8" xfId="9938" applyNumberFormat="1" applyFont="1" applyFill="1" applyBorder="1" applyAlignment="1" applyProtection="1">
      <alignment horizontal="center"/>
    </xf>
    <xf numFmtId="0" fontId="87" fillId="0" borderId="34" xfId="14" applyFont="1" applyFill="1" applyBorder="1" applyAlignment="1" applyProtection="1">
      <alignment horizontal="left" vertical="center" wrapText="1"/>
    </xf>
    <xf numFmtId="0" fontId="37" fillId="0" borderId="34" xfId="14" applyFont="1" applyFill="1" applyBorder="1" applyAlignment="1" applyProtection="1">
      <alignment horizontal="center" vertical="center" wrapText="1"/>
    </xf>
    <xf numFmtId="43" fontId="37" fillId="0" borderId="0" xfId="1230" applyFont="1" applyFill="1" applyBorder="1" applyAlignment="1" applyProtection="1">
      <alignment horizontal="right" vertical="center" shrinkToFit="1"/>
    </xf>
    <xf numFmtId="0" fontId="88" fillId="0" borderId="34" xfId="8292" quotePrefix="1" applyFont="1" applyFill="1" applyBorder="1" applyAlignment="1" applyProtection="1">
      <alignment vertical="top" wrapText="1"/>
    </xf>
    <xf numFmtId="0" fontId="37" fillId="0" borderId="34" xfId="8292" quotePrefix="1" applyFont="1" applyFill="1" applyBorder="1" applyAlignment="1" applyProtection="1">
      <alignment horizontal="left" vertical="center" wrapText="1"/>
    </xf>
    <xf numFmtId="0" fontId="37" fillId="0" borderId="34" xfId="14" applyFont="1" applyFill="1" applyBorder="1" applyAlignment="1" applyProtection="1">
      <alignment horizontal="left" vertical="center" wrapText="1"/>
    </xf>
    <xf numFmtId="0" fontId="37" fillId="0" borderId="34" xfId="8292" applyFont="1" applyFill="1" applyBorder="1" applyAlignment="1" applyProtection="1">
      <alignment vertical="center" wrapText="1"/>
    </xf>
    <xf numFmtId="4" fontId="37" fillId="0" borderId="34" xfId="8292" applyNumberFormat="1" applyFont="1" applyFill="1" applyBorder="1" applyAlignment="1" applyProtection="1">
      <alignment horizontal="center" vertical="center" wrapText="1"/>
    </xf>
    <xf numFmtId="194" fontId="37" fillId="0" borderId="34" xfId="8292" applyNumberFormat="1" applyFont="1" applyFill="1" applyBorder="1" applyAlignment="1" applyProtection="1">
      <alignment horizontal="center" vertical="center" wrapText="1"/>
    </xf>
    <xf numFmtId="0" fontId="88" fillId="0" borderId="34" xfId="8292" quotePrefix="1" applyFont="1" applyFill="1" applyBorder="1" applyAlignment="1" applyProtection="1">
      <alignment horizontal="left" vertical="center" wrapText="1"/>
    </xf>
    <xf numFmtId="0" fontId="37" fillId="0" borderId="7" xfId="8292" applyFont="1" applyFill="1" applyBorder="1" applyAlignment="1" applyProtection="1">
      <alignment horizontal="center" wrapText="1"/>
    </xf>
    <xf numFmtId="43" fontId="37" fillId="0" borderId="0" xfId="8293" applyFont="1" applyFill="1" applyBorder="1" applyAlignment="1" applyProtection="1">
      <alignment horizontal="right" shrinkToFit="1"/>
    </xf>
    <xf numFmtId="0" fontId="37" fillId="0" borderId="7" xfId="8292" applyFont="1" applyFill="1" applyBorder="1" applyAlignment="1" applyProtection="1">
      <alignment vertical="top" wrapText="1"/>
    </xf>
    <xf numFmtId="0" fontId="88" fillId="0" borderId="28" xfId="8292" quotePrefix="1" applyFont="1" applyFill="1" applyBorder="1" applyAlignment="1" applyProtection="1">
      <alignment vertical="top" wrapText="1"/>
    </xf>
    <xf numFmtId="43" fontId="37" fillId="0" borderId="28" xfId="8293" applyFont="1" applyFill="1" applyBorder="1" applyAlignment="1" applyProtection="1">
      <alignment horizontal="center" vertical="top" wrapText="1"/>
    </xf>
    <xf numFmtId="0" fontId="37" fillId="0" borderId="28" xfId="8292" applyFont="1" applyFill="1" applyBorder="1" applyAlignment="1" applyProtection="1">
      <alignment horizontal="left" vertical="top" wrapText="1"/>
    </xf>
    <xf numFmtId="4" fontId="37" fillId="0" borderId="28" xfId="8292" applyNumberFormat="1" applyFont="1" applyFill="1" applyBorder="1" applyAlignment="1" applyProtection="1">
      <alignment horizontal="center" vertical="top" wrapText="1"/>
    </xf>
    <xf numFmtId="3" fontId="37" fillId="0" borderId="28" xfId="8292" applyNumberFormat="1" applyFont="1" applyFill="1" applyBorder="1" applyAlignment="1" applyProtection="1">
      <alignment horizontal="center" vertical="top" wrapText="1"/>
    </xf>
    <xf numFmtId="43" fontId="37" fillId="0" borderId="0" xfId="8293" applyFont="1" applyFill="1" applyBorder="1" applyAlignment="1" applyProtection="1">
      <alignment horizontal="right" vertical="top" shrinkToFit="1"/>
    </xf>
    <xf numFmtId="0" fontId="37" fillId="0" borderId="28" xfId="8292" applyFont="1" applyFill="1" applyBorder="1" applyAlignment="1" applyProtection="1">
      <alignment vertical="top" wrapText="1"/>
    </xf>
    <xf numFmtId="0" fontId="37" fillId="0" borderId="28" xfId="8292" applyFont="1" applyFill="1" applyBorder="1" applyAlignment="1" applyProtection="1">
      <alignment horizontal="center" vertical="top" wrapText="1"/>
    </xf>
    <xf numFmtId="0" fontId="88" fillId="0" borderId="29" xfId="14" applyFont="1" applyFill="1" applyBorder="1" applyAlignment="1" applyProtection="1">
      <alignment horizontal="left" vertical="top" wrapText="1"/>
    </xf>
    <xf numFmtId="43" fontId="37" fillId="0" borderId="8" xfId="8293" applyFont="1" applyFill="1" applyBorder="1" applyAlignment="1" applyProtection="1">
      <alignment horizontal="center" vertical="top" wrapText="1"/>
    </xf>
    <xf numFmtId="43" fontId="37" fillId="0" borderId="0" xfId="8293" applyFont="1" applyFill="1" applyBorder="1" applyAlignment="1" applyProtection="1">
      <alignment horizontal="center" vertical="top" wrapText="1"/>
    </xf>
    <xf numFmtId="0" fontId="37" fillId="0" borderId="35" xfId="14" applyFont="1" applyFill="1" applyBorder="1" applyAlignment="1" applyProtection="1">
      <alignment horizontal="left" vertical="top" wrapText="1"/>
    </xf>
    <xf numFmtId="0" fontId="37" fillId="0" borderId="8" xfId="14" applyFont="1" applyFill="1" applyBorder="1" applyAlignment="1" applyProtection="1">
      <alignment horizontal="center" vertical="top" wrapText="1"/>
    </xf>
    <xf numFmtId="0" fontId="37" fillId="0" borderId="8" xfId="14" applyFont="1" applyFill="1" applyBorder="1" applyAlignment="1" applyProtection="1">
      <alignment vertical="top" wrapText="1"/>
    </xf>
    <xf numFmtId="43" fontId="39" fillId="0" borderId="0" xfId="8293" applyFont="1" applyFill="1" applyBorder="1" applyAlignment="1" applyProtection="1">
      <alignment horizontal="center" vertical="top" wrapText="1"/>
    </xf>
    <xf numFmtId="0" fontId="85" fillId="0" borderId="8" xfId="8291" applyFont="1" applyFill="1" applyBorder="1" applyAlignment="1" applyProtection="1">
      <alignment horizontal="center" vertical="top"/>
    </xf>
    <xf numFmtId="43" fontId="85" fillId="0" borderId="7" xfId="8293" applyFont="1" applyFill="1" applyBorder="1" applyAlignment="1" applyProtection="1">
      <alignment horizontal="right" vertical="top"/>
    </xf>
    <xf numFmtId="0" fontId="87" fillId="0" borderId="35" xfId="7" applyNumberFormat="1" applyFont="1" applyFill="1" applyBorder="1" applyAlignment="1" applyProtection="1">
      <alignment vertical="top" wrapText="1"/>
    </xf>
    <xf numFmtId="0" fontId="88" fillId="0" borderId="35" xfId="7" applyNumberFormat="1" applyFont="1" applyFill="1" applyBorder="1" applyAlignment="1" applyProtection="1">
      <alignment vertical="top" wrapText="1"/>
    </xf>
    <xf numFmtId="0" fontId="37" fillId="0" borderId="35" xfId="7" applyNumberFormat="1" applyFont="1" applyFill="1" applyBorder="1" applyAlignment="1" applyProtection="1">
      <alignment horizontal="right" vertical="top" wrapText="1"/>
    </xf>
    <xf numFmtId="0" fontId="85" fillId="0" borderId="4" xfId="8291" applyFont="1" applyFill="1" applyBorder="1" applyAlignment="1" applyProtection="1">
      <alignment horizontal="center" vertical="top"/>
    </xf>
    <xf numFmtId="0" fontId="87" fillId="0" borderId="4" xfId="1" applyNumberFormat="1" applyFont="1" applyFill="1" applyBorder="1" applyAlignment="1" applyProtection="1">
      <alignment vertical="top" wrapText="1"/>
    </xf>
    <xf numFmtId="43" fontId="85" fillId="0" borderId="2" xfId="8293" applyFont="1" applyFill="1" applyBorder="1" applyAlignment="1" applyProtection="1">
      <alignment horizontal="right" vertical="top"/>
    </xf>
    <xf numFmtId="193" fontId="85" fillId="0" borderId="2" xfId="8293" applyNumberFormat="1" applyFont="1" applyFill="1" applyBorder="1" applyAlignment="1" applyProtection="1">
      <alignment vertical="center"/>
    </xf>
    <xf numFmtId="0" fontId="85" fillId="0" borderId="0" xfId="8291" applyFont="1" applyFill="1" applyProtection="1"/>
    <xf numFmtId="193" fontId="85" fillId="0" borderId="7" xfId="8293" applyNumberFormat="1" applyFont="1" applyFill="1" applyBorder="1" applyAlignment="1" applyProtection="1">
      <alignment vertical="center"/>
    </xf>
    <xf numFmtId="0" fontId="85" fillId="0" borderId="29" xfId="8291" applyFont="1" applyFill="1" applyBorder="1" applyAlignment="1" applyProtection="1">
      <alignment horizontal="center" vertical="top"/>
    </xf>
    <xf numFmtId="43" fontId="85" fillId="0" borderId="28" xfId="8293" applyFont="1" applyFill="1" applyBorder="1" applyAlignment="1" applyProtection="1">
      <alignment horizontal="right" vertical="top"/>
    </xf>
    <xf numFmtId="193" fontId="85" fillId="0" borderId="28" xfId="8293" applyNumberFormat="1" applyFont="1" applyFill="1" applyBorder="1" applyAlignment="1" applyProtection="1">
      <alignment vertical="center"/>
    </xf>
    <xf numFmtId="0" fontId="37" fillId="0" borderId="8" xfId="8292" applyFont="1" applyFill="1" applyBorder="1" applyAlignment="1" applyProtection="1">
      <alignment horizontal="center" vertical="top" wrapText="1"/>
    </xf>
    <xf numFmtId="49" fontId="85" fillId="0" borderId="8" xfId="8291" applyNumberFormat="1" applyFont="1" applyFill="1" applyBorder="1" applyAlignment="1" applyProtection="1">
      <alignment horizontal="center" vertical="top"/>
    </xf>
    <xf numFmtId="0" fontId="37" fillId="0" borderId="7" xfId="8292" applyFont="1" applyFill="1" applyBorder="1" applyAlignment="1" applyProtection="1">
      <alignment horizontal="center" vertical="top" wrapText="1"/>
    </xf>
    <xf numFmtId="0" fontId="37" fillId="0" borderId="8" xfId="8292" applyFont="1" applyFill="1" applyBorder="1" applyAlignment="1" applyProtection="1">
      <alignment vertical="top" wrapText="1"/>
    </xf>
    <xf numFmtId="49" fontId="87" fillId="0" borderId="34" xfId="8323" applyNumberFormat="1" applyFont="1" applyFill="1" applyBorder="1" applyAlignment="1" applyProtection="1">
      <alignment horizontal="left" vertical="top" wrapText="1"/>
    </xf>
    <xf numFmtId="0" fontId="37" fillId="0" borderId="34" xfId="8800" applyFont="1" applyFill="1" applyBorder="1" applyAlignment="1" applyProtection="1">
      <alignment horizontal="left" vertical="center" wrapText="1"/>
    </xf>
    <xf numFmtId="0" fontId="37" fillId="0" borderId="34" xfId="8471" applyFont="1" applyFill="1" applyBorder="1" applyAlignment="1" applyProtection="1">
      <alignment horizontal="center" vertical="center"/>
    </xf>
    <xf numFmtId="0" fontId="37" fillId="0" borderId="34" xfId="8800" applyFont="1" applyFill="1" applyBorder="1" applyAlignment="1" applyProtection="1">
      <alignment horizontal="center" vertical="center"/>
    </xf>
    <xf numFmtId="197" fontId="37" fillId="0" borderId="34" xfId="2" applyNumberFormat="1" applyFont="1" applyFill="1" applyBorder="1" applyAlignment="1" applyProtection="1">
      <alignment vertical="center" wrapText="1"/>
    </xf>
    <xf numFmtId="0" fontId="37" fillId="0" borderId="0" xfId="8291" applyFont="1" applyFill="1" applyAlignment="1" applyProtection="1">
      <alignment vertical="center"/>
    </xf>
    <xf numFmtId="0" fontId="88" fillId="0" borderId="34" xfId="8323" applyFont="1" applyFill="1" applyBorder="1" applyAlignment="1" applyProtection="1">
      <alignment horizontal="left" vertical="center" wrapText="1"/>
    </xf>
    <xf numFmtId="0" fontId="37" fillId="0" borderId="34" xfId="8292" applyFont="1" applyFill="1" applyBorder="1" applyAlignment="1" applyProtection="1">
      <alignment vertical="top" wrapText="1"/>
    </xf>
    <xf numFmtId="49" fontId="37" fillId="0" borderId="34" xfId="16383" applyNumberFormat="1" applyFont="1" applyFill="1" applyBorder="1" applyAlignment="1" applyProtection="1">
      <alignment horizontal="center" vertical="center"/>
    </xf>
    <xf numFmtId="3" fontId="37" fillId="0" borderId="34" xfId="16383" applyNumberFormat="1" applyFont="1" applyFill="1" applyBorder="1" applyAlignment="1" applyProtection="1">
      <alignment horizontal="center" vertical="center"/>
    </xf>
    <xf numFmtId="43" fontId="37" fillId="0" borderId="0" xfId="1230" applyFont="1" applyFill="1" applyBorder="1" applyAlignment="1" applyProtection="1">
      <alignment horizontal="right" vertical="top" shrinkToFit="1"/>
    </xf>
    <xf numFmtId="0" fontId="85" fillId="0" borderId="34" xfId="8464" applyFont="1" applyFill="1" applyBorder="1" applyAlignment="1" applyProtection="1">
      <alignment vertical="center"/>
    </xf>
    <xf numFmtId="49" fontId="85" fillId="0" borderId="34" xfId="35265" applyNumberFormat="1" applyFont="1" applyFill="1" applyBorder="1" applyAlignment="1" applyProtection="1">
      <alignment horizontal="center" vertical="center"/>
    </xf>
    <xf numFmtId="0" fontId="85" fillId="0" borderId="35" xfId="8464" applyFont="1" applyFill="1" applyBorder="1" applyAlignment="1" applyProtection="1">
      <alignment vertical="center"/>
    </xf>
    <xf numFmtId="0" fontId="116" fillId="0" borderId="4" xfId="8291" applyFont="1" applyFill="1" applyBorder="1" applyAlignment="1" applyProtection="1">
      <alignment horizontal="center" vertical="top"/>
    </xf>
    <xf numFmtId="0" fontId="117" fillId="0" borderId="4" xfId="8291" applyFont="1" applyFill="1" applyBorder="1" applyAlignment="1" applyProtection="1">
      <alignment vertical="top"/>
    </xf>
    <xf numFmtId="0" fontId="36" fillId="0" borderId="4" xfId="8291" applyFill="1" applyBorder="1" applyAlignment="1" applyProtection="1">
      <alignment horizontal="center" vertical="top"/>
    </xf>
    <xf numFmtId="43" fontId="36" fillId="0" borderId="2" xfId="8293" applyFont="1" applyFill="1" applyBorder="1" applyAlignment="1" applyProtection="1">
      <alignment horizontal="right" vertical="top"/>
    </xf>
    <xf numFmtId="193" fontId="36" fillId="0" borderId="2" xfId="8293" applyNumberFormat="1" applyFont="1" applyFill="1" applyBorder="1" applyAlignment="1" applyProtection="1">
      <alignment vertical="center"/>
    </xf>
    <xf numFmtId="193" fontId="37" fillId="0" borderId="7" xfId="8293" applyNumberFormat="1" applyFont="1" applyFill="1" applyBorder="1" applyAlignment="1" applyProtection="1">
      <alignment vertical="center" wrapText="1"/>
    </xf>
    <xf numFmtId="3" fontId="37" fillId="0" borderId="28" xfId="5" applyNumberFormat="1" applyFont="1" applyFill="1" applyBorder="1" applyAlignment="1" applyProtection="1">
      <alignment horizontal="center" vertical="top" wrapText="1"/>
    </xf>
    <xf numFmtId="193" fontId="37" fillId="0" borderId="34" xfId="8293" applyNumberFormat="1" applyFont="1" applyFill="1" applyBorder="1" applyAlignment="1" applyProtection="1">
      <alignment vertical="center" wrapText="1"/>
    </xf>
    <xf numFmtId="3" fontId="37" fillId="0" borderId="35" xfId="5" applyNumberFormat="1" applyFont="1" applyFill="1" applyBorder="1" applyAlignment="1" applyProtection="1">
      <alignment horizontal="center" vertical="top" wrapText="1"/>
    </xf>
    <xf numFmtId="0" fontId="85" fillId="0" borderId="0" xfId="8291" applyFont="1" applyFill="1" applyAlignment="1" applyProtection="1">
      <alignment horizontal="center" vertical="top"/>
    </xf>
    <xf numFmtId="0" fontId="37" fillId="0" borderId="0" xfId="8291" applyFont="1" applyFill="1" applyAlignment="1" applyProtection="1">
      <alignment vertical="top"/>
    </xf>
    <xf numFmtId="0" fontId="85" fillId="0" borderId="0" xfId="8291" applyFont="1" applyFill="1" applyAlignment="1" applyProtection="1">
      <alignment vertical="top"/>
    </xf>
    <xf numFmtId="43" fontId="85" fillId="0" borderId="0" xfId="8293" applyFont="1" applyFill="1" applyAlignment="1" applyProtection="1">
      <alignment vertical="top"/>
    </xf>
    <xf numFmtId="193" fontId="85" fillId="0" borderId="0" xfId="8293" applyNumberFormat="1" applyFont="1" applyFill="1" applyAlignment="1" applyProtection="1">
      <alignment vertical="center"/>
    </xf>
    <xf numFmtId="0" fontId="37" fillId="0" borderId="7" xfId="1" applyNumberFormat="1" applyFont="1" applyFill="1" applyBorder="1" applyAlignment="1" applyProtection="1">
      <alignment vertical="top" wrapText="1"/>
    </xf>
    <xf numFmtId="0" fontId="87" fillId="0" borderId="0" xfId="4" applyNumberFormat="1" applyFont="1" applyFill="1" applyBorder="1" applyAlignment="1" applyProtection="1">
      <alignment vertical="top" wrapText="1"/>
    </xf>
    <xf numFmtId="0" fontId="87" fillId="0" borderId="7" xfId="1" applyNumberFormat="1" applyFont="1" applyFill="1" applyBorder="1" applyAlignment="1" applyProtection="1">
      <alignment vertical="top" wrapText="1"/>
    </xf>
    <xf numFmtId="49" fontId="84" fillId="0" borderId="29" xfId="0" applyNumberFormat="1" applyFont="1" applyFill="1" applyBorder="1" applyAlignment="1" applyProtection="1">
      <alignment horizontal="left" vertical="top"/>
    </xf>
    <xf numFmtId="0" fontId="88" fillId="0" borderId="8" xfId="1" applyNumberFormat="1" applyFont="1" applyFill="1" applyBorder="1" applyAlignment="1" applyProtection="1">
      <alignment vertical="top" wrapText="1"/>
    </xf>
    <xf numFmtId="193" fontId="37" fillId="0" borderId="10" xfId="8293" applyNumberFormat="1" applyFont="1" applyFill="1" applyBorder="1" applyAlignment="1" applyProtection="1">
      <alignment vertical="top" wrapText="1"/>
    </xf>
    <xf numFmtId="0" fontId="88" fillId="0" borderId="29" xfId="1" applyNumberFormat="1" applyFont="1" applyFill="1" applyBorder="1" applyAlignment="1" applyProtection="1">
      <alignment vertical="top" wrapText="1"/>
    </xf>
    <xf numFmtId="49" fontId="88" fillId="0" borderId="29" xfId="1" applyFont="1" applyFill="1" applyBorder="1" applyAlignment="1" applyProtection="1">
      <alignment horizontal="left" vertical="top" wrapText="1"/>
    </xf>
    <xf numFmtId="49" fontId="88" fillId="0" borderId="35" xfId="1" applyFont="1" applyFill="1" applyBorder="1" applyAlignment="1" applyProtection="1">
      <alignment horizontal="left" vertical="top" wrapText="1"/>
    </xf>
    <xf numFmtId="37" fontId="92" fillId="0" borderId="7" xfId="9" applyNumberFormat="1" applyFont="1" applyFill="1" applyBorder="1" applyAlignment="1" applyProtection="1">
      <alignment horizontal="center" vertical="top"/>
    </xf>
    <xf numFmtId="3" fontId="37" fillId="0" borderId="34" xfId="15" applyNumberFormat="1" applyFont="1" applyFill="1" applyBorder="1" applyAlignment="1" applyProtection="1">
      <alignment horizontal="center" vertical="top" wrapText="1"/>
    </xf>
    <xf numFmtId="3" fontId="37" fillId="0" borderId="35" xfId="1" applyNumberFormat="1" applyFont="1" applyFill="1" applyBorder="1" applyAlignment="1" applyProtection="1">
      <alignment horizontal="center" vertical="top" wrapText="1"/>
    </xf>
    <xf numFmtId="1" fontId="37" fillId="0" borderId="35" xfId="9" applyNumberFormat="1" applyFont="1" applyFill="1" applyBorder="1" applyAlignment="1" applyProtection="1">
      <alignment horizontal="center" vertical="top"/>
    </xf>
    <xf numFmtId="49" fontId="37" fillId="0" borderId="35" xfId="1" applyFont="1" applyFill="1" applyBorder="1" applyAlignment="1" applyProtection="1">
      <alignment horizontal="left" vertical="top" wrapText="1"/>
    </xf>
    <xf numFmtId="1" fontId="37" fillId="0" borderId="0" xfId="9" applyNumberFormat="1" applyFont="1" applyFill="1" applyBorder="1" applyAlignment="1" applyProtection="1">
      <alignment horizontal="center" vertical="top"/>
    </xf>
    <xf numFmtId="49" fontId="85" fillId="0" borderId="0" xfId="0" applyNumberFormat="1" applyFont="1" applyFill="1" applyBorder="1" applyAlignment="1" applyProtection="1">
      <alignment horizontal="center" vertical="top"/>
    </xf>
    <xf numFmtId="49" fontId="37" fillId="0" borderId="34" xfId="0" applyNumberFormat="1" applyFont="1" applyFill="1" applyBorder="1" applyAlignment="1" applyProtection="1">
      <alignment vertical="top" wrapText="1"/>
    </xf>
    <xf numFmtId="3" fontId="37" fillId="0" borderId="34" xfId="0" applyNumberFormat="1" applyFont="1" applyFill="1" applyBorder="1" applyAlignment="1" applyProtection="1">
      <alignment horizontal="center" vertical="top"/>
    </xf>
    <xf numFmtId="166" fontId="37" fillId="0" borderId="34" xfId="2" applyFont="1" applyFill="1" applyBorder="1" applyAlignment="1" applyProtection="1">
      <alignment vertical="center" wrapText="1"/>
    </xf>
    <xf numFmtId="49" fontId="85" fillId="0" borderId="34" xfId="0" applyNumberFormat="1" applyFont="1" applyFill="1" applyBorder="1" applyAlignment="1" applyProtection="1">
      <alignment vertical="top"/>
    </xf>
    <xf numFmtId="49" fontId="85" fillId="0" borderId="34" xfId="0" applyNumberFormat="1" applyFont="1" applyFill="1" applyBorder="1" applyAlignment="1" applyProtection="1">
      <alignment horizontal="center" vertical="top"/>
    </xf>
    <xf numFmtId="49" fontId="85" fillId="0" borderId="35" xfId="0" applyNumberFormat="1" applyFont="1" applyFill="1" applyBorder="1" applyAlignment="1" applyProtection="1">
      <alignment vertical="top"/>
    </xf>
    <xf numFmtId="0" fontId="85" fillId="0" borderId="0" xfId="0" applyNumberFormat="1" applyFont="1" applyFill="1" applyBorder="1" applyAlignment="1" applyProtection="1">
      <alignment horizontal="center" vertical="top"/>
    </xf>
    <xf numFmtId="49" fontId="84" fillId="0" borderId="35" xfId="0" applyNumberFormat="1" applyFont="1" applyFill="1" applyBorder="1" applyAlignment="1" applyProtection="1">
      <alignment vertical="center"/>
    </xf>
    <xf numFmtId="49" fontId="85" fillId="0" borderId="28" xfId="0" applyNumberFormat="1" applyFont="1" applyFill="1" applyBorder="1" applyAlignment="1" applyProtection="1">
      <alignment horizontal="center" vertical="top"/>
    </xf>
    <xf numFmtId="0" fontId="87" fillId="0" borderId="29" xfId="1" applyNumberFormat="1" applyFont="1" applyFill="1" applyBorder="1" applyAlignment="1" applyProtection="1">
      <alignment vertical="top" wrapText="1"/>
    </xf>
    <xf numFmtId="170" fontId="37" fillId="0" borderId="8" xfId="1" applyNumberFormat="1" applyFont="1" applyFill="1" applyBorder="1" applyAlignment="1" applyProtection="1">
      <alignment horizontal="right" vertical="center" wrapText="1"/>
    </xf>
    <xf numFmtId="0" fontId="88" fillId="0" borderId="8" xfId="1" applyNumberFormat="1" applyFont="1" applyFill="1" applyBorder="1" applyAlignment="1" applyProtection="1">
      <alignment horizontal="left" vertical="center" wrapText="1"/>
    </xf>
    <xf numFmtId="168" fontId="39" fillId="0" borderId="39" xfId="1" applyNumberFormat="1" applyFont="1" applyFill="1" applyBorder="1" applyAlignment="1" applyProtection="1">
      <alignment horizontal="center" vertical="center" wrapText="1"/>
    </xf>
    <xf numFmtId="0" fontId="39" fillId="0" borderId="39" xfId="1" applyNumberFormat="1" applyFont="1" applyFill="1" applyBorder="1" applyAlignment="1" applyProtection="1">
      <alignment horizontal="center" vertical="center" wrapText="1"/>
    </xf>
    <xf numFmtId="1" fontId="39" fillId="0" borderId="39" xfId="1" applyNumberFormat="1" applyFont="1" applyFill="1" applyBorder="1" applyAlignment="1" applyProtection="1">
      <alignment horizontal="center" vertical="center" wrapText="1"/>
    </xf>
    <xf numFmtId="43" fontId="39" fillId="0" borderId="34" xfId="8293" applyFont="1" applyFill="1" applyBorder="1" applyAlignment="1" applyProtection="1">
      <alignment horizontal="center" vertical="center" wrapText="1"/>
    </xf>
    <xf numFmtId="193" fontId="39" fillId="0" borderId="34" xfId="8293" applyNumberFormat="1" applyFont="1" applyFill="1" applyBorder="1" applyAlignment="1" applyProtection="1">
      <alignment horizontal="center" vertical="center" wrapText="1"/>
    </xf>
    <xf numFmtId="0" fontId="87" fillId="0" borderId="34" xfId="4" applyNumberFormat="1" applyFont="1" applyFill="1" applyBorder="1" applyAlignment="1" applyProtection="1">
      <alignment horizontal="left" vertical="center" wrapText="1"/>
    </xf>
    <xf numFmtId="2" fontId="37" fillId="0" borderId="34" xfId="1" applyNumberFormat="1" applyFont="1" applyFill="1" applyBorder="1" applyAlignment="1" applyProtection="1">
      <alignment horizontal="center" vertical="center" wrapText="1"/>
    </xf>
    <xf numFmtId="0" fontId="88" fillId="0" borderId="35" xfId="6" applyNumberFormat="1" applyFont="1" applyFill="1" applyBorder="1" applyAlignment="1" applyProtection="1">
      <alignment horizontal="left" vertical="center" wrapText="1"/>
    </xf>
    <xf numFmtId="43" fontId="37" fillId="0" borderId="34" xfId="8293" applyFont="1" applyFill="1" applyBorder="1" applyAlignment="1" applyProtection="1">
      <alignment vertical="center" wrapText="1"/>
    </xf>
    <xf numFmtId="0" fontId="87" fillId="0" borderId="35" xfId="6" applyNumberFormat="1" applyFont="1" applyFill="1" applyBorder="1" applyAlignment="1" applyProtection="1">
      <alignment horizontal="left" vertical="center" wrapText="1"/>
    </xf>
    <xf numFmtId="49" fontId="84" fillId="0" borderId="35" xfId="3679" applyNumberFormat="1" applyFont="1" applyFill="1" applyBorder="1" applyAlignment="1" applyProtection="1">
      <alignment vertical="center"/>
    </xf>
    <xf numFmtId="0" fontId="88" fillId="0" borderId="35" xfId="7" applyNumberFormat="1" applyFont="1" applyFill="1" applyBorder="1" applyAlignment="1" applyProtection="1">
      <alignment horizontal="left" vertical="center" wrapText="1"/>
    </xf>
    <xf numFmtId="0" fontId="37" fillId="0" borderId="35" xfId="7" applyNumberFormat="1" applyFont="1" applyFill="1" applyBorder="1" applyAlignment="1" applyProtection="1">
      <alignment horizontal="left" vertical="center"/>
    </xf>
    <xf numFmtId="0" fontId="37" fillId="0" borderId="35" xfId="7" applyNumberFormat="1" applyFont="1" applyFill="1" applyBorder="1" applyAlignment="1" applyProtection="1">
      <alignment horizontal="left" vertical="center" wrapText="1"/>
    </xf>
    <xf numFmtId="1" fontId="37" fillId="0" borderId="34" xfId="5" applyNumberFormat="1" applyFont="1" applyFill="1" applyBorder="1" applyAlignment="1" applyProtection="1">
      <alignment horizontal="center" vertical="center" wrapText="1"/>
    </xf>
    <xf numFmtId="1" fontId="37" fillId="0" borderId="34" xfId="2" applyNumberFormat="1" applyFont="1" applyFill="1" applyBorder="1" applyAlignment="1" applyProtection="1">
      <alignment horizontal="center" vertical="center" wrapText="1"/>
    </xf>
    <xf numFmtId="0" fontId="37" fillId="0" borderId="35" xfId="7" applyNumberFormat="1" applyFont="1" applyFill="1" applyBorder="1" applyAlignment="1" applyProtection="1">
      <alignment vertical="center" wrapText="1"/>
    </xf>
    <xf numFmtId="2" fontId="37" fillId="0" borderId="34" xfId="2" applyNumberFormat="1" applyFont="1" applyFill="1" applyBorder="1" applyAlignment="1" applyProtection="1">
      <alignment horizontal="center" vertical="center" wrapText="1"/>
    </xf>
    <xf numFmtId="37" fontId="90" fillId="0" borderId="34" xfId="9" applyNumberFormat="1" applyFont="1" applyFill="1" applyBorder="1" applyAlignment="1" applyProtection="1">
      <alignment horizontal="left" vertical="top"/>
    </xf>
    <xf numFmtId="1" fontId="37" fillId="0" borderId="34" xfId="4" applyNumberFormat="1" applyFont="1" applyFill="1" applyBorder="1" applyAlignment="1" applyProtection="1">
      <alignment horizontal="center" vertical="top" wrapText="1"/>
    </xf>
    <xf numFmtId="14" fontId="89" fillId="0" borderId="34" xfId="8" applyFont="1" applyFill="1" applyBorder="1" applyAlignment="1" applyProtection="1">
      <alignment horizontal="justify" vertical="center" wrapText="1"/>
    </xf>
    <xf numFmtId="0" fontId="90" fillId="0" borderId="34" xfId="9" applyFont="1" applyFill="1" applyBorder="1" applyAlignment="1" applyProtection="1">
      <alignment horizontal="center" vertical="center"/>
    </xf>
    <xf numFmtId="2" fontId="92" fillId="0" borderId="34" xfId="8" applyNumberFormat="1" applyFont="1" applyFill="1" applyBorder="1" applyAlignment="1" applyProtection="1">
      <alignment horizontal="center" vertical="center"/>
    </xf>
    <xf numFmtId="14" fontId="90" fillId="0" borderId="34" xfId="8" applyFont="1" applyFill="1" applyBorder="1" applyAlignment="1" applyProtection="1">
      <alignment horizontal="justify" vertical="top" wrapText="1"/>
    </xf>
    <xf numFmtId="37" fontId="92" fillId="0" borderId="34" xfId="8" applyNumberFormat="1" applyFont="1" applyFill="1" applyBorder="1" applyAlignment="1" applyProtection="1">
      <alignment horizontal="center" vertical="top"/>
    </xf>
    <xf numFmtId="37" fontId="37" fillId="0" borderId="34" xfId="8" applyNumberFormat="1" applyFont="1" applyFill="1" applyBorder="1" applyAlignment="1" applyProtection="1">
      <alignment horizontal="center" vertical="top"/>
    </xf>
    <xf numFmtId="14" fontId="90" fillId="0" borderId="34" xfId="8" quotePrefix="1" applyFont="1" applyFill="1" applyBorder="1" applyAlignment="1" applyProtection="1">
      <alignment horizontal="left" vertical="center" wrapText="1"/>
    </xf>
    <xf numFmtId="1" fontId="37" fillId="0" borderId="34" xfId="2" applyNumberFormat="1" applyFont="1" applyFill="1" applyBorder="1" applyAlignment="1" applyProtection="1">
      <alignment horizontal="center" vertical="center"/>
    </xf>
    <xf numFmtId="14" fontId="90" fillId="0" borderId="34" xfId="8" applyFont="1" applyFill="1" applyBorder="1" applyAlignment="1" applyProtection="1">
      <alignment horizontal="justify" vertical="center" wrapText="1"/>
    </xf>
    <xf numFmtId="1" fontId="92" fillId="0" borderId="34" xfId="2" applyNumberFormat="1" applyFont="1" applyFill="1" applyBorder="1" applyAlignment="1" applyProtection="1">
      <alignment horizontal="center" vertical="center"/>
    </xf>
    <xf numFmtId="0" fontId="87" fillId="0" borderId="35" xfId="1" applyNumberFormat="1" applyFont="1" applyFill="1" applyBorder="1" applyAlignment="1" applyProtection="1">
      <alignment horizontal="left" vertical="center" wrapText="1"/>
    </xf>
    <xf numFmtId="0" fontId="90" fillId="0" borderId="35" xfId="9" applyFont="1" applyFill="1" applyBorder="1" applyAlignment="1" applyProtection="1">
      <alignment horizontal="justify" vertical="top" wrapText="1"/>
    </xf>
    <xf numFmtId="0" fontId="90" fillId="0" borderId="0" xfId="9" applyFont="1" applyFill="1" applyBorder="1" applyAlignment="1" applyProtection="1">
      <alignment horizontal="justify" vertical="top" wrapText="1"/>
    </xf>
    <xf numFmtId="43" fontId="37" fillId="0" borderId="34" xfId="8293" applyFont="1" applyFill="1" applyBorder="1" applyAlignment="1" applyProtection="1">
      <alignment horizontal="center" vertical="center"/>
    </xf>
    <xf numFmtId="0" fontId="37" fillId="0" borderId="34" xfId="7" applyNumberFormat="1" applyFont="1" applyFill="1" applyBorder="1" applyAlignment="1" applyProtection="1">
      <alignment horizontal="center" vertical="center" wrapText="1"/>
    </xf>
    <xf numFmtId="0" fontId="88" fillId="0" borderId="0" xfId="7" applyNumberFormat="1" applyFont="1" applyFill="1" applyBorder="1" applyAlignment="1" applyProtection="1">
      <alignment horizontal="left" vertical="center" wrapText="1"/>
    </xf>
    <xf numFmtId="0" fontId="37" fillId="0" borderId="33" xfId="5" applyFont="1" applyFill="1" applyBorder="1" applyAlignment="1" applyProtection="1">
      <alignment horizontal="left" vertical="center" wrapText="1"/>
    </xf>
    <xf numFmtId="2" fontId="37" fillId="0" borderId="34" xfId="9" applyNumberFormat="1" applyFont="1" applyFill="1" applyBorder="1" applyAlignment="1" applyProtection="1">
      <alignment horizontal="center" vertical="center"/>
    </xf>
    <xf numFmtId="0" fontId="37" fillId="0" borderId="0" xfId="5" applyFont="1" applyFill="1" applyBorder="1" applyAlignment="1" applyProtection="1">
      <alignment horizontal="left" vertical="center" wrapText="1"/>
    </xf>
    <xf numFmtId="2" fontId="37" fillId="0" borderId="35" xfId="9" applyNumberFormat="1" applyFont="1" applyFill="1" applyBorder="1" applyAlignment="1" applyProtection="1">
      <alignment horizontal="center" vertical="center"/>
    </xf>
    <xf numFmtId="3" fontId="37" fillId="0" borderId="10" xfId="4" applyNumberFormat="1" applyFont="1" applyFill="1" applyBorder="1" applyAlignment="1" applyProtection="1">
      <alignment horizontal="center" vertical="center" wrapText="1"/>
    </xf>
    <xf numFmtId="2" fontId="37" fillId="0" borderId="35" xfId="9" applyNumberFormat="1" applyFont="1" applyFill="1" applyBorder="1" applyAlignment="1" applyProtection="1">
      <alignment horizontal="center" vertical="top"/>
    </xf>
    <xf numFmtId="1" fontId="37" fillId="0" borderId="35" xfId="7" applyNumberFormat="1" applyFont="1" applyFill="1" applyBorder="1" applyAlignment="1" applyProtection="1">
      <alignment horizontal="left" vertical="top" wrapText="1"/>
    </xf>
    <xf numFmtId="0" fontId="37" fillId="0" borderId="34" xfId="25247" applyNumberFormat="1" applyFont="1" applyFill="1" applyBorder="1" applyAlignment="1" applyProtection="1">
      <alignment vertical="center" wrapText="1"/>
    </xf>
    <xf numFmtId="1" fontId="37" fillId="0" borderId="34" xfId="1" applyNumberFormat="1" applyFont="1" applyFill="1" applyBorder="1" applyAlignment="1" applyProtection="1">
      <alignment horizontal="center" vertical="top" wrapText="1"/>
    </xf>
    <xf numFmtId="0" fontId="37" fillId="0" borderId="0" xfId="7" applyNumberFormat="1" applyFont="1" applyFill="1" applyBorder="1" applyAlignment="1" applyProtection="1">
      <alignment horizontal="left" vertical="center" wrapText="1"/>
    </xf>
    <xf numFmtId="1" fontId="37" fillId="0" borderId="0" xfId="6" applyNumberFormat="1" applyFont="1" applyFill="1" applyAlignment="1" applyProtection="1">
      <alignment vertical="center" wrapText="1"/>
    </xf>
    <xf numFmtId="1" fontId="37" fillId="0" borderId="34" xfId="5" applyNumberFormat="1" applyFont="1" applyFill="1" applyBorder="1" applyAlignment="1" applyProtection="1">
      <alignment horizontal="center" vertical="top" wrapText="1"/>
    </xf>
    <xf numFmtId="0" fontId="37" fillId="0" borderId="0" xfId="5" applyNumberFormat="1" applyFont="1" applyFill="1" applyBorder="1" applyAlignment="1" applyProtection="1">
      <alignment horizontal="left" vertical="center" wrapText="1"/>
    </xf>
    <xf numFmtId="0" fontId="37" fillId="0" borderId="35" xfId="25247" applyNumberFormat="1" applyFont="1" applyFill="1" applyBorder="1" applyAlignment="1" applyProtection="1">
      <alignment horizontal="left" vertical="top" wrapText="1"/>
    </xf>
    <xf numFmtId="0" fontId="88" fillId="0" borderId="34" xfId="5" applyNumberFormat="1" applyFont="1" applyFill="1" applyBorder="1" applyAlignment="1" applyProtection="1">
      <alignment vertical="center" wrapText="1"/>
    </xf>
    <xf numFmtId="1" fontId="92" fillId="0" borderId="34" xfId="9" applyNumberFormat="1" applyFont="1" applyFill="1" applyBorder="1" applyAlignment="1" applyProtection="1">
      <alignment horizontal="center" vertical="center"/>
    </xf>
    <xf numFmtId="0" fontId="37" fillId="0" borderId="34" xfId="5" applyNumberFormat="1" applyFont="1" applyFill="1" applyBorder="1" applyAlignment="1" applyProtection="1">
      <alignment vertical="center" wrapText="1"/>
    </xf>
    <xf numFmtId="0" fontId="37" fillId="0" borderId="29" xfId="6" applyNumberFormat="1" applyFont="1" applyFill="1" applyBorder="1" applyAlignment="1" applyProtection="1">
      <alignment horizontal="left" vertical="top" wrapText="1"/>
    </xf>
    <xf numFmtId="1" fontId="37" fillId="0" borderId="28" xfId="4" applyNumberFormat="1" applyFont="1" applyFill="1" applyBorder="1" applyAlignment="1" applyProtection="1">
      <alignment horizontal="center" vertical="top" wrapText="1"/>
    </xf>
    <xf numFmtId="0" fontId="37" fillId="0" borderId="35" xfId="6" applyNumberFormat="1" applyFont="1" applyFill="1" applyBorder="1" applyAlignment="1" applyProtection="1">
      <alignment horizontal="left" vertical="top" wrapText="1"/>
    </xf>
    <xf numFmtId="1" fontId="37" fillId="0" borderId="34" xfId="1" applyNumberFormat="1" applyFont="1" applyFill="1" applyBorder="1" applyAlignment="1" applyProtection="1">
      <alignment horizontal="center" vertical="center" wrapText="1"/>
    </xf>
    <xf numFmtId="43" fontId="37" fillId="0" borderId="35" xfId="8293" applyFont="1" applyFill="1" applyBorder="1" applyAlignment="1" applyProtection="1">
      <alignment vertical="center" wrapText="1"/>
    </xf>
    <xf numFmtId="43" fontId="37" fillId="0" borderId="35" xfId="8293" applyFont="1" applyFill="1" applyBorder="1" applyAlignment="1" applyProtection="1">
      <alignment horizontal="center" vertical="center" wrapText="1"/>
    </xf>
    <xf numFmtId="0" fontId="37" fillId="0" borderId="35" xfId="6" applyNumberFormat="1" applyFont="1" applyFill="1" applyBorder="1" applyAlignment="1" applyProtection="1">
      <alignment horizontal="left" vertical="center" wrapText="1"/>
    </xf>
    <xf numFmtId="14" fontId="87" fillId="0" borderId="34" xfId="8" applyFont="1" applyFill="1" applyBorder="1" applyAlignment="1" applyProtection="1">
      <alignment horizontal="justify" vertical="center" wrapText="1"/>
    </xf>
    <xf numFmtId="49" fontId="87" fillId="0" borderId="35" xfId="3679" applyNumberFormat="1" applyFont="1" applyFill="1" applyBorder="1" applyAlignment="1" applyProtection="1">
      <alignment vertical="center"/>
    </xf>
    <xf numFmtId="37" fontId="89" fillId="0" borderId="34" xfId="9" applyNumberFormat="1" applyFont="1" applyFill="1" applyBorder="1" applyAlignment="1" applyProtection="1">
      <alignment vertical="center" wrapText="1"/>
    </xf>
    <xf numFmtId="37" fontId="90" fillId="0" borderId="34" xfId="9" applyNumberFormat="1" applyFont="1" applyFill="1" applyBorder="1" applyAlignment="1" applyProtection="1">
      <alignment vertical="center"/>
    </xf>
    <xf numFmtId="49" fontId="84" fillId="0" borderId="34" xfId="3679" applyNumberFormat="1" applyFont="1" applyFill="1" applyBorder="1" applyAlignment="1" applyProtection="1">
      <alignment vertical="center" wrapText="1"/>
    </xf>
    <xf numFmtId="0" fontId="90" fillId="0" borderId="34" xfId="9" applyFont="1" applyFill="1" applyBorder="1" applyAlignment="1" applyProtection="1">
      <alignment vertical="center" wrapText="1"/>
    </xf>
    <xf numFmtId="168" fontId="37" fillId="0" borderId="34" xfId="1" applyNumberFormat="1" applyFont="1" applyFill="1" applyBorder="1" applyAlignment="1" applyProtection="1">
      <alignment vertical="center" wrapText="1"/>
    </xf>
    <xf numFmtId="14" fontId="87" fillId="0" borderId="34" xfId="8" applyFont="1" applyFill="1" applyBorder="1" applyAlignment="1" applyProtection="1">
      <alignment horizontal="left" vertical="center" wrapText="1"/>
    </xf>
    <xf numFmtId="49" fontId="84" fillId="0" borderId="34" xfId="3679" applyNumberFormat="1" applyFont="1" applyFill="1" applyBorder="1" applyAlignment="1" applyProtection="1">
      <alignment vertical="center"/>
    </xf>
    <xf numFmtId="0" fontId="37" fillId="0" borderId="34" xfId="5" applyFont="1" applyFill="1" applyBorder="1" applyAlignment="1" applyProtection="1">
      <alignment vertical="center" wrapText="1"/>
    </xf>
    <xf numFmtId="4" fontId="37" fillId="0" borderId="34" xfId="1" applyNumberFormat="1" applyFont="1" applyFill="1" applyBorder="1" applyAlignment="1" applyProtection="1">
      <alignment horizontal="center" vertical="center" wrapText="1"/>
    </xf>
    <xf numFmtId="0" fontId="88" fillId="0" borderId="35" xfId="1" applyNumberFormat="1" applyFont="1" applyFill="1" applyBorder="1" applyAlignment="1" applyProtection="1">
      <alignment horizontal="left" vertical="center" wrapText="1"/>
    </xf>
    <xf numFmtId="49" fontId="89" fillId="0" borderId="35" xfId="1" applyFont="1" applyFill="1" applyBorder="1" applyAlignment="1" applyProtection="1">
      <alignment horizontal="justify" vertical="center" wrapText="1"/>
    </xf>
    <xf numFmtId="0" fontId="37" fillId="0" borderId="0" xfId="5" applyNumberFormat="1" applyFont="1" applyFill="1" applyBorder="1" applyAlignment="1" applyProtection="1">
      <alignment vertical="center" wrapText="1"/>
    </xf>
    <xf numFmtId="49" fontId="89" fillId="0" borderId="10" xfId="1" applyFont="1" applyFill="1" applyBorder="1" applyAlignment="1" applyProtection="1">
      <alignment horizontal="justify" vertical="center" wrapText="1"/>
    </xf>
    <xf numFmtId="49" fontId="90" fillId="0" borderId="0" xfId="1" applyFont="1" applyFill="1" applyBorder="1" applyAlignment="1" applyProtection="1">
      <alignment horizontal="justify" vertical="center" wrapText="1"/>
    </xf>
    <xf numFmtId="0" fontId="88" fillId="0" borderId="0" xfId="1" applyNumberFormat="1" applyFont="1" applyFill="1" applyBorder="1" applyAlignment="1" applyProtection="1">
      <alignment horizontal="left" vertical="center" wrapText="1"/>
    </xf>
    <xf numFmtId="171" fontId="37" fillId="0" borderId="34" xfId="1" applyNumberFormat="1" applyFont="1" applyFill="1" applyBorder="1" applyAlignment="1" applyProtection="1">
      <alignment horizontal="left" vertical="center" wrapText="1"/>
    </xf>
    <xf numFmtId="2" fontId="37" fillId="0" borderId="0" xfId="1" applyNumberFormat="1" applyFont="1" applyFill="1" applyAlignment="1" applyProtection="1">
      <alignment horizontal="center" vertical="center" wrapText="1"/>
    </xf>
    <xf numFmtId="43" fontId="37" fillId="0" borderId="0" xfId="8293" applyFont="1" applyFill="1" applyAlignment="1" applyProtection="1">
      <alignment vertical="center" wrapText="1"/>
    </xf>
    <xf numFmtId="193" fontId="37" fillId="0" borderId="0" xfId="8293" applyNumberFormat="1" applyFont="1" applyFill="1" applyAlignment="1" applyProtection="1">
      <alignment vertical="center" wrapText="1"/>
    </xf>
    <xf numFmtId="0" fontId="39" fillId="0" borderId="28" xfId="1" applyNumberFormat="1" applyFont="1" applyFill="1" applyBorder="1" applyAlignment="1" applyProtection="1">
      <alignment horizontal="center" vertical="center" wrapText="1"/>
    </xf>
    <xf numFmtId="168" fontId="39" fillId="0" borderId="28" xfId="1" applyNumberFormat="1" applyFont="1" applyFill="1" applyBorder="1" applyAlignment="1" applyProtection="1">
      <alignment horizontal="left" vertical="center" wrapText="1"/>
    </xf>
    <xf numFmtId="1" fontId="39" fillId="0" borderId="28" xfId="1" applyNumberFormat="1" applyFont="1" applyFill="1" applyBorder="1" applyAlignment="1" applyProtection="1">
      <alignment horizontal="center" vertical="center" wrapText="1"/>
    </xf>
    <xf numFmtId="43" fontId="39" fillId="0" borderId="35" xfId="8293" applyFont="1" applyFill="1" applyBorder="1" applyAlignment="1" applyProtection="1">
      <alignment horizontal="center" vertical="center" wrapText="1"/>
    </xf>
    <xf numFmtId="193" fontId="37" fillId="0" borderId="34" xfId="8293" applyNumberFormat="1" applyFont="1" applyFill="1" applyBorder="1" applyAlignment="1" applyProtection="1">
      <alignment horizontal="left" vertical="center" wrapText="1"/>
    </xf>
    <xf numFmtId="0" fontId="37" fillId="0" borderId="28" xfId="4" applyNumberFormat="1" applyFont="1" applyFill="1" applyBorder="1" applyAlignment="1" applyProtection="1">
      <alignment horizontal="center" vertical="top" wrapText="1"/>
    </xf>
    <xf numFmtId="0" fontId="87" fillId="0" borderId="28" xfId="4" applyNumberFormat="1" applyFont="1" applyFill="1" applyBorder="1" applyAlignment="1" applyProtection="1">
      <alignment horizontal="left" vertical="top" wrapText="1"/>
    </xf>
    <xf numFmtId="43" fontId="37" fillId="0" borderId="35" xfId="8293" applyFont="1" applyFill="1" applyBorder="1" applyAlignment="1" applyProtection="1">
      <alignment vertical="top" wrapText="1"/>
    </xf>
    <xf numFmtId="193" fontId="39" fillId="0" borderId="34" xfId="8293" applyNumberFormat="1" applyFont="1" applyFill="1" applyBorder="1" applyAlignment="1" applyProtection="1">
      <alignment horizontal="center" vertical="top" wrapText="1"/>
    </xf>
    <xf numFmtId="0" fontId="87" fillId="0" borderId="0" xfId="1" applyNumberFormat="1" applyFont="1" applyFill="1" applyBorder="1" applyAlignment="1" applyProtection="1">
      <alignment horizontal="left" vertical="top" wrapText="1"/>
    </xf>
    <xf numFmtId="0" fontId="88" fillId="0" borderId="0" xfId="4" applyNumberFormat="1" applyFont="1" applyFill="1" applyBorder="1" applyAlignment="1" applyProtection="1">
      <alignment horizontal="left" vertical="top" wrapText="1"/>
    </xf>
    <xf numFmtId="49" fontId="85" fillId="0" borderId="0" xfId="3679" applyFont="1" applyFill="1" applyBorder="1" applyAlignment="1" applyProtection="1">
      <alignment vertical="top"/>
    </xf>
    <xf numFmtId="0" fontId="88" fillId="0" borderId="0" xfId="5" applyNumberFormat="1" applyFont="1" applyFill="1" applyBorder="1" applyAlignment="1" applyProtection="1">
      <alignment horizontal="left" vertical="top" wrapText="1"/>
    </xf>
    <xf numFmtId="0" fontId="89" fillId="0" borderId="0" xfId="1" applyNumberFormat="1" applyFont="1" applyFill="1" applyAlignment="1" applyProtection="1">
      <alignment horizontal="left" vertical="top" wrapText="1"/>
    </xf>
    <xf numFmtId="0" fontId="88" fillId="0" borderId="29" xfId="7" applyNumberFormat="1" applyFont="1" applyFill="1" applyBorder="1" applyAlignment="1" applyProtection="1">
      <alignment horizontal="left" vertical="top" wrapText="1"/>
    </xf>
    <xf numFmtId="0" fontId="90" fillId="0" borderId="0" xfId="1" applyNumberFormat="1" applyFont="1" applyFill="1" applyAlignment="1" applyProtection="1">
      <alignment horizontal="left" vertical="top" wrapText="1"/>
    </xf>
    <xf numFmtId="49" fontId="91" fillId="0" borderId="29" xfId="3679" applyNumberFormat="1" applyFont="1" applyFill="1" applyBorder="1" applyAlignment="1" applyProtection="1">
      <alignment horizontal="left" vertical="top"/>
    </xf>
    <xf numFmtId="49" fontId="84" fillId="0" borderId="29" xfId="3679" applyNumberFormat="1" applyFont="1" applyFill="1" applyBorder="1" applyAlignment="1" applyProtection="1">
      <alignment horizontal="left" vertical="top"/>
    </xf>
    <xf numFmtId="0" fontId="37" fillId="0" borderId="28" xfId="6" applyNumberFormat="1" applyFont="1" applyFill="1" applyBorder="1" applyAlignment="1" applyProtection="1">
      <alignment vertical="top" wrapText="1"/>
    </xf>
    <xf numFmtId="49" fontId="85" fillId="0" borderId="0" xfId="3679" applyNumberFormat="1" applyFont="1" applyFill="1" applyBorder="1" applyAlignment="1" applyProtection="1">
      <alignment vertical="top"/>
    </xf>
    <xf numFmtId="49" fontId="85" fillId="0" borderId="29" xfId="3679" applyNumberFormat="1" applyFont="1" applyFill="1" applyBorder="1" applyAlignment="1" applyProtection="1">
      <alignment horizontal="left" vertical="top"/>
    </xf>
    <xf numFmtId="0" fontId="37" fillId="0" borderId="28" xfId="4" applyNumberFormat="1" applyFont="1" applyFill="1" applyBorder="1" applyAlignment="1" applyProtection="1">
      <alignment vertical="top" wrapText="1"/>
    </xf>
    <xf numFmtId="49" fontId="85" fillId="0" borderId="29" xfId="3679" applyNumberFormat="1" applyFont="1" applyFill="1" applyBorder="1" applyAlignment="1" applyProtection="1">
      <alignment horizontal="left" vertical="top" wrapText="1"/>
    </xf>
    <xf numFmtId="0" fontId="88" fillId="0" borderId="29" xfId="6" applyNumberFormat="1" applyFont="1" applyFill="1" applyBorder="1" applyAlignment="1" applyProtection="1">
      <alignment horizontal="left" vertical="top" wrapText="1"/>
    </xf>
    <xf numFmtId="0" fontId="87" fillId="0" borderId="29" xfId="6" applyNumberFormat="1" applyFont="1" applyFill="1" applyBorder="1" applyAlignment="1" applyProtection="1">
      <alignment horizontal="left" vertical="top" wrapText="1"/>
    </xf>
    <xf numFmtId="0" fontId="37" fillId="0" borderId="29" xfId="7" applyNumberFormat="1" applyFont="1" applyFill="1" applyBorder="1" applyAlignment="1" applyProtection="1">
      <alignment horizontal="left" vertical="top" wrapText="1"/>
    </xf>
    <xf numFmtId="0" fontId="37" fillId="0" borderId="28" xfId="7" applyNumberFormat="1" applyFont="1" applyFill="1" applyBorder="1" applyAlignment="1" applyProtection="1">
      <alignment horizontal="left" vertical="top" wrapText="1"/>
    </xf>
    <xf numFmtId="0" fontId="87" fillId="0" borderId="29" xfId="1" applyNumberFormat="1" applyFont="1" applyFill="1" applyBorder="1" applyAlignment="1" applyProtection="1">
      <alignment horizontal="left" vertical="top" wrapText="1"/>
    </xf>
    <xf numFmtId="43" fontId="37" fillId="0" borderId="35" xfId="8293" applyFont="1" applyFill="1" applyBorder="1" applyAlignment="1" applyProtection="1">
      <alignment horizontal="center" vertical="top" wrapText="1"/>
    </xf>
    <xf numFmtId="0" fontId="37" fillId="0" borderId="28" xfId="7" applyNumberFormat="1" applyFont="1" applyFill="1" applyBorder="1" applyAlignment="1" applyProtection="1">
      <alignment horizontal="center" vertical="top" wrapText="1"/>
    </xf>
    <xf numFmtId="0" fontId="37" fillId="0" borderId="28" xfId="25245" applyNumberFormat="1" applyFont="1" applyFill="1" applyBorder="1" applyAlignment="1" applyProtection="1">
      <alignment horizontal="center" vertical="top" wrapText="1"/>
    </xf>
    <xf numFmtId="3" fontId="37" fillId="0" borderId="28" xfId="25246" applyNumberFormat="1" applyFont="1" applyFill="1" applyBorder="1" applyAlignment="1" applyProtection="1">
      <alignment horizontal="center" vertical="top" wrapText="1"/>
    </xf>
    <xf numFmtId="193" fontId="118" fillId="0" borderId="34" xfId="8293" applyNumberFormat="1" applyFont="1" applyFill="1" applyBorder="1" applyAlignment="1" applyProtection="1">
      <alignment horizontal="center" vertical="top" wrapText="1"/>
    </xf>
    <xf numFmtId="0" fontId="37" fillId="0" borderId="0" xfId="3679" applyNumberFormat="1" applyFont="1" applyFill="1" applyBorder="1" applyAlignment="1" applyProtection="1">
      <alignment vertical="top" wrapText="1"/>
    </xf>
    <xf numFmtId="0" fontId="39" fillId="0" borderId="28" xfId="5" applyNumberFormat="1" applyFont="1" applyFill="1" applyBorder="1" applyAlignment="1" applyProtection="1">
      <alignment horizontal="left" vertical="top" wrapText="1"/>
    </xf>
    <xf numFmtId="0" fontId="87" fillId="0" borderId="28" xfId="6" applyNumberFormat="1" applyFont="1" applyFill="1" applyBorder="1" applyAlignment="1" applyProtection="1">
      <alignment horizontal="left" vertical="top" wrapText="1"/>
    </xf>
    <xf numFmtId="0" fontId="87" fillId="0" borderId="28" xfId="7" applyNumberFormat="1" applyFont="1" applyFill="1" applyBorder="1" applyAlignment="1" applyProtection="1">
      <alignment horizontal="left" vertical="top" wrapText="1"/>
    </xf>
    <xf numFmtId="0" fontId="88" fillId="0" borderId="28" xfId="1" applyNumberFormat="1" applyFont="1" applyFill="1" applyBorder="1" applyAlignment="1" applyProtection="1">
      <alignment horizontal="left" vertical="top" wrapText="1"/>
    </xf>
    <xf numFmtId="170" fontId="37" fillId="0" borderId="29" xfId="1" applyNumberFormat="1" applyFont="1" applyFill="1" applyBorder="1" applyAlignment="1" applyProtection="1">
      <alignment horizontal="right" vertical="top" wrapText="1"/>
    </xf>
    <xf numFmtId="0" fontId="88" fillId="0" borderId="29" xfId="1" applyNumberFormat="1" applyFont="1" applyFill="1" applyBorder="1" applyAlignment="1" applyProtection="1">
      <alignment horizontal="right" vertical="top" wrapText="1"/>
    </xf>
    <xf numFmtId="171" fontId="37" fillId="0" borderId="28" xfId="1" applyNumberFormat="1" applyFont="1" applyFill="1" applyBorder="1" applyAlignment="1" applyProtection="1">
      <alignment horizontal="right" vertical="top" wrapText="1"/>
    </xf>
    <xf numFmtId="170" fontId="37" fillId="0" borderId="28" xfId="1" applyNumberFormat="1" applyFont="1" applyFill="1" applyBorder="1" applyAlignment="1" applyProtection="1">
      <alignment horizontal="left" vertical="top" wrapText="1"/>
    </xf>
    <xf numFmtId="169" fontId="37" fillId="0" borderId="28" xfId="1" applyNumberFormat="1" applyFont="1" applyFill="1" applyBorder="1" applyAlignment="1" applyProtection="1">
      <alignment horizontal="left" vertical="top" wrapText="1"/>
    </xf>
    <xf numFmtId="0" fontId="37" fillId="0" borderId="28" xfId="6" applyNumberFormat="1" applyFont="1" applyFill="1" applyBorder="1" applyAlignment="1" applyProtection="1">
      <alignment horizontal="center" vertical="center" wrapText="1"/>
    </xf>
    <xf numFmtId="0" fontId="37" fillId="0" borderId="28" xfId="7" applyNumberFormat="1" applyFont="1" applyFill="1" applyBorder="1" applyAlignment="1" applyProtection="1">
      <alignment horizontal="left" vertical="center" wrapText="1"/>
    </xf>
    <xf numFmtId="3" fontId="37" fillId="0" borderId="28" xfId="5" applyNumberFormat="1" applyFont="1" applyFill="1" applyBorder="1" applyAlignment="1" applyProtection="1">
      <alignment horizontal="center" vertical="center" wrapText="1"/>
    </xf>
    <xf numFmtId="0" fontId="37" fillId="0" borderId="34" xfId="7" applyNumberFormat="1" applyFont="1" applyFill="1" applyBorder="1" applyAlignment="1" applyProtection="1">
      <alignment horizontal="left" vertical="center" wrapText="1"/>
    </xf>
    <xf numFmtId="1" fontId="37" fillId="0" borderId="0" xfId="1" applyNumberFormat="1" applyFont="1" applyFill="1" applyAlignment="1" applyProtection="1">
      <alignment horizontal="center" vertical="center" wrapText="1"/>
    </xf>
    <xf numFmtId="193" fontId="37" fillId="0" borderId="0" xfId="8293" applyNumberFormat="1" applyFont="1" applyFill="1" applyBorder="1" applyAlignment="1" applyProtection="1">
      <alignment vertical="center" wrapText="1"/>
    </xf>
    <xf numFmtId="0" fontId="37" fillId="0" borderId="29" xfId="6" applyNumberFormat="1" applyFont="1" applyFill="1" applyBorder="1" applyAlignment="1" applyProtection="1">
      <alignment horizontal="center" vertical="center" wrapText="1"/>
    </xf>
    <xf numFmtId="193" fontId="37" fillId="0" borderId="1" xfId="8293" applyNumberFormat="1" applyFont="1" applyFill="1" applyBorder="1" applyAlignment="1" applyProtection="1">
      <alignment vertical="center" wrapText="1"/>
    </xf>
    <xf numFmtId="193" fontId="39" fillId="0" borderId="0" xfId="8293" applyNumberFormat="1" applyFont="1" applyFill="1" applyBorder="1" applyAlignment="1" applyProtection="1">
      <alignment horizontal="center" vertical="center" wrapText="1"/>
    </xf>
    <xf numFmtId="193" fontId="124" fillId="0" borderId="0" xfId="8293" applyNumberFormat="1" applyFont="1" applyFill="1" applyBorder="1" applyAlignment="1" applyProtection="1">
      <alignment horizontal="center" vertical="center" wrapText="1"/>
    </xf>
    <xf numFmtId="193" fontId="125" fillId="0" borderId="1" xfId="8293" applyNumberFormat="1" applyFont="1" applyFill="1" applyBorder="1" applyAlignment="1" applyProtection="1">
      <alignment vertical="center" wrapText="1"/>
    </xf>
    <xf numFmtId="193" fontId="88" fillId="0" borderId="0" xfId="8293" applyNumberFormat="1" applyFont="1" applyFill="1" applyBorder="1" applyAlignment="1" applyProtection="1">
      <alignment horizontal="left" vertical="center"/>
    </xf>
    <xf numFmtId="193" fontId="37" fillId="0" borderId="0" xfId="8293" applyNumberFormat="1" applyFont="1" applyFill="1" applyBorder="1" applyAlignment="1" applyProtection="1">
      <alignment horizontal="right" vertical="center"/>
    </xf>
    <xf numFmtId="193" fontId="37" fillId="0" borderId="0" xfId="8293" applyNumberFormat="1" applyFont="1" applyFill="1" applyBorder="1" applyAlignment="1" applyProtection="1">
      <alignment vertical="center"/>
    </xf>
    <xf numFmtId="193" fontId="92" fillId="0" borderId="0" xfId="8293" applyNumberFormat="1" applyFont="1" applyFill="1" applyBorder="1" applyAlignment="1" applyProtection="1">
      <alignment vertical="center" wrapText="1"/>
    </xf>
    <xf numFmtId="193" fontId="37" fillId="0" borderId="0" xfId="8293" applyNumberFormat="1" applyFont="1" applyFill="1" applyBorder="1" applyAlignment="1" applyProtection="1">
      <alignment horizontal="left" vertical="center" wrapText="1"/>
    </xf>
    <xf numFmtId="193" fontId="37" fillId="0" borderId="0" xfId="8293" applyNumberFormat="1" applyFont="1" applyFill="1" applyBorder="1" applyAlignment="1" applyProtection="1">
      <alignment horizontal="center" vertical="center" wrapText="1"/>
    </xf>
    <xf numFmtId="193" fontId="119" fillId="0" borderId="0" xfId="8293" applyNumberFormat="1" applyFont="1" applyFill="1" applyBorder="1" applyAlignment="1" applyProtection="1">
      <alignment horizontal="right" vertical="center"/>
    </xf>
    <xf numFmtId="193" fontId="37" fillId="0" borderId="37" xfId="8293" applyNumberFormat="1" applyFont="1" applyFill="1" applyBorder="1" applyAlignment="1" applyProtection="1">
      <alignment horizontal="center" vertical="center" wrapText="1"/>
    </xf>
    <xf numFmtId="193" fontId="120" fillId="0" borderId="0" xfId="8293" applyNumberFormat="1" applyFont="1" applyFill="1" applyBorder="1" applyAlignment="1" applyProtection="1">
      <alignment vertical="center"/>
    </xf>
    <xf numFmtId="193" fontId="119" fillId="0" borderId="0" xfId="8293" applyNumberFormat="1" applyFont="1" applyFill="1" applyBorder="1" applyAlignment="1" applyProtection="1">
      <alignment vertical="center" wrapText="1"/>
    </xf>
    <xf numFmtId="193" fontId="120" fillId="0" borderId="0" xfId="8293" applyNumberFormat="1" applyFont="1" applyFill="1" applyBorder="1" applyAlignment="1" applyProtection="1">
      <alignment horizontal="right" vertical="center"/>
    </xf>
    <xf numFmtId="193" fontId="120" fillId="0" borderId="0" xfId="8293" applyNumberFormat="1" applyFont="1" applyFill="1" applyBorder="1" applyAlignment="1" applyProtection="1">
      <alignment horizontal="center" vertical="center"/>
    </xf>
    <xf numFmtId="193" fontId="121" fillId="0" borderId="0" xfId="8293" applyNumberFormat="1" applyFont="1" applyFill="1" applyBorder="1" applyAlignment="1" applyProtection="1">
      <alignment horizontal="right" vertical="center"/>
    </xf>
    <xf numFmtId="193" fontId="126" fillId="0" borderId="0" xfId="8293" applyNumberFormat="1" applyFont="1" applyFill="1" applyBorder="1" applyAlignment="1" applyProtection="1">
      <alignment horizontal="right" vertical="center"/>
    </xf>
    <xf numFmtId="193" fontId="120" fillId="0" borderId="37" xfId="8293" applyNumberFormat="1" applyFont="1" applyFill="1" applyBorder="1" applyAlignment="1" applyProtection="1">
      <alignment vertical="center"/>
    </xf>
    <xf numFmtId="193" fontId="119" fillId="0" borderId="1" xfId="8293" applyNumberFormat="1" applyFont="1" applyFill="1" applyBorder="1" applyAlignment="1" applyProtection="1">
      <alignment horizontal="right" vertical="center"/>
    </xf>
    <xf numFmtId="193" fontId="122" fillId="0" borderId="0" xfId="8293" applyNumberFormat="1" applyFont="1" applyFill="1" applyBorder="1" applyAlignment="1" applyProtection="1">
      <alignment horizontal="center" vertical="center"/>
    </xf>
    <xf numFmtId="193" fontId="119" fillId="0" borderId="0" xfId="8293" applyNumberFormat="1" applyFont="1" applyFill="1" applyBorder="1" applyAlignment="1" applyProtection="1">
      <alignment horizontal="center" vertical="center"/>
    </xf>
    <xf numFmtId="193" fontId="37" fillId="0" borderId="37" xfId="8293" applyNumberFormat="1" applyFont="1" applyFill="1" applyBorder="1" applyAlignment="1" applyProtection="1">
      <alignment vertical="center"/>
    </xf>
    <xf numFmtId="193" fontId="37" fillId="0" borderId="1" xfId="8293" applyNumberFormat="1" applyFont="1" applyFill="1" applyBorder="1" applyAlignment="1" applyProtection="1">
      <alignment vertical="center"/>
    </xf>
    <xf numFmtId="193" fontId="37" fillId="0" borderId="1" xfId="8293" applyNumberFormat="1" applyFont="1" applyFill="1" applyBorder="1" applyAlignment="1" applyProtection="1">
      <alignment horizontal="center" vertical="center" wrapText="1"/>
    </xf>
    <xf numFmtId="193" fontId="39" fillId="0" borderId="0" xfId="8293" applyNumberFormat="1" applyFont="1" applyFill="1" applyBorder="1" applyAlignment="1" applyProtection="1">
      <alignment vertical="center" wrapText="1"/>
    </xf>
    <xf numFmtId="193" fontId="39" fillId="0" borderId="0" xfId="8293" applyNumberFormat="1" applyFont="1" applyFill="1" applyBorder="1" applyAlignment="1" applyProtection="1">
      <alignment horizontal="left" vertical="center"/>
    </xf>
    <xf numFmtId="0" fontId="37" fillId="0" borderId="28" xfId="1" applyNumberFormat="1" applyFont="1" applyFill="1" applyBorder="1" applyAlignment="1" applyProtection="1">
      <alignment horizontal="center" vertical="top" wrapText="1"/>
      <protection locked="0"/>
    </xf>
    <xf numFmtId="0" fontId="88" fillId="0" borderId="28" xfId="1" applyNumberFormat="1" applyFont="1" applyFill="1" applyBorder="1" applyAlignment="1" applyProtection="1">
      <alignment horizontal="left" vertical="top" wrapText="1"/>
      <protection locked="0"/>
    </xf>
    <xf numFmtId="3" fontId="37" fillId="0" borderId="28" xfId="1" applyNumberFormat="1" applyFont="1" applyFill="1" applyBorder="1" applyAlignment="1" applyProtection="1">
      <alignment horizontal="center" vertical="top" wrapText="1"/>
      <protection locked="0"/>
    </xf>
    <xf numFmtId="43" fontId="37" fillId="0" borderId="35" xfId="8293" applyFont="1" applyFill="1" applyBorder="1" applyAlignment="1" applyProtection="1">
      <alignment horizontal="center" vertical="top" wrapText="1"/>
      <protection locked="0"/>
    </xf>
    <xf numFmtId="193" fontId="37" fillId="0" borderId="34" xfId="8293" applyNumberFormat="1" applyFont="1" applyFill="1" applyBorder="1" applyAlignment="1" applyProtection="1">
      <alignment vertical="top" wrapText="1"/>
      <protection locked="0"/>
    </xf>
    <xf numFmtId="0" fontId="37" fillId="0" borderId="0" xfId="6" applyNumberFormat="1" applyFont="1" applyFill="1" applyAlignment="1" applyProtection="1">
      <alignment vertical="top" wrapText="1"/>
      <protection locked="0"/>
    </xf>
    <xf numFmtId="0" fontId="87" fillId="0" borderId="29" xfId="1" applyNumberFormat="1" applyFont="1" applyFill="1" applyBorder="1" applyAlignment="1" applyProtection="1">
      <alignment horizontal="left" vertical="top" wrapText="1"/>
      <protection locked="0"/>
    </xf>
    <xf numFmtId="0" fontId="87" fillId="0" borderId="28" xfId="7" applyNumberFormat="1" applyFont="1" applyFill="1" applyBorder="1" applyAlignment="1" applyProtection="1">
      <alignment horizontal="left" vertical="top" wrapText="1"/>
      <protection locked="0"/>
    </xf>
    <xf numFmtId="0" fontId="88" fillId="0" borderId="28" xfId="7" applyNumberFormat="1" applyFont="1" applyFill="1" applyBorder="1" applyAlignment="1" applyProtection="1">
      <alignment horizontal="left" vertical="top" wrapText="1"/>
      <protection locked="0"/>
    </xf>
    <xf numFmtId="0" fontId="37" fillId="0" borderId="34" xfId="1" applyNumberFormat="1" applyFont="1" applyFill="1" applyBorder="1" applyAlignment="1" applyProtection="1">
      <alignment horizontal="center" vertical="top" wrapText="1"/>
      <protection locked="0"/>
    </xf>
    <xf numFmtId="0" fontId="88" fillId="0" borderId="34" xfId="1" applyNumberFormat="1" applyFont="1" applyFill="1" applyBorder="1" applyAlignment="1" applyProtection="1">
      <alignment horizontal="left" vertical="top" wrapText="1"/>
      <protection locked="0"/>
    </xf>
    <xf numFmtId="3" fontId="37" fillId="0" borderId="34" xfId="1" applyNumberFormat="1" applyFont="1" applyFill="1" applyBorder="1" applyAlignment="1" applyProtection="1">
      <alignment horizontal="center" vertical="top" wrapText="1"/>
      <protection locked="0"/>
    </xf>
    <xf numFmtId="0" fontId="37" fillId="0" borderId="34" xfId="1" applyNumberFormat="1" applyFont="1" applyFill="1" applyBorder="1" applyAlignment="1" applyProtection="1">
      <alignment horizontal="center" vertical="center" wrapText="1"/>
      <protection locked="0"/>
    </xf>
    <xf numFmtId="0" fontId="37" fillId="0" borderId="35" xfId="1" applyNumberFormat="1" applyFont="1" applyFill="1" applyBorder="1" applyAlignment="1" applyProtection="1">
      <alignment horizontal="left" vertical="center" wrapText="1"/>
      <protection locked="0"/>
    </xf>
    <xf numFmtId="1" fontId="37" fillId="0" borderId="34" xfId="1" applyNumberFormat="1" applyFont="1" applyFill="1" applyBorder="1" applyAlignment="1" applyProtection="1">
      <alignment horizontal="center" vertical="center" wrapText="1"/>
      <protection locked="0"/>
    </xf>
    <xf numFmtId="43" fontId="37" fillId="0" borderId="35" xfId="8293" applyFont="1" applyFill="1" applyBorder="1" applyAlignment="1" applyProtection="1">
      <alignment vertical="center" wrapText="1"/>
      <protection locked="0"/>
    </xf>
    <xf numFmtId="193" fontId="37" fillId="0" borderId="34" xfId="8293" applyNumberFormat="1" applyFont="1" applyFill="1" applyBorder="1" applyAlignment="1" applyProtection="1">
      <alignment vertical="center" wrapText="1"/>
      <protection locked="0"/>
    </xf>
    <xf numFmtId="0" fontId="37" fillId="0" borderId="0" xfId="1" applyNumberFormat="1" applyFont="1" applyFill="1" applyBorder="1" applyAlignment="1" applyProtection="1">
      <alignment vertical="center" wrapText="1"/>
      <protection locked="0"/>
    </xf>
    <xf numFmtId="0" fontId="87" fillId="0" borderId="35" xfId="1" applyNumberFormat="1" applyFont="1" applyFill="1" applyBorder="1" applyAlignment="1" applyProtection="1">
      <alignment horizontal="left" vertical="center" wrapText="1"/>
      <protection locked="0"/>
    </xf>
    <xf numFmtId="0" fontId="88" fillId="0" borderId="34" xfId="1" applyNumberFormat="1" applyFont="1" applyFill="1" applyBorder="1" applyAlignment="1" applyProtection="1">
      <alignment horizontal="left" vertical="center" wrapText="1"/>
      <protection locked="0"/>
    </xf>
    <xf numFmtId="3" fontId="37" fillId="0" borderId="34" xfId="1" applyNumberFormat="1" applyFont="1" applyFill="1" applyBorder="1" applyAlignment="1" applyProtection="1">
      <alignment horizontal="center" vertical="center" wrapText="1"/>
      <protection locked="0"/>
    </xf>
    <xf numFmtId="43" fontId="37" fillId="0" borderId="35" xfId="8293" applyFont="1" applyFill="1" applyBorder="1" applyAlignment="1" applyProtection="1">
      <alignment horizontal="center" vertical="center" wrapText="1"/>
      <protection locked="0"/>
    </xf>
    <xf numFmtId="0" fontId="87" fillId="0" borderId="34" xfId="7" applyNumberFormat="1" applyFont="1" applyFill="1" applyBorder="1" applyAlignment="1" applyProtection="1">
      <alignment horizontal="left" vertical="center" wrapText="1"/>
      <protection locked="0"/>
    </xf>
    <xf numFmtId="0" fontId="88" fillId="0" borderId="34" xfId="7" applyNumberFormat="1" applyFont="1" applyFill="1" applyBorder="1" applyAlignment="1" applyProtection="1">
      <alignment horizontal="left" vertical="center" wrapText="1"/>
      <protection locked="0"/>
    </xf>
    <xf numFmtId="14" fontId="87" fillId="0" borderId="34" xfId="8" applyFont="1" applyFill="1" applyBorder="1" applyAlignment="1" applyProtection="1">
      <alignment horizontal="left" vertical="center" wrapText="1"/>
      <protection locked="0"/>
    </xf>
    <xf numFmtId="0" fontId="37" fillId="0" borderId="34" xfId="7" applyNumberFormat="1" applyFont="1" applyFill="1" applyBorder="1" applyAlignment="1" applyProtection="1">
      <alignment horizontal="center" vertical="center" wrapText="1"/>
      <protection locked="0"/>
    </xf>
    <xf numFmtId="49" fontId="84" fillId="0" borderId="34" xfId="3679" applyNumberFormat="1" applyFont="1" applyFill="1" applyBorder="1" applyAlignment="1" applyProtection="1">
      <alignment vertical="center"/>
      <protection locked="0"/>
    </xf>
    <xf numFmtId="0" fontId="88" fillId="0" borderId="34" xfId="7" applyNumberFormat="1" applyFont="1" applyFill="1" applyBorder="1" applyAlignment="1" applyProtection="1">
      <alignment vertical="center" wrapText="1"/>
      <protection locked="0"/>
    </xf>
    <xf numFmtId="0" fontId="37" fillId="0" borderId="34" xfId="5" applyFont="1" applyFill="1" applyBorder="1" applyAlignment="1" applyProtection="1">
      <alignment vertical="center" wrapText="1"/>
      <protection locked="0"/>
    </xf>
    <xf numFmtId="0" fontId="37" fillId="0" borderId="35" xfId="5" applyFont="1" applyFill="1" applyBorder="1" applyAlignment="1" applyProtection="1">
      <alignment vertical="center" wrapText="1"/>
      <protection locked="0"/>
    </xf>
    <xf numFmtId="0" fontId="37" fillId="0" borderId="7" xfId="1" applyNumberFormat="1" applyFont="1" applyFill="1" applyBorder="1" applyAlignment="1" applyProtection="1">
      <alignment horizontal="center" vertical="top" wrapText="1"/>
      <protection locked="0"/>
    </xf>
    <xf numFmtId="0" fontId="87" fillId="0" borderId="8" xfId="1" applyNumberFormat="1" applyFont="1" applyFill="1" applyBorder="1" applyAlignment="1" applyProtection="1">
      <alignment vertical="top" wrapText="1"/>
      <protection locked="0"/>
    </xf>
    <xf numFmtId="3" fontId="37" fillId="0" borderId="7" xfId="1" applyNumberFormat="1" applyFont="1" applyFill="1" applyBorder="1" applyAlignment="1" applyProtection="1">
      <alignment horizontal="center" vertical="top" wrapText="1"/>
      <protection locked="0"/>
    </xf>
    <xf numFmtId="43" fontId="37" fillId="0" borderId="7" xfId="8293" applyFont="1" applyFill="1" applyBorder="1" applyAlignment="1" applyProtection="1">
      <alignment vertical="top" wrapText="1"/>
      <protection locked="0"/>
    </xf>
    <xf numFmtId="193" fontId="37" fillId="0" borderId="7" xfId="8293" applyNumberFormat="1" applyFont="1" applyFill="1" applyBorder="1" applyAlignment="1" applyProtection="1">
      <alignment vertical="top" wrapText="1"/>
      <protection locked="0"/>
    </xf>
    <xf numFmtId="4" fontId="37" fillId="0" borderId="0" xfId="1" applyNumberFormat="1" applyFont="1" applyFill="1" applyBorder="1" applyAlignment="1" applyProtection="1">
      <alignment horizontal="center" vertical="top" wrapText="1"/>
      <protection locked="0"/>
    </xf>
    <xf numFmtId="4" fontId="37" fillId="0" borderId="0" xfId="1" applyNumberFormat="1" applyFont="1" applyFill="1" applyBorder="1" applyAlignment="1" applyProtection="1">
      <alignment vertical="top" wrapText="1"/>
      <protection locked="0"/>
    </xf>
    <xf numFmtId="166" fontId="37" fillId="0" borderId="0" xfId="2" applyFont="1" applyFill="1" applyBorder="1" applyAlignment="1" applyProtection="1">
      <alignment vertical="top" wrapText="1"/>
      <protection locked="0"/>
    </xf>
    <xf numFmtId="167" fontId="37" fillId="0" borderId="0" xfId="2" applyNumberFormat="1" applyFont="1" applyFill="1" applyBorder="1" applyAlignment="1" applyProtection="1">
      <alignment vertical="top"/>
      <protection locked="0"/>
    </xf>
    <xf numFmtId="0" fontId="37" fillId="0" borderId="0" xfId="1" applyNumberFormat="1" applyFont="1" applyFill="1" applyBorder="1" applyAlignment="1" applyProtection="1">
      <alignment vertical="top" wrapText="1"/>
      <protection locked="0"/>
    </xf>
    <xf numFmtId="0" fontId="87" fillId="0" borderId="7" xfId="1" applyNumberFormat="1" applyFont="1" applyFill="1" applyBorder="1" applyAlignment="1" applyProtection="1">
      <alignment vertical="top" wrapText="1"/>
      <protection locked="0"/>
    </xf>
    <xf numFmtId="0" fontId="37" fillId="0" borderId="7" xfId="6" applyNumberFormat="1" applyFont="1" applyFill="1" applyBorder="1" applyAlignment="1" applyProtection="1">
      <alignment horizontal="center" vertical="top" wrapText="1"/>
      <protection locked="0"/>
    </xf>
    <xf numFmtId="0" fontId="37" fillId="0" borderId="8" xfId="7" applyNumberFormat="1" applyFont="1" applyFill="1" applyBorder="1" applyAlignment="1" applyProtection="1">
      <alignment vertical="top" wrapText="1"/>
      <protection locked="0"/>
    </xf>
    <xf numFmtId="3" fontId="37" fillId="0" borderId="7" xfId="5" applyNumberFormat="1" applyFont="1" applyFill="1" applyBorder="1" applyAlignment="1" applyProtection="1">
      <alignment horizontal="center" vertical="top" wrapText="1"/>
      <protection locked="0"/>
    </xf>
    <xf numFmtId="0" fontId="87" fillId="0" borderId="7" xfId="7" applyNumberFormat="1" applyFont="1" applyFill="1" applyBorder="1" applyAlignment="1" applyProtection="1">
      <alignment vertical="top" wrapText="1"/>
      <protection locked="0"/>
    </xf>
    <xf numFmtId="0" fontId="37" fillId="0" borderId="7" xfId="9" applyFont="1" applyFill="1" applyBorder="1" applyAlignment="1" applyProtection="1">
      <alignment horizontal="center" vertical="top"/>
      <protection locked="0"/>
    </xf>
    <xf numFmtId="49" fontId="37" fillId="0" borderId="7" xfId="1" applyFont="1" applyFill="1" applyBorder="1" applyAlignment="1" applyProtection="1">
      <alignment vertical="top" wrapText="1"/>
      <protection locked="0"/>
    </xf>
    <xf numFmtId="37" fontId="37" fillId="0" borderId="7" xfId="9" applyNumberFormat="1" applyFont="1" applyFill="1" applyBorder="1" applyAlignment="1" applyProtection="1">
      <alignment horizontal="center" vertical="top"/>
      <protection locked="0"/>
    </xf>
    <xf numFmtId="0" fontId="88" fillId="0" borderId="7" xfId="7" applyNumberFormat="1" applyFont="1" applyFill="1" applyBorder="1" applyAlignment="1" applyProtection="1">
      <alignment vertical="top" wrapText="1"/>
      <protection locked="0"/>
    </xf>
    <xf numFmtId="0" fontId="37" fillId="0" borderId="7" xfId="7" applyNumberFormat="1" applyFont="1" applyFill="1" applyBorder="1" applyAlignment="1" applyProtection="1">
      <alignment vertical="top" wrapText="1"/>
      <protection locked="0"/>
    </xf>
    <xf numFmtId="193" fontId="37" fillId="0" borderId="28" xfId="8293" applyNumberFormat="1" applyFont="1" applyFill="1" applyBorder="1" applyAlignment="1" applyProtection="1">
      <alignment vertical="top" wrapText="1"/>
      <protection locked="0"/>
    </xf>
    <xf numFmtId="49" fontId="37" fillId="0" borderId="7" xfId="0" applyFont="1" applyFill="1" applyBorder="1" applyAlignment="1" applyProtection="1">
      <alignment horizontal="left" vertical="top"/>
      <protection locked="0"/>
    </xf>
    <xf numFmtId="49" fontId="37" fillId="0" borderId="7" xfId="0" applyFont="1" applyFill="1" applyBorder="1" applyAlignment="1" applyProtection="1">
      <alignment vertical="top"/>
      <protection locked="0"/>
    </xf>
    <xf numFmtId="49" fontId="37" fillId="0" borderId="7" xfId="0" applyFont="1" applyFill="1" applyBorder="1" applyAlignment="1" applyProtection="1">
      <alignment horizontal="right" vertical="top"/>
      <protection locked="0"/>
    </xf>
    <xf numFmtId="49" fontId="37" fillId="0" borderId="7" xfId="0" applyFont="1" applyFill="1" applyBorder="1" applyAlignment="1" applyProtection="1">
      <alignment horizontal="center" vertical="top"/>
      <protection locked="0"/>
    </xf>
    <xf numFmtId="193" fontId="37" fillId="0" borderId="28" xfId="8293" applyNumberFormat="1" applyFont="1" applyFill="1" applyBorder="1" applyAlignment="1" applyProtection="1">
      <alignment vertical="top"/>
      <protection locked="0"/>
    </xf>
    <xf numFmtId="43" fontId="37" fillId="0" borderId="7" xfId="8293" applyFont="1" applyFill="1" applyBorder="1" applyAlignment="1" applyProtection="1">
      <alignment horizontal="right" vertical="top"/>
      <protection locked="0"/>
    </xf>
    <xf numFmtId="193" fontId="37" fillId="0" borderId="7" xfId="8293" applyNumberFormat="1" applyFont="1" applyFill="1" applyBorder="1" applyAlignment="1" applyProtection="1">
      <alignment vertical="top"/>
      <protection locked="0"/>
    </xf>
    <xf numFmtId="49" fontId="85" fillId="0" borderId="0" xfId="0" applyNumberFormat="1" applyFont="1" applyFill="1" applyBorder="1" applyAlignment="1" applyProtection="1">
      <alignment vertical="center"/>
      <protection locked="0"/>
    </xf>
    <xf numFmtId="0" fontId="37" fillId="0" borderId="0" xfId="6" applyNumberFormat="1" applyFont="1" applyFill="1" applyBorder="1" applyAlignment="1" applyProtection="1">
      <alignment vertical="top" wrapText="1"/>
      <protection locked="0"/>
    </xf>
    <xf numFmtId="170" fontId="37" fillId="0" borderId="8" xfId="1" applyNumberFormat="1" applyFont="1" applyFill="1" applyBorder="1" applyAlignment="1" applyProtection="1">
      <alignment vertical="top" wrapText="1"/>
      <protection locked="0"/>
    </xf>
    <xf numFmtId="171" fontId="37" fillId="0" borderId="8" xfId="1" applyNumberFormat="1" applyFont="1" applyFill="1" applyBorder="1" applyAlignment="1" applyProtection="1">
      <alignment vertical="top" wrapText="1"/>
      <protection locked="0"/>
    </xf>
    <xf numFmtId="0" fontId="37" fillId="0" borderId="28" xfId="6" applyNumberFormat="1" applyFont="1" applyFill="1" applyBorder="1" applyAlignment="1" applyProtection="1">
      <alignment horizontal="center" vertical="top" wrapText="1"/>
      <protection locked="0"/>
    </xf>
    <xf numFmtId="0" fontId="37" fillId="0" borderId="29" xfId="7" applyNumberFormat="1" applyFont="1" applyFill="1" applyBorder="1" applyAlignment="1" applyProtection="1">
      <alignment vertical="top" wrapText="1"/>
      <protection locked="0"/>
    </xf>
    <xf numFmtId="3" fontId="37" fillId="0" borderId="28" xfId="5" applyNumberFormat="1" applyFont="1" applyFill="1" applyBorder="1" applyAlignment="1" applyProtection="1">
      <alignment horizontal="center" vertical="top" wrapText="1"/>
      <protection locked="0"/>
    </xf>
    <xf numFmtId="0" fontId="37" fillId="0" borderId="34" xfId="6" applyNumberFormat="1" applyFont="1" applyFill="1" applyBorder="1" applyAlignment="1" applyProtection="1">
      <alignment horizontal="center" vertical="top" wrapText="1"/>
      <protection locked="0"/>
    </xf>
    <xf numFmtId="0" fontId="37" fillId="0" borderId="35" xfId="7" applyNumberFormat="1" applyFont="1" applyFill="1" applyBorder="1" applyAlignment="1" applyProtection="1">
      <alignment vertical="top" wrapText="1"/>
      <protection locked="0"/>
    </xf>
    <xf numFmtId="3" fontId="37" fillId="0" borderId="34" xfId="5" applyNumberFormat="1" applyFont="1" applyFill="1" applyBorder="1" applyAlignment="1" applyProtection="1">
      <alignment horizontal="center" vertical="top" wrapText="1"/>
      <protection locked="0"/>
    </xf>
    <xf numFmtId="43" fontId="37" fillId="0" borderId="34" xfId="8293" applyFont="1" applyFill="1" applyBorder="1" applyAlignment="1" applyProtection="1">
      <alignment vertical="top" wrapText="1"/>
      <protection locked="0"/>
    </xf>
    <xf numFmtId="0" fontId="116" fillId="0" borderId="4" xfId="8291" applyFont="1" applyFill="1" applyBorder="1" applyAlignment="1" applyProtection="1">
      <alignment horizontal="center" vertical="top"/>
      <protection locked="0"/>
    </xf>
    <xf numFmtId="0" fontId="117" fillId="0" borderId="4" xfId="8291" applyFont="1" applyFill="1" applyBorder="1" applyAlignment="1" applyProtection="1">
      <alignment vertical="top"/>
      <protection locked="0"/>
    </xf>
    <xf numFmtId="0" fontId="36" fillId="0" borderId="4" xfId="8291" applyFill="1" applyBorder="1" applyAlignment="1" applyProtection="1">
      <alignment horizontal="center" vertical="top"/>
      <protection locked="0"/>
    </xf>
    <xf numFmtId="43" fontId="36" fillId="0" borderId="2" xfId="8293" applyFont="1" applyFill="1" applyBorder="1" applyAlignment="1" applyProtection="1">
      <alignment horizontal="right" vertical="top"/>
      <protection locked="0"/>
    </xf>
    <xf numFmtId="193" fontId="36" fillId="0" borderId="2" xfId="8293" applyNumberFormat="1" applyFont="1" applyFill="1" applyBorder="1" applyAlignment="1" applyProtection="1">
      <alignment vertical="center"/>
      <protection locked="0"/>
    </xf>
    <xf numFmtId="0" fontId="36" fillId="0" borderId="0" xfId="8291" applyFill="1" applyProtection="1">
      <protection locked="0"/>
    </xf>
    <xf numFmtId="0" fontId="85" fillId="0" borderId="8" xfId="8291" applyFont="1" applyFill="1" applyBorder="1" applyAlignment="1" applyProtection="1">
      <alignment horizontal="center" vertical="top"/>
      <protection locked="0"/>
    </xf>
    <xf numFmtId="49" fontId="87" fillId="0" borderId="8" xfId="8291" applyNumberFormat="1" applyFont="1" applyFill="1" applyBorder="1" applyAlignment="1" applyProtection="1">
      <alignment vertical="top"/>
      <protection locked="0"/>
    </xf>
    <xf numFmtId="43" fontId="85" fillId="0" borderId="7" xfId="8293" applyFont="1" applyFill="1" applyBorder="1" applyAlignment="1" applyProtection="1">
      <alignment horizontal="right" vertical="top"/>
      <protection locked="0"/>
    </xf>
    <xf numFmtId="193" fontId="85" fillId="0" borderId="7" xfId="8293" applyNumberFormat="1" applyFont="1" applyFill="1" applyBorder="1" applyAlignment="1" applyProtection="1">
      <alignment vertical="center"/>
      <protection locked="0"/>
    </xf>
    <xf numFmtId="193" fontId="37" fillId="0" borderId="7" xfId="8293" applyNumberFormat="1" applyFont="1" applyFill="1" applyBorder="1" applyAlignment="1" applyProtection="1">
      <alignment vertical="center" wrapText="1"/>
      <protection locked="0"/>
    </xf>
    <xf numFmtId="0" fontId="37" fillId="0" borderId="0" xfId="1" applyNumberFormat="1" applyFont="1" applyFill="1" applyBorder="1" applyAlignment="1" applyProtection="1">
      <alignment vertical="top"/>
      <protection locked="0"/>
    </xf>
    <xf numFmtId="193" fontId="37" fillId="0" borderId="28" xfId="8293" applyNumberFormat="1" applyFont="1" applyFill="1" applyBorder="1" applyAlignment="1" applyProtection="1">
      <alignment vertical="center" wrapText="1"/>
      <protection locked="0"/>
    </xf>
    <xf numFmtId="193" fontId="37" fillId="0" borderId="28" xfId="8293" applyNumberFormat="1" applyFont="1" applyFill="1" applyBorder="1" applyAlignment="1" applyProtection="1">
      <alignment vertical="center"/>
      <protection locked="0"/>
    </xf>
    <xf numFmtId="193" fontId="37" fillId="0" borderId="7" xfId="8293" applyNumberFormat="1" applyFont="1" applyFill="1" applyBorder="1" applyAlignment="1" applyProtection="1">
      <alignment vertical="center"/>
      <protection locked="0"/>
    </xf>
    <xf numFmtId="0" fontId="87" fillId="0" borderId="7" xfId="14" applyFont="1" applyFill="1" applyBorder="1" applyAlignment="1" applyProtection="1">
      <alignment vertical="top" wrapText="1"/>
      <protection locked="0"/>
    </xf>
    <xf numFmtId="193" fontId="85" fillId="0" borderId="7" xfId="8293" applyNumberFormat="1" applyFont="1" applyFill="1" applyBorder="1" applyAlignment="1" applyProtection="1">
      <alignment vertical="top"/>
      <protection locked="0"/>
    </xf>
    <xf numFmtId="49" fontId="84" fillId="0" borderId="8" xfId="8291" applyNumberFormat="1" applyFont="1" applyFill="1" applyBorder="1" applyAlignment="1" applyProtection="1">
      <alignment vertical="top"/>
      <protection locked="0"/>
    </xf>
    <xf numFmtId="170" fontId="37" fillId="0" borderId="29" xfId="1" applyNumberFormat="1" applyFont="1" applyFill="1" applyBorder="1" applyAlignment="1" applyProtection="1">
      <alignment vertical="top" wrapText="1"/>
      <protection locked="0"/>
    </xf>
    <xf numFmtId="170" fontId="37" fillId="0" borderId="35" xfId="1" applyNumberFormat="1" applyFont="1" applyFill="1" applyBorder="1" applyAlignment="1" applyProtection="1">
      <alignment vertical="top" wrapText="1"/>
      <protection locked="0"/>
    </xf>
    <xf numFmtId="0" fontId="37" fillId="0" borderId="8" xfId="8291" applyFont="1" applyFill="1" applyBorder="1" applyAlignment="1" applyProtection="1">
      <alignment horizontal="center" vertical="top"/>
      <protection locked="0"/>
    </xf>
    <xf numFmtId="0" fontId="37" fillId="0" borderId="8" xfId="8291" applyFont="1" applyFill="1" applyBorder="1" applyAlignment="1" applyProtection="1">
      <alignment vertical="top"/>
      <protection locked="0"/>
    </xf>
    <xf numFmtId="0" fontId="37" fillId="0" borderId="7" xfId="8291" applyFont="1" applyFill="1" applyBorder="1" applyAlignment="1" applyProtection="1">
      <alignment horizontal="center" vertical="top"/>
      <protection locked="0"/>
    </xf>
    <xf numFmtId="0" fontId="37" fillId="0" borderId="0" xfId="8291" applyFont="1" applyFill="1" applyProtection="1">
      <protection locked="0"/>
    </xf>
    <xf numFmtId="49" fontId="87" fillId="0" borderId="8" xfId="0" applyNumberFormat="1" applyFont="1" applyFill="1" applyBorder="1" applyAlignment="1" applyProtection="1">
      <alignment vertical="top"/>
      <protection locked="0"/>
    </xf>
    <xf numFmtId="0" fontId="117" fillId="0" borderId="0" xfId="8291" applyFont="1" applyFill="1" applyProtection="1">
      <protection locked="0"/>
    </xf>
    <xf numFmtId="0" fontId="39" fillId="0" borderId="48" xfId="1" applyNumberFormat="1" applyFont="1" applyFill="1" applyBorder="1" applyAlignment="1" applyProtection="1">
      <alignment horizontal="center" vertical="center" wrapText="1"/>
      <protection locked="0"/>
    </xf>
    <xf numFmtId="0" fontId="39" fillId="0" borderId="48" xfId="1" applyNumberFormat="1" applyFont="1" applyFill="1" applyBorder="1" applyAlignment="1" applyProtection="1">
      <alignment vertical="center" wrapText="1"/>
      <protection locked="0"/>
    </xf>
    <xf numFmtId="43" fontId="39" fillId="0" borderId="48" xfId="1230" applyFont="1" applyFill="1" applyBorder="1" applyAlignment="1" applyProtection="1">
      <alignment horizontal="center" vertical="center" wrapText="1"/>
      <protection locked="0"/>
    </xf>
    <xf numFmtId="193" fontId="37" fillId="0" borderId="48" xfId="1230" applyNumberFormat="1" applyFont="1" applyFill="1" applyBorder="1" applyAlignment="1" applyProtection="1">
      <alignment horizontal="center" vertical="center" wrapText="1"/>
      <protection locked="0"/>
    </xf>
    <xf numFmtId="0" fontId="39" fillId="0" borderId="34" xfId="1" applyNumberFormat="1" applyFont="1" applyFill="1" applyBorder="1" applyAlignment="1" applyProtection="1">
      <alignment horizontal="center" vertical="center" wrapText="1"/>
      <protection locked="0"/>
    </xf>
    <xf numFmtId="0" fontId="87" fillId="0" borderId="34" xfId="1" applyNumberFormat="1" applyFont="1" applyFill="1" applyBorder="1" applyAlignment="1" applyProtection="1">
      <alignment vertical="center" wrapText="1"/>
      <protection locked="0"/>
    </xf>
    <xf numFmtId="43" fontId="39" fillId="0" borderId="34" xfId="1230" applyFont="1" applyFill="1" applyBorder="1" applyAlignment="1" applyProtection="1">
      <alignment horizontal="center" vertical="center" wrapText="1"/>
      <protection locked="0"/>
    </xf>
    <xf numFmtId="193" fontId="37" fillId="0" borderId="34" xfId="1230" applyNumberFormat="1" applyFont="1" applyFill="1" applyBorder="1" applyAlignment="1" applyProtection="1">
      <alignment horizontal="center" vertical="center" wrapText="1"/>
      <protection locked="0"/>
    </xf>
    <xf numFmtId="0" fontId="85" fillId="0" borderId="35" xfId="42375" applyFont="1" applyFill="1" applyBorder="1" applyAlignment="1" applyProtection="1">
      <alignment horizontal="center" vertical="center"/>
      <protection locked="0"/>
    </xf>
    <xf numFmtId="0" fontId="37" fillId="0" borderId="35" xfId="42375" applyFont="1" applyFill="1" applyBorder="1" applyAlignment="1" applyProtection="1">
      <alignment vertical="center"/>
      <protection locked="0"/>
    </xf>
    <xf numFmtId="0" fontId="85" fillId="0" borderId="34" xfId="42375" applyFont="1" applyFill="1" applyBorder="1" applyAlignment="1" applyProtection="1">
      <alignment horizontal="center" vertical="center"/>
      <protection locked="0"/>
    </xf>
    <xf numFmtId="43" fontId="85" fillId="0" borderId="34" xfId="1230" applyFont="1" applyFill="1" applyBorder="1" applyAlignment="1" applyProtection="1">
      <alignment horizontal="right" vertical="center"/>
      <protection locked="0"/>
    </xf>
    <xf numFmtId="193" fontId="85" fillId="0" borderId="34" xfId="1230" applyNumberFormat="1" applyFont="1" applyFill="1" applyBorder="1" applyAlignment="1" applyProtection="1">
      <alignment vertical="center"/>
      <protection locked="0"/>
    </xf>
    <xf numFmtId="0" fontId="37" fillId="0" borderId="34" xfId="6" applyNumberFormat="1" applyFont="1" applyFill="1" applyBorder="1" applyAlignment="1" applyProtection="1">
      <alignment horizontal="center" vertical="center" wrapText="1"/>
      <protection locked="0"/>
    </xf>
    <xf numFmtId="0" fontId="87" fillId="0" borderId="34" xfId="7" applyNumberFormat="1" applyFont="1" applyFill="1" applyBorder="1" applyAlignment="1" applyProtection="1">
      <alignment vertical="center" wrapText="1"/>
      <protection locked="0"/>
    </xf>
    <xf numFmtId="3" fontId="37" fillId="0" borderId="34" xfId="5" applyNumberFormat="1" applyFont="1" applyFill="1" applyBorder="1" applyAlignment="1" applyProtection="1">
      <alignment horizontal="center" vertical="center" wrapText="1"/>
      <protection locked="0"/>
    </xf>
    <xf numFmtId="43" fontId="37" fillId="0" borderId="34" xfId="1230" applyFont="1" applyFill="1" applyBorder="1" applyAlignment="1" applyProtection="1">
      <alignment vertical="center" wrapText="1"/>
      <protection locked="0"/>
    </xf>
    <xf numFmtId="193" fontId="37" fillId="0" borderId="34" xfId="1230" applyNumberFormat="1" applyFont="1" applyFill="1" applyBorder="1" applyAlignment="1" applyProtection="1">
      <alignment vertical="center" wrapText="1"/>
      <protection locked="0"/>
    </xf>
    <xf numFmtId="0" fontId="37" fillId="0" borderId="34" xfId="9" applyFont="1" applyFill="1" applyBorder="1" applyAlignment="1" applyProtection="1">
      <alignment horizontal="center" vertical="center"/>
      <protection locked="0"/>
    </xf>
    <xf numFmtId="49" fontId="37" fillId="0" borderId="34" xfId="1" applyFont="1" applyFill="1" applyBorder="1" applyAlignment="1" applyProtection="1">
      <alignment vertical="center" wrapText="1"/>
      <protection locked="0"/>
    </xf>
    <xf numFmtId="37" fontId="37" fillId="0" borderId="34" xfId="9" applyNumberFormat="1" applyFont="1" applyFill="1" applyBorder="1" applyAlignment="1" applyProtection="1">
      <alignment horizontal="center" vertical="center"/>
      <protection locked="0"/>
    </xf>
    <xf numFmtId="0" fontId="37" fillId="0" borderId="34" xfId="7" applyNumberFormat="1" applyFont="1" applyFill="1" applyBorder="1" applyAlignment="1" applyProtection="1">
      <alignment vertical="center" wrapText="1"/>
      <protection locked="0"/>
    </xf>
    <xf numFmtId="49" fontId="37" fillId="0" borderId="34" xfId="3679" applyFont="1" applyFill="1" applyBorder="1" applyAlignment="1" applyProtection="1">
      <alignment horizontal="left" vertical="center"/>
      <protection locked="0"/>
    </xf>
    <xf numFmtId="49" fontId="37" fillId="0" borderId="34" xfId="3679" applyFont="1" applyFill="1" applyBorder="1" applyAlignment="1" applyProtection="1">
      <alignment vertical="center"/>
      <protection locked="0"/>
    </xf>
    <xf numFmtId="49" fontId="37" fillId="0" borderId="34" xfId="3679" applyFont="1" applyFill="1" applyBorder="1" applyAlignment="1" applyProtection="1">
      <alignment horizontal="right" vertical="center"/>
      <protection locked="0"/>
    </xf>
    <xf numFmtId="49" fontId="37" fillId="0" borderId="34" xfId="3679" applyFont="1" applyFill="1" applyBorder="1" applyAlignment="1" applyProtection="1">
      <alignment horizontal="center" vertical="center"/>
      <protection locked="0"/>
    </xf>
    <xf numFmtId="43" fontId="37" fillId="0" borderId="34" xfId="1230" applyFont="1" applyFill="1" applyBorder="1" applyAlignment="1" applyProtection="1">
      <alignment horizontal="right" vertical="center"/>
      <protection locked="0"/>
    </xf>
    <xf numFmtId="170" fontId="37" fillId="0" borderId="35" xfId="1" applyNumberFormat="1" applyFont="1" applyFill="1" applyBorder="1" applyAlignment="1" applyProtection="1">
      <alignment vertical="center" wrapText="1"/>
      <protection locked="0"/>
    </xf>
    <xf numFmtId="49" fontId="85" fillId="0" borderId="7" xfId="0" applyFont="1" applyFill="1" applyBorder="1" applyAlignment="1" applyProtection="1">
      <alignment horizontal="center" vertical="top"/>
      <protection locked="0"/>
    </xf>
    <xf numFmtId="49" fontId="85" fillId="0" borderId="7" xfId="0" quotePrefix="1" applyFont="1" applyFill="1" applyBorder="1" applyAlignment="1" applyProtection="1">
      <alignment vertical="top"/>
      <protection locked="0"/>
    </xf>
    <xf numFmtId="49" fontId="85" fillId="0" borderId="7" xfId="0" applyFont="1" applyFill="1" applyBorder="1" applyAlignment="1" applyProtection="1">
      <alignment horizontal="center"/>
      <protection locked="0"/>
    </xf>
    <xf numFmtId="3" fontId="85" fillId="0" borderId="7" xfId="0" applyNumberFormat="1" applyFont="1" applyFill="1" applyBorder="1" applyAlignment="1" applyProtection="1">
      <alignment horizontal="center"/>
      <protection locked="0"/>
    </xf>
    <xf numFmtId="43" fontId="85" fillId="0" borderId="7" xfId="8293" quotePrefix="1" applyFont="1" applyFill="1" applyBorder="1" applyAlignment="1" applyProtection="1">
      <alignment horizontal="right"/>
      <protection locked="0"/>
    </xf>
    <xf numFmtId="193" fontId="85" fillId="0" borderId="10" xfId="8293" applyNumberFormat="1" applyFont="1" applyFill="1" applyBorder="1" applyAlignment="1" applyProtection="1">
      <alignment horizontal="right"/>
      <protection locked="0"/>
    </xf>
    <xf numFmtId="49" fontId="0" fillId="0" borderId="0" xfId="0" applyFill="1" applyProtection="1">
      <protection locked="0"/>
    </xf>
    <xf numFmtId="49" fontId="85" fillId="0" borderId="8" xfId="0" applyFont="1" applyFill="1" applyBorder="1" applyAlignment="1" applyProtection="1">
      <alignment horizontal="center" vertical="top"/>
      <protection locked="0"/>
    </xf>
    <xf numFmtId="0" fontId="87" fillId="0" borderId="28" xfId="1" applyNumberFormat="1" applyFont="1" applyFill="1" applyBorder="1" applyAlignment="1" applyProtection="1">
      <alignment horizontal="left" vertical="top" wrapText="1"/>
      <protection locked="0"/>
    </xf>
    <xf numFmtId="49" fontId="85" fillId="0" borderId="8" xfId="0" applyFont="1" applyFill="1" applyBorder="1" applyAlignment="1" applyProtection="1">
      <alignment horizontal="center"/>
      <protection locked="0"/>
    </xf>
    <xf numFmtId="3" fontId="85" fillId="0" borderId="8" xfId="0" applyNumberFormat="1" applyFont="1" applyFill="1" applyBorder="1" applyAlignment="1" applyProtection="1">
      <alignment horizontal="center"/>
      <protection locked="0"/>
    </xf>
    <xf numFmtId="49" fontId="85" fillId="0" borderId="8" xfId="0" applyFont="1" applyFill="1" applyBorder="1" applyAlignment="1" applyProtection="1">
      <alignment vertical="top"/>
      <protection locked="0"/>
    </xf>
    <xf numFmtId="43" fontId="85" fillId="0" borderId="7" xfId="8293" applyFont="1" applyFill="1" applyBorder="1" applyAlignment="1" applyProtection="1">
      <alignment horizontal="right"/>
      <protection locked="0"/>
    </xf>
    <xf numFmtId="193" fontId="85" fillId="0" borderId="7" xfId="8293" applyNumberFormat="1" applyFont="1" applyFill="1" applyBorder="1" applyAlignment="1" applyProtection="1">
      <protection locked="0"/>
    </xf>
    <xf numFmtId="0" fontId="37" fillId="0" borderId="7" xfId="6" applyNumberFormat="1" applyFont="1" applyFill="1" applyBorder="1" applyAlignment="1" applyProtection="1">
      <alignment horizontal="center" wrapText="1"/>
      <protection locked="0"/>
    </xf>
    <xf numFmtId="3" fontId="37" fillId="0" borderId="7" xfId="5" applyNumberFormat="1" applyFont="1" applyFill="1" applyBorder="1" applyAlignment="1" applyProtection="1">
      <alignment horizontal="center" wrapText="1"/>
      <protection locked="0"/>
    </xf>
    <xf numFmtId="43" fontId="37" fillId="0" borderId="7" xfId="8293" applyFont="1" applyFill="1" applyBorder="1" applyAlignment="1" applyProtection="1">
      <alignment wrapText="1"/>
      <protection locked="0"/>
    </xf>
    <xf numFmtId="193" fontId="37" fillId="0" borderId="7" xfId="8293" applyNumberFormat="1" applyFont="1" applyFill="1" applyBorder="1" applyAlignment="1" applyProtection="1">
      <alignment wrapText="1"/>
      <protection locked="0"/>
    </xf>
    <xf numFmtId="0" fontId="37" fillId="0" borderId="7" xfId="9" applyFont="1" applyFill="1" applyBorder="1" applyAlignment="1" applyProtection="1">
      <alignment horizontal="center"/>
      <protection locked="0"/>
    </xf>
    <xf numFmtId="3" fontId="37" fillId="0" borderId="7" xfId="9" applyNumberFormat="1" applyFont="1" applyFill="1" applyBorder="1" applyAlignment="1" applyProtection="1">
      <alignment horizontal="center"/>
      <protection locked="0"/>
    </xf>
    <xf numFmtId="193" fontId="37" fillId="0" borderId="28" xfId="8293" applyNumberFormat="1" applyFont="1" applyFill="1" applyBorder="1" applyAlignment="1" applyProtection="1">
      <alignment wrapText="1"/>
      <protection locked="0"/>
    </xf>
    <xf numFmtId="49" fontId="37" fillId="0" borderId="7" xfId="0" applyFont="1" applyFill="1" applyBorder="1" applyAlignment="1" applyProtection="1">
      <alignment horizontal="center"/>
      <protection locked="0"/>
    </xf>
    <xf numFmtId="3" fontId="37" fillId="0" borderId="7" xfId="0" applyNumberFormat="1" applyFont="1" applyFill="1" applyBorder="1" applyAlignment="1" applyProtection="1">
      <alignment horizontal="center"/>
      <protection locked="0"/>
    </xf>
    <xf numFmtId="193" fontId="37" fillId="0" borderId="28" xfId="8293" applyNumberFormat="1" applyFont="1" applyFill="1" applyBorder="1" applyAlignment="1" applyProtection="1">
      <protection locked="0"/>
    </xf>
    <xf numFmtId="43" fontId="37" fillId="0" borderId="7" xfId="8293" applyFont="1" applyFill="1" applyBorder="1" applyAlignment="1" applyProtection="1">
      <alignment horizontal="right"/>
      <protection locked="0"/>
    </xf>
    <xf numFmtId="193" fontId="37" fillId="0" borderId="7" xfId="8293" applyNumberFormat="1" applyFont="1" applyFill="1" applyBorder="1" applyAlignment="1" applyProtection="1">
      <protection locked="0"/>
    </xf>
    <xf numFmtId="0" fontId="37" fillId="0" borderId="7" xfId="1" applyNumberFormat="1" applyFont="1" applyFill="1" applyBorder="1" applyAlignment="1" applyProtection="1">
      <alignment horizontal="center" wrapText="1"/>
      <protection locked="0"/>
    </xf>
    <xf numFmtId="3" fontId="37" fillId="0" borderId="7" xfId="1" applyNumberFormat="1" applyFont="1" applyFill="1" applyBorder="1" applyAlignment="1" applyProtection="1">
      <alignment horizontal="center" wrapText="1"/>
      <protection locked="0"/>
    </xf>
    <xf numFmtId="0" fontId="37" fillId="0" borderId="34" xfId="1" applyNumberFormat="1" applyFont="1" applyFill="1" applyBorder="1" applyAlignment="1" applyProtection="1">
      <alignment horizontal="center" wrapText="1"/>
      <protection locked="0"/>
    </xf>
    <xf numFmtId="3" fontId="37" fillId="0" borderId="34" xfId="1" applyNumberFormat="1" applyFont="1" applyFill="1" applyBorder="1" applyAlignment="1" applyProtection="1">
      <alignment horizontal="center" wrapText="1"/>
      <protection locked="0"/>
    </xf>
    <xf numFmtId="43" fontId="37" fillId="0" borderId="34" xfId="8293" applyFont="1" applyFill="1" applyBorder="1" applyAlignment="1" applyProtection="1">
      <alignment wrapText="1"/>
      <protection locked="0"/>
    </xf>
    <xf numFmtId="193" fontId="37" fillId="0" borderId="34" xfId="8293" applyNumberFormat="1" applyFont="1" applyFill="1" applyBorder="1" applyAlignment="1" applyProtection="1">
      <alignment wrapText="1"/>
      <protection locked="0"/>
    </xf>
    <xf numFmtId="49" fontId="37" fillId="0" borderId="34" xfId="1" applyFont="1" applyFill="1" applyBorder="1" applyAlignment="1" applyProtection="1">
      <alignment vertical="top"/>
      <protection locked="0"/>
    </xf>
    <xf numFmtId="0" fontId="37" fillId="0" borderId="34" xfId="12" applyNumberFormat="1" applyFont="1" applyFill="1" applyBorder="1" applyAlignment="1" applyProtection="1">
      <alignment horizontal="center" vertical="top"/>
      <protection locked="0"/>
    </xf>
    <xf numFmtId="1" fontId="37" fillId="0" borderId="34" xfId="6" applyNumberFormat="1" applyFont="1" applyFill="1" applyBorder="1" applyAlignment="1" applyProtection="1">
      <alignment horizontal="center" vertical="top" wrapText="1"/>
      <protection locked="0"/>
    </xf>
    <xf numFmtId="193" fontId="37" fillId="0" borderId="34" xfId="1230" applyNumberFormat="1" applyFont="1" applyFill="1" applyBorder="1" applyAlignment="1" applyProtection="1">
      <alignment horizontal="center" vertical="top" wrapText="1"/>
      <protection locked="0"/>
    </xf>
    <xf numFmtId="0" fontId="37" fillId="0" borderId="34" xfId="7" applyNumberFormat="1" applyFont="1" applyFill="1" applyBorder="1" applyAlignment="1" applyProtection="1">
      <alignment horizontal="center" vertical="top" wrapText="1"/>
      <protection locked="0"/>
    </xf>
    <xf numFmtId="49" fontId="87" fillId="0" borderId="34" xfId="3679" applyNumberFormat="1" applyFont="1" applyFill="1" applyBorder="1" applyAlignment="1" applyProtection="1">
      <alignment vertical="top"/>
      <protection locked="0"/>
    </xf>
    <xf numFmtId="1" fontId="37" fillId="0" borderId="34" xfId="7" applyNumberFormat="1" applyFont="1" applyFill="1" applyBorder="1" applyAlignment="1" applyProtection="1">
      <alignment horizontal="left" vertical="top" wrapText="1"/>
      <protection locked="0"/>
    </xf>
    <xf numFmtId="0" fontId="87" fillId="0" borderId="34" xfId="1" applyNumberFormat="1" applyFont="1" applyFill="1" applyBorder="1" applyAlignment="1" applyProtection="1">
      <alignment horizontal="left" vertical="top" wrapText="1"/>
      <protection locked="0"/>
    </xf>
    <xf numFmtId="0" fontId="87" fillId="0" borderId="34" xfId="7" applyNumberFormat="1" applyFont="1" applyFill="1" applyBorder="1" applyAlignment="1" applyProtection="1">
      <alignment vertical="top" wrapText="1"/>
      <protection locked="0"/>
    </xf>
    <xf numFmtId="0" fontId="37" fillId="0" borderId="34" xfId="7" applyNumberFormat="1" applyFont="1" applyFill="1" applyBorder="1" applyAlignment="1" applyProtection="1">
      <alignment horizontal="left" vertical="top" wrapText="1"/>
      <protection locked="0"/>
    </xf>
    <xf numFmtId="43" fontId="37" fillId="0" borderId="34" xfId="1230" applyFont="1" applyFill="1" applyBorder="1" applyAlignment="1" applyProtection="1">
      <alignment horizontal="center" wrapText="1"/>
      <protection locked="0"/>
    </xf>
    <xf numFmtId="0" fontId="88" fillId="0" borderId="34" xfId="7" applyNumberFormat="1" applyFont="1" applyFill="1" applyBorder="1" applyAlignment="1" applyProtection="1">
      <alignment vertical="top" wrapText="1"/>
      <protection locked="0"/>
    </xf>
    <xf numFmtId="0" fontId="37" fillId="0" borderId="34" xfId="7" applyNumberFormat="1" applyFont="1" applyFill="1" applyBorder="1" applyAlignment="1" applyProtection="1">
      <alignment vertical="top" wrapText="1"/>
      <protection locked="0"/>
    </xf>
    <xf numFmtId="37" fontId="37" fillId="0" borderId="34" xfId="9" applyNumberFormat="1" applyFont="1" applyFill="1" applyBorder="1" applyAlignment="1" applyProtection="1">
      <alignment horizontal="center" vertical="top"/>
      <protection locked="0"/>
    </xf>
    <xf numFmtId="49" fontId="37" fillId="0" borderId="0" xfId="1" applyFont="1" applyFill="1" applyBorder="1" applyAlignment="1" applyProtection="1">
      <alignment vertical="top" wrapText="1"/>
      <protection locked="0"/>
    </xf>
    <xf numFmtId="0" fontId="37" fillId="0" borderId="34" xfId="8299" applyNumberFormat="1" applyFont="1" applyFill="1" applyBorder="1" applyAlignment="1" applyProtection="1">
      <alignment vertical="top" wrapText="1"/>
      <protection locked="0"/>
    </xf>
    <xf numFmtId="168" fontId="37" fillId="0" borderId="34" xfId="1" applyNumberFormat="1" applyFont="1" applyFill="1" applyBorder="1" applyAlignment="1" applyProtection="1">
      <alignment horizontal="center" vertical="top" wrapText="1"/>
      <protection locked="0"/>
    </xf>
    <xf numFmtId="0" fontId="37" fillId="0" borderId="34" xfId="8292" applyFont="1" applyFill="1" applyBorder="1" applyAlignment="1" applyProtection="1">
      <alignment horizontal="center" vertical="top" wrapText="1"/>
      <protection locked="0"/>
    </xf>
    <xf numFmtId="165" fontId="37" fillId="0" borderId="34" xfId="42374" applyFont="1" applyFill="1" applyBorder="1" applyAlignment="1" applyProtection="1">
      <alignment vertical="top" wrapText="1"/>
      <protection locked="0"/>
    </xf>
    <xf numFmtId="193" fontId="37" fillId="0" borderId="34" xfId="42374" applyNumberFormat="1" applyFont="1" applyFill="1" applyBorder="1" applyAlignment="1" applyProtection="1">
      <alignment vertical="center" wrapText="1"/>
      <protection locked="0"/>
    </xf>
    <xf numFmtId="0" fontId="37" fillId="0" borderId="0" xfId="6" applyNumberFormat="1" applyFont="1" applyFill="1" applyAlignment="1" applyProtection="1">
      <alignment horizontal="left" vertical="top" wrapText="1"/>
      <protection locked="0"/>
    </xf>
    <xf numFmtId="165" fontId="37" fillId="0" borderId="34" xfId="42374" applyFont="1" applyFill="1" applyBorder="1" applyAlignment="1" applyProtection="1">
      <alignment horizontal="center" vertical="top" wrapText="1"/>
      <protection locked="0"/>
    </xf>
    <xf numFmtId="0" fontId="87" fillId="0" borderId="34" xfId="7" applyNumberFormat="1" applyFont="1" applyFill="1" applyBorder="1" applyAlignment="1" applyProtection="1">
      <alignment horizontal="left" vertical="top" wrapText="1"/>
      <protection locked="0"/>
    </xf>
    <xf numFmtId="0" fontId="88" fillId="0" borderId="34" xfId="7" applyNumberFormat="1" applyFont="1" applyFill="1" applyBorder="1" applyAlignment="1" applyProtection="1">
      <alignment horizontal="left" vertical="top" wrapText="1"/>
      <protection locked="0"/>
    </xf>
    <xf numFmtId="0" fontId="37" fillId="0" borderId="34" xfId="20952" applyFont="1" applyFill="1" applyBorder="1" applyAlignment="1" applyProtection="1">
      <alignment horizontal="center" vertical="top"/>
      <protection locked="0"/>
    </xf>
    <xf numFmtId="0" fontId="37" fillId="0" borderId="34" xfId="1" applyNumberFormat="1" applyFont="1" applyFill="1" applyBorder="1" applyAlignment="1" applyProtection="1">
      <alignment horizontal="left" vertical="top" wrapText="1"/>
      <protection locked="0"/>
    </xf>
    <xf numFmtId="1" fontId="37" fillId="0" borderId="34" xfId="47022" applyNumberFormat="1" applyFont="1" applyFill="1" applyBorder="1" applyAlignment="1" applyProtection="1">
      <alignment horizontal="justify" vertical="top" wrapText="1"/>
      <protection locked="0"/>
    </xf>
    <xf numFmtId="0" fontId="37" fillId="0" borderId="34" xfId="12" applyFont="1" applyFill="1" applyBorder="1" applyAlignment="1" applyProtection="1">
      <alignment horizontal="center" vertical="top"/>
      <protection locked="0"/>
    </xf>
    <xf numFmtId="3" fontId="37" fillId="0" borderId="34" xfId="3679" applyNumberFormat="1" applyFont="1" applyFill="1" applyBorder="1" applyAlignment="1" applyProtection="1">
      <alignment horizontal="center" vertical="top" wrapText="1"/>
      <protection locked="0"/>
    </xf>
    <xf numFmtId="43" fontId="37" fillId="0" borderId="34" xfId="1230" applyFont="1" applyFill="1" applyBorder="1" applyAlignment="1" applyProtection="1">
      <alignment horizontal="left" vertical="top" wrapText="1"/>
      <protection locked="0"/>
    </xf>
    <xf numFmtId="0" fontId="37" fillId="0" borderId="0" xfId="4" applyNumberFormat="1" applyFont="1" applyFill="1" applyBorder="1" applyAlignment="1" applyProtection="1">
      <alignment horizontal="left" vertical="top" wrapText="1"/>
      <protection locked="0"/>
    </xf>
    <xf numFmtId="0" fontId="37" fillId="0" borderId="0" xfId="4" applyNumberFormat="1" applyFont="1" applyFill="1" applyBorder="1" applyAlignment="1" applyProtection="1">
      <alignment vertical="top" wrapText="1"/>
      <protection locked="0"/>
    </xf>
    <xf numFmtId="49" fontId="87" fillId="0" borderId="34" xfId="3679" applyFont="1" applyFill="1" applyBorder="1" applyAlignment="1" applyProtection="1">
      <alignment vertical="top"/>
      <protection locked="0"/>
    </xf>
    <xf numFmtId="0" fontId="37" fillId="0" borderId="34" xfId="8299" applyNumberFormat="1" applyFont="1" applyFill="1" applyBorder="1" applyAlignment="1" applyProtection="1">
      <alignment horizontal="center" vertical="top" wrapText="1"/>
      <protection locked="0"/>
    </xf>
    <xf numFmtId="0" fontId="37" fillId="0" borderId="34" xfId="8299" applyNumberFormat="1" applyFont="1" applyFill="1" applyBorder="1" applyAlignment="1" applyProtection="1">
      <alignment horizontal="left" vertical="top" wrapText="1"/>
      <protection locked="0"/>
    </xf>
    <xf numFmtId="165" fontId="37" fillId="0" borderId="34" xfId="42374" applyFont="1" applyFill="1" applyBorder="1" applyAlignment="1" applyProtection="1">
      <alignment horizontal="left" vertical="top" wrapText="1"/>
      <protection locked="0"/>
    </xf>
    <xf numFmtId="4" fontId="37" fillId="0" borderId="0" xfId="6" applyNumberFormat="1" applyFont="1" applyFill="1" applyBorder="1" applyAlignment="1" applyProtection="1">
      <alignment horizontal="center" vertical="top"/>
      <protection locked="0"/>
    </xf>
    <xf numFmtId="4" fontId="37" fillId="0" borderId="0" xfId="6" applyNumberFormat="1" applyFont="1" applyFill="1" applyBorder="1" applyAlignment="1" applyProtection="1">
      <alignment horizontal="left" vertical="top" wrapText="1"/>
      <protection locked="0"/>
    </xf>
    <xf numFmtId="166" fontId="37" fillId="0" borderId="0" xfId="2" applyFont="1" applyFill="1" applyBorder="1" applyAlignment="1" applyProtection="1">
      <alignment vertical="top"/>
      <protection locked="0"/>
    </xf>
    <xf numFmtId="0" fontId="37" fillId="0" borderId="0" xfId="6" applyNumberFormat="1" applyFont="1" applyFill="1" applyBorder="1" applyAlignment="1" applyProtection="1">
      <alignment horizontal="left" vertical="top" wrapText="1"/>
      <protection locked="0"/>
    </xf>
    <xf numFmtId="193" fontId="37" fillId="0" borderId="34" xfId="42374" applyNumberFormat="1" applyFont="1" applyFill="1" applyBorder="1" applyAlignment="1" applyProtection="1">
      <alignment horizontal="center" vertical="top" wrapText="1"/>
      <protection locked="0"/>
    </xf>
    <xf numFmtId="49" fontId="37" fillId="0" borderId="0" xfId="1" applyFont="1" applyFill="1" applyBorder="1" applyAlignment="1" applyProtection="1">
      <alignment vertical="top"/>
      <protection locked="0"/>
    </xf>
    <xf numFmtId="49" fontId="37" fillId="0" borderId="34" xfId="3679" applyFont="1" applyFill="1" applyBorder="1" applyAlignment="1" applyProtection="1">
      <alignment horizontal="center" vertical="top"/>
      <protection locked="0"/>
    </xf>
    <xf numFmtId="49" fontId="37" fillId="0" borderId="34" xfId="3679" applyFont="1" applyFill="1" applyBorder="1" applyAlignment="1" applyProtection="1">
      <alignment vertical="top" wrapText="1"/>
      <protection locked="0"/>
    </xf>
    <xf numFmtId="49" fontId="37" fillId="0" borderId="34" xfId="3679" applyFont="1" applyFill="1" applyBorder="1" applyAlignment="1" applyProtection="1">
      <alignment horizontal="justify" vertical="center" wrapText="1"/>
      <protection locked="0"/>
    </xf>
    <xf numFmtId="1" fontId="37" fillId="0" borderId="34" xfId="42280" applyNumberFormat="1" applyFont="1" applyFill="1" applyBorder="1" applyAlignment="1" applyProtection="1">
      <alignment vertical="top" wrapText="1"/>
      <protection locked="0"/>
    </xf>
    <xf numFmtId="1" fontId="37" fillId="0" borderId="34" xfId="12" applyNumberFormat="1" applyFont="1" applyFill="1" applyBorder="1" applyAlignment="1" applyProtection="1">
      <alignment horizontal="center" vertical="top"/>
      <protection locked="0"/>
    </xf>
    <xf numFmtId="1" fontId="37" fillId="0" borderId="34" xfId="9" applyNumberFormat="1" applyFont="1" applyFill="1" applyBorder="1" applyAlignment="1" applyProtection="1">
      <alignment horizontal="center" vertical="top"/>
      <protection locked="0"/>
    </xf>
    <xf numFmtId="49" fontId="37" fillId="0" borderId="34" xfId="1" applyFont="1" applyFill="1" applyBorder="1" applyAlignment="1" applyProtection="1">
      <alignment horizontal="justify" vertical="center" wrapText="1"/>
      <protection locked="0"/>
    </xf>
    <xf numFmtId="49" fontId="37" fillId="0" borderId="34" xfId="1" applyFont="1" applyFill="1" applyBorder="1" applyAlignment="1" applyProtection="1">
      <alignment horizontal="center" vertical="center"/>
      <protection locked="0"/>
    </xf>
    <xf numFmtId="3" fontId="37" fillId="0" borderId="34" xfId="1230" applyNumberFormat="1" applyFont="1" applyFill="1" applyBorder="1" applyAlignment="1" applyProtection="1">
      <alignment horizontal="center" vertical="center" wrapText="1"/>
      <protection locked="0"/>
    </xf>
    <xf numFmtId="1" fontId="37" fillId="0" borderId="34" xfId="1" applyNumberFormat="1" applyFont="1" applyFill="1" applyBorder="1" applyAlignment="1" applyProtection="1">
      <alignment horizontal="left" vertical="top" wrapText="1"/>
      <protection locked="0"/>
    </xf>
    <xf numFmtId="0" fontId="37" fillId="0" borderId="34" xfId="1" applyNumberFormat="1" applyFont="1" applyFill="1" applyBorder="1" applyAlignment="1" applyProtection="1">
      <alignment horizontal="left" vertical="center" wrapText="1"/>
      <protection locked="0"/>
    </xf>
    <xf numFmtId="0" fontId="37" fillId="0" borderId="0" xfId="1" applyNumberFormat="1" applyFont="1" applyFill="1" applyBorder="1" applyAlignment="1" applyProtection="1">
      <alignment horizontal="left" vertical="center"/>
      <protection locked="0"/>
    </xf>
    <xf numFmtId="0" fontId="37" fillId="0" borderId="0" xfId="1" applyNumberFormat="1" applyFont="1" applyFill="1" applyBorder="1" applyAlignment="1" applyProtection="1">
      <alignment vertical="center"/>
      <protection locked="0"/>
    </xf>
    <xf numFmtId="3" fontId="87" fillId="0" borderId="34" xfId="3679" applyNumberFormat="1" applyFont="1" applyFill="1" applyBorder="1" applyAlignment="1" applyProtection="1">
      <alignment vertical="center" wrapText="1"/>
      <protection locked="0"/>
    </xf>
    <xf numFmtId="3" fontId="37" fillId="0" borderId="34" xfId="3679" applyNumberFormat="1" applyFont="1" applyFill="1" applyBorder="1" applyAlignment="1" applyProtection="1">
      <alignment horizontal="center" vertical="center" wrapText="1"/>
      <protection locked="0"/>
    </xf>
    <xf numFmtId="0" fontId="37" fillId="0" borderId="0" xfId="6" applyNumberFormat="1" applyFont="1" applyFill="1" applyAlignment="1" applyProtection="1">
      <alignment vertical="center" wrapText="1"/>
      <protection locked="0"/>
    </xf>
    <xf numFmtId="0" fontId="37" fillId="0" borderId="34" xfId="8299" applyNumberFormat="1" applyFont="1" applyFill="1" applyBorder="1" applyAlignment="1" applyProtection="1">
      <alignment horizontal="center" vertical="center" wrapText="1"/>
      <protection locked="0"/>
    </xf>
    <xf numFmtId="0" fontId="37" fillId="0" borderId="34" xfId="8299" applyNumberFormat="1" applyFont="1" applyFill="1" applyBorder="1" applyAlignment="1" applyProtection="1">
      <alignment horizontal="left" vertical="center" wrapText="1"/>
      <protection locked="0"/>
    </xf>
    <xf numFmtId="49" fontId="87" fillId="0" borderId="34" xfId="3679" applyFont="1" applyFill="1" applyBorder="1" applyAlignment="1" applyProtection="1">
      <alignment vertical="center"/>
      <protection locked="0"/>
    </xf>
    <xf numFmtId="49" fontId="37" fillId="0" borderId="0" xfId="3679" applyFont="1" applyFill="1" applyAlignment="1" applyProtection="1">
      <alignment vertical="center"/>
      <protection locked="0"/>
    </xf>
    <xf numFmtId="167" fontId="37" fillId="0" borderId="0" xfId="2" applyNumberFormat="1" applyFont="1" applyFill="1" applyBorder="1" applyAlignment="1" applyProtection="1">
      <alignment vertical="center"/>
      <protection locked="0"/>
    </xf>
    <xf numFmtId="1" fontId="37" fillId="0" borderId="0" xfId="1" applyNumberFormat="1" applyFont="1" applyFill="1" applyBorder="1" applyAlignment="1" applyProtection="1">
      <alignment horizontal="justify" vertical="top" wrapText="1"/>
      <protection locked="0"/>
    </xf>
    <xf numFmtId="1" fontId="92" fillId="0" borderId="34" xfId="12" applyNumberFormat="1" applyFont="1" applyFill="1" applyBorder="1" applyAlignment="1" applyProtection="1">
      <alignment horizontal="center" vertical="top"/>
      <protection locked="0"/>
    </xf>
    <xf numFmtId="0" fontId="37" fillId="0" borderId="0" xfId="1" applyNumberFormat="1" applyFont="1" applyFill="1" applyAlignment="1" applyProtection="1">
      <alignment vertical="top" wrapText="1"/>
      <protection locked="0"/>
    </xf>
    <xf numFmtId="49" fontId="87" fillId="0" borderId="0" xfId="9985" applyFont="1" applyFill="1" applyAlignment="1" applyProtection="1">
      <alignment vertical="top" wrapText="1"/>
      <protection locked="0"/>
    </xf>
    <xf numFmtId="1" fontId="85" fillId="0" borderId="34" xfId="12" applyNumberFormat="1" applyFont="1" applyFill="1" applyBorder="1" applyAlignment="1" applyProtection="1">
      <alignment horizontal="center" vertical="top"/>
      <protection locked="0"/>
    </xf>
    <xf numFmtId="1" fontId="91" fillId="0" borderId="34" xfId="1" applyNumberFormat="1" applyFont="1" applyFill="1" applyBorder="1" applyAlignment="1" applyProtection="1">
      <alignment horizontal="justify" vertical="top" wrapText="1"/>
      <protection locked="0"/>
    </xf>
    <xf numFmtId="0" fontId="85" fillId="0" borderId="34" xfId="1" applyNumberFormat="1" applyFont="1" applyFill="1" applyBorder="1" applyAlignment="1" applyProtection="1">
      <alignment horizontal="left" vertical="top" wrapText="1"/>
      <protection locked="0"/>
    </xf>
    <xf numFmtId="200" fontId="85" fillId="0" borderId="34" xfId="2" applyNumberFormat="1" applyFont="1" applyFill="1" applyBorder="1" applyAlignment="1" applyProtection="1">
      <alignment horizontal="center" vertical="top" wrapText="1"/>
      <protection locked="0"/>
    </xf>
    <xf numFmtId="49" fontId="87" fillId="0" borderId="34" xfId="3679" applyFont="1" applyFill="1" applyBorder="1" applyAlignment="1" applyProtection="1">
      <alignment vertical="top" wrapText="1"/>
      <protection locked="0"/>
    </xf>
    <xf numFmtId="0" fontId="85" fillId="0" borderId="34" xfId="18" applyFont="1" applyFill="1" applyBorder="1" applyAlignment="1" applyProtection="1">
      <alignment horizontal="center" vertical="top"/>
      <protection locked="0"/>
    </xf>
    <xf numFmtId="0" fontId="85" fillId="0" borderId="34" xfId="18" quotePrefix="1" applyFont="1" applyFill="1" applyBorder="1" applyAlignment="1" applyProtection="1">
      <alignment horizontal="left" vertical="top" wrapText="1"/>
      <protection locked="0"/>
    </xf>
    <xf numFmtId="0" fontId="85" fillId="0" borderId="34" xfId="12" applyFont="1" applyFill="1" applyBorder="1" applyAlignment="1" applyProtection="1">
      <alignment horizontal="center" vertical="top"/>
      <protection locked="0"/>
    </xf>
    <xf numFmtId="43" fontId="37" fillId="0" borderId="34" xfId="8293" applyFont="1" applyFill="1" applyBorder="1" applyAlignment="1" applyProtection="1">
      <alignment horizontal="center" vertical="top" wrapText="1"/>
      <protection locked="0"/>
    </xf>
    <xf numFmtId="193" fontId="37" fillId="0" borderId="34" xfId="8293" applyNumberFormat="1" applyFont="1" applyFill="1" applyBorder="1" applyAlignment="1" applyProtection="1">
      <alignment horizontal="center" vertical="top" wrapText="1"/>
      <protection locked="0"/>
    </xf>
    <xf numFmtId="49" fontId="37" fillId="0" borderId="0" xfId="3679" applyFont="1" applyFill="1" applyAlignment="1" applyProtection="1">
      <alignment vertical="top"/>
      <protection locked="0"/>
    </xf>
    <xf numFmtId="43" fontId="37" fillId="0" borderId="34" xfId="8293" applyFont="1" applyFill="1" applyBorder="1" applyAlignment="1" applyProtection="1">
      <alignment horizontal="left" vertical="top" wrapText="1"/>
      <protection locked="0"/>
    </xf>
    <xf numFmtId="3" fontId="87" fillId="0" borderId="34" xfId="3679" applyNumberFormat="1" applyFont="1" applyFill="1" applyBorder="1" applyAlignment="1" applyProtection="1">
      <alignment vertical="top" wrapText="1"/>
      <protection locked="0"/>
    </xf>
    <xf numFmtId="1" fontId="37" fillId="0" borderId="34" xfId="12" applyNumberFormat="1" applyFont="1" applyFill="1" applyBorder="1" applyAlignment="1" applyProtection="1">
      <alignment horizontal="center"/>
      <protection locked="0"/>
    </xf>
    <xf numFmtId="43" fontId="37" fillId="0" borderId="34" xfId="1230" applyFont="1" applyFill="1" applyBorder="1" applyAlignment="1" applyProtection="1">
      <alignment horizontal="left" wrapText="1"/>
      <protection locked="0"/>
    </xf>
    <xf numFmtId="49" fontId="37" fillId="0" borderId="34" xfId="3679" applyFont="1" applyFill="1" applyBorder="1" applyAlignment="1" applyProtection="1">
      <alignment horizontal="center"/>
      <protection locked="0"/>
    </xf>
    <xf numFmtId="0" fontId="37" fillId="0" borderId="34" xfId="8299" applyNumberFormat="1" applyFont="1" applyFill="1" applyBorder="1" applyAlignment="1" applyProtection="1">
      <alignment horizontal="center" wrapText="1"/>
      <protection locked="0"/>
    </xf>
    <xf numFmtId="49" fontId="37" fillId="0" borderId="34" xfId="3679" applyFont="1" applyFill="1" applyBorder="1" applyAlignment="1" applyProtection="1">
      <alignment vertical="top"/>
      <protection locked="0"/>
    </xf>
    <xf numFmtId="49" fontId="37" fillId="0" borderId="0" xfId="23" applyFont="1" applyFill="1" applyBorder="1" applyAlignment="1" applyProtection="1">
      <alignment horizontal="center" vertical="top"/>
    </xf>
    <xf numFmtId="49" fontId="37" fillId="0" borderId="0" xfId="23" applyFont="1" applyFill="1" applyBorder="1" applyAlignment="1" applyProtection="1">
      <alignment vertical="top"/>
    </xf>
    <xf numFmtId="49" fontId="37" fillId="0" borderId="10" xfId="23" applyFont="1" applyFill="1" applyBorder="1" applyAlignment="1" applyProtection="1">
      <alignment vertical="top"/>
    </xf>
    <xf numFmtId="49" fontId="37" fillId="0" borderId="0" xfId="23" applyFont="1" applyFill="1" applyBorder="1" applyAlignment="1" applyProtection="1">
      <alignment horizontal="center"/>
    </xf>
    <xf numFmtId="1" fontId="37" fillId="0" borderId="35" xfId="1" applyNumberFormat="1" applyFont="1" applyFill="1" applyBorder="1" applyAlignment="1" applyProtection="1">
      <alignment horizontal="left" vertical="top" wrapText="1"/>
    </xf>
    <xf numFmtId="49" fontId="37" fillId="0" borderId="0" xfId="23" applyFont="1" applyFill="1" applyBorder="1" applyAlignment="1" applyProtection="1">
      <alignment vertical="top"/>
    </xf>
    <xf numFmtId="49" fontId="37" fillId="0" borderId="10" xfId="23" applyFont="1" applyFill="1" applyBorder="1" applyAlignment="1" applyProtection="1">
      <alignment vertical="top"/>
    </xf>
    <xf numFmtId="49" fontId="37" fillId="0" borderId="0" xfId="23" applyFont="1" applyFill="1" applyBorder="1" applyAlignment="1" applyProtection="1">
      <alignment horizontal="center" vertical="top"/>
    </xf>
    <xf numFmtId="49" fontId="37" fillId="0" borderId="10" xfId="23" applyFont="1" applyFill="1" applyBorder="1" applyAlignment="1" applyProtection="1">
      <alignment horizontal="center" vertical="top"/>
    </xf>
    <xf numFmtId="171" fontId="37" fillId="0" borderId="1" xfId="1" applyNumberFormat="1" applyFont="1" applyFill="1" applyBorder="1" applyAlignment="1" applyProtection="1">
      <alignment horizontal="left" vertical="top" readingOrder="1"/>
    </xf>
    <xf numFmtId="171" fontId="37" fillId="0" borderId="6" xfId="1" applyNumberFormat="1" applyFont="1" applyFill="1" applyBorder="1" applyAlignment="1" applyProtection="1">
      <alignment horizontal="left" vertical="top" readingOrder="1"/>
    </xf>
    <xf numFmtId="49" fontId="37" fillId="0" borderId="0" xfId="23" applyFont="1" applyFill="1" applyBorder="1" applyAlignment="1" applyProtection="1">
      <alignment horizontal="center"/>
    </xf>
    <xf numFmtId="49" fontId="37" fillId="0" borderId="10" xfId="23" applyFont="1" applyFill="1" applyBorder="1" applyAlignment="1" applyProtection="1">
      <alignment horizontal="center"/>
    </xf>
    <xf numFmtId="168" fontId="39" fillId="0" borderId="32" xfId="1" applyNumberFormat="1" applyFont="1" applyFill="1" applyBorder="1" applyAlignment="1" applyProtection="1">
      <alignment horizontal="center" vertical="center" wrapText="1"/>
    </xf>
    <xf numFmtId="168" fontId="39" fillId="0" borderId="27" xfId="1" applyNumberFormat="1" applyFont="1" applyFill="1" applyBorder="1" applyAlignment="1" applyProtection="1">
      <alignment horizontal="center" vertical="center" wrapText="1"/>
    </xf>
    <xf numFmtId="168" fontId="39" fillId="0" borderId="31" xfId="1" applyNumberFormat="1" applyFont="1" applyFill="1" applyBorder="1" applyAlignment="1" applyProtection="1">
      <alignment horizontal="center" vertical="center" wrapText="1"/>
    </xf>
    <xf numFmtId="168" fontId="39" fillId="0" borderId="9" xfId="1" applyNumberFormat="1" applyFont="1" applyFill="1" applyBorder="1" applyAlignment="1" applyProtection="1">
      <alignment horizontal="center" vertical="center" wrapText="1"/>
    </xf>
    <xf numFmtId="168" fontId="39" fillId="0" borderId="1" xfId="1" applyNumberFormat="1" applyFont="1" applyFill="1" applyBorder="1" applyAlignment="1" applyProtection="1">
      <alignment horizontal="center" vertical="center" wrapText="1"/>
    </xf>
    <xf numFmtId="168" fontId="39" fillId="0" borderId="6" xfId="1" applyNumberFormat="1" applyFont="1" applyFill="1" applyBorder="1" applyAlignment="1" applyProtection="1">
      <alignment horizontal="center" vertical="center" wrapText="1"/>
    </xf>
    <xf numFmtId="0" fontId="39" fillId="0" borderId="1" xfId="4286" applyFont="1" applyFill="1" applyBorder="1" applyAlignment="1" applyProtection="1">
      <alignment horizontal="left" vertical="top" wrapText="1"/>
    </xf>
    <xf numFmtId="0" fontId="39" fillId="0" borderId="30" xfId="1" applyNumberFormat="1" applyFont="1" applyFill="1" applyBorder="1" applyAlignment="1" applyProtection="1">
      <alignment horizontal="center" vertical="center" wrapText="1"/>
    </xf>
    <xf numFmtId="0" fontId="39" fillId="0" borderId="5" xfId="1" applyNumberFormat="1" applyFont="1" applyFill="1" applyBorder="1" applyAlignment="1" applyProtection="1">
      <alignment horizontal="center" vertical="center" wrapText="1"/>
    </xf>
    <xf numFmtId="193" fontId="39" fillId="0" borderId="30" xfId="8293" applyNumberFormat="1" applyFont="1" applyFill="1" applyBorder="1" applyAlignment="1" applyProtection="1">
      <alignment horizontal="center" vertical="center" wrapText="1"/>
    </xf>
    <xf numFmtId="193" fontId="39" fillId="0" borderId="5" xfId="8293" applyNumberFormat="1" applyFont="1" applyFill="1" applyBorder="1" applyAlignment="1" applyProtection="1">
      <alignment horizontal="center" vertical="center" wrapText="1"/>
    </xf>
    <xf numFmtId="0" fontId="39" fillId="0" borderId="0" xfId="1" applyNumberFormat="1" applyFont="1" applyFill="1" applyBorder="1" applyAlignment="1" applyProtection="1">
      <alignment horizontal="left" vertical="top"/>
    </xf>
    <xf numFmtId="0" fontId="39" fillId="0" borderId="10" xfId="1" applyNumberFormat="1" applyFont="1" applyFill="1" applyBorder="1" applyAlignment="1" applyProtection="1">
      <alignment horizontal="left" vertical="top"/>
    </xf>
    <xf numFmtId="168" fontId="39" fillId="0" borderId="30" xfId="1" applyNumberFormat="1" applyFont="1" applyFill="1" applyBorder="1" applyAlignment="1" applyProtection="1">
      <alignment horizontal="center" vertical="center" wrapText="1"/>
    </xf>
    <xf numFmtId="168" fontId="39" fillId="0" borderId="5" xfId="1" applyNumberFormat="1" applyFont="1" applyFill="1" applyBorder="1" applyAlignment="1" applyProtection="1">
      <alignment horizontal="center" vertical="center" wrapText="1"/>
    </xf>
    <xf numFmtId="0" fontId="39" fillId="0" borderId="31" xfId="1" applyNumberFormat="1" applyFont="1" applyFill="1" applyBorder="1" applyAlignment="1" applyProtection="1">
      <alignment horizontal="center" vertical="center" wrapText="1"/>
    </xf>
    <xf numFmtId="0" fontId="39" fillId="0" borderId="6" xfId="1" applyNumberFormat="1" applyFont="1" applyFill="1" applyBorder="1" applyAlignment="1" applyProtection="1">
      <alignment horizontal="center" vertical="center" wrapText="1"/>
    </xf>
    <xf numFmtId="0" fontId="39" fillId="0" borderId="39" xfId="1" applyNumberFormat="1" applyFont="1" applyFill="1" applyBorder="1" applyAlignment="1" applyProtection="1">
      <alignment horizontal="center" vertical="center" wrapText="1"/>
    </xf>
    <xf numFmtId="43" fontId="39" fillId="0" borderId="36" xfId="8293" applyFont="1" applyFill="1" applyBorder="1" applyAlignment="1" applyProtection="1">
      <alignment horizontal="center" vertical="center" wrapText="1"/>
    </xf>
    <xf numFmtId="43" fontId="39" fillId="0" borderId="9" xfId="8293" applyFont="1" applyFill="1" applyBorder="1" applyAlignment="1" applyProtection="1">
      <alignment horizontal="center" vertical="center" wrapText="1"/>
    </xf>
    <xf numFmtId="193" fontId="39" fillId="0" borderId="39" xfId="8293" applyNumberFormat="1" applyFont="1" applyFill="1" applyBorder="1" applyAlignment="1" applyProtection="1">
      <alignment horizontal="center" vertical="center" wrapText="1"/>
    </xf>
    <xf numFmtId="193" fontId="37" fillId="0" borderId="37" xfId="8293" applyNumberFormat="1" applyFont="1" applyFill="1" applyBorder="1" applyAlignment="1" applyProtection="1">
      <alignment horizontal="center" vertical="center" wrapText="1"/>
    </xf>
    <xf numFmtId="193" fontId="37" fillId="0" borderId="1" xfId="8293" applyNumberFormat="1" applyFont="1" applyFill="1" applyBorder="1" applyAlignment="1" applyProtection="1">
      <alignment horizontal="center" vertical="center" wrapText="1"/>
    </xf>
    <xf numFmtId="186" fontId="37" fillId="0" borderId="36" xfId="1" applyNumberFormat="1" applyFont="1" applyFill="1" applyBorder="1" applyAlignment="1" applyProtection="1">
      <alignment horizontal="right" vertical="center" wrapText="1"/>
    </xf>
    <xf numFmtId="186" fontId="37" fillId="0" borderId="37" xfId="1" applyNumberFormat="1" applyFont="1" applyFill="1" applyBorder="1" applyAlignment="1" applyProtection="1">
      <alignment horizontal="right" vertical="center" wrapText="1"/>
    </xf>
    <xf numFmtId="186" fontId="37" fillId="0" borderId="9" xfId="1" applyNumberFormat="1" applyFont="1" applyFill="1" applyBorder="1" applyAlignment="1" applyProtection="1">
      <alignment horizontal="right" vertical="center" wrapText="1"/>
    </xf>
    <xf numFmtId="186" fontId="37" fillId="0" borderId="1" xfId="1" applyNumberFormat="1" applyFont="1" applyFill="1" applyBorder="1" applyAlignment="1" applyProtection="1">
      <alignment horizontal="right" vertical="center" wrapText="1"/>
    </xf>
    <xf numFmtId="193" fontId="37" fillId="0" borderId="39" xfId="8293" applyNumberFormat="1" applyFont="1" applyFill="1" applyBorder="1" applyAlignment="1" applyProtection="1">
      <alignment horizontal="center" vertical="top" wrapText="1"/>
    </xf>
    <xf numFmtId="193" fontId="37" fillId="0" borderId="5" xfId="8293" applyNumberFormat="1" applyFont="1" applyFill="1" applyBorder="1" applyAlignment="1" applyProtection="1">
      <alignment horizontal="center" vertical="top" wrapText="1"/>
    </xf>
    <xf numFmtId="186" fontId="39" fillId="0" borderId="36" xfId="1" applyNumberFormat="1" applyFont="1" applyFill="1" applyBorder="1" applyAlignment="1" applyProtection="1">
      <alignment horizontal="center" vertical="center" wrapText="1"/>
    </xf>
    <xf numFmtId="186" fontId="39" fillId="0" borderId="37" xfId="1" applyNumberFormat="1" applyFont="1" applyFill="1" applyBorder="1" applyAlignment="1" applyProtection="1">
      <alignment horizontal="center" vertical="center" wrapText="1"/>
    </xf>
    <xf numFmtId="186" fontId="39" fillId="0" borderId="38" xfId="1" applyNumberFormat="1" applyFont="1" applyFill="1" applyBorder="1" applyAlignment="1" applyProtection="1">
      <alignment horizontal="center" vertical="center" wrapText="1"/>
    </xf>
    <xf numFmtId="186" fontId="39" fillId="0" borderId="9" xfId="1" applyNumberFormat="1" applyFont="1" applyFill="1" applyBorder="1" applyAlignment="1" applyProtection="1">
      <alignment horizontal="center" vertical="center" wrapText="1"/>
    </xf>
    <xf numFmtId="186" fontId="39" fillId="0" borderId="1" xfId="1" applyNumberFormat="1" applyFont="1" applyFill="1" applyBorder="1" applyAlignment="1" applyProtection="1">
      <alignment horizontal="center" vertical="center" wrapText="1"/>
    </xf>
    <xf numFmtId="186" fontId="39" fillId="0" borderId="6" xfId="1" applyNumberFormat="1" applyFont="1" applyFill="1" applyBorder="1" applyAlignment="1" applyProtection="1">
      <alignment horizontal="center" vertical="center" wrapText="1"/>
    </xf>
    <xf numFmtId="193" fontId="39" fillId="0" borderId="39" xfId="8293" applyNumberFormat="1" applyFont="1" applyFill="1" applyBorder="1" applyAlignment="1" applyProtection="1">
      <alignment horizontal="center" vertical="top" wrapText="1"/>
    </xf>
    <xf numFmtId="193" fontId="39" fillId="0" borderId="5" xfId="8293" applyNumberFormat="1" applyFont="1" applyFill="1" applyBorder="1" applyAlignment="1" applyProtection="1">
      <alignment horizontal="center" vertical="top" wrapText="1"/>
    </xf>
    <xf numFmtId="168" fontId="39" fillId="0" borderId="39" xfId="1" applyNumberFormat="1" applyFont="1" applyFill="1" applyBorder="1" applyAlignment="1" applyProtection="1">
      <alignment horizontal="center" vertical="center" wrapText="1"/>
    </xf>
    <xf numFmtId="0" fontId="39" fillId="0" borderId="38" xfId="1" applyNumberFormat="1" applyFont="1" applyFill="1" applyBorder="1" applyAlignment="1" applyProtection="1">
      <alignment horizontal="center" vertical="center" wrapText="1"/>
    </xf>
    <xf numFmtId="1" fontId="39" fillId="0" borderId="39" xfId="1" applyNumberFormat="1" applyFont="1" applyFill="1" applyBorder="1" applyAlignment="1" applyProtection="1">
      <alignment horizontal="center" vertical="center" wrapText="1"/>
    </xf>
    <xf numFmtId="1" fontId="39" fillId="0" borderId="5" xfId="1" applyNumberFormat="1" applyFont="1" applyFill="1" applyBorder="1" applyAlignment="1" applyProtection="1">
      <alignment horizontal="center" vertical="center" wrapText="1"/>
    </xf>
    <xf numFmtId="43" fontId="39" fillId="0" borderId="39" xfId="8293" applyFont="1" applyFill="1" applyBorder="1" applyAlignment="1" applyProtection="1">
      <alignment horizontal="center" vertical="center" wrapText="1"/>
    </xf>
    <xf numFmtId="43" fontId="39" fillId="0" borderId="5" xfId="8293" applyFont="1" applyFill="1" applyBorder="1" applyAlignment="1" applyProtection="1">
      <alignment horizontal="center" vertical="center" wrapText="1"/>
    </xf>
    <xf numFmtId="187" fontId="37" fillId="0" borderId="36" xfId="1" applyNumberFormat="1" applyFont="1" applyFill="1" applyBorder="1" applyAlignment="1" applyProtection="1">
      <alignment horizontal="right" vertical="center" wrapText="1"/>
    </xf>
    <xf numFmtId="187" fontId="37" fillId="0" borderId="37" xfId="1" applyNumberFormat="1" applyFont="1" applyFill="1" applyBorder="1" applyAlignment="1" applyProtection="1">
      <alignment horizontal="right" vertical="center" wrapText="1"/>
    </xf>
    <xf numFmtId="187" fontId="37" fillId="0" borderId="38" xfId="1" applyNumberFormat="1" applyFont="1" applyFill="1" applyBorder="1" applyAlignment="1" applyProtection="1">
      <alignment horizontal="right" vertical="center" wrapText="1"/>
    </xf>
    <xf numFmtId="187" fontId="37" fillId="0" borderId="9" xfId="1" applyNumberFormat="1" applyFont="1" applyFill="1" applyBorder="1" applyAlignment="1" applyProtection="1">
      <alignment horizontal="right" vertical="center" wrapText="1"/>
    </xf>
    <xf numFmtId="187" fontId="37" fillId="0" borderId="1" xfId="1" applyNumberFormat="1" applyFont="1" applyFill="1" applyBorder="1" applyAlignment="1" applyProtection="1">
      <alignment horizontal="right" vertical="center" wrapText="1"/>
    </xf>
    <xf numFmtId="187" fontId="37" fillId="0" borderId="6" xfId="1" applyNumberFormat="1" applyFont="1" applyFill="1" applyBorder="1" applyAlignment="1" applyProtection="1">
      <alignment horizontal="right" vertical="center" wrapText="1"/>
    </xf>
    <xf numFmtId="187" fontId="39" fillId="0" borderId="36" xfId="1" applyNumberFormat="1" applyFont="1" applyFill="1" applyBorder="1" applyAlignment="1" applyProtection="1">
      <alignment horizontal="center" vertical="center" wrapText="1"/>
    </xf>
    <xf numFmtId="187" fontId="39" fillId="0" borderId="37" xfId="1" applyNumberFormat="1" applyFont="1" applyFill="1" applyBorder="1" applyAlignment="1" applyProtection="1">
      <alignment horizontal="center" vertical="center" wrapText="1"/>
    </xf>
    <xf numFmtId="187" fontId="39" fillId="0" borderId="38" xfId="1" applyNumberFormat="1" applyFont="1" applyFill="1" applyBorder="1" applyAlignment="1" applyProtection="1">
      <alignment horizontal="center" vertical="center" wrapText="1"/>
    </xf>
    <xf numFmtId="187" fontId="39" fillId="0" borderId="9" xfId="1" applyNumberFormat="1" applyFont="1" applyFill="1" applyBorder="1" applyAlignment="1" applyProtection="1">
      <alignment horizontal="center" vertical="center" wrapText="1"/>
    </xf>
    <xf numFmtId="187" fontId="39" fillId="0" borderId="1" xfId="1" applyNumberFormat="1" applyFont="1" applyFill="1" applyBorder="1" applyAlignment="1" applyProtection="1">
      <alignment horizontal="center" vertical="center" wrapText="1"/>
    </xf>
    <xf numFmtId="187" fontId="39" fillId="0" borderId="6" xfId="1" applyNumberFormat="1" applyFont="1" applyFill="1" applyBorder="1" applyAlignment="1" applyProtection="1">
      <alignment horizontal="center" vertical="center" wrapText="1"/>
    </xf>
    <xf numFmtId="193" fontId="37" fillId="0" borderId="30" xfId="8293" applyNumberFormat="1" applyFont="1" applyFill="1" applyBorder="1" applyAlignment="1" applyProtection="1">
      <alignment horizontal="center" vertical="top" wrapText="1"/>
    </xf>
    <xf numFmtId="168" fontId="39" fillId="0" borderId="36" xfId="1" applyNumberFormat="1" applyFont="1" applyFill="1" applyBorder="1" applyAlignment="1" applyProtection="1">
      <alignment horizontal="center" vertical="center" wrapText="1"/>
    </xf>
    <xf numFmtId="168" fontId="39" fillId="0" borderId="37" xfId="1" applyNumberFormat="1" applyFont="1" applyFill="1" applyBorder="1" applyAlignment="1" applyProtection="1">
      <alignment horizontal="center" vertical="center" wrapText="1"/>
    </xf>
    <xf numFmtId="168" fontId="39" fillId="0" borderId="38" xfId="1" applyNumberFormat="1" applyFont="1" applyFill="1" applyBorder="1" applyAlignment="1" applyProtection="1">
      <alignment horizontal="center" vertical="center" wrapText="1"/>
    </xf>
    <xf numFmtId="193" fontId="39" fillId="0" borderId="30" xfId="8293" applyNumberFormat="1" applyFont="1" applyFill="1" applyBorder="1" applyAlignment="1" applyProtection="1">
      <alignment horizontal="right" vertical="top" wrapText="1"/>
    </xf>
    <xf numFmtId="193" fontId="39" fillId="0" borderId="5" xfId="8293" applyNumberFormat="1" applyFont="1" applyFill="1" applyBorder="1" applyAlignment="1" applyProtection="1">
      <alignment horizontal="right" vertical="top" wrapText="1"/>
    </xf>
    <xf numFmtId="168" fontId="37" fillId="0" borderId="36" xfId="1" applyNumberFormat="1" applyFont="1" applyFill="1" applyBorder="1" applyAlignment="1" applyProtection="1">
      <alignment horizontal="right" vertical="center" wrapText="1"/>
    </xf>
    <xf numFmtId="168" fontId="37" fillId="0" borderId="37" xfId="1" applyNumberFormat="1" applyFont="1" applyFill="1" applyBorder="1" applyAlignment="1" applyProtection="1">
      <alignment horizontal="right" vertical="center" wrapText="1"/>
    </xf>
    <xf numFmtId="168" fontId="37" fillId="0" borderId="38" xfId="1" applyNumberFormat="1" applyFont="1" applyFill="1" applyBorder="1" applyAlignment="1" applyProtection="1">
      <alignment horizontal="right" vertical="center" wrapText="1"/>
    </xf>
    <xf numFmtId="168" fontId="37" fillId="0" borderId="9" xfId="1" applyNumberFormat="1" applyFont="1" applyFill="1" applyBorder="1" applyAlignment="1" applyProtection="1">
      <alignment horizontal="right" vertical="center" wrapText="1"/>
    </xf>
    <xf numFmtId="168" fontId="37" fillId="0" borderId="1" xfId="1" applyNumberFormat="1" applyFont="1" applyFill="1" applyBorder="1" applyAlignment="1" applyProtection="1">
      <alignment horizontal="right" vertical="center" wrapText="1"/>
    </xf>
    <xf numFmtId="168" fontId="37" fillId="0" borderId="6" xfId="1" applyNumberFormat="1" applyFont="1" applyFill="1" applyBorder="1" applyAlignment="1" applyProtection="1">
      <alignment horizontal="right" vertical="center" wrapText="1"/>
    </xf>
    <xf numFmtId="43" fontId="39" fillId="0" borderId="30" xfId="8293" applyFont="1" applyFill="1" applyBorder="1" applyAlignment="1" applyProtection="1">
      <alignment horizontal="center" vertical="center" wrapText="1"/>
    </xf>
    <xf numFmtId="193" fontId="37" fillId="0" borderId="30" xfId="8293" applyNumberFormat="1" applyFont="1" applyFill="1" applyBorder="1" applyAlignment="1" applyProtection="1">
      <alignment horizontal="center" vertical="center" wrapText="1"/>
    </xf>
    <xf numFmtId="193" fontId="37" fillId="0" borderId="5" xfId="8293" applyNumberFormat="1" applyFont="1" applyFill="1" applyBorder="1" applyAlignment="1" applyProtection="1">
      <alignment horizontal="center" vertical="center" wrapText="1"/>
    </xf>
    <xf numFmtId="168" fontId="39" fillId="0" borderId="4" xfId="1" applyNumberFormat="1" applyFont="1" applyFill="1" applyBorder="1" applyAlignment="1" applyProtection="1">
      <alignment horizontal="center" vertical="top" wrapText="1"/>
    </xf>
    <xf numFmtId="168" fontId="39" fillId="0" borderId="27" xfId="1" applyNumberFormat="1" applyFont="1" applyFill="1" applyBorder="1" applyAlignment="1" applyProtection="1">
      <alignment horizontal="center" vertical="top" wrapText="1"/>
    </xf>
    <xf numFmtId="168" fontId="39" fillId="0" borderId="3" xfId="1" applyNumberFormat="1" applyFont="1" applyFill="1" applyBorder="1" applyAlignment="1" applyProtection="1">
      <alignment horizontal="center" vertical="top" wrapText="1"/>
    </xf>
    <xf numFmtId="168" fontId="39" fillId="0" borderId="9" xfId="1" applyNumberFormat="1" applyFont="1" applyFill="1" applyBorder="1" applyAlignment="1" applyProtection="1">
      <alignment horizontal="center" vertical="top" wrapText="1"/>
    </xf>
    <xf numFmtId="168" fontId="39" fillId="0" borderId="1" xfId="1" applyNumberFormat="1" applyFont="1" applyFill="1" applyBorder="1" applyAlignment="1" applyProtection="1">
      <alignment horizontal="center" vertical="top" wrapText="1"/>
    </xf>
    <xf numFmtId="168" fontId="39" fillId="0" borderId="6" xfId="1" applyNumberFormat="1" applyFont="1" applyFill="1" applyBorder="1" applyAlignment="1" applyProtection="1">
      <alignment horizontal="center" vertical="top" wrapText="1"/>
    </xf>
    <xf numFmtId="43" fontId="39" fillId="0" borderId="32" xfId="8293" applyFont="1" applyFill="1" applyBorder="1" applyAlignment="1" applyProtection="1">
      <alignment horizontal="center" vertical="center" wrapText="1"/>
    </xf>
    <xf numFmtId="169" fontId="39" fillId="0" borderId="4" xfId="1" applyNumberFormat="1" applyFont="1" applyFill="1" applyBorder="1" applyAlignment="1" applyProtection="1">
      <alignment horizontal="center" vertical="top" wrapText="1"/>
    </xf>
    <xf numFmtId="169" fontId="39" fillId="0" borderId="27" xfId="1" applyNumberFormat="1" applyFont="1" applyFill="1" applyBorder="1" applyAlignment="1" applyProtection="1">
      <alignment horizontal="center" vertical="top" wrapText="1"/>
    </xf>
    <xf numFmtId="169" fontId="39" fillId="0" borderId="3" xfId="1" applyNumberFormat="1" applyFont="1" applyFill="1" applyBorder="1" applyAlignment="1" applyProtection="1">
      <alignment horizontal="center" vertical="top" wrapText="1"/>
    </xf>
    <xf numFmtId="169" fontId="39" fillId="0" borderId="9" xfId="1" applyNumberFormat="1" applyFont="1" applyFill="1" applyBorder="1" applyAlignment="1" applyProtection="1">
      <alignment horizontal="center" vertical="top" wrapText="1"/>
    </xf>
    <xf numFmtId="169" fontId="39" fillId="0" borderId="1" xfId="1" applyNumberFormat="1" applyFont="1" applyFill="1" applyBorder="1" applyAlignment="1" applyProtection="1">
      <alignment horizontal="center" vertical="top" wrapText="1"/>
    </xf>
    <xf numFmtId="169" fontId="39" fillId="0" borderId="6" xfId="1" applyNumberFormat="1" applyFont="1" applyFill="1" applyBorder="1" applyAlignment="1" applyProtection="1">
      <alignment horizontal="center" vertical="top" wrapText="1"/>
    </xf>
    <xf numFmtId="190" fontId="37" fillId="0" borderId="45" xfId="1" applyNumberFormat="1" applyFont="1" applyFill="1" applyBorder="1" applyAlignment="1" applyProtection="1">
      <alignment horizontal="right" vertical="center" wrapText="1"/>
    </xf>
    <xf numFmtId="190" fontId="37" fillId="0" borderId="46" xfId="1" applyNumberFormat="1" applyFont="1" applyFill="1" applyBorder="1" applyAlignment="1" applyProtection="1">
      <alignment horizontal="right" vertical="center" wrapText="1"/>
    </xf>
    <xf numFmtId="190" fontId="37" fillId="0" borderId="49" xfId="1" applyNumberFormat="1" applyFont="1" applyFill="1" applyBorder="1" applyAlignment="1" applyProtection="1">
      <alignment horizontal="right" vertical="center" wrapText="1"/>
    </xf>
    <xf numFmtId="190" fontId="37" fillId="0" borderId="9" xfId="1" applyNumberFormat="1" applyFont="1" applyFill="1" applyBorder="1" applyAlignment="1" applyProtection="1">
      <alignment horizontal="right" vertical="center" wrapText="1"/>
    </xf>
    <xf numFmtId="190" fontId="37" fillId="0" borderId="1" xfId="1" applyNumberFormat="1" applyFont="1" applyFill="1" applyBorder="1" applyAlignment="1" applyProtection="1">
      <alignment horizontal="right" vertical="center" wrapText="1"/>
    </xf>
    <xf numFmtId="190" fontId="37" fillId="0" borderId="6" xfId="1" applyNumberFormat="1" applyFont="1" applyFill="1" applyBorder="1" applyAlignment="1" applyProtection="1">
      <alignment horizontal="right" vertical="center" wrapText="1"/>
    </xf>
    <xf numFmtId="193" fontId="37" fillId="0" borderId="48" xfId="1230" applyNumberFormat="1" applyFont="1" applyFill="1" applyBorder="1" applyAlignment="1" applyProtection="1">
      <alignment horizontal="center" vertical="top" wrapText="1"/>
    </xf>
    <xf numFmtId="193" fontId="37" fillId="0" borderId="5" xfId="1230" applyNumberFormat="1" applyFont="1" applyFill="1" applyBorder="1" applyAlignment="1" applyProtection="1">
      <alignment horizontal="center" vertical="top" wrapText="1"/>
    </xf>
    <xf numFmtId="169" fontId="39" fillId="0" borderId="45" xfId="1" applyNumberFormat="1" applyFont="1" applyFill="1" applyBorder="1" applyAlignment="1" applyProtection="1">
      <alignment horizontal="center" vertical="top" wrapText="1"/>
    </xf>
    <xf numFmtId="169" fontId="39" fillId="0" borderId="46" xfId="1" applyNumberFormat="1" applyFont="1" applyFill="1" applyBorder="1" applyAlignment="1" applyProtection="1">
      <alignment horizontal="center" vertical="top" wrapText="1"/>
    </xf>
    <xf numFmtId="169" fontId="39" fillId="0" borderId="49" xfId="1" applyNumberFormat="1" applyFont="1" applyFill="1" applyBorder="1" applyAlignment="1" applyProtection="1">
      <alignment horizontal="center" vertical="top" wrapText="1"/>
    </xf>
    <xf numFmtId="193" fontId="39" fillId="0" borderId="48" xfId="1230" applyNumberFormat="1" applyFont="1" applyFill="1" applyBorder="1" applyAlignment="1" applyProtection="1">
      <alignment horizontal="right" vertical="top" wrapText="1"/>
    </xf>
    <xf numFmtId="193" fontId="39" fillId="0" borderId="5" xfId="1230" applyNumberFormat="1" applyFont="1" applyFill="1" applyBorder="1" applyAlignment="1" applyProtection="1">
      <alignment horizontal="right" vertical="top" wrapText="1"/>
    </xf>
    <xf numFmtId="0" fontId="39" fillId="0" borderId="48" xfId="1" applyNumberFormat="1" applyFont="1" applyFill="1" applyBorder="1" applyAlignment="1" applyProtection="1">
      <alignment horizontal="center" vertical="center" wrapText="1"/>
    </xf>
    <xf numFmtId="168" fontId="39" fillId="0" borderId="48" xfId="1" applyNumberFormat="1" applyFont="1" applyFill="1" applyBorder="1" applyAlignment="1" applyProtection="1">
      <alignment horizontal="center" vertical="center" wrapText="1"/>
    </xf>
    <xf numFmtId="0" fontId="39" fillId="0" borderId="49" xfId="1" applyNumberFormat="1" applyFont="1" applyFill="1" applyBorder="1" applyAlignment="1" applyProtection="1">
      <alignment horizontal="center" vertical="center" wrapText="1"/>
    </xf>
    <xf numFmtId="43" fontId="39" fillId="0" borderId="48" xfId="1230" applyFont="1" applyFill="1" applyBorder="1" applyAlignment="1" applyProtection="1">
      <alignment horizontal="center" vertical="center" wrapText="1"/>
    </xf>
    <xf numFmtId="43" fontId="39" fillId="0" borderId="5" xfId="1230" applyFont="1" applyFill="1" applyBorder="1" applyAlignment="1" applyProtection="1">
      <alignment horizontal="center" vertical="center" wrapText="1"/>
    </xf>
    <xf numFmtId="193" fontId="39" fillId="0" borderId="48" xfId="1230" applyNumberFormat="1" applyFont="1" applyFill="1" applyBorder="1" applyAlignment="1" applyProtection="1">
      <alignment horizontal="center" vertical="center" wrapText="1"/>
    </xf>
    <xf numFmtId="193" fontId="39" fillId="0" borderId="5" xfId="1230" applyNumberFormat="1" applyFont="1" applyFill="1" applyBorder="1" applyAlignment="1" applyProtection="1">
      <alignment horizontal="center" vertical="center" wrapText="1"/>
    </xf>
    <xf numFmtId="193" fontId="37" fillId="0" borderId="30" xfId="8293" applyNumberFormat="1" applyFont="1" applyFill="1" applyBorder="1" applyAlignment="1" applyProtection="1">
      <alignment horizontal="center" wrapText="1"/>
    </xf>
    <xf numFmtId="193" fontId="37" fillId="0" borderId="5" xfId="8293" applyNumberFormat="1" applyFont="1" applyFill="1" applyBorder="1" applyAlignment="1" applyProtection="1">
      <alignment horizontal="center" wrapText="1"/>
    </xf>
    <xf numFmtId="168" fontId="0" fillId="0" borderId="36" xfId="1" applyNumberFormat="1" applyFont="1" applyFill="1" applyBorder="1" applyAlignment="1" applyProtection="1">
      <alignment horizontal="right" vertical="center" wrapText="1"/>
    </xf>
    <xf numFmtId="191" fontId="37" fillId="0" borderId="36" xfId="1" applyNumberFormat="1" applyFont="1" applyFill="1" applyBorder="1" applyAlignment="1" applyProtection="1">
      <alignment horizontal="right" vertical="center" wrapText="1"/>
    </xf>
    <xf numFmtId="191" fontId="37" fillId="0" borderId="37" xfId="1" applyNumberFormat="1" applyFont="1" applyFill="1" applyBorder="1" applyAlignment="1" applyProtection="1">
      <alignment horizontal="right" vertical="center" wrapText="1"/>
    </xf>
    <xf numFmtId="191" fontId="37" fillId="0" borderId="38" xfId="1" applyNumberFormat="1" applyFont="1" applyFill="1" applyBorder="1" applyAlignment="1" applyProtection="1">
      <alignment horizontal="right" vertical="center" wrapText="1"/>
    </xf>
    <xf numFmtId="191" fontId="37" fillId="0" borderId="9" xfId="1" applyNumberFormat="1" applyFont="1" applyFill="1" applyBorder="1" applyAlignment="1" applyProtection="1">
      <alignment horizontal="right" vertical="center" wrapText="1"/>
    </xf>
    <xf numFmtId="191" fontId="37" fillId="0" borderId="1" xfId="1" applyNumberFormat="1" applyFont="1" applyFill="1" applyBorder="1" applyAlignment="1" applyProtection="1">
      <alignment horizontal="right" vertical="center" wrapText="1"/>
    </xf>
    <xf numFmtId="191" fontId="37" fillId="0" borderId="6" xfId="1" applyNumberFormat="1" applyFont="1" applyFill="1" applyBorder="1" applyAlignment="1" applyProtection="1">
      <alignment horizontal="right" vertical="center" wrapText="1"/>
    </xf>
    <xf numFmtId="193" fontId="37" fillId="0" borderId="39" xfId="1230" applyNumberFormat="1" applyFont="1" applyFill="1" applyBorder="1" applyAlignment="1" applyProtection="1">
      <alignment horizontal="center" vertical="top" wrapText="1"/>
    </xf>
    <xf numFmtId="168" fontId="39" fillId="0" borderId="39" xfId="1" applyNumberFormat="1" applyFont="1" applyFill="1" applyBorder="1" applyAlignment="1" applyProtection="1">
      <alignment horizontal="center" vertical="top" wrapText="1"/>
    </xf>
    <xf numFmtId="168" fontId="39" fillId="0" borderId="5" xfId="1" applyNumberFormat="1" applyFont="1" applyFill="1" applyBorder="1" applyAlignment="1" applyProtection="1">
      <alignment horizontal="center" vertical="top" wrapText="1"/>
    </xf>
    <xf numFmtId="193" fontId="39" fillId="0" borderId="39" xfId="1230" applyNumberFormat="1" applyFont="1" applyFill="1" applyBorder="1" applyAlignment="1" applyProtection="1">
      <alignment horizontal="right" vertical="top" wrapText="1"/>
    </xf>
    <xf numFmtId="43" fontId="39" fillId="0" borderId="39" xfId="1230" applyFont="1" applyFill="1" applyBorder="1" applyAlignment="1" applyProtection="1">
      <alignment horizontal="center" vertical="center" wrapText="1"/>
    </xf>
    <xf numFmtId="193" fontId="39" fillId="0" borderId="39" xfId="1230" applyNumberFormat="1" applyFont="1" applyFill="1" applyBorder="1" applyAlignment="1" applyProtection="1">
      <alignment horizontal="center" vertical="center" wrapText="1"/>
    </xf>
    <xf numFmtId="202" fontId="37" fillId="0" borderId="40" xfId="1" applyNumberFormat="1" applyFont="1" applyFill="1" applyBorder="1" applyAlignment="1" applyProtection="1">
      <alignment horizontal="right" vertical="center" wrapText="1"/>
    </xf>
    <xf numFmtId="202" fontId="37" fillId="0" borderId="41" xfId="1" applyNumberFormat="1" applyFont="1" applyFill="1" applyBorder="1" applyAlignment="1" applyProtection="1">
      <alignment horizontal="right" vertical="center" wrapText="1"/>
    </xf>
    <xf numFmtId="202" fontId="37" fillId="0" borderId="42" xfId="1" applyNumberFormat="1" applyFont="1" applyFill="1" applyBorder="1" applyAlignment="1" applyProtection="1">
      <alignment horizontal="right" vertical="center" wrapText="1"/>
    </xf>
    <xf numFmtId="202" fontId="37" fillId="0" borderId="9" xfId="1" applyNumberFormat="1" applyFont="1" applyFill="1" applyBorder="1" applyAlignment="1" applyProtection="1">
      <alignment horizontal="right" vertical="center" wrapText="1"/>
    </xf>
    <xf numFmtId="202" fontId="37" fillId="0" borderId="1" xfId="1" applyNumberFormat="1" applyFont="1" applyFill="1" applyBorder="1" applyAlignment="1" applyProtection="1">
      <alignment horizontal="right" vertical="center" wrapText="1"/>
    </xf>
    <xf numFmtId="202" fontId="37" fillId="0" borderId="6" xfId="1" applyNumberFormat="1" applyFont="1" applyFill="1" applyBorder="1" applyAlignment="1" applyProtection="1">
      <alignment horizontal="right" vertical="center" wrapText="1"/>
    </xf>
    <xf numFmtId="193" fontId="37" fillId="0" borderId="43" xfId="8321" applyNumberFormat="1" applyFont="1" applyFill="1" applyBorder="1" applyAlignment="1" applyProtection="1">
      <alignment horizontal="center" vertical="center" wrapText="1"/>
    </xf>
    <xf numFmtId="193" fontId="37" fillId="0" borderId="5" xfId="8321" applyNumberFormat="1" applyFont="1" applyFill="1" applyBorder="1" applyAlignment="1" applyProtection="1">
      <alignment horizontal="center" vertical="center" wrapText="1"/>
    </xf>
    <xf numFmtId="0" fontId="39" fillId="0" borderId="43" xfId="1" applyNumberFormat="1" applyFont="1" applyFill="1" applyBorder="1" applyAlignment="1" applyProtection="1">
      <alignment horizontal="center" vertical="center" wrapText="1"/>
    </xf>
    <xf numFmtId="168" fontId="39" fillId="0" borderId="43" xfId="1" applyNumberFormat="1" applyFont="1" applyFill="1" applyBorder="1" applyAlignment="1" applyProtection="1">
      <alignment horizontal="center" vertical="center" wrapText="1"/>
    </xf>
    <xf numFmtId="1" fontId="39" fillId="0" borderId="43" xfId="1" applyNumberFormat="1" applyFont="1" applyFill="1" applyBorder="1" applyAlignment="1" applyProtection="1">
      <alignment horizontal="center" vertical="center" wrapText="1"/>
    </xf>
    <xf numFmtId="165" fontId="39" fillId="0" borderId="43" xfId="42374" applyFont="1" applyFill="1" applyBorder="1" applyAlignment="1" applyProtection="1">
      <alignment horizontal="center" vertical="center" wrapText="1"/>
    </xf>
    <xf numFmtId="165" fontId="39" fillId="0" borderId="5" xfId="42374" applyFont="1" applyFill="1" applyBorder="1" applyAlignment="1" applyProtection="1">
      <alignment horizontal="center" vertical="center" wrapText="1"/>
    </xf>
    <xf numFmtId="193" fontId="39" fillId="0" borderId="43" xfId="42374" applyNumberFormat="1" applyFont="1" applyFill="1" applyBorder="1" applyAlignment="1" applyProtection="1">
      <alignment horizontal="center" vertical="center" wrapText="1"/>
    </xf>
    <xf numFmtId="193" fontId="39" fillId="0" borderId="5" xfId="42374" applyNumberFormat="1" applyFont="1" applyFill="1" applyBorder="1" applyAlignment="1" applyProtection="1">
      <alignment horizontal="center" vertical="center" wrapText="1"/>
    </xf>
    <xf numFmtId="193" fontId="39" fillId="0" borderId="43" xfId="8321" applyNumberFormat="1" applyFont="1" applyFill="1" applyBorder="1" applyAlignment="1" applyProtection="1">
      <alignment horizontal="center" vertical="top" wrapText="1"/>
    </xf>
    <xf numFmtId="193" fontId="39" fillId="0" borderId="5" xfId="8321" applyNumberFormat="1" applyFont="1" applyFill="1" applyBorder="1" applyAlignment="1" applyProtection="1">
      <alignment horizontal="center" vertical="top" wrapText="1"/>
    </xf>
    <xf numFmtId="205" fontId="37" fillId="0" borderId="40" xfId="1" applyNumberFormat="1" applyFont="1" applyFill="1" applyBorder="1" applyAlignment="1" applyProtection="1">
      <alignment horizontal="right" vertical="center" wrapText="1"/>
    </xf>
    <xf numFmtId="205" fontId="37" fillId="0" borderId="41" xfId="1" applyNumberFormat="1" applyFont="1" applyFill="1" applyBorder="1" applyAlignment="1" applyProtection="1">
      <alignment horizontal="right" vertical="center" wrapText="1"/>
    </xf>
    <xf numFmtId="205" fontId="37" fillId="0" borderId="42" xfId="1" applyNumberFormat="1" applyFont="1" applyFill="1" applyBorder="1" applyAlignment="1" applyProtection="1">
      <alignment horizontal="right" vertical="center" wrapText="1"/>
    </xf>
    <xf numFmtId="205" fontId="37" fillId="0" borderId="9" xfId="1" applyNumberFormat="1" applyFont="1" applyFill="1" applyBorder="1" applyAlignment="1" applyProtection="1">
      <alignment horizontal="right" vertical="center" wrapText="1"/>
    </xf>
    <xf numFmtId="205" fontId="37" fillId="0" borderId="1" xfId="1" applyNumberFormat="1" applyFont="1" applyFill="1" applyBorder="1" applyAlignment="1" applyProtection="1">
      <alignment horizontal="right" vertical="center" wrapText="1"/>
    </xf>
    <xf numFmtId="205" fontId="37" fillId="0" borderId="6" xfId="1" applyNumberFormat="1" applyFont="1" applyFill="1" applyBorder="1" applyAlignment="1" applyProtection="1">
      <alignment horizontal="right" vertical="center" wrapText="1"/>
    </xf>
    <xf numFmtId="0" fontId="37" fillId="0" borderId="35" xfId="8299" applyNumberFormat="1" applyFont="1" applyFill="1" applyBorder="1" applyAlignment="1" applyProtection="1">
      <alignment horizontal="center" vertical="top" wrapText="1"/>
    </xf>
    <xf numFmtId="43" fontId="39" fillId="0" borderId="43" xfId="1230" applyFont="1" applyFill="1" applyBorder="1" applyAlignment="1" applyProtection="1">
      <alignment horizontal="center" vertical="center" wrapText="1"/>
    </xf>
    <xf numFmtId="168" fontId="37" fillId="0" borderId="43" xfId="1" applyNumberFormat="1" applyFont="1" applyFill="1" applyBorder="1" applyAlignment="1" applyProtection="1">
      <alignment horizontal="right" vertical="center" wrapText="1"/>
    </xf>
    <xf numFmtId="168" fontId="37" fillId="0" borderId="5" xfId="1" applyNumberFormat="1" applyFont="1" applyFill="1" applyBorder="1" applyAlignment="1" applyProtection="1">
      <alignment horizontal="right" vertical="center" wrapText="1"/>
    </xf>
    <xf numFmtId="193" fontId="37" fillId="0" borderId="43" xfId="1230" applyNumberFormat="1" applyFont="1" applyFill="1" applyBorder="1" applyAlignment="1" applyProtection="1">
      <alignment horizontal="center" vertical="center" wrapText="1"/>
    </xf>
    <xf numFmtId="193" fontId="37" fillId="0" borderId="5" xfId="1230" applyNumberFormat="1" applyFont="1" applyFill="1" applyBorder="1" applyAlignment="1" applyProtection="1">
      <alignment horizontal="center" vertical="center" wrapText="1"/>
    </xf>
    <xf numFmtId="168" fontId="39" fillId="0" borderId="43" xfId="1" applyNumberFormat="1" applyFont="1" applyFill="1" applyBorder="1" applyAlignment="1" applyProtection="1">
      <alignment horizontal="center" vertical="top" wrapText="1"/>
    </xf>
    <xf numFmtId="193" fontId="39" fillId="0" borderId="43" xfId="1230" applyNumberFormat="1" applyFont="1" applyFill="1" applyBorder="1" applyAlignment="1" applyProtection="1">
      <alignment horizontal="right" vertical="top" wrapText="1"/>
    </xf>
    <xf numFmtId="0" fontId="39" fillId="0" borderId="43" xfId="47015" applyNumberFormat="1" applyFont="1" applyFill="1" applyBorder="1" applyAlignment="1" applyProtection="1">
      <alignment horizontal="center" vertical="center" wrapText="1"/>
    </xf>
    <xf numFmtId="0" fontId="39" fillId="0" borderId="5" xfId="47015" applyNumberFormat="1" applyFont="1" applyFill="1" applyBorder="1" applyAlignment="1" applyProtection="1">
      <alignment horizontal="center" vertical="center" wrapText="1"/>
    </xf>
    <xf numFmtId="193" fontId="39" fillId="0" borderId="43" xfId="47015" applyNumberFormat="1" applyFont="1" applyFill="1" applyBorder="1" applyAlignment="1" applyProtection="1">
      <alignment horizontal="center" vertical="center" wrapText="1"/>
    </xf>
    <xf numFmtId="193" fontId="39" fillId="0" borderId="5" xfId="47015" applyNumberFormat="1" applyFont="1" applyFill="1" applyBorder="1" applyAlignment="1" applyProtection="1">
      <alignment horizontal="center" vertical="center" wrapText="1"/>
    </xf>
    <xf numFmtId="198" fontId="37" fillId="0" borderId="40" xfId="1" applyNumberFormat="1" applyFont="1" applyFill="1" applyBorder="1" applyAlignment="1" applyProtection="1">
      <alignment horizontal="right" vertical="center" wrapText="1"/>
    </xf>
    <xf numFmtId="198" fontId="37" fillId="0" borderId="41" xfId="1" applyNumberFormat="1" applyFont="1" applyFill="1" applyBorder="1" applyAlignment="1" applyProtection="1">
      <alignment horizontal="right" vertical="center" wrapText="1"/>
    </xf>
    <xf numFmtId="198" fontId="37" fillId="0" borderId="42" xfId="1" applyNumberFormat="1" applyFont="1" applyFill="1" applyBorder="1" applyAlignment="1" applyProtection="1">
      <alignment horizontal="right" vertical="center" wrapText="1"/>
    </xf>
    <xf numFmtId="198" fontId="37" fillId="0" borderId="9" xfId="1" applyNumberFormat="1" applyFont="1" applyFill="1" applyBorder="1" applyAlignment="1" applyProtection="1">
      <alignment horizontal="right" vertical="center" wrapText="1"/>
    </xf>
    <xf numFmtId="198" fontId="37" fillId="0" borderId="1" xfId="1" applyNumberFormat="1" applyFont="1" applyFill="1" applyBorder="1" applyAlignment="1" applyProtection="1">
      <alignment horizontal="right" vertical="center" wrapText="1"/>
    </xf>
    <xf numFmtId="198" fontId="37" fillId="0" borderId="6" xfId="1" applyNumberFormat="1" applyFont="1" applyFill="1" applyBorder="1" applyAlignment="1" applyProtection="1">
      <alignment horizontal="right" vertical="center" wrapText="1"/>
    </xf>
    <xf numFmtId="193" fontId="37" fillId="0" borderId="43" xfId="2" applyNumberFormat="1" applyFont="1" applyFill="1" applyBorder="1" applyAlignment="1" applyProtection="1">
      <alignment horizontal="center" vertical="center" wrapText="1"/>
    </xf>
    <xf numFmtId="193" fontId="37" fillId="0" borderId="5" xfId="2" applyNumberFormat="1" applyFont="1" applyFill="1" applyBorder="1" applyAlignment="1" applyProtection="1">
      <alignment horizontal="center" vertical="center" wrapText="1"/>
    </xf>
    <xf numFmtId="168" fontId="39" fillId="0" borderId="40" xfId="1" applyNumberFormat="1" applyFont="1" applyFill="1" applyBorder="1" applyAlignment="1" applyProtection="1">
      <alignment horizontal="center" vertical="center" wrapText="1"/>
    </xf>
    <xf numFmtId="168" fontId="39" fillId="0" borderId="41" xfId="1" applyNumberFormat="1" applyFont="1" applyFill="1" applyBorder="1" applyAlignment="1" applyProtection="1">
      <alignment horizontal="center" vertical="center" wrapText="1"/>
    </xf>
    <xf numFmtId="168" fontId="39" fillId="0" borderId="42" xfId="1" applyNumberFormat="1" applyFont="1" applyFill="1" applyBorder="1" applyAlignment="1" applyProtection="1">
      <alignment horizontal="center" vertical="center" wrapText="1"/>
    </xf>
    <xf numFmtId="193" fontId="37" fillId="0" borderId="43" xfId="16" applyNumberFormat="1" applyFont="1" applyFill="1" applyBorder="1" applyAlignment="1" applyProtection="1">
      <alignment horizontal="center" vertical="center" wrapText="1"/>
    </xf>
    <xf numFmtId="193" fontId="37" fillId="0" borderId="5" xfId="16" applyNumberFormat="1" applyFont="1" applyFill="1" applyBorder="1" applyAlignment="1" applyProtection="1">
      <alignment horizontal="center" vertical="center" wrapText="1"/>
    </xf>
    <xf numFmtId="201" fontId="37" fillId="0" borderId="45" xfId="1" applyNumberFormat="1" applyFont="1" applyFill="1" applyBorder="1" applyAlignment="1" applyProtection="1">
      <alignment horizontal="right" vertical="center" wrapText="1"/>
    </xf>
    <xf numFmtId="201" fontId="37" fillId="0" borderId="46" xfId="1" applyNumberFormat="1" applyFont="1" applyFill="1" applyBorder="1" applyAlignment="1" applyProtection="1">
      <alignment horizontal="right" vertical="center" wrapText="1"/>
    </xf>
    <xf numFmtId="201" fontId="37" fillId="0" borderId="47" xfId="1" applyNumberFormat="1" applyFont="1" applyFill="1" applyBorder="1" applyAlignment="1" applyProtection="1">
      <alignment horizontal="right" vertical="center" wrapText="1"/>
    </xf>
    <xf numFmtId="201" fontId="37" fillId="0" borderId="9" xfId="1" applyNumberFormat="1" applyFont="1" applyFill="1" applyBorder="1" applyAlignment="1" applyProtection="1">
      <alignment horizontal="right" vertical="center" wrapText="1"/>
    </xf>
    <xf numFmtId="201" fontId="37" fillId="0" borderId="1" xfId="1" applyNumberFormat="1" applyFont="1" applyFill="1" applyBorder="1" applyAlignment="1" applyProtection="1">
      <alignment horizontal="right" vertical="center" wrapText="1"/>
    </xf>
    <xf numFmtId="201" fontId="37" fillId="0" borderId="6" xfId="1" applyNumberFormat="1" applyFont="1" applyFill="1" applyBorder="1" applyAlignment="1" applyProtection="1">
      <alignment horizontal="right" vertical="center" wrapText="1"/>
    </xf>
    <xf numFmtId="200" fontId="37" fillId="0" borderId="44" xfId="2" applyNumberFormat="1" applyFont="1" applyFill="1" applyBorder="1" applyAlignment="1" applyProtection="1">
      <alignment horizontal="center" vertical="top" wrapText="1"/>
    </xf>
    <xf numFmtId="200" fontId="37" fillId="0" borderId="5" xfId="2" applyNumberFormat="1" applyFont="1" applyFill="1" applyBorder="1" applyAlignment="1" applyProtection="1">
      <alignment horizontal="center" vertical="top" wrapText="1"/>
    </xf>
    <xf numFmtId="168" fontId="39" fillId="0" borderId="45" xfId="1" applyNumberFormat="1" applyFont="1" applyFill="1" applyBorder="1" applyAlignment="1" applyProtection="1">
      <alignment horizontal="center" vertical="top" wrapText="1"/>
    </xf>
    <xf numFmtId="168" fontId="39" fillId="0" borderId="46" xfId="1" applyNumberFormat="1" applyFont="1" applyFill="1" applyBorder="1" applyAlignment="1" applyProtection="1">
      <alignment horizontal="center" vertical="top" wrapText="1"/>
    </xf>
    <xf numFmtId="168" fontId="39" fillId="0" borderId="47" xfId="1" applyNumberFormat="1" applyFont="1" applyFill="1" applyBorder="1" applyAlignment="1" applyProtection="1">
      <alignment horizontal="center" vertical="top" wrapText="1"/>
    </xf>
    <xf numFmtId="200" fontId="39" fillId="0" borderId="44" xfId="2" applyNumberFormat="1" applyFont="1" applyFill="1" applyBorder="1" applyAlignment="1" applyProtection="1">
      <alignment horizontal="center" vertical="top" wrapText="1"/>
    </xf>
    <xf numFmtId="200" fontId="39" fillId="0" borderId="5" xfId="2" applyNumberFormat="1" applyFont="1" applyFill="1" applyBorder="1" applyAlignment="1" applyProtection="1">
      <alignment horizontal="center" vertical="top" wrapText="1"/>
    </xf>
    <xf numFmtId="201" fontId="37" fillId="0" borderId="40" xfId="1" applyNumberFormat="1" applyFont="1" applyFill="1" applyBorder="1" applyAlignment="1" applyProtection="1">
      <alignment horizontal="right" vertical="center" wrapText="1"/>
    </xf>
    <xf numFmtId="201" fontId="37" fillId="0" borderId="41" xfId="1" applyNumberFormat="1" applyFont="1" applyFill="1" applyBorder="1" applyAlignment="1" applyProtection="1">
      <alignment horizontal="right" vertical="center" wrapText="1"/>
    </xf>
    <xf numFmtId="201" fontId="37" fillId="0" borderId="42" xfId="1" applyNumberFormat="1" applyFont="1" applyFill="1" applyBorder="1" applyAlignment="1" applyProtection="1">
      <alignment horizontal="right" vertical="center" wrapText="1"/>
    </xf>
    <xf numFmtId="1" fontId="39" fillId="0" borderId="48" xfId="1" applyNumberFormat="1" applyFont="1" applyFill="1" applyBorder="1" applyAlignment="1" applyProtection="1">
      <alignment horizontal="center" vertical="center" wrapText="1"/>
    </xf>
    <xf numFmtId="0" fontId="39" fillId="0" borderId="48" xfId="47015" applyNumberFormat="1" applyFont="1" applyFill="1" applyBorder="1" applyAlignment="1" applyProtection="1">
      <alignment horizontal="center" vertical="center" wrapText="1"/>
    </xf>
    <xf numFmtId="200" fontId="39" fillId="0" borderId="48" xfId="3" applyNumberFormat="1" applyFont="1" applyFill="1" applyBorder="1" applyAlignment="1" applyProtection="1">
      <alignment horizontal="center" vertical="center" wrapText="1"/>
    </xf>
    <xf numFmtId="200" fontId="39" fillId="0" borderId="5" xfId="3" applyNumberFormat="1" applyFont="1" applyFill="1" applyBorder="1" applyAlignment="1" applyProtection="1">
      <alignment horizontal="center" vertical="center" wrapText="1"/>
    </xf>
    <xf numFmtId="193" fontId="85" fillId="0" borderId="39" xfId="8321" applyNumberFormat="1" applyFont="1" applyFill="1" applyBorder="1" applyAlignment="1" applyProtection="1">
      <alignment horizontal="center" vertical="top" wrapText="1"/>
    </xf>
    <xf numFmtId="193" fontId="85" fillId="0" borderId="5" xfId="8321" applyNumberFormat="1" applyFont="1" applyFill="1" applyBorder="1" applyAlignment="1" applyProtection="1">
      <alignment horizontal="center" vertical="top" wrapText="1"/>
    </xf>
    <xf numFmtId="0" fontId="37" fillId="0" borderId="39" xfId="1" applyNumberFormat="1" applyFont="1" applyFill="1" applyBorder="1" applyAlignment="1" applyProtection="1">
      <alignment vertical="top" wrapText="1"/>
    </xf>
    <xf numFmtId="199" fontId="39" fillId="0" borderId="39" xfId="2" applyNumberFormat="1" applyFont="1" applyFill="1" applyBorder="1" applyAlignment="1" applyProtection="1">
      <alignment horizontal="center" vertical="top" wrapText="1"/>
    </xf>
    <xf numFmtId="168" fontId="39" fillId="0" borderId="5" xfId="1" applyNumberFormat="1" applyFont="1" applyFill="1" applyBorder="1" applyAlignment="1" applyProtection="1">
      <alignment vertical="center" wrapText="1"/>
    </xf>
    <xf numFmtId="199" fontId="39" fillId="0" borderId="5" xfId="2" applyNumberFormat="1" applyFont="1" applyFill="1" applyBorder="1" applyAlignment="1" applyProtection="1">
      <alignment horizontal="center" vertical="top" wrapText="1"/>
    </xf>
    <xf numFmtId="49" fontId="133" fillId="0" borderId="0" xfId="4162" applyFont="1" applyFill="1" applyBorder="1" applyAlignment="1" applyProtection="1">
      <alignment vertical="center" wrapText="1"/>
    </xf>
    <xf numFmtId="0" fontId="133" fillId="0" borderId="34" xfId="6" applyNumberFormat="1" applyFont="1" applyFill="1" applyBorder="1" applyAlignment="1" applyProtection="1">
      <alignment horizontal="center" vertical="top" wrapText="1"/>
    </xf>
    <xf numFmtId="0" fontId="133" fillId="0" borderId="34" xfId="12" applyNumberFormat="1" applyFont="1" applyFill="1" applyBorder="1" applyAlignment="1" applyProtection="1">
      <alignment horizontal="center" vertical="top"/>
    </xf>
    <xf numFmtId="0" fontId="133" fillId="0" borderId="34" xfId="5437" applyNumberFormat="1" applyFont="1" applyFill="1" applyBorder="1" applyAlignment="1" applyProtection="1">
      <alignment horizontal="center" vertical="top" wrapText="1"/>
    </xf>
    <xf numFmtId="0" fontId="133" fillId="0" borderId="34" xfId="8292" applyFont="1" applyFill="1" applyBorder="1" applyAlignment="1" applyProtection="1">
      <alignment horizontal="center" vertical="center" wrapText="1"/>
    </xf>
    <xf numFmtId="1" fontId="133" fillId="0" borderId="34" xfId="8292" applyNumberFormat="1" applyFont="1" applyFill="1" applyBorder="1" applyAlignment="1" applyProtection="1">
      <alignment horizontal="center" vertical="center" wrapText="1"/>
    </xf>
    <xf numFmtId="0" fontId="133" fillId="0" borderId="0" xfId="4162" applyNumberFormat="1" applyFont="1" applyFill="1" applyBorder="1" applyAlignment="1" applyProtection="1">
      <alignment horizontal="center"/>
    </xf>
    <xf numFmtId="49" fontId="37" fillId="0" borderId="0" xfId="4162" applyFont="1" applyFill="1" applyBorder="1" applyAlignment="1" applyProtection="1">
      <alignment vertical="center" wrapText="1"/>
    </xf>
    <xf numFmtId="0" fontId="37" fillId="0" borderId="35" xfId="5437" applyNumberFormat="1" applyFont="1" applyFill="1" applyBorder="1" applyAlignment="1" applyProtection="1">
      <alignment horizontal="left" vertical="top" wrapText="1"/>
    </xf>
    <xf numFmtId="49" fontId="133" fillId="0" borderId="34" xfId="0" applyFont="1" applyFill="1" applyBorder="1" applyAlignment="1" applyProtection="1">
      <alignment horizontal="left" vertical="top" wrapText="1"/>
    </xf>
    <xf numFmtId="49" fontId="133" fillId="0" borderId="8" xfId="0" applyNumberFormat="1" applyFont="1" applyFill="1" applyBorder="1" applyAlignment="1" applyProtection="1">
      <alignment horizontal="center" vertical="top"/>
    </xf>
    <xf numFmtId="1" fontId="133" fillId="0" borderId="7" xfId="15" applyNumberFormat="1" applyFont="1" applyFill="1" applyBorder="1" applyAlignment="1" applyProtection="1">
      <alignment horizontal="center" vertical="top" wrapText="1"/>
    </xf>
    <xf numFmtId="1" fontId="37" fillId="0" borderId="34" xfId="1" applyNumberFormat="1" applyFont="1" applyFill="1" applyBorder="1" applyAlignment="1">
      <alignment vertical="top" wrapText="1"/>
    </xf>
    <xf numFmtId="0" fontId="37" fillId="32" borderId="34" xfId="4286" applyFont="1" applyFill="1" applyBorder="1" applyAlignment="1" applyProtection="1">
      <alignment vertical="top" wrapText="1"/>
    </xf>
    <xf numFmtId="0" fontId="37" fillId="32" borderId="7" xfId="23" applyNumberFormat="1" applyFont="1" applyFill="1" applyBorder="1" applyAlignment="1" applyProtection="1">
      <alignment horizontal="center" vertical="top"/>
    </xf>
    <xf numFmtId="49" fontId="37" fillId="32" borderId="0" xfId="23" applyFont="1" applyFill="1" applyBorder="1" applyAlignment="1" applyProtection="1">
      <alignment vertical="top" wrapText="1"/>
    </xf>
    <xf numFmtId="49" fontId="37" fillId="32" borderId="0" xfId="23" applyFont="1" applyFill="1" applyBorder="1" applyAlignment="1" applyProtection="1">
      <alignment horizontal="center" vertical="top"/>
    </xf>
    <xf numFmtId="49" fontId="37" fillId="32" borderId="10" xfId="23" applyFont="1" applyFill="1" applyBorder="1" applyAlignment="1" applyProtection="1">
      <alignment horizontal="center" vertical="top"/>
    </xf>
    <xf numFmtId="193" fontId="37" fillId="32" borderId="7" xfId="8293" applyNumberFormat="1" applyFont="1" applyFill="1" applyBorder="1" applyAlignment="1" applyProtection="1">
      <alignment horizontal="right" vertical="center"/>
    </xf>
    <xf numFmtId="0" fontId="37" fillId="32" borderId="0" xfId="1" applyNumberFormat="1" applyFont="1" applyFill="1" applyAlignment="1" applyProtection="1">
      <alignment horizontal="left" vertical="top"/>
    </xf>
    <xf numFmtId="0" fontId="37" fillId="32" borderId="0" xfId="1" applyNumberFormat="1" applyFont="1" applyFill="1" applyAlignment="1" applyProtection="1">
      <alignment vertical="top"/>
    </xf>
  </cellXfs>
  <cellStyles count="47028">
    <cellStyle name="20% - تمييز1" xfId="8300"/>
    <cellStyle name="20% - تمييز2" xfId="8301"/>
    <cellStyle name="20% - تمييز3" xfId="8302"/>
    <cellStyle name="20% - تمييز4" xfId="8303"/>
    <cellStyle name="20% - تمييز5" xfId="8304"/>
    <cellStyle name="20% - تمييز6" xfId="8305"/>
    <cellStyle name="20% - 强调文字颜色 1" xfId="25"/>
    <cellStyle name="20% - 强调文字颜色 1 10" xfId="26"/>
    <cellStyle name="20% - 强调文字颜色 1 11" xfId="27"/>
    <cellStyle name="20% - 强调文字颜色 1 12" xfId="28"/>
    <cellStyle name="20% - 强调文字颜色 1 13" xfId="29"/>
    <cellStyle name="20% - 强调文字颜色 1 14" xfId="30"/>
    <cellStyle name="20% - 强调文字颜色 1 15" xfId="31"/>
    <cellStyle name="20% - 强调文字颜色 1 16" xfId="32"/>
    <cellStyle name="20% - 强调文字颜色 1 17" xfId="33"/>
    <cellStyle name="20% - 强调文字颜色 1 18" xfId="34"/>
    <cellStyle name="20% - 强调文字颜色 1 19" xfId="35"/>
    <cellStyle name="20% - 强调文字颜色 1 2" xfId="36"/>
    <cellStyle name="20% - 强调文字颜色 1 20" xfId="37"/>
    <cellStyle name="20% - 强调文字颜色 1 21" xfId="38"/>
    <cellStyle name="20% - 强调文字颜色 1 22" xfId="39"/>
    <cellStyle name="20% - 强调文字颜色 1 23" xfId="40"/>
    <cellStyle name="20% - 强调文字颜色 1 24" xfId="41"/>
    <cellStyle name="20% - 强调文字颜色 1 25" xfId="42"/>
    <cellStyle name="20% - 强调文字颜色 1 26" xfId="43"/>
    <cellStyle name="20% - 强调文字颜色 1 27" xfId="44"/>
    <cellStyle name="20% - 强调文字颜色 1 28" xfId="45"/>
    <cellStyle name="20% - 强调文字颜色 1 29" xfId="46"/>
    <cellStyle name="20% - 强调文字颜色 1 3" xfId="47"/>
    <cellStyle name="20% - 强调文字颜色 1 30" xfId="48"/>
    <cellStyle name="20% - 强调文字颜色 1 31" xfId="49"/>
    <cellStyle name="20% - 强调文字颜色 1 32" xfId="50"/>
    <cellStyle name="20% - 强调文字颜色 1 33" xfId="51"/>
    <cellStyle name="20% - 强调文字颜色 1 34" xfId="52"/>
    <cellStyle name="20% - 强调文字颜色 1 35" xfId="53"/>
    <cellStyle name="20% - 强调文字颜色 1 36" xfId="54"/>
    <cellStyle name="20% - 强调文字颜色 1 37" xfId="55"/>
    <cellStyle name="20% - 强调文字颜色 1 38" xfId="56"/>
    <cellStyle name="20% - 强调文字颜色 1 39" xfId="57"/>
    <cellStyle name="20% - 强调文字颜色 1 4" xfId="58"/>
    <cellStyle name="20% - 强调文字颜色 1 40" xfId="59"/>
    <cellStyle name="20% - 强调文字颜色 1 41" xfId="60"/>
    <cellStyle name="20% - 强调文字颜色 1 42" xfId="61"/>
    <cellStyle name="20% - 强调文字颜色 1 43" xfId="62"/>
    <cellStyle name="20% - 强调文字颜色 1 44" xfId="63"/>
    <cellStyle name="20% - 强调文字颜色 1 45" xfId="64"/>
    <cellStyle name="20% - 强调文字颜色 1 46" xfId="65"/>
    <cellStyle name="20% - 强调文字颜色 1 47" xfId="66"/>
    <cellStyle name="20% - 强调文字颜色 1 48" xfId="67"/>
    <cellStyle name="20% - 强调文字颜色 1 49" xfId="68"/>
    <cellStyle name="20% - 强调文字颜色 1 5" xfId="69"/>
    <cellStyle name="20% - 强调文字颜色 1 50" xfId="70"/>
    <cellStyle name="20% - 强调文字颜色 1 51" xfId="71"/>
    <cellStyle name="20% - 强调文字颜色 1 52" xfId="72"/>
    <cellStyle name="20% - 强调文字颜色 1 6" xfId="73"/>
    <cellStyle name="20% - 强调文字颜色 1 7" xfId="74"/>
    <cellStyle name="20% - 强调文字颜色 1 8" xfId="75"/>
    <cellStyle name="20% - 强调文字颜色 1 9" xfId="76"/>
    <cellStyle name="20% - 强调文字颜色 2" xfId="77"/>
    <cellStyle name="20% - 强调文字颜色 2 10" xfId="78"/>
    <cellStyle name="20% - 强调文字颜色 2 11" xfId="79"/>
    <cellStyle name="20% - 强调文字颜色 2 12" xfId="80"/>
    <cellStyle name="20% - 强调文字颜色 2 13" xfId="81"/>
    <cellStyle name="20% - 强调文字颜色 2 14" xfId="82"/>
    <cellStyle name="20% - 强调文字颜色 2 15" xfId="83"/>
    <cellStyle name="20% - 强调文字颜色 2 16" xfId="84"/>
    <cellStyle name="20% - 强调文字颜色 2 17" xfId="85"/>
    <cellStyle name="20% - 强调文字颜色 2 18" xfId="86"/>
    <cellStyle name="20% - 强调文字颜色 2 19" xfId="87"/>
    <cellStyle name="20% - 强调文字颜色 2 2" xfId="88"/>
    <cellStyle name="20% - 强调文字颜色 2 20" xfId="89"/>
    <cellStyle name="20% - 强调文字颜色 2 21" xfId="90"/>
    <cellStyle name="20% - 强调文字颜色 2 22" xfId="91"/>
    <cellStyle name="20% - 强调文字颜色 2 23" xfId="92"/>
    <cellStyle name="20% - 强调文字颜色 2 24" xfId="93"/>
    <cellStyle name="20% - 强调文字颜色 2 25" xfId="94"/>
    <cellStyle name="20% - 强调文字颜色 2 26" xfId="95"/>
    <cellStyle name="20% - 强调文字颜色 2 27" xfId="96"/>
    <cellStyle name="20% - 强调文字颜色 2 28" xfId="97"/>
    <cellStyle name="20% - 强调文字颜色 2 29" xfId="98"/>
    <cellStyle name="20% - 强调文字颜色 2 3" xfId="99"/>
    <cellStyle name="20% - 强调文字颜色 2 30" xfId="100"/>
    <cellStyle name="20% - 强调文字颜色 2 31" xfId="101"/>
    <cellStyle name="20% - 强调文字颜色 2 32" xfId="102"/>
    <cellStyle name="20% - 强调文字颜色 2 33" xfId="103"/>
    <cellStyle name="20% - 强调文字颜色 2 34" xfId="104"/>
    <cellStyle name="20% - 强调文字颜色 2 35" xfId="105"/>
    <cellStyle name="20% - 强调文字颜色 2 36" xfId="106"/>
    <cellStyle name="20% - 强调文字颜色 2 37" xfId="107"/>
    <cellStyle name="20% - 强调文字颜色 2 38" xfId="108"/>
    <cellStyle name="20% - 强调文字颜色 2 39" xfId="109"/>
    <cellStyle name="20% - 强调文字颜色 2 4" xfId="110"/>
    <cellStyle name="20% - 强调文字颜色 2 40" xfId="111"/>
    <cellStyle name="20% - 强调文字颜色 2 41" xfId="112"/>
    <cellStyle name="20% - 强调文字颜色 2 42" xfId="113"/>
    <cellStyle name="20% - 强调文字颜色 2 43" xfId="114"/>
    <cellStyle name="20% - 强调文字颜色 2 44" xfId="115"/>
    <cellStyle name="20% - 强调文字颜色 2 45" xfId="116"/>
    <cellStyle name="20% - 强调文字颜色 2 46" xfId="117"/>
    <cellStyle name="20% - 强调文字颜色 2 47" xfId="118"/>
    <cellStyle name="20% - 强调文字颜色 2 48" xfId="119"/>
    <cellStyle name="20% - 强调文字颜色 2 49" xfId="120"/>
    <cellStyle name="20% - 强调文字颜色 2 5" xfId="121"/>
    <cellStyle name="20% - 强调文字颜色 2 50" xfId="122"/>
    <cellStyle name="20% - 强调文字颜色 2 51" xfId="123"/>
    <cellStyle name="20% - 强调文字颜色 2 52" xfId="124"/>
    <cellStyle name="20% - 强调文字颜色 2 6" xfId="125"/>
    <cellStyle name="20% - 强调文字颜色 2 7" xfId="126"/>
    <cellStyle name="20% - 强调文字颜色 2 8" xfId="127"/>
    <cellStyle name="20% - 强调文字颜色 2 9" xfId="128"/>
    <cellStyle name="20% - 强调文字颜色 3" xfId="129"/>
    <cellStyle name="20% - 强调文字颜色 3 10" xfId="130"/>
    <cellStyle name="20% - 强调文字颜色 3 11" xfId="131"/>
    <cellStyle name="20% - 强调文字颜色 3 12" xfId="132"/>
    <cellStyle name="20% - 强调文字颜色 3 13" xfId="133"/>
    <cellStyle name="20% - 强调文字颜色 3 14" xfId="134"/>
    <cellStyle name="20% - 强调文字颜色 3 15" xfId="135"/>
    <cellStyle name="20% - 强调文字颜色 3 16" xfId="136"/>
    <cellStyle name="20% - 强调文字颜色 3 17" xfId="137"/>
    <cellStyle name="20% - 强调文字颜色 3 18" xfId="138"/>
    <cellStyle name="20% - 强调文字颜色 3 19" xfId="139"/>
    <cellStyle name="20% - 强调文字颜色 3 2" xfId="140"/>
    <cellStyle name="20% - 强调文字颜色 3 20" xfId="141"/>
    <cellStyle name="20% - 强调文字颜色 3 21" xfId="142"/>
    <cellStyle name="20% - 强调文字颜色 3 22" xfId="143"/>
    <cellStyle name="20% - 强调文字颜色 3 23" xfId="144"/>
    <cellStyle name="20% - 强调文字颜色 3 24" xfId="145"/>
    <cellStyle name="20% - 强调文字颜色 3 25" xfId="146"/>
    <cellStyle name="20% - 强调文字颜色 3 26" xfId="147"/>
    <cellStyle name="20% - 强调文字颜色 3 27" xfId="148"/>
    <cellStyle name="20% - 强调文字颜色 3 28" xfId="149"/>
    <cellStyle name="20% - 强调文字颜色 3 29" xfId="150"/>
    <cellStyle name="20% - 强调文字颜色 3 3" xfId="151"/>
    <cellStyle name="20% - 强调文字颜色 3 30" xfId="152"/>
    <cellStyle name="20% - 强调文字颜色 3 31" xfId="153"/>
    <cellStyle name="20% - 强调文字颜色 3 32" xfId="154"/>
    <cellStyle name="20% - 强调文字颜色 3 33" xfId="155"/>
    <cellStyle name="20% - 强调文字颜色 3 34" xfId="156"/>
    <cellStyle name="20% - 强调文字颜色 3 35" xfId="157"/>
    <cellStyle name="20% - 强调文字颜色 3 36" xfId="158"/>
    <cellStyle name="20% - 强调文字颜色 3 37" xfId="159"/>
    <cellStyle name="20% - 强调文字颜色 3 38" xfId="160"/>
    <cellStyle name="20% - 强调文字颜色 3 39" xfId="161"/>
    <cellStyle name="20% - 强调文字颜色 3 4" xfId="162"/>
    <cellStyle name="20% - 强调文字颜色 3 40" xfId="163"/>
    <cellStyle name="20% - 强调文字颜色 3 41" xfId="164"/>
    <cellStyle name="20% - 强调文字颜色 3 42" xfId="165"/>
    <cellStyle name="20% - 强调文字颜色 3 43" xfId="166"/>
    <cellStyle name="20% - 强调文字颜色 3 44" xfId="167"/>
    <cellStyle name="20% - 强调文字颜色 3 45" xfId="168"/>
    <cellStyle name="20% - 强调文字颜色 3 46" xfId="169"/>
    <cellStyle name="20% - 强调文字颜色 3 47" xfId="170"/>
    <cellStyle name="20% - 强调文字颜色 3 48" xfId="171"/>
    <cellStyle name="20% - 强调文字颜色 3 49" xfId="172"/>
    <cellStyle name="20% - 强调文字颜色 3 5" xfId="173"/>
    <cellStyle name="20% - 强调文字颜色 3 50" xfId="174"/>
    <cellStyle name="20% - 强调文字颜色 3 51" xfId="175"/>
    <cellStyle name="20% - 强调文字颜色 3 52" xfId="176"/>
    <cellStyle name="20% - 强调文字颜色 3 6" xfId="177"/>
    <cellStyle name="20% - 强调文字颜色 3 7" xfId="178"/>
    <cellStyle name="20% - 强调文字颜色 3 8" xfId="179"/>
    <cellStyle name="20% - 强调文字颜色 3 9" xfId="180"/>
    <cellStyle name="20% - 强调文字颜色 4" xfId="181"/>
    <cellStyle name="20% - 强调文字颜色 4 10" xfId="182"/>
    <cellStyle name="20% - 强调文字颜色 4 11" xfId="183"/>
    <cellStyle name="20% - 强调文字颜色 4 12" xfId="184"/>
    <cellStyle name="20% - 强调文字颜色 4 13" xfId="185"/>
    <cellStyle name="20% - 强调文字颜色 4 14" xfId="186"/>
    <cellStyle name="20% - 强调文字颜色 4 15" xfId="187"/>
    <cellStyle name="20% - 强调文字颜色 4 16" xfId="188"/>
    <cellStyle name="20% - 强调文字颜色 4 17" xfId="189"/>
    <cellStyle name="20% - 强调文字颜色 4 18" xfId="190"/>
    <cellStyle name="20% - 强调文字颜色 4 19" xfId="191"/>
    <cellStyle name="20% - 强调文字颜色 4 2" xfId="192"/>
    <cellStyle name="20% - 强调文字颜色 4 20" xfId="193"/>
    <cellStyle name="20% - 强调文字颜色 4 21" xfId="194"/>
    <cellStyle name="20% - 强调文字颜色 4 22" xfId="195"/>
    <cellStyle name="20% - 强调文字颜色 4 23" xfId="196"/>
    <cellStyle name="20% - 强调文字颜色 4 24" xfId="197"/>
    <cellStyle name="20% - 强调文字颜色 4 25" xfId="198"/>
    <cellStyle name="20% - 强调文字颜色 4 26" xfId="199"/>
    <cellStyle name="20% - 强调文字颜色 4 27" xfId="200"/>
    <cellStyle name="20% - 强调文字颜色 4 28" xfId="201"/>
    <cellStyle name="20% - 强调文字颜色 4 29" xfId="202"/>
    <cellStyle name="20% - 强调文字颜色 4 3" xfId="203"/>
    <cellStyle name="20% - 强调文字颜色 4 30" xfId="204"/>
    <cellStyle name="20% - 强调文字颜色 4 31" xfId="205"/>
    <cellStyle name="20% - 强调文字颜色 4 32" xfId="206"/>
    <cellStyle name="20% - 强调文字颜色 4 33" xfId="207"/>
    <cellStyle name="20% - 强调文字颜色 4 34" xfId="208"/>
    <cellStyle name="20% - 强调文字颜色 4 35" xfId="209"/>
    <cellStyle name="20% - 强调文字颜色 4 36" xfId="210"/>
    <cellStyle name="20% - 强调文字颜色 4 37" xfId="211"/>
    <cellStyle name="20% - 强调文字颜色 4 38" xfId="212"/>
    <cellStyle name="20% - 强调文字颜色 4 39" xfId="213"/>
    <cellStyle name="20% - 强调文字颜色 4 4" xfId="214"/>
    <cellStyle name="20% - 强调文字颜色 4 40" xfId="215"/>
    <cellStyle name="20% - 强调文字颜色 4 41" xfId="216"/>
    <cellStyle name="20% - 强调文字颜色 4 42" xfId="217"/>
    <cellStyle name="20% - 强调文字颜色 4 43" xfId="218"/>
    <cellStyle name="20% - 强调文字颜色 4 44" xfId="219"/>
    <cellStyle name="20% - 强调文字颜色 4 45" xfId="220"/>
    <cellStyle name="20% - 强调文字颜色 4 46" xfId="221"/>
    <cellStyle name="20% - 强调文字颜色 4 47" xfId="222"/>
    <cellStyle name="20% - 强调文字颜色 4 48" xfId="223"/>
    <cellStyle name="20% - 强调文字颜色 4 49" xfId="224"/>
    <cellStyle name="20% - 强调文字颜色 4 5" xfId="225"/>
    <cellStyle name="20% - 强调文字颜色 4 50" xfId="226"/>
    <cellStyle name="20% - 强调文字颜色 4 51" xfId="227"/>
    <cellStyle name="20% - 强调文字颜色 4 52" xfId="228"/>
    <cellStyle name="20% - 强调文字颜色 4 6" xfId="229"/>
    <cellStyle name="20% - 强调文字颜色 4 7" xfId="230"/>
    <cellStyle name="20% - 强调文字颜色 4 8" xfId="231"/>
    <cellStyle name="20% - 强调文字颜色 4 9" xfId="232"/>
    <cellStyle name="20% - 强调文字颜色 5" xfId="233"/>
    <cellStyle name="20% - 强调文字颜色 5 10" xfId="234"/>
    <cellStyle name="20% - 强调文字颜色 5 11" xfId="235"/>
    <cellStyle name="20% - 强调文字颜色 5 12" xfId="236"/>
    <cellStyle name="20% - 强调文字颜色 5 13" xfId="237"/>
    <cellStyle name="20% - 强调文字颜色 5 14" xfId="238"/>
    <cellStyle name="20% - 强调文字颜色 5 15" xfId="239"/>
    <cellStyle name="20% - 强调文字颜色 5 16" xfId="240"/>
    <cellStyle name="20% - 强调文字颜色 5 17" xfId="241"/>
    <cellStyle name="20% - 强调文字颜色 5 18" xfId="242"/>
    <cellStyle name="20% - 强调文字颜色 5 19" xfId="243"/>
    <cellStyle name="20% - 强调文字颜色 5 2" xfId="244"/>
    <cellStyle name="20% - 强调文字颜色 5 20" xfId="245"/>
    <cellStyle name="20% - 强调文字颜色 5 21" xfId="246"/>
    <cellStyle name="20% - 强调文字颜色 5 22" xfId="247"/>
    <cellStyle name="20% - 强调文字颜色 5 23" xfId="248"/>
    <cellStyle name="20% - 强调文字颜色 5 24" xfId="249"/>
    <cellStyle name="20% - 强调文字颜色 5 25" xfId="250"/>
    <cellStyle name="20% - 强调文字颜色 5 26" xfId="251"/>
    <cellStyle name="20% - 强调文字颜色 5 27" xfId="252"/>
    <cellStyle name="20% - 强调文字颜色 5 28" xfId="253"/>
    <cellStyle name="20% - 强调文字颜色 5 29" xfId="254"/>
    <cellStyle name="20% - 强调文字颜色 5 3" xfId="255"/>
    <cellStyle name="20% - 强调文字颜色 5 30" xfId="256"/>
    <cellStyle name="20% - 强调文字颜色 5 31" xfId="257"/>
    <cellStyle name="20% - 强调文字颜色 5 32" xfId="258"/>
    <cellStyle name="20% - 强调文字颜色 5 33" xfId="259"/>
    <cellStyle name="20% - 强调文字颜色 5 34" xfId="260"/>
    <cellStyle name="20% - 强调文字颜色 5 35" xfId="261"/>
    <cellStyle name="20% - 强调文字颜色 5 36" xfId="262"/>
    <cellStyle name="20% - 强调文字颜色 5 37" xfId="263"/>
    <cellStyle name="20% - 强调文字颜色 5 38" xfId="264"/>
    <cellStyle name="20% - 强调文字颜色 5 39" xfId="265"/>
    <cellStyle name="20% - 强调文字颜色 5 4" xfId="266"/>
    <cellStyle name="20% - 强调文字颜色 5 40" xfId="267"/>
    <cellStyle name="20% - 强调文字颜色 5 41" xfId="268"/>
    <cellStyle name="20% - 强调文字颜色 5 42" xfId="269"/>
    <cellStyle name="20% - 强调文字颜色 5 43" xfId="270"/>
    <cellStyle name="20% - 强调文字颜色 5 44" xfId="271"/>
    <cellStyle name="20% - 强调文字颜色 5 45" xfId="272"/>
    <cellStyle name="20% - 强调文字颜色 5 46" xfId="273"/>
    <cellStyle name="20% - 强调文字颜色 5 47" xfId="274"/>
    <cellStyle name="20% - 强调文字颜色 5 48" xfId="275"/>
    <cellStyle name="20% - 强调文字颜色 5 49" xfId="276"/>
    <cellStyle name="20% - 强调文字颜色 5 5" xfId="277"/>
    <cellStyle name="20% - 强调文字颜色 5 50" xfId="278"/>
    <cellStyle name="20% - 强调文字颜色 5 51" xfId="279"/>
    <cellStyle name="20% - 强调文字颜色 5 52" xfId="280"/>
    <cellStyle name="20% - 强调文字颜色 5 6" xfId="281"/>
    <cellStyle name="20% - 强调文字颜色 5 7" xfId="282"/>
    <cellStyle name="20% - 强调文字颜色 5 8" xfId="283"/>
    <cellStyle name="20% - 强调文字颜色 5 9" xfId="284"/>
    <cellStyle name="20% - 强调文字颜色 6" xfId="285"/>
    <cellStyle name="20% - 强调文字颜色 6 10" xfId="286"/>
    <cellStyle name="20% - 强调文字颜色 6 11" xfId="287"/>
    <cellStyle name="20% - 强调文字颜色 6 12" xfId="288"/>
    <cellStyle name="20% - 强调文字颜色 6 13" xfId="289"/>
    <cellStyle name="20% - 强调文字颜色 6 14" xfId="290"/>
    <cellStyle name="20% - 强调文字颜色 6 15" xfId="291"/>
    <cellStyle name="20% - 强调文字颜色 6 16" xfId="292"/>
    <cellStyle name="20% - 强调文字颜色 6 17" xfId="293"/>
    <cellStyle name="20% - 强调文字颜色 6 18" xfId="294"/>
    <cellStyle name="20% - 强调文字颜色 6 19" xfId="295"/>
    <cellStyle name="20% - 强调文字颜色 6 2" xfId="296"/>
    <cellStyle name="20% - 强调文字颜色 6 20" xfId="297"/>
    <cellStyle name="20% - 强调文字颜色 6 21" xfId="298"/>
    <cellStyle name="20% - 强调文字颜色 6 22" xfId="299"/>
    <cellStyle name="20% - 强调文字颜色 6 23" xfId="300"/>
    <cellStyle name="20% - 强调文字颜色 6 24" xfId="301"/>
    <cellStyle name="20% - 强调文字颜色 6 25" xfId="302"/>
    <cellStyle name="20% - 强调文字颜色 6 26" xfId="303"/>
    <cellStyle name="20% - 强调文字颜色 6 27" xfId="304"/>
    <cellStyle name="20% - 强调文字颜色 6 28" xfId="305"/>
    <cellStyle name="20% - 强调文字颜色 6 29" xfId="306"/>
    <cellStyle name="20% - 强调文字颜色 6 3" xfId="307"/>
    <cellStyle name="20% - 强调文字颜色 6 30" xfId="308"/>
    <cellStyle name="20% - 强调文字颜色 6 31" xfId="309"/>
    <cellStyle name="20% - 强调文字颜色 6 32" xfId="310"/>
    <cellStyle name="20% - 强调文字颜色 6 33" xfId="311"/>
    <cellStyle name="20% - 强调文字颜色 6 34" xfId="312"/>
    <cellStyle name="20% - 强调文字颜色 6 35" xfId="313"/>
    <cellStyle name="20% - 强调文字颜色 6 36" xfId="314"/>
    <cellStyle name="20% - 强调文字颜色 6 37" xfId="315"/>
    <cellStyle name="20% - 强调文字颜色 6 38" xfId="316"/>
    <cellStyle name="20% - 强调文字颜色 6 39" xfId="317"/>
    <cellStyle name="20% - 强调文字颜色 6 4" xfId="318"/>
    <cellStyle name="20% - 强调文字颜色 6 40" xfId="319"/>
    <cellStyle name="20% - 强调文字颜色 6 41" xfId="320"/>
    <cellStyle name="20% - 强调文字颜色 6 42" xfId="321"/>
    <cellStyle name="20% - 强调文字颜色 6 43" xfId="322"/>
    <cellStyle name="20% - 强调文字颜色 6 44" xfId="323"/>
    <cellStyle name="20% - 强调文字颜色 6 45" xfId="324"/>
    <cellStyle name="20% - 强调文字颜色 6 46" xfId="325"/>
    <cellStyle name="20% - 强调文字颜色 6 47" xfId="326"/>
    <cellStyle name="20% - 强调文字颜色 6 48" xfId="327"/>
    <cellStyle name="20% - 强调文字颜色 6 49" xfId="328"/>
    <cellStyle name="20% - 强调文字颜色 6 5" xfId="329"/>
    <cellStyle name="20% - 强调文字颜色 6 50" xfId="330"/>
    <cellStyle name="20% - 强调文字颜色 6 51" xfId="331"/>
    <cellStyle name="20% - 强调文字颜色 6 52" xfId="332"/>
    <cellStyle name="20% - 强调文字颜色 6 6" xfId="333"/>
    <cellStyle name="20% - 强调文字颜色 6 7" xfId="334"/>
    <cellStyle name="20% - 强调文字颜色 6 8" xfId="335"/>
    <cellStyle name="20% - 强调文字颜色 6 9" xfId="336"/>
    <cellStyle name="40% - تمييز1" xfId="8306"/>
    <cellStyle name="40% - تمييز2" xfId="8307"/>
    <cellStyle name="40% - تمييز3" xfId="8308"/>
    <cellStyle name="40% - تمييز4" xfId="8309"/>
    <cellStyle name="40% - تمييز5" xfId="8310"/>
    <cellStyle name="40% - تمييز6" xfId="8311"/>
    <cellStyle name="40% - 强调文字颜色 1" xfId="337"/>
    <cellStyle name="40% - 强调文字颜色 1 10" xfId="338"/>
    <cellStyle name="40% - 强调文字颜色 1 11" xfId="339"/>
    <cellStyle name="40% - 强调文字颜色 1 12" xfId="340"/>
    <cellStyle name="40% - 强调文字颜色 1 13" xfId="341"/>
    <cellStyle name="40% - 强调文字颜色 1 14" xfId="342"/>
    <cellStyle name="40% - 强调文字颜色 1 15" xfId="343"/>
    <cellStyle name="40% - 强调文字颜色 1 16" xfId="344"/>
    <cellStyle name="40% - 强调文字颜色 1 17" xfId="345"/>
    <cellStyle name="40% - 强调文字颜色 1 18" xfId="346"/>
    <cellStyle name="40% - 强调文字颜色 1 19" xfId="347"/>
    <cellStyle name="40% - 强调文字颜色 1 2" xfId="348"/>
    <cellStyle name="40% - 强调文字颜色 1 20" xfId="349"/>
    <cellStyle name="40% - 强调文字颜色 1 21" xfId="350"/>
    <cellStyle name="40% - 强调文字颜色 1 22" xfId="351"/>
    <cellStyle name="40% - 强调文字颜色 1 23" xfId="352"/>
    <cellStyle name="40% - 强调文字颜色 1 24" xfId="353"/>
    <cellStyle name="40% - 强调文字颜色 1 25" xfId="354"/>
    <cellStyle name="40% - 强调文字颜色 1 26" xfId="355"/>
    <cellStyle name="40% - 强调文字颜色 1 27" xfId="356"/>
    <cellStyle name="40% - 强调文字颜色 1 28" xfId="357"/>
    <cellStyle name="40% - 强调文字颜色 1 29" xfId="358"/>
    <cellStyle name="40% - 强调文字颜色 1 3" xfId="359"/>
    <cellStyle name="40% - 强调文字颜色 1 30" xfId="360"/>
    <cellStyle name="40% - 强调文字颜色 1 31" xfId="361"/>
    <cellStyle name="40% - 强调文字颜色 1 32" xfId="362"/>
    <cellStyle name="40% - 强调文字颜色 1 33" xfId="363"/>
    <cellStyle name="40% - 强调文字颜色 1 34" xfId="364"/>
    <cellStyle name="40% - 强调文字颜色 1 35" xfId="365"/>
    <cellStyle name="40% - 强调文字颜色 1 36" xfId="366"/>
    <cellStyle name="40% - 强调文字颜色 1 37" xfId="367"/>
    <cellStyle name="40% - 强调文字颜色 1 38" xfId="368"/>
    <cellStyle name="40% - 强调文字颜色 1 39" xfId="369"/>
    <cellStyle name="40% - 强调文字颜色 1 4" xfId="370"/>
    <cellStyle name="40% - 强调文字颜色 1 40" xfId="371"/>
    <cellStyle name="40% - 强调文字颜色 1 41" xfId="372"/>
    <cellStyle name="40% - 强调文字颜色 1 42" xfId="373"/>
    <cellStyle name="40% - 强调文字颜色 1 43" xfId="374"/>
    <cellStyle name="40% - 强调文字颜色 1 44" xfId="375"/>
    <cellStyle name="40% - 强调文字颜色 1 45" xfId="376"/>
    <cellStyle name="40% - 强调文字颜色 1 46" xfId="377"/>
    <cellStyle name="40% - 强调文字颜色 1 47" xfId="378"/>
    <cellStyle name="40% - 强调文字颜色 1 48" xfId="379"/>
    <cellStyle name="40% - 强调文字颜色 1 49" xfId="380"/>
    <cellStyle name="40% - 强调文字颜色 1 5" xfId="381"/>
    <cellStyle name="40% - 强调文字颜色 1 50" xfId="382"/>
    <cellStyle name="40% - 强调文字颜色 1 51" xfId="383"/>
    <cellStyle name="40% - 强调文字颜色 1 52" xfId="384"/>
    <cellStyle name="40% - 强调文字颜色 1 6" xfId="385"/>
    <cellStyle name="40% - 强调文字颜色 1 7" xfId="386"/>
    <cellStyle name="40% - 强调文字颜色 1 8" xfId="387"/>
    <cellStyle name="40% - 强调文字颜色 1 9" xfId="388"/>
    <cellStyle name="40% - 强调文字颜色 2" xfId="389"/>
    <cellStyle name="40% - 强调文字颜色 2 10" xfId="390"/>
    <cellStyle name="40% - 强调文字颜色 2 11" xfId="391"/>
    <cellStyle name="40% - 强调文字颜色 2 12" xfId="392"/>
    <cellStyle name="40% - 强调文字颜色 2 13" xfId="393"/>
    <cellStyle name="40% - 强调文字颜色 2 14" xfId="394"/>
    <cellStyle name="40% - 强调文字颜色 2 15" xfId="395"/>
    <cellStyle name="40% - 强调文字颜色 2 16" xfId="396"/>
    <cellStyle name="40% - 强调文字颜色 2 17" xfId="397"/>
    <cellStyle name="40% - 强调文字颜色 2 18" xfId="398"/>
    <cellStyle name="40% - 强调文字颜色 2 19" xfId="399"/>
    <cellStyle name="40% - 强调文字颜色 2 2" xfId="400"/>
    <cellStyle name="40% - 强调文字颜色 2 20" xfId="401"/>
    <cellStyle name="40% - 强调文字颜色 2 21" xfId="402"/>
    <cellStyle name="40% - 强调文字颜色 2 22" xfId="403"/>
    <cellStyle name="40% - 强调文字颜色 2 23" xfId="404"/>
    <cellStyle name="40% - 强调文字颜色 2 24" xfId="405"/>
    <cellStyle name="40% - 强调文字颜色 2 25" xfId="406"/>
    <cellStyle name="40% - 强调文字颜色 2 26" xfId="407"/>
    <cellStyle name="40% - 强调文字颜色 2 27" xfId="408"/>
    <cellStyle name="40% - 强调文字颜色 2 28" xfId="409"/>
    <cellStyle name="40% - 强调文字颜色 2 29" xfId="410"/>
    <cellStyle name="40% - 强调文字颜色 2 3" xfId="411"/>
    <cellStyle name="40% - 强调文字颜色 2 30" xfId="412"/>
    <cellStyle name="40% - 强调文字颜色 2 31" xfId="413"/>
    <cellStyle name="40% - 强调文字颜色 2 32" xfId="414"/>
    <cellStyle name="40% - 强调文字颜色 2 33" xfId="415"/>
    <cellStyle name="40% - 强调文字颜色 2 34" xfId="416"/>
    <cellStyle name="40% - 强调文字颜色 2 35" xfId="417"/>
    <cellStyle name="40% - 强调文字颜色 2 36" xfId="418"/>
    <cellStyle name="40% - 强调文字颜色 2 37" xfId="419"/>
    <cellStyle name="40% - 强调文字颜色 2 38" xfId="420"/>
    <cellStyle name="40% - 强调文字颜色 2 39" xfId="421"/>
    <cellStyle name="40% - 强调文字颜色 2 4" xfId="422"/>
    <cellStyle name="40% - 强调文字颜色 2 40" xfId="423"/>
    <cellStyle name="40% - 强调文字颜色 2 41" xfId="424"/>
    <cellStyle name="40% - 强调文字颜色 2 42" xfId="425"/>
    <cellStyle name="40% - 强调文字颜色 2 43" xfId="426"/>
    <cellStyle name="40% - 强调文字颜色 2 44" xfId="427"/>
    <cellStyle name="40% - 强调文字颜色 2 45" xfId="428"/>
    <cellStyle name="40% - 强调文字颜色 2 46" xfId="429"/>
    <cellStyle name="40% - 强调文字颜色 2 47" xfId="430"/>
    <cellStyle name="40% - 强调文字颜色 2 48" xfId="431"/>
    <cellStyle name="40% - 强调文字颜色 2 49" xfId="432"/>
    <cellStyle name="40% - 强调文字颜色 2 5" xfId="433"/>
    <cellStyle name="40% - 强调文字颜色 2 50" xfId="434"/>
    <cellStyle name="40% - 强调文字颜色 2 51" xfId="435"/>
    <cellStyle name="40% - 强调文字颜色 2 52" xfId="436"/>
    <cellStyle name="40% - 强调文字颜色 2 6" xfId="437"/>
    <cellStyle name="40% - 强调文字颜色 2 7" xfId="438"/>
    <cellStyle name="40% - 强调文字颜色 2 8" xfId="439"/>
    <cellStyle name="40% - 强调文字颜色 2 9" xfId="440"/>
    <cellStyle name="40% - 强调文字颜色 3" xfId="441"/>
    <cellStyle name="40% - 强调文字颜色 3 10" xfId="442"/>
    <cellStyle name="40% - 强调文字颜色 3 11" xfId="443"/>
    <cellStyle name="40% - 强调文字颜色 3 12" xfId="444"/>
    <cellStyle name="40% - 强调文字颜色 3 13" xfId="445"/>
    <cellStyle name="40% - 强调文字颜色 3 14" xfId="446"/>
    <cellStyle name="40% - 强调文字颜色 3 15" xfId="447"/>
    <cellStyle name="40% - 强调文字颜色 3 16" xfId="448"/>
    <cellStyle name="40% - 强调文字颜色 3 17" xfId="449"/>
    <cellStyle name="40% - 强调文字颜色 3 18" xfId="450"/>
    <cellStyle name="40% - 强调文字颜色 3 19" xfId="451"/>
    <cellStyle name="40% - 强调文字颜色 3 2" xfId="452"/>
    <cellStyle name="40% - 强调文字颜色 3 20" xfId="453"/>
    <cellStyle name="40% - 强调文字颜色 3 21" xfId="454"/>
    <cellStyle name="40% - 强调文字颜色 3 22" xfId="455"/>
    <cellStyle name="40% - 强调文字颜色 3 23" xfId="456"/>
    <cellStyle name="40% - 强调文字颜色 3 24" xfId="457"/>
    <cellStyle name="40% - 强调文字颜色 3 25" xfId="458"/>
    <cellStyle name="40% - 强调文字颜色 3 26" xfId="459"/>
    <cellStyle name="40% - 强调文字颜色 3 27" xfId="460"/>
    <cellStyle name="40% - 强调文字颜色 3 28" xfId="461"/>
    <cellStyle name="40% - 强调文字颜色 3 29" xfId="462"/>
    <cellStyle name="40% - 强调文字颜色 3 3" xfId="463"/>
    <cellStyle name="40% - 强调文字颜色 3 30" xfId="464"/>
    <cellStyle name="40% - 强调文字颜色 3 31" xfId="465"/>
    <cellStyle name="40% - 强调文字颜色 3 32" xfId="466"/>
    <cellStyle name="40% - 强调文字颜色 3 33" xfId="467"/>
    <cellStyle name="40% - 强调文字颜色 3 34" xfId="468"/>
    <cellStyle name="40% - 强调文字颜色 3 35" xfId="469"/>
    <cellStyle name="40% - 强调文字颜色 3 36" xfId="470"/>
    <cellStyle name="40% - 强调文字颜色 3 37" xfId="471"/>
    <cellStyle name="40% - 强调文字颜色 3 38" xfId="472"/>
    <cellStyle name="40% - 强调文字颜色 3 39" xfId="473"/>
    <cellStyle name="40% - 强调文字颜色 3 4" xfId="474"/>
    <cellStyle name="40% - 强调文字颜色 3 40" xfId="475"/>
    <cellStyle name="40% - 强调文字颜色 3 41" xfId="476"/>
    <cellStyle name="40% - 强调文字颜色 3 42" xfId="477"/>
    <cellStyle name="40% - 强调文字颜色 3 43" xfId="478"/>
    <cellStyle name="40% - 强调文字颜色 3 44" xfId="479"/>
    <cellStyle name="40% - 强调文字颜色 3 45" xfId="480"/>
    <cellStyle name="40% - 强调文字颜色 3 46" xfId="481"/>
    <cellStyle name="40% - 强调文字颜色 3 47" xfId="482"/>
    <cellStyle name="40% - 强调文字颜色 3 48" xfId="483"/>
    <cellStyle name="40% - 强调文字颜色 3 49" xfId="484"/>
    <cellStyle name="40% - 强调文字颜色 3 5" xfId="485"/>
    <cellStyle name="40% - 强调文字颜色 3 50" xfId="486"/>
    <cellStyle name="40% - 强调文字颜色 3 51" xfId="487"/>
    <cellStyle name="40% - 强调文字颜色 3 52" xfId="488"/>
    <cellStyle name="40% - 强调文字颜色 3 6" xfId="489"/>
    <cellStyle name="40% - 强调文字颜色 3 7" xfId="490"/>
    <cellStyle name="40% - 强调文字颜色 3 8" xfId="491"/>
    <cellStyle name="40% - 强调文字颜色 3 9" xfId="492"/>
    <cellStyle name="40% - 强调文字颜色 4" xfId="493"/>
    <cellStyle name="40% - 强调文字颜色 4 10" xfId="494"/>
    <cellStyle name="40% - 强调文字颜色 4 11" xfId="495"/>
    <cellStyle name="40% - 强调文字颜色 4 12" xfId="496"/>
    <cellStyle name="40% - 强调文字颜色 4 13" xfId="497"/>
    <cellStyle name="40% - 强调文字颜色 4 14" xfId="498"/>
    <cellStyle name="40% - 强调文字颜色 4 15" xfId="499"/>
    <cellStyle name="40% - 强调文字颜色 4 16" xfId="500"/>
    <cellStyle name="40% - 强调文字颜色 4 17" xfId="501"/>
    <cellStyle name="40% - 强调文字颜色 4 18" xfId="502"/>
    <cellStyle name="40% - 强调文字颜色 4 19" xfId="503"/>
    <cellStyle name="40% - 强调文字颜色 4 2" xfId="504"/>
    <cellStyle name="40% - 强调文字颜色 4 20" xfId="505"/>
    <cellStyle name="40% - 强调文字颜色 4 21" xfId="506"/>
    <cellStyle name="40% - 强调文字颜色 4 22" xfId="507"/>
    <cellStyle name="40% - 强调文字颜色 4 23" xfId="508"/>
    <cellStyle name="40% - 强调文字颜色 4 24" xfId="509"/>
    <cellStyle name="40% - 强调文字颜色 4 25" xfId="510"/>
    <cellStyle name="40% - 强调文字颜色 4 26" xfId="511"/>
    <cellStyle name="40% - 强调文字颜色 4 27" xfId="512"/>
    <cellStyle name="40% - 强调文字颜色 4 28" xfId="513"/>
    <cellStyle name="40% - 强调文字颜色 4 29" xfId="514"/>
    <cellStyle name="40% - 强调文字颜色 4 3" xfId="515"/>
    <cellStyle name="40% - 强调文字颜色 4 30" xfId="516"/>
    <cellStyle name="40% - 强调文字颜色 4 31" xfId="517"/>
    <cellStyle name="40% - 强调文字颜色 4 32" xfId="518"/>
    <cellStyle name="40% - 强调文字颜色 4 33" xfId="519"/>
    <cellStyle name="40% - 强调文字颜色 4 34" xfId="520"/>
    <cellStyle name="40% - 强调文字颜色 4 35" xfId="521"/>
    <cellStyle name="40% - 强调文字颜色 4 36" xfId="522"/>
    <cellStyle name="40% - 强调文字颜色 4 37" xfId="523"/>
    <cellStyle name="40% - 强调文字颜色 4 38" xfId="524"/>
    <cellStyle name="40% - 强调文字颜色 4 39" xfId="525"/>
    <cellStyle name="40% - 强调文字颜色 4 4" xfId="526"/>
    <cellStyle name="40% - 强调文字颜色 4 40" xfId="527"/>
    <cellStyle name="40% - 强调文字颜色 4 41" xfId="528"/>
    <cellStyle name="40% - 强调文字颜色 4 42" xfId="529"/>
    <cellStyle name="40% - 强调文字颜色 4 43" xfId="530"/>
    <cellStyle name="40% - 强调文字颜色 4 44" xfId="531"/>
    <cellStyle name="40% - 强调文字颜色 4 45" xfId="532"/>
    <cellStyle name="40% - 强调文字颜色 4 46" xfId="533"/>
    <cellStyle name="40% - 强调文字颜色 4 47" xfId="534"/>
    <cellStyle name="40% - 强调文字颜色 4 48" xfId="535"/>
    <cellStyle name="40% - 强调文字颜色 4 49" xfId="536"/>
    <cellStyle name="40% - 强调文字颜色 4 5" xfId="537"/>
    <cellStyle name="40% - 强调文字颜色 4 50" xfId="538"/>
    <cellStyle name="40% - 强调文字颜色 4 51" xfId="539"/>
    <cellStyle name="40% - 强调文字颜色 4 52" xfId="540"/>
    <cellStyle name="40% - 强调文字颜色 4 6" xfId="541"/>
    <cellStyle name="40% - 强调文字颜色 4 7" xfId="542"/>
    <cellStyle name="40% - 强调文字颜色 4 8" xfId="543"/>
    <cellStyle name="40% - 强调文字颜色 4 9" xfId="544"/>
    <cellStyle name="40% - 强调文字颜色 5" xfId="545"/>
    <cellStyle name="40% - 强调文字颜色 5 10" xfId="546"/>
    <cellStyle name="40% - 强调文字颜色 5 11" xfId="547"/>
    <cellStyle name="40% - 强调文字颜色 5 12" xfId="548"/>
    <cellStyle name="40% - 强调文字颜色 5 13" xfId="549"/>
    <cellStyle name="40% - 强调文字颜色 5 14" xfId="550"/>
    <cellStyle name="40% - 强调文字颜色 5 15" xfId="551"/>
    <cellStyle name="40% - 强调文字颜色 5 16" xfId="552"/>
    <cellStyle name="40% - 强调文字颜色 5 17" xfId="553"/>
    <cellStyle name="40% - 强调文字颜色 5 18" xfId="554"/>
    <cellStyle name="40% - 强调文字颜色 5 19" xfId="555"/>
    <cellStyle name="40% - 强调文字颜色 5 2" xfId="556"/>
    <cellStyle name="40% - 强调文字颜色 5 20" xfId="557"/>
    <cellStyle name="40% - 强调文字颜色 5 21" xfId="558"/>
    <cellStyle name="40% - 强调文字颜色 5 22" xfId="559"/>
    <cellStyle name="40% - 强调文字颜色 5 23" xfId="560"/>
    <cellStyle name="40% - 强调文字颜色 5 24" xfId="561"/>
    <cellStyle name="40% - 强调文字颜色 5 25" xfId="562"/>
    <cellStyle name="40% - 强调文字颜色 5 26" xfId="563"/>
    <cellStyle name="40% - 强调文字颜色 5 27" xfId="564"/>
    <cellStyle name="40% - 强调文字颜色 5 28" xfId="565"/>
    <cellStyle name="40% - 强调文字颜色 5 29" xfId="566"/>
    <cellStyle name="40% - 强调文字颜色 5 3" xfId="567"/>
    <cellStyle name="40% - 强调文字颜色 5 30" xfId="568"/>
    <cellStyle name="40% - 强调文字颜色 5 31" xfId="569"/>
    <cellStyle name="40% - 强调文字颜色 5 32" xfId="570"/>
    <cellStyle name="40% - 强调文字颜色 5 33" xfId="571"/>
    <cellStyle name="40% - 强调文字颜色 5 34" xfId="572"/>
    <cellStyle name="40% - 强调文字颜色 5 35" xfId="573"/>
    <cellStyle name="40% - 强调文字颜色 5 36" xfId="574"/>
    <cellStyle name="40% - 强调文字颜色 5 37" xfId="575"/>
    <cellStyle name="40% - 强调文字颜色 5 38" xfId="576"/>
    <cellStyle name="40% - 强调文字颜色 5 39" xfId="577"/>
    <cellStyle name="40% - 强调文字颜色 5 4" xfId="578"/>
    <cellStyle name="40% - 强调文字颜色 5 40" xfId="579"/>
    <cellStyle name="40% - 强调文字颜色 5 41" xfId="580"/>
    <cellStyle name="40% - 强调文字颜色 5 42" xfId="581"/>
    <cellStyle name="40% - 强调文字颜色 5 43" xfId="582"/>
    <cellStyle name="40% - 强调文字颜色 5 44" xfId="583"/>
    <cellStyle name="40% - 强调文字颜色 5 45" xfId="584"/>
    <cellStyle name="40% - 强调文字颜色 5 46" xfId="585"/>
    <cellStyle name="40% - 强调文字颜色 5 47" xfId="586"/>
    <cellStyle name="40% - 强调文字颜色 5 48" xfId="587"/>
    <cellStyle name="40% - 强调文字颜色 5 49" xfId="588"/>
    <cellStyle name="40% - 强调文字颜色 5 5" xfId="589"/>
    <cellStyle name="40% - 强调文字颜色 5 50" xfId="590"/>
    <cellStyle name="40% - 强调文字颜色 5 51" xfId="591"/>
    <cellStyle name="40% - 强调文字颜色 5 52" xfId="592"/>
    <cellStyle name="40% - 强调文字颜色 5 6" xfId="593"/>
    <cellStyle name="40% - 强调文字颜色 5 7" xfId="594"/>
    <cellStyle name="40% - 强调文字颜色 5 8" xfId="595"/>
    <cellStyle name="40% - 强调文字颜色 5 9" xfId="596"/>
    <cellStyle name="40% - 强调文字颜色 6" xfId="597"/>
    <cellStyle name="40% - 强调文字颜色 6 10" xfId="598"/>
    <cellStyle name="40% - 强调文字颜色 6 11" xfId="599"/>
    <cellStyle name="40% - 强调文字颜色 6 12" xfId="600"/>
    <cellStyle name="40% - 强调文字颜色 6 13" xfId="601"/>
    <cellStyle name="40% - 强调文字颜色 6 14" xfId="602"/>
    <cellStyle name="40% - 强调文字颜色 6 15" xfId="603"/>
    <cellStyle name="40% - 强调文字颜色 6 16" xfId="604"/>
    <cellStyle name="40% - 强调文字颜色 6 17" xfId="605"/>
    <cellStyle name="40% - 强调文字颜色 6 18" xfId="606"/>
    <cellStyle name="40% - 强调文字颜色 6 19" xfId="607"/>
    <cellStyle name="40% - 强调文字颜色 6 2" xfId="608"/>
    <cellStyle name="40% - 强调文字颜色 6 20" xfId="609"/>
    <cellStyle name="40% - 强调文字颜色 6 21" xfId="610"/>
    <cellStyle name="40% - 强调文字颜色 6 22" xfId="611"/>
    <cellStyle name="40% - 强调文字颜色 6 23" xfId="612"/>
    <cellStyle name="40% - 强调文字颜色 6 24" xfId="613"/>
    <cellStyle name="40% - 强调文字颜色 6 25" xfId="614"/>
    <cellStyle name="40% - 强调文字颜色 6 26" xfId="615"/>
    <cellStyle name="40% - 强调文字颜色 6 27" xfId="616"/>
    <cellStyle name="40% - 强调文字颜色 6 28" xfId="617"/>
    <cellStyle name="40% - 强调文字颜色 6 29" xfId="618"/>
    <cellStyle name="40% - 强调文字颜色 6 3" xfId="619"/>
    <cellStyle name="40% - 强调文字颜色 6 30" xfId="620"/>
    <cellStyle name="40% - 强调文字颜色 6 31" xfId="621"/>
    <cellStyle name="40% - 强调文字颜色 6 32" xfId="622"/>
    <cellStyle name="40% - 强调文字颜色 6 33" xfId="623"/>
    <cellStyle name="40% - 强调文字颜色 6 34" xfId="624"/>
    <cellStyle name="40% - 强调文字颜色 6 35" xfId="625"/>
    <cellStyle name="40% - 强调文字颜色 6 36" xfId="626"/>
    <cellStyle name="40% - 强调文字颜色 6 37" xfId="627"/>
    <cellStyle name="40% - 强调文字颜色 6 38" xfId="628"/>
    <cellStyle name="40% - 强调文字颜色 6 39" xfId="629"/>
    <cellStyle name="40% - 强调文字颜色 6 4" xfId="630"/>
    <cellStyle name="40% - 强调文字颜色 6 40" xfId="631"/>
    <cellStyle name="40% - 强调文字颜色 6 41" xfId="632"/>
    <cellStyle name="40% - 强调文字颜色 6 42" xfId="633"/>
    <cellStyle name="40% - 强调文字颜色 6 43" xfId="634"/>
    <cellStyle name="40% - 强调文字颜色 6 44" xfId="635"/>
    <cellStyle name="40% - 强调文字颜色 6 45" xfId="636"/>
    <cellStyle name="40% - 强调文字颜色 6 46" xfId="637"/>
    <cellStyle name="40% - 强调文字颜色 6 47" xfId="638"/>
    <cellStyle name="40% - 强调文字颜色 6 48" xfId="639"/>
    <cellStyle name="40% - 强调文字颜色 6 49" xfId="640"/>
    <cellStyle name="40% - 强调文字颜色 6 5" xfId="641"/>
    <cellStyle name="40% - 强调文字颜色 6 50" xfId="642"/>
    <cellStyle name="40% - 强调文字颜色 6 51" xfId="643"/>
    <cellStyle name="40% - 强调文字颜色 6 52" xfId="644"/>
    <cellStyle name="40% - 强调文字颜色 6 6" xfId="645"/>
    <cellStyle name="40% - 强调文字颜色 6 7" xfId="646"/>
    <cellStyle name="40% - 强调文字颜色 6 8" xfId="647"/>
    <cellStyle name="40% - 强调文字颜色 6 9" xfId="648"/>
    <cellStyle name="60% - تمييز1" xfId="8312"/>
    <cellStyle name="60% - تمييز2" xfId="8313"/>
    <cellStyle name="60% - تمييز3" xfId="8314"/>
    <cellStyle name="60% - تمييز4" xfId="8315"/>
    <cellStyle name="60% - تمييز5" xfId="8316"/>
    <cellStyle name="60% - تمييز6" xfId="8317"/>
    <cellStyle name="60% - 强调文字颜色 1" xfId="649"/>
    <cellStyle name="60% - 强调文字颜色 1 10" xfId="650"/>
    <cellStyle name="60% - 强调文字颜色 1 11" xfId="651"/>
    <cellStyle name="60% - 强调文字颜色 1 12" xfId="652"/>
    <cellStyle name="60% - 强调文字颜色 1 13" xfId="653"/>
    <cellStyle name="60% - 强调文字颜色 1 14" xfId="654"/>
    <cellStyle name="60% - 强调文字颜色 1 15" xfId="655"/>
    <cellStyle name="60% - 强调文字颜色 1 16" xfId="656"/>
    <cellStyle name="60% - 强调文字颜色 1 17" xfId="657"/>
    <cellStyle name="60% - 强调文字颜色 1 18" xfId="658"/>
    <cellStyle name="60% - 强调文字颜色 1 19" xfId="659"/>
    <cellStyle name="60% - 强调文字颜色 1 2" xfId="660"/>
    <cellStyle name="60% - 强调文字颜色 1 20" xfId="661"/>
    <cellStyle name="60% - 强调文字颜色 1 21" xfId="662"/>
    <cellStyle name="60% - 强调文字颜色 1 22" xfId="663"/>
    <cellStyle name="60% - 强调文字颜色 1 23" xfId="664"/>
    <cellStyle name="60% - 强调文字颜色 1 24" xfId="665"/>
    <cellStyle name="60% - 强调文字颜色 1 25" xfId="666"/>
    <cellStyle name="60% - 强调文字颜色 1 26" xfId="667"/>
    <cellStyle name="60% - 强调文字颜色 1 27" xfId="668"/>
    <cellStyle name="60% - 强调文字颜色 1 28" xfId="669"/>
    <cellStyle name="60% - 强调文字颜色 1 29" xfId="670"/>
    <cellStyle name="60% - 强调文字颜色 1 3" xfId="671"/>
    <cellStyle name="60% - 强调文字颜色 1 30" xfId="672"/>
    <cellStyle name="60% - 强调文字颜色 1 31" xfId="673"/>
    <cellStyle name="60% - 强调文字颜色 1 32" xfId="674"/>
    <cellStyle name="60% - 强调文字颜色 1 33" xfId="675"/>
    <cellStyle name="60% - 强调文字颜色 1 34" xfId="676"/>
    <cellStyle name="60% - 强调文字颜色 1 35" xfId="677"/>
    <cellStyle name="60% - 强调文字颜色 1 36" xfId="678"/>
    <cellStyle name="60% - 强调文字颜色 1 37" xfId="679"/>
    <cellStyle name="60% - 强调文字颜色 1 38" xfId="680"/>
    <cellStyle name="60% - 强调文字颜色 1 39" xfId="681"/>
    <cellStyle name="60% - 强调文字颜色 1 4" xfId="682"/>
    <cellStyle name="60% - 强调文字颜色 1 40" xfId="683"/>
    <cellStyle name="60% - 强调文字颜色 1 41" xfId="684"/>
    <cellStyle name="60% - 强调文字颜色 1 42" xfId="685"/>
    <cellStyle name="60% - 强调文字颜色 1 43" xfId="686"/>
    <cellStyle name="60% - 强调文字颜色 1 44" xfId="687"/>
    <cellStyle name="60% - 强调文字颜色 1 45" xfId="688"/>
    <cellStyle name="60% - 强调文字颜色 1 46" xfId="689"/>
    <cellStyle name="60% - 强调文字颜色 1 47" xfId="690"/>
    <cellStyle name="60% - 强调文字颜色 1 48" xfId="691"/>
    <cellStyle name="60% - 强调文字颜色 1 49" xfId="692"/>
    <cellStyle name="60% - 强调文字颜色 1 5" xfId="693"/>
    <cellStyle name="60% - 强调文字颜色 1 50" xfId="694"/>
    <cellStyle name="60% - 强调文字颜色 1 51" xfId="695"/>
    <cellStyle name="60% - 强调文字颜色 1 52" xfId="696"/>
    <cellStyle name="60% - 强调文字颜色 1 6" xfId="697"/>
    <cellStyle name="60% - 强调文字颜色 1 7" xfId="698"/>
    <cellStyle name="60% - 强调文字颜色 1 8" xfId="699"/>
    <cellStyle name="60% - 强调文字颜色 1 9" xfId="700"/>
    <cellStyle name="60% - 强调文字颜色 2" xfId="701"/>
    <cellStyle name="60% - 强调文字颜色 2 10" xfId="702"/>
    <cellStyle name="60% - 强调文字颜色 2 11" xfId="703"/>
    <cellStyle name="60% - 强调文字颜色 2 12" xfId="704"/>
    <cellStyle name="60% - 强调文字颜色 2 13" xfId="705"/>
    <cellStyle name="60% - 强调文字颜色 2 14" xfId="706"/>
    <cellStyle name="60% - 强调文字颜色 2 15" xfId="707"/>
    <cellStyle name="60% - 强调文字颜色 2 16" xfId="708"/>
    <cellStyle name="60% - 强调文字颜色 2 17" xfId="709"/>
    <cellStyle name="60% - 强调文字颜色 2 18" xfId="710"/>
    <cellStyle name="60% - 强调文字颜色 2 19" xfId="711"/>
    <cellStyle name="60% - 强调文字颜色 2 2" xfId="712"/>
    <cellStyle name="60% - 强调文字颜色 2 20" xfId="713"/>
    <cellStyle name="60% - 强调文字颜色 2 21" xfId="714"/>
    <cellStyle name="60% - 强调文字颜色 2 22" xfId="715"/>
    <cellStyle name="60% - 强调文字颜色 2 23" xfId="716"/>
    <cellStyle name="60% - 强调文字颜色 2 24" xfId="717"/>
    <cellStyle name="60% - 强调文字颜色 2 25" xfId="718"/>
    <cellStyle name="60% - 强调文字颜色 2 26" xfId="719"/>
    <cellStyle name="60% - 强调文字颜色 2 27" xfId="720"/>
    <cellStyle name="60% - 强调文字颜色 2 28" xfId="721"/>
    <cellStyle name="60% - 强调文字颜色 2 29" xfId="722"/>
    <cellStyle name="60% - 强调文字颜色 2 3" xfId="723"/>
    <cellStyle name="60% - 强调文字颜色 2 30" xfId="724"/>
    <cellStyle name="60% - 强调文字颜色 2 31" xfId="725"/>
    <cellStyle name="60% - 强调文字颜色 2 32" xfId="726"/>
    <cellStyle name="60% - 强调文字颜色 2 33" xfId="727"/>
    <cellStyle name="60% - 强调文字颜色 2 34" xfId="728"/>
    <cellStyle name="60% - 强调文字颜色 2 35" xfId="729"/>
    <cellStyle name="60% - 强调文字颜色 2 36" xfId="730"/>
    <cellStyle name="60% - 强调文字颜色 2 37" xfId="731"/>
    <cellStyle name="60% - 强调文字颜色 2 38" xfId="732"/>
    <cellStyle name="60% - 强调文字颜色 2 39" xfId="733"/>
    <cellStyle name="60% - 强调文字颜色 2 4" xfId="734"/>
    <cellStyle name="60% - 强调文字颜色 2 40" xfId="735"/>
    <cellStyle name="60% - 强调文字颜色 2 41" xfId="736"/>
    <cellStyle name="60% - 强调文字颜色 2 42" xfId="737"/>
    <cellStyle name="60% - 强调文字颜色 2 43" xfId="738"/>
    <cellStyle name="60% - 强调文字颜色 2 44" xfId="739"/>
    <cellStyle name="60% - 强调文字颜色 2 45" xfId="740"/>
    <cellStyle name="60% - 强调文字颜色 2 46" xfId="741"/>
    <cellStyle name="60% - 强调文字颜色 2 47" xfId="742"/>
    <cellStyle name="60% - 强调文字颜色 2 48" xfId="743"/>
    <cellStyle name="60% - 强调文字颜色 2 49" xfId="744"/>
    <cellStyle name="60% - 强调文字颜色 2 5" xfId="745"/>
    <cellStyle name="60% - 强调文字颜色 2 50" xfId="746"/>
    <cellStyle name="60% - 强调文字颜色 2 51" xfId="747"/>
    <cellStyle name="60% - 强调文字颜色 2 52" xfId="748"/>
    <cellStyle name="60% - 强调文字颜色 2 6" xfId="749"/>
    <cellStyle name="60% - 强调文字颜色 2 7" xfId="750"/>
    <cellStyle name="60% - 强调文字颜色 2 8" xfId="751"/>
    <cellStyle name="60% - 强调文字颜色 2 9" xfId="752"/>
    <cellStyle name="60% - 强调文字颜色 3" xfId="753"/>
    <cellStyle name="60% - 强调文字颜色 3 10" xfId="754"/>
    <cellStyle name="60% - 强调文字颜色 3 11" xfId="755"/>
    <cellStyle name="60% - 强调文字颜色 3 12" xfId="756"/>
    <cellStyle name="60% - 强调文字颜色 3 13" xfId="757"/>
    <cellStyle name="60% - 强调文字颜色 3 14" xfId="758"/>
    <cellStyle name="60% - 强调文字颜色 3 15" xfId="759"/>
    <cellStyle name="60% - 强调文字颜色 3 16" xfId="760"/>
    <cellStyle name="60% - 强调文字颜色 3 17" xfId="761"/>
    <cellStyle name="60% - 强调文字颜色 3 18" xfId="762"/>
    <cellStyle name="60% - 强调文字颜色 3 19" xfId="763"/>
    <cellStyle name="60% - 强调文字颜色 3 2" xfId="764"/>
    <cellStyle name="60% - 强调文字颜色 3 20" xfId="765"/>
    <cellStyle name="60% - 强调文字颜色 3 21" xfId="766"/>
    <cellStyle name="60% - 强调文字颜色 3 22" xfId="767"/>
    <cellStyle name="60% - 强调文字颜色 3 23" xfId="768"/>
    <cellStyle name="60% - 强调文字颜色 3 24" xfId="769"/>
    <cellStyle name="60% - 强调文字颜色 3 25" xfId="770"/>
    <cellStyle name="60% - 强调文字颜色 3 26" xfId="771"/>
    <cellStyle name="60% - 强调文字颜色 3 27" xfId="772"/>
    <cellStyle name="60% - 强调文字颜色 3 28" xfId="773"/>
    <cellStyle name="60% - 强调文字颜色 3 29" xfId="774"/>
    <cellStyle name="60% - 强调文字颜色 3 3" xfId="775"/>
    <cellStyle name="60% - 强调文字颜色 3 30" xfId="776"/>
    <cellStyle name="60% - 强调文字颜色 3 31" xfId="777"/>
    <cellStyle name="60% - 强调文字颜色 3 32" xfId="778"/>
    <cellStyle name="60% - 强调文字颜色 3 33" xfId="779"/>
    <cellStyle name="60% - 强调文字颜色 3 34" xfId="780"/>
    <cellStyle name="60% - 强调文字颜色 3 35" xfId="781"/>
    <cellStyle name="60% - 强调文字颜色 3 36" xfId="782"/>
    <cellStyle name="60% - 强调文字颜色 3 37" xfId="783"/>
    <cellStyle name="60% - 强调文字颜色 3 38" xfId="784"/>
    <cellStyle name="60% - 强调文字颜色 3 39" xfId="785"/>
    <cellStyle name="60% - 强调文字颜色 3 4" xfId="786"/>
    <cellStyle name="60% - 强调文字颜色 3 40" xfId="787"/>
    <cellStyle name="60% - 强调文字颜色 3 41" xfId="788"/>
    <cellStyle name="60% - 强调文字颜色 3 42" xfId="789"/>
    <cellStyle name="60% - 强调文字颜色 3 43" xfId="790"/>
    <cellStyle name="60% - 强调文字颜色 3 44" xfId="791"/>
    <cellStyle name="60% - 强调文字颜色 3 45" xfId="792"/>
    <cellStyle name="60% - 强调文字颜色 3 46" xfId="793"/>
    <cellStyle name="60% - 强调文字颜色 3 47" xfId="794"/>
    <cellStyle name="60% - 强调文字颜色 3 48" xfId="795"/>
    <cellStyle name="60% - 强调文字颜色 3 49" xfId="796"/>
    <cellStyle name="60% - 强调文字颜色 3 5" xfId="797"/>
    <cellStyle name="60% - 强调文字颜色 3 50" xfId="798"/>
    <cellStyle name="60% - 强调文字颜色 3 51" xfId="799"/>
    <cellStyle name="60% - 强调文字颜色 3 52" xfId="800"/>
    <cellStyle name="60% - 强调文字颜色 3 6" xfId="801"/>
    <cellStyle name="60% - 强调文字颜色 3 7" xfId="802"/>
    <cellStyle name="60% - 强调文字颜色 3 8" xfId="803"/>
    <cellStyle name="60% - 强调文字颜色 3 9" xfId="804"/>
    <cellStyle name="60% - 强调文字颜色 4" xfId="805"/>
    <cellStyle name="60% - 强调文字颜色 4 10" xfId="806"/>
    <cellStyle name="60% - 强调文字颜色 4 11" xfId="807"/>
    <cellStyle name="60% - 强调文字颜色 4 12" xfId="808"/>
    <cellStyle name="60% - 强调文字颜色 4 13" xfId="809"/>
    <cellStyle name="60% - 强调文字颜色 4 14" xfId="810"/>
    <cellStyle name="60% - 强调文字颜色 4 15" xfId="811"/>
    <cellStyle name="60% - 强调文字颜色 4 16" xfId="812"/>
    <cellStyle name="60% - 强调文字颜色 4 17" xfId="813"/>
    <cellStyle name="60% - 强调文字颜色 4 18" xfId="814"/>
    <cellStyle name="60% - 强调文字颜色 4 19" xfId="815"/>
    <cellStyle name="60% - 强调文字颜色 4 2" xfId="816"/>
    <cellStyle name="60% - 强调文字颜色 4 20" xfId="817"/>
    <cellStyle name="60% - 强调文字颜色 4 21" xfId="818"/>
    <cellStyle name="60% - 强调文字颜色 4 22" xfId="819"/>
    <cellStyle name="60% - 强调文字颜色 4 23" xfId="820"/>
    <cellStyle name="60% - 强调文字颜色 4 24" xfId="821"/>
    <cellStyle name="60% - 强调文字颜色 4 25" xfId="822"/>
    <cellStyle name="60% - 强调文字颜色 4 26" xfId="823"/>
    <cellStyle name="60% - 强调文字颜色 4 27" xfId="824"/>
    <cellStyle name="60% - 强调文字颜色 4 28" xfId="825"/>
    <cellStyle name="60% - 强调文字颜色 4 29" xfId="826"/>
    <cellStyle name="60% - 强调文字颜色 4 3" xfId="827"/>
    <cellStyle name="60% - 强调文字颜色 4 30" xfId="828"/>
    <cellStyle name="60% - 强调文字颜色 4 31" xfId="829"/>
    <cellStyle name="60% - 强调文字颜色 4 32" xfId="830"/>
    <cellStyle name="60% - 强调文字颜色 4 33" xfId="831"/>
    <cellStyle name="60% - 强调文字颜色 4 34" xfId="832"/>
    <cellStyle name="60% - 强调文字颜色 4 35" xfId="833"/>
    <cellStyle name="60% - 强调文字颜色 4 36" xfId="834"/>
    <cellStyle name="60% - 强调文字颜色 4 37" xfId="835"/>
    <cellStyle name="60% - 强调文字颜色 4 38" xfId="836"/>
    <cellStyle name="60% - 强调文字颜色 4 39" xfId="837"/>
    <cellStyle name="60% - 强调文字颜色 4 4" xfId="838"/>
    <cellStyle name="60% - 强调文字颜色 4 40" xfId="839"/>
    <cellStyle name="60% - 强调文字颜色 4 41" xfId="840"/>
    <cellStyle name="60% - 强调文字颜色 4 42" xfId="841"/>
    <cellStyle name="60% - 强调文字颜色 4 43" xfId="842"/>
    <cellStyle name="60% - 强调文字颜色 4 44" xfId="843"/>
    <cellStyle name="60% - 强调文字颜色 4 45" xfId="844"/>
    <cellStyle name="60% - 强调文字颜色 4 46" xfId="845"/>
    <cellStyle name="60% - 强调文字颜色 4 47" xfId="846"/>
    <cellStyle name="60% - 强调文字颜色 4 48" xfId="847"/>
    <cellStyle name="60% - 强调文字颜色 4 49" xfId="848"/>
    <cellStyle name="60% - 强调文字颜色 4 5" xfId="849"/>
    <cellStyle name="60% - 强调文字颜色 4 50" xfId="850"/>
    <cellStyle name="60% - 强调文字颜色 4 51" xfId="851"/>
    <cellStyle name="60% - 强调文字颜色 4 52" xfId="852"/>
    <cellStyle name="60% - 强调文字颜色 4 6" xfId="853"/>
    <cellStyle name="60% - 强调文字颜色 4 7" xfId="854"/>
    <cellStyle name="60% - 强调文字颜色 4 8" xfId="855"/>
    <cellStyle name="60% - 强调文字颜色 4 9" xfId="856"/>
    <cellStyle name="60% - 强调文字颜色 5" xfId="857"/>
    <cellStyle name="60% - 强调文字颜色 5 10" xfId="858"/>
    <cellStyle name="60% - 强调文字颜色 5 11" xfId="859"/>
    <cellStyle name="60% - 强调文字颜色 5 12" xfId="860"/>
    <cellStyle name="60% - 强调文字颜色 5 13" xfId="861"/>
    <cellStyle name="60% - 强调文字颜色 5 14" xfId="862"/>
    <cellStyle name="60% - 强调文字颜色 5 15" xfId="863"/>
    <cellStyle name="60% - 强调文字颜色 5 16" xfId="864"/>
    <cellStyle name="60% - 强调文字颜色 5 17" xfId="865"/>
    <cellStyle name="60% - 强调文字颜色 5 18" xfId="866"/>
    <cellStyle name="60% - 强调文字颜色 5 19" xfId="867"/>
    <cellStyle name="60% - 强调文字颜色 5 2" xfId="868"/>
    <cellStyle name="60% - 强调文字颜色 5 20" xfId="869"/>
    <cellStyle name="60% - 强调文字颜色 5 21" xfId="870"/>
    <cellStyle name="60% - 强调文字颜色 5 22" xfId="871"/>
    <cellStyle name="60% - 强调文字颜色 5 23" xfId="872"/>
    <cellStyle name="60% - 强调文字颜色 5 24" xfId="873"/>
    <cellStyle name="60% - 强调文字颜色 5 25" xfId="874"/>
    <cellStyle name="60% - 强调文字颜色 5 26" xfId="875"/>
    <cellStyle name="60% - 强调文字颜色 5 27" xfId="876"/>
    <cellStyle name="60% - 强调文字颜色 5 28" xfId="877"/>
    <cellStyle name="60% - 强调文字颜色 5 29" xfId="878"/>
    <cellStyle name="60% - 强调文字颜色 5 3" xfId="879"/>
    <cellStyle name="60% - 强调文字颜色 5 30" xfId="880"/>
    <cellStyle name="60% - 强调文字颜色 5 31" xfId="881"/>
    <cellStyle name="60% - 强调文字颜色 5 32" xfId="882"/>
    <cellStyle name="60% - 强调文字颜色 5 33" xfId="883"/>
    <cellStyle name="60% - 强调文字颜色 5 34" xfId="884"/>
    <cellStyle name="60% - 强调文字颜色 5 35" xfId="885"/>
    <cellStyle name="60% - 强调文字颜色 5 36" xfId="886"/>
    <cellStyle name="60% - 强调文字颜色 5 37" xfId="887"/>
    <cellStyle name="60% - 强调文字颜色 5 38" xfId="888"/>
    <cellStyle name="60% - 强调文字颜色 5 39" xfId="889"/>
    <cellStyle name="60% - 强调文字颜色 5 4" xfId="890"/>
    <cellStyle name="60% - 强调文字颜色 5 40" xfId="891"/>
    <cellStyle name="60% - 强调文字颜色 5 41" xfId="892"/>
    <cellStyle name="60% - 强调文字颜色 5 42" xfId="893"/>
    <cellStyle name="60% - 强调文字颜色 5 43" xfId="894"/>
    <cellStyle name="60% - 强调文字颜色 5 44" xfId="895"/>
    <cellStyle name="60% - 强调文字颜色 5 45" xfId="896"/>
    <cellStyle name="60% - 强调文字颜色 5 46" xfId="897"/>
    <cellStyle name="60% - 强调文字颜色 5 47" xfId="898"/>
    <cellStyle name="60% - 强调文字颜色 5 48" xfId="899"/>
    <cellStyle name="60% - 强调文字颜色 5 49" xfId="900"/>
    <cellStyle name="60% - 强调文字颜色 5 5" xfId="901"/>
    <cellStyle name="60% - 强调文字颜色 5 50" xfId="902"/>
    <cellStyle name="60% - 强调文字颜色 5 51" xfId="903"/>
    <cellStyle name="60% - 强调文字颜色 5 52" xfId="904"/>
    <cellStyle name="60% - 强调文字颜色 5 6" xfId="905"/>
    <cellStyle name="60% - 强调文字颜色 5 7" xfId="906"/>
    <cellStyle name="60% - 强调文字颜色 5 8" xfId="907"/>
    <cellStyle name="60% - 强调文字颜色 5 9" xfId="908"/>
    <cellStyle name="60% - 强调文字颜色 6" xfId="909"/>
    <cellStyle name="60% - 强调文字颜色 6 10" xfId="910"/>
    <cellStyle name="60% - 强调文字颜色 6 11" xfId="911"/>
    <cellStyle name="60% - 强调文字颜色 6 12" xfId="912"/>
    <cellStyle name="60% - 强调文字颜色 6 13" xfId="913"/>
    <cellStyle name="60% - 强调文字颜色 6 14" xfId="914"/>
    <cellStyle name="60% - 强调文字颜色 6 15" xfId="915"/>
    <cellStyle name="60% - 强调文字颜色 6 16" xfId="916"/>
    <cellStyle name="60% - 强调文字颜色 6 17" xfId="917"/>
    <cellStyle name="60% - 强调文字颜色 6 18" xfId="918"/>
    <cellStyle name="60% - 强调文字颜色 6 19" xfId="919"/>
    <cellStyle name="60% - 强调文字颜色 6 2" xfId="920"/>
    <cellStyle name="60% - 强调文字颜色 6 20" xfId="921"/>
    <cellStyle name="60% - 强调文字颜色 6 21" xfId="922"/>
    <cellStyle name="60% - 强调文字颜色 6 22" xfId="923"/>
    <cellStyle name="60% - 强调文字颜色 6 23" xfId="924"/>
    <cellStyle name="60% - 强调文字颜色 6 24" xfId="925"/>
    <cellStyle name="60% - 强调文字颜色 6 25" xfId="926"/>
    <cellStyle name="60% - 强调文字颜色 6 26" xfId="927"/>
    <cellStyle name="60% - 强调文字颜色 6 27" xfId="928"/>
    <cellStyle name="60% - 强调文字颜色 6 28" xfId="929"/>
    <cellStyle name="60% - 强调文字颜色 6 29" xfId="930"/>
    <cellStyle name="60% - 强调文字颜色 6 3" xfId="931"/>
    <cellStyle name="60% - 强调文字颜色 6 30" xfId="932"/>
    <cellStyle name="60% - 强调文字颜色 6 31" xfId="933"/>
    <cellStyle name="60% - 强调文字颜色 6 32" xfId="934"/>
    <cellStyle name="60% - 强调文字颜色 6 33" xfId="935"/>
    <cellStyle name="60% - 强调文字颜色 6 34" xfId="936"/>
    <cellStyle name="60% - 强调文字颜色 6 35" xfId="937"/>
    <cellStyle name="60% - 强调文字颜色 6 36" xfId="938"/>
    <cellStyle name="60% - 强调文字颜色 6 37" xfId="939"/>
    <cellStyle name="60% - 强调文字颜色 6 38" xfId="940"/>
    <cellStyle name="60% - 强调文字颜色 6 39" xfId="941"/>
    <cellStyle name="60% - 强调文字颜色 6 4" xfId="942"/>
    <cellStyle name="60% - 强调文字颜色 6 40" xfId="943"/>
    <cellStyle name="60% - 强调文字颜色 6 41" xfId="944"/>
    <cellStyle name="60% - 强调文字颜色 6 42" xfId="945"/>
    <cellStyle name="60% - 强调文字颜色 6 43" xfId="946"/>
    <cellStyle name="60% - 强调文字颜色 6 44" xfId="947"/>
    <cellStyle name="60% - 强调文字颜色 6 45" xfId="948"/>
    <cellStyle name="60% - 强调文字颜色 6 46" xfId="949"/>
    <cellStyle name="60% - 强调文字颜色 6 47" xfId="950"/>
    <cellStyle name="60% - 强调文字颜色 6 48" xfId="951"/>
    <cellStyle name="60% - 强调文字颜色 6 49" xfId="952"/>
    <cellStyle name="60% - 强调文字颜色 6 5" xfId="953"/>
    <cellStyle name="60% - 强调文字颜色 6 50" xfId="954"/>
    <cellStyle name="60% - 强调文字颜色 6 51" xfId="955"/>
    <cellStyle name="60% - 强调文字颜色 6 52" xfId="956"/>
    <cellStyle name="60% - 强调文字颜色 6 6" xfId="957"/>
    <cellStyle name="60% - 强调文字颜色 6 7" xfId="958"/>
    <cellStyle name="60% - 强调文字颜色 6 8" xfId="959"/>
    <cellStyle name="60% - 强调文字颜色 6 9" xfId="960"/>
    <cellStyle name="args.style" xfId="961"/>
    <cellStyle name="args.style 10" xfId="962"/>
    <cellStyle name="args.style 11" xfId="963"/>
    <cellStyle name="args.style 12" xfId="964"/>
    <cellStyle name="args.style 13" xfId="965"/>
    <cellStyle name="args.style 14" xfId="966"/>
    <cellStyle name="args.style 15" xfId="967"/>
    <cellStyle name="args.style 16" xfId="968"/>
    <cellStyle name="args.style 17" xfId="969"/>
    <cellStyle name="args.style 18" xfId="970"/>
    <cellStyle name="args.style 19" xfId="971"/>
    <cellStyle name="args.style 2" xfId="972"/>
    <cellStyle name="args.style 20" xfId="973"/>
    <cellStyle name="args.style 21" xfId="974"/>
    <cellStyle name="args.style 22" xfId="975"/>
    <cellStyle name="args.style 23" xfId="976"/>
    <cellStyle name="args.style 24" xfId="977"/>
    <cellStyle name="args.style 25" xfId="978"/>
    <cellStyle name="args.style 26" xfId="979"/>
    <cellStyle name="args.style 27" xfId="980"/>
    <cellStyle name="args.style 28" xfId="981"/>
    <cellStyle name="args.style 29" xfId="982"/>
    <cellStyle name="args.style 3" xfId="983"/>
    <cellStyle name="args.style 30" xfId="984"/>
    <cellStyle name="args.style 31" xfId="985"/>
    <cellStyle name="args.style 32" xfId="986"/>
    <cellStyle name="args.style 33" xfId="987"/>
    <cellStyle name="args.style 34" xfId="988"/>
    <cellStyle name="args.style 35" xfId="989"/>
    <cellStyle name="args.style 36" xfId="990"/>
    <cellStyle name="args.style 37" xfId="991"/>
    <cellStyle name="args.style 38" xfId="992"/>
    <cellStyle name="args.style 39" xfId="993"/>
    <cellStyle name="args.style 4" xfId="994"/>
    <cellStyle name="args.style 40" xfId="995"/>
    <cellStyle name="args.style 41" xfId="996"/>
    <cellStyle name="args.style 42" xfId="997"/>
    <cellStyle name="args.style 43" xfId="998"/>
    <cellStyle name="args.style 44" xfId="999"/>
    <cellStyle name="args.style 45" xfId="1000"/>
    <cellStyle name="args.style 46" xfId="1001"/>
    <cellStyle name="args.style 47" xfId="1002"/>
    <cellStyle name="args.style 48" xfId="1003"/>
    <cellStyle name="args.style 49" xfId="1004"/>
    <cellStyle name="args.style 5" xfId="1005"/>
    <cellStyle name="args.style 50" xfId="1006"/>
    <cellStyle name="args.style 51" xfId="1007"/>
    <cellStyle name="args.style 52" xfId="1008"/>
    <cellStyle name="args.style 6" xfId="1009"/>
    <cellStyle name="args.style 7" xfId="1010"/>
    <cellStyle name="args.style 8" xfId="1011"/>
    <cellStyle name="args.style 9" xfId="1012"/>
    <cellStyle name="blank" xfId="1013"/>
    <cellStyle name="blank 10" xfId="1014"/>
    <cellStyle name="blank 11" xfId="1015"/>
    <cellStyle name="blank 12" xfId="1016"/>
    <cellStyle name="blank 13" xfId="1017"/>
    <cellStyle name="blank 14" xfId="1018"/>
    <cellStyle name="blank 15" xfId="1019"/>
    <cellStyle name="blank 16" xfId="1020"/>
    <cellStyle name="blank 17" xfId="1021"/>
    <cellStyle name="blank 18" xfId="1022"/>
    <cellStyle name="blank 19" xfId="1023"/>
    <cellStyle name="blank 2" xfId="1024"/>
    <cellStyle name="blank 2 2" xfId="1025"/>
    <cellStyle name="blank 20" xfId="1026"/>
    <cellStyle name="blank 21" xfId="1027"/>
    <cellStyle name="blank 22" xfId="1028"/>
    <cellStyle name="blank 23" xfId="1029"/>
    <cellStyle name="blank 24" xfId="1030"/>
    <cellStyle name="blank 25" xfId="1031"/>
    <cellStyle name="blank 26" xfId="1032"/>
    <cellStyle name="blank 27" xfId="1033"/>
    <cellStyle name="blank 28" xfId="1034"/>
    <cellStyle name="blank 29" xfId="1035"/>
    <cellStyle name="blank 3" xfId="1036"/>
    <cellStyle name="blank 3 2" xfId="1037"/>
    <cellStyle name="blank 30" xfId="1038"/>
    <cellStyle name="blank 31" xfId="1039"/>
    <cellStyle name="blank 32" xfId="1040"/>
    <cellStyle name="blank 33" xfId="1041"/>
    <cellStyle name="blank 34" xfId="1042"/>
    <cellStyle name="blank 35" xfId="1043"/>
    <cellStyle name="blank 36" xfId="1044"/>
    <cellStyle name="blank 37" xfId="1045"/>
    <cellStyle name="blank 38" xfId="1046"/>
    <cellStyle name="blank 39" xfId="1047"/>
    <cellStyle name="blank 4" xfId="1048"/>
    <cellStyle name="blank 4 2" xfId="1049"/>
    <cellStyle name="blank 40" xfId="1050"/>
    <cellStyle name="blank 41" xfId="1051"/>
    <cellStyle name="blank 42" xfId="1052"/>
    <cellStyle name="blank 43" xfId="1053"/>
    <cellStyle name="blank 44" xfId="1054"/>
    <cellStyle name="blank 45" xfId="1055"/>
    <cellStyle name="blank 46" xfId="1056"/>
    <cellStyle name="blank 47" xfId="1057"/>
    <cellStyle name="blank 48" xfId="1058"/>
    <cellStyle name="blank 49" xfId="1059"/>
    <cellStyle name="blank 5" xfId="1060"/>
    <cellStyle name="blank 5 2" xfId="1061"/>
    <cellStyle name="blank 50" xfId="1062"/>
    <cellStyle name="blank 51" xfId="1063"/>
    <cellStyle name="blank 52" xfId="1064"/>
    <cellStyle name="blank 6" xfId="1065"/>
    <cellStyle name="blank 6 2" xfId="1066"/>
    <cellStyle name="blank 7" xfId="1067"/>
    <cellStyle name="blank 7 2" xfId="1068"/>
    <cellStyle name="blank 8" xfId="1069"/>
    <cellStyle name="blank 8 2" xfId="1070"/>
    <cellStyle name="blank 9" xfId="1071"/>
    <cellStyle name="Calc Currency (0)" xfId="1072"/>
    <cellStyle name="Calc Currency (0) 10" xfId="1073"/>
    <cellStyle name="Calc Currency (0) 11" xfId="1074"/>
    <cellStyle name="Calc Currency (0) 12" xfId="1075"/>
    <cellStyle name="Calc Currency (0) 13" xfId="1076"/>
    <cellStyle name="Calc Currency (0) 14" xfId="1077"/>
    <cellStyle name="Calc Currency (0) 15" xfId="1078"/>
    <cellStyle name="Calc Currency (0) 16" xfId="1079"/>
    <cellStyle name="Calc Currency (0) 17" xfId="1080"/>
    <cellStyle name="Calc Currency (0) 18" xfId="1081"/>
    <cellStyle name="Calc Currency (0) 19" xfId="1082"/>
    <cellStyle name="Calc Currency (0) 2" xfId="1083"/>
    <cellStyle name="Calc Currency (0) 2 2" xfId="1084"/>
    <cellStyle name="Calc Currency (0) 20" xfId="1085"/>
    <cellStyle name="Calc Currency (0) 21" xfId="1086"/>
    <cellStyle name="Calc Currency (0) 22" xfId="1087"/>
    <cellStyle name="Calc Currency (0) 23" xfId="1088"/>
    <cellStyle name="Calc Currency (0) 24" xfId="1089"/>
    <cellStyle name="Calc Currency (0) 25" xfId="1090"/>
    <cellStyle name="Calc Currency (0) 26" xfId="1091"/>
    <cellStyle name="Calc Currency (0) 27" xfId="1092"/>
    <cellStyle name="Calc Currency (0) 28" xfId="1093"/>
    <cellStyle name="Calc Currency (0) 29" xfId="1094"/>
    <cellStyle name="Calc Currency (0) 3" xfId="1095"/>
    <cellStyle name="Calc Currency (0) 3 2" xfId="1096"/>
    <cellStyle name="Calc Currency (0) 30" xfId="1097"/>
    <cellStyle name="Calc Currency (0) 31" xfId="1098"/>
    <cellStyle name="Calc Currency (0) 32" xfId="1099"/>
    <cellStyle name="Calc Currency (0) 33" xfId="1100"/>
    <cellStyle name="Calc Currency (0) 34" xfId="1101"/>
    <cellStyle name="Calc Currency (0) 35" xfId="1102"/>
    <cellStyle name="Calc Currency (0) 36" xfId="1103"/>
    <cellStyle name="Calc Currency (0) 37" xfId="1104"/>
    <cellStyle name="Calc Currency (0) 38" xfId="1105"/>
    <cellStyle name="Calc Currency (0) 39" xfId="1106"/>
    <cellStyle name="Calc Currency (0) 4" xfId="1107"/>
    <cellStyle name="Calc Currency (0) 4 2" xfId="1108"/>
    <cellStyle name="Calc Currency (0) 40" xfId="1109"/>
    <cellStyle name="Calc Currency (0) 41" xfId="1110"/>
    <cellStyle name="Calc Currency (0) 42" xfId="1111"/>
    <cellStyle name="Calc Currency (0) 43" xfId="1112"/>
    <cellStyle name="Calc Currency (0) 44" xfId="1113"/>
    <cellStyle name="Calc Currency (0) 45" xfId="1114"/>
    <cellStyle name="Calc Currency (0) 46" xfId="1115"/>
    <cellStyle name="Calc Currency (0) 47" xfId="1116"/>
    <cellStyle name="Calc Currency (0) 48" xfId="1117"/>
    <cellStyle name="Calc Currency (0) 49" xfId="1118"/>
    <cellStyle name="Calc Currency (0) 5" xfId="1119"/>
    <cellStyle name="Calc Currency (0) 5 2" xfId="1120"/>
    <cellStyle name="Calc Currency (0) 50" xfId="1121"/>
    <cellStyle name="Calc Currency (0) 51" xfId="1122"/>
    <cellStyle name="Calc Currency (0) 52" xfId="1123"/>
    <cellStyle name="Calc Currency (0) 6" xfId="1124"/>
    <cellStyle name="Calc Currency (0) 6 2" xfId="1125"/>
    <cellStyle name="Calc Currency (0) 7" xfId="1126"/>
    <cellStyle name="Calc Currency (0) 7 2" xfId="1127"/>
    <cellStyle name="Calc Currency (0) 8" xfId="1128"/>
    <cellStyle name="Calc Currency (0) 8 2" xfId="1129"/>
    <cellStyle name="Calc Currency (0) 9" xfId="1130"/>
    <cellStyle name="Column Heading" xfId="1131"/>
    <cellStyle name="Column Heading 10" xfId="1132"/>
    <cellStyle name="Column Heading 10 2" xfId="42397"/>
    <cellStyle name="Column Heading 11" xfId="1133"/>
    <cellStyle name="Column Heading 11 2" xfId="42398"/>
    <cellStyle name="Column Heading 12" xfId="1134"/>
    <cellStyle name="Column Heading 12 2" xfId="42399"/>
    <cellStyle name="Column Heading 13" xfId="1135"/>
    <cellStyle name="Column Heading 13 2" xfId="42400"/>
    <cellStyle name="Column Heading 14" xfId="1136"/>
    <cellStyle name="Column Heading 14 2" xfId="42401"/>
    <cellStyle name="Column Heading 15" xfId="1137"/>
    <cellStyle name="Column Heading 15 2" xfId="42402"/>
    <cellStyle name="Column Heading 16" xfId="1138"/>
    <cellStyle name="Column Heading 16 2" xfId="42403"/>
    <cellStyle name="Column Heading 17" xfId="1139"/>
    <cellStyle name="Column Heading 17 2" xfId="42404"/>
    <cellStyle name="Column Heading 18" xfId="1140"/>
    <cellStyle name="Column Heading 18 2" xfId="42405"/>
    <cellStyle name="Column Heading 19" xfId="1141"/>
    <cellStyle name="Column Heading 19 2" xfId="42406"/>
    <cellStyle name="Column Heading 2" xfId="1142"/>
    <cellStyle name="Column Heading 2 2" xfId="42407"/>
    <cellStyle name="Column Heading 20" xfId="1143"/>
    <cellStyle name="Column Heading 20 2" xfId="42408"/>
    <cellStyle name="Column Heading 21" xfId="1144"/>
    <cellStyle name="Column Heading 21 2" xfId="42409"/>
    <cellStyle name="Column Heading 22" xfId="1145"/>
    <cellStyle name="Column Heading 22 2" xfId="42410"/>
    <cellStyle name="Column Heading 23" xfId="1146"/>
    <cellStyle name="Column Heading 23 2" xfId="42411"/>
    <cellStyle name="Column Heading 24" xfId="1147"/>
    <cellStyle name="Column Heading 24 2" xfId="42412"/>
    <cellStyle name="Column Heading 25" xfId="1148"/>
    <cellStyle name="Column Heading 25 2" xfId="42413"/>
    <cellStyle name="Column Heading 26" xfId="1149"/>
    <cellStyle name="Column Heading 26 2" xfId="42414"/>
    <cellStyle name="Column Heading 27" xfId="1150"/>
    <cellStyle name="Column Heading 27 2" xfId="42415"/>
    <cellStyle name="Column Heading 28" xfId="1151"/>
    <cellStyle name="Column Heading 28 2" xfId="42416"/>
    <cellStyle name="Column Heading 29" xfId="1152"/>
    <cellStyle name="Column Heading 29 2" xfId="42417"/>
    <cellStyle name="Column Heading 3" xfId="1153"/>
    <cellStyle name="Column Heading 3 2" xfId="42418"/>
    <cellStyle name="Column Heading 30" xfId="1154"/>
    <cellStyle name="Column Heading 30 2" xfId="42419"/>
    <cellStyle name="Column Heading 31" xfId="1155"/>
    <cellStyle name="Column Heading 31 2" xfId="42420"/>
    <cellStyle name="Column Heading 32" xfId="1156"/>
    <cellStyle name="Column Heading 32 2" xfId="42421"/>
    <cellStyle name="Column Heading 33" xfId="1157"/>
    <cellStyle name="Column Heading 33 2" xfId="42422"/>
    <cellStyle name="Column Heading 34" xfId="1158"/>
    <cellStyle name="Column Heading 34 2" xfId="42423"/>
    <cellStyle name="Column Heading 35" xfId="1159"/>
    <cellStyle name="Column Heading 35 2" xfId="42424"/>
    <cellStyle name="Column Heading 36" xfId="1160"/>
    <cellStyle name="Column Heading 36 2" xfId="42425"/>
    <cellStyle name="Column Heading 37" xfId="1161"/>
    <cellStyle name="Column Heading 37 2" xfId="42426"/>
    <cellStyle name="Column Heading 38" xfId="1162"/>
    <cellStyle name="Column Heading 38 2" xfId="42427"/>
    <cellStyle name="Column Heading 39" xfId="1163"/>
    <cellStyle name="Column Heading 39 2" xfId="42428"/>
    <cellStyle name="Column Heading 4" xfId="1164"/>
    <cellStyle name="Column Heading 4 2" xfId="42429"/>
    <cellStyle name="Column Heading 40" xfId="1165"/>
    <cellStyle name="Column Heading 40 2" xfId="42430"/>
    <cellStyle name="Column Heading 41" xfId="1166"/>
    <cellStyle name="Column Heading 41 2" xfId="42431"/>
    <cellStyle name="Column Heading 42" xfId="1167"/>
    <cellStyle name="Column Heading 42 2" xfId="42432"/>
    <cellStyle name="Column Heading 43" xfId="1168"/>
    <cellStyle name="Column Heading 43 2" xfId="42433"/>
    <cellStyle name="Column Heading 44" xfId="1169"/>
    <cellStyle name="Column Heading 44 2" xfId="42434"/>
    <cellStyle name="Column Heading 45" xfId="1170"/>
    <cellStyle name="Column Heading 45 2" xfId="42435"/>
    <cellStyle name="Column Heading 46" xfId="1171"/>
    <cellStyle name="Column Heading 46 2" xfId="42436"/>
    <cellStyle name="Column Heading 47" xfId="1172"/>
    <cellStyle name="Column Heading 47 2" xfId="42437"/>
    <cellStyle name="Column Heading 48" xfId="1173"/>
    <cellStyle name="Column Heading 48 2" xfId="42438"/>
    <cellStyle name="Column Heading 49" xfId="1174"/>
    <cellStyle name="Column Heading 49 2" xfId="42439"/>
    <cellStyle name="Column Heading 5" xfId="1175"/>
    <cellStyle name="Column Heading 5 2" xfId="42440"/>
    <cellStyle name="Column Heading 50" xfId="1176"/>
    <cellStyle name="Column Heading 50 2" xfId="42441"/>
    <cellStyle name="Column Heading 51" xfId="1177"/>
    <cellStyle name="Column Heading 51 2" xfId="42442"/>
    <cellStyle name="Column Heading 52" xfId="1178"/>
    <cellStyle name="Column Heading 52 2" xfId="42443"/>
    <cellStyle name="Column Heading 53" xfId="42444"/>
    <cellStyle name="Column Heading 6" xfId="1179"/>
    <cellStyle name="Column Heading 6 2" xfId="42445"/>
    <cellStyle name="Column Heading 7" xfId="1180"/>
    <cellStyle name="Column Heading 7 2" xfId="42446"/>
    <cellStyle name="Column Heading 8" xfId="1181"/>
    <cellStyle name="Column Heading 8 2" xfId="42447"/>
    <cellStyle name="Column Heading 9" xfId="1182"/>
    <cellStyle name="Column Heading 9 2" xfId="42448"/>
    <cellStyle name="Comma" xfId="8293" builtinId="3"/>
    <cellStyle name="Comma 10" xfId="24"/>
    <cellStyle name="Comma 11" xfId="8297"/>
    <cellStyle name="Comma 11 10" xfId="8825"/>
    <cellStyle name="Comma 11 10 2" xfId="9561"/>
    <cellStyle name="Comma 11 10 2 2" xfId="11113"/>
    <cellStyle name="Comma 11 10 2 2 2" xfId="20532"/>
    <cellStyle name="Comma 11 10 2 2 2 2" xfId="25251"/>
    <cellStyle name="Comma 11 10 2 2 3" xfId="15647"/>
    <cellStyle name="Comma 11 10 2 2 3 2" xfId="25252"/>
    <cellStyle name="Comma 11 10 2 2 4" xfId="25253"/>
    <cellStyle name="Comma 11 10 2 2 5" xfId="25254"/>
    <cellStyle name="Comma 11 10 2 2 6" xfId="42449"/>
    <cellStyle name="Comma 11 10 2 3" xfId="14109"/>
    <cellStyle name="Comma 11 10 2 3 2" xfId="18994"/>
    <cellStyle name="Comma 11 10 2 3 2 2" xfId="25255"/>
    <cellStyle name="Comma 11 10 2 3 3" xfId="25256"/>
    <cellStyle name="Comma 11 10 2 3 4" xfId="25257"/>
    <cellStyle name="Comma 11 10 2 3 5" xfId="42450"/>
    <cellStyle name="Comma 11 10 2 4" xfId="17498"/>
    <cellStyle name="Comma 11 10 2 4 2" xfId="25258"/>
    <cellStyle name="Comma 11 10 2 5" xfId="12613"/>
    <cellStyle name="Comma 11 10 2 5 2" xfId="25259"/>
    <cellStyle name="Comma 11 10 2 6" xfId="25260"/>
    <cellStyle name="Comma 11 10 2 7" xfId="25261"/>
    <cellStyle name="Comma 11 10 2 8" xfId="42451"/>
    <cellStyle name="Comma 11 10 3" xfId="10380"/>
    <cellStyle name="Comma 11 10 3 2" xfId="19799"/>
    <cellStyle name="Comma 11 10 3 2 2" xfId="25262"/>
    <cellStyle name="Comma 11 10 3 3" xfId="14914"/>
    <cellStyle name="Comma 11 10 3 3 2" xfId="25263"/>
    <cellStyle name="Comma 11 10 3 4" xfId="25264"/>
    <cellStyle name="Comma 11 10 3 5" xfId="25265"/>
    <cellStyle name="Comma 11 10 3 6" xfId="42452"/>
    <cellStyle name="Comma 11 10 4" xfId="13376"/>
    <cellStyle name="Comma 11 10 4 2" xfId="18261"/>
    <cellStyle name="Comma 11 10 4 2 2" xfId="25266"/>
    <cellStyle name="Comma 11 10 4 3" xfId="25267"/>
    <cellStyle name="Comma 11 10 4 4" xfId="25268"/>
    <cellStyle name="Comma 11 10 4 5" xfId="42453"/>
    <cellStyle name="Comma 11 10 5" xfId="16765"/>
    <cellStyle name="Comma 11 10 5 2" xfId="25269"/>
    <cellStyle name="Comma 11 10 6" xfId="11880"/>
    <cellStyle name="Comma 11 10 6 2" xfId="25270"/>
    <cellStyle name="Comma 11 10 7" xfId="25271"/>
    <cellStyle name="Comma 11 10 8" xfId="25272"/>
    <cellStyle name="Comma 11 10 9" xfId="42454"/>
    <cellStyle name="Comma 11 11" xfId="9159"/>
    <cellStyle name="Comma 11 11 2" xfId="9921"/>
    <cellStyle name="Comma 11 11 2 2" xfId="11473"/>
    <cellStyle name="Comma 11 11 2 2 2" xfId="20892"/>
    <cellStyle name="Comma 11 11 2 2 2 2" xfId="25273"/>
    <cellStyle name="Comma 11 11 2 2 3" xfId="16007"/>
    <cellStyle name="Comma 11 11 2 2 3 2" xfId="25274"/>
    <cellStyle name="Comma 11 11 2 2 4" xfId="25275"/>
    <cellStyle name="Comma 11 11 2 2 5" xfId="25276"/>
    <cellStyle name="Comma 11 11 2 2 6" xfId="42455"/>
    <cellStyle name="Comma 11 11 2 3" xfId="14469"/>
    <cellStyle name="Comma 11 11 2 3 2" xfId="19354"/>
    <cellStyle name="Comma 11 11 2 3 2 2" xfId="25277"/>
    <cellStyle name="Comma 11 11 2 3 3" xfId="25278"/>
    <cellStyle name="Comma 11 11 2 3 4" xfId="25279"/>
    <cellStyle name="Comma 11 11 2 3 5" xfId="42456"/>
    <cellStyle name="Comma 11 11 2 4" xfId="17858"/>
    <cellStyle name="Comma 11 11 2 4 2" xfId="25280"/>
    <cellStyle name="Comma 11 11 2 5" xfId="12973"/>
    <cellStyle name="Comma 11 11 2 5 2" xfId="25281"/>
    <cellStyle name="Comma 11 11 2 6" xfId="25282"/>
    <cellStyle name="Comma 11 11 2 7" xfId="25283"/>
    <cellStyle name="Comma 11 11 2 8" xfId="42457"/>
    <cellStyle name="Comma 11 11 3" xfId="10713"/>
    <cellStyle name="Comma 11 11 3 2" xfId="20132"/>
    <cellStyle name="Comma 11 11 3 2 2" xfId="25284"/>
    <cellStyle name="Comma 11 11 3 3" xfId="15247"/>
    <cellStyle name="Comma 11 11 3 3 2" xfId="25285"/>
    <cellStyle name="Comma 11 11 3 4" xfId="25286"/>
    <cellStyle name="Comma 11 11 3 5" xfId="25287"/>
    <cellStyle name="Comma 11 11 3 6" xfId="42458"/>
    <cellStyle name="Comma 11 11 4" xfId="13709"/>
    <cellStyle name="Comma 11 11 4 2" xfId="18594"/>
    <cellStyle name="Comma 11 11 4 2 2" xfId="25288"/>
    <cellStyle name="Comma 11 11 4 3" xfId="25289"/>
    <cellStyle name="Comma 11 11 4 4" xfId="25290"/>
    <cellStyle name="Comma 11 11 4 5" xfId="42459"/>
    <cellStyle name="Comma 11 11 5" xfId="17098"/>
    <cellStyle name="Comma 11 11 5 2" xfId="25291"/>
    <cellStyle name="Comma 11 11 6" xfId="12213"/>
    <cellStyle name="Comma 11 11 6 2" xfId="25292"/>
    <cellStyle name="Comma 11 11 7" xfId="25293"/>
    <cellStyle name="Comma 11 11 8" xfId="25294"/>
    <cellStyle name="Comma 11 11 9" xfId="42460"/>
    <cellStyle name="Comma 11 12" xfId="9173"/>
    <cellStyle name="Comma 11 12 2" xfId="10725"/>
    <cellStyle name="Comma 11 12 2 2" xfId="20144"/>
    <cellStyle name="Comma 11 12 2 2 2" xfId="25295"/>
    <cellStyle name="Comma 11 12 2 3" xfId="15259"/>
    <cellStyle name="Comma 11 12 2 3 2" xfId="25296"/>
    <cellStyle name="Comma 11 12 2 4" xfId="25297"/>
    <cellStyle name="Comma 11 12 2 5" xfId="25298"/>
    <cellStyle name="Comma 11 12 2 6" xfId="42461"/>
    <cellStyle name="Comma 11 12 3" xfId="13721"/>
    <cellStyle name="Comma 11 12 3 2" xfId="18606"/>
    <cellStyle name="Comma 11 12 3 2 2" xfId="25299"/>
    <cellStyle name="Comma 11 12 3 3" xfId="25300"/>
    <cellStyle name="Comma 11 12 3 4" xfId="25301"/>
    <cellStyle name="Comma 11 12 3 5" xfId="42462"/>
    <cellStyle name="Comma 11 12 4" xfId="17110"/>
    <cellStyle name="Comma 11 12 4 2" xfId="25302"/>
    <cellStyle name="Comma 11 12 5" xfId="12225"/>
    <cellStyle name="Comma 11 12 5 2" xfId="25303"/>
    <cellStyle name="Comma 11 12 6" xfId="25304"/>
    <cellStyle name="Comma 11 12 7" xfId="25305"/>
    <cellStyle name="Comma 11 12 8" xfId="42463"/>
    <cellStyle name="Comma 11 13" xfId="9992"/>
    <cellStyle name="Comma 11 13 2" xfId="19411"/>
    <cellStyle name="Comma 11 13 2 2" xfId="25306"/>
    <cellStyle name="Comma 11 13 3" xfId="14526"/>
    <cellStyle name="Comma 11 13 3 2" xfId="25307"/>
    <cellStyle name="Comma 11 13 4" xfId="25308"/>
    <cellStyle name="Comma 11 13 5" xfId="25309"/>
    <cellStyle name="Comma 11 13 6" xfId="42464"/>
    <cellStyle name="Comma 11 14" xfId="9971"/>
    <cellStyle name="Comma 11 14 2" xfId="19396"/>
    <cellStyle name="Comma 11 14 2 2" xfId="25310"/>
    <cellStyle name="Comma 11 14 3" xfId="14511"/>
    <cellStyle name="Comma 11 14 3 2" xfId="25311"/>
    <cellStyle name="Comma 11 14 4" xfId="25312"/>
    <cellStyle name="Comma 11 14 5" xfId="25313"/>
    <cellStyle name="Comma 11 14 6" xfId="42465"/>
    <cellStyle name="Comma 11 15" xfId="12988"/>
    <cellStyle name="Comma 11 15 2" xfId="17873"/>
    <cellStyle name="Comma 11 15 2 2" xfId="25314"/>
    <cellStyle name="Comma 11 15 3" xfId="25315"/>
    <cellStyle name="Comma 11 15 4" xfId="25316"/>
    <cellStyle name="Comma 11 15 5" xfId="42466"/>
    <cellStyle name="Comma 11 16" xfId="16377"/>
    <cellStyle name="Comma 11 16 2" xfId="25317"/>
    <cellStyle name="Comma 11 16 3" xfId="25318"/>
    <cellStyle name="Comma 11 16 4" xfId="42467"/>
    <cellStyle name="Comma 11 17" xfId="16056"/>
    <cellStyle name="Comma 11 17 2" xfId="25319"/>
    <cellStyle name="Comma 11 18" xfId="11492"/>
    <cellStyle name="Comma 11 18 2" xfId="25320"/>
    <cellStyle name="Comma 11 19" xfId="20935"/>
    <cellStyle name="Comma 11 2" xfId="8318"/>
    <cellStyle name="Comma 11 2 10" xfId="9160"/>
    <cellStyle name="Comma 11 2 10 2" xfId="9923"/>
    <cellStyle name="Comma 11 2 10 2 2" xfId="11475"/>
    <cellStyle name="Comma 11 2 10 2 2 2" xfId="20894"/>
    <cellStyle name="Comma 11 2 10 2 2 2 2" xfId="25321"/>
    <cellStyle name="Comma 11 2 10 2 2 3" xfId="16009"/>
    <cellStyle name="Comma 11 2 10 2 2 3 2" xfId="25322"/>
    <cellStyle name="Comma 11 2 10 2 2 4" xfId="25323"/>
    <cellStyle name="Comma 11 2 10 2 2 5" xfId="25324"/>
    <cellStyle name="Comma 11 2 10 2 2 6" xfId="42468"/>
    <cellStyle name="Comma 11 2 10 2 3" xfId="14471"/>
    <cellStyle name="Comma 11 2 10 2 3 2" xfId="19356"/>
    <cellStyle name="Comma 11 2 10 2 3 2 2" xfId="25325"/>
    <cellStyle name="Comma 11 2 10 2 3 3" xfId="25326"/>
    <cellStyle name="Comma 11 2 10 2 3 4" xfId="25327"/>
    <cellStyle name="Comma 11 2 10 2 3 5" xfId="42469"/>
    <cellStyle name="Comma 11 2 10 2 4" xfId="17860"/>
    <cellStyle name="Comma 11 2 10 2 4 2" xfId="25328"/>
    <cellStyle name="Comma 11 2 10 2 5" xfId="12975"/>
    <cellStyle name="Comma 11 2 10 2 5 2" xfId="25329"/>
    <cellStyle name="Comma 11 2 10 2 6" xfId="25330"/>
    <cellStyle name="Comma 11 2 10 2 7" xfId="25331"/>
    <cellStyle name="Comma 11 2 10 2 8" xfId="42470"/>
    <cellStyle name="Comma 11 2 10 3" xfId="10714"/>
    <cellStyle name="Comma 11 2 10 3 2" xfId="20133"/>
    <cellStyle name="Comma 11 2 10 3 2 2" xfId="25332"/>
    <cellStyle name="Comma 11 2 10 3 3" xfId="15248"/>
    <cellStyle name="Comma 11 2 10 3 3 2" xfId="25333"/>
    <cellStyle name="Comma 11 2 10 3 4" xfId="25334"/>
    <cellStyle name="Comma 11 2 10 3 5" xfId="25335"/>
    <cellStyle name="Comma 11 2 10 3 6" xfId="42471"/>
    <cellStyle name="Comma 11 2 10 4" xfId="13710"/>
    <cellStyle name="Comma 11 2 10 4 2" xfId="18595"/>
    <cellStyle name="Comma 11 2 10 4 2 2" xfId="25336"/>
    <cellStyle name="Comma 11 2 10 4 3" xfId="25337"/>
    <cellStyle name="Comma 11 2 10 4 4" xfId="25338"/>
    <cellStyle name="Comma 11 2 10 4 5" xfId="42472"/>
    <cellStyle name="Comma 11 2 10 5" xfId="17099"/>
    <cellStyle name="Comma 11 2 10 5 2" xfId="25339"/>
    <cellStyle name="Comma 11 2 10 6" xfId="12214"/>
    <cellStyle name="Comma 11 2 10 6 2" xfId="25340"/>
    <cellStyle name="Comma 11 2 10 7" xfId="25341"/>
    <cellStyle name="Comma 11 2 10 8" xfId="25342"/>
    <cellStyle name="Comma 11 2 10 9" xfId="42473"/>
    <cellStyle name="Comma 11 2 11" xfId="9174"/>
    <cellStyle name="Comma 11 2 11 2" xfId="10726"/>
    <cellStyle name="Comma 11 2 11 2 2" xfId="20145"/>
    <cellStyle name="Comma 11 2 11 2 2 2" xfId="25343"/>
    <cellStyle name="Comma 11 2 11 2 3" xfId="15260"/>
    <cellStyle name="Comma 11 2 11 2 3 2" xfId="25344"/>
    <cellStyle name="Comma 11 2 11 2 4" xfId="25345"/>
    <cellStyle name="Comma 11 2 11 2 5" xfId="25346"/>
    <cellStyle name="Comma 11 2 11 2 6" xfId="42474"/>
    <cellStyle name="Comma 11 2 11 3" xfId="13722"/>
    <cellStyle name="Comma 11 2 11 3 2" xfId="18607"/>
    <cellStyle name="Comma 11 2 11 3 2 2" xfId="25347"/>
    <cellStyle name="Comma 11 2 11 3 3" xfId="25348"/>
    <cellStyle name="Comma 11 2 11 3 4" xfId="25349"/>
    <cellStyle name="Comma 11 2 11 3 5" xfId="42475"/>
    <cellStyle name="Comma 11 2 11 4" xfId="17111"/>
    <cellStyle name="Comma 11 2 11 4 2" xfId="25350"/>
    <cellStyle name="Comma 11 2 11 5" xfId="12226"/>
    <cellStyle name="Comma 11 2 11 5 2" xfId="25351"/>
    <cellStyle name="Comma 11 2 11 6" xfId="25352"/>
    <cellStyle name="Comma 11 2 11 7" xfId="25353"/>
    <cellStyle name="Comma 11 2 11 8" xfId="42476"/>
    <cellStyle name="Comma 11 2 12" xfId="9993"/>
    <cellStyle name="Comma 11 2 12 2" xfId="19412"/>
    <cellStyle name="Comma 11 2 12 2 2" xfId="25354"/>
    <cellStyle name="Comma 11 2 12 3" xfId="14527"/>
    <cellStyle name="Comma 11 2 12 3 2" xfId="25355"/>
    <cellStyle name="Comma 11 2 12 4" xfId="25356"/>
    <cellStyle name="Comma 11 2 12 5" xfId="25357"/>
    <cellStyle name="Comma 11 2 12 6" xfId="42477"/>
    <cellStyle name="Comma 11 2 13" xfId="9973"/>
    <cellStyle name="Comma 11 2 13 2" xfId="19398"/>
    <cellStyle name="Comma 11 2 13 2 2" xfId="25358"/>
    <cellStyle name="Comma 11 2 13 3" xfId="14513"/>
    <cellStyle name="Comma 11 2 13 3 2" xfId="25359"/>
    <cellStyle name="Comma 11 2 13 4" xfId="25360"/>
    <cellStyle name="Comma 11 2 13 5" xfId="25361"/>
    <cellStyle name="Comma 11 2 13 6" xfId="42478"/>
    <cellStyle name="Comma 11 2 14" xfId="12989"/>
    <cellStyle name="Comma 11 2 14 2" xfId="17874"/>
    <cellStyle name="Comma 11 2 14 2 2" xfId="25362"/>
    <cellStyle name="Comma 11 2 14 3" xfId="25363"/>
    <cellStyle name="Comma 11 2 14 4" xfId="25364"/>
    <cellStyle name="Comma 11 2 14 5" xfId="42479"/>
    <cellStyle name="Comma 11 2 15" xfId="16378"/>
    <cellStyle name="Comma 11 2 15 2" xfId="20949"/>
    <cellStyle name="Comma 11 2 15 2 2" xfId="25365"/>
    <cellStyle name="Comma 11 2 15 2 2 2" xfId="42353"/>
    <cellStyle name="Comma 11 2 15 2 2 3" xfId="42354"/>
    <cellStyle name="Comma 11 2 15 2 2 4" xfId="42355"/>
    <cellStyle name="Comma 11 2 15 2 2 5" xfId="42390"/>
    <cellStyle name="Comma 11 2 15 2 2 6" xfId="42395"/>
    <cellStyle name="Comma 11 2 15 2 2 7" xfId="47004"/>
    <cellStyle name="Comma 11 2 15 2 3" xfId="42480"/>
    <cellStyle name="Comma 11 2 15 3" xfId="25366"/>
    <cellStyle name="Comma 11 2 15 4" xfId="25367"/>
    <cellStyle name="Comma 11 2 15 5" xfId="42481"/>
    <cellStyle name="Comma 11 2 16" xfId="16058"/>
    <cellStyle name="Comma 11 2 16 2" xfId="25368"/>
    <cellStyle name="Comma 11 2 16 3" xfId="25369"/>
    <cellStyle name="Comma 11 2 16 4" xfId="42482"/>
    <cellStyle name="Comma 11 2 17" xfId="11493"/>
    <cellStyle name="Comma 11 2 17 2" xfId="25370"/>
    <cellStyle name="Comma 11 2 17 3" xfId="25371"/>
    <cellStyle name="Comma 11 2 17 4" xfId="42483"/>
    <cellStyle name="Comma 11 2 18" xfId="20937"/>
    <cellStyle name="Comma 11 2 18 2" xfId="25372"/>
    <cellStyle name="Comma 11 2 19" xfId="20947"/>
    <cellStyle name="Comma 11 2 19 2" xfId="25373"/>
    <cellStyle name="Comma 11 2 2" xfId="8462"/>
    <cellStyle name="Comma 11 2 2 10" xfId="10038"/>
    <cellStyle name="Comma 11 2 2 10 2" xfId="19457"/>
    <cellStyle name="Comma 11 2 2 10 2 2" xfId="25374"/>
    <cellStyle name="Comma 11 2 2 10 3" xfId="14572"/>
    <cellStyle name="Comma 11 2 2 10 3 2" xfId="25375"/>
    <cellStyle name="Comma 11 2 2 10 4" xfId="25376"/>
    <cellStyle name="Comma 11 2 2 10 5" xfId="25377"/>
    <cellStyle name="Comma 11 2 2 10 6" xfId="42484"/>
    <cellStyle name="Comma 11 2 2 11" xfId="9978"/>
    <cellStyle name="Comma 11 2 2 11 2" xfId="19403"/>
    <cellStyle name="Comma 11 2 2 11 2 2" xfId="25378"/>
    <cellStyle name="Comma 11 2 2 11 3" xfId="14518"/>
    <cellStyle name="Comma 11 2 2 11 3 2" xfId="25379"/>
    <cellStyle name="Comma 11 2 2 11 4" xfId="25380"/>
    <cellStyle name="Comma 11 2 2 11 5" xfId="25381"/>
    <cellStyle name="Comma 11 2 2 11 6" xfId="42485"/>
    <cellStyle name="Comma 11 2 2 12" xfId="13034"/>
    <cellStyle name="Comma 11 2 2 12 2" xfId="17919"/>
    <cellStyle name="Comma 11 2 2 12 2 2" xfId="25382"/>
    <cellStyle name="Comma 11 2 2 12 3" xfId="25383"/>
    <cellStyle name="Comma 11 2 2 12 4" xfId="25384"/>
    <cellStyle name="Comma 11 2 2 12 5" xfId="42486"/>
    <cellStyle name="Comma 11 2 2 13" xfId="16423"/>
    <cellStyle name="Comma 11 2 2 13 2" xfId="25385"/>
    <cellStyle name="Comma 11 2 2 13 3" xfId="42487"/>
    <cellStyle name="Comma 11 2 2 14" xfId="16063"/>
    <cellStyle name="Comma 11 2 2 14 2" xfId="25386"/>
    <cellStyle name="Comma 11 2 2 15" xfId="11538"/>
    <cellStyle name="Comma 11 2 2 15 2" xfId="25387"/>
    <cellStyle name="Comma 11 2 2 16" xfId="20942"/>
    <cellStyle name="Comma 11 2 2 17" xfId="25388"/>
    <cellStyle name="Comma 11 2 2 18" xfId="42488"/>
    <cellStyle name="Comma 11 2 2 2" xfId="8467"/>
    <cellStyle name="Comma 11 2 2 2 10" xfId="9982"/>
    <cellStyle name="Comma 11 2 2 2 10 2" xfId="19407"/>
    <cellStyle name="Comma 11 2 2 2 10 2 2" xfId="25389"/>
    <cellStyle name="Comma 11 2 2 2 10 3" xfId="14522"/>
    <cellStyle name="Comma 11 2 2 2 10 3 2" xfId="25390"/>
    <cellStyle name="Comma 11 2 2 2 10 4" xfId="25391"/>
    <cellStyle name="Comma 11 2 2 2 10 5" xfId="25392"/>
    <cellStyle name="Comma 11 2 2 2 10 6" xfId="42489"/>
    <cellStyle name="Comma 11 2 2 2 11" xfId="13038"/>
    <cellStyle name="Comma 11 2 2 2 11 2" xfId="17923"/>
    <cellStyle name="Comma 11 2 2 2 11 2 2" xfId="25393"/>
    <cellStyle name="Comma 11 2 2 2 11 3" xfId="25394"/>
    <cellStyle name="Comma 11 2 2 2 11 4" xfId="25395"/>
    <cellStyle name="Comma 11 2 2 2 11 5" xfId="42490"/>
    <cellStyle name="Comma 11 2 2 2 12" xfId="16427"/>
    <cellStyle name="Comma 11 2 2 2 12 2" xfId="25396"/>
    <cellStyle name="Comma 11 2 2 2 12 3" xfId="42491"/>
    <cellStyle name="Comma 11 2 2 2 13" xfId="16067"/>
    <cellStyle name="Comma 11 2 2 2 13 2" xfId="25397"/>
    <cellStyle name="Comma 11 2 2 2 14" xfId="11542"/>
    <cellStyle name="Comma 11 2 2 2 14 2" xfId="25398"/>
    <cellStyle name="Comma 11 2 2 2 15" xfId="20946"/>
    <cellStyle name="Comma 11 2 2 2 16" xfId="25399"/>
    <cellStyle name="Comma 11 2 2 2 17" xfId="42492"/>
    <cellStyle name="Comma 11 2 2 2 2" xfId="8511"/>
    <cellStyle name="Comma 11 2 2 2 2 10" xfId="25400"/>
    <cellStyle name="Comma 11 2 2 2 2 11" xfId="25401"/>
    <cellStyle name="Comma 11 2 2 2 2 12" xfId="42493"/>
    <cellStyle name="Comma 11 2 2 2 2 2" xfId="8698"/>
    <cellStyle name="Comma 11 2 2 2 2 2 10" xfId="25402"/>
    <cellStyle name="Comma 11 2 2 2 2 2 11" xfId="42494"/>
    <cellStyle name="Comma 11 2 2 2 2 2 2" xfId="9064"/>
    <cellStyle name="Comma 11 2 2 2 2 2 2 2" xfId="9800"/>
    <cellStyle name="Comma 11 2 2 2 2 2 2 2 2" xfId="11352"/>
    <cellStyle name="Comma 11 2 2 2 2 2 2 2 2 2" xfId="20771"/>
    <cellStyle name="Comma 11 2 2 2 2 2 2 2 2 2 2" xfId="25403"/>
    <cellStyle name="Comma 11 2 2 2 2 2 2 2 2 3" xfId="15886"/>
    <cellStyle name="Comma 11 2 2 2 2 2 2 2 2 3 2" xfId="25404"/>
    <cellStyle name="Comma 11 2 2 2 2 2 2 2 2 4" xfId="25405"/>
    <cellStyle name="Comma 11 2 2 2 2 2 2 2 2 5" xfId="25406"/>
    <cellStyle name="Comma 11 2 2 2 2 2 2 2 2 6" xfId="42495"/>
    <cellStyle name="Comma 11 2 2 2 2 2 2 2 3" xfId="14348"/>
    <cellStyle name="Comma 11 2 2 2 2 2 2 2 3 2" xfId="19233"/>
    <cellStyle name="Comma 11 2 2 2 2 2 2 2 3 2 2" xfId="25407"/>
    <cellStyle name="Comma 11 2 2 2 2 2 2 2 3 3" xfId="25408"/>
    <cellStyle name="Comma 11 2 2 2 2 2 2 2 3 4" xfId="25409"/>
    <cellStyle name="Comma 11 2 2 2 2 2 2 2 3 5" xfId="42496"/>
    <cellStyle name="Comma 11 2 2 2 2 2 2 2 4" xfId="17737"/>
    <cellStyle name="Comma 11 2 2 2 2 2 2 2 4 2" xfId="25410"/>
    <cellStyle name="Comma 11 2 2 2 2 2 2 2 5" xfId="12852"/>
    <cellStyle name="Comma 11 2 2 2 2 2 2 2 5 2" xfId="25411"/>
    <cellStyle name="Comma 11 2 2 2 2 2 2 2 6" xfId="25412"/>
    <cellStyle name="Comma 11 2 2 2 2 2 2 2 7" xfId="25413"/>
    <cellStyle name="Comma 11 2 2 2 2 2 2 2 8" xfId="42497"/>
    <cellStyle name="Comma 11 2 2 2 2 2 2 3" xfId="10619"/>
    <cellStyle name="Comma 11 2 2 2 2 2 2 3 2" xfId="20038"/>
    <cellStyle name="Comma 11 2 2 2 2 2 2 3 2 2" xfId="25414"/>
    <cellStyle name="Comma 11 2 2 2 2 2 2 3 3" xfId="15153"/>
    <cellStyle name="Comma 11 2 2 2 2 2 2 3 3 2" xfId="25415"/>
    <cellStyle name="Comma 11 2 2 2 2 2 2 3 4" xfId="25416"/>
    <cellStyle name="Comma 11 2 2 2 2 2 2 3 5" xfId="25417"/>
    <cellStyle name="Comma 11 2 2 2 2 2 2 3 6" xfId="42498"/>
    <cellStyle name="Comma 11 2 2 2 2 2 2 4" xfId="13615"/>
    <cellStyle name="Comma 11 2 2 2 2 2 2 4 2" xfId="18500"/>
    <cellStyle name="Comma 11 2 2 2 2 2 2 4 2 2" xfId="25418"/>
    <cellStyle name="Comma 11 2 2 2 2 2 2 4 3" xfId="25419"/>
    <cellStyle name="Comma 11 2 2 2 2 2 2 4 4" xfId="25420"/>
    <cellStyle name="Comma 11 2 2 2 2 2 2 4 5" xfId="42499"/>
    <cellStyle name="Comma 11 2 2 2 2 2 2 5" xfId="17004"/>
    <cellStyle name="Comma 11 2 2 2 2 2 2 5 2" xfId="25421"/>
    <cellStyle name="Comma 11 2 2 2 2 2 2 6" xfId="12119"/>
    <cellStyle name="Comma 11 2 2 2 2 2 2 6 2" xfId="25422"/>
    <cellStyle name="Comma 11 2 2 2 2 2 2 7" xfId="25423"/>
    <cellStyle name="Comma 11 2 2 2 2 2 2 8" xfId="25424"/>
    <cellStyle name="Comma 11 2 2 2 2 2 2 9" xfId="42500"/>
    <cellStyle name="Comma 11 2 2 2 2 2 3" xfId="9440"/>
    <cellStyle name="Comma 11 2 2 2 2 2 3 2" xfId="10992"/>
    <cellStyle name="Comma 11 2 2 2 2 2 3 2 2" xfId="20411"/>
    <cellStyle name="Comma 11 2 2 2 2 2 3 2 2 2" xfId="25425"/>
    <cellStyle name="Comma 11 2 2 2 2 2 3 2 3" xfId="15526"/>
    <cellStyle name="Comma 11 2 2 2 2 2 3 2 3 2" xfId="25426"/>
    <cellStyle name="Comma 11 2 2 2 2 2 3 2 4" xfId="25427"/>
    <cellStyle name="Comma 11 2 2 2 2 2 3 2 5" xfId="25428"/>
    <cellStyle name="Comma 11 2 2 2 2 2 3 2 6" xfId="42501"/>
    <cellStyle name="Comma 11 2 2 2 2 2 3 3" xfId="13988"/>
    <cellStyle name="Comma 11 2 2 2 2 2 3 3 2" xfId="18873"/>
    <cellStyle name="Comma 11 2 2 2 2 2 3 3 2 2" xfId="25429"/>
    <cellStyle name="Comma 11 2 2 2 2 2 3 3 3" xfId="25430"/>
    <cellStyle name="Comma 11 2 2 2 2 2 3 3 4" xfId="25431"/>
    <cellStyle name="Comma 11 2 2 2 2 2 3 3 5" xfId="42502"/>
    <cellStyle name="Comma 11 2 2 2 2 2 3 4" xfId="17377"/>
    <cellStyle name="Comma 11 2 2 2 2 2 3 4 2" xfId="25432"/>
    <cellStyle name="Comma 11 2 2 2 2 2 3 5" xfId="12492"/>
    <cellStyle name="Comma 11 2 2 2 2 2 3 5 2" xfId="25433"/>
    <cellStyle name="Comma 11 2 2 2 2 2 3 6" xfId="25434"/>
    <cellStyle name="Comma 11 2 2 2 2 2 3 7" xfId="25435"/>
    <cellStyle name="Comma 11 2 2 2 2 2 3 8" xfId="42503"/>
    <cellStyle name="Comma 11 2 2 2 2 2 4" xfId="10259"/>
    <cellStyle name="Comma 11 2 2 2 2 2 4 2" xfId="19678"/>
    <cellStyle name="Comma 11 2 2 2 2 2 4 2 2" xfId="25436"/>
    <cellStyle name="Comma 11 2 2 2 2 2 4 3" xfId="14793"/>
    <cellStyle name="Comma 11 2 2 2 2 2 4 3 2" xfId="25437"/>
    <cellStyle name="Comma 11 2 2 2 2 2 4 4" xfId="25438"/>
    <cellStyle name="Comma 11 2 2 2 2 2 4 5" xfId="25439"/>
    <cellStyle name="Comma 11 2 2 2 2 2 4 6" xfId="42504"/>
    <cellStyle name="Comma 11 2 2 2 2 2 5" xfId="13255"/>
    <cellStyle name="Comma 11 2 2 2 2 2 5 2" xfId="18140"/>
    <cellStyle name="Comma 11 2 2 2 2 2 5 2 2" xfId="25440"/>
    <cellStyle name="Comma 11 2 2 2 2 2 5 3" xfId="25441"/>
    <cellStyle name="Comma 11 2 2 2 2 2 5 4" xfId="25442"/>
    <cellStyle name="Comma 11 2 2 2 2 2 5 5" xfId="42505"/>
    <cellStyle name="Comma 11 2 2 2 2 2 6" xfId="16644"/>
    <cellStyle name="Comma 11 2 2 2 2 2 6 2" xfId="25443"/>
    <cellStyle name="Comma 11 2 2 2 2 2 7" xfId="16283"/>
    <cellStyle name="Comma 11 2 2 2 2 2 7 2" xfId="25444"/>
    <cellStyle name="Comma 11 2 2 2 2 2 8" xfId="11759"/>
    <cellStyle name="Comma 11 2 2 2 2 2 8 2" xfId="25445"/>
    <cellStyle name="Comma 11 2 2 2 2 2 9" xfId="25446"/>
    <cellStyle name="Comma 11 2 2 2 2 3" xfId="8878"/>
    <cellStyle name="Comma 11 2 2 2 2 3 2" xfId="9614"/>
    <cellStyle name="Comma 11 2 2 2 2 3 2 2" xfId="11166"/>
    <cellStyle name="Comma 11 2 2 2 2 3 2 2 2" xfId="20585"/>
    <cellStyle name="Comma 11 2 2 2 2 3 2 2 2 2" xfId="25447"/>
    <cellStyle name="Comma 11 2 2 2 2 3 2 2 3" xfId="15700"/>
    <cellStyle name="Comma 11 2 2 2 2 3 2 2 3 2" xfId="25448"/>
    <cellStyle name="Comma 11 2 2 2 2 3 2 2 4" xfId="25449"/>
    <cellStyle name="Comma 11 2 2 2 2 3 2 2 5" xfId="25450"/>
    <cellStyle name="Comma 11 2 2 2 2 3 2 2 6" xfId="42506"/>
    <cellStyle name="Comma 11 2 2 2 2 3 2 3" xfId="14162"/>
    <cellStyle name="Comma 11 2 2 2 2 3 2 3 2" xfId="19047"/>
    <cellStyle name="Comma 11 2 2 2 2 3 2 3 2 2" xfId="25451"/>
    <cellStyle name="Comma 11 2 2 2 2 3 2 3 3" xfId="25452"/>
    <cellStyle name="Comma 11 2 2 2 2 3 2 3 4" xfId="25453"/>
    <cellStyle name="Comma 11 2 2 2 2 3 2 3 5" xfId="42507"/>
    <cellStyle name="Comma 11 2 2 2 2 3 2 4" xfId="17551"/>
    <cellStyle name="Comma 11 2 2 2 2 3 2 4 2" xfId="25454"/>
    <cellStyle name="Comma 11 2 2 2 2 3 2 5" xfId="12666"/>
    <cellStyle name="Comma 11 2 2 2 2 3 2 5 2" xfId="25455"/>
    <cellStyle name="Comma 11 2 2 2 2 3 2 6" xfId="25456"/>
    <cellStyle name="Comma 11 2 2 2 2 3 2 7" xfId="25457"/>
    <cellStyle name="Comma 11 2 2 2 2 3 2 8" xfId="42508"/>
    <cellStyle name="Comma 11 2 2 2 2 3 3" xfId="10433"/>
    <cellStyle name="Comma 11 2 2 2 2 3 3 2" xfId="19852"/>
    <cellStyle name="Comma 11 2 2 2 2 3 3 2 2" xfId="25458"/>
    <cellStyle name="Comma 11 2 2 2 2 3 3 3" xfId="14967"/>
    <cellStyle name="Comma 11 2 2 2 2 3 3 3 2" xfId="25459"/>
    <cellStyle name="Comma 11 2 2 2 2 3 3 4" xfId="25460"/>
    <cellStyle name="Comma 11 2 2 2 2 3 3 5" xfId="25461"/>
    <cellStyle name="Comma 11 2 2 2 2 3 3 6" xfId="42509"/>
    <cellStyle name="Comma 11 2 2 2 2 3 4" xfId="13429"/>
    <cellStyle name="Comma 11 2 2 2 2 3 4 2" xfId="18314"/>
    <cellStyle name="Comma 11 2 2 2 2 3 4 2 2" xfId="25462"/>
    <cellStyle name="Comma 11 2 2 2 2 3 4 3" xfId="25463"/>
    <cellStyle name="Comma 11 2 2 2 2 3 4 4" xfId="25464"/>
    <cellStyle name="Comma 11 2 2 2 2 3 4 5" xfId="42510"/>
    <cellStyle name="Comma 11 2 2 2 2 3 5" xfId="16818"/>
    <cellStyle name="Comma 11 2 2 2 2 3 5 2" xfId="25465"/>
    <cellStyle name="Comma 11 2 2 2 2 3 6" xfId="11933"/>
    <cellStyle name="Comma 11 2 2 2 2 3 6 2" xfId="25466"/>
    <cellStyle name="Comma 11 2 2 2 2 3 7" xfId="25467"/>
    <cellStyle name="Comma 11 2 2 2 2 3 8" xfId="25468"/>
    <cellStyle name="Comma 11 2 2 2 2 3 9" xfId="42511"/>
    <cellStyle name="Comma 11 2 2 2 2 4" xfId="9265"/>
    <cellStyle name="Comma 11 2 2 2 2 4 2" xfId="10817"/>
    <cellStyle name="Comma 11 2 2 2 2 4 2 2" xfId="20236"/>
    <cellStyle name="Comma 11 2 2 2 2 4 2 2 2" xfId="25469"/>
    <cellStyle name="Comma 11 2 2 2 2 4 2 3" xfId="15351"/>
    <cellStyle name="Comma 11 2 2 2 2 4 2 3 2" xfId="25470"/>
    <cellStyle name="Comma 11 2 2 2 2 4 2 4" xfId="25471"/>
    <cellStyle name="Comma 11 2 2 2 2 4 2 5" xfId="25472"/>
    <cellStyle name="Comma 11 2 2 2 2 4 2 6" xfId="42512"/>
    <cellStyle name="Comma 11 2 2 2 2 4 3" xfId="13813"/>
    <cellStyle name="Comma 11 2 2 2 2 4 3 2" xfId="18698"/>
    <cellStyle name="Comma 11 2 2 2 2 4 3 2 2" xfId="25473"/>
    <cellStyle name="Comma 11 2 2 2 2 4 3 3" xfId="25474"/>
    <cellStyle name="Comma 11 2 2 2 2 4 3 4" xfId="25475"/>
    <cellStyle name="Comma 11 2 2 2 2 4 3 5" xfId="42513"/>
    <cellStyle name="Comma 11 2 2 2 2 4 4" xfId="17202"/>
    <cellStyle name="Comma 11 2 2 2 2 4 4 2" xfId="25476"/>
    <cellStyle name="Comma 11 2 2 2 2 4 5" xfId="12317"/>
    <cellStyle name="Comma 11 2 2 2 2 4 5 2" xfId="25477"/>
    <cellStyle name="Comma 11 2 2 2 2 4 6" xfId="25478"/>
    <cellStyle name="Comma 11 2 2 2 2 4 7" xfId="25479"/>
    <cellStyle name="Comma 11 2 2 2 2 4 8" xfId="42514"/>
    <cellStyle name="Comma 11 2 2 2 2 5" xfId="10084"/>
    <cellStyle name="Comma 11 2 2 2 2 5 2" xfId="19503"/>
    <cellStyle name="Comma 11 2 2 2 2 5 2 2" xfId="25480"/>
    <cellStyle name="Comma 11 2 2 2 2 5 3" xfId="14618"/>
    <cellStyle name="Comma 11 2 2 2 2 5 3 2" xfId="25481"/>
    <cellStyle name="Comma 11 2 2 2 2 5 4" xfId="25482"/>
    <cellStyle name="Comma 11 2 2 2 2 5 5" xfId="25483"/>
    <cellStyle name="Comma 11 2 2 2 2 5 6" xfId="42515"/>
    <cellStyle name="Comma 11 2 2 2 2 6" xfId="13080"/>
    <cellStyle name="Comma 11 2 2 2 2 6 2" xfId="17965"/>
    <cellStyle name="Comma 11 2 2 2 2 6 2 2" xfId="25484"/>
    <cellStyle name="Comma 11 2 2 2 2 6 3" xfId="25485"/>
    <cellStyle name="Comma 11 2 2 2 2 6 4" xfId="25486"/>
    <cellStyle name="Comma 11 2 2 2 2 6 5" xfId="42516"/>
    <cellStyle name="Comma 11 2 2 2 2 7" xfId="16469"/>
    <cellStyle name="Comma 11 2 2 2 2 7 2" xfId="25487"/>
    <cellStyle name="Comma 11 2 2 2 2 7 3" xfId="42517"/>
    <cellStyle name="Comma 11 2 2 2 2 8" xfId="16109"/>
    <cellStyle name="Comma 11 2 2 2 2 8 2" xfId="25488"/>
    <cellStyle name="Comma 11 2 2 2 2 9" xfId="11584"/>
    <cellStyle name="Comma 11 2 2 2 2 9 2" xfId="25489"/>
    <cellStyle name="Comma 11 2 2 2 3" xfId="8557"/>
    <cellStyle name="Comma 11 2 2 2 3 10" xfId="25490"/>
    <cellStyle name="Comma 11 2 2 2 3 11" xfId="25491"/>
    <cellStyle name="Comma 11 2 2 2 3 12" xfId="42518"/>
    <cellStyle name="Comma 11 2 2 2 3 2" xfId="8743"/>
    <cellStyle name="Comma 11 2 2 2 3 2 10" xfId="25492"/>
    <cellStyle name="Comma 11 2 2 2 3 2 11" xfId="42519"/>
    <cellStyle name="Comma 11 2 2 2 3 2 2" xfId="9109"/>
    <cellStyle name="Comma 11 2 2 2 3 2 2 2" xfId="9845"/>
    <cellStyle name="Comma 11 2 2 2 3 2 2 2 2" xfId="11397"/>
    <cellStyle name="Comma 11 2 2 2 3 2 2 2 2 2" xfId="20816"/>
    <cellStyle name="Comma 11 2 2 2 3 2 2 2 2 2 2" xfId="25493"/>
    <cellStyle name="Comma 11 2 2 2 3 2 2 2 2 3" xfId="15931"/>
    <cellStyle name="Comma 11 2 2 2 3 2 2 2 2 3 2" xfId="25494"/>
    <cellStyle name="Comma 11 2 2 2 3 2 2 2 2 4" xfId="25495"/>
    <cellStyle name="Comma 11 2 2 2 3 2 2 2 2 5" xfId="25496"/>
    <cellStyle name="Comma 11 2 2 2 3 2 2 2 2 6" xfId="42520"/>
    <cellStyle name="Comma 11 2 2 2 3 2 2 2 3" xfId="14393"/>
    <cellStyle name="Comma 11 2 2 2 3 2 2 2 3 2" xfId="19278"/>
    <cellStyle name="Comma 11 2 2 2 3 2 2 2 3 2 2" xfId="25497"/>
    <cellStyle name="Comma 11 2 2 2 3 2 2 2 3 3" xfId="25498"/>
    <cellStyle name="Comma 11 2 2 2 3 2 2 2 3 4" xfId="25499"/>
    <cellStyle name="Comma 11 2 2 2 3 2 2 2 3 5" xfId="42521"/>
    <cellStyle name="Comma 11 2 2 2 3 2 2 2 4" xfId="17782"/>
    <cellStyle name="Comma 11 2 2 2 3 2 2 2 4 2" xfId="25500"/>
    <cellStyle name="Comma 11 2 2 2 3 2 2 2 5" xfId="12897"/>
    <cellStyle name="Comma 11 2 2 2 3 2 2 2 5 2" xfId="25501"/>
    <cellStyle name="Comma 11 2 2 2 3 2 2 2 6" xfId="25502"/>
    <cellStyle name="Comma 11 2 2 2 3 2 2 2 7" xfId="25503"/>
    <cellStyle name="Comma 11 2 2 2 3 2 2 2 8" xfId="42522"/>
    <cellStyle name="Comma 11 2 2 2 3 2 2 3" xfId="10664"/>
    <cellStyle name="Comma 11 2 2 2 3 2 2 3 2" xfId="20083"/>
    <cellStyle name="Comma 11 2 2 2 3 2 2 3 2 2" xfId="25504"/>
    <cellStyle name="Comma 11 2 2 2 3 2 2 3 3" xfId="15198"/>
    <cellStyle name="Comma 11 2 2 2 3 2 2 3 3 2" xfId="25505"/>
    <cellStyle name="Comma 11 2 2 2 3 2 2 3 4" xfId="25506"/>
    <cellStyle name="Comma 11 2 2 2 3 2 2 3 5" xfId="25507"/>
    <cellStyle name="Comma 11 2 2 2 3 2 2 3 6" xfId="42523"/>
    <cellStyle name="Comma 11 2 2 2 3 2 2 4" xfId="13660"/>
    <cellStyle name="Comma 11 2 2 2 3 2 2 4 2" xfId="18545"/>
    <cellStyle name="Comma 11 2 2 2 3 2 2 4 2 2" xfId="25508"/>
    <cellStyle name="Comma 11 2 2 2 3 2 2 4 3" xfId="25509"/>
    <cellStyle name="Comma 11 2 2 2 3 2 2 4 4" xfId="25510"/>
    <cellStyle name="Comma 11 2 2 2 3 2 2 4 5" xfId="42524"/>
    <cellStyle name="Comma 11 2 2 2 3 2 2 5" xfId="17049"/>
    <cellStyle name="Comma 11 2 2 2 3 2 2 5 2" xfId="25511"/>
    <cellStyle name="Comma 11 2 2 2 3 2 2 6" xfId="12164"/>
    <cellStyle name="Comma 11 2 2 2 3 2 2 6 2" xfId="25512"/>
    <cellStyle name="Comma 11 2 2 2 3 2 2 7" xfId="25513"/>
    <cellStyle name="Comma 11 2 2 2 3 2 2 8" xfId="25514"/>
    <cellStyle name="Comma 11 2 2 2 3 2 2 9" xfId="42525"/>
    <cellStyle name="Comma 11 2 2 2 3 2 3" xfId="9485"/>
    <cellStyle name="Comma 11 2 2 2 3 2 3 2" xfId="11037"/>
    <cellStyle name="Comma 11 2 2 2 3 2 3 2 2" xfId="20456"/>
    <cellStyle name="Comma 11 2 2 2 3 2 3 2 2 2" xfId="25515"/>
    <cellStyle name="Comma 11 2 2 2 3 2 3 2 3" xfId="15571"/>
    <cellStyle name="Comma 11 2 2 2 3 2 3 2 3 2" xfId="25516"/>
    <cellStyle name="Comma 11 2 2 2 3 2 3 2 4" xfId="25517"/>
    <cellStyle name="Comma 11 2 2 2 3 2 3 2 5" xfId="25518"/>
    <cellStyle name="Comma 11 2 2 2 3 2 3 2 6" xfId="42526"/>
    <cellStyle name="Comma 11 2 2 2 3 2 3 3" xfId="14033"/>
    <cellStyle name="Comma 11 2 2 2 3 2 3 3 2" xfId="18918"/>
    <cellStyle name="Comma 11 2 2 2 3 2 3 3 2 2" xfId="25519"/>
    <cellStyle name="Comma 11 2 2 2 3 2 3 3 3" xfId="25520"/>
    <cellStyle name="Comma 11 2 2 2 3 2 3 3 4" xfId="25521"/>
    <cellStyle name="Comma 11 2 2 2 3 2 3 3 5" xfId="42527"/>
    <cellStyle name="Comma 11 2 2 2 3 2 3 4" xfId="17422"/>
    <cellStyle name="Comma 11 2 2 2 3 2 3 4 2" xfId="25522"/>
    <cellStyle name="Comma 11 2 2 2 3 2 3 5" xfId="12537"/>
    <cellStyle name="Comma 11 2 2 2 3 2 3 5 2" xfId="25523"/>
    <cellStyle name="Comma 11 2 2 2 3 2 3 6" xfId="25524"/>
    <cellStyle name="Comma 11 2 2 2 3 2 3 7" xfId="25525"/>
    <cellStyle name="Comma 11 2 2 2 3 2 3 8" xfId="42528"/>
    <cellStyle name="Comma 11 2 2 2 3 2 4" xfId="10304"/>
    <cellStyle name="Comma 11 2 2 2 3 2 4 2" xfId="19723"/>
    <cellStyle name="Comma 11 2 2 2 3 2 4 2 2" xfId="25526"/>
    <cellStyle name="Comma 11 2 2 2 3 2 4 3" xfId="14838"/>
    <cellStyle name="Comma 11 2 2 2 3 2 4 3 2" xfId="25527"/>
    <cellStyle name="Comma 11 2 2 2 3 2 4 4" xfId="25528"/>
    <cellStyle name="Comma 11 2 2 2 3 2 4 5" xfId="25529"/>
    <cellStyle name="Comma 11 2 2 2 3 2 4 6" xfId="42529"/>
    <cellStyle name="Comma 11 2 2 2 3 2 5" xfId="13300"/>
    <cellStyle name="Comma 11 2 2 2 3 2 5 2" xfId="18185"/>
    <cellStyle name="Comma 11 2 2 2 3 2 5 2 2" xfId="25530"/>
    <cellStyle name="Comma 11 2 2 2 3 2 5 3" xfId="25531"/>
    <cellStyle name="Comma 11 2 2 2 3 2 5 4" xfId="25532"/>
    <cellStyle name="Comma 11 2 2 2 3 2 5 5" xfId="42530"/>
    <cellStyle name="Comma 11 2 2 2 3 2 6" xfId="16689"/>
    <cellStyle name="Comma 11 2 2 2 3 2 6 2" xfId="25533"/>
    <cellStyle name="Comma 11 2 2 2 3 2 7" xfId="16328"/>
    <cellStyle name="Comma 11 2 2 2 3 2 7 2" xfId="25534"/>
    <cellStyle name="Comma 11 2 2 2 3 2 8" xfId="11804"/>
    <cellStyle name="Comma 11 2 2 2 3 2 8 2" xfId="25535"/>
    <cellStyle name="Comma 11 2 2 2 3 2 9" xfId="25536"/>
    <cellStyle name="Comma 11 2 2 2 3 3" xfId="8923"/>
    <cellStyle name="Comma 11 2 2 2 3 3 2" xfId="9659"/>
    <cellStyle name="Comma 11 2 2 2 3 3 2 2" xfId="11211"/>
    <cellStyle name="Comma 11 2 2 2 3 3 2 2 2" xfId="20630"/>
    <cellStyle name="Comma 11 2 2 2 3 3 2 2 2 2" xfId="25537"/>
    <cellStyle name="Comma 11 2 2 2 3 3 2 2 3" xfId="15745"/>
    <cellStyle name="Comma 11 2 2 2 3 3 2 2 3 2" xfId="25538"/>
    <cellStyle name="Comma 11 2 2 2 3 3 2 2 4" xfId="25539"/>
    <cellStyle name="Comma 11 2 2 2 3 3 2 2 5" xfId="25540"/>
    <cellStyle name="Comma 11 2 2 2 3 3 2 2 6" xfId="42531"/>
    <cellStyle name="Comma 11 2 2 2 3 3 2 3" xfId="14207"/>
    <cellStyle name="Comma 11 2 2 2 3 3 2 3 2" xfId="19092"/>
    <cellStyle name="Comma 11 2 2 2 3 3 2 3 2 2" xfId="25541"/>
    <cellStyle name="Comma 11 2 2 2 3 3 2 3 3" xfId="25542"/>
    <cellStyle name="Comma 11 2 2 2 3 3 2 3 4" xfId="25543"/>
    <cellStyle name="Comma 11 2 2 2 3 3 2 3 5" xfId="42532"/>
    <cellStyle name="Comma 11 2 2 2 3 3 2 4" xfId="17596"/>
    <cellStyle name="Comma 11 2 2 2 3 3 2 4 2" xfId="25544"/>
    <cellStyle name="Comma 11 2 2 2 3 3 2 5" xfId="12711"/>
    <cellStyle name="Comma 11 2 2 2 3 3 2 5 2" xfId="25545"/>
    <cellStyle name="Comma 11 2 2 2 3 3 2 6" xfId="25546"/>
    <cellStyle name="Comma 11 2 2 2 3 3 2 7" xfId="25547"/>
    <cellStyle name="Comma 11 2 2 2 3 3 2 8" xfId="42533"/>
    <cellStyle name="Comma 11 2 2 2 3 3 3" xfId="10478"/>
    <cellStyle name="Comma 11 2 2 2 3 3 3 2" xfId="19897"/>
    <cellStyle name="Comma 11 2 2 2 3 3 3 2 2" xfId="25548"/>
    <cellStyle name="Comma 11 2 2 2 3 3 3 3" xfId="15012"/>
    <cellStyle name="Comma 11 2 2 2 3 3 3 3 2" xfId="25549"/>
    <cellStyle name="Comma 11 2 2 2 3 3 3 4" xfId="25550"/>
    <cellStyle name="Comma 11 2 2 2 3 3 3 5" xfId="25551"/>
    <cellStyle name="Comma 11 2 2 2 3 3 3 6" xfId="42534"/>
    <cellStyle name="Comma 11 2 2 2 3 3 4" xfId="13474"/>
    <cellStyle name="Comma 11 2 2 2 3 3 4 2" xfId="18359"/>
    <cellStyle name="Comma 11 2 2 2 3 3 4 2 2" xfId="25552"/>
    <cellStyle name="Comma 11 2 2 2 3 3 4 3" xfId="25553"/>
    <cellStyle name="Comma 11 2 2 2 3 3 4 4" xfId="25554"/>
    <cellStyle name="Comma 11 2 2 2 3 3 4 5" xfId="42535"/>
    <cellStyle name="Comma 11 2 2 2 3 3 5" xfId="16863"/>
    <cellStyle name="Comma 11 2 2 2 3 3 5 2" xfId="25555"/>
    <cellStyle name="Comma 11 2 2 2 3 3 6" xfId="11978"/>
    <cellStyle name="Comma 11 2 2 2 3 3 6 2" xfId="25556"/>
    <cellStyle name="Comma 11 2 2 2 3 3 7" xfId="25557"/>
    <cellStyle name="Comma 11 2 2 2 3 3 8" xfId="25558"/>
    <cellStyle name="Comma 11 2 2 2 3 3 9" xfId="42536"/>
    <cellStyle name="Comma 11 2 2 2 3 4" xfId="9310"/>
    <cellStyle name="Comma 11 2 2 2 3 4 2" xfId="10862"/>
    <cellStyle name="Comma 11 2 2 2 3 4 2 2" xfId="20281"/>
    <cellStyle name="Comma 11 2 2 2 3 4 2 2 2" xfId="25559"/>
    <cellStyle name="Comma 11 2 2 2 3 4 2 3" xfId="15396"/>
    <cellStyle name="Comma 11 2 2 2 3 4 2 3 2" xfId="25560"/>
    <cellStyle name="Comma 11 2 2 2 3 4 2 4" xfId="25561"/>
    <cellStyle name="Comma 11 2 2 2 3 4 2 5" xfId="25562"/>
    <cellStyle name="Comma 11 2 2 2 3 4 2 6" xfId="42537"/>
    <cellStyle name="Comma 11 2 2 2 3 4 3" xfId="13858"/>
    <cellStyle name="Comma 11 2 2 2 3 4 3 2" xfId="18743"/>
    <cellStyle name="Comma 11 2 2 2 3 4 3 2 2" xfId="25563"/>
    <cellStyle name="Comma 11 2 2 2 3 4 3 3" xfId="25564"/>
    <cellStyle name="Comma 11 2 2 2 3 4 3 4" xfId="25565"/>
    <cellStyle name="Comma 11 2 2 2 3 4 3 5" xfId="42538"/>
    <cellStyle name="Comma 11 2 2 2 3 4 4" xfId="17247"/>
    <cellStyle name="Comma 11 2 2 2 3 4 4 2" xfId="25566"/>
    <cellStyle name="Comma 11 2 2 2 3 4 5" xfId="12362"/>
    <cellStyle name="Comma 11 2 2 2 3 4 5 2" xfId="25567"/>
    <cellStyle name="Comma 11 2 2 2 3 4 6" xfId="25568"/>
    <cellStyle name="Comma 11 2 2 2 3 4 7" xfId="25569"/>
    <cellStyle name="Comma 11 2 2 2 3 4 8" xfId="42539"/>
    <cellStyle name="Comma 11 2 2 2 3 5" xfId="10129"/>
    <cellStyle name="Comma 11 2 2 2 3 5 2" xfId="19548"/>
    <cellStyle name="Comma 11 2 2 2 3 5 2 2" xfId="25570"/>
    <cellStyle name="Comma 11 2 2 2 3 5 3" xfId="14663"/>
    <cellStyle name="Comma 11 2 2 2 3 5 3 2" xfId="25571"/>
    <cellStyle name="Comma 11 2 2 2 3 5 4" xfId="25572"/>
    <cellStyle name="Comma 11 2 2 2 3 5 5" xfId="25573"/>
    <cellStyle name="Comma 11 2 2 2 3 5 6" xfId="42540"/>
    <cellStyle name="Comma 11 2 2 2 3 6" xfId="13125"/>
    <cellStyle name="Comma 11 2 2 2 3 6 2" xfId="18010"/>
    <cellStyle name="Comma 11 2 2 2 3 6 2 2" xfId="25574"/>
    <cellStyle name="Comma 11 2 2 2 3 6 3" xfId="25575"/>
    <cellStyle name="Comma 11 2 2 2 3 6 4" xfId="25576"/>
    <cellStyle name="Comma 11 2 2 2 3 6 5" xfId="42541"/>
    <cellStyle name="Comma 11 2 2 2 3 7" xfId="16514"/>
    <cellStyle name="Comma 11 2 2 2 3 7 2" xfId="25577"/>
    <cellStyle name="Comma 11 2 2 2 3 8" xfId="16154"/>
    <cellStyle name="Comma 11 2 2 2 3 8 2" xfId="25578"/>
    <cellStyle name="Comma 11 2 2 2 3 9" xfId="11629"/>
    <cellStyle name="Comma 11 2 2 2 3 9 2" xfId="25579"/>
    <cellStyle name="Comma 11 2 2 2 4" xfId="8612"/>
    <cellStyle name="Comma 11 2 2 2 4 10" xfId="25580"/>
    <cellStyle name="Comma 11 2 2 2 4 11" xfId="25581"/>
    <cellStyle name="Comma 11 2 2 2 4 12" xfId="42542"/>
    <cellStyle name="Comma 11 2 2 2 4 2" xfId="8788"/>
    <cellStyle name="Comma 11 2 2 2 4 2 10" xfId="25582"/>
    <cellStyle name="Comma 11 2 2 2 4 2 11" xfId="42543"/>
    <cellStyle name="Comma 11 2 2 2 4 2 2" xfId="9154"/>
    <cellStyle name="Comma 11 2 2 2 4 2 2 2" xfId="9890"/>
    <cellStyle name="Comma 11 2 2 2 4 2 2 2 2" xfId="11442"/>
    <cellStyle name="Comma 11 2 2 2 4 2 2 2 2 2" xfId="20861"/>
    <cellStyle name="Comma 11 2 2 2 4 2 2 2 2 2 2" xfId="25583"/>
    <cellStyle name="Comma 11 2 2 2 4 2 2 2 2 3" xfId="15976"/>
    <cellStyle name="Comma 11 2 2 2 4 2 2 2 2 3 2" xfId="25584"/>
    <cellStyle name="Comma 11 2 2 2 4 2 2 2 2 4" xfId="25585"/>
    <cellStyle name="Comma 11 2 2 2 4 2 2 2 2 5" xfId="25586"/>
    <cellStyle name="Comma 11 2 2 2 4 2 2 2 2 6" xfId="42544"/>
    <cellStyle name="Comma 11 2 2 2 4 2 2 2 3" xfId="14438"/>
    <cellStyle name="Comma 11 2 2 2 4 2 2 2 3 2" xfId="19323"/>
    <cellStyle name="Comma 11 2 2 2 4 2 2 2 3 2 2" xfId="25587"/>
    <cellStyle name="Comma 11 2 2 2 4 2 2 2 3 3" xfId="25588"/>
    <cellStyle name="Comma 11 2 2 2 4 2 2 2 3 4" xfId="25589"/>
    <cellStyle name="Comma 11 2 2 2 4 2 2 2 3 5" xfId="42545"/>
    <cellStyle name="Comma 11 2 2 2 4 2 2 2 4" xfId="17827"/>
    <cellStyle name="Comma 11 2 2 2 4 2 2 2 4 2" xfId="25590"/>
    <cellStyle name="Comma 11 2 2 2 4 2 2 2 5" xfId="12942"/>
    <cellStyle name="Comma 11 2 2 2 4 2 2 2 5 2" xfId="25591"/>
    <cellStyle name="Comma 11 2 2 2 4 2 2 2 6" xfId="25592"/>
    <cellStyle name="Comma 11 2 2 2 4 2 2 2 7" xfId="25593"/>
    <cellStyle name="Comma 11 2 2 2 4 2 2 2 8" xfId="42546"/>
    <cellStyle name="Comma 11 2 2 2 4 2 2 3" xfId="10709"/>
    <cellStyle name="Comma 11 2 2 2 4 2 2 3 2" xfId="20128"/>
    <cellStyle name="Comma 11 2 2 2 4 2 2 3 2 2" xfId="25594"/>
    <cellStyle name="Comma 11 2 2 2 4 2 2 3 3" xfId="15243"/>
    <cellStyle name="Comma 11 2 2 2 4 2 2 3 3 2" xfId="25595"/>
    <cellStyle name="Comma 11 2 2 2 4 2 2 3 4" xfId="25596"/>
    <cellStyle name="Comma 11 2 2 2 4 2 2 3 5" xfId="25597"/>
    <cellStyle name="Comma 11 2 2 2 4 2 2 3 6" xfId="42547"/>
    <cellStyle name="Comma 11 2 2 2 4 2 2 4" xfId="13705"/>
    <cellStyle name="Comma 11 2 2 2 4 2 2 4 2" xfId="18590"/>
    <cellStyle name="Comma 11 2 2 2 4 2 2 4 2 2" xfId="25598"/>
    <cellStyle name="Comma 11 2 2 2 4 2 2 4 3" xfId="25599"/>
    <cellStyle name="Comma 11 2 2 2 4 2 2 4 4" xfId="25600"/>
    <cellStyle name="Comma 11 2 2 2 4 2 2 4 5" xfId="42548"/>
    <cellStyle name="Comma 11 2 2 2 4 2 2 5" xfId="17094"/>
    <cellStyle name="Comma 11 2 2 2 4 2 2 5 2" xfId="25601"/>
    <cellStyle name="Comma 11 2 2 2 4 2 2 6" xfId="12209"/>
    <cellStyle name="Comma 11 2 2 2 4 2 2 6 2" xfId="25602"/>
    <cellStyle name="Comma 11 2 2 2 4 2 2 7" xfId="25603"/>
    <cellStyle name="Comma 11 2 2 2 4 2 2 8" xfId="25604"/>
    <cellStyle name="Comma 11 2 2 2 4 2 2 9" xfId="42549"/>
    <cellStyle name="Comma 11 2 2 2 4 2 3" xfId="9530"/>
    <cellStyle name="Comma 11 2 2 2 4 2 3 2" xfId="11082"/>
    <cellStyle name="Comma 11 2 2 2 4 2 3 2 2" xfId="20501"/>
    <cellStyle name="Comma 11 2 2 2 4 2 3 2 2 2" xfId="25605"/>
    <cellStyle name="Comma 11 2 2 2 4 2 3 2 3" xfId="15616"/>
    <cellStyle name="Comma 11 2 2 2 4 2 3 2 3 2" xfId="25606"/>
    <cellStyle name="Comma 11 2 2 2 4 2 3 2 4" xfId="25607"/>
    <cellStyle name="Comma 11 2 2 2 4 2 3 2 5" xfId="25608"/>
    <cellStyle name="Comma 11 2 2 2 4 2 3 2 6" xfId="42550"/>
    <cellStyle name="Comma 11 2 2 2 4 2 3 3" xfId="14078"/>
    <cellStyle name="Comma 11 2 2 2 4 2 3 3 2" xfId="18963"/>
    <cellStyle name="Comma 11 2 2 2 4 2 3 3 2 2" xfId="25609"/>
    <cellStyle name="Comma 11 2 2 2 4 2 3 3 3" xfId="25610"/>
    <cellStyle name="Comma 11 2 2 2 4 2 3 3 4" xfId="25611"/>
    <cellStyle name="Comma 11 2 2 2 4 2 3 3 5" xfId="42551"/>
    <cellStyle name="Comma 11 2 2 2 4 2 3 4" xfId="17467"/>
    <cellStyle name="Comma 11 2 2 2 4 2 3 4 2" xfId="25612"/>
    <cellStyle name="Comma 11 2 2 2 4 2 3 5" xfId="12582"/>
    <cellStyle name="Comma 11 2 2 2 4 2 3 5 2" xfId="25613"/>
    <cellStyle name="Comma 11 2 2 2 4 2 3 6" xfId="25614"/>
    <cellStyle name="Comma 11 2 2 2 4 2 3 7" xfId="25615"/>
    <cellStyle name="Comma 11 2 2 2 4 2 3 8" xfId="42552"/>
    <cellStyle name="Comma 11 2 2 2 4 2 4" xfId="10349"/>
    <cellStyle name="Comma 11 2 2 2 4 2 4 2" xfId="19768"/>
    <cellStyle name="Comma 11 2 2 2 4 2 4 2 2" xfId="25616"/>
    <cellStyle name="Comma 11 2 2 2 4 2 4 3" xfId="14883"/>
    <cellStyle name="Comma 11 2 2 2 4 2 4 3 2" xfId="25617"/>
    <cellStyle name="Comma 11 2 2 2 4 2 4 4" xfId="25618"/>
    <cellStyle name="Comma 11 2 2 2 4 2 4 5" xfId="25619"/>
    <cellStyle name="Comma 11 2 2 2 4 2 4 6" xfId="42553"/>
    <cellStyle name="Comma 11 2 2 2 4 2 5" xfId="13345"/>
    <cellStyle name="Comma 11 2 2 2 4 2 5 2" xfId="18230"/>
    <cellStyle name="Comma 11 2 2 2 4 2 5 2 2" xfId="25620"/>
    <cellStyle name="Comma 11 2 2 2 4 2 5 3" xfId="25621"/>
    <cellStyle name="Comma 11 2 2 2 4 2 5 4" xfId="25622"/>
    <cellStyle name="Comma 11 2 2 2 4 2 5 5" xfId="42554"/>
    <cellStyle name="Comma 11 2 2 2 4 2 6" xfId="16734"/>
    <cellStyle name="Comma 11 2 2 2 4 2 6 2" xfId="25623"/>
    <cellStyle name="Comma 11 2 2 2 4 2 7" xfId="16373"/>
    <cellStyle name="Comma 11 2 2 2 4 2 7 2" xfId="25624"/>
    <cellStyle name="Comma 11 2 2 2 4 2 8" xfId="11849"/>
    <cellStyle name="Comma 11 2 2 2 4 2 8 2" xfId="25625"/>
    <cellStyle name="Comma 11 2 2 2 4 2 9" xfId="25626"/>
    <cellStyle name="Comma 11 2 2 2 4 3" xfId="8968"/>
    <cellStyle name="Comma 11 2 2 2 4 3 2" xfId="9704"/>
    <cellStyle name="Comma 11 2 2 2 4 3 2 2" xfId="11256"/>
    <cellStyle name="Comma 11 2 2 2 4 3 2 2 2" xfId="20675"/>
    <cellStyle name="Comma 11 2 2 2 4 3 2 2 2 2" xfId="25627"/>
    <cellStyle name="Comma 11 2 2 2 4 3 2 2 3" xfId="15790"/>
    <cellStyle name="Comma 11 2 2 2 4 3 2 2 3 2" xfId="25628"/>
    <cellStyle name="Comma 11 2 2 2 4 3 2 2 4" xfId="25629"/>
    <cellStyle name="Comma 11 2 2 2 4 3 2 2 5" xfId="25630"/>
    <cellStyle name="Comma 11 2 2 2 4 3 2 2 6" xfId="42555"/>
    <cellStyle name="Comma 11 2 2 2 4 3 2 3" xfId="14252"/>
    <cellStyle name="Comma 11 2 2 2 4 3 2 3 2" xfId="19137"/>
    <cellStyle name="Comma 11 2 2 2 4 3 2 3 2 2" xfId="25631"/>
    <cellStyle name="Comma 11 2 2 2 4 3 2 3 3" xfId="25632"/>
    <cellStyle name="Comma 11 2 2 2 4 3 2 3 4" xfId="25633"/>
    <cellStyle name="Comma 11 2 2 2 4 3 2 3 5" xfId="42556"/>
    <cellStyle name="Comma 11 2 2 2 4 3 2 4" xfId="17641"/>
    <cellStyle name="Comma 11 2 2 2 4 3 2 4 2" xfId="25634"/>
    <cellStyle name="Comma 11 2 2 2 4 3 2 5" xfId="12756"/>
    <cellStyle name="Comma 11 2 2 2 4 3 2 5 2" xfId="25635"/>
    <cellStyle name="Comma 11 2 2 2 4 3 2 6" xfId="25636"/>
    <cellStyle name="Comma 11 2 2 2 4 3 2 7" xfId="25637"/>
    <cellStyle name="Comma 11 2 2 2 4 3 2 8" xfId="42557"/>
    <cellStyle name="Comma 11 2 2 2 4 3 3" xfId="10523"/>
    <cellStyle name="Comma 11 2 2 2 4 3 3 2" xfId="19942"/>
    <cellStyle name="Comma 11 2 2 2 4 3 3 2 2" xfId="25638"/>
    <cellStyle name="Comma 11 2 2 2 4 3 3 3" xfId="15057"/>
    <cellStyle name="Comma 11 2 2 2 4 3 3 3 2" xfId="25639"/>
    <cellStyle name="Comma 11 2 2 2 4 3 3 4" xfId="25640"/>
    <cellStyle name="Comma 11 2 2 2 4 3 3 5" xfId="25641"/>
    <cellStyle name="Comma 11 2 2 2 4 3 3 6" xfId="42558"/>
    <cellStyle name="Comma 11 2 2 2 4 3 4" xfId="13519"/>
    <cellStyle name="Comma 11 2 2 2 4 3 4 2" xfId="18404"/>
    <cellStyle name="Comma 11 2 2 2 4 3 4 2 2" xfId="25642"/>
    <cellStyle name="Comma 11 2 2 2 4 3 4 3" xfId="25643"/>
    <cellStyle name="Comma 11 2 2 2 4 3 4 4" xfId="25644"/>
    <cellStyle name="Comma 11 2 2 2 4 3 4 5" xfId="42559"/>
    <cellStyle name="Comma 11 2 2 2 4 3 5" xfId="16908"/>
    <cellStyle name="Comma 11 2 2 2 4 3 5 2" xfId="25645"/>
    <cellStyle name="Comma 11 2 2 2 4 3 6" xfId="12023"/>
    <cellStyle name="Comma 11 2 2 2 4 3 6 2" xfId="25646"/>
    <cellStyle name="Comma 11 2 2 2 4 3 7" xfId="25647"/>
    <cellStyle name="Comma 11 2 2 2 4 3 8" xfId="25648"/>
    <cellStyle name="Comma 11 2 2 2 4 3 9" xfId="42560"/>
    <cellStyle name="Comma 11 2 2 2 4 4" xfId="9355"/>
    <cellStyle name="Comma 11 2 2 2 4 4 2" xfId="10907"/>
    <cellStyle name="Comma 11 2 2 2 4 4 2 2" xfId="20326"/>
    <cellStyle name="Comma 11 2 2 2 4 4 2 2 2" xfId="25649"/>
    <cellStyle name="Comma 11 2 2 2 4 4 2 3" xfId="15441"/>
    <cellStyle name="Comma 11 2 2 2 4 4 2 3 2" xfId="25650"/>
    <cellStyle name="Comma 11 2 2 2 4 4 2 4" xfId="25651"/>
    <cellStyle name="Comma 11 2 2 2 4 4 2 5" xfId="25652"/>
    <cellStyle name="Comma 11 2 2 2 4 4 2 6" xfId="42561"/>
    <cellStyle name="Comma 11 2 2 2 4 4 3" xfId="13903"/>
    <cellStyle name="Comma 11 2 2 2 4 4 3 2" xfId="18788"/>
    <cellStyle name="Comma 11 2 2 2 4 4 3 2 2" xfId="25653"/>
    <cellStyle name="Comma 11 2 2 2 4 4 3 3" xfId="25654"/>
    <cellStyle name="Comma 11 2 2 2 4 4 3 4" xfId="25655"/>
    <cellStyle name="Comma 11 2 2 2 4 4 3 5" xfId="42562"/>
    <cellStyle name="Comma 11 2 2 2 4 4 4" xfId="17292"/>
    <cellStyle name="Comma 11 2 2 2 4 4 4 2" xfId="25656"/>
    <cellStyle name="Comma 11 2 2 2 4 4 5" xfId="12407"/>
    <cellStyle name="Comma 11 2 2 2 4 4 5 2" xfId="25657"/>
    <cellStyle name="Comma 11 2 2 2 4 4 6" xfId="25658"/>
    <cellStyle name="Comma 11 2 2 2 4 4 7" xfId="25659"/>
    <cellStyle name="Comma 11 2 2 2 4 4 8" xfId="42563"/>
    <cellStyle name="Comma 11 2 2 2 4 5" xfId="10174"/>
    <cellStyle name="Comma 11 2 2 2 4 5 2" xfId="19593"/>
    <cellStyle name="Comma 11 2 2 2 4 5 2 2" xfId="25660"/>
    <cellStyle name="Comma 11 2 2 2 4 5 3" xfId="14708"/>
    <cellStyle name="Comma 11 2 2 2 4 5 3 2" xfId="25661"/>
    <cellStyle name="Comma 11 2 2 2 4 5 4" xfId="25662"/>
    <cellStyle name="Comma 11 2 2 2 4 5 5" xfId="25663"/>
    <cellStyle name="Comma 11 2 2 2 4 5 6" xfId="42564"/>
    <cellStyle name="Comma 11 2 2 2 4 6" xfId="13170"/>
    <cellStyle name="Comma 11 2 2 2 4 6 2" xfId="18055"/>
    <cellStyle name="Comma 11 2 2 2 4 6 2 2" xfId="25664"/>
    <cellStyle name="Comma 11 2 2 2 4 6 3" xfId="25665"/>
    <cellStyle name="Comma 11 2 2 2 4 6 4" xfId="25666"/>
    <cellStyle name="Comma 11 2 2 2 4 6 5" xfId="42565"/>
    <cellStyle name="Comma 11 2 2 2 4 7" xfId="16559"/>
    <cellStyle name="Comma 11 2 2 2 4 7 2" xfId="25667"/>
    <cellStyle name="Comma 11 2 2 2 4 8" xfId="16199"/>
    <cellStyle name="Comma 11 2 2 2 4 8 2" xfId="25668"/>
    <cellStyle name="Comma 11 2 2 2 4 9" xfId="11674"/>
    <cellStyle name="Comma 11 2 2 2 4 9 2" xfId="25669"/>
    <cellStyle name="Comma 11 2 2 2 5" xfId="8657"/>
    <cellStyle name="Comma 11 2 2 2 5 10" xfId="25670"/>
    <cellStyle name="Comma 11 2 2 2 5 11" xfId="42566"/>
    <cellStyle name="Comma 11 2 2 2 5 2" xfId="9022"/>
    <cellStyle name="Comma 11 2 2 2 5 2 2" xfId="9758"/>
    <cellStyle name="Comma 11 2 2 2 5 2 2 2" xfId="11310"/>
    <cellStyle name="Comma 11 2 2 2 5 2 2 2 2" xfId="20729"/>
    <cellStyle name="Comma 11 2 2 2 5 2 2 2 2 2" xfId="25671"/>
    <cellStyle name="Comma 11 2 2 2 5 2 2 2 3" xfId="15844"/>
    <cellStyle name="Comma 11 2 2 2 5 2 2 2 3 2" xfId="25672"/>
    <cellStyle name="Comma 11 2 2 2 5 2 2 2 4" xfId="25673"/>
    <cellStyle name="Comma 11 2 2 2 5 2 2 2 5" xfId="25674"/>
    <cellStyle name="Comma 11 2 2 2 5 2 2 2 6" xfId="42567"/>
    <cellStyle name="Comma 11 2 2 2 5 2 2 3" xfId="14306"/>
    <cellStyle name="Comma 11 2 2 2 5 2 2 3 2" xfId="19191"/>
    <cellStyle name="Comma 11 2 2 2 5 2 2 3 2 2" xfId="25675"/>
    <cellStyle name="Comma 11 2 2 2 5 2 2 3 3" xfId="25676"/>
    <cellStyle name="Comma 11 2 2 2 5 2 2 3 4" xfId="25677"/>
    <cellStyle name="Comma 11 2 2 2 5 2 2 3 5" xfId="42568"/>
    <cellStyle name="Comma 11 2 2 2 5 2 2 4" xfId="17695"/>
    <cellStyle name="Comma 11 2 2 2 5 2 2 4 2" xfId="25678"/>
    <cellStyle name="Comma 11 2 2 2 5 2 2 5" xfId="12810"/>
    <cellStyle name="Comma 11 2 2 2 5 2 2 5 2" xfId="25679"/>
    <cellStyle name="Comma 11 2 2 2 5 2 2 6" xfId="25680"/>
    <cellStyle name="Comma 11 2 2 2 5 2 2 7" xfId="25681"/>
    <cellStyle name="Comma 11 2 2 2 5 2 2 8" xfId="42569"/>
    <cellStyle name="Comma 11 2 2 2 5 2 3" xfId="10577"/>
    <cellStyle name="Comma 11 2 2 2 5 2 3 2" xfId="19996"/>
    <cellStyle name="Comma 11 2 2 2 5 2 3 2 2" xfId="25682"/>
    <cellStyle name="Comma 11 2 2 2 5 2 3 3" xfId="15111"/>
    <cellStyle name="Comma 11 2 2 2 5 2 3 3 2" xfId="25683"/>
    <cellStyle name="Comma 11 2 2 2 5 2 3 4" xfId="25684"/>
    <cellStyle name="Comma 11 2 2 2 5 2 3 5" xfId="25685"/>
    <cellStyle name="Comma 11 2 2 2 5 2 3 6" xfId="42570"/>
    <cellStyle name="Comma 11 2 2 2 5 2 4" xfId="13573"/>
    <cellStyle name="Comma 11 2 2 2 5 2 4 2" xfId="18458"/>
    <cellStyle name="Comma 11 2 2 2 5 2 4 2 2" xfId="25686"/>
    <cellStyle name="Comma 11 2 2 2 5 2 4 3" xfId="25687"/>
    <cellStyle name="Comma 11 2 2 2 5 2 4 4" xfId="25688"/>
    <cellStyle name="Comma 11 2 2 2 5 2 4 5" xfId="42571"/>
    <cellStyle name="Comma 11 2 2 2 5 2 5" xfId="16962"/>
    <cellStyle name="Comma 11 2 2 2 5 2 5 2" xfId="25689"/>
    <cellStyle name="Comma 11 2 2 2 5 2 6" xfId="12077"/>
    <cellStyle name="Comma 11 2 2 2 5 2 6 2" xfId="25690"/>
    <cellStyle name="Comma 11 2 2 2 5 2 7" xfId="25691"/>
    <cellStyle name="Comma 11 2 2 2 5 2 8" xfId="25692"/>
    <cellStyle name="Comma 11 2 2 2 5 2 9" xfId="42572"/>
    <cellStyle name="Comma 11 2 2 2 5 3" xfId="9399"/>
    <cellStyle name="Comma 11 2 2 2 5 3 2" xfId="10951"/>
    <cellStyle name="Comma 11 2 2 2 5 3 2 2" xfId="20370"/>
    <cellStyle name="Comma 11 2 2 2 5 3 2 2 2" xfId="25693"/>
    <cellStyle name="Comma 11 2 2 2 5 3 2 3" xfId="15485"/>
    <cellStyle name="Comma 11 2 2 2 5 3 2 3 2" xfId="25694"/>
    <cellStyle name="Comma 11 2 2 2 5 3 2 4" xfId="25695"/>
    <cellStyle name="Comma 11 2 2 2 5 3 2 5" xfId="25696"/>
    <cellStyle name="Comma 11 2 2 2 5 3 2 6" xfId="42573"/>
    <cellStyle name="Comma 11 2 2 2 5 3 3" xfId="13947"/>
    <cellStyle name="Comma 11 2 2 2 5 3 3 2" xfId="18832"/>
    <cellStyle name="Comma 11 2 2 2 5 3 3 2 2" xfId="25697"/>
    <cellStyle name="Comma 11 2 2 2 5 3 3 3" xfId="25698"/>
    <cellStyle name="Comma 11 2 2 2 5 3 3 4" xfId="25699"/>
    <cellStyle name="Comma 11 2 2 2 5 3 3 5" xfId="42574"/>
    <cellStyle name="Comma 11 2 2 2 5 3 4" xfId="17336"/>
    <cellStyle name="Comma 11 2 2 2 5 3 4 2" xfId="25700"/>
    <cellStyle name="Comma 11 2 2 2 5 3 5" xfId="12451"/>
    <cellStyle name="Comma 11 2 2 2 5 3 5 2" xfId="25701"/>
    <cellStyle name="Comma 11 2 2 2 5 3 6" xfId="25702"/>
    <cellStyle name="Comma 11 2 2 2 5 3 7" xfId="25703"/>
    <cellStyle name="Comma 11 2 2 2 5 3 8" xfId="42575"/>
    <cellStyle name="Comma 11 2 2 2 5 4" xfId="10218"/>
    <cellStyle name="Comma 11 2 2 2 5 4 2" xfId="19637"/>
    <cellStyle name="Comma 11 2 2 2 5 4 2 2" xfId="25704"/>
    <cellStyle name="Comma 11 2 2 2 5 4 3" xfId="14752"/>
    <cellStyle name="Comma 11 2 2 2 5 4 3 2" xfId="25705"/>
    <cellStyle name="Comma 11 2 2 2 5 4 4" xfId="25706"/>
    <cellStyle name="Comma 11 2 2 2 5 4 5" xfId="25707"/>
    <cellStyle name="Comma 11 2 2 2 5 4 6" xfId="42576"/>
    <cellStyle name="Comma 11 2 2 2 5 5" xfId="13214"/>
    <cellStyle name="Comma 11 2 2 2 5 5 2" xfId="18099"/>
    <cellStyle name="Comma 11 2 2 2 5 5 2 2" xfId="25708"/>
    <cellStyle name="Comma 11 2 2 2 5 5 3" xfId="25709"/>
    <cellStyle name="Comma 11 2 2 2 5 5 4" xfId="25710"/>
    <cellStyle name="Comma 11 2 2 2 5 5 5" xfId="42577"/>
    <cellStyle name="Comma 11 2 2 2 5 6" xfId="16603"/>
    <cellStyle name="Comma 11 2 2 2 5 6 2" xfId="25711"/>
    <cellStyle name="Comma 11 2 2 2 5 7" xfId="16241"/>
    <cellStyle name="Comma 11 2 2 2 5 7 2" xfId="25712"/>
    <cellStyle name="Comma 11 2 2 2 5 8" xfId="11718"/>
    <cellStyle name="Comma 11 2 2 2 5 8 2" xfId="25713"/>
    <cellStyle name="Comma 11 2 2 2 5 9" xfId="25714"/>
    <cellStyle name="Comma 11 2 2 2 6" xfId="8836"/>
    <cellStyle name="Comma 11 2 2 2 6 2" xfId="9572"/>
    <cellStyle name="Comma 11 2 2 2 6 2 2" xfId="11124"/>
    <cellStyle name="Comma 11 2 2 2 6 2 2 2" xfId="20543"/>
    <cellStyle name="Comma 11 2 2 2 6 2 2 2 2" xfId="25715"/>
    <cellStyle name="Comma 11 2 2 2 6 2 2 3" xfId="15658"/>
    <cellStyle name="Comma 11 2 2 2 6 2 2 3 2" xfId="25716"/>
    <cellStyle name="Comma 11 2 2 2 6 2 2 4" xfId="25717"/>
    <cellStyle name="Comma 11 2 2 2 6 2 2 5" xfId="25718"/>
    <cellStyle name="Comma 11 2 2 2 6 2 2 6" xfId="42578"/>
    <cellStyle name="Comma 11 2 2 2 6 2 3" xfId="14120"/>
    <cellStyle name="Comma 11 2 2 2 6 2 3 2" xfId="19005"/>
    <cellStyle name="Comma 11 2 2 2 6 2 3 2 2" xfId="25719"/>
    <cellStyle name="Comma 11 2 2 2 6 2 3 3" xfId="25720"/>
    <cellStyle name="Comma 11 2 2 2 6 2 3 4" xfId="25721"/>
    <cellStyle name="Comma 11 2 2 2 6 2 3 5" xfId="42579"/>
    <cellStyle name="Comma 11 2 2 2 6 2 4" xfId="17509"/>
    <cellStyle name="Comma 11 2 2 2 6 2 4 2" xfId="25722"/>
    <cellStyle name="Comma 11 2 2 2 6 2 5" xfId="12624"/>
    <cellStyle name="Comma 11 2 2 2 6 2 5 2" xfId="25723"/>
    <cellStyle name="Comma 11 2 2 2 6 2 6" xfId="25724"/>
    <cellStyle name="Comma 11 2 2 2 6 2 7" xfId="25725"/>
    <cellStyle name="Comma 11 2 2 2 6 2 8" xfId="42580"/>
    <cellStyle name="Comma 11 2 2 2 6 3" xfId="10391"/>
    <cellStyle name="Comma 11 2 2 2 6 3 2" xfId="19810"/>
    <cellStyle name="Comma 11 2 2 2 6 3 2 2" xfId="25726"/>
    <cellStyle name="Comma 11 2 2 2 6 3 3" xfId="14925"/>
    <cellStyle name="Comma 11 2 2 2 6 3 3 2" xfId="25727"/>
    <cellStyle name="Comma 11 2 2 2 6 3 4" xfId="25728"/>
    <cellStyle name="Comma 11 2 2 2 6 3 5" xfId="25729"/>
    <cellStyle name="Comma 11 2 2 2 6 3 6" xfId="42581"/>
    <cellStyle name="Comma 11 2 2 2 6 4" xfId="13387"/>
    <cellStyle name="Comma 11 2 2 2 6 4 2" xfId="18272"/>
    <cellStyle name="Comma 11 2 2 2 6 4 2 2" xfId="25730"/>
    <cellStyle name="Comma 11 2 2 2 6 4 3" xfId="25731"/>
    <cellStyle name="Comma 11 2 2 2 6 4 4" xfId="25732"/>
    <cellStyle name="Comma 11 2 2 2 6 4 5" xfId="42582"/>
    <cellStyle name="Comma 11 2 2 2 6 5" xfId="16776"/>
    <cellStyle name="Comma 11 2 2 2 6 5 2" xfId="25733"/>
    <cellStyle name="Comma 11 2 2 2 6 6" xfId="11891"/>
    <cellStyle name="Comma 11 2 2 2 6 6 2" xfId="25734"/>
    <cellStyle name="Comma 11 2 2 2 6 7" xfId="25735"/>
    <cellStyle name="Comma 11 2 2 2 6 8" xfId="25736"/>
    <cellStyle name="Comma 11 2 2 2 6 9" xfId="42583"/>
    <cellStyle name="Comma 11 2 2 2 7" xfId="9932"/>
    <cellStyle name="Comma 11 2 2 2 7 2" xfId="11484"/>
    <cellStyle name="Comma 11 2 2 2 7 2 2" xfId="20903"/>
    <cellStyle name="Comma 11 2 2 2 7 2 2 2" xfId="25737"/>
    <cellStyle name="Comma 11 2 2 2 7 2 3" xfId="16018"/>
    <cellStyle name="Comma 11 2 2 2 7 2 3 2" xfId="25738"/>
    <cellStyle name="Comma 11 2 2 2 7 2 4" xfId="25739"/>
    <cellStyle name="Comma 11 2 2 2 7 2 5" xfId="25740"/>
    <cellStyle name="Comma 11 2 2 2 7 2 6" xfId="42584"/>
    <cellStyle name="Comma 11 2 2 2 7 3" xfId="14480"/>
    <cellStyle name="Comma 11 2 2 2 7 3 2" xfId="19365"/>
    <cellStyle name="Comma 11 2 2 2 7 3 2 2" xfId="25741"/>
    <cellStyle name="Comma 11 2 2 2 7 3 3" xfId="25742"/>
    <cellStyle name="Comma 11 2 2 2 7 3 4" xfId="25743"/>
    <cellStyle name="Comma 11 2 2 2 7 3 5" xfId="42585"/>
    <cellStyle name="Comma 11 2 2 2 7 4" xfId="17869"/>
    <cellStyle name="Comma 11 2 2 2 7 4 2" xfId="25744"/>
    <cellStyle name="Comma 11 2 2 2 7 5" xfId="12984"/>
    <cellStyle name="Comma 11 2 2 2 7 5 2" xfId="25745"/>
    <cellStyle name="Comma 11 2 2 2 7 6" xfId="25746"/>
    <cellStyle name="Comma 11 2 2 2 7 7" xfId="25747"/>
    <cellStyle name="Comma 11 2 2 2 7 8" xfId="42586"/>
    <cellStyle name="Comma 11 2 2 2 8" xfId="9223"/>
    <cellStyle name="Comma 11 2 2 2 8 2" xfId="10775"/>
    <cellStyle name="Comma 11 2 2 2 8 2 2" xfId="20194"/>
    <cellStyle name="Comma 11 2 2 2 8 2 2 2" xfId="25748"/>
    <cellStyle name="Comma 11 2 2 2 8 2 3" xfId="15309"/>
    <cellStyle name="Comma 11 2 2 2 8 2 3 2" xfId="25749"/>
    <cellStyle name="Comma 11 2 2 2 8 2 4" xfId="25750"/>
    <cellStyle name="Comma 11 2 2 2 8 2 5" xfId="25751"/>
    <cellStyle name="Comma 11 2 2 2 8 2 6" xfId="42587"/>
    <cellStyle name="Comma 11 2 2 2 8 3" xfId="13771"/>
    <cellStyle name="Comma 11 2 2 2 8 3 2" xfId="18656"/>
    <cellStyle name="Comma 11 2 2 2 8 3 2 2" xfId="25752"/>
    <cellStyle name="Comma 11 2 2 2 8 3 3" xfId="25753"/>
    <cellStyle name="Comma 11 2 2 2 8 3 4" xfId="25754"/>
    <cellStyle name="Comma 11 2 2 2 8 3 5" xfId="42588"/>
    <cellStyle name="Comma 11 2 2 2 8 4" xfId="17160"/>
    <cellStyle name="Comma 11 2 2 2 8 4 2" xfId="25755"/>
    <cellStyle name="Comma 11 2 2 2 8 5" xfId="12275"/>
    <cellStyle name="Comma 11 2 2 2 8 5 2" xfId="25756"/>
    <cellStyle name="Comma 11 2 2 2 8 6" xfId="25757"/>
    <cellStyle name="Comma 11 2 2 2 8 7" xfId="25758"/>
    <cellStyle name="Comma 11 2 2 2 8 8" xfId="42589"/>
    <cellStyle name="Comma 11 2 2 2 9" xfId="10042"/>
    <cellStyle name="Comma 11 2 2 2 9 2" xfId="19461"/>
    <cellStyle name="Comma 11 2 2 2 9 2 2" xfId="25759"/>
    <cellStyle name="Comma 11 2 2 2 9 3" xfId="14576"/>
    <cellStyle name="Comma 11 2 2 2 9 3 2" xfId="25760"/>
    <cellStyle name="Comma 11 2 2 2 9 4" xfId="25761"/>
    <cellStyle name="Comma 11 2 2 2 9 5" xfId="25762"/>
    <cellStyle name="Comma 11 2 2 2 9 6" xfId="42590"/>
    <cellStyle name="Comma 11 2 2 3" xfId="8507"/>
    <cellStyle name="Comma 11 2 2 3 10" xfId="25763"/>
    <cellStyle name="Comma 11 2 2 3 11" xfId="25764"/>
    <cellStyle name="Comma 11 2 2 3 12" xfId="42591"/>
    <cellStyle name="Comma 11 2 2 3 2" xfId="8694"/>
    <cellStyle name="Comma 11 2 2 3 2 10" xfId="25765"/>
    <cellStyle name="Comma 11 2 2 3 2 11" xfId="42592"/>
    <cellStyle name="Comma 11 2 2 3 2 2" xfId="9060"/>
    <cellStyle name="Comma 11 2 2 3 2 2 2" xfId="9796"/>
    <cellStyle name="Comma 11 2 2 3 2 2 2 2" xfId="11348"/>
    <cellStyle name="Comma 11 2 2 3 2 2 2 2 2" xfId="20767"/>
    <cellStyle name="Comma 11 2 2 3 2 2 2 2 2 2" xfId="25766"/>
    <cellStyle name="Comma 11 2 2 3 2 2 2 2 3" xfId="15882"/>
    <cellStyle name="Comma 11 2 2 3 2 2 2 2 3 2" xfId="25767"/>
    <cellStyle name="Comma 11 2 2 3 2 2 2 2 4" xfId="25768"/>
    <cellStyle name="Comma 11 2 2 3 2 2 2 2 5" xfId="25769"/>
    <cellStyle name="Comma 11 2 2 3 2 2 2 2 6" xfId="42593"/>
    <cellStyle name="Comma 11 2 2 3 2 2 2 3" xfId="14344"/>
    <cellStyle name="Comma 11 2 2 3 2 2 2 3 2" xfId="19229"/>
    <cellStyle name="Comma 11 2 2 3 2 2 2 3 2 2" xfId="25770"/>
    <cellStyle name="Comma 11 2 2 3 2 2 2 3 3" xfId="25771"/>
    <cellStyle name="Comma 11 2 2 3 2 2 2 3 4" xfId="25772"/>
    <cellStyle name="Comma 11 2 2 3 2 2 2 3 5" xfId="42594"/>
    <cellStyle name="Comma 11 2 2 3 2 2 2 4" xfId="17733"/>
    <cellStyle name="Comma 11 2 2 3 2 2 2 4 2" xfId="25773"/>
    <cellStyle name="Comma 11 2 2 3 2 2 2 5" xfId="12848"/>
    <cellStyle name="Comma 11 2 2 3 2 2 2 5 2" xfId="25774"/>
    <cellStyle name="Comma 11 2 2 3 2 2 2 6" xfId="25775"/>
    <cellStyle name="Comma 11 2 2 3 2 2 2 7" xfId="25776"/>
    <cellStyle name="Comma 11 2 2 3 2 2 2 8" xfId="42595"/>
    <cellStyle name="Comma 11 2 2 3 2 2 3" xfId="10615"/>
    <cellStyle name="Comma 11 2 2 3 2 2 3 2" xfId="20034"/>
    <cellStyle name="Comma 11 2 2 3 2 2 3 2 2" xfId="25777"/>
    <cellStyle name="Comma 11 2 2 3 2 2 3 3" xfId="15149"/>
    <cellStyle name="Comma 11 2 2 3 2 2 3 3 2" xfId="25778"/>
    <cellStyle name="Comma 11 2 2 3 2 2 3 4" xfId="25779"/>
    <cellStyle name="Comma 11 2 2 3 2 2 3 5" xfId="25780"/>
    <cellStyle name="Comma 11 2 2 3 2 2 3 6" xfId="42596"/>
    <cellStyle name="Comma 11 2 2 3 2 2 4" xfId="13611"/>
    <cellStyle name="Comma 11 2 2 3 2 2 4 2" xfId="18496"/>
    <cellStyle name="Comma 11 2 2 3 2 2 4 2 2" xfId="25781"/>
    <cellStyle name="Comma 11 2 2 3 2 2 4 3" xfId="25782"/>
    <cellStyle name="Comma 11 2 2 3 2 2 4 4" xfId="25783"/>
    <cellStyle name="Comma 11 2 2 3 2 2 4 5" xfId="42597"/>
    <cellStyle name="Comma 11 2 2 3 2 2 5" xfId="17000"/>
    <cellStyle name="Comma 11 2 2 3 2 2 5 2" xfId="25784"/>
    <cellStyle name="Comma 11 2 2 3 2 2 6" xfId="12115"/>
    <cellStyle name="Comma 11 2 2 3 2 2 6 2" xfId="25785"/>
    <cellStyle name="Comma 11 2 2 3 2 2 7" xfId="25786"/>
    <cellStyle name="Comma 11 2 2 3 2 2 8" xfId="25787"/>
    <cellStyle name="Comma 11 2 2 3 2 2 9" xfId="42598"/>
    <cellStyle name="Comma 11 2 2 3 2 3" xfId="9436"/>
    <cellStyle name="Comma 11 2 2 3 2 3 2" xfId="10988"/>
    <cellStyle name="Comma 11 2 2 3 2 3 2 2" xfId="20407"/>
    <cellStyle name="Comma 11 2 2 3 2 3 2 2 2" xfId="25788"/>
    <cellStyle name="Comma 11 2 2 3 2 3 2 3" xfId="15522"/>
    <cellStyle name="Comma 11 2 2 3 2 3 2 3 2" xfId="25789"/>
    <cellStyle name="Comma 11 2 2 3 2 3 2 4" xfId="25790"/>
    <cellStyle name="Comma 11 2 2 3 2 3 2 5" xfId="25791"/>
    <cellStyle name="Comma 11 2 2 3 2 3 2 6" xfId="42599"/>
    <cellStyle name="Comma 11 2 2 3 2 3 3" xfId="13984"/>
    <cellStyle name="Comma 11 2 2 3 2 3 3 2" xfId="18869"/>
    <cellStyle name="Comma 11 2 2 3 2 3 3 2 2" xfId="25792"/>
    <cellStyle name="Comma 11 2 2 3 2 3 3 3" xfId="25793"/>
    <cellStyle name="Comma 11 2 2 3 2 3 3 4" xfId="25794"/>
    <cellStyle name="Comma 11 2 2 3 2 3 3 5" xfId="42600"/>
    <cellStyle name="Comma 11 2 2 3 2 3 4" xfId="17373"/>
    <cellStyle name="Comma 11 2 2 3 2 3 4 2" xfId="25795"/>
    <cellStyle name="Comma 11 2 2 3 2 3 5" xfId="12488"/>
    <cellStyle name="Comma 11 2 2 3 2 3 5 2" xfId="25796"/>
    <cellStyle name="Comma 11 2 2 3 2 3 6" xfId="25797"/>
    <cellStyle name="Comma 11 2 2 3 2 3 7" xfId="25798"/>
    <cellStyle name="Comma 11 2 2 3 2 3 8" xfId="42601"/>
    <cellStyle name="Comma 11 2 2 3 2 4" xfId="10255"/>
    <cellStyle name="Comma 11 2 2 3 2 4 2" xfId="19674"/>
    <cellStyle name="Comma 11 2 2 3 2 4 2 2" xfId="25799"/>
    <cellStyle name="Comma 11 2 2 3 2 4 3" xfId="14789"/>
    <cellStyle name="Comma 11 2 2 3 2 4 3 2" xfId="25800"/>
    <cellStyle name="Comma 11 2 2 3 2 4 4" xfId="25801"/>
    <cellStyle name="Comma 11 2 2 3 2 4 5" xfId="25802"/>
    <cellStyle name="Comma 11 2 2 3 2 4 6" xfId="42602"/>
    <cellStyle name="Comma 11 2 2 3 2 5" xfId="13251"/>
    <cellStyle name="Comma 11 2 2 3 2 5 2" xfId="18136"/>
    <cellStyle name="Comma 11 2 2 3 2 5 2 2" xfId="25803"/>
    <cellStyle name="Comma 11 2 2 3 2 5 3" xfId="25804"/>
    <cellStyle name="Comma 11 2 2 3 2 5 4" xfId="25805"/>
    <cellStyle name="Comma 11 2 2 3 2 5 5" xfId="42603"/>
    <cellStyle name="Comma 11 2 2 3 2 6" xfId="16640"/>
    <cellStyle name="Comma 11 2 2 3 2 6 2" xfId="25806"/>
    <cellStyle name="Comma 11 2 2 3 2 7" xfId="16279"/>
    <cellStyle name="Comma 11 2 2 3 2 7 2" xfId="25807"/>
    <cellStyle name="Comma 11 2 2 3 2 8" xfId="11755"/>
    <cellStyle name="Comma 11 2 2 3 2 8 2" xfId="25808"/>
    <cellStyle name="Comma 11 2 2 3 2 9" xfId="25809"/>
    <cellStyle name="Comma 11 2 2 3 3" xfId="8874"/>
    <cellStyle name="Comma 11 2 2 3 3 2" xfId="9610"/>
    <cellStyle name="Comma 11 2 2 3 3 2 2" xfId="11162"/>
    <cellStyle name="Comma 11 2 2 3 3 2 2 2" xfId="20581"/>
    <cellStyle name="Comma 11 2 2 3 3 2 2 2 2" xfId="25810"/>
    <cellStyle name="Comma 11 2 2 3 3 2 2 3" xfId="15696"/>
    <cellStyle name="Comma 11 2 2 3 3 2 2 3 2" xfId="25811"/>
    <cellStyle name="Comma 11 2 2 3 3 2 2 4" xfId="25812"/>
    <cellStyle name="Comma 11 2 2 3 3 2 2 5" xfId="25813"/>
    <cellStyle name="Comma 11 2 2 3 3 2 2 6" xfId="42604"/>
    <cellStyle name="Comma 11 2 2 3 3 2 3" xfId="14158"/>
    <cellStyle name="Comma 11 2 2 3 3 2 3 2" xfId="19043"/>
    <cellStyle name="Comma 11 2 2 3 3 2 3 2 2" xfId="25814"/>
    <cellStyle name="Comma 11 2 2 3 3 2 3 3" xfId="25815"/>
    <cellStyle name="Comma 11 2 2 3 3 2 3 4" xfId="25816"/>
    <cellStyle name="Comma 11 2 2 3 3 2 3 5" xfId="42605"/>
    <cellStyle name="Comma 11 2 2 3 3 2 4" xfId="17547"/>
    <cellStyle name="Comma 11 2 2 3 3 2 4 2" xfId="25817"/>
    <cellStyle name="Comma 11 2 2 3 3 2 5" xfId="12662"/>
    <cellStyle name="Comma 11 2 2 3 3 2 5 2" xfId="25818"/>
    <cellStyle name="Comma 11 2 2 3 3 2 6" xfId="25819"/>
    <cellStyle name="Comma 11 2 2 3 3 2 7" xfId="25820"/>
    <cellStyle name="Comma 11 2 2 3 3 2 8" xfId="42606"/>
    <cellStyle name="Comma 11 2 2 3 3 3" xfId="10429"/>
    <cellStyle name="Comma 11 2 2 3 3 3 2" xfId="19848"/>
    <cellStyle name="Comma 11 2 2 3 3 3 2 2" xfId="25821"/>
    <cellStyle name="Comma 11 2 2 3 3 3 3" xfId="14963"/>
    <cellStyle name="Comma 11 2 2 3 3 3 3 2" xfId="25822"/>
    <cellStyle name="Comma 11 2 2 3 3 3 4" xfId="25823"/>
    <cellStyle name="Comma 11 2 2 3 3 3 5" xfId="25824"/>
    <cellStyle name="Comma 11 2 2 3 3 3 6" xfId="42607"/>
    <cellStyle name="Comma 11 2 2 3 3 4" xfId="13425"/>
    <cellStyle name="Comma 11 2 2 3 3 4 2" xfId="18310"/>
    <cellStyle name="Comma 11 2 2 3 3 4 2 2" xfId="25825"/>
    <cellStyle name="Comma 11 2 2 3 3 4 3" xfId="25826"/>
    <cellStyle name="Comma 11 2 2 3 3 4 4" xfId="25827"/>
    <cellStyle name="Comma 11 2 2 3 3 4 5" xfId="42608"/>
    <cellStyle name="Comma 11 2 2 3 3 5" xfId="16814"/>
    <cellStyle name="Comma 11 2 2 3 3 5 2" xfId="25828"/>
    <cellStyle name="Comma 11 2 2 3 3 6" xfId="11929"/>
    <cellStyle name="Comma 11 2 2 3 3 6 2" xfId="25829"/>
    <cellStyle name="Comma 11 2 2 3 3 7" xfId="25830"/>
    <cellStyle name="Comma 11 2 2 3 3 8" xfId="25831"/>
    <cellStyle name="Comma 11 2 2 3 3 9" xfId="42609"/>
    <cellStyle name="Comma 11 2 2 3 4" xfId="9261"/>
    <cellStyle name="Comma 11 2 2 3 4 2" xfId="10813"/>
    <cellStyle name="Comma 11 2 2 3 4 2 2" xfId="20232"/>
    <cellStyle name="Comma 11 2 2 3 4 2 2 2" xfId="25832"/>
    <cellStyle name="Comma 11 2 2 3 4 2 3" xfId="15347"/>
    <cellStyle name="Comma 11 2 2 3 4 2 3 2" xfId="25833"/>
    <cellStyle name="Comma 11 2 2 3 4 2 4" xfId="25834"/>
    <cellStyle name="Comma 11 2 2 3 4 2 5" xfId="25835"/>
    <cellStyle name="Comma 11 2 2 3 4 2 6" xfId="42610"/>
    <cellStyle name="Comma 11 2 2 3 4 3" xfId="13809"/>
    <cellStyle name="Comma 11 2 2 3 4 3 2" xfId="18694"/>
    <cellStyle name="Comma 11 2 2 3 4 3 2 2" xfId="25836"/>
    <cellStyle name="Comma 11 2 2 3 4 3 3" xfId="25837"/>
    <cellStyle name="Comma 11 2 2 3 4 3 4" xfId="25838"/>
    <cellStyle name="Comma 11 2 2 3 4 3 5" xfId="42611"/>
    <cellStyle name="Comma 11 2 2 3 4 4" xfId="17198"/>
    <cellStyle name="Comma 11 2 2 3 4 4 2" xfId="25839"/>
    <cellStyle name="Comma 11 2 2 3 4 5" xfId="12313"/>
    <cellStyle name="Comma 11 2 2 3 4 5 2" xfId="25840"/>
    <cellStyle name="Comma 11 2 2 3 4 6" xfId="25841"/>
    <cellStyle name="Comma 11 2 2 3 4 7" xfId="25842"/>
    <cellStyle name="Comma 11 2 2 3 4 8" xfId="42612"/>
    <cellStyle name="Comma 11 2 2 3 5" xfId="10080"/>
    <cellStyle name="Comma 11 2 2 3 5 2" xfId="19499"/>
    <cellStyle name="Comma 11 2 2 3 5 2 2" xfId="25843"/>
    <cellStyle name="Comma 11 2 2 3 5 3" xfId="14614"/>
    <cellStyle name="Comma 11 2 2 3 5 3 2" xfId="25844"/>
    <cellStyle name="Comma 11 2 2 3 5 4" xfId="25845"/>
    <cellStyle name="Comma 11 2 2 3 5 5" xfId="25846"/>
    <cellStyle name="Comma 11 2 2 3 5 6" xfId="42613"/>
    <cellStyle name="Comma 11 2 2 3 6" xfId="13076"/>
    <cellStyle name="Comma 11 2 2 3 6 2" xfId="17961"/>
    <cellStyle name="Comma 11 2 2 3 6 2 2" xfId="25847"/>
    <cellStyle name="Comma 11 2 2 3 6 3" xfId="25848"/>
    <cellStyle name="Comma 11 2 2 3 6 4" xfId="25849"/>
    <cellStyle name="Comma 11 2 2 3 6 5" xfId="42614"/>
    <cellStyle name="Comma 11 2 2 3 7" xfId="16465"/>
    <cellStyle name="Comma 11 2 2 3 7 2" xfId="25850"/>
    <cellStyle name="Comma 11 2 2 3 8" xfId="16105"/>
    <cellStyle name="Comma 11 2 2 3 8 2" xfId="25851"/>
    <cellStyle name="Comma 11 2 2 3 9" xfId="11580"/>
    <cellStyle name="Comma 11 2 2 3 9 2" xfId="25852"/>
    <cellStyle name="Comma 11 2 2 4" xfId="8553"/>
    <cellStyle name="Comma 11 2 2 4 10" xfId="25853"/>
    <cellStyle name="Comma 11 2 2 4 11" xfId="25854"/>
    <cellStyle name="Comma 11 2 2 4 12" xfId="42615"/>
    <cellStyle name="Comma 11 2 2 4 2" xfId="8739"/>
    <cellStyle name="Comma 11 2 2 4 2 10" xfId="25855"/>
    <cellStyle name="Comma 11 2 2 4 2 11" xfId="42616"/>
    <cellStyle name="Comma 11 2 2 4 2 2" xfId="9105"/>
    <cellStyle name="Comma 11 2 2 4 2 2 2" xfId="9841"/>
    <cellStyle name="Comma 11 2 2 4 2 2 2 2" xfId="11393"/>
    <cellStyle name="Comma 11 2 2 4 2 2 2 2 2" xfId="20812"/>
    <cellStyle name="Comma 11 2 2 4 2 2 2 2 2 2" xfId="25856"/>
    <cellStyle name="Comma 11 2 2 4 2 2 2 2 3" xfId="15927"/>
    <cellStyle name="Comma 11 2 2 4 2 2 2 2 3 2" xfId="25857"/>
    <cellStyle name="Comma 11 2 2 4 2 2 2 2 4" xfId="25858"/>
    <cellStyle name="Comma 11 2 2 4 2 2 2 2 5" xfId="25859"/>
    <cellStyle name="Comma 11 2 2 4 2 2 2 2 6" xfId="42617"/>
    <cellStyle name="Comma 11 2 2 4 2 2 2 3" xfId="14389"/>
    <cellStyle name="Comma 11 2 2 4 2 2 2 3 2" xfId="19274"/>
    <cellStyle name="Comma 11 2 2 4 2 2 2 3 2 2" xfId="25860"/>
    <cellStyle name="Comma 11 2 2 4 2 2 2 3 3" xfId="25861"/>
    <cellStyle name="Comma 11 2 2 4 2 2 2 3 4" xfId="25862"/>
    <cellStyle name="Comma 11 2 2 4 2 2 2 3 5" xfId="42618"/>
    <cellStyle name="Comma 11 2 2 4 2 2 2 4" xfId="17778"/>
    <cellStyle name="Comma 11 2 2 4 2 2 2 4 2" xfId="25863"/>
    <cellStyle name="Comma 11 2 2 4 2 2 2 5" xfId="12893"/>
    <cellStyle name="Comma 11 2 2 4 2 2 2 5 2" xfId="25864"/>
    <cellStyle name="Comma 11 2 2 4 2 2 2 6" xfId="25865"/>
    <cellStyle name="Comma 11 2 2 4 2 2 2 7" xfId="25866"/>
    <cellStyle name="Comma 11 2 2 4 2 2 2 8" xfId="42619"/>
    <cellStyle name="Comma 11 2 2 4 2 2 3" xfId="10660"/>
    <cellStyle name="Comma 11 2 2 4 2 2 3 2" xfId="20079"/>
    <cellStyle name="Comma 11 2 2 4 2 2 3 2 2" xfId="25867"/>
    <cellStyle name="Comma 11 2 2 4 2 2 3 3" xfId="15194"/>
    <cellStyle name="Comma 11 2 2 4 2 2 3 3 2" xfId="25868"/>
    <cellStyle name="Comma 11 2 2 4 2 2 3 4" xfId="25869"/>
    <cellStyle name="Comma 11 2 2 4 2 2 3 5" xfId="25870"/>
    <cellStyle name="Comma 11 2 2 4 2 2 3 6" xfId="42620"/>
    <cellStyle name="Comma 11 2 2 4 2 2 4" xfId="13656"/>
    <cellStyle name="Comma 11 2 2 4 2 2 4 2" xfId="18541"/>
    <cellStyle name="Comma 11 2 2 4 2 2 4 2 2" xfId="25871"/>
    <cellStyle name="Comma 11 2 2 4 2 2 4 3" xfId="25872"/>
    <cellStyle name="Comma 11 2 2 4 2 2 4 4" xfId="25873"/>
    <cellStyle name="Comma 11 2 2 4 2 2 4 5" xfId="42621"/>
    <cellStyle name="Comma 11 2 2 4 2 2 5" xfId="17045"/>
    <cellStyle name="Comma 11 2 2 4 2 2 5 2" xfId="25874"/>
    <cellStyle name="Comma 11 2 2 4 2 2 6" xfId="12160"/>
    <cellStyle name="Comma 11 2 2 4 2 2 6 2" xfId="25875"/>
    <cellStyle name="Comma 11 2 2 4 2 2 7" xfId="25876"/>
    <cellStyle name="Comma 11 2 2 4 2 2 8" xfId="25877"/>
    <cellStyle name="Comma 11 2 2 4 2 2 9" xfId="42622"/>
    <cellStyle name="Comma 11 2 2 4 2 3" xfId="9481"/>
    <cellStyle name="Comma 11 2 2 4 2 3 2" xfId="11033"/>
    <cellStyle name="Comma 11 2 2 4 2 3 2 2" xfId="20452"/>
    <cellStyle name="Comma 11 2 2 4 2 3 2 2 2" xfId="25878"/>
    <cellStyle name="Comma 11 2 2 4 2 3 2 3" xfId="15567"/>
    <cellStyle name="Comma 11 2 2 4 2 3 2 3 2" xfId="25879"/>
    <cellStyle name="Comma 11 2 2 4 2 3 2 4" xfId="25880"/>
    <cellStyle name="Comma 11 2 2 4 2 3 2 5" xfId="25881"/>
    <cellStyle name="Comma 11 2 2 4 2 3 2 6" xfId="42623"/>
    <cellStyle name="Comma 11 2 2 4 2 3 3" xfId="14029"/>
    <cellStyle name="Comma 11 2 2 4 2 3 3 2" xfId="18914"/>
    <cellStyle name="Comma 11 2 2 4 2 3 3 2 2" xfId="25882"/>
    <cellStyle name="Comma 11 2 2 4 2 3 3 3" xfId="25883"/>
    <cellStyle name="Comma 11 2 2 4 2 3 3 4" xfId="25884"/>
    <cellStyle name="Comma 11 2 2 4 2 3 3 5" xfId="42624"/>
    <cellStyle name="Comma 11 2 2 4 2 3 4" xfId="17418"/>
    <cellStyle name="Comma 11 2 2 4 2 3 4 2" xfId="25885"/>
    <cellStyle name="Comma 11 2 2 4 2 3 5" xfId="12533"/>
    <cellStyle name="Comma 11 2 2 4 2 3 5 2" xfId="25886"/>
    <cellStyle name="Comma 11 2 2 4 2 3 6" xfId="25887"/>
    <cellStyle name="Comma 11 2 2 4 2 3 7" xfId="25888"/>
    <cellStyle name="Comma 11 2 2 4 2 3 8" xfId="42625"/>
    <cellStyle name="Comma 11 2 2 4 2 4" xfId="10300"/>
    <cellStyle name="Comma 11 2 2 4 2 4 2" xfId="19719"/>
    <cellStyle name="Comma 11 2 2 4 2 4 2 2" xfId="25889"/>
    <cellStyle name="Comma 11 2 2 4 2 4 3" xfId="14834"/>
    <cellStyle name="Comma 11 2 2 4 2 4 3 2" xfId="25890"/>
    <cellStyle name="Comma 11 2 2 4 2 4 4" xfId="25891"/>
    <cellStyle name="Comma 11 2 2 4 2 4 5" xfId="25892"/>
    <cellStyle name="Comma 11 2 2 4 2 4 6" xfId="42626"/>
    <cellStyle name="Comma 11 2 2 4 2 5" xfId="13296"/>
    <cellStyle name="Comma 11 2 2 4 2 5 2" xfId="18181"/>
    <cellStyle name="Comma 11 2 2 4 2 5 2 2" xfId="25893"/>
    <cellStyle name="Comma 11 2 2 4 2 5 3" xfId="25894"/>
    <cellStyle name="Comma 11 2 2 4 2 5 4" xfId="25895"/>
    <cellStyle name="Comma 11 2 2 4 2 5 5" xfId="42627"/>
    <cellStyle name="Comma 11 2 2 4 2 6" xfId="16685"/>
    <cellStyle name="Comma 11 2 2 4 2 6 2" xfId="25896"/>
    <cellStyle name="Comma 11 2 2 4 2 7" xfId="16324"/>
    <cellStyle name="Comma 11 2 2 4 2 7 2" xfId="25897"/>
    <cellStyle name="Comma 11 2 2 4 2 8" xfId="11800"/>
    <cellStyle name="Comma 11 2 2 4 2 8 2" xfId="25898"/>
    <cellStyle name="Comma 11 2 2 4 2 9" xfId="25899"/>
    <cellStyle name="Comma 11 2 2 4 3" xfId="8919"/>
    <cellStyle name="Comma 11 2 2 4 3 2" xfId="9655"/>
    <cellStyle name="Comma 11 2 2 4 3 2 2" xfId="11207"/>
    <cellStyle name="Comma 11 2 2 4 3 2 2 2" xfId="20626"/>
    <cellStyle name="Comma 11 2 2 4 3 2 2 2 2" xfId="25900"/>
    <cellStyle name="Comma 11 2 2 4 3 2 2 3" xfId="15741"/>
    <cellStyle name="Comma 11 2 2 4 3 2 2 3 2" xfId="25901"/>
    <cellStyle name="Comma 11 2 2 4 3 2 2 4" xfId="25902"/>
    <cellStyle name="Comma 11 2 2 4 3 2 2 5" xfId="25903"/>
    <cellStyle name="Comma 11 2 2 4 3 2 2 6" xfId="42628"/>
    <cellStyle name="Comma 11 2 2 4 3 2 3" xfId="14203"/>
    <cellStyle name="Comma 11 2 2 4 3 2 3 2" xfId="19088"/>
    <cellStyle name="Comma 11 2 2 4 3 2 3 2 2" xfId="25904"/>
    <cellStyle name="Comma 11 2 2 4 3 2 3 3" xfId="25905"/>
    <cellStyle name="Comma 11 2 2 4 3 2 3 4" xfId="25906"/>
    <cellStyle name="Comma 11 2 2 4 3 2 3 5" xfId="42629"/>
    <cellStyle name="Comma 11 2 2 4 3 2 4" xfId="17592"/>
    <cellStyle name="Comma 11 2 2 4 3 2 4 2" xfId="25907"/>
    <cellStyle name="Comma 11 2 2 4 3 2 5" xfId="12707"/>
    <cellStyle name="Comma 11 2 2 4 3 2 5 2" xfId="25908"/>
    <cellStyle name="Comma 11 2 2 4 3 2 6" xfId="25909"/>
    <cellStyle name="Comma 11 2 2 4 3 2 7" xfId="25910"/>
    <cellStyle name="Comma 11 2 2 4 3 2 8" xfId="42630"/>
    <cellStyle name="Comma 11 2 2 4 3 3" xfId="10474"/>
    <cellStyle name="Comma 11 2 2 4 3 3 2" xfId="19893"/>
    <cellStyle name="Comma 11 2 2 4 3 3 2 2" xfId="25911"/>
    <cellStyle name="Comma 11 2 2 4 3 3 3" xfId="15008"/>
    <cellStyle name="Comma 11 2 2 4 3 3 3 2" xfId="25912"/>
    <cellStyle name="Comma 11 2 2 4 3 3 4" xfId="25913"/>
    <cellStyle name="Comma 11 2 2 4 3 3 5" xfId="25914"/>
    <cellStyle name="Comma 11 2 2 4 3 3 6" xfId="42631"/>
    <cellStyle name="Comma 11 2 2 4 3 4" xfId="13470"/>
    <cellStyle name="Comma 11 2 2 4 3 4 2" xfId="18355"/>
    <cellStyle name="Comma 11 2 2 4 3 4 2 2" xfId="25915"/>
    <cellStyle name="Comma 11 2 2 4 3 4 3" xfId="25916"/>
    <cellStyle name="Comma 11 2 2 4 3 4 4" xfId="25917"/>
    <cellStyle name="Comma 11 2 2 4 3 4 5" xfId="42632"/>
    <cellStyle name="Comma 11 2 2 4 3 5" xfId="16859"/>
    <cellStyle name="Comma 11 2 2 4 3 5 2" xfId="25918"/>
    <cellStyle name="Comma 11 2 2 4 3 6" xfId="11974"/>
    <cellStyle name="Comma 11 2 2 4 3 6 2" xfId="25919"/>
    <cellStyle name="Comma 11 2 2 4 3 7" xfId="25920"/>
    <cellStyle name="Comma 11 2 2 4 3 8" xfId="25921"/>
    <cellStyle name="Comma 11 2 2 4 3 9" xfId="42633"/>
    <cellStyle name="Comma 11 2 2 4 4" xfId="9306"/>
    <cellStyle name="Comma 11 2 2 4 4 2" xfId="10858"/>
    <cellStyle name="Comma 11 2 2 4 4 2 2" xfId="20277"/>
    <cellStyle name="Comma 11 2 2 4 4 2 2 2" xfId="25922"/>
    <cellStyle name="Comma 11 2 2 4 4 2 3" xfId="15392"/>
    <cellStyle name="Comma 11 2 2 4 4 2 3 2" xfId="25923"/>
    <cellStyle name="Comma 11 2 2 4 4 2 4" xfId="25924"/>
    <cellStyle name="Comma 11 2 2 4 4 2 5" xfId="25925"/>
    <cellStyle name="Comma 11 2 2 4 4 2 6" xfId="42634"/>
    <cellStyle name="Comma 11 2 2 4 4 3" xfId="13854"/>
    <cellStyle name="Comma 11 2 2 4 4 3 2" xfId="18739"/>
    <cellStyle name="Comma 11 2 2 4 4 3 2 2" xfId="25926"/>
    <cellStyle name="Comma 11 2 2 4 4 3 3" xfId="25927"/>
    <cellStyle name="Comma 11 2 2 4 4 3 4" xfId="25928"/>
    <cellStyle name="Comma 11 2 2 4 4 3 5" xfId="42635"/>
    <cellStyle name="Comma 11 2 2 4 4 4" xfId="17243"/>
    <cellStyle name="Comma 11 2 2 4 4 4 2" xfId="25929"/>
    <cellStyle name="Comma 11 2 2 4 4 5" xfId="12358"/>
    <cellStyle name="Comma 11 2 2 4 4 5 2" xfId="25930"/>
    <cellStyle name="Comma 11 2 2 4 4 6" xfId="25931"/>
    <cellStyle name="Comma 11 2 2 4 4 7" xfId="25932"/>
    <cellStyle name="Comma 11 2 2 4 4 8" xfId="42636"/>
    <cellStyle name="Comma 11 2 2 4 5" xfId="10125"/>
    <cellStyle name="Comma 11 2 2 4 5 2" xfId="19544"/>
    <cellStyle name="Comma 11 2 2 4 5 2 2" xfId="25933"/>
    <cellStyle name="Comma 11 2 2 4 5 3" xfId="14659"/>
    <cellStyle name="Comma 11 2 2 4 5 3 2" xfId="25934"/>
    <cellStyle name="Comma 11 2 2 4 5 4" xfId="25935"/>
    <cellStyle name="Comma 11 2 2 4 5 5" xfId="25936"/>
    <cellStyle name="Comma 11 2 2 4 5 6" xfId="42637"/>
    <cellStyle name="Comma 11 2 2 4 6" xfId="13121"/>
    <cellStyle name="Comma 11 2 2 4 6 2" xfId="18006"/>
    <cellStyle name="Comma 11 2 2 4 6 2 2" xfId="25937"/>
    <cellStyle name="Comma 11 2 2 4 6 3" xfId="25938"/>
    <cellStyle name="Comma 11 2 2 4 6 4" xfId="25939"/>
    <cellStyle name="Comma 11 2 2 4 6 5" xfId="42638"/>
    <cellStyle name="Comma 11 2 2 4 7" xfId="16510"/>
    <cellStyle name="Comma 11 2 2 4 7 2" xfId="25940"/>
    <cellStyle name="Comma 11 2 2 4 8" xfId="16150"/>
    <cellStyle name="Comma 11 2 2 4 8 2" xfId="25941"/>
    <cellStyle name="Comma 11 2 2 4 9" xfId="11625"/>
    <cellStyle name="Comma 11 2 2 4 9 2" xfId="25942"/>
    <cellStyle name="Comma 11 2 2 5" xfId="8608"/>
    <cellStyle name="Comma 11 2 2 5 10" xfId="25943"/>
    <cellStyle name="Comma 11 2 2 5 11" xfId="25944"/>
    <cellStyle name="Comma 11 2 2 5 12" xfId="42639"/>
    <cellStyle name="Comma 11 2 2 5 2" xfId="8784"/>
    <cellStyle name="Comma 11 2 2 5 2 10" xfId="25945"/>
    <cellStyle name="Comma 11 2 2 5 2 11" xfId="42640"/>
    <cellStyle name="Comma 11 2 2 5 2 2" xfId="9150"/>
    <cellStyle name="Comma 11 2 2 5 2 2 2" xfId="9886"/>
    <cellStyle name="Comma 11 2 2 5 2 2 2 2" xfId="11438"/>
    <cellStyle name="Comma 11 2 2 5 2 2 2 2 2" xfId="20857"/>
    <cellStyle name="Comma 11 2 2 5 2 2 2 2 2 2" xfId="25946"/>
    <cellStyle name="Comma 11 2 2 5 2 2 2 2 3" xfId="15972"/>
    <cellStyle name="Comma 11 2 2 5 2 2 2 2 3 2" xfId="25947"/>
    <cellStyle name="Comma 11 2 2 5 2 2 2 2 4" xfId="25948"/>
    <cellStyle name="Comma 11 2 2 5 2 2 2 2 5" xfId="25949"/>
    <cellStyle name="Comma 11 2 2 5 2 2 2 2 6" xfId="42641"/>
    <cellStyle name="Comma 11 2 2 5 2 2 2 3" xfId="14434"/>
    <cellStyle name="Comma 11 2 2 5 2 2 2 3 2" xfId="19319"/>
    <cellStyle name="Comma 11 2 2 5 2 2 2 3 2 2" xfId="25950"/>
    <cellStyle name="Comma 11 2 2 5 2 2 2 3 3" xfId="25951"/>
    <cellStyle name="Comma 11 2 2 5 2 2 2 3 4" xfId="25952"/>
    <cellStyle name="Comma 11 2 2 5 2 2 2 3 5" xfId="42642"/>
    <cellStyle name="Comma 11 2 2 5 2 2 2 4" xfId="17823"/>
    <cellStyle name="Comma 11 2 2 5 2 2 2 4 2" xfId="25953"/>
    <cellStyle name="Comma 11 2 2 5 2 2 2 5" xfId="12938"/>
    <cellStyle name="Comma 11 2 2 5 2 2 2 5 2" xfId="25954"/>
    <cellStyle name="Comma 11 2 2 5 2 2 2 6" xfId="25955"/>
    <cellStyle name="Comma 11 2 2 5 2 2 2 7" xfId="25956"/>
    <cellStyle name="Comma 11 2 2 5 2 2 2 8" xfId="42643"/>
    <cellStyle name="Comma 11 2 2 5 2 2 3" xfId="10705"/>
    <cellStyle name="Comma 11 2 2 5 2 2 3 2" xfId="20124"/>
    <cellStyle name="Comma 11 2 2 5 2 2 3 2 2" xfId="25957"/>
    <cellStyle name="Comma 11 2 2 5 2 2 3 3" xfId="15239"/>
    <cellStyle name="Comma 11 2 2 5 2 2 3 3 2" xfId="25958"/>
    <cellStyle name="Comma 11 2 2 5 2 2 3 4" xfId="25959"/>
    <cellStyle name="Comma 11 2 2 5 2 2 3 5" xfId="25960"/>
    <cellStyle name="Comma 11 2 2 5 2 2 3 6" xfId="42644"/>
    <cellStyle name="Comma 11 2 2 5 2 2 4" xfId="13701"/>
    <cellStyle name="Comma 11 2 2 5 2 2 4 2" xfId="18586"/>
    <cellStyle name="Comma 11 2 2 5 2 2 4 2 2" xfId="25961"/>
    <cellStyle name="Comma 11 2 2 5 2 2 4 3" xfId="25962"/>
    <cellStyle name="Comma 11 2 2 5 2 2 4 4" xfId="25963"/>
    <cellStyle name="Comma 11 2 2 5 2 2 4 5" xfId="42645"/>
    <cellStyle name="Comma 11 2 2 5 2 2 5" xfId="17090"/>
    <cellStyle name="Comma 11 2 2 5 2 2 5 2" xfId="25964"/>
    <cellStyle name="Comma 11 2 2 5 2 2 6" xfId="12205"/>
    <cellStyle name="Comma 11 2 2 5 2 2 6 2" xfId="25965"/>
    <cellStyle name="Comma 11 2 2 5 2 2 7" xfId="25966"/>
    <cellStyle name="Comma 11 2 2 5 2 2 8" xfId="25967"/>
    <cellStyle name="Comma 11 2 2 5 2 2 9" xfId="42646"/>
    <cellStyle name="Comma 11 2 2 5 2 3" xfId="9526"/>
    <cellStyle name="Comma 11 2 2 5 2 3 2" xfId="11078"/>
    <cellStyle name="Comma 11 2 2 5 2 3 2 2" xfId="20497"/>
    <cellStyle name="Comma 11 2 2 5 2 3 2 2 2" xfId="25968"/>
    <cellStyle name="Comma 11 2 2 5 2 3 2 3" xfId="15612"/>
    <cellStyle name="Comma 11 2 2 5 2 3 2 3 2" xfId="25969"/>
    <cellStyle name="Comma 11 2 2 5 2 3 2 4" xfId="25970"/>
    <cellStyle name="Comma 11 2 2 5 2 3 2 5" xfId="25971"/>
    <cellStyle name="Comma 11 2 2 5 2 3 2 6" xfId="42647"/>
    <cellStyle name="Comma 11 2 2 5 2 3 3" xfId="14074"/>
    <cellStyle name="Comma 11 2 2 5 2 3 3 2" xfId="18959"/>
    <cellStyle name="Comma 11 2 2 5 2 3 3 2 2" xfId="25972"/>
    <cellStyle name="Comma 11 2 2 5 2 3 3 3" xfId="25973"/>
    <cellStyle name="Comma 11 2 2 5 2 3 3 4" xfId="25974"/>
    <cellStyle name="Comma 11 2 2 5 2 3 3 5" xfId="42648"/>
    <cellStyle name="Comma 11 2 2 5 2 3 4" xfId="17463"/>
    <cellStyle name="Comma 11 2 2 5 2 3 4 2" xfId="25975"/>
    <cellStyle name="Comma 11 2 2 5 2 3 5" xfId="12578"/>
    <cellStyle name="Comma 11 2 2 5 2 3 5 2" xfId="25976"/>
    <cellStyle name="Comma 11 2 2 5 2 3 6" xfId="25977"/>
    <cellStyle name="Comma 11 2 2 5 2 3 7" xfId="25978"/>
    <cellStyle name="Comma 11 2 2 5 2 3 8" xfId="42649"/>
    <cellStyle name="Comma 11 2 2 5 2 4" xfId="10345"/>
    <cellStyle name="Comma 11 2 2 5 2 4 2" xfId="19764"/>
    <cellStyle name="Comma 11 2 2 5 2 4 2 2" xfId="25979"/>
    <cellStyle name="Comma 11 2 2 5 2 4 3" xfId="14879"/>
    <cellStyle name="Comma 11 2 2 5 2 4 3 2" xfId="25980"/>
    <cellStyle name="Comma 11 2 2 5 2 4 4" xfId="25981"/>
    <cellStyle name="Comma 11 2 2 5 2 4 5" xfId="25982"/>
    <cellStyle name="Comma 11 2 2 5 2 4 6" xfId="42650"/>
    <cellStyle name="Comma 11 2 2 5 2 5" xfId="13341"/>
    <cellStyle name="Comma 11 2 2 5 2 5 2" xfId="18226"/>
    <cellStyle name="Comma 11 2 2 5 2 5 2 2" xfId="25983"/>
    <cellStyle name="Comma 11 2 2 5 2 5 3" xfId="25984"/>
    <cellStyle name="Comma 11 2 2 5 2 5 4" xfId="25985"/>
    <cellStyle name="Comma 11 2 2 5 2 5 5" xfId="42651"/>
    <cellStyle name="Comma 11 2 2 5 2 6" xfId="16730"/>
    <cellStyle name="Comma 11 2 2 5 2 6 2" xfId="25986"/>
    <cellStyle name="Comma 11 2 2 5 2 7" xfId="16369"/>
    <cellStyle name="Comma 11 2 2 5 2 7 2" xfId="25987"/>
    <cellStyle name="Comma 11 2 2 5 2 8" xfId="11845"/>
    <cellStyle name="Comma 11 2 2 5 2 8 2" xfId="25988"/>
    <cellStyle name="Comma 11 2 2 5 2 9" xfId="25989"/>
    <cellStyle name="Comma 11 2 2 5 3" xfId="8964"/>
    <cellStyle name="Comma 11 2 2 5 3 2" xfId="9700"/>
    <cellStyle name="Comma 11 2 2 5 3 2 2" xfId="11252"/>
    <cellStyle name="Comma 11 2 2 5 3 2 2 2" xfId="20671"/>
    <cellStyle name="Comma 11 2 2 5 3 2 2 2 2" xfId="25990"/>
    <cellStyle name="Comma 11 2 2 5 3 2 2 3" xfId="15786"/>
    <cellStyle name="Comma 11 2 2 5 3 2 2 3 2" xfId="25991"/>
    <cellStyle name="Comma 11 2 2 5 3 2 2 4" xfId="25992"/>
    <cellStyle name="Comma 11 2 2 5 3 2 2 5" xfId="25993"/>
    <cellStyle name="Comma 11 2 2 5 3 2 2 6" xfId="42652"/>
    <cellStyle name="Comma 11 2 2 5 3 2 3" xfId="14248"/>
    <cellStyle name="Comma 11 2 2 5 3 2 3 2" xfId="19133"/>
    <cellStyle name="Comma 11 2 2 5 3 2 3 2 2" xfId="25994"/>
    <cellStyle name="Comma 11 2 2 5 3 2 3 3" xfId="25995"/>
    <cellStyle name="Comma 11 2 2 5 3 2 3 4" xfId="25996"/>
    <cellStyle name="Comma 11 2 2 5 3 2 3 5" xfId="42653"/>
    <cellStyle name="Comma 11 2 2 5 3 2 4" xfId="17637"/>
    <cellStyle name="Comma 11 2 2 5 3 2 4 2" xfId="25997"/>
    <cellStyle name="Comma 11 2 2 5 3 2 5" xfId="12752"/>
    <cellStyle name="Comma 11 2 2 5 3 2 5 2" xfId="25998"/>
    <cellStyle name="Comma 11 2 2 5 3 2 6" xfId="25999"/>
    <cellStyle name="Comma 11 2 2 5 3 2 7" xfId="26000"/>
    <cellStyle name="Comma 11 2 2 5 3 2 8" xfId="42654"/>
    <cellStyle name="Comma 11 2 2 5 3 3" xfId="10519"/>
    <cellStyle name="Comma 11 2 2 5 3 3 2" xfId="19938"/>
    <cellStyle name="Comma 11 2 2 5 3 3 2 2" xfId="26001"/>
    <cellStyle name="Comma 11 2 2 5 3 3 3" xfId="15053"/>
    <cellStyle name="Comma 11 2 2 5 3 3 3 2" xfId="26002"/>
    <cellStyle name="Comma 11 2 2 5 3 3 4" xfId="26003"/>
    <cellStyle name="Comma 11 2 2 5 3 3 5" xfId="26004"/>
    <cellStyle name="Comma 11 2 2 5 3 3 6" xfId="42655"/>
    <cellStyle name="Comma 11 2 2 5 3 4" xfId="13515"/>
    <cellStyle name="Comma 11 2 2 5 3 4 2" xfId="18400"/>
    <cellStyle name="Comma 11 2 2 5 3 4 2 2" xfId="26005"/>
    <cellStyle name="Comma 11 2 2 5 3 4 3" xfId="26006"/>
    <cellStyle name="Comma 11 2 2 5 3 4 4" xfId="26007"/>
    <cellStyle name="Comma 11 2 2 5 3 4 5" xfId="42656"/>
    <cellStyle name="Comma 11 2 2 5 3 5" xfId="16904"/>
    <cellStyle name="Comma 11 2 2 5 3 5 2" xfId="26008"/>
    <cellStyle name="Comma 11 2 2 5 3 6" xfId="12019"/>
    <cellStyle name="Comma 11 2 2 5 3 6 2" xfId="26009"/>
    <cellStyle name="Comma 11 2 2 5 3 7" xfId="26010"/>
    <cellStyle name="Comma 11 2 2 5 3 8" xfId="26011"/>
    <cellStyle name="Comma 11 2 2 5 3 9" xfId="42657"/>
    <cellStyle name="Comma 11 2 2 5 4" xfId="9351"/>
    <cellStyle name="Comma 11 2 2 5 4 2" xfId="10903"/>
    <cellStyle name="Comma 11 2 2 5 4 2 2" xfId="20322"/>
    <cellStyle name="Comma 11 2 2 5 4 2 2 2" xfId="26012"/>
    <cellStyle name="Comma 11 2 2 5 4 2 3" xfId="15437"/>
    <cellStyle name="Comma 11 2 2 5 4 2 3 2" xfId="26013"/>
    <cellStyle name="Comma 11 2 2 5 4 2 4" xfId="26014"/>
    <cellStyle name="Comma 11 2 2 5 4 2 5" xfId="26015"/>
    <cellStyle name="Comma 11 2 2 5 4 2 6" xfId="42658"/>
    <cellStyle name="Comma 11 2 2 5 4 3" xfId="13899"/>
    <cellStyle name="Comma 11 2 2 5 4 3 2" xfId="18784"/>
    <cellStyle name="Comma 11 2 2 5 4 3 2 2" xfId="26016"/>
    <cellStyle name="Comma 11 2 2 5 4 3 3" xfId="26017"/>
    <cellStyle name="Comma 11 2 2 5 4 3 4" xfId="26018"/>
    <cellStyle name="Comma 11 2 2 5 4 3 5" xfId="42659"/>
    <cellStyle name="Comma 11 2 2 5 4 4" xfId="17288"/>
    <cellStyle name="Comma 11 2 2 5 4 4 2" xfId="26019"/>
    <cellStyle name="Comma 11 2 2 5 4 5" xfId="12403"/>
    <cellStyle name="Comma 11 2 2 5 4 5 2" xfId="26020"/>
    <cellStyle name="Comma 11 2 2 5 4 6" xfId="26021"/>
    <cellStyle name="Comma 11 2 2 5 4 7" xfId="26022"/>
    <cellStyle name="Comma 11 2 2 5 4 8" xfId="42660"/>
    <cellStyle name="Comma 11 2 2 5 5" xfId="10170"/>
    <cellStyle name="Comma 11 2 2 5 5 2" xfId="19589"/>
    <cellStyle name="Comma 11 2 2 5 5 2 2" xfId="26023"/>
    <cellStyle name="Comma 11 2 2 5 5 3" xfId="14704"/>
    <cellStyle name="Comma 11 2 2 5 5 3 2" xfId="26024"/>
    <cellStyle name="Comma 11 2 2 5 5 4" xfId="26025"/>
    <cellStyle name="Comma 11 2 2 5 5 5" xfId="26026"/>
    <cellStyle name="Comma 11 2 2 5 5 6" xfId="42661"/>
    <cellStyle name="Comma 11 2 2 5 6" xfId="13166"/>
    <cellStyle name="Comma 11 2 2 5 6 2" xfId="18051"/>
    <cellStyle name="Comma 11 2 2 5 6 2 2" xfId="26027"/>
    <cellStyle name="Comma 11 2 2 5 6 3" xfId="26028"/>
    <cellStyle name="Comma 11 2 2 5 6 4" xfId="26029"/>
    <cellStyle name="Comma 11 2 2 5 6 5" xfId="42662"/>
    <cellStyle name="Comma 11 2 2 5 7" xfId="16555"/>
    <cellStyle name="Comma 11 2 2 5 7 2" xfId="26030"/>
    <cellStyle name="Comma 11 2 2 5 8" xfId="16195"/>
    <cellStyle name="Comma 11 2 2 5 8 2" xfId="26031"/>
    <cellStyle name="Comma 11 2 2 5 9" xfId="11670"/>
    <cellStyle name="Comma 11 2 2 5 9 2" xfId="26032"/>
    <cellStyle name="Comma 11 2 2 6" xfId="8654"/>
    <cellStyle name="Comma 11 2 2 6 10" xfId="26033"/>
    <cellStyle name="Comma 11 2 2 6 11" xfId="42663"/>
    <cellStyle name="Comma 11 2 2 6 2" xfId="9018"/>
    <cellStyle name="Comma 11 2 2 6 2 2" xfId="9754"/>
    <cellStyle name="Comma 11 2 2 6 2 2 2" xfId="11306"/>
    <cellStyle name="Comma 11 2 2 6 2 2 2 2" xfId="20725"/>
    <cellStyle name="Comma 11 2 2 6 2 2 2 2 2" xfId="26034"/>
    <cellStyle name="Comma 11 2 2 6 2 2 2 3" xfId="15840"/>
    <cellStyle name="Comma 11 2 2 6 2 2 2 3 2" xfId="26035"/>
    <cellStyle name="Comma 11 2 2 6 2 2 2 4" xfId="26036"/>
    <cellStyle name="Comma 11 2 2 6 2 2 2 5" xfId="26037"/>
    <cellStyle name="Comma 11 2 2 6 2 2 2 6" xfId="42664"/>
    <cellStyle name="Comma 11 2 2 6 2 2 3" xfId="14302"/>
    <cellStyle name="Comma 11 2 2 6 2 2 3 2" xfId="19187"/>
    <cellStyle name="Comma 11 2 2 6 2 2 3 2 2" xfId="26038"/>
    <cellStyle name="Comma 11 2 2 6 2 2 3 3" xfId="26039"/>
    <cellStyle name="Comma 11 2 2 6 2 2 3 4" xfId="26040"/>
    <cellStyle name="Comma 11 2 2 6 2 2 3 5" xfId="42665"/>
    <cellStyle name="Comma 11 2 2 6 2 2 4" xfId="17691"/>
    <cellStyle name="Comma 11 2 2 6 2 2 4 2" xfId="26041"/>
    <cellStyle name="Comma 11 2 2 6 2 2 5" xfId="12806"/>
    <cellStyle name="Comma 11 2 2 6 2 2 5 2" xfId="26042"/>
    <cellStyle name="Comma 11 2 2 6 2 2 6" xfId="26043"/>
    <cellStyle name="Comma 11 2 2 6 2 2 7" xfId="26044"/>
    <cellStyle name="Comma 11 2 2 6 2 2 8" xfId="42666"/>
    <cellStyle name="Comma 11 2 2 6 2 3" xfId="10573"/>
    <cellStyle name="Comma 11 2 2 6 2 3 2" xfId="19992"/>
    <cellStyle name="Comma 11 2 2 6 2 3 2 2" xfId="26045"/>
    <cellStyle name="Comma 11 2 2 6 2 3 3" xfId="15107"/>
    <cellStyle name="Comma 11 2 2 6 2 3 3 2" xfId="26046"/>
    <cellStyle name="Comma 11 2 2 6 2 3 4" xfId="26047"/>
    <cellStyle name="Comma 11 2 2 6 2 3 5" xfId="26048"/>
    <cellStyle name="Comma 11 2 2 6 2 3 6" xfId="42667"/>
    <cellStyle name="Comma 11 2 2 6 2 4" xfId="13569"/>
    <cellStyle name="Comma 11 2 2 6 2 4 2" xfId="18454"/>
    <cellStyle name="Comma 11 2 2 6 2 4 2 2" xfId="26049"/>
    <cellStyle name="Comma 11 2 2 6 2 4 3" xfId="26050"/>
    <cellStyle name="Comma 11 2 2 6 2 4 4" xfId="26051"/>
    <cellStyle name="Comma 11 2 2 6 2 4 5" xfId="42668"/>
    <cellStyle name="Comma 11 2 2 6 2 5" xfId="16958"/>
    <cellStyle name="Comma 11 2 2 6 2 5 2" xfId="26052"/>
    <cellStyle name="Comma 11 2 2 6 2 6" xfId="12073"/>
    <cellStyle name="Comma 11 2 2 6 2 6 2" xfId="26053"/>
    <cellStyle name="Comma 11 2 2 6 2 7" xfId="26054"/>
    <cellStyle name="Comma 11 2 2 6 2 8" xfId="26055"/>
    <cellStyle name="Comma 11 2 2 6 2 9" xfId="42669"/>
    <cellStyle name="Comma 11 2 2 6 3" xfId="9396"/>
    <cellStyle name="Comma 11 2 2 6 3 2" xfId="10948"/>
    <cellStyle name="Comma 11 2 2 6 3 2 2" xfId="20367"/>
    <cellStyle name="Comma 11 2 2 6 3 2 2 2" xfId="26056"/>
    <cellStyle name="Comma 11 2 2 6 3 2 3" xfId="15482"/>
    <cellStyle name="Comma 11 2 2 6 3 2 3 2" xfId="26057"/>
    <cellStyle name="Comma 11 2 2 6 3 2 4" xfId="26058"/>
    <cellStyle name="Comma 11 2 2 6 3 2 5" xfId="26059"/>
    <cellStyle name="Comma 11 2 2 6 3 2 6" xfId="42670"/>
    <cellStyle name="Comma 11 2 2 6 3 3" xfId="13944"/>
    <cellStyle name="Comma 11 2 2 6 3 3 2" xfId="18829"/>
    <cellStyle name="Comma 11 2 2 6 3 3 2 2" xfId="26060"/>
    <cellStyle name="Comma 11 2 2 6 3 3 3" xfId="26061"/>
    <cellStyle name="Comma 11 2 2 6 3 3 4" xfId="26062"/>
    <cellStyle name="Comma 11 2 2 6 3 3 5" xfId="42671"/>
    <cellStyle name="Comma 11 2 2 6 3 4" xfId="17333"/>
    <cellStyle name="Comma 11 2 2 6 3 4 2" xfId="26063"/>
    <cellStyle name="Comma 11 2 2 6 3 5" xfId="12448"/>
    <cellStyle name="Comma 11 2 2 6 3 5 2" xfId="26064"/>
    <cellStyle name="Comma 11 2 2 6 3 6" xfId="26065"/>
    <cellStyle name="Comma 11 2 2 6 3 7" xfId="26066"/>
    <cellStyle name="Comma 11 2 2 6 3 8" xfId="42672"/>
    <cellStyle name="Comma 11 2 2 6 4" xfId="10215"/>
    <cellStyle name="Comma 11 2 2 6 4 2" xfId="19634"/>
    <cellStyle name="Comma 11 2 2 6 4 2 2" xfId="26067"/>
    <cellStyle name="Comma 11 2 2 6 4 3" xfId="14749"/>
    <cellStyle name="Comma 11 2 2 6 4 3 2" xfId="26068"/>
    <cellStyle name="Comma 11 2 2 6 4 4" xfId="26069"/>
    <cellStyle name="Comma 11 2 2 6 4 5" xfId="26070"/>
    <cellStyle name="Comma 11 2 2 6 4 6" xfId="42673"/>
    <cellStyle name="Comma 11 2 2 6 5" xfId="13211"/>
    <cellStyle name="Comma 11 2 2 6 5 2" xfId="18096"/>
    <cellStyle name="Comma 11 2 2 6 5 2 2" xfId="26071"/>
    <cellStyle name="Comma 11 2 2 6 5 3" xfId="26072"/>
    <cellStyle name="Comma 11 2 2 6 5 4" xfId="26073"/>
    <cellStyle name="Comma 11 2 2 6 5 5" xfId="42674"/>
    <cellStyle name="Comma 11 2 2 6 6" xfId="16600"/>
    <cellStyle name="Comma 11 2 2 6 6 2" xfId="26074"/>
    <cellStyle name="Comma 11 2 2 6 7" xfId="16237"/>
    <cellStyle name="Comma 11 2 2 6 7 2" xfId="26075"/>
    <cellStyle name="Comma 11 2 2 6 8" xfId="11715"/>
    <cellStyle name="Comma 11 2 2 6 8 2" xfId="26076"/>
    <cellStyle name="Comma 11 2 2 6 9" xfId="26077"/>
    <cellStyle name="Comma 11 2 2 7" xfId="8832"/>
    <cellStyle name="Comma 11 2 2 7 2" xfId="9568"/>
    <cellStyle name="Comma 11 2 2 7 2 2" xfId="11120"/>
    <cellStyle name="Comma 11 2 2 7 2 2 2" xfId="20539"/>
    <cellStyle name="Comma 11 2 2 7 2 2 2 2" xfId="26078"/>
    <cellStyle name="Comma 11 2 2 7 2 2 3" xfId="15654"/>
    <cellStyle name="Comma 11 2 2 7 2 2 3 2" xfId="26079"/>
    <cellStyle name="Comma 11 2 2 7 2 2 4" xfId="26080"/>
    <cellStyle name="Comma 11 2 2 7 2 2 5" xfId="26081"/>
    <cellStyle name="Comma 11 2 2 7 2 2 6" xfId="42675"/>
    <cellStyle name="Comma 11 2 2 7 2 3" xfId="14116"/>
    <cellStyle name="Comma 11 2 2 7 2 3 2" xfId="19001"/>
    <cellStyle name="Comma 11 2 2 7 2 3 2 2" xfId="26082"/>
    <cellStyle name="Comma 11 2 2 7 2 3 3" xfId="26083"/>
    <cellStyle name="Comma 11 2 2 7 2 3 4" xfId="26084"/>
    <cellStyle name="Comma 11 2 2 7 2 3 5" xfId="42676"/>
    <cellStyle name="Comma 11 2 2 7 2 4" xfId="17505"/>
    <cellStyle name="Comma 11 2 2 7 2 4 2" xfId="26085"/>
    <cellStyle name="Comma 11 2 2 7 2 5" xfId="12620"/>
    <cellStyle name="Comma 11 2 2 7 2 5 2" xfId="26086"/>
    <cellStyle name="Comma 11 2 2 7 2 6" xfId="26087"/>
    <cellStyle name="Comma 11 2 2 7 2 7" xfId="26088"/>
    <cellStyle name="Comma 11 2 2 7 2 8" xfId="42677"/>
    <cellStyle name="Comma 11 2 2 7 3" xfId="10387"/>
    <cellStyle name="Comma 11 2 2 7 3 2" xfId="19806"/>
    <cellStyle name="Comma 11 2 2 7 3 2 2" xfId="26089"/>
    <cellStyle name="Comma 11 2 2 7 3 3" xfId="14921"/>
    <cellStyle name="Comma 11 2 2 7 3 3 2" xfId="26090"/>
    <cellStyle name="Comma 11 2 2 7 3 4" xfId="26091"/>
    <cellStyle name="Comma 11 2 2 7 3 5" xfId="26092"/>
    <cellStyle name="Comma 11 2 2 7 3 6" xfId="42678"/>
    <cellStyle name="Comma 11 2 2 7 4" xfId="13383"/>
    <cellStyle name="Comma 11 2 2 7 4 2" xfId="18268"/>
    <cellStyle name="Comma 11 2 2 7 4 2 2" xfId="26093"/>
    <cellStyle name="Comma 11 2 2 7 4 3" xfId="26094"/>
    <cellStyle name="Comma 11 2 2 7 4 4" xfId="26095"/>
    <cellStyle name="Comma 11 2 2 7 4 5" xfId="42679"/>
    <cellStyle name="Comma 11 2 2 7 5" xfId="16772"/>
    <cellStyle name="Comma 11 2 2 7 5 2" xfId="26096"/>
    <cellStyle name="Comma 11 2 2 7 6" xfId="11887"/>
    <cellStyle name="Comma 11 2 2 7 6 2" xfId="26097"/>
    <cellStyle name="Comma 11 2 2 7 7" xfId="26098"/>
    <cellStyle name="Comma 11 2 2 7 8" xfId="26099"/>
    <cellStyle name="Comma 11 2 2 7 9" xfId="42680"/>
    <cellStyle name="Comma 11 2 2 8" xfId="9928"/>
    <cellStyle name="Comma 11 2 2 8 2" xfId="11480"/>
    <cellStyle name="Comma 11 2 2 8 2 2" xfId="20899"/>
    <cellStyle name="Comma 11 2 2 8 2 2 2" xfId="26100"/>
    <cellStyle name="Comma 11 2 2 8 2 3" xfId="16014"/>
    <cellStyle name="Comma 11 2 2 8 2 3 2" xfId="26101"/>
    <cellStyle name="Comma 11 2 2 8 2 4" xfId="26102"/>
    <cellStyle name="Comma 11 2 2 8 2 5" xfId="26103"/>
    <cellStyle name="Comma 11 2 2 8 2 6" xfId="42681"/>
    <cellStyle name="Comma 11 2 2 8 3" xfId="14476"/>
    <cellStyle name="Comma 11 2 2 8 3 2" xfId="19361"/>
    <cellStyle name="Comma 11 2 2 8 3 2 2" xfId="26104"/>
    <cellStyle name="Comma 11 2 2 8 3 3" xfId="26105"/>
    <cellStyle name="Comma 11 2 2 8 3 4" xfId="26106"/>
    <cellStyle name="Comma 11 2 2 8 3 5" xfId="42682"/>
    <cellStyle name="Comma 11 2 2 8 4" xfId="17865"/>
    <cellStyle name="Comma 11 2 2 8 4 2" xfId="26107"/>
    <cellStyle name="Comma 11 2 2 8 5" xfId="12980"/>
    <cellStyle name="Comma 11 2 2 8 5 2" xfId="26108"/>
    <cellStyle name="Comma 11 2 2 8 6" xfId="26109"/>
    <cellStyle name="Comma 11 2 2 8 7" xfId="26110"/>
    <cellStyle name="Comma 11 2 2 8 8" xfId="42683"/>
    <cellStyle name="Comma 11 2 2 9" xfId="9219"/>
    <cellStyle name="Comma 11 2 2 9 2" xfId="10771"/>
    <cellStyle name="Comma 11 2 2 9 2 2" xfId="20190"/>
    <cellStyle name="Comma 11 2 2 9 2 2 2" xfId="26111"/>
    <cellStyle name="Comma 11 2 2 9 2 3" xfId="15305"/>
    <cellStyle name="Comma 11 2 2 9 2 3 2" xfId="26112"/>
    <cellStyle name="Comma 11 2 2 9 2 4" xfId="26113"/>
    <cellStyle name="Comma 11 2 2 9 2 5" xfId="26114"/>
    <cellStyle name="Comma 11 2 2 9 2 6" xfId="42684"/>
    <cellStyle name="Comma 11 2 2 9 3" xfId="13767"/>
    <cellStyle name="Comma 11 2 2 9 3 2" xfId="18652"/>
    <cellStyle name="Comma 11 2 2 9 3 2 2" xfId="26115"/>
    <cellStyle name="Comma 11 2 2 9 3 3" xfId="26116"/>
    <cellStyle name="Comma 11 2 2 9 3 4" xfId="26117"/>
    <cellStyle name="Comma 11 2 2 9 3 5" xfId="42685"/>
    <cellStyle name="Comma 11 2 2 9 4" xfId="17156"/>
    <cellStyle name="Comma 11 2 2 9 4 2" xfId="26118"/>
    <cellStyle name="Comma 11 2 2 9 5" xfId="12271"/>
    <cellStyle name="Comma 11 2 2 9 5 2" xfId="26119"/>
    <cellStyle name="Comma 11 2 2 9 6" xfId="26120"/>
    <cellStyle name="Comma 11 2 2 9 7" xfId="26121"/>
    <cellStyle name="Comma 11 2 2 9 8" xfId="42686"/>
    <cellStyle name="Comma 11 2 20" xfId="25236"/>
    <cellStyle name="Comma 11 2 21" xfId="26122"/>
    <cellStyle name="Comma 11 2 22" xfId="26123"/>
    <cellStyle name="Comma 11 2 23" xfId="26124"/>
    <cellStyle name="Comma 11 2 24" xfId="42376"/>
    <cellStyle name="Comma 11 2 24 2" xfId="42386"/>
    <cellStyle name="Comma 11 2 25" xfId="42389"/>
    <cellStyle name="Comma 11 2 26" xfId="47003"/>
    <cellStyle name="Comma 11 2 27" xfId="47005"/>
    <cellStyle name="Comma 11 2 27 2" xfId="47020"/>
    <cellStyle name="Comma 11 2 28" xfId="47014"/>
    <cellStyle name="Comma 11 2 29" xfId="47024"/>
    <cellStyle name="Comma 11 2 3" xfId="8466"/>
    <cellStyle name="Comma 11 2 3 10" xfId="9981"/>
    <cellStyle name="Comma 11 2 3 10 2" xfId="19406"/>
    <cellStyle name="Comma 11 2 3 10 2 2" xfId="26125"/>
    <cellStyle name="Comma 11 2 3 10 3" xfId="14521"/>
    <cellStyle name="Comma 11 2 3 10 3 2" xfId="26126"/>
    <cellStyle name="Comma 11 2 3 10 4" xfId="26127"/>
    <cellStyle name="Comma 11 2 3 10 5" xfId="26128"/>
    <cellStyle name="Comma 11 2 3 10 6" xfId="42687"/>
    <cellStyle name="Comma 11 2 3 11" xfId="13037"/>
    <cellStyle name="Comma 11 2 3 11 2" xfId="17922"/>
    <cellStyle name="Comma 11 2 3 11 2 2" xfId="26129"/>
    <cellStyle name="Comma 11 2 3 11 3" xfId="26130"/>
    <cellStyle name="Comma 11 2 3 11 4" xfId="26131"/>
    <cellStyle name="Comma 11 2 3 11 5" xfId="42688"/>
    <cellStyle name="Comma 11 2 3 12" xfId="16426"/>
    <cellStyle name="Comma 11 2 3 12 2" xfId="26132"/>
    <cellStyle name="Comma 11 2 3 12 3" xfId="42689"/>
    <cellStyle name="Comma 11 2 3 13" xfId="16066"/>
    <cellStyle name="Comma 11 2 3 13 2" xfId="26133"/>
    <cellStyle name="Comma 11 2 3 14" xfId="11541"/>
    <cellStyle name="Comma 11 2 3 14 2" xfId="26134"/>
    <cellStyle name="Comma 11 2 3 15" xfId="20945"/>
    <cellStyle name="Comma 11 2 3 16" xfId="26135"/>
    <cellStyle name="Comma 11 2 3 17" xfId="42690"/>
    <cellStyle name="Comma 11 2 3 2" xfId="8510"/>
    <cellStyle name="Comma 11 2 3 2 10" xfId="26136"/>
    <cellStyle name="Comma 11 2 3 2 11" xfId="26137"/>
    <cellStyle name="Comma 11 2 3 2 12" xfId="42691"/>
    <cellStyle name="Comma 11 2 3 2 2" xfId="8697"/>
    <cellStyle name="Comma 11 2 3 2 2 10" xfId="26138"/>
    <cellStyle name="Comma 11 2 3 2 2 11" xfId="42692"/>
    <cellStyle name="Comma 11 2 3 2 2 2" xfId="9063"/>
    <cellStyle name="Comma 11 2 3 2 2 2 2" xfId="9799"/>
    <cellStyle name="Comma 11 2 3 2 2 2 2 2" xfId="11351"/>
    <cellStyle name="Comma 11 2 3 2 2 2 2 2 2" xfId="20770"/>
    <cellStyle name="Comma 11 2 3 2 2 2 2 2 2 2" xfId="26139"/>
    <cellStyle name="Comma 11 2 3 2 2 2 2 2 3" xfId="15885"/>
    <cellStyle name="Comma 11 2 3 2 2 2 2 2 3 2" xfId="26140"/>
    <cellStyle name="Comma 11 2 3 2 2 2 2 2 4" xfId="26141"/>
    <cellStyle name="Comma 11 2 3 2 2 2 2 2 5" xfId="26142"/>
    <cellStyle name="Comma 11 2 3 2 2 2 2 2 6" xfId="42693"/>
    <cellStyle name="Comma 11 2 3 2 2 2 2 3" xfId="14347"/>
    <cellStyle name="Comma 11 2 3 2 2 2 2 3 2" xfId="19232"/>
    <cellStyle name="Comma 11 2 3 2 2 2 2 3 2 2" xfId="26143"/>
    <cellStyle name="Comma 11 2 3 2 2 2 2 3 3" xfId="26144"/>
    <cellStyle name="Comma 11 2 3 2 2 2 2 3 4" xfId="26145"/>
    <cellStyle name="Comma 11 2 3 2 2 2 2 3 5" xfId="42694"/>
    <cellStyle name="Comma 11 2 3 2 2 2 2 4" xfId="17736"/>
    <cellStyle name="Comma 11 2 3 2 2 2 2 4 2" xfId="26146"/>
    <cellStyle name="Comma 11 2 3 2 2 2 2 5" xfId="12851"/>
    <cellStyle name="Comma 11 2 3 2 2 2 2 5 2" xfId="26147"/>
    <cellStyle name="Comma 11 2 3 2 2 2 2 6" xfId="26148"/>
    <cellStyle name="Comma 11 2 3 2 2 2 2 7" xfId="26149"/>
    <cellStyle name="Comma 11 2 3 2 2 2 2 8" xfId="42695"/>
    <cellStyle name="Comma 11 2 3 2 2 2 3" xfId="10618"/>
    <cellStyle name="Comma 11 2 3 2 2 2 3 2" xfId="20037"/>
    <cellStyle name="Comma 11 2 3 2 2 2 3 2 2" xfId="26150"/>
    <cellStyle name="Comma 11 2 3 2 2 2 3 3" xfId="15152"/>
    <cellStyle name="Comma 11 2 3 2 2 2 3 3 2" xfId="26151"/>
    <cellStyle name="Comma 11 2 3 2 2 2 3 4" xfId="26152"/>
    <cellStyle name="Comma 11 2 3 2 2 2 3 5" xfId="26153"/>
    <cellStyle name="Comma 11 2 3 2 2 2 3 6" xfId="42696"/>
    <cellStyle name="Comma 11 2 3 2 2 2 4" xfId="13614"/>
    <cellStyle name="Comma 11 2 3 2 2 2 4 2" xfId="18499"/>
    <cellStyle name="Comma 11 2 3 2 2 2 4 2 2" xfId="26154"/>
    <cellStyle name="Comma 11 2 3 2 2 2 4 3" xfId="26155"/>
    <cellStyle name="Comma 11 2 3 2 2 2 4 4" xfId="26156"/>
    <cellStyle name="Comma 11 2 3 2 2 2 4 5" xfId="42697"/>
    <cellStyle name="Comma 11 2 3 2 2 2 5" xfId="17003"/>
    <cellStyle name="Comma 11 2 3 2 2 2 5 2" xfId="26157"/>
    <cellStyle name="Comma 11 2 3 2 2 2 6" xfId="12118"/>
    <cellStyle name="Comma 11 2 3 2 2 2 6 2" xfId="26158"/>
    <cellStyle name="Comma 11 2 3 2 2 2 7" xfId="26159"/>
    <cellStyle name="Comma 11 2 3 2 2 2 8" xfId="26160"/>
    <cellStyle name="Comma 11 2 3 2 2 2 9" xfId="42698"/>
    <cellStyle name="Comma 11 2 3 2 2 3" xfId="9439"/>
    <cellStyle name="Comma 11 2 3 2 2 3 2" xfId="10991"/>
    <cellStyle name="Comma 11 2 3 2 2 3 2 2" xfId="20410"/>
    <cellStyle name="Comma 11 2 3 2 2 3 2 2 2" xfId="26161"/>
    <cellStyle name="Comma 11 2 3 2 2 3 2 3" xfId="15525"/>
    <cellStyle name="Comma 11 2 3 2 2 3 2 3 2" xfId="26162"/>
    <cellStyle name="Comma 11 2 3 2 2 3 2 4" xfId="26163"/>
    <cellStyle name="Comma 11 2 3 2 2 3 2 5" xfId="26164"/>
    <cellStyle name="Comma 11 2 3 2 2 3 2 6" xfId="42699"/>
    <cellStyle name="Comma 11 2 3 2 2 3 3" xfId="13987"/>
    <cellStyle name="Comma 11 2 3 2 2 3 3 2" xfId="18872"/>
    <cellStyle name="Comma 11 2 3 2 2 3 3 2 2" xfId="26165"/>
    <cellStyle name="Comma 11 2 3 2 2 3 3 3" xfId="26166"/>
    <cellStyle name="Comma 11 2 3 2 2 3 3 4" xfId="26167"/>
    <cellStyle name="Comma 11 2 3 2 2 3 3 5" xfId="42700"/>
    <cellStyle name="Comma 11 2 3 2 2 3 4" xfId="17376"/>
    <cellStyle name="Comma 11 2 3 2 2 3 4 2" xfId="26168"/>
    <cellStyle name="Comma 11 2 3 2 2 3 5" xfId="12491"/>
    <cellStyle name="Comma 11 2 3 2 2 3 5 2" xfId="26169"/>
    <cellStyle name="Comma 11 2 3 2 2 3 6" xfId="26170"/>
    <cellStyle name="Comma 11 2 3 2 2 3 7" xfId="26171"/>
    <cellStyle name="Comma 11 2 3 2 2 3 8" xfId="42701"/>
    <cellStyle name="Comma 11 2 3 2 2 4" xfId="10258"/>
    <cellStyle name="Comma 11 2 3 2 2 4 2" xfId="19677"/>
    <cellStyle name="Comma 11 2 3 2 2 4 2 2" xfId="26172"/>
    <cellStyle name="Comma 11 2 3 2 2 4 3" xfId="14792"/>
    <cellStyle name="Comma 11 2 3 2 2 4 3 2" xfId="26173"/>
    <cellStyle name="Comma 11 2 3 2 2 4 4" xfId="26174"/>
    <cellStyle name="Comma 11 2 3 2 2 4 5" xfId="26175"/>
    <cellStyle name="Comma 11 2 3 2 2 4 6" xfId="42702"/>
    <cellStyle name="Comma 11 2 3 2 2 5" xfId="13254"/>
    <cellStyle name="Comma 11 2 3 2 2 5 2" xfId="18139"/>
    <cellStyle name="Comma 11 2 3 2 2 5 2 2" xfId="26176"/>
    <cellStyle name="Comma 11 2 3 2 2 5 3" xfId="26177"/>
    <cellStyle name="Comma 11 2 3 2 2 5 4" xfId="26178"/>
    <cellStyle name="Comma 11 2 3 2 2 5 5" xfId="42703"/>
    <cellStyle name="Comma 11 2 3 2 2 6" xfId="16643"/>
    <cellStyle name="Comma 11 2 3 2 2 6 2" xfId="26179"/>
    <cellStyle name="Comma 11 2 3 2 2 7" xfId="16282"/>
    <cellStyle name="Comma 11 2 3 2 2 7 2" xfId="26180"/>
    <cellStyle name="Comma 11 2 3 2 2 8" xfId="11758"/>
    <cellStyle name="Comma 11 2 3 2 2 8 2" xfId="26181"/>
    <cellStyle name="Comma 11 2 3 2 2 9" xfId="26182"/>
    <cellStyle name="Comma 11 2 3 2 3" xfId="8877"/>
    <cellStyle name="Comma 11 2 3 2 3 2" xfId="9613"/>
    <cellStyle name="Comma 11 2 3 2 3 2 2" xfId="11165"/>
    <cellStyle name="Comma 11 2 3 2 3 2 2 2" xfId="20584"/>
    <cellStyle name="Comma 11 2 3 2 3 2 2 2 2" xfId="26183"/>
    <cellStyle name="Comma 11 2 3 2 3 2 2 3" xfId="15699"/>
    <cellStyle name="Comma 11 2 3 2 3 2 2 3 2" xfId="26184"/>
    <cellStyle name="Comma 11 2 3 2 3 2 2 4" xfId="26185"/>
    <cellStyle name="Comma 11 2 3 2 3 2 2 5" xfId="26186"/>
    <cellStyle name="Comma 11 2 3 2 3 2 2 6" xfId="42704"/>
    <cellStyle name="Comma 11 2 3 2 3 2 3" xfId="14161"/>
    <cellStyle name="Comma 11 2 3 2 3 2 3 2" xfId="19046"/>
    <cellStyle name="Comma 11 2 3 2 3 2 3 2 2" xfId="26187"/>
    <cellStyle name="Comma 11 2 3 2 3 2 3 3" xfId="26188"/>
    <cellStyle name="Comma 11 2 3 2 3 2 3 4" xfId="26189"/>
    <cellStyle name="Comma 11 2 3 2 3 2 3 5" xfId="42705"/>
    <cellStyle name="Comma 11 2 3 2 3 2 4" xfId="17550"/>
    <cellStyle name="Comma 11 2 3 2 3 2 4 2" xfId="26190"/>
    <cellStyle name="Comma 11 2 3 2 3 2 5" xfId="12665"/>
    <cellStyle name="Comma 11 2 3 2 3 2 5 2" xfId="26191"/>
    <cellStyle name="Comma 11 2 3 2 3 2 6" xfId="26192"/>
    <cellStyle name="Comma 11 2 3 2 3 2 7" xfId="26193"/>
    <cellStyle name="Comma 11 2 3 2 3 2 8" xfId="42706"/>
    <cellStyle name="Comma 11 2 3 2 3 3" xfId="10432"/>
    <cellStyle name="Comma 11 2 3 2 3 3 2" xfId="19851"/>
    <cellStyle name="Comma 11 2 3 2 3 3 2 2" xfId="26194"/>
    <cellStyle name="Comma 11 2 3 2 3 3 3" xfId="14966"/>
    <cellStyle name="Comma 11 2 3 2 3 3 3 2" xfId="26195"/>
    <cellStyle name="Comma 11 2 3 2 3 3 4" xfId="26196"/>
    <cellStyle name="Comma 11 2 3 2 3 3 5" xfId="26197"/>
    <cellStyle name="Comma 11 2 3 2 3 3 6" xfId="42707"/>
    <cellStyle name="Comma 11 2 3 2 3 4" xfId="13428"/>
    <cellStyle name="Comma 11 2 3 2 3 4 2" xfId="18313"/>
    <cellStyle name="Comma 11 2 3 2 3 4 2 2" xfId="26198"/>
    <cellStyle name="Comma 11 2 3 2 3 4 3" xfId="26199"/>
    <cellStyle name="Comma 11 2 3 2 3 4 4" xfId="26200"/>
    <cellStyle name="Comma 11 2 3 2 3 4 5" xfId="42708"/>
    <cellStyle name="Comma 11 2 3 2 3 5" xfId="16817"/>
    <cellStyle name="Comma 11 2 3 2 3 5 2" xfId="26201"/>
    <cellStyle name="Comma 11 2 3 2 3 6" xfId="11932"/>
    <cellStyle name="Comma 11 2 3 2 3 6 2" xfId="26202"/>
    <cellStyle name="Comma 11 2 3 2 3 7" xfId="26203"/>
    <cellStyle name="Comma 11 2 3 2 3 8" xfId="26204"/>
    <cellStyle name="Comma 11 2 3 2 3 9" xfId="42709"/>
    <cellStyle name="Comma 11 2 3 2 4" xfId="9264"/>
    <cellStyle name="Comma 11 2 3 2 4 2" xfId="10816"/>
    <cellStyle name="Comma 11 2 3 2 4 2 2" xfId="20235"/>
    <cellStyle name="Comma 11 2 3 2 4 2 2 2" xfId="26205"/>
    <cellStyle name="Comma 11 2 3 2 4 2 3" xfId="15350"/>
    <cellStyle name="Comma 11 2 3 2 4 2 3 2" xfId="26206"/>
    <cellStyle name="Comma 11 2 3 2 4 2 4" xfId="26207"/>
    <cellStyle name="Comma 11 2 3 2 4 2 5" xfId="26208"/>
    <cellStyle name="Comma 11 2 3 2 4 2 6" xfId="42710"/>
    <cellStyle name="Comma 11 2 3 2 4 3" xfId="13812"/>
    <cellStyle name="Comma 11 2 3 2 4 3 2" xfId="18697"/>
    <cellStyle name="Comma 11 2 3 2 4 3 2 2" xfId="26209"/>
    <cellStyle name="Comma 11 2 3 2 4 3 3" xfId="26210"/>
    <cellStyle name="Comma 11 2 3 2 4 3 4" xfId="26211"/>
    <cellStyle name="Comma 11 2 3 2 4 3 5" xfId="42711"/>
    <cellStyle name="Comma 11 2 3 2 4 4" xfId="17201"/>
    <cellStyle name="Comma 11 2 3 2 4 4 2" xfId="26212"/>
    <cellStyle name="Comma 11 2 3 2 4 5" xfId="12316"/>
    <cellStyle name="Comma 11 2 3 2 4 5 2" xfId="26213"/>
    <cellStyle name="Comma 11 2 3 2 4 6" xfId="26214"/>
    <cellStyle name="Comma 11 2 3 2 4 7" xfId="26215"/>
    <cellStyle name="Comma 11 2 3 2 4 8" xfId="42712"/>
    <cellStyle name="Comma 11 2 3 2 5" xfId="10083"/>
    <cellStyle name="Comma 11 2 3 2 5 2" xfId="19502"/>
    <cellStyle name="Comma 11 2 3 2 5 2 2" xfId="26216"/>
    <cellStyle name="Comma 11 2 3 2 5 3" xfId="14617"/>
    <cellStyle name="Comma 11 2 3 2 5 3 2" xfId="26217"/>
    <cellStyle name="Comma 11 2 3 2 5 4" xfId="26218"/>
    <cellStyle name="Comma 11 2 3 2 5 5" xfId="26219"/>
    <cellStyle name="Comma 11 2 3 2 5 6" xfId="42713"/>
    <cellStyle name="Comma 11 2 3 2 6" xfId="13079"/>
    <cellStyle name="Comma 11 2 3 2 6 2" xfId="17964"/>
    <cellStyle name="Comma 11 2 3 2 6 2 2" xfId="26220"/>
    <cellStyle name="Comma 11 2 3 2 6 3" xfId="26221"/>
    <cellStyle name="Comma 11 2 3 2 6 4" xfId="26222"/>
    <cellStyle name="Comma 11 2 3 2 6 5" xfId="42714"/>
    <cellStyle name="Comma 11 2 3 2 7" xfId="16468"/>
    <cellStyle name="Comma 11 2 3 2 7 2" xfId="26223"/>
    <cellStyle name="Comma 11 2 3 2 8" xfId="16108"/>
    <cellStyle name="Comma 11 2 3 2 8 2" xfId="26224"/>
    <cellStyle name="Comma 11 2 3 2 9" xfId="11583"/>
    <cellStyle name="Comma 11 2 3 2 9 2" xfId="26225"/>
    <cellStyle name="Comma 11 2 3 3" xfId="8556"/>
    <cellStyle name="Comma 11 2 3 3 10" xfId="26226"/>
    <cellStyle name="Comma 11 2 3 3 11" xfId="26227"/>
    <cellStyle name="Comma 11 2 3 3 12" xfId="42715"/>
    <cellStyle name="Comma 11 2 3 3 2" xfId="8742"/>
    <cellStyle name="Comma 11 2 3 3 2 10" xfId="26228"/>
    <cellStyle name="Comma 11 2 3 3 2 11" xfId="42716"/>
    <cellStyle name="Comma 11 2 3 3 2 2" xfId="9108"/>
    <cellStyle name="Comma 11 2 3 3 2 2 2" xfId="9844"/>
    <cellStyle name="Comma 11 2 3 3 2 2 2 2" xfId="11396"/>
    <cellStyle name="Comma 11 2 3 3 2 2 2 2 2" xfId="20815"/>
    <cellStyle name="Comma 11 2 3 3 2 2 2 2 2 2" xfId="26229"/>
    <cellStyle name="Comma 11 2 3 3 2 2 2 2 3" xfId="15930"/>
    <cellStyle name="Comma 11 2 3 3 2 2 2 2 3 2" xfId="26230"/>
    <cellStyle name="Comma 11 2 3 3 2 2 2 2 4" xfId="26231"/>
    <cellStyle name="Comma 11 2 3 3 2 2 2 2 5" xfId="26232"/>
    <cellStyle name="Comma 11 2 3 3 2 2 2 2 6" xfId="42717"/>
    <cellStyle name="Comma 11 2 3 3 2 2 2 3" xfId="14392"/>
    <cellStyle name="Comma 11 2 3 3 2 2 2 3 2" xfId="19277"/>
    <cellStyle name="Comma 11 2 3 3 2 2 2 3 2 2" xfId="26233"/>
    <cellStyle name="Comma 11 2 3 3 2 2 2 3 3" xfId="26234"/>
    <cellStyle name="Comma 11 2 3 3 2 2 2 3 4" xfId="26235"/>
    <cellStyle name="Comma 11 2 3 3 2 2 2 3 5" xfId="42718"/>
    <cellStyle name="Comma 11 2 3 3 2 2 2 4" xfId="17781"/>
    <cellStyle name="Comma 11 2 3 3 2 2 2 4 2" xfId="26236"/>
    <cellStyle name="Comma 11 2 3 3 2 2 2 5" xfId="12896"/>
    <cellStyle name="Comma 11 2 3 3 2 2 2 5 2" xfId="26237"/>
    <cellStyle name="Comma 11 2 3 3 2 2 2 6" xfId="26238"/>
    <cellStyle name="Comma 11 2 3 3 2 2 2 7" xfId="26239"/>
    <cellStyle name="Comma 11 2 3 3 2 2 2 8" xfId="42719"/>
    <cellStyle name="Comma 11 2 3 3 2 2 3" xfId="10663"/>
    <cellStyle name="Comma 11 2 3 3 2 2 3 2" xfId="20082"/>
    <cellStyle name="Comma 11 2 3 3 2 2 3 2 2" xfId="26240"/>
    <cellStyle name="Comma 11 2 3 3 2 2 3 3" xfId="15197"/>
    <cellStyle name="Comma 11 2 3 3 2 2 3 3 2" xfId="26241"/>
    <cellStyle name="Comma 11 2 3 3 2 2 3 4" xfId="26242"/>
    <cellStyle name="Comma 11 2 3 3 2 2 3 5" xfId="26243"/>
    <cellStyle name="Comma 11 2 3 3 2 2 3 6" xfId="42720"/>
    <cellStyle name="Comma 11 2 3 3 2 2 4" xfId="13659"/>
    <cellStyle name="Comma 11 2 3 3 2 2 4 2" xfId="18544"/>
    <cellStyle name="Comma 11 2 3 3 2 2 4 2 2" xfId="26244"/>
    <cellStyle name="Comma 11 2 3 3 2 2 4 3" xfId="26245"/>
    <cellStyle name="Comma 11 2 3 3 2 2 4 4" xfId="26246"/>
    <cellStyle name="Comma 11 2 3 3 2 2 4 5" xfId="42721"/>
    <cellStyle name="Comma 11 2 3 3 2 2 5" xfId="17048"/>
    <cellStyle name="Comma 11 2 3 3 2 2 5 2" xfId="26247"/>
    <cellStyle name="Comma 11 2 3 3 2 2 6" xfId="12163"/>
    <cellStyle name="Comma 11 2 3 3 2 2 6 2" xfId="26248"/>
    <cellStyle name="Comma 11 2 3 3 2 2 7" xfId="26249"/>
    <cellStyle name="Comma 11 2 3 3 2 2 8" xfId="26250"/>
    <cellStyle name="Comma 11 2 3 3 2 2 9" xfId="42722"/>
    <cellStyle name="Comma 11 2 3 3 2 3" xfId="9484"/>
    <cellStyle name="Comma 11 2 3 3 2 3 2" xfId="11036"/>
    <cellStyle name="Comma 11 2 3 3 2 3 2 2" xfId="20455"/>
    <cellStyle name="Comma 11 2 3 3 2 3 2 2 2" xfId="26251"/>
    <cellStyle name="Comma 11 2 3 3 2 3 2 3" xfId="15570"/>
    <cellStyle name="Comma 11 2 3 3 2 3 2 3 2" xfId="26252"/>
    <cellStyle name="Comma 11 2 3 3 2 3 2 4" xfId="26253"/>
    <cellStyle name="Comma 11 2 3 3 2 3 2 5" xfId="26254"/>
    <cellStyle name="Comma 11 2 3 3 2 3 2 6" xfId="42723"/>
    <cellStyle name="Comma 11 2 3 3 2 3 3" xfId="14032"/>
    <cellStyle name="Comma 11 2 3 3 2 3 3 2" xfId="18917"/>
    <cellStyle name="Comma 11 2 3 3 2 3 3 2 2" xfId="26255"/>
    <cellStyle name="Comma 11 2 3 3 2 3 3 3" xfId="26256"/>
    <cellStyle name="Comma 11 2 3 3 2 3 3 4" xfId="26257"/>
    <cellStyle name="Comma 11 2 3 3 2 3 3 5" xfId="42724"/>
    <cellStyle name="Comma 11 2 3 3 2 3 4" xfId="17421"/>
    <cellStyle name="Comma 11 2 3 3 2 3 4 2" xfId="26258"/>
    <cellStyle name="Comma 11 2 3 3 2 3 5" xfId="12536"/>
    <cellStyle name="Comma 11 2 3 3 2 3 5 2" xfId="26259"/>
    <cellStyle name="Comma 11 2 3 3 2 3 6" xfId="26260"/>
    <cellStyle name="Comma 11 2 3 3 2 3 7" xfId="26261"/>
    <cellStyle name="Comma 11 2 3 3 2 3 8" xfId="42725"/>
    <cellStyle name="Comma 11 2 3 3 2 4" xfId="10303"/>
    <cellStyle name="Comma 11 2 3 3 2 4 2" xfId="19722"/>
    <cellStyle name="Comma 11 2 3 3 2 4 2 2" xfId="26262"/>
    <cellStyle name="Comma 11 2 3 3 2 4 3" xfId="14837"/>
    <cellStyle name="Comma 11 2 3 3 2 4 3 2" xfId="26263"/>
    <cellStyle name="Comma 11 2 3 3 2 4 4" xfId="26264"/>
    <cellStyle name="Comma 11 2 3 3 2 4 5" xfId="26265"/>
    <cellStyle name="Comma 11 2 3 3 2 4 6" xfId="42726"/>
    <cellStyle name="Comma 11 2 3 3 2 5" xfId="13299"/>
    <cellStyle name="Comma 11 2 3 3 2 5 2" xfId="18184"/>
    <cellStyle name="Comma 11 2 3 3 2 5 2 2" xfId="26266"/>
    <cellStyle name="Comma 11 2 3 3 2 5 3" xfId="26267"/>
    <cellStyle name="Comma 11 2 3 3 2 5 4" xfId="26268"/>
    <cellStyle name="Comma 11 2 3 3 2 5 5" xfId="42727"/>
    <cellStyle name="Comma 11 2 3 3 2 6" xfId="16688"/>
    <cellStyle name="Comma 11 2 3 3 2 6 2" xfId="26269"/>
    <cellStyle name="Comma 11 2 3 3 2 7" xfId="16327"/>
    <cellStyle name="Comma 11 2 3 3 2 7 2" xfId="26270"/>
    <cellStyle name="Comma 11 2 3 3 2 8" xfId="11803"/>
    <cellStyle name="Comma 11 2 3 3 2 8 2" xfId="26271"/>
    <cellStyle name="Comma 11 2 3 3 2 9" xfId="26272"/>
    <cellStyle name="Comma 11 2 3 3 3" xfId="8922"/>
    <cellStyle name="Comma 11 2 3 3 3 2" xfId="9658"/>
    <cellStyle name="Comma 11 2 3 3 3 2 2" xfId="11210"/>
    <cellStyle name="Comma 11 2 3 3 3 2 2 2" xfId="20629"/>
    <cellStyle name="Comma 11 2 3 3 3 2 2 2 2" xfId="26273"/>
    <cellStyle name="Comma 11 2 3 3 3 2 2 3" xfId="15744"/>
    <cellStyle name="Comma 11 2 3 3 3 2 2 3 2" xfId="26274"/>
    <cellStyle name="Comma 11 2 3 3 3 2 2 4" xfId="26275"/>
    <cellStyle name="Comma 11 2 3 3 3 2 2 5" xfId="26276"/>
    <cellStyle name="Comma 11 2 3 3 3 2 2 6" xfId="42728"/>
    <cellStyle name="Comma 11 2 3 3 3 2 3" xfId="14206"/>
    <cellStyle name="Comma 11 2 3 3 3 2 3 2" xfId="19091"/>
    <cellStyle name="Comma 11 2 3 3 3 2 3 2 2" xfId="26277"/>
    <cellStyle name="Comma 11 2 3 3 3 2 3 3" xfId="26278"/>
    <cellStyle name="Comma 11 2 3 3 3 2 3 4" xfId="26279"/>
    <cellStyle name="Comma 11 2 3 3 3 2 3 5" xfId="42729"/>
    <cellStyle name="Comma 11 2 3 3 3 2 4" xfId="17595"/>
    <cellStyle name="Comma 11 2 3 3 3 2 4 2" xfId="26280"/>
    <cellStyle name="Comma 11 2 3 3 3 2 5" xfId="12710"/>
    <cellStyle name="Comma 11 2 3 3 3 2 5 2" xfId="26281"/>
    <cellStyle name="Comma 11 2 3 3 3 2 6" xfId="26282"/>
    <cellStyle name="Comma 11 2 3 3 3 2 7" xfId="26283"/>
    <cellStyle name="Comma 11 2 3 3 3 2 8" xfId="42730"/>
    <cellStyle name="Comma 11 2 3 3 3 3" xfId="10477"/>
    <cellStyle name="Comma 11 2 3 3 3 3 2" xfId="19896"/>
    <cellStyle name="Comma 11 2 3 3 3 3 2 2" xfId="26284"/>
    <cellStyle name="Comma 11 2 3 3 3 3 3" xfId="15011"/>
    <cellStyle name="Comma 11 2 3 3 3 3 3 2" xfId="26285"/>
    <cellStyle name="Comma 11 2 3 3 3 3 4" xfId="26286"/>
    <cellStyle name="Comma 11 2 3 3 3 3 5" xfId="26287"/>
    <cellStyle name="Comma 11 2 3 3 3 3 6" xfId="42731"/>
    <cellStyle name="Comma 11 2 3 3 3 4" xfId="13473"/>
    <cellStyle name="Comma 11 2 3 3 3 4 2" xfId="18358"/>
    <cellStyle name="Comma 11 2 3 3 3 4 2 2" xfId="26288"/>
    <cellStyle name="Comma 11 2 3 3 3 4 3" xfId="26289"/>
    <cellStyle name="Comma 11 2 3 3 3 4 4" xfId="26290"/>
    <cellStyle name="Comma 11 2 3 3 3 4 5" xfId="42732"/>
    <cellStyle name="Comma 11 2 3 3 3 5" xfId="16862"/>
    <cellStyle name="Comma 11 2 3 3 3 5 2" xfId="26291"/>
    <cellStyle name="Comma 11 2 3 3 3 6" xfId="11977"/>
    <cellStyle name="Comma 11 2 3 3 3 6 2" xfId="26292"/>
    <cellStyle name="Comma 11 2 3 3 3 7" xfId="26293"/>
    <cellStyle name="Comma 11 2 3 3 3 8" xfId="26294"/>
    <cellStyle name="Comma 11 2 3 3 3 9" xfId="42733"/>
    <cellStyle name="Comma 11 2 3 3 4" xfId="9309"/>
    <cellStyle name="Comma 11 2 3 3 4 2" xfId="10861"/>
    <cellStyle name="Comma 11 2 3 3 4 2 2" xfId="20280"/>
    <cellStyle name="Comma 11 2 3 3 4 2 2 2" xfId="26295"/>
    <cellStyle name="Comma 11 2 3 3 4 2 3" xfId="15395"/>
    <cellStyle name="Comma 11 2 3 3 4 2 3 2" xfId="26296"/>
    <cellStyle name="Comma 11 2 3 3 4 2 4" xfId="26297"/>
    <cellStyle name="Comma 11 2 3 3 4 2 5" xfId="26298"/>
    <cellStyle name="Comma 11 2 3 3 4 2 6" xfId="42734"/>
    <cellStyle name="Comma 11 2 3 3 4 3" xfId="13857"/>
    <cellStyle name="Comma 11 2 3 3 4 3 2" xfId="18742"/>
    <cellStyle name="Comma 11 2 3 3 4 3 2 2" xfId="26299"/>
    <cellStyle name="Comma 11 2 3 3 4 3 3" xfId="26300"/>
    <cellStyle name="Comma 11 2 3 3 4 3 4" xfId="26301"/>
    <cellStyle name="Comma 11 2 3 3 4 3 5" xfId="42735"/>
    <cellStyle name="Comma 11 2 3 3 4 4" xfId="17246"/>
    <cellStyle name="Comma 11 2 3 3 4 4 2" xfId="26302"/>
    <cellStyle name="Comma 11 2 3 3 4 5" xfId="12361"/>
    <cellStyle name="Comma 11 2 3 3 4 5 2" xfId="26303"/>
    <cellStyle name="Comma 11 2 3 3 4 6" xfId="26304"/>
    <cellStyle name="Comma 11 2 3 3 4 7" xfId="26305"/>
    <cellStyle name="Comma 11 2 3 3 4 8" xfId="42736"/>
    <cellStyle name="Comma 11 2 3 3 5" xfId="10128"/>
    <cellStyle name="Comma 11 2 3 3 5 2" xfId="19547"/>
    <cellStyle name="Comma 11 2 3 3 5 2 2" xfId="26306"/>
    <cellStyle name="Comma 11 2 3 3 5 3" xfId="14662"/>
    <cellStyle name="Comma 11 2 3 3 5 3 2" xfId="26307"/>
    <cellStyle name="Comma 11 2 3 3 5 4" xfId="26308"/>
    <cellStyle name="Comma 11 2 3 3 5 5" xfId="26309"/>
    <cellStyle name="Comma 11 2 3 3 5 6" xfId="42737"/>
    <cellStyle name="Comma 11 2 3 3 6" xfId="13124"/>
    <cellStyle name="Comma 11 2 3 3 6 2" xfId="18009"/>
    <cellStyle name="Comma 11 2 3 3 6 2 2" xfId="26310"/>
    <cellStyle name="Comma 11 2 3 3 6 3" xfId="26311"/>
    <cellStyle name="Comma 11 2 3 3 6 4" xfId="26312"/>
    <cellStyle name="Comma 11 2 3 3 6 5" xfId="42738"/>
    <cellStyle name="Comma 11 2 3 3 7" xfId="16513"/>
    <cellStyle name="Comma 11 2 3 3 7 2" xfId="26313"/>
    <cellStyle name="Comma 11 2 3 3 8" xfId="16153"/>
    <cellStyle name="Comma 11 2 3 3 8 2" xfId="26314"/>
    <cellStyle name="Comma 11 2 3 3 9" xfId="11628"/>
    <cellStyle name="Comma 11 2 3 3 9 2" xfId="26315"/>
    <cellStyle name="Comma 11 2 3 4" xfId="8611"/>
    <cellStyle name="Comma 11 2 3 4 10" xfId="26316"/>
    <cellStyle name="Comma 11 2 3 4 11" xfId="26317"/>
    <cellStyle name="Comma 11 2 3 4 12" xfId="42739"/>
    <cellStyle name="Comma 11 2 3 4 2" xfId="8787"/>
    <cellStyle name="Comma 11 2 3 4 2 10" xfId="26318"/>
    <cellStyle name="Comma 11 2 3 4 2 11" xfId="42740"/>
    <cellStyle name="Comma 11 2 3 4 2 2" xfId="9153"/>
    <cellStyle name="Comma 11 2 3 4 2 2 2" xfId="9889"/>
    <cellStyle name="Comma 11 2 3 4 2 2 2 2" xfId="11441"/>
    <cellStyle name="Comma 11 2 3 4 2 2 2 2 2" xfId="20860"/>
    <cellStyle name="Comma 11 2 3 4 2 2 2 2 2 2" xfId="26319"/>
    <cellStyle name="Comma 11 2 3 4 2 2 2 2 3" xfId="15975"/>
    <cellStyle name="Comma 11 2 3 4 2 2 2 2 3 2" xfId="26320"/>
    <cellStyle name="Comma 11 2 3 4 2 2 2 2 4" xfId="26321"/>
    <cellStyle name="Comma 11 2 3 4 2 2 2 2 5" xfId="26322"/>
    <cellStyle name="Comma 11 2 3 4 2 2 2 2 6" xfId="42741"/>
    <cellStyle name="Comma 11 2 3 4 2 2 2 3" xfId="14437"/>
    <cellStyle name="Comma 11 2 3 4 2 2 2 3 2" xfId="19322"/>
    <cellStyle name="Comma 11 2 3 4 2 2 2 3 2 2" xfId="26323"/>
    <cellStyle name="Comma 11 2 3 4 2 2 2 3 3" xfId="26324"/>
    <cellStyle name="Comma 11 2 3 4 2 2 2 3 4" xfId="26325"/>
    <cellStyle name="Comma 11 2 3 4 2 2 2 3 5" xfId="42742"/>
    <cellStyle name="Comma 11 2 3 4 2 2 2 4" xfId="17826"/>
    <cellStyle name="Comma 11 2 3 4 2 2 2 4 2" xfId="26326"/>
    <cellStyle name="Comma 11 2 3 4 2 2 2 5" xfId="12941"/>
    <cellStyle name="Comma 11 2 3 4 2 2 2 5 2" xfId="26327"/>
    <cellStyle name="Comma 11 2 3 4 2 2 2 6" xfId="26328"/>
    <cellStyle name="Comma 11 2 3 4 2 2 2 7" xfId="26329"/>
    <cellStyle name="Comma 11 2 3 4 2 2 2 8" xfId="42743"/>
    <cellStyle name="Comma 11 2 3 4 2 2 3" xfId="10708"/>
    <cellStyle name="Comma 11 2 3 4 2 2 3 2" xfId="20127"/>
    <cellStyle name="Comma 11 2 3 4 2 2 3 2 2" xfId="26330"/>
    <cellStyle name="Comma 11 2 3 4 2 2 3 3" xfId="15242"/>
    <cellStyle name="Comma 11 2 3 4 2 2 3 3 2" xfId="26331"/>
    <cellStyle name="Comma 11 2 3 4 2 2 3 4" xfId="26332"/>
    <cellStyle name="Comma 11 2 3 4 2 2 3 5" xfId="26333"/>
    <cellStyle name="Comma 11 2 3 4 2 2 3 6" xfId="42744"/>
    <cellStyle name="Comma 11 2 3 4 2 2 4" xfId="13704"/>
    <cellStyle name="Comma 11 2 3 4 2 2 4 2" xfId="18589"/>
    <cellStyle name="Comma 11 2 3 4 2 2 4 2 2" xfId="26334"/>
    <cellStyle name="Comma 11 2 3 4 2 2 4 3" xfId="26335"/>
    <cellStyle name="Comma 11 2 3 4 2 2 4 4" xfId="26336"/>
    <cellStyle name="Comma 11 2 3 4 2 2 4 5" xfId="42745"/>
    <cellStyle name="Comma 11 2 3 4 2 2 5" xfId="17093"/>
    <cellStyle name="Comma 11 2 3 4 2 2 5 2" xfId="26337"/>
    <cellStyle name="Comma 11 2 3 4 2 2 6" xfId="12208"/>
    <cellStyle name="Comma 11 2 3 4 2 2 6 2" xfId="26338"/>
    <cellStyle name="Comma 11 2 3 4 2 2 7" xfId="26339"/>
    <cellStyle name="Comma 11 2 3 4 2 2 8" xfId="26340"/>
    <cellStyle name="Comma 11 2 3 4 2 2 9" xfId="42746"/>
    <cellStyle name="Comma 11 2 3 4 2 3" xfId="9529"/>
    <cellStyle name="Comma 11 2 3 4 2 3 2" xfId="11081"/>
    <cellStyle name="Comma 11 2 3 4 2 3 2 2" xfId="20500"/>
    <cellStyle name="Comma 11 2 3 4 2 3 2 2 2" xfId="26341"/>
    <cellStyle name="Comma 11 2 3 4 2 3 2 3" xfId="15615"/>
    <cellStyle name="Comma 11 2 3 4 2 3 2 3 2" xfId="26342"/>
    <cellStyle name="Comma 11 2 3 4 2 3 2 4" xfId="26343"/>
    <cellStyle name="Comma 11 2 3 4 2 3 2 5" xfId="26344"/>
    <cellStyle name="Comma 11 2 3 4 2 3 2 6" xfId="42747"/>
    <cellStyle name="Comma 11 2 3 4 2 3 3" xfId="14077"/>
    <cellStyle name="Comma 11 2 3 4 2 3 3 2" xfId="18962"/>
    <cellStyle name="Comma 11 2 3 4 2 3 3 2 2" xfId="26345"/>
    <cellStyle name="Comma 11 2 3 4 2 3 3 3" xfId="26346"/>
    <cellStyle name="Comma 11 2 3 4 2 3 3 4" xfId="26347"/>
    <cellStyle name="Comma 11 2 3 4 2 3 3 5" xfId="42748"/>
    <cellStyle name="Comma 11 2 3 4 2 3 4" xfId="17466"/>
    <cellStyle name="Comma 11 2 3 4 2 3 4 2" xfId="26348"/>
    <cellStyle name="Comma 11 2 3 4 2 3 5" xfId="12581"/>
    <cellStyle name="Comma 11 2 3 4 2 3 5 2" xfId="26349"/>
    <cellStyle name="Comma 11 2 3 4 2 3 6" xfId="26350"/>
    <cellStyle name="Comma 11 2 3 4 2 3 7" xfId="26351"/>
    <cellStyle name="Comma 11 2 3 4 2 3 8" xfId="42749"/>
    <cellStyle name="Comma 11 2 3 4 2 4" xfId="10348"/>
    <cellStyle name="Comma 11 2 3 4 2 4 2" xfId="19767"/>
    <cellStyle name="Comma 11 2 3 4 2 4 2 2" xfId="26352"/>
    <cellStyle name="Comma 11 2 3 4 2 4 3" xfId="14882"/>
    <cellStyle name="Comma 11 2 3 4 2 4 3 2" xfId="26353"/>
    <cellStyle name="Comma 11 2 3 4 2 4 4" xfId="26354"/>
    <cellStyle name="Comma 11 2 3 4 2 4 5" xfId="26355"/>
    <cellStyle name="Comma 11 2 3 4 2 4 6" xfId="42750"/>
    <cellStyle name="Comma 11 2 3 4 2 5" xfId="13344"/>
    <cellStyle name="Comma 11 2 3 4 2 5 2" xfId="18229"/>
    <cellStyle name="Comma 11 2 3 4 2 5 2 2" xfId="26356"/>
    <cellStyle name="Comma 11 2 3 4 2 5 3" xfId="26357"/>
    <cellStyle name="Comma 11 2 3 4 2 5 4" xfId="26358"/>
    <cellStyle name="Comma 11 2 3 4 2 5 5" xfId="42751"/>
    <cellStyle name="Comma 11 2 3 4 2 6" xfId="16733"/>
    <cellStyle name="Comma 11 2 3 4 2 6 2" xfId="26359"/>
    <cellStyle name="Comma 11 2 3 4 2 7" xfId="16372"/>
    <cellStyle name="Comma 11 2 3 4 2 7 2" xfId="26360"/>
    <cellStyle name="Comma 11 2 3 4 2 8" xfId="11848"/>
    <cellStyle name="Comma 11 2 3 4 2 8 2" xfId="26361"/>
    <cellStyle name="Comma 11 2 3 4 2 9" xfId="26362"/>
    <cellStyle name="Comma 11 2 3 4 3" xfId="8967"/>
    <cellStyle name="Comma 11 2 3 4 3 2" xfId="9703"/>
    <cellStyle name="Comma 11 2 3 4 3 2 2" xfId="11255"/>
    <cellStyle name="Comma 11 2 3 4 3 2 2 2" xfId="20674"/>
    <cellStyle name="Comma 11 2 3 4 3 2 2 2 2" xfId="26363"/>
    <cellStyle name="Comma 11 2 3 4 3 2 2 3" xfId="15789"/>
    <cellStyle name="Comma 11 2 3 4 3 2 2 3 2" xfId="26364"/>
    <cellStyle name="Comma 11 2 3 4 3 2 2 4" xfId="26365"/>
    <cellStyle name="Comma 11 2 3 4 3 2 2 5" xfId="26366"/>
    <cellStyle name="Comma 11 2 3 4 3 2 2 6" xfId="42752"/>
    <cellStyle name="Comma 11 2 3 4 3 2 3" xfId="14251"/>
    <cellStyle name="Comma 11 2 3 4 3 2 3 2" xfId="19136"/>
    <cellStyle name="Comma 11 2 3 4 3 2 3 2 2" xfId="26367"/>
    <cellStyle name="Comma 11 2 3 4 3 2 3 3" xfId="26368"/>
    <cellStyle name="Comma 11 2 3 4 3 2 3 4" xfId="26369"/>
    <cellStyle name="Comma 11 2 3 4 3 2 3 5" xfId="42753"/>
    <cellStyle name="Comma 11 2 3 4 3 2 4" xfId="17640"/>
    <cellStyle name="Comma 11 2 3 4 3 2 4 2" xfId="26370"/>
    <cellStyle name="Comma 11 2 3 4 3 2 5" xfId="12755"/>
    <cellStyle name="Comma 11 2 3 4 3 2 5 2" xfId="26371"/>
    <cellStyle name="Comma 11 2 3 4 3 2 6" xfId="26372"/>
    <cellStyle name="Comma 11 2 3 4 3 2 7" xfId="26373"/>
    <cellStyle name="Comma 11 2 3 4 3 2 8" xfId="42754"/>
    <cellStyle name="Comma 11 2 3 4 3 3" xfId="10522"/>
    <cellStyle name="Comma 11 2 3 4 3 3 2" xfId="19941"/>
    <cellStyle name="Comma 11 2 3 4 3 3 2 2" xfId="26374"/>
    <cellStyle name="Comma 11 2 3 4 3 3 3" xfId="15056"/>
    <cellStyle name="Comma 11 2 3 4 3 3 3 2" xfId="26375"/>
    <cellStyle name="Comma 11 2 3 4 3 3 4" xfId="26376"/>
    <cellStyle name="Comma 11 2 3 4 3 3 5" xfId="26377"/>
    <cellStyle name="Comma 11 2 3 4 3 3 6" xfId="42755"/>
    <cellStyle name="Comma 11 2 3 4 3 4" xfId="13518"/>
    <cellStyle name="Comma 11 2 3 4 3 4 2" xfId="18403"/>
    <cellStyle name="Comma 11 2 3 4 3 4 2 2" xfId="26378"/>
    <cellStyle name="Comma 11 2 3 4 3 4 3" xfId="26379"/>
    <cellStyle name="Comma 11 2 3 4 3 4 4" xfId="26380"/>
    <cellStyle name="Comma 11 2 3 4 3 4 5" xfId="42756"/>
    <cellStyle name="Comma 11 2 3 4 3 5" xfId="16907"/>
    <cellStyle name="Comma 11 2 3 4 3 5 2" xfId="26381"/>
    <cellStyle name="Comma 11 2 3 4 3 6" xfId="12022"/>
    <cellStyle name="Comma 11 2 3 4 3 6 2" xfId="26382"/>
    <cellStyle name="Comma 11 2 3 4 3 7" xfId="26383"/>
    <cellStyle name="Comma 11 2 3 4 3 8" xfId="26384"/>
    <cellStyle name="Comma 11 2 3 4 3 9" xfId="42757"/>
    <cellStyle name="Comma 11 2 3 4 4" xfId="9354"/>
    <cellStyle name="Comma 11 2 3 4 4 2" xfId="10906"/>
    <cellStyle name="Comma 11 2 3 4 4 2 2" xfId="20325"/>
    <cellStyle name="Comma 11 2 3 4 4 2 2 2" xfId="26385"/>
    <cellStyle name="Comma 11 2 3 4 4 2 3" xfId="15440"/>
    <cellStyle name="Comma 11 2 3 4 4 2 3 2" xfId="26386"/>
    <cellStyle name="Comma 11 2 3 4 4 2 4" xfId="26387"/>
    <cellStyle name="Comma 11 2 3 4 4 2 5" xfId="26388"/>
    <cellStyle name="Comma 11 2 3 4 4 2 6" xfId="42758"/>
    <cellStyle name="Comma 11 2 3 4 4 3" xfId="13902"/>
    <cellStyle name="Comma 11 2 3 4 4 3 2" xfId="18787"/>
    <cellStyle name="Comma 11 2 3 4 4 3 2 2" xfId="26389"/>
    <cellStyle name="Comma 11 2 3 4 4 3 3" xfId="26390"/>
    <cellStyle name="Comma 11 2 3 4 4 3 4" xfId="26391"/>
    <cellStyle name="Comma 11 2 3 4 4 3 5" xfId="42759"/>
    <cellStyle name="Comma 11 2 3 4 4 4" xfId="17291"/>
    <cellStyle name="Comma 11 2 3 4 4 4 2" xfId="26392"/>
    <cellStyle name="Comma 11 2 3 4 4 5" xfId="12406"/>
    <cellStyle name="Comma 11 2 3 4 4 5 2" xfId="26393"/>
    <cellStyle name="Comma 11 2 3 4 4 6" xfId="26394"/>
    <cellStyle name="Comma 11 2 3 4 4 7" xfId="26395"/>
    <cellStyle name="Comma 11 2 3 4 4 8" xfId="42760"/>
    <cellStyle name="Comma 11 2 3 4 5" xfId="10173"/>
    <cellStyle name="Comma 11 2 3 4 5 2" xfId="19592"/>
    <cellStyle name="Comma 11 2 3 4 5 2 2" xfId="26396"/>
    <cellStyle name="Comma 11 2 3 4 5 3" xfId="14707"/>
    <cellStyle name="Comma 11 2 3 4 5 3 2" xfId="26397"/>
    <cellStyle name="Comma 11 2 3 4 5 4" xfId="26398"/>
    <cellStyle name="Comma 11 2 3 4 5 5" xfId="26399"/>
    <cellStyle name="Comma 11 2 3 4 5 6" xfId="42761"/>
    <cellStyle name="Comma 11 2 3 4 6" xfId="13169"/>
    <cellStyle name="Comma 11 2 3 4 6 2" xfId="18054"/>
    <cellStyle name="Comma 11 2 3 4 6 2 2" xfId="26400"/>
    <cellStyle name="Comma 11 2 3 4 6 3" xfId="26401"/>
    <cellStyle name="Comma 11 2 3 4 6 4" xfId="26402"/>
    <cellStyle name="Comma 11 2 3 4 6 5" xfId="42762"/>
    <cellStyle name="Comma 11 2 3 4 7" xfId="16558"/>
    <cellStyle name="Comma 11 2 3 4 7 2" xfId="26403"/>
    <cellStyle name="Comma 11 2 3 4 8" xfId="16198"/>
    <cellStyle name="Comma 11 2 3 4 8 2" xfId="26404"/>
    <cellStyle name="Comma 11 2 3 4 9" xfId="11673"/>
    <cellStyle name="Comma 11 2 3 4 9 2" xfId="26405"/>
    <cellStyle name="Comma 11 2 3 5" xfId="8656"/>
    <cellStyle name="Comma 11 2 3 5 10" xfId="26406"/>
    <cellStyle name="Comma 11 2 3 5 11" xfId="42763"/>
    <cellStyle name="Comma 11 2 3 5 2" xfId="9021"/>
    <cellStyle name="Comma 11 2 3 5 2 2" xfId="9757"/>
    <cellStyle name="Comma 11 2 3 5 2 2 2" xfId="11309"/>
    <cellStyle name="Comma 11 2 3 5 2 2 2 2" xfId="20728"/>
    <cellStyle name="Comma 11 2 3 5 2 2 2 2 2" xfId="26407"/>
    <cellStyle name="Comma 11 2 3 5 2 2 2 3" xfId="15843"/>
    <cellStyle name="Comma 11 2 3 5 2 2 2 3 2" xfId="26408"/>
    <cellStyle name="Comma 11 2 3 5 2 2 2 4" xfId="26409"/>
    <cellStyle name="Comma 11 2 3 5 2 2 2 5" xfId="26410"/>
    <cellStyle name="Comma 11 2 3 5 2 2 2 6" xfId="42764"/>
    <cellStyle name="Comma 11 2 3 5 2 2 3" xfId="14305"/>
    <cellStyle name="Comma 11 2 3 5 2 2 3 2" xfId="19190"/>
    <cellStyle name="Comma 11 2 3 5 2 2 3 2 2" xfId="26411"/>
    <cellStyle name="Comma 11 2 3 5 2 2 3 3" xfId="26412"/>
    <cellStyle name="Comma 11 2 3 5 2 2 3 4" xfId="26413"/>
    <cellStyle name="Comma 11 2 3 5 2 2 3 5" xfId="42765"/>
    <cellStyle name="Comma 11 2 3 5 2 2 4" xfId="17694"/>
    <cellStyle name="Comma 11 2 3 5 2 2 4 2" xfId="26414"/>
    <cellStyle name="Comma 11 2 3 5 2 2 5" xfId="12809"/>
    <cellStyle name="Comma 11 2 3 5 2 2 5 2" xfId="26415"/>
    <cellStyle name="Comma 11 2 3 5 2 2 6" xfId="26416"/>
    <cellStyle name="Comma 11 2 3 5 2 2 7" xfId="26417"/>
    <cellStyle name="Comma 11 2 3 5 2 2 8" xfId="42766"/>
    <cellStyle name="Comma 11 2 3 5 2 3" xfId="10576"/>
    <cellStyle name="Comma 11 2 3 5 2 3 2" xfId="19995"/>
    <cellStyle name="Comma 11 2 3 5 2 3 2 2" xfId="26418"/>
    <cellStyle name="Comma 11 2 3 5 2 3 3" xfId="15110"/>
    <cellStyle name="Comma 11 2 3 5 2 3 3 2" xfId="26419"/>
    <cellStyle name="Comma 11 2 3 5 2 3 4" xfId="26420"/>
    <cellStyle name="Comma 11 2 3 5 2 3 5" xfId="26421"/>
    <cellStyle name="Comma 11 2 3 5 2 3 6" xfId="42767"/>
    <cellStyle name="Comma 11 2 3 5 2 4" xfId="13572"/>
    <cellStyle name="Comma 11 2 3 5 2 4 2" xfId="18457"/>
    <cellStyle name="Comma 11 2 3 5 2 4 2 2" xfId="26422"/>
    <cellStyle name="Comma 11 2 3 5 2 4 3" xfId="26423"/>
    <cellStyle name="Comma 11 2 3 5 2 4 4" xfId="26424"/>
    <cellStyle name="Comma 11 2 3 5 2 4 5" xfId="42768"/>
    <cellStyle name="Comma 11 2 3 5 2 5" xfId="16961"/>
    <cellStyle name="Comma 11 2 3 5 2 5 2" xfId="26425"/>
    <cellStyle name="Comma 11 2 3 5 2 6" xfId="12076"/>
    <cellStyle name="Comma 11 2 3 5 2 6 2" xfId="26426"/>
    <cellStyle name="Comma 11 2 3 5 2 7" xfId="26427"/>
    <cellStyle name="Comma 11 2 3 5 2 8" xfId="26428"/>
    <cellStyle name="Comma 11 2 3 5 2 9" xfId="42769"/>
    <cellStyle name="Comma 11 2 3 5 3" xfId="9398"/>
    <cellStyle name="Comma 11 2 3 5 3 2" xfId="10950"/>
    <cellStyle name="Comma 11 2 3 5 3 2 2" xfId="20369"/>
    <cellStyle name="Comma 11 2 3 5 3 2 2 2" xfId="26429"/>
    <cellStyle name="Comma 11 2 3 5 3 2 3" xfId="15484"/>
    <cellStyle name="Comma 11 2 3 5 3 2 3 2" xfId="26430"/>
    <cellStyle name="Comma 11 2 3 5 3 2 4" xfId="26431"/>
    <cellStyle name="Comma 11 2 3 5 3 2 5" xfId="26432"/>
    <cellStyle name="Comma 11 2 3 5 3 2 6" xfId="42770"/>
    <cellStyle name="Comma 11 2 3 5 3 3" xfId="13946"/>
    <cellStyle name="Comma 11 2 3 5 3 3 2" xfId="18831"/>
    <cellStyle name="Comma 11 2 3 5 3 3 2 2" xfId="26433"/>
    <cellStyle name="Comma 11 2 3 5 3 3 3" xfId="26434"/>
    <cellStyle name="Comma 11 2 3 5 3 3 4" xfId="26435"/>
    <cellStyle name="Comma 11 2 3 5 3 3 5" xfId="42771"/>
    <cellStyle name="Comma 11 2 3 5 3 4" xfId="17335"/>
    <cellStyle name="Comma 11 2 3 5 3 4 2" xfId="26436"/>
    <cellStyle name="Comma 11 2 3 5 3 5" xfId="12450"/>
    <cellStyle name="Comma 11 2 3 5 3 5 2" xfId="26437"/>
    <cellStyle name="Comma 11 2 3 5 3 6" xfId="26438"/>
    <cellStyle name="Comma 11 2 3 5 3 7" xfId="26439"/>
    <cellStyle name="Comma 11 2 3 5 3 8" xfId="42772"/>
    <cellStyle name="Comma 11 2 3 5 4" xfId="10217"/>
    <cellStyle name="Comma 11 2 3 5 4 2" xfId="19636"/>
    <cellStyle name="Comma 11 2 3 5 4 2 2" xfId="26440"/>
    <cellStyle name="Comma 11 2 3 5 4 3" xfId="14751"/>
    <cellStyle name="Comma 11 2 3 5 4 3 2" xfId="26441"/>
    <cellStyle name="Comma 11 2 3 5 4 4" xfId="26442"/>
    <cellStyle name="Comma 11 2 3 5 4 5" xfId="26443"/>
    <cellStyle name="Comma 11 2 3 5 4 6" xfId="42773"/>
    <cellStyle name="Comma 11 2 3 5 5" xfId="13213"/>
    <cellStyle name="Comma 11 2 3 5 5 2" xfId="18098"/>
    <cellStyle name="Comma 11 2 3 5 5 2 2" xfId="26444"/>
    <cellStyle name="Comma 11 2 3 5 5 3" xfId="26445"/>
    <cellStyle name="Comma 11 2 3 5 5 4" xfId="26446"/>
    <cellStyle name="Comma 11 2 3 5 5 5" xfId="42774"/>
    <cellStyle name="Comma 11 2 3 5 6" xfId="16602"/>
    <cellStyle name="Comma 11 2 3 5 6 2" xfId="26447"/>
    <cellStyle name="Comma 11 2 3 5 7" xfId="16240"/>
    <cellStyle name="Comma 11 2 3 5 7 2" xfId="26448"/>
    <cellStyle name="Comma 11 2 3 5 8" xfId="11717"/>
    <cellStyle name="Comma 11 2 3 5 8 2" xfId="26449"/>
    <cellStyle name="Comma 11 2 3 5 9" xfId="26450"/>
    <cellStyle name="Comma 11 2 3 6" xfId="8835"/>
    <cellStyle name="Comma 11 2 3 6 2" xfId="9571"/>
    <cellStyle name="Comma 11 2 3 6 2 2" xfId="11123"/>
    <cellStyle name="Comma 11 2 3 6 2 2 2" xfId="20542"/>
    <cellStyle name="Comma 11 2 3 6 2 2 2 2" xfId="26451"/>
    <cellStyle name="Comma 11 2 3 6 2 2 3" xfId="15657"/>
    <cellStyle name="Comma 11 2 3 6 2 2 3 2" xfId="26452"/>
    <cellStyle name="Comma 11 2 3 6 2 2 4" xfId="26453"/>
    <cellStyle name="Comma 11 2 3 6 2 2 5" xfId="26454"/>
    <cellStyle name="Comma 11 2 3 6 2 2 6" xfId="42775"/>
    <cellStyle name="Comma 11 2 3 6 2 3" xfId="14119"/>
    <cellStyle name="Comma 11 2 3 6 2 3 2" xfId="19004"/>
    <cellStyle name="Comma 11 2 3 6 2 3 2 2" xfId="26455"/>
    <cellStyle name="Comma 11 2 3 6 2 3 3" xfId="26456"/>
    <cellStyle name="Comma 11 2 3 6 2 3 4" xfId="26457"/>
    <cellStyle name="Comma 11 2 3 6 2 3 5" xfId="42776"/>
    <cellStyle name="Comma 11 2 3 6 2 4" xfId="17508"/>
    <cellStyle name="Comma 11 2 3 6 2 4 2" xfId="26458"/>
    <cellStyle name="Comma 11 2 3 6 2 5" xfId="12623"/>
    <cellStyle name="Comma 11 2 3 6 2 5 2" xfId="26459"/>
    <cellStyle name="Comma 11 2 3 6 2 6" xfId="26460"/>
    <cellStyle name="Comma 11 2 3 6 2 7" xfId="26461"/>
    <cellStyle name="Comma 11 2 3 6 2 8" xfId="42777"/>
    <cellStyle name="Comma 11 2 3 6 3" xfId="10390"/>
    <cellStyle name="Comma 11 2 3 6 3 2" xfId="19809"/>
    <cellStyle name="Comma 11 2 3 6 3 2 2" xfId="26462"/>
    <cellStyle name="Comma 11 2 3 6 3 3" xfId="14924"/>
    <cellStyle name="Comma 11 2 3 6 3 3 2" xfId="26463"/>
    <cellStyle name="Comma 11 2 3 6 3 4" xfId="26464"/>
    <cellStyle name="Comma 11 2 3 6 3 5" xfId="26465"/>
    <cellStyle name="Comma 11 2 3 6 3 6" xfId="42778"/>
    <cellStyle name="Comma 11 2 3 6 4" xfId="13386"/>
    <cellStyle name="Comma 11 2 3 6 4 2" xfId="18271"/>
    <cellStyle name="Comma 11 2 3 6 4 2 2" xfId="26466"/>
    <cellStyle name="Comma 11 2 3 6 4 3" xfId="26467"/>
    <cellStyle name="Comma 11 2 3 6 4 4" xfId="26468"/>
    <cellStyle name="Comma 11 2 3 6 4 5" xfId="42779"/>
    <cellStyle name="Comma 11 2 3 6 5" xfId="16775"/>
    <cellStyle name="Comma 11 2 3 6 5 2" xfId="26469"/>
    <cellStyle name="Comma 11 2 3 6 6" xfId="11890"/>
    <cellStyle name="Comma 11 2 3 6 6 2" xfId="26470"/>
    <cellStyle name="Comma 11 2 3 6 7" xfId="26471"/>
    <cellStyle name="Comma 11 2 3 6 8" xfId="26472"/>
    <cellStyle name="Comma 11 2 3 6 9" xfId="42780"/>
    <cellStyle name="Comma 11 2 3 7" xfId="9931"/>
    <cellStyle name="Comma 11 2 3 7 2" xfId="11483"/>
    <cellStyle name="Comma 11 2 3 7 2 2" xfId="20902"/>
    <cellStyle name="Comma 11 2 3 7 2 2 2" xfId="26473"/>
    <cellStyle name="Comma 11 2 3 7 2 3" xfId="16017"/>
    <cellStyle name="Comma 11 2 3 7 2 3 2" xfId="26474"/>
    <cellStyle name="Comma 11 2 3 7 2 4" xfId="26475"/>
    <cellStyle name="Comma 11 2 3 7 2 5" xfId="26476"/>
    <cellStyle name="Comma 11 2 3 7 2 6" xfId="42781"/>
    <cellStyle name="Comma 11 2 3 7 3" xfId="14479"/>
    <cellStyle name="Comma 11 2 3 7 3 2" xfId="19364"/>
    <cellStyle name="Comma 11 2 3 7 3 2 2" xfId="26477"/>
    <cellStyle name="Comma 11 2 3 7 3 3" xfId="26478"/>
    <cellStyle name="Comma 11 2 3 7 3 4" xfId="26479"/>
    <cellStyle name="Comma 11 2 3 7 3 5" xfId="42782"/>
    <cellStyle name="Comma 11 2 3 7 4" xfId="17868"/>
    <cellStyle name="Comma 11 2 3 7 4 2" xfId="26480"/>
    <cellStyle name="Comma 11 2 3 7 5" xfId="12983"/>
    <cellStyle name="Comma 11 2 3 7 5 2" xfId="26481"/>
    <cellStyle name="Comma 11 2 3 7 6" xfId="26482"/>
    <cellStyle name="Comma 11 2 3 7 7" xfId="26483"/>
    <cellStyle name="Comma 11 2 3 7 8" xfId="42783"/>
    <cellStyle name="Comma 11 2 3 8" xfId="9222"/>
    <cellStyle name="Comma 11 2 3 8 2" xfId="10774"/>
    <cellStyle name="Comma 11 2 3 8 2 2" xfId="20193"/>
    <cellStyle name="Comma 11 2 3 8 2 2 2" xfId="26484"/>
    <cellStyle name="Comma 11 2 3 8 2 3" xfId="15308"/>
    <cellStyle name="Comma 11 2 3 8 2 3 2" xfId="26485"/>
    <cellStyle name="Comma 11 2 3 8 2 4" xfId="26486"/>
    <cellStyle name="Comma 11 2 3 8 2 5" xfId="26487"/>
    <cellStyle name="Comma 11 2 3 8 2 6" xfId="42784"/>
    <cellStyle name="Comma 11 2 3 8 3" xfId="13770"/>
    <cellStyle name="Comma 11 2 3 8 3 2" xfId="18655"/>
    <cellStyle name="Comma 11 2 3 8 3 2 2" xfId="26488"/>
    <cellStyle name="Comma 11 2 3 8 3 3" xfId="26489"/>
    <cellStyle name="Comma 11 2 3 8 3 4" xfId="26490"/>
    <cellStyle name="Comma 11 2 3 8 3 5" xfId="42785"/>
    <cellStyle name="Comma 11 2 3 8 4" xfId="17159"/>
    <cellStyle name="Comma 11 2 3 8 4 2" xfId="26491"/>
    <cellStyle name="Comma 11 2 3 8 5" xfId="12274"/>
    <cellStyle name="Comma 11 2 3 8 5 2" xfId="26492"/>
    <cellStyle name="Comma 11 2 3 8 6" xfId="26493"/>
    <cellStyle name="Comma 11 2 3 8 7" xfId="26494"/>
    <cellStyle name="Comma 11 2 3 8 8" xfId="42786"/>
    <cellStyle name="Comma 11 2 3 9" xfId="10041"/>
    <cellStyle name="Comma 11 2 3 9 2" xfId="19460"/>
    <cellStyle name="Comma 11 2 3 9 2 2" xfId="26495"/>
    <cellStyle name="Comma 11 2 3 9 3" xfId="14575"/>
    <cellStyle name="Comma 11 2 3 9 3 2" xfId="26496"/>
    <cellStyle name="Comma 11 2 3 9 4" xfId="26497"/>
    <cellStyle name="Comma 11 2 3 9 5" xfId="26498"/>
    <cellStyle name="Comma 11 2 3 9 6" xfId="42787"/>
    <cellStyle name="Comma 11 2 4" xfId="8502"/>
    <cellStyle name="Comma 11 2 4 10" xfId="26499"/>
    <cellStyle name="Comma 11 2 4 11" xfId="26500"/>
    <cellStyle name="Comma 11 2 4 12" xfId="42788"/>
    <cellStyle name="Comma 11 2 4 2" xfId="8690"/>
    <cellStyle name="Comma 11 2 4 2 10" xfId="26501"/>
    <cellStyle name="Comma 11 2 4 2 11" xfId="42789"/>
    <cellStyle name="Comma 11 2 4 2 2" xfId="9055"/>
    <cellStyle name="Comma 11 2 4 2 2 2" xfId="9791"/>
    <cellStyle name="Comma 11 2 4 2 2 2 2" xfId="11343"/>
    <cellStyle name="Comma 11 2 4 2 2 2 2 2" xfId="20762"/>
    <cellStyle name="Comma 11 2 4 2 2 2 2 2 2" xfId="26502"/>
    <cellStyle name="Comma 11 2 4 2 2 2 2 3" xfId="15877"/>
    <cellStyle name="Comma 11 2 4 2 2 2 2 3 2" xfId="26503"/>
    <cellStyle name="Comma 11 2 4 2 2 2 2 4" xfId="26504"/>
    <cellStyle name="Comma 11 2 4 2 2 2 2 5" xfId="26505"/>
    <cellStyle name="Comma 11 2 4 2 2 2 2 6" xfId="42790"/>
    <cellStyle name="Comma 11 2 4 2 2 2 3" xfId="14339"/>
    <cellStyle name="Comma 11 2 4 2 2 2 3 2" xfId="19224"/>
    <cellStyle name="Comma 11 2 4 2 2 2 3 2 2" xfId="26506"/>
    <cellStyle name="Comma 11 2 4 2 2 2 3 3" xfId="26507"/>
    <cellStyle name="Comma 11 2 4 2 2 2 3 4" xfId="26508"/>
    <cellStyle name="Comma 11 2 4 2 2 2 3 5" xfId="42791"/>
    <cellStyle name="Comma 11 2 4 2 2 2 4" xfId="17728"/>
    <cellStyle name="Comma 11 2 4 2 2 2 4 2" xfId="26509"/>
    <cellStyle name="Comma 11 2 4 2 2 2 5" xfId="12843"/>
    <cellStyle name="Comma 11 2 4 2 2 2 5 2" xfId="26510"/>
    <cellStyle name="Comma 11 2 4 2 2 2 6" xfId="26511"/>
    <cellStyle name="Comma 11 2 4 2 2 2 7" xfId="26512"/>
    <cellStyle name="Comma 11 2 4 2 2 2 8" xfId="42792"/>
    <cellStyle name="Comma 11 2 4 2 2 3" xfId="10610"/>
    <cellStyle name="Comma 11 2 4 2 2 3 2" xfId="20029"/>
    <cellStyle name="Comma 11 2 4 2 2 3 2 2" xfId="26513"/>
    <cellStyle name="Comma 11 2 4 2 2 3 3" xfId="15144"/>
    <cellStyle name="Comma 11 2 4 2 2 3 3 2" xfId="26514"/>
    <cellStyle name="Comma 11 2 4 2 2 3 4" xfId="26515"/>
    <cellStyle name="Comma 11 2 4 2 2 3 5" xfId="26516"/>
    <cellStyle name="Comma 11 2 4 2 2 3 6" xfId="42793"/>
    <cellStyle name="Comma 11 2 4 2 2 4" xfId="13606"/>
    <cellStyle name="Comma 11 2 4 2 2 4 2" xfId="18491"/>
    <cellStyle name="Comma 11 2 4 2 2 4 2 2" xfId="26517"/>
    <cellStyle name="Comma 11 2 4 2 2 4 3" xfId="26518"/>
    <cellStyle name="Comma 11 2 4 2 2 4 4" xfId="26519"/>
    <cellStyle name="Comma 11 2 4 2 2 4 5" xfId="42794"/>
    <cellStyle name="Comma 11 2 4 2 2 5" xfId="16995"/>
    <cellStyle name="Comma 11 2 4 2 2 5 2" xfId="26520"/>
    <cellStyle name="Comma 11 2 4 2 2 6" xfId="12110"/>
    <cellStyle name="Comma 11 2 4 2 2 6 2" xfId="26521"/>
    <cellStyle name="Comma 11 2 4 2 2 7" xfId="26522"/>
    <cellStyle name="Comma 11 2 4 2 2 8" xfId="26523"/>
    <cellStyle name="Comma 11 2 4 2 2 9" xfId="42795"/>
    <cellStyle name="Comma 11 2 4 2 3" xfId="9432"/>
    <cellStyle name="Comma 11 2 4 2 3 2" xfId="10984"/>
    <cellStyle name="Comma 11 2 4 2 3 2 2" xfId="20403"/>
    <cellStyle name="Comma 11 2 4 2 3 2 2 2" xfId="26524"/>
    <cellStyle name="Comma 11 2 4 2 3 2 3" xfId="15518"/>
    <cellStyle name="Comma 11 2 4 2 3 2 3 2" xfId="26525"/>
    <cellStyle name="Comma 11 2 4 2 3 2 4" xfId="26526"/>
    <cellStyle name="Comma 11 2 4 2 3 2 5" xfId="26527"/>
    <cellStyle name="Comma 11 2 4 2 3 2 6" xfId="42796"/>
    <cellStyle name="Comma 11 2 4 2 3 3" xfId="13980"/>
    <cellStyle name="Comma 11 2 4 2 3 3 2" xfId="18865"/>
    <cellStyle name="Comma 11 2 4 2 3 3 2 2" xfId="26528"/>
    <cellStyle name="Comma 11 2 4 2 3 3 3" xfId="26529"/>
    <cellStyle name="Comma 11 2 4 2 3 3 4" xfId="26530"/>
    <cellStyle name="Comma 11 2 4 2 3 3 5" xfId="42797"/>
    <cellStyle name="Comma 11 2 4 2 3 4" xfId="17369"/>
    <cellStyle name="Comma 11 2 4 2 3 4 2" xfId="26531"/>
    <cellStyle name="Comma 11 2 4 2 3 5" xfId="12484"/>
    <cellStyle name="Comma 11 2 4 2 3 5 2" xfId="26532"/>
    <cellStyle name="Comma 11 2 4 2 3 6" xfId="26533"/>
    <cellStyle name="Comma 11 2 4 2 3 7" xfId="26534"/>
    <cellStyle name="Comma 11 2 4 2 3 8" xfId="42798"/>
    <cellStyle name="Comma 11 2 4 2 4" xfId="10251"/>
    <cellStyle name="Comma 11 2 4 2 4 2" xfId="19670"/>
    <cellStyle name="Comma 11 2 4 2 4 2 2" xfId="26535"/>
    <cellStyle name="Comma 11 2 4 2 4 3" xfId="14785"/>
    <cellStyle name="Comma 11 2 4 2 4 3 2" xfId="26536"/>
    <cellStyle name="Comma 11 2 4 2 4 4" xfId="26537"/>
    <cellStyle name="Comma 11 2 4 2 4 5" xfId="26538"/>
    <cellStyle name="Comma 11 2 4 2 4 6" xfId="42799"/>
    <cellStyle name="Comma 11 2 4 2 5" xfId="13247"/>
    <cellStyle name="Comma 11 2 4 2 5 2" xfId="18132"/>
    <cellStyle name="Comma 11 2 4 2 5 2 2" xfId="26539"/>
    <cellStyle name="Comma 11 2 4 2 5 3" xfId="26540"/>
    <cellStyle name="Comma 11 2 4 2 5 4" xfId="26541"/>
    <cellStyle name="Comma 11 2 4 2 5 5" xfId="42800"/>
    <cellStyle name="Comma 11 2 4 2 6" xfId="16636"/>
    <cellStyle name="Comma 11 2 4 2 6 2" xfId="26542"/>
    <cellStyle name="Comma 11 2 4 2 7" xfId="16274"/>
    <cellStyle name="Comma 11 2 4 2 7 2" xfId="26543"/>
    <cellStyle name="Comma 11 2 4 2 8" xfId="11751"/>
    <cellStyle name="Comma 11 2 4 2 8 2" xfId="26544"/>
    <cellStyle name="Comma 11 2 4 2 9" xfId="26545"/>
    <cellStyle name="Comma 11 2 4 3" xfId="8869"/>
    <cellStyle name="Comma 11 2 4 3 2" xfId="9605"/>
    <cellStyle name="Comma 11 2 4 3 2 2" xfId="11157"/>
    <cellStyle name="Comma 11 2 4 3 2 2 2" xfId="20576"/>
    <cellStyle name="Comma 11 2 4 3 2 2 2 2" xfId="26546"/>
    <cellStyle name="Comma 11 2 4 3 2 2 3" xfId="15691"/>
    <cellStyle name="Comma 11 2 4 3 2 2 3 2" xfId="26547"/>
    <cellStyle name="Comma 11 2 4 3 2 2 4" xfId="26548"/>
    <cellStyle name="Comma 11 2 4 3 2 2 5" xfId="26549"/>
    <cellStyle name="Comma 11 2 4 3 2 2 6" xfId="42801"/>
    <cellStyle name="Comma 11 2 4 3 2 3" xfId="14153"/>
    <cellStyle name="Comma 11 2 4 3 2 3 2" xfId="19038"/>
    <cellStyle name="Comma 11 2 4 3 2 3 2 2" xfId="26550"/>
    <cellStyle name="Comma 11 2 4 3 2 3 3" xfId="26551"/>
    <cellStyle name="Comma 11 2 4 3 2 3 4" xfId="26552"/>
    <cellStyle name="Comma 11 2 4 3 2 3 5" xfId="42802"/>
    <cellStyle name="Comma 11 2 4 3 2 4" xfId="17542"/>
    <cellStyle name="Comma 11 2 4 3 2 4 2" xfId="26553"/>
    <cellStyle name="Comma 11 2 4 3 2 5" xfId="12657"/>
    <cellStyle name="Comma 11 2 4 3 2 5 2" xfId="26554"/>
    <cellStyle name="Comma 11 2 4 3 2 6" xfId="26555"/>
    <cellStyle name="Comma 11 2 4 3 2 7" xfId="26556"/>
    <cellStyle name="Comma 11 2 4 3 2 8" xfId="42803"/>
    <cellStyle name="Comma 11 2 4 3 3" xfId="10424"/>
    <cellStyle name="Comma 11 2 4 3 3 2" xfId="19843"/>
    <cellStyle name="Comma 11 2 4 3 3 2 2" xfId="26557"/>
    <cellStyle name="Comma 11 2 4 3 3 3" xfId="14958"/>
    <cellStyle name="Comma 11 2 4 3 3 3 2" xfId="26558"/>
    <cellStyle name="Comma 11 2 4 3 3 4" xfId="26559"/>
    <cellStyle name="Comma 11 2 4 3 3 5" xfId="26560"/>
    <cellStyle name="Comma 11 2 4 3 3 6" xfId="42804"/>
    <cellStyle name="Comma 11 2 4 3 4" xfId="13420"/>
    <cellStyle name="Comma 11 2 4 3 4 2" xfId="18305"/>
    <cellStyle name="Comma 11 2 4 3 4 2 2" xfId="26561"/>
    <cellStyle name="Comma 11 2 4 3 4 3" xfId="26562"/>
    <cellStyle name="Comma 11 2 4 3 4 4" xfId="26563"/>
    <cellStyle name="Comma 11 2 4 3 4 5" xfId="42805"/>
    <cellStyle name="Comma 11 2 4 3 5" xfId="16809"/>
    <cellStyle name="Comma 11 2 4 3 5 2" xfId="26564"/>
    <cellStyle name="Comma 11 2 4 3 6" xfId="11924"/>
    <cellStyle name="Comma 11 2 4 3 6 2" xfId="26565"/>
    <cellStyle name="Comma 11 2 4 3 7" xfId="26566"/>
    <cellStyle name="Comma 11 2 4 3 8" xfId="26567"/>
    <cellStyle name="Comma 11 2 4 3 9" xfId="42806"/>
    <cellStyle name="Comma 11 2 4 4" xfId="9256"/>
    <cellStyle name="Comma 11 2 4 4 2" xfId="10808"/>
    <cellStyle name="Comma 11 2 4 4 2 2" xfId="20227"/>
    <cellStyle name="Comma 11 2 4 4 2 2 2" xfId="26568"/>
    <cellStyle name="Comma 11 2 4 4 2 3" xfId="15342"/>
    <cellStyle name="Comma 11 2 4 4 2 3 2" xfId="26569"/>
    <cellStyle name="Comma 11 2 4 4 2 4" xfId="26570"/>
    <cellStyle name="Comma 11 2 4 4 2 5" xfId="26571"/>
    <cellStyle name="Comma 11 2 4 4 2 6" xfId="42807"/>
    <cellStyle name="Comma 11 2 4 4 3" xfId="13804"/>
    <cellStyle name="Comma 11 2 4 4 3 2" xfId="18689"/>
    <cellStyle name="Comma 11 2 4 4 3 2 2" xfId="26572"/>
    <cellStyle name="Comma 11 2 4 4 3 3" xfId="26573"/>
    <cellStyle name="Comma 11 2 4 4 3 4" xfId="26574"/>
    <cellStyle name="Comma 11 2 4 4 3 5" xfId="42808"/>
    <cellStyle name="Comma 11 2 4 4 4" xfId="17193"/>
    <cellStyle name="Comma 11 2 4 4 4 2" xfId="26575"/>
    <cellStyle name="Comma 11 2 4 4 5" xfId="12308"/>
    <cellStyle name="Comma 11 2 4 4 5 2" xfId="26576"/>
    <cellStyle name="Comma 11 2 4 4 6" xfId="26577"/>
    <cellStyle name="Comma 11 2 4 4 7" xfId="26578"/>
    <cellStyle name="Comma 11 2 4 4 8" xfId="42809"/>
    <cellStyle name="Comma 11 2 4 5" xfId="10075"/>
    <cellStyle name="Comma 11 2 4 5 2" xfId="19494"/>
    <cellStyle name="Comma 11 2 4 5 2 2" xfId="26579"/>
    <cellStyle name="Comma 11 2 4 5 3" xfId="14609"/>
    <cellStyle name="Comma 11 2 4 5 3 2" xfId="26580"/>
    <cellStyle name="Comma 11 2 4 5 4" xfId="26581"/>
    <cellStyle name="Comma 11 2 4 5 5" xfId="26582"/>
    <cellStyle name="Comma 11 2 4 5 6" xfId="42810"/>
    <cellStyle name="Comma 11 2 4 6" xfId="13071"/>
    <cellStyle name="Comma 11 2 4 6 2" xfId="17956"/>
    <cellStyle name="Comma 11 2 4 6 2 2" xfId="26583"/>
    <cellStyle name="Comma 11 2 4 6 3" xfId="26584"/>
    <cellStyle name="Comma 11 2 4 6 4" xfId="26585"/>
    <cellStyle name="Comma 11 2 4 6 5" xfId="42811"/>
    <cellStyle name="Comma 11 2 4 7" xfId="16460"/>
    <cellStyle name="Comma 11 2 4 7 2" xfId="26586"/>
    <cellStyle name="Comma 11 2 4 8" xfId="16100"/>
    <cellStyle name="Comma 11 2 4 8 2" xfId="26587"/>
    <cellStyle name="Comma 11 2 4 9" xfId="11575"/>
    <cellStyle name="Comma 11 2 4 9 2" xfId="26588"/>
    <cellStyle name="Comma 11 2 5" xfId="8548"/>
    <cellStyle name="Comma 11 2 5 10" xfId="26589"/>
    <cellStyle name="Comma 11 2 5 11" xfId="26590"/>
    <cellStyle name="Comma 11 2 5 12" xfId="42812"/>
    <cellStyle name="Comma 11 2 5 2" xfId="8734"/>
    <cellStyle name="Comma 11 2 5 2 10" xfId="26591"/>
    <cellStyle name="Comma 11 2 5 2 11" xfId="42813"/>
    <cellStyle name="Comma 11 2 5 2 2" xfId="9100"/>
    <cellStyle name="Comma 11 2 5 2 2 2" xfId="9836"/>
    <cellStyle name="Comma 11 2 5 2 2 2 2" xfId="11388"/>
    <cellStyle name="Comma 11 2 5 2 2 2 2 2" xfId="20807"/>
    <cellStyle name="Comma 11 2 5 2 2 2 2 2 2" xfId="26592"/>
    <cellStyle name="Comma 11 2 5 2 2 2 2 3" xfId="15922"/>
    <cellStyle name="Comma 11 2 5 2 2 2 2 3 2" xfId="26593"/>
    <cellStyle name="Comma 11 2 5 2 2 2 2 4" xfId="26594"/>
    <cellStyle name="Comma 11 2 5 2 2 2 2 5" xfId="26595"/>
    <cellStyle name="Comma 11 2 5 2 2 2 2 6" xfId="42814"/>
    <cellStyle name="Comma 11 2 5 2 2 2 3" xfId="14384"/>
    <cellStyle name="Comma 11 2 5 2 2 2 3 2" xfId="19269"/>
    <cellStyle name="Comma 11 2 5 2 2 2 3 2 2" xfId="26596"/>
    <cellStyle name="Comma 11 2 5 2 2 2 3 3" xfId="26597"/>
    <cellStyle name="Comma 11 2 5 2 2 2 3 4" xfId="26598"/>
    <cellStyle name="Comma 11 2 5 2 2 2 3 5" xfId="42815"/>
    <cellStyle name="Comma 11 2 5 2 2 2 4" xfId="17773"/>
    <cellStyle name="Comma 11 2 5 2 2 2 4 2" xfId="26599"/>
    <cellStyle name="Comma 11 2 5 2 2 2 5" xfId="12888"/>
    <cellStyle name="Comma 11 2 5 2 2 2 5 2" xfId="26600"/>
    <cellStyle name="Comma 11 2 5 2 2 2 6" xfId="26601"/>
    <cellStyle name="Comma 11 2 5 2 2 2 7" xfId="26602"/>
    <cellStyle name="Comma 11 2 5 2 2 2 8" xfId="42816"/>
    <cellStyle name="Comma 11 2 5 2 2 3" xfId="10655"/>
    <cellStyle name="Comma 11 2 5 2 2 3 2" xfId="20074"/>
    <cellStyle name="Comma 11 2 5 2 2 3 2 2" xfId="26603"/>
    <cellStyle name="Comma 11 2 5 2 2 3 3" xfId="15189"/>
    <cellStyle name="Comma 11 2 5 2 2 3 3 2" xfId="26604"/>
    <cellStyle name="Comma 11 2 5 2 2 3 4" xfId="26605"/>
    <cellStyle name="Comma 11 2 5 2 2 3 5" xfId="26606"/>
    <cellStyle name="Comma 11 2 5 2 2 3 6" xfId="42817"/>
    <cellStyle name="Comma 11 2 5 2 2 4" xfId="13651"/>
    <cellStyle name="Comma 11 2 5 2 2 4 2" xfId="18536"/>
    <cellStyle name="Comma 11 2 5 2 2 4 2 2" xfId="26607"/>
    <cellStyle name="Comma 11 2 5 2 2 4 3" xfId="26608"/>
    <cellStyle name="Comma 11 2 5 2 2 4 4" xfId="26609"/>
    <cellStyle name="Comma 11 2 5 2 2 4 5" xfId="42818"/>
    <cellStyle name="Comma 11 2 5 2 2 5" xfId="17040"/>
    <cellStyle name="Comma 11 2 5 2 2 5 2" xfId="26610"/>
    <cellStyle name="Comma 11 2 5 2 2 6" xfId="12155"/>
    <cellStyle name="Comma 11 2 5 2 2 6 2" xfId="26611"/>
    <cellStyle name="Comma 11 2 5 2 2 7" xfId="26612"/>
    <cellStyle name="Comma 11 2 5 2 2 8" xfId="26613"/>
    <cellStyle name="Comma 11 2 5 2 2 9" xfId="42819"/>
    <cellStyle name="Comma 11 2 5 2 3" xfId="9476"/>
    <cellStyle name="Comma 11 2 5 2 3 2" xfId="11028"/>
    <cellStyle name="Comma 11 2 5 2 3 2 2" xfId="20447"/>
    <cellStyle name="Comma 11 2 5 2 3 2 2 2" xfId="26614"/>
    <cellStyle name="Comma 11 2 5 2 3 2 3" xfId="15562"/>
    <cellStyle name="Comma 11 2 5 2 3 2 3 2" xfId="26615"/>
    <cellStyle name="Comma 11 2 5 2 3 2 4" xfId="26616"/>
    <cellStyle name="Comma 11 2 5 2 3 2 5" xfId="26617"/>
    <cellStyle name="Comma 11 2 5 2 3 2 6" xfId="42820"/>
    <cellStyle name="Comma 11 2 5 2 3 3" xfId="14024"/>
    <cellStyle name="Comma 11 2 5 2 3 3 2" xfId="18909"/>
    <cellStyle name="Comma 11 2 5 2 3 3 2 2" xfId="26618"/>
    <cellStyle name="Comma 11 2 5 2 3 3 3" xfId="26619"/>
    <cellStyle name="Comma 11 2 5 2 3 3 4" xfId="26620"/>
    <cellStyle name="Comma 11 2 5 2 3 3 5" xfId="42821"/>
    <cellStyle name="Comma 11 2 5 2 3 4" xfId="17413"/>
    <cellStyle name="Comma 11 2 5 2 3 4 2" xfId="26621"/>
    <cellStyle name="Comma 11 2 5 2 3 5" xfId="12528"/>
    <cellStyle name="Comma 11 2 5 2 3 5 2" xfId="26622"/>
    <cellStyle name="Comma 11 2 5 2 3 6" xfId="26623"/>
    <cellStyle name="Comma 11 2 5 2 3 7" xfId="26624"/>
    <cellStyle name="Comma 11 2 5 2 3 8" xfId="42822"/>
    <cellStyle name="Comma 11 2 5 2 4" xfId="10295"/>
    <cellStyle name="Comma 11 2 5 2 4 2" xfId="19714"/>
    <cellStyle name="Comma 11 2 5 2 4 2 2" xfId="26625"/>
    <cellStyle name="Comma 11 2 5 2 4 3" xfId="14829"/>
    <cellStyle name="Comma 11 2 5 2 4 3 2" xfId="26626"/>
    <cellStyle name="Comma 11 2 5 2 4 4" xfId="26627"/>
    <cellStyle name="Comma 11 2 5 2 4 5" xfId="26628"/>
    <cellStyle name="Comma 11 2 5 2 4 6" xfId="42823"/>
    <cellStyle name="Comma 11 2 5 2 5" xfId="13291"/>
    <cellStyle name="Comma 11 2 5 2 5 2" xfId="18176"/>
    <cellStyle name="Comma 11 2 5 2 5 2 2" xfId="26629"/>
    <cellStyle name="Comma 11 2 5 2 5 3" xfId="26630"/>
    <cellStyle name="Comma 11 2 5 2 5 4" xfId="26631"/>
    <cellStyle name="Comma 11 2 5 2 5 5" xfId="42824"/>
    <cellStyle name="Comma 11 2 5 2 6" xfId="16680"/>
    <cellStyle name="Comma 11 2 5 2 6 2" xfId="26632"/>
    <cellStyle name="Comma 11 2 5 2 7" xfId="16319"/>
    <cellStyle name="Comma 11 2 5 2 7 2" xfId="26633"/>
    <cellStyle name="Comma 11 2 5 2 8" xfId="11795"/>
    <cellStyle name="Comma 11 2 5 2 8 2" xfId="26634"/>
    <cellStyle name="Comma 11 2 5 2 9" xfId="26635"/>
    <cellStyle name="Comma 11 2 5 3" xfId="8914"/>
    <cellStyle name="Comma 11 2 5 3 2" xfId="9650"/>
    <cellStyle name="Comma 11 2 5 3 2 2" xfId="11202"/>
    <cellStyle name="Comma 11 2 5 3 2 2 2" xfId="20621"/>
    <cellStyle name="Comma 11 2 5 3 2 2 2 2" xfId="26636"/>
    <cellStyle name="Comma 11 2 5 3 2 2 3" xfId="15736"/>
    <cellStyle name="Comma 11 2 5 3 2 2 3 2" xfId="26637"/>
    <cellStyle name="Comma 11 2 5 3 2 2 4" xfId="26638"/>
    <cellStyle name="Comma 11 2 5 3 2 2 5" xfId="26639"/>
    <cellStyle name="Comma 11 2 5 3 2 2 6" xfId="42825"/>
    <cellStyle name="Comma 11 2 5 3 2 3" xfId="14198"/>
    <cellStyle name="Comma 11 2 5 3 2 3 2" xfId="19083"/>
    <cellStyle name="Comma 11 2 5 3 2 3 2 2" xfId="26640"/>
    <cellStyle name="Comma 11 2 5 3 2 3 3" xfId="26641"/>
    <cellStyle name="Comma 11 2 5 3 2 3 4" xfId="26642"/>
    <cellStyle name="Comma 11 2 5 3 2 3 5" xfId="42826"/>
    <cellStyle name="Comma 11 2 5 3 2 4" xfId="17587"/>
    <cellStyle name="Comma 11 2 5 3 2 4 2" xfId="26643"/>
    <cellStyle name="Comma 11 2 5 3 2 5" xfId="12702"/>
    <cellStyle name="Comma 11 2 5 3 2 5 2" xfId="26644"/>
    <cellStyle name="Comma 11 2 5 3 2 6" xfId="26645"/>
    <cellStyle name="Comma 11 2 5 3 2 7" xfId="26646"/>
    <cellStyle name="Comma 11 2 5 3 2 8" xfId="42827"/>
    <cellStyle name="Comma 11 2 5 3 3" xfId="10469"/>
    <cellStyle name="Comma 11 2 5 3 3 2" xfId="19888"/>
    <cellStyle name="Comma 11 2 5 3 3 2 2" xfId="26647"/>
    <cellStyle name="Comma 11 2 5 3 3 3" xfId="15003"/>
    <cellStyle name="Comma 11 2 5 3 3 3 2" xfId="26648"/>
    <cellStyle name="Comma 11 2 5 3 3 4" xfId="26649"/>
    <cellStyle name="Comma 11 2 5 3 3 5" xfId="26650"/>
    <cellStyle name="Comma 11 2 5 3 3 6" xfId="42828"/>
    <cellStyle name="Comma 11 2 5 3 4" xfId="13465"/>
    <cellStyle name="Comma 11 2 5 3 4 2" xfId="18350"/>
    <cellStyle name="Comma 11 2 5 3 4 2 2" xfId="26651"/>
    <cellStyle name="Comma 11 2 5 3 4 3" xfId="26652"/>
    <cellStyle name="Comma 11 2 5 3 4 4" xfId="26653"/>
    <cellStyle name="Comma 11 2 5 3 4 5" xfId="42829"/>
    <cellStyle name="Comma 11 2 5 3 5" xfId="16854"/>
    <cellStyle name="Comma 11 2 5 3 5 2" xfId="26654"/>
    <cellStyle name="Comma 11 2 5 3 6" xfId="11969"/>
    <cellStyle name="Comma 11 2 5 3 6 2" xfId="26655"/>
    <cellStyle name="Comma 11 2 5 3 7" xfId="26656"/>
    <cellStyle name="Comma 11 2 5 3 8" xfId="26657"/>
    <cellStyle name="Comma 11 2 5 3 9" xfId="42830"/>
    <cellStyle name="Comma 11 2 5 4" xfId="9301"/>
    <cellStyle name="Comma 11 2 5 4 2" xfId="10853"/>
    <cellStyle name="Comma 11 2 5 4 2 2" xfId="20272"/>
    <cellStyle name="Comma 11 2 5 4 2 2 2" xfId="26658"/>
    <cellStyle name="Comma 11 2 5 4 2 3" xfId="15387"/>
    <cellStyle name="Comma 11 2 5 4 2 3 2" xfId="26659"/>
    <cellStyle name="Comma 11 2 5 4 2 4" xfId="26660"/>
    <cellStyle name="Comma 11 2 5 4 2 5" xfId="26661"/>
    <cellStyle name="Comma 11 2 5 4 2 6" xfId="42831"/>
    <cellStyle name="Comma 11 2 5 4 3" xfId="13849"/>
    <cellStyle name="Comma 11 2 5 4 3 2" xfId="18734"/>
    <cellStyle name="Comma 11 2 5 4 3 2 2" xfId="26662"/>
    <cellStyle name="Comma 11 2 5 4 3 3" xfId="26663"/>
    <cellStyle name="Comma 11 2 5 4 3 4" xfId="26664"/>
    <cellStyle name="Comma 11 2 5 4 3 5" xfId="42832"/>
    <cellStyle name="Comma 11 2 5 4 4" xfId="17238"/>
    <cellStyle name="Comma 11 2 5 4 4 2" xfId="26665"/>
    <cellStyle name="Comma 11 2 5 4 5" xfId="12353"/>
    <cellStyle name="Comma 11 2 5 4 5 2" xfId="26666"/>
    <cellStyle name="Comma 11 2 5 4 6" xfId="26667"/>
    <cellStyle name="Comma 11 2 5 4 7" xfId="26668"/>
    <cellStyle name="Comma 11 2 5 4 8" xfId="42833"/>
    <cellStyle name="Comma 11 2 5 5" xfId="10120"/>
    <cellStyle name="Comma 11 2 5 5 2" xfId="19539"/>
    <cellStyle name="Comma 11 2 5 5 2 2" xfId="26669"/>
    <cellStyle name="Comma 11 2 5 5 3" xfId="14654"/>
    <cellStyle name="Comma 11 2 5 5 3 2" xfId="26670"/>
    <cellStyle name="Comma 11 2 5 5 4" xfId="26671"/>
    <cellStyle name="Comma 11 2 5 5 5" xfId="26672"/>
    <cellStyle name="Comma 11 2 5 5 6" xfId="42834"/>
    <cellStyle name="Comma 11 2 5 6" xfId="13116"/>
    <cellStyle name="Comma 11 2 5 6 2" xfId="18001"/>
    <cellStyle name="Comma 11 2 5 6 2 2" xfId="26673"/>
    <cellStyle name="Comma 11 2 5 6 3" xfId="26674"/>
    <cellStyle name="Comma 11 2 5 6 4" xfId="26675"/>
    <cellStyle name="Comma 11 2 5 6 5" xfId="42835"/>
    <cellStyle name="Comma 11 2 5 7" xfId="16505"/>
    <cellStyle name="Comma 11 2 5 7 2" xfId="26676"/>
    <cellStyle name="Comma 11 2 5 8" xfId="16145"/>
    <cellStyle name="Comma 11 2 5 8 2" xfId="26677"/>
    <cellStyle name="Comma 11 2 5 9" xfId="11620"/>
    <cellStyle name="Comma 11 2 5 9 2" xfId="26678"/>
    <cellStyle name="Comma 11 2 6" xfId="8603"/>
    <cellStyle name="Comma 11 2 6 10" xfId="26679"/>
    <cellStyle name="Comma 11 2 6 11" xfId="26680"/>
    <cellStyle name="Comma 11 2 6 12" xfId="42836"/>
    <cellStyle name="Comma 11 2 6 2" xfId="8779"/>
    <cellStyle name="Comma 11 2 6 2 10" xfId="26681"/>
    <cellStyle name="Comma 11 2 6 2 11" xfId="42837"/>
    <cellStyle name="Comma 11 2 6 2 2" xfId="9145"/>
    <cellStyle name="Comma 11 2 6 2 2 2" xfId="9881"/>
    <cellStyle name="Comma 11 2 6 2 2 2 2" xfId="11433"/>
    <cellStyle name="Comma 11 2 6 2 2 2 2 2" xfId="20852"/>
    <cellStyle name="Comma 11 2 6 2 2 2 2 2 2" xfId="26682"/>
    <cellStyle name="Comma 11 2 6 2 2 2 2 3" xfId="15967"/>
    <cellStyle name="Comma 11 2 6 2 2 2 2 3 2" xfId="26683"/>
    <cellStyle name="Comma 11 2 6 2 2 2 2 4" xfId="26684"/>
    <cellStyle name="Comma 11 2 6 2 2 2 2 5" xfId="26685"/>
    <cellStyle name="Comma 11 2 6 2 2 2 2 6" xfId="42838"/>
    <cellStyle name="Comma 11 2 6 2 2 2 3" xfId="14429"/>
    <cellStyle name="Comma 11 2 6 2 2 2 3 2" xfId="19314"/>
    <cellStyle name="Comma 11 2 6 2 2 2 3 2 2" xfId="26686"/>
    <cellStyle name="Comma 11 2 6 2 2 2 3 3" xfId="26687"/>
    <cellStyle name="Comma 11 2 6 2 2 2 3 4" xfId="26688"/>
    <cellStyle name="Comma 11 2 6 2 2 2 3 5" xfId="42839"/>
    <cellStyle name="Comma 11 2 6 2 2 2 4" xfId="17818"/>
    <cellStyle name="Comma 11 2 6 2 2 2 4 2" xfId="26689"/>
    <cellStyle name="Comma 11 2 6 2 2 2 5" xfId="12933"/>
    <cellStyle name="Comma 11 2 6 2 2 2 5 2" xfId="26690"/>
    <cellStyle name="Comma 11 2 6 2 2 2 6" xfId="26691"/>
    <cellStyle name="Comma 11 2 6 2 2 2 7" xfId="26692"/>
    <cellStyle name="Comma 11 2 6 2 2 2 8" xfId="42840"/>
    <cellStyle name="Comma 11 2 6 2 2 3" xfId="10700"/>
    <cellStyle name="Comma 11 2 6 2 2 3 2" xfId="20119"/>
    <cellStyle name="Comma 11 2 6 2 2 3 2 2" xfId="26693"/>
    <cellStyle name="Comma 11 2 6 2 2 3 3" xfId="15234"/>
    <cellStyle name="Comma 11 2 6 2 2 3 3 2" xfId="26694"/>
    <cellStyle name="Comma 11 2 6 2 2 3 4" xfId="26695"/>
    <cellStyle name="Comma 11 2 6 2 2 3 5" xfId="26696"/>
    <cellStyle name="Comma 11 2 6 2 2 3 6" xfId="42841"/>
    <cellStyle name="Comma 11 2 6 2 2 4" xfId="13696"/>
    <cellStyle name="Comma 11 2 6 2 2 4 2" xfId="18581"/>
    <cellStyle name="Comma 11 2 6 2 2 4 2 2" xfId="26697"/>
    <cellStyle name="Comma 11 2 6 2 2 4 3" xfId="26698"/>
    <cellStyle name="Comma 11 2 6 2 2 4 4" xfId="26699"/>
    <cellStyle name="Comma 11 2 6 2 2 4 5" xfId="42842"/>
    <cellStyle name="Comma 11 2 6 2 2 5" xfId="17085"/>
    <cellStyle name="Comma 11 2 6 2 2 5 2" xfId="26700"/>
    <cellStyle name="Comma 11 2 6 2 2 6" xfId="12200"/>
    <cellStyle name="Comma 11 2 6 2 2 6 2" xfId="26701"/>
    <cellStyle name="Comma 11 2 6 2 2 7" xfId="26702"/>
    <cellStyle name="Comma 11 2 6 2 2 8" xfId="26703"/>
    <cellStyle name="Comma 11 2 6 2 2 9" xfId="42843"/>
    <cellStyle name="Comma 11 2 6 2 3" xfId="9521"/>
    <cellStyle name="Comma 11 2 6 2 3 2" xfId="11073"/>
    <cellStyle name="Comma 11 2 6 2 3 2 2" xfId="20492"/>
    <cellStyle name="Comma 11 2 6 2 3 2 2 2" xfId="26704"/>
    <cellStyle name="Comma 11 2 6 2 3 2 3" xfId="15607"/>
    <cellStyle name="Comma 11 2 6 2 3 2 3 2" xfId="26705"/>
    <cellStyle name="Comma 11 2 6 2 3 2 4" xfId="26706"/>
    <cellStyle name="Comma 11 2 6 2 3 2 5" xfId="26707"/>
    <cellStyle name="Comma 11 2 6 2 3 2 6" xfId="42844"/>
    <cellStyle name="Comma 11 2 6 2 3 3" xfId="14069"/>
    <cellStyle name="Comma 11 2 6 2 3 3 2" xfId="18954"/>
    <cellStyle name="Comma 11 2 6 2 3 3 2 2" xfId="26708"/>
    <cellStyle name="Comma 11 2 6 2 3 3 3" xfId="26709"/>
    <cellStyle name="Comma 11 2 6 2 3 3 4" xfId="26710"/>
    <cellStyle name="Comma 11 2 6 2 3 3 5" xfId="42845"/>
    <cellStyle name="Comma 11 2 6 2 3 4" xfId="17458"/>
    <cellStyle name="Comma 11 2 6 2 3 4 2" xfId="26711"/>
    <cellStyle name="Comma 11 2 6 2 3 5" xfId="12573"/>
    <cellStyle name="Comma 11 2 6 2 3 5 2" xfId="26712"/>
    <cellStyle name="Comma 11 2 6 2 3 6" xfId="26713"/>
    <cellStyle name="Comma 11 2 6 2 3 7" xfId="26714"/>
    <cellStyle name="Comma 11 2 6 2 3 8" xfId="42846"/>
    <cellStyle name="Comma 11 2 6 2 4" xfId="10340"/>
    <cellStyle name="Comma 11 2 6 2 4 2" xfId="19759"/>
    <cellStyle name="Comma 11 2 6 2 4 2 2" xfId="26715"/>
    <cellStyle name="Comma 11 2 6 2 4 3" xfId="14874"/>
    <cellStyle name="Comma 11 2 6 2 4 3 2" xfId="26716"/>
    <cellStyle name="Comma 11 2 6 2 4 4" xfId="26717"/>
    <cellStyle name="Comma 11 2 6 2 4 5" xfId="26718"/>
    <cellStyle name="Comma 11 2 6 2 4 6" xfId="42847"/>
    <cellStyle name="Comma 11 2 6 2 5" xfId="13336"/>
    <cellStyle name="Comma 11 2 6 2 5 2" xfId="18221"/>
    <cellStyle name="Comma 11 2 6 2 5 2 2" xfId="26719"/>
    <cellStyle name="Comma 11 2 6 2 5 3" xfId="26720"/>
    <cellStyle name="Comma 11 2 6 2 5 4" xfId="26721"/>
    <cellStyle name="Comma 11 2 6 2 5 5" xfId="42848"/>
    <cellStyle name="Comma 11 2 6 2 6" xfId="16725"/>
    <cellStyle name="Comma 11 2 6 2 6 2" xfId="26722"/>
    <cellStyle name="Comma 11 2 6 2 7" xfId="16364"/>
    <cellStyle name="Comma 11 2 6 2 7 2" xfId="26723"/>
    <cellStyle name="Comma 11 2 6 2 8" xfId="11840"/>
    <cellStyle name="Comma 11 2 6 2 8 2" xfId="26724"/>
    <cellStyle name="Comma 11 2 6 2 9" xfId="26725"/>
    <cellStyle name="Comma 11 2 6 3" xfId="8959"/>
    <cellStyle name="Comma 11 2 6 3 2" xfId="9695"/>
    <cellStyle name="Comma 11 2 6 3 2 2" xfId="11247"/>
    <cellStyle name="Comma 11 2 6 3 2 2 2" xfId="20666"/>
    <cellStyle name="Comma 11 2 6 3 2 2 2 2" xfId="26726"/>
    <cellStyle name="Comma 11 2 6 3 2 2 3" xfId="15781"/>
    <cellStyle name="Comma 11 2 6 3 2 2 3 2" xfId="26727"/>
    <cellStyle name="Comma 11 2 6 3 2 2 4" xfId="26728"/>
    <cellStyle name="Comma 11 2 6 3 2 2 5" xfId="26729"/>
    <cellStyle name="Comma 11 2 6 3 2 2 6" xfId="42849"/>
    <cellStyle name="Comma 11 2 6 3 2 3" xfId="14243"/>
    <cellStyle name="Comma 11 2 6 3 2 3 2" xfId="19128"/>
    <cellStyle name="Comma 11 2 6 3 2 3 2 2" xfId="26730"/>
    <cellStyle name="Comma 11 2 6 3 2 3 3" xfId="26731"/>
    <cellStyle name="Comma 11 2 6 3 2 3 4" xfId="26732"/>
    <cellStyle name="Comma 11 2 6 3 2 3 5" xfId="42850"/>
    <cellStyle name="Comma 11 2 6 3 2 4" xfId="17632"/>
    <cellStyle name="Comma 11 2 6 3 2 4 2" xfId="26733"/>
    <cellStyle name="Comma 11 2 6 3 2 5" xfId="12747"/>
    <cellStyle name="Comma 11 2 6 3 2 5 2" xfId="26734"/>
    <cellStyle name="Comma 11 2 6 3 2 6" xfId="26735"/>
    <cellStyle name="Comma 11 2 6 3 2 7" xfId="26736"/>
    <cellStyle name="Comma 11 2 6 3 2 8" xfId="42851"/>
    <cellStyle name="Comma 11 2 6 3 3" xfId="10514"/>
    <cellStyle name="Comma 11 2 6 3 3 2" xfId="19933"/>
    <cellStyle name="Comma 11 2 6 3 3 2 2" xfId="26737"/>
    <cellStyle name="Comma 11 2 6 3 3 3" xfId="15048"/>
    <cellStyle name="Comma 11 2 6 3 3 3 2" xfId="26738"/>
    <cellStyle name="Comma 11 2 6 3 3 4" xfId="26739"/>
    <cellStyle name="Comma 11 2 6 3 3 5" xfId="26740"/>
    <cellStyle name="Comma 11 2 6 3 3 6" xfId="42852"/>
    <cellStyle name="Comma 11 2 6 3 4" xfId="13510"/>
    <cellStyle name="Comma 11 2 6 3 4 2" xfId="18395"/>
    <cellStyle name="Comma 11 2 6 3 4 2 2" xfId="26741"/>
    <cellStyle name="Comma 11 2 6 3 4 3" xfId="26742"/>
    <cellStyle name="Comma 11 2 6 3 4 4" xfId="26743"/>
    <cellStyle name="Comma 11 2 6 3 4 5" xfId="42853"/>
    <cellStyle name="Comma 11 2 6 3 5" xfId="16899"/>
    <cellStyle name="Comma 11 2 6 3 5 2" xfId="26744"/>
    <cellStyle name="Comma 11 2 6 3 6" xfId="12014"/>
    <cellStyle name="Comma 11 2 6 3 6 2" xfId="26745"/>
    <cellStyle name="Comma 11 2 6 3 7" xfId="26746"/>
    <cellStyle name="Comma 11 2 6 3 8" xfId="26747"/>
    <cellStyle name="Comma 11 2 6 3 9" xfId="42854"/>
    <cellStyle name="Comma 11 2 6 4" xfId="9346"/>
    <cellStyle name="Comma 11 2 6 4 2" xfId="10898"/>
    <cellStyle name="Comma 11 2 6 4 2 2" xfId="20317"/>
    <cellStyle name="Comma 11 2 6 4 2 2 2" xfId="26748"/>
    <cellStyle name="Comma 11 2 6 4 2 3" xfId="15432"/>
    <cellStyle name="Comma 11 2 6 4 2 3 2" xfId="26749"/>
    <cellStyle name="Comma 11 2 6 4 2 4" xfId="26750"/>
    <cellStyle name="Comma 11 2 6 4 2 5" xfId="26751"/>
    <cellStyle name="Comma 11 2 6 4 2 6" xfId="42855"/>
    <cellStyle name="Comma 11 2 6 4 3" xfId="13894"/>
    <cellStyle name="Comma 11 2 6 4 3 2" xfId="18779"/>
    <cellStyle name="Comma 11 2 6 4 3 2 2" xfId="26752"/>
    <cellStyle name="Comma 11 2 6 4 3 3" xfId="26753"/>
    <cellStyle name="Comma 11 2 6 4 3 4" xfId="26754"/>
    <cellStyle name="Comma 11 2 6 4 3 5" xfId="42856"/>
    <cellStyle name="Comma 11 2 6 4 4" xfId="17283"/>
    <cellStyle name="Comma 11 2 6 4 4 2" xfId="26755"/>
    <cellStyle name="Comma 11 2 6 4 5" xfId="12398"/>
    <cellStyle name="Comma 11 2 6 4 5 2" xfId="26756"/>
    <cellStyle name="Comma 11 2 6 4 6" xfId="26757"/>
    <cellStyle name="Comma 11 2 6 4 7" xfId="26758"/>
    <cellStyle name="Comma 11 2 6 4 8" xfId="42857"/>
    <cellStyle name="Comma 11 2 6 5" xfId="10165"/>
    <cellStyle name="Comma 11 2 6 5 2" xfId="19584"/>
    <cellStyle name="Comma 11 2 6 5 2 2" xfId="26759"/>
    <cellStyle name="Comma 11 2 6 5 3" xfId="14699"/>
    <cellStyle name="Comma 11 2 6 5 3 2" xfId="26760"/>
    <cellStyle name="Comma 11 2 6 5 4" xfId="26761"/>
    <cellStyle name="Comma 11 2 6 5 5" xfId="26762"/>
    <cellStyle name="Comma 11 2 6 5 6" xfId="42858"/>
    <cellStyle name="Comma 11 2 6 6" xfId="13161"/>
    <cellStyle name="Comma 11 2 6 6 2" xfId="18046"/>
    <cellStyle name="Comma 11 2 6 6 2 2" xfId="26763"/>
    <cellStyle name="Comma 11 2 6 6 3" xfId="26764"/>
    <cellStyle name="Comma 11 2 6 6 4" xfId="26765"/>
    <cellStyle name="Comma 11 2 6 6 5" xfId="42859"/>
    <cellStyle name="Comma 11 2 6 7" xfId="16550"/>
    <cellStyle name="Comma 11 2 6 7 2" xfId="26766"/>
    <cellStyle name="Comma 11 2 6 8" xfId="16190"/>
    <cellStyle name="Comma 11 2 6 8 2" xfId="26767"/>
    <cellStyle name="Comma 11 2 6 9" xfId="11665"/>
    <cellStyle name="Comma 11 2 6 9 2" xfId="26768"/>
    <cellStyle name="Comma 11 2 7" xfId="8457"/>
    <cellStyle name="Comma 11 2 7 10" xfId="26769"/>
    <cellStyle name="Comma 11 2 7 11" xfId="42860"/>
    <cellStyle name="Comma 11 2 7 2" xfId="9013"/>
    <cellStyle name="Comma 11 2 7 2 2" xfId="9749"/>
    <cellStyle name="Comma 11 2 7 2 2 2" xfId="11301"/>
    <cellStyle name="Comma 11 2 7 2 2 2 2" xfId="20720"/>
    <cellStyle name="Comma 11 2 7 2 2 2 2 2" xfId="26770"/>
    <cellStyle name="Comma 11 2 7 2 2 2 3" xfId="15835"/>
    <cellStyle name="Comma 11 2 7 2 2 2 3 2" xfId="26771"/>
    <cellStyle name="Comma 11 2 7 2 2 2 4" xfId="26772"/>
    <cellStyle name="Comma 11 2 7 2 2 2 5" xfId="26773"/>
    <cellStyle name="Comma 11 2 7 2 2 2 6" xfId="42861"/>
    <cellStyle name="Comma 11 2 7 2 2 3" xfId="14297"/>
    <cellStyle name="Comma 11 2 7 2 2 3 2" xfId="19182"/>
    <cellStyle name="Comma 11 2 7 2 2 3 2 2" xfId="26774"/>
    <cellStyle name="Comma 11 2 7 2 2 3 3" xfId="26775"/>
    <cellStyle name="Comma 11 2 7 2 2 3 4" xfId="26776"/>
    <cellStyle name="Comma 11 2 7 2 2 3 5" xfId="42862"/>
    <cellStyle name="Comma 11 2 7 2 2 4" xfId="17686"/>
    <cellStyle name="Comma 11 2 7 2 2 4 2" xfId="26777"/>
    <cellStyle name="Comma 11 2 7 2 2 5" xfId="12801"/>
    <cellStyle name="Comma 11 2 7 2 2 5 2" xfId="26778"/>
    <cellStyle name="Comma 11 2 7 2 2 6" xfId="26779"/>
    <cellStyle name="Comma 11 2 7 2 2 7" xfId="26780"/>
    <cellStyle name="Comma 11 2 7 2 2 8" xfId="42863"/>
    <cellStyle name="Comma 11 2 7 2 3" xfId="10568"/>
    <cellStyle name="Comma 11 2 7 2 3 2" xfId="19987"/>
    <cellStyle name="Comma 11 2 7 2 3 2 2" xfId="26781"/>
    <cellStyle name="Comma 11 2 7 2 3 3" xfId="15102"/>
    <cellStyle name="Comma 11 2 7 2 3 3 2" xfId="26782"/>
    <cellStyle name="Comma 11 2 7 2 3 4" xfId="26783"/>
    <cellStyle name="Comma 11 2 7 2 3 5" xfId="26784"/>
    <cellStyle name="Comma 11 2 7 2 3 6" xfId="42864"/>
    <cellStyle name="Comma 11 2 7 2 4" xfId="13564"/>
    <cellStyle name="Comma 11 2 7 2 4 2" xfId="18449"/>
    <cellStyle name="Comma 11 2 7 2 4 2 2" xfId="26785"/>
    <cellStyle name="Comma 11 2 7 2 4 3" xfId="26786"/>
    <cellStyle name="Comma 11 2 7 2 4 4" xfId="26787"/>
    <cellStyle name="Comma 11 2 7 2 4 5" xfId="42865"/>
    <cellStyle name="Comma 11 2 7 2 5" xfId="16953"/>
    <cellStyle name="Comma 11 2 7 2 5 2" xfId="26788"/>
    <cellStyle name="Comma 11 2 7 2 6" xfId="12068"/>
    <cellStyle name="Comma 11 2 7 2 6 2" xfId="26789"/>
    <cellStyle name="Comma 11 2 7 2 7" xfId="26790"/>
    <cellStyle name="Comma 11 2 7 2 8" xfId="26791"/>
    <cellStyle name="Comma 11 2 7 2 9" xfId="42866"/>
    <cellStyle name="Comma 11 2 7 3" xfId="9214"/>
    <cellStyle name="Comma 11 2 7 3 2" xfId="10766"/>
    <cellStyle name="Comma 11 2 7 3 2 2" xfId="20185"/>
    <cellStyle name="Comma 11 2 7 3 2 2 2" xfId="26792"/>
    <cellStyle name="Comma 11 2 7 3 2 3" xfId="15300"/>
    <cellStyle name="Comma 11 2 7 3 2 3 2" xfId="26793"/>
    <cellStyle name="Comma 11 2 7 3 2 4" xfId="26794"/>
    <cellStyle name="Comma 11 2 7 3 2 5" xfId="26795"/>
    <cellStyle name="Comma 11 2 7 3 2 6" xfId="42867"/>
    <cellStyle name="Comma 11 2 7 3 3" xfId="13762"/>
    <cellStyle name="Comma 11 2 7 3 3 2" xfId="18647"/>
    <cellStyle name="Comma 11 2 7 3 3 2 2" xfId="26796"/>
    <cellStyle name="Comma 11 2 7 3 3 3" xfId="26797"/>
    <cellStyle name="Comma 11 2 7 3 3 4" xfId="26798"/>
    <cellStyle name="Comma 11 2 7 3 3 5" xfId="42868"/>
    <cellStyle name="Comma 11 2 7 3 4" xfId="17151"/>
    <cellStyle name="Comma 11 2 7 3 4 2" xfId="26799"/>
    <cellStyle name="Comma 11 2 7 3 5" xfId="12266"/>
    <cellStyle name="Comma 11 2 7 3 5 2" xfId="26800"/>
    <cellStyle name="Comma 11 2 7 3 6" xfId="26801"/>
    <cellStyle name="Comma 11 2 7 3 7" xfId="26802"/>
    <cellStyle name="Comma 11 2 7 3 8" xfId="42869"/>
    <cellStyle name="Comma 11 2 7 4" xfId="10033"/>
    <cellStyle name="Comma 11 2 7 4 2" xfId="19452"/>
    <cellStyle name="Comma 11 2 7 4 2 2" xfId="26803"/>
    <cellStyle name="Comma 11 2 7 4 3" xfId="14567"/>
    <cellStyle name="Comma 11 2 7 4 3 2" xfId="26804"/>
    <cellStyle name="Comma 11 2 7 4 4" xfId="26805"/>
    <cellStyle name="Comma 11 2 7 4 5" xfId="26806"/>
    <cellStyle name="Comma 11 2 7 4 6" xfId="42870"/>
    <cellStyle name="Comma 11 2 7 5" xfId="13029"/>
    <cellStyle name="Comma 11 2 7 5 2" xfId="17914"/>
    <cellStyle name="Comma 11 2 7 5 2 2" xfId="26807"/>
    <cellStyle name="Comma 11 2 7 5 3" xfId="26808"/>
    <cellStyle name="Comma 11 2 7 5 4" xfId="26809"/>
    <cellStyle name="Comma 11 2 7 5 5" xfId="42871"/>
    <cellStyle name="Comma 11 2 7 6" xfId="16418"/>
    <cellStyle name="Comma 11 2 7 6 2" xfId="26810"/>
    <cellStyle name="Comma 11 2 7 7" xfId="16232"/>
    <cellStyle name="Comma 11 2 7 7 2" xfId="26811"/>
    <cellStyle name="Comma 11 2 7 8" xfId="11533"/>
    <cellStyle name="Comma 11 2 7 8 2" xfId="26812"/>
    <cellStyle name="Comma 11 2 7 9" xfId="26813"/>
    <cellStyle name="Comma 11 2 8" xfId="8618"/>
    <cellStyle name="Comma 11 2 8 10" xfId="42872"/>
    <cellStyle name="Comma 11 2 8 2" xfId="8973"/>
    <cellStyle name="Comma 11 2 8 2 2" xfId="9709"/>
    <cellStyle name="Comma 11 2 8 2 2 2" xfId="11261"/>
    <cellStyle name="Comma 11 2 8 2 2 2 2" xfId="20680"/>
    <cellStyle name="Comma 11 2 8 2 2 2 2 2" xfId="26814"/>
    <cellStyle name="Comma 11 2 8 2 2 2 3" xfId="15795"/>
    <cellStyle name="Comma 11 2 8 2 2 2 3 2" xfId="26815"/>
    <cellStyle name="Comma 11 2 8 2 2 2 4" xfId="26816"/>
    <cellStyle name="Comma 11 2 8 2 2 2 5" xfId="26817"/>
    <cellStyle name="Comma 11 2 8 2 2 2 6" xfId="42873"/>
    <cellStyle name="Comma 11 2 8 2 2 3" xfId="14257"/>
    <cellStyle name="Comma 11 2 8 2 2 3 2" xfId="19142"/>
    <cellStyle name="Comma 11 2 8 2 2 3 2 2" xfId="26818"/>
    <cellStyle name="Comma 11 2 8 2 2 3 3" xfId="26819"/>
    <cellStyle name="Comma 11 2 8 2 2 3 4" xfId="26820"/>
    <cellStyle name="Comma 11 2 8 2 2 3 5" xfId="42874"/>
    <cellStyle name="Comma 11 2 8 2 2 4" xfId="17646"/>
    <cellStyle name="Comma 11 2 8 2 2 4 2" xfId="26821"/>
    <cellStyle name="Comma 11 2 8 2 2 5" xfId="12761"/>
    <cellStyle name="Comma 11 2 8 2 2 5 2" xfId="26822"/>
    <cellStyle name="Comma 11 2 8 2 2 6" xfId="26823"/>
    <cellStyle name="Comma 11 2 8 2 2 7" xfId="26824"/>
    <cellStyle name="Comma 11 2 8 2 2 8" xfId="42875"/>
    <cellStyle name="Comma 11 2 8 2 3" xfId="10528"/>
    <cellStyle name="Comma 11 2 8 2 3 2" xfId="19947"/>
    <cellStyle name="Comma 11 2 8 2 3 2 2" xfId="26825"/>
    <cellStyle name="Comma 11 2 8 2 3 3" xfId="15062"/>
    <cellStyle name="Comma 11 2 8 2 3 3 2" xfId="26826"/>
    <cellStyle name="Comma 11 2 8 2 3 4" xfId="26827"/>
    <cellStyle name="Comma 11 2 8 2 3 5" xfId="26828"/>
    <cellStyle name="Comma 11 2 8 2 3 6" xfId="42876"/>
    <cellStyle name="Comma 11 2 8 2 4" xfId="13524"/>
    <cellStyle name="Comma 11 2 8 2 4 2" xfId="18409"/>
    <cellStyle name="Comma 11 2 8 2 4 2 2" xfId="26829"/>
    <cellStyle name="Comma 11 2 8 2 4 3" xfId="26830"/>
    <cellStyle name="Comma 11 2 8 2 4 4" xfId="26831"/>
    <cellStyle name="Comma 11 2 8 2 4 5" xfId="42877"/>
    <cellStyle name="Comma 11 2 8 2 5" xfId="16913"/>
    <cellStyle name="Comma 11 2 8 2 5 2" xfId="26832"/>
    <cellStyle name="Comma 11 2 8 2 6" xfId="12028"/>
    <cellStyle name="Comma 11 2 8 2 6 2" xfId="26833"/>
    <cellStyle name="Comma 11 2 8 2 7" xfId="26834"/>
    <cellStyle name="Comma 11 2 8 2 8" xfId="26835"/>
    <cellStyle name="Comma 11 2 8 2 9" xfId="42878"/>
    <cellStyle name="Comma 11 2 8 3" xfId="9360"/>
    <cellStyle name="Comma 11 2 8 3 2" xfId="10912"/>
    <cellStyle name="Comma 11 2 8 3 2 2" xfId="20331"/>
    <cellStyle name="Comma 11 2 8 3 2 2 2" xfId="26836"/>
    <cellStyle name="Comma 11 2 8 3 2 3" xfId="15446"/>
    <cellStyle name="Comma 11 2 8 3 2 3 2" xfId="26837"/>
    <cellStyle name="Comma 11 2 8 3 2 4" xfId="26838"/>
    <cellStyle name="Comma 11 2 8 3 2 5" xfId="26839"/>
    <cellStyle name="Comma 11 2 8 3 2 6" xfId="42879"/>
    <cellStyle name="Comma 11 2 8 3 3" xfId="13908"/>
    <cellStyle name="Comma 11 2 8 3 3 2" xfId="18793"/>
    <cellStyle name="Comma 11 2 8 3 3 2 2" xfId="26840"/>
    <cellStyle name="Comma 11 2 8 3 3 3" xfId="26841"/>
    <cellStyle name="Comma 11 2 8 3 3 4" xfId="26842"/>
    <cellStyle name="Comma 11 2 8 3 3 5" xfId="42880"/>
    <cellStyle name="Comma 11 2 8 3 4" xfId="17297"/>
    <cellStyle name="Comma 11 2 8 3 4 2" xfId="26843"/>
    <cellStyle name="Comma 11 2 8 3 5" xfId="12412"/>
    <cellStyle name="Comma 11 2 8 3 5 2" xfId="26844"/>
    <cellStyle name="Comma 11 2 8 3 6" xfId="26845"/>
    <cellStyle name="Comma 11 2 8 3 7" xfId="26846"/>
    <cellStyle name="Comma 11 2 8 3 8" xfId="42881"/>
    <cellStyle name="Comma 11 2 8 4" xfId="10179"/>
    <cellStyle name="Comma 11 2 8 4 2" xfId="19598"/>
    <cellStyle name="Comma 11 2 8 4 2 2" xfId="26847"/>
    <cellStyle name="Comma 11 2 8 4 3" xfId="14713"/>
    <cellStyle name="Comma 11 2 8 4 3 2" xfId="26848"/>
    <cellStyle name="Comma 11 2 8 4 4" xfId="26849"/>
    <cellStyle name="Comma 11 2 8 4 5" xfId="26850"/>
    <cellStyle name="Comma 11 2 8 4 6" xfId="42882"/>
    <cellStyle name="Comma 11 2 8 5" xfId="13175"/>
    <cellStyle name="Comma 11 2 8 5 2" xfId="18060"/>
    <cellStyle name="Comma 11 2 8 5 2 2" xfId="26851"/>
    <cellStyle name="Comma 11 2 8 5 3" xfId="26852"/>
    <cellStyle name="Comma 11 2 8 5 4" xfId="26853"/>
    <cellStyle name="Comma 11 2 8 5 5" xfId="42883"/>
    <cellStyle name="Comma 11 2 8 6" xfId="16564"/>
    <cellStyle name="Comma 11 2 8 6 2" xfId="26854"/>
    <cellStyle name="Comma 11 2 8 7" xfId="11679"/>
    <cellStyle name="Comma 11 2 8 7 2" xfId="26855"/>
    <cellStyle name="Comma 11 2 8 8" xfId="26856"/>
    <cellStyle name="Comma 11 2 8 9" xfId="26857"/>
    <cellStyle name="Comma 11 2 9" xfId="8827"/>
    <cellStyle name="Comma 11 2 9 2" xfId="9563"/>
    <cellStyle name="Comma 11 2 9 2 2" xfId="11115"/>
    <cellStyle name="Comma 11 2 9 2 2 2" xfId="20534"/>
    <cellStyle name="Comma 11 2 9 2 2 2 2" xfId="26858"/>
    <cellStyle name="Comma 11 2 9 2 2 3" xfId="15649"/>
    <cellStyle name="Comma 11 2 9 2 2 3 2" xfId="26859"/>
    <cellStyle name="Comma 11 2 9 2 2 4" xfId="26860"/>
    <cellStyle name="Comma 11 2 9 2 2 5" xfId="26861"/>
    <cellStyle name="Comma 11 2 9 2 2 6" xfId="42884"/>
    <cellStyle name="Comma 11 2 9 2 3" xfId="14111"/>
    <cellStyle name="Comma 11 2 9 2 3 2" xfId="18996"/>
    <cellStyle name="Comma 11 2 9 2 3 2 2" xfId="26862"/>
    <cellStyle name="Comma 11 2 9 2 3 3" xfId="26863"/>
    <cellStyle name="Comma 11 2 9 2 3 4" xfId="26864"/>
    <cellStyle name="Comma 11 2 9 2 3 5" xfId="42885"/>
    <cellStyle name="Comma 11 2 9 2 4" xfId="17500"/>
    <cellStyle name="Comma 11 2 9 2 4 2" xfId="26865"/>
    <cellStyle name="Comma 11 2 9 2 5" xfId="12615"/>
    <cellStyle name="Comma 11 2 9 2 5 2" xfId="26866"/>
    <cellStyle name="Comma 11 2 9 2 6" xfId="26867"/>
    <cellStyle name="Comma 11 2 9 2 7" xfId="26868"/>
    <cellStyle name="Comma 11 2 9 2 8" xfId="42886"/>
    <cellStyle name="Comma 11 2 9 3" xfId="10382"/>
    <cellStyle name="Comma 11 2 9 3 2" xfId="19801"/>
    <cellStyle name="Comma 11 2 9 3 2 2" xfId="26869"/>
    <cellStyle name="Comma 11 2 9 3 3" xfId="14916"/>
    <cellStyle name="Comma 11 2 9 3 3 2" xfId="26870"/>
    <cellStyle name="Comma 11 2 9 3 4" xfId="26871"/>
    <cellStyle name="Comma 11 2 9 3 5" xfId="26872"/>
    <cellStyle name="Comma 11 2 9 3 6" xfId="42887"/>
    <cellStyle name="Comma 11 2 9 4" xfId="13378"/>
    <cellStyle name="Comma 11 2 9 4 2" xfId="18263"/>
    <cellStyle name="Comma 11 2 9 4 2 2" xfId="26873"/>
    <cellStyle name="Comma 11 2 9 4 3" xfId="26874"/>
    <cellStyle name="Comma 11 2 9 4 4" xfId="26875"/>
    <cellStyle name="Comma 11 2 9 4 5" xfId="42888"/>
    <cellStyle name="Comma 11 2 9 5" xfId="16767"/>
    <cellStyle name="Comma 11 2 9 5 2" xfId="26876"/>
    <cellStyle name="Comma 11 2 9 6" xfId="11882"/>
    <cellStyle name="Comma 11 2 9 6 2" xfId="26877"/>
    <cellStyle name="Comma 11 2 9 7" xfId="26878"/>
    <cellStyle name="Comma 11 2 9 8" xfId="26879"/>
    <cellStyle name="Comma 11 2 9 9" xfId="42889"/>
    <cellStyle name="Comma 11 20" xfId="26880"/>
    <cellStyle name="Comma 11 21" xfId="26881"/>
    <cellStyle name="Comma 11 22" xfId="42277"/>
    <cellStyle name="Comma 11 23" xfId="42890"/>
    <cellStyle name="Comma 11 3" xfId="8319"/>
    <cellStyle name="Comma 11 3 10" xfId="9994"/>
    <cellStyle name="Comma 11 3 10 2" xfId="19413"/>
    <cellStyle name="Comma 11 3 10 2 2" xfId="26882"/>
    <cellStyle name="Comma 11 3 10 2 2 2" xfId="42335"/>
    <cellStyle name="Comma 11 3 10 3" xfId="14528"/>
    <cellStyle name="Comma 11 3 10 3 2" xfId="26883"/>
    <cellStyle name="Comma 11 3 10 4" xfId="26884"/>
    <cellStyle name="Comma 11 3 10 5" xfId="26885"/>
    <cellStyle name="Comma 11 3 10 6" xfId="42891"/>
    <cellStyle name="Comma 11 3 11" xfId="9974"/>
    <cellStyle name="Comma 11 3 11 2" xfId="19399"/>
    <cellStyle name="Comma 11 3 11 2 2" xfId="26886"/>
    <cellStyle name="Comma 11 3 11 3" xfId="14514"/>
    <cellStyle name="Comma 11 3 11 3 2" xfId="26887"/>
    <cellStyle name="Comma 11 3 11 4" xfId="26888"/>
    <cellStyle name="Comma 11 3 11 5" xfId="26889"/>
    <cellStyle name="Comma 11 3 11 6" xfId="42892"/>
    <cellStyle name="Comma 11 3 12" xfId="12990"/>
    <cellStyle name="Comma 11 3 12 2" xfId="17875"/>
    <cellStyle name="Comma 11 3 12 2 2" xfId="26890"/>
    <cellStyle name="Comma 11 3 12 3" xfId="26891"/>
    <cellStyle name="Comma 11 3 12 4" xfId="26892"/>
    <cellStyle name="Comma 11 3 12 5" xfId="42893"/>
    <cellStyle name="Comma 11 3 13" xfId="16379"/>
    <cellStyle name="Comma 11 3 13 2" xfId="26893"/>
    <cellStyle name="Comma 11 3 13 2 2" xfId="26894"/>
    <cellStyle name="Comma 11 3 13 2 3" xfId="26895"/>
    <cellStyle name="Comma 11 3 13 2 4" xfId="26896"/>
    <cellStyle name="Comma 11 3 13 3" xfId="26897"/>
    <cellStyle name="Comma 11 3 13 4" xfId="42894"/>
    <cellStyle name="Comma 11 3 14" xfId="16059"/>
    <cellStyle name="Comma 11 3 14 2" xfId="26898"/>
    <cellStyle name="Comma 11 3 14 3" xfId="26899"/>
    <cellStyle name="Comma 11 3 14 4" xfId="42895"/>
    <cellStyle name="Comma 11 3 15" xfId="11494"/>
    <cellStyle name="Comma 11 3 15 2" xfId="26900"/>
    <cellStyle name="Comma 11 3 15 3" xfId="26901"/>
    <cellStyle name="Comma 11 3 15 4" xfId="26902"/>
    <cellStyle name="Comma 11 3 15 5" xfId="26903"/>
    <cellStyle name="Comma 11 3 16" xfId="20938"/>
    <cellStyle name="Comma 11 3 17" xfId="25235"/>
    <cellStyle name="Comma 11 3 18" xfId="26904"/>
    <cellStyle name="Comma 11 3 19" xfId="42896"/>
    <cellStyle name="Comma 11 3 2" xfId="8320"/>
    <cellStyle name="Comma 11 3 2 10" xfId="16101"/>
    <cellStyle name="Comma 11 3 2 10 2" xfId="26905"/>
    <cellStyle name="Comma 11 3 2 10 3" xfId="26906"/>
    <cellStyle name="Comma 11 3 2 10 4" xfId="42897"/>
    <cellStyle name="Comma 11 3 2 11" xfId="11495"/>
    <cellStyle name="Comma 11 3 2 11 2" xfId="26907"/>
    <cellStyle name="Comma 11 3 2 12" xfId="20955"/>
    <cellStyle name="Comma 11 3 2 13" xfId="26908"/>
    <cellStyle name="Comma 11 3 2 14" xfId="42898"/>
    <cellStyle name="Comma 11 3 2 2" xfId="8503"/>
    <cellStyle name="Comma 11 3 2 2 10" xfId="26909"/>
    <cellStyle name="Comma 11 3 2 2 11" xfId="42899"/>
    <cellStyle name="Comma 11 3 2 2 2" xfId="9056"/>
    <cellStyle name="Comma 11 3 2 2 2 2" xfId="9792"/>
    <cellStyle name="Comma 11 3 2 2 2 2 2" xfId="11344"/>
    <cellStyle name="Comma 11 3 2 2 2 2 2 2" xfId="20763"/>
    <cellStyle name="Comma 11 3 2 2 2 2 2 2 2" xfId="26910"/>
    <cellStyle name="Comma 11 3 2 2 2 2 2 3" xfId="15878"/>
    <cellStyle name="Comma 11 3 2 2 2 2 2 3 2" xfId="26911"/>
    <cellStyle name="Comma 11 3 2 2 2 2 2 4" xfId="26912"/>
    <cellStyle name="Comma 11 3 2 2 2 2 2 5" xfId="26913"/>
    <cellStyle name="Comma 11 3 2 2 2 2 2 6" xfId="42900"/>
    <cellStyle name="Comma 11 3 2 2 2 2 3" xfId="14340"/>
    <cellStyle name="Comma 11 3 2 2 2 2 3 2" xfId="19225"/>
    <cellStyle name="Comma 11 3 2 2 2 2 3 2 2" xfId="26914"/>
    <cellStyle name="Comma 11 3 2 2 2 2 3 3" xfId="26915"/>
    <cellStyle name="Comma 11 3 2 2 2 2 3 4" xfId="26916"/>
    <cellStyle name="Comma 11 3 2 2 2 2 3 5" xfId="42901"/>
    <cellStyle name="Comma 11 3 2 2 2 2 4" xfId="17729"/>
    <cellStyle name="Comma 11 3 2 2 2 2 4 2" xfId="26917"/>
    <cellStyle name="Comma 11 3 2 2 2 2 5" xfId="12844"/>
    <cellStyle name="Comma 11 3 2 2 2 2 5 2" xfId="26918"/>
    <cellStyle name="Comma 11 3 2 2 2 2 6" xfId="26919"/>
    <cellStyle name="Comma 11 3 2 2 2 2 7" xfId="26920"/>
    <cellStyle name="Comma 11 3 2 2 2 2 8" xfId="42902"/>
    <cellStyle name="Comma 11 3 2 2 2 3" xfId="10611"/>
    <cellStyle name="Comma 11 3 2 2 2 3 2" xfId="20030"/>
    <cellStyle name="Comma 11 3 2 2 2 3 2 2" xfId="26921"/>
    <cellStyle name="Comma 11 3 2 2 2 3 3" xfId="15145"/>
    <cellStyle name="Comma 11 3 2 2 2 3 3 2" xfId="26922"/>
    <cellStyle name="Comma 11 3 2 2 2 3 4" xfId="26923"/>
    <cellStyle name="Comma 11 3 2 2 2 3 5" xfId="26924"/>
    <cellStyle name="Comma 11 3 2 2 2 3 6" xfId="42903"/>
    <cellStyle name="Comma 11 3 2 2 2 4" xfId="13607"/>
    <cellStyle name="Comma 11 3 2 2 2 4 2" xfId="18492"/>
    <cellStyle name="Comma 11 3 2 2 2 4 2 2" xfId="26925"/>
    <cellStyle name="Comma 11 3 2 2 2 4 3" xfId="26926"/>
    <cellStyle name="Comma 11 3 2 2 2 4 4" xfId="26927"/>
    <cellStyle name="Comma 11 3 2 2 2 4 5" xfId="42904"/>
    <cellStyle name="Comma 11 3 2 2 2 5" xfId="16996"/>
    <cellStyle name="Comma 11 3 2 2 2 5 2" xfId="26928"/>
    <cellStyle name="Comma 11 3 2 2 2 6" xfId="12111"/>
    <cellStyle name="Comma 11 3 2 2 2 6 2" xfId="26929"/>
    <cellStyle name="Comma 11 3 2 2 2 7" xfId="26930"/>
    <cellStyle name="Comma 11 3 2 2 2 8" xfId="26931"/>
    <cellStyle name="Comma 11 3 2 2 2 9" xfId="42905"/>
    <cellStyle name="Comma 11 3 2 2 3" xfId="9257"/>
    <cellStyle name="Comma 11 3 2 2 3 2" xfId="10809"/>
    <cellStyle name="Comma 11 3 2 2 3 2 2" xfId="20228"/>
    <cellStyle name="Comma 11 3 2 2 3 2 2 2" xfId="26932"/>
    <cellStyle name="Comma 11 3 2 2 3 2 3" xfId="15343"/>
    <cellStyle name="Comma 11 3 2 2 3 2 3 2" xfId="26933"/>
    <cellStyle name="Comma 11 3 2 2 3 2 4" xfId="26934"/>
    <cellStyle name="Comma 11 3 2 2 3 2 5" xfId="26935"/>
    <cellStyle name="Comma 11 3 2 2 3 2 6" xfId="42906"/>
    <cellStyle name="Comma 11 3 2 2 3 3" xfId="13805"/>
    <cellStyle name="Comma 11 3 2 2 3 3 2" xfId="18690"/>
    <cellStyle name="Comma 11 3 2 2 3 3 2 2" xfId="26936"/>
    <cellStyle name="Comma 11 3 2 2 3 3 3" xfId="26937"/>
    <cellStyle name="Comma 11 3 2 2 3 3 4" xfId="26938"/>
    <cellStyle name="Comma 11 3 2 2 3 3 5" xfId="42907"/>
    <cellStyle name="Comma 11 3 2 2 3 4" xfId="17194"/>
    <cellStyle name="Comma 11 3 2 2 3 4 2" xfId="26939"/>
    <cellStyle name="Comma 11 3 2 2 3 5" xfId="12309"/>
    <cellStyle name="Comma 11 3 2 2 3 5 2" xfId="26940"/>
    <cellStyle name="Comma 11 3 2 2 3 6" xfId="26941"/>
    <cellStyle name="Comma 11 3 2 2 3 7" xfId="26942"/>
    <cellStyle name="Comma 11 3 2 2 3 8" xfId="42908"/>
    <cellStyle name="Comma 11 3 2 2 4" xfId="10076"/>
    <cellStyle name="Comma 11 3 2 2 4 2" xfId="19495"/>
    <cellStyle name="Comma 11 3 2 2 4 2 2" xfId="26943"/>
    <cellStyle name="Comma 11 3 2 2 4 3" xfId="14610"/>
    <cellStyle name="Comma 11 3 2 2 4 3 2" xfId="26944"/>
    <cellStyle name="Comma 11 3 2 2 4 4" xfId="26945"/>
    <cellStyle name="Comma 11 3 2 2 4 5" xfId="26946"/>
    <cellStyle name="Comma 11 3 2 2 4 6" xfId="42909"/>
    <cellStyle name="Comma 11 3 2 2 5" xfId="13072"/>
    <cellStyle name="Comma 11 3 2 2 5 2" xfId="17957"/>
    <cellStyle name="Comma 11 3 2 2 5 2 2" xfId="26947"/>
    <cellStyle name="Comma 11 3 2 2 5 3" xfId="26948"/>
    <cellStyle name="Comma 11 3 2 2 5 4" xfId="26949"/>
    <cellStyle name="Comma 11 3 2 2 5 5" xfId="42910"/>
    <cellStyle name="Comma 11 3 2 2 6" xfId="16461"/>
    <cellStyle name="Comma 11 3 2 2 6 2" xfId="26950"/>
    <cellStyle name="Comma 11 3 2 2 7" xfId="16275"/>
    <cellStyle name="Comma 11 3 2 2 7 2" xfId="26951"/>
    <cellStyle name="Comma 11 3 2 2 8" xfId="11576"/>
    <cellStyle name="Comma 11 3 2 2 8 2" xfId="26952"/>
    <cellStyle name="Comma 11 3 2 2 9" xfId="26953"/>
    <cellStyle name="Comma 11 3 2 3" xfId="8620"/>
    <cellStyle name="Comma 11 3 2 3 10" xfId="42911"/>
    <cellStyle name="Comma 11 3 2 3 2" xfId="8975"/>
    <cellStyle name="Comma 11 3 2 3 2 2" xfId="9711"/>
    <cellStyle name="Comma 11 3 2 3 2 2 2" xfId="11263"/>
    <cellStyle name="Comma 11 3 2 3 2 2 2 2" xfId="20682"/>
    <cellStyle name="Comma 11 3 2 3 2 2 2 2 2" xfId="26954"/>
    <cellStyle name="Comma 11 3 2 3 2 2 2 3" xfId="15797"/>
    <cellStyle name="Comma 11 3 2 3 2 2 2 3 2" xfId="26955"/>
    <cellStyle name="Comma 11 3 2 3 2 2 2 4" xfId="26956"/>
    <cellStyle name="Comma 11 3 2 3 2 2 2 5" xfId="26957"/>
    <cellStyle name="Comma 11 3 2 3 2 2 2 6" xfId="42912"/>
    <cellStyle name="Comma 11 3 2 3 2 2 3" xfId="14259"/>
    <cellStyle name="Comma 11 3 2 3 2 2 3 2" xfId="19144"/>
    <cellStyle name="Comma 11 3 2 3 2 2 3 2 2" xfId="26958"/>
    <cellStyle name="Comma 11 3 2 3 2 2 3 3" xfId="26959"/>
    <cellStyle name="Comma 11 3 2 3 2 2 3 4" xfId="26960"/>
    <cellStyle name="Comma 11 3 2 3 2 2 3 5" xfId="42913"/>
    <cellStyle name="Comma 11 3 2 3 2 2 4" xfId="17648"/>
    <cellStyle name="Comma 11 3 2 3 2 2 4 2" xfId="26961"/>
    <cellStyle name="Comma 11 3 2 3 2 2 5" xfId="12763"/>
    <cellStyle name="Comma 11 3 2 3 2 2 5 2" xfId="26962"/>
    <cellStyle name="Comma 11 3 2 3 2 2 6" xfId="26963"/>
    <cellStyle name="Comma 11 3 2 3 2 2 7" xfId="26964"/>
    <cellStyle name="Comma 11 3 2 3 2 2 8" xfId="42914"/>
    <cellStyle name="Comma 11 3 2 3 2 3" xfId="10530"/>
    <cellStyle name="Comma 11 3 2 3 2 3 2" xfId="19949"/>
    <cellStyle name="Comma 11 3 2 3 2 3 2 2" xfId="26965"/>
    <cellStyle name="Comma 11 3 2 3 2 3 3" xfId="15064"/>
    <cellStyle name="Comma 11 3 2 3 2 3 3 2" xfId="26966"/>
    <cellStyle name="Comma 11 3 2 3 2 3 4" xfId="26967"/>
    <cellStyle name="Comma 11 3 2 3 2 3 5" xfId="26968"/>
    <cellStyle name="Comma 11 3 2 3 2 3 6" xfId="42915"/>
    <cellStyle name="Comma 11 3 2 3 2 4" xfId="13526"/>
    <cellStyle name="Comma 11 3 2 3 2 4 2" xfId="18411"/>
    <cellStyle name="Comma 11 3 2 3 2 4 2 2" xfId="26969"/>
    <cellStyle name="Comma 11 3 2 3 2 4 3" xfId="26970"/>
    <cellStyle name="Comma 11 3 2 3 2 4 4" xfId="26971"/>
    <cellStyle name="Comma 11 3 2 3 2 4 5" xfId="42916"/>
    <cellStyle name="Comma 11 3 2 3 2 5" xfId="16915"/>
    <cellStyle name="Comma 11 3 2 3 2 5 2" xfId="26972"/>
    <cellStyle name="Comma 11 3 2 3 2 6" xfId="12030"/>
    <cellStyle name="Comma 11 3 2 3 2 6 2" xfId="26973"/>
    <cellStyle name="Comma 11 3 2 3 2 7" xfId="26974"/>
    <cellStyle name="Comma 11 3 2 3 2 8" xfId="26975"/>
    <cellStyle name="Comma 11 3 2 3 2 9" xfId="42917"/>
    <cellStyle name="Comma 11 3 2 3 3" xfId="9362"/>
    <cellStyle name="Comma 11 3 2 3 3 2" xfId="10914"/>
    <cellStyle name="Comma 11 3 2 3 3 2 2" xfId="20333"/>
    <cellStyle name="Comma 11 3 2 3 3 2 2 2" xfId="26976"/>
    <cellStyle name="Comma 11 3 2 3 3 2 3" xfId="15448"/>
    <cellStyle name="Comma 11 3 2 3 3 2 3 2" xfId="26977"/>
    <cellStyle name="Comma 11 3 2 3 3 2 4" xfId="26978"/>
    <cellStyle name="Comma 11 3 2 3 3 2 5" xfId="26979"/>
    <cellStyle name="Comma 11 3 2 3 3 2 6" xfId="42918"/>
    <cellStyle name="Comma 11 3 2 3 3 3" xfId="13910"/>
    <cellStyle name="Comma 11 3 2 3 3 3 2" xfId="18795"/>
    <cellStyle name="Comma 11 3 2 3 3 3 2 2" xfId="26980"/>
    <cellStyle name="Comma 11 3 2 3 3 3 3" xfId="26981"/>
    <cellStyle name="Comma 11 3 2 3 3 3 4" xfId="26982"/>
    <cellStyle name="Comma 11 3 2 3 3 3 5" xfId="42919"/>
    <cellStyle name="Comma 11 3 2 3 3 4" xfId="17299"/>
    <cellStyle name="Comma 11 3 2 3 3 4 2" xfId="26983"/>
    <cellStyle name="Comma 11 3 2 3 3 5" xfId="12414"/>
    <cellStyle name="Comma 11 3 2 3 3 5 2" xfId="26984"/>
    <cellStyle name="Comma 11 3 2 3 3 6" xfId="26985"/>
    <cellStyle name="Comma 11 3 2 3 3 7" xfId="26986"/>
    <cellStyle name="Comma 11 3 2 3 3 8" xfId="42920"/>
    <cellStyle name="Comma 11 3 2 3 4" xfId="10181"/>
    <cellStyle name="Comma 11 3 2 3 4 2" xfId="19600"/>
    <cellStyle name="Comma 11 3 2 3 4 2 2" xfId="26987"/>
    <cellStyle name="Comma 11 3 2 3 4 3" xfId="14715"/>
    <cellStyle name="Comma 11 3 2 3 4 3 2" xfId="26988"/>
    <cellStyle name="Comma 11 3 2 3 4 4" xfId="26989"/>
    <cellStyle name="Comma 11 3 2 3 4 5" xfId="26990"/>
    <cellStyle name="Comma 11 3 2 3 4 6" xfId="42921"/>
    <cellStyle name="Comma 11 3 2 3 5" xfId="13177"/>
    <cellStyle name="Comma 11 3 2 3 5 2" xfId="18062"/>
    <cellStyle name="Comma 11 3 2 3 5 2 2" xfId="26991"/>
    <cellStyle name="Comma 11 3 2 3 5 3" xfId="26992"/>
    <cellStyle name="Comma 11 3 2 3 5 4" xfId="26993"/>
    <cellStyle name="Comma 11 3 2 3 5 5" xfId="42922"/>
    <cellStyle name="Comma 11 3 2 3 6" xfId="16566"/>
    <cellStyle name="Comma 11 3 2 3 6 2" xfId="26994"/>
    <cellStyle name="Comma 11 3 2 3 7" xfId="11681"/>
    <cellStyle name="Comma 11 3 2 3 7 2" xfId="26995"/>
    <cellStyle name="Comma 11 3 2 3 8" xfId="26996"/>
    <cellStyle name="Comma 11 3 2 3 9" xfId="26997"/>
    <cellStyle name="Comma 11 3 2 4" xfId="8870"/>
    <cellStyle name="Comma 11 3 2 4 2" xfId="9606"/>
    <cellStyle name="Comma 11 3 2 4 2 2" xfId="11158"/>
    <cellStyle name="Comma 11 3 2 4 2 2 2" xfId="20577"/>
    <cellStyle name="Comma 11 3 2 4 2 2 2 2" xfId="26998"/>
    <cellStyle name="Comma 11 3 2 4 2 2 3" xfId="15692"/>
    <cellStyle name="Comma 11 3 2 4 2 2 3 2" xfId="26999"/>
    <cellStyle name="Comma 11 3 2 4 2 2 4" xfId="27000"/>
    <cellStyle name="Comma 11 3 2 4 2 2 5" xfId="27001"/>
    <cellStyle name="Comma 11 3 2 4 2 2 6" xfId="42923"/>
    <cellStyle name="Comma 11 3 2 4 2 3" xfId="14154"/>
    <cellStyle name="Comma 11 3 2 4 2 3 2" xfId="19039"/>
    <cellStyle name="Comma 11 3 2 4 2 3 2 2" xfId="27002"/>
    <cellStyle name="Comma 11 3 2 4 2 3 3" xfId="27003"/>
    <cellStyle name="Comma 11 3 2 4 2 3 4" xfId="27004"/>
    <cellStyle name="Comma 11 3 2 4 2 3 5" xfId="42924"/>
    <cellStyle name="Comma 11 3 2 4 2 4" xfId="17543"/>
    <cellStyle name="Comma 11 3 2 4 2 4 2" xfId="27005"/>
    <cellStyle name="Comma 11 3 2 4 2 5" xfId="12658"/>
    <cellStyle name="Comma 11 3 2 4 2 5 2" xfId="27006"/>
    <cellStyle name="Comma 11 3 2 4 2 6" xfId="27007"/>
    <cellStyle name="Comma 11 3 2 4 2 7" xfId="27008"/>
    <cellStyle name="Comma 11 3 2 4 2 8" xfId="42925"/>
    <cellStyle name="Comma 11 3 2 4 3" xfId="10425"/>
    <cellStyle name="Comma 11 3 2 4 3 2" xfId="19844"/>
    <cellStyle name="Comma 11 3 2 4 3 2 2" xfId="27009"/>
    <cellStyle name="Comma 11 3 2 4 3 3" xfId="14959"/>
    <cellStyle name="Comma 11 3 2 4 3 3 2" xfId="27010"/>
    <cellStyle name="Comma 11 3 2 4 3 4" xfId="27011"/>
    <cellStyle name="Comma 11 3 2 4 3 5" xfId="27012"/>
    <cellStyle name="Comma 11 3 2 4 3 6" xfId="42926"/>
    <cellStyle name="Comma 11 3 2 4 4" xfId="13421"/>
    <cellStyle name="Comma 11 3 2 4 4 2" xfId="18306"/>
    <cellStyle name="Comma 11 3 2 4 4 2 2" xfId="27013"/>
    <cellStyle name="Comma 11 3 2 4 4 3" xfId="27014"/>
    <cellStyle name="Comma 11 3 2 4 4 4" xfId="27015"/>
    <cellStyle name="Comma 11 3 2 4 4 5" xfId="42927"/>
    <cellStyle name="Comma 11 3 2 4 5" xfId="16810"/>
    <cellStyle name="Comma 11 3 2 4 5 2" xfId="27016"/>
    <cellStyle name="Comma 11 3 2 4 6" xfId="11925"/>
    <cellStyle name="Comma 11 3 2 4 6 2" xfId="27017"/>
    <cellStyle name="Comma 11 3 2 4 7" xfId="27018"/>
    <cellStyle name="Comma 11 3 2 4 8" xfId="27019"/>
    <cellStyle name="Comma 11 3 2 4 9" xfId="42928"/>
    <cellStyle name="Comma 11 3 2 5" xfId="9162"/>
    <cellStyle name="Comma 11 3 2 5 2" xfId="10716"/>
    <cellStyle name="Comma 11 3 2 5 2 2" xfId="20135"/>
    <cellStyle name="Comma 11 3 2 5 2 2 2" xfId="27020"/>
    <cellStyle name="Comma 11 3 2 5 2 3" xfId="15250"/>
    <cellStyle name="Comma 11 3 2 5 2 3 2" xfId="27021"/>
    <cellStyle name="Comma 11 3 2 5 2 4" xfId="27022"/>
    <cellStyle name="Comma 11 3 2 5 2 5" xfId="27023"/>
    <cellStyle name="Comma 11 3 2 5 2 6" xfId="42929"/>
    <cellStyle name="Comma 11 3 2 5 3" xfId="13712"/>
    <cellStyle name="Comma 11 3 2 5 3 2" xfId="18597"/>
    <cellStyle name="Comma 11 3 2 5 3 2 2" xfId="27024"/>
    <cellStyle name="Comma 11 3 2 5 3 3" xfId="27025"/>
    <cellStyle name="Comma 11 3 2 5 3 4" xfId="27026"/>
    <cellStyle name="Comma 11 3 2 5 3 5" xfId="42930"/>
    <cellStyle name="Comma 11 3 2 5 4" xfId="17101"/>
    <cellStyle name="Comma 11 3 2 5 4 2" xfId="27027"/>
    <cellStyle name="Comma 11 3 2 5 5" xfId="12216"/>
    <cellStyle name="Comma 11 3 2 5 5 2" xfId="27028"/>
    <cellStyle name="Comma 11 3 2 5 6" xfId="27029"/>
    <cellStyle name="Comma 11 3 2 5 7" xfId="27030"/>
    <cellStyle name="Comma 11 3 2 5 8" xfId="42931"/>
    <cellStyle name="Comma 11 3 2 6" xfId="9176"/>
    <cellStyle name="Comma 11 3 2 6 2" xfId="10728"/>
    <cellStyle name="Comma 11 3 2 6 2 2" xfId="20147"/>
    <cellStyle name="Comma 11 3 2 6 2 2 2" xfId="27031"/>
    <cellStyle name="Comma 11 3 2 6 2 3" xfId="15262"/>
    <cellStyle name="Comma 11 3 2 6 2 3 2" xfId="27032"/>
    <cellStyle name="Comma 11 3 2 6 2 4" xfId="27033"/>
    <cellStyle name="Comma 11 3 2 6 2 5" xfId="27034"/>
    <cellStyle name="Comma 11 3 2 6 2 6" xfId="42932"/>
    <cellStyle name="Comma 11 3 2 6 3" xfId="13724"/>
    <cellStyle name="Comma 11 3 2 6 3 2" xfId="18609"/>
    <cellStyle name="Comma 11 3 2 6 3 2 2" xfId="27035"/>
    <cellStyle name="Comma 11 3 2 6 3 3" xfId="27036"/>
    <cellStyle name="Comma 11 3 2 6 3 4" xfId="27037"/>
    <cellStyle name="Comma 11 3 2 6 3 5" xfId="42933"/>
    <cellStyle name="Comma 11 3 2 6 4" xfId="17113"/>
    <cellStyle name="Comma 11 3 2 6 4 2" xfId="27038"/>
    <cellStyle name="Comma 11 3 2 6 5" xfId="12228"/>
    <cellStyle name="Comma 11 3 2 6 5 2" xfId="27039"/>
    <cellStyle name="Comma 11 3 2 6 6" xfId="27040"/>
    <cellStyle name="Comma 11 3 2 6 7" xfId="27041"/>
    <cellStyle name="Comma 11 3 2 6 8" xfId="42934"/>
    <cellStyle name="Comma 11 3 2 7" xfId="9995"/>
    <cellStyle name="Comma 11 3 2 7 2" xfId="19414"/>
    <cellStyle name="Comma 11 3 2 7 2 2" xfId="27042"/>
    <cellStyle name="Comma 11 3 2 7 3" xfId="14529"/>
    <cellStyle name="Comma 11 3 2 7 3 2" xfId="27043"/>
    <cellStyle name="Comma 11 3 2 7 4" xfId="27044"/>
    <cellStyle name="Comma 11 3 2 7 5" xfId="27045"/>
    <cellStyle name="Comma 11 3 2 7 6" xfId="42935"/>
    <cellStyle name="Comma 11 3 2 8" xfId="12991"/>
    <cellStyle name="Comma 11 3 2 8 2" xfId="17876"/>
    <cellStyle name="Comma 11 3 2 8 2 2" xfId="27046"/>
    <cellStyle name="Comma 11 3 2 8 3" xfId="27047"/>
    <cellStyle name="Comma 11 3 2 8 4" xfId="27048"/>
    <cellStyle name="Comma 11 3 2 8 5" xfId="42936"/>
    <cellStyle name="Comma 11 3 2 9" xfId="16380"/>
    <cellStyle name="Comma 11 3 2 9 2" xfId="27049"/>
    <cellStyle name="Comma 11 3 2 9 3" xfId="27050"/>
    <cellStyle name="Comma 11 3 2 9 4" xfId="42937"/>
    <cellStyle name="Comma 11 3 3" xfId="8549"/>
    <cellStyle name="Comma 11 3 3 10" xfId="27051"/>
    <cellStyle name="Comma 11 3 3 11" xfId="27052"/>
    <cellStyle name="Comma 11 3 3 12" xfId="42938"/>
    <cellStyle name="Comma 11 3 3 2" xfId="8735"/>
    <cellStyle name="Comma 11 3 3 2 10" xfId="27053"/>
    <cellStyle name="Comma 11 3 3 2 11" xfId="42939"/>
    <cellStyle name="Comma 11 3 3 2 2" xfId="9101"/>
    <cellStyle name="Comma 11 3 3 2 2 2" xfId="9837"/>
    <cellStyle name="Comma 11 3 3 2 2 2 2" xfId="11389"/>
    <cellStyle name="Comma 11 3 3 2 2 2 2 2" xfId="20808"/>
    <cellStyle name="Comma 11 3 3 2 2 2 2 2 2" xfId="27054"/>
    <cellStyle name="Comma 11 3 3 2 2 2 2 3" xfId="15923"/>
    <cellStyle name="Comma 11 3 3 2 2 2 2 3 2" xfId="27055"/>
    <cellStyle name="Comma 11 3 3 2 2 2 2 4" xfId="27056"/>
    <cellStyle name="Comma 11 3 3 2 2 2 2 5" xfId="27057"/>
    <cellStyle name="Comma 11 3 3 2 2 2 2 6" xfId="42940"/>
    <cellStyle name="Comma 11 3 3 2 2 2 3" xfId="14385"/>
    <cellStyle name="Comma 11 3 3 2 2 2 3 2" xfId="19270"/>
    <cellStyle name="Comma 11 3 3 2 2 2 3 2 2" xfId="27058"/>
    <cellStyle name="Comma 11 3 3 2 2 2 3 3" xfId="27059"/>
    <cellStyle name="Comma 11 3 3 2 2 2 3 4" xfId="27060"/>
    <cellStyle name="Comma 11 3 3 2 2 2 3 5" xfId="42941"/>
    <cellStyle name="Comma 11 3 3 2 2 2 4" xfId="17774"/>
    <cellStyle name="Comma 11 3 3 2 2 2 4 2" xfId="27061"/>
    <cellStyle name="Comma 11 3 3 2 2 2 5" xfId="12889"/>
    <cellStyle name="Comma 11 3 3 2 2 2 5 2" xfId="27062"/>
    <cellStyle name="Comma 11 3 3 2 2 2 6" xfId="27063"/>
    <cellStyle name="Comma 11 3 3 2 2 2 7" xfId="27064"/>
    <cellStyle name="Comma 11 3 3 2 2 2 8" xfId="42942"/>
    <cellStyle name="Comma 11 3 3 2 2 3" xfId="10656"/>
    <cellStyle name="Comma 11 3 3 2 2 3 2" xfId="20075"/>
    <cellStyle name="Comma 11 3 3 2 2 3 2 2" xfId="27065"/>
    <cellStyle name="Comma 11 3 3 2 2 3 3" xfId="15190"/>
    <cellStyle name="Comma 11 3 3 2 2 3 3 2" xfId="27066"/>
    <cellStyle name="Comma 11 3 3 2 2 3 4" xfId="27067"/>
    <cellStyle name="Comma 11 3 3 2 2 3 5" xfId="27068"/>
    <cellStyle name="Comma 11 3 3 2 2 3 6" xfId="42943"/>
    <cellStyle name="Comma 11 3 3 2 2 4" xfId="13652"/>
    <cellStyle name="Comma 11 3 3 2 2 4 2" xfId="18537"/>
    <cellStyle name="Comma 11 3 3 2 2 4 2 2" xfId="27069"/>
    <cellStyle name="Comma 11 3 3 2 2 4 3" xfId="27070"/>
    <cellStyle name="Comma 11 3 3 2 2 4 4" xfId="27071"/>
    <cellStyle name="Comma 11 3 3 2 2 4 5" xfId="42944"/>
    <cellStyle name="Comma 11 3 3 2 2 5" xfId="17041"/>
    <cellStyle name="Comma 11 3 3 2 2 5 2" xfId="27072"/>
    <cellStyle name="Comma 11 3 3 2 2 6" xfId="12156"/>
    <cellStyle name="Comma 11 3 3 2 2 6 2" xfId="27073"/>
    <cellStyle name="Comma 11 3 3 2 2 7" xfId="27074"/>
    <cellStyle name="Comma 11 3 3 2 2 8" xfId="27075"/>
    <cellStyle name="Comma 11 3 3 2 2 9" xfId="42945"/>
    <cellStyle name="Comma 11 3 3 2 3" xfId="9477"/>
    <cellStyle name="Comma 11 3 3 2 3 2" xfId="11029"/>
    <cellStyle name="Comma 11 3 3 2 3 2 2" xfId="20448"/>
    <cellStyle name="Comma 11 3 3 2 3 2 2 2" xfId="27076"/>
    <cellStyle name="Comma 11 3 3 2 3 2 3" xfId="15563"/>
    <cellStyle name="Comma 11 3 3 2 3 2 3 2" xfId="27077"/>
    <cellStyle name="Comma 11 3 3 2 3 2 4" xfId="27078"/>
    <cellStyle name="Comma 11 3 3 2 3 2 5" xfId="27079"/>
    <cellStyle name="Comma 11 3 3 2 3 2 6" xfId="42946"/>
    <cellStyle name="Comma 11 3 3 2 3 3" xfId="14025"/>
    <cellStyle name="Comma 11 3 3 2 3 3 2" xfId="18910"/>
    <cellStyle name="Comma 11 3 3 2 3 3 2 2" xfId="27080"/>
    <cellStyle name="Comma 11 3 3 2 3 3 3" xfId="27081"/>
    <cellStyle name="Comma 11 3 3 2 3 3 4" xfId="27082"/>
    <cellStyle name="Comma 11 3 3 2 3 3 5" xfId="42947"/>
    <cellStyle name="Comma 11 3 3 2 3 4" xfId="17414"/>
    <cellStyle name="Comma 11 3 3 2 3 4 2" xfId="27083"/>
    <cellStyle name="Comma 11 3 3 2 3 5" xfId="12529"/>
    <cellStyle name="Comma 11 3 3 2 3 5 2" xfId="27084"/>
    <cellStyle name="Comma 11 3 3 2 3 6" xfId="27085"/>
    <cellStyle name="Comma 11 3 3 2 3 7" xfId="27086"/>
    <cellStyle name="Comma 11 3 3 2 3 8" xfId="42948"/>
    <cellStyle name="Comma 11 3 3 2 4" xfId="10296"/>
    <cellStyle name="Comma 11 3 3 2 4 2" xfId="19715"/>
    <cellStyle name="Comma 11 3 3 2 4 2 2" xfId="27087"/>
    <cellStyle name="Comma 11 3 3 2 4 3" xfId="14830"/>
    <cellStyle name="Comma 11 3 3 2 4 3 2" xfId="27088"/>
    <cellStyle name="Comma 11 3 3 2 4 4" xfId="27089"/>
    <cellStyle name="Comma 11 3 3 2 4 5" xfId="27090"/>
    <cellStyle name="Comma 11 3 3 2 4 6" xfId="42949"/>
    <cellStyle name="Comma 11 3 3 2 5" xfId="13292"/>
    <cellStyle name="Comma 11 3 3 2 5 2" xfId="18177"/>
    <cellStyle name="Comma 11 3 3 2 5 2 2" xfId="27091"/>
    <cellStyle name="Comma 11 3 3 2 5 3" xfId="27092"/>
    <cellStyle name="Comma 11 3 3 2 5 4" xfId="27093"/>
    <cellStyle name="Comma 11 3 3 2 5 5" xfId="42950"/>
    <cellStyle name="Comma 11 3 3 2 6" xfId="16681"/>
    <cellStyle name="Comma 11 3 3 2 6 2" xfId="27094"/>
    <cellStyle name="Comma 11 3 3 2 7" xfId="16320"/>
    <cellStyle name="Comma 11 3 3 2 7 2" xfId="27095"/>
    <cellStyle name="Comma 11 3 3 2 8" xfId="11796"/>
    <cellStyle name="Comma 11 3 3 2 8 2" xfId="27096"/>
    <cellStyle name="Comma 11 3 3 2 9" xfId="27097"/>
    <cellStyle name="Comma 11 3 3 3" xfId="8915"/>
    <cellStyle name="Comma 11 3 3 3 2" xfId="9651"/>
    <cellStyle name="Comma 11 3 3 3 2 2" xfId="11203"/>
    <cellStyle name="Comma 11 3 3 3 2 2 2" xfId="20622"/>
    <cellStyle name="Comma 11 3 3 3 2 2 2 2" xfId="27098"/>
    <cellStyle name="Comma 11 3 3 3 2 2 3" xfId="15737"/>
    <cellStyle name="Comma 11 3 3 3 2 2 3 2" xfId="27099"/>
    <cellStyle name="Comma 11 3 3 3 2 2 4" xfId="27100"/>
    <cellStyle name="Comma 11 3 3 3 2 2 5" xfId="27101"/>
    <cellStyle name="Comma 11 3 3 3 2 2 6" xfId="42951"/>
    <cellStyle name="Comma 11 3 3 3 2 3" xfId="14199"/>
    <cellStyle name="Comma 11 3 3 3 2 3 2" xfId="19084"/>
    <cellStyle name="Comma 11 3 3 3 2 3 2 2" xfId="27102"/>
    <cellStyle name="Comma 11 3 3 3 2 3 3" xfId="27103"/>
    <cellStyle name="Comma 11 3 3 3 2 3 4" xfId="27104"/>
    <cellStyle name="Comma 11 3 3 3 2 3 5" xfId="42952"/>
    <cellStyle name="Comma 11 3 3 3 2 4" xfId="17588"/>
    <cellStyle name="Comma 11 3 3 3 2 4 2" xfId="27105"/>
    <cellStyle name="Comma 11 3 3 3 2 5" xfId="12703"/>
    <cellStyle name="Comma 11 3 3 3 2 5 2" xfId="27106"/>
    <cellStyle name="Comma 11 3 3 3 2 6" xfId="27107"/>
    <cellStyle name="Comma 11 3 3 3 2 7" xfId="27108"/>
    <cellStyle name="Comma 11 3 3 3 2 8" xfId="42953"/>
    <cellStyle name="Comma 11 3 3 3 3" xfId="10470"/>
    <cellStyle name="Comma 11 3 3 3 3 2" xfId="19889"/>
    <cellStyle name="Comma 11 3 3 3 3 2 2" xfId="27109"/>
    <cellStyle name="Comma 11 3 3 3 3 3" xfId="15004"/>
    <cellStyle name="Comma 11 3 3 3 3 3 2" xfId="27110"/>
    <cellStyle name="Comma 11 3 3 3 3 4" xfId="27111"/>
    <cellStyle name="Comma 11 3 3 3 3 5" xfId="27112"/>
    <cellStyle name="Comma 11 3 3 3 3 6" xfId="42954"/>
    <cellStyle name="Comma 11 3 3 3 4" xfId="13466"/>
    <cellStyle name="Comma 11 3 3 3 4 2" xfId="18351"/>
    <cellStyle name="Comma 11 3 3 3 4 2 2" xfId="27113"/>
    <cellStyle name="Comma 11 3 3 3 4 3" xfId="27114"/>
    <cellStyle name="Comma 11 3 3 3 4 4" xfId="27115"/>
    <cellStyle name="Comma 11 3 3 3 4 5" xfId="42955"/>
    <cellStyle name="Comma 11 3 3 3 5" xfId="16855"/>
    <cellStyle name="Comma 11 3 3 3 5 2" xfId="27116"/>
    <cellStyle name="Comma 11 3 3 3 6" xfId="11970"/>
    <cellStyle name="Comma 11 3 3 3 6 2" xfId="27117"/>
    <cellStyle name="Comma 11 3 3 3 7" xfId="27118"/>
    <cellStyle name="Comma 11 3 3 3 8" xfId="27119"/>
    <cellStyle name="Comma 11 3 3 3 9" xfId="42956"/>
    <cellStyle name="Comma 11 3 3 4" xfId="9302"/>
    <cellStyle name="Comma 11 3 3 4 2" xfId="10854"/>
    <cellStyle name="Comma 11 3 3 4 2 2" xfId="20273"/>
    <cellStyle name="Comma 11 3 3 4 2 2 2" xfId="27120"/>
    <cellStyle name="Comma 11 3 3 4 2 3" xfId="15388"/>
    <cellStyle name="Comma 11 3 3 4 2 3 2" xfId="27121"/>
    <cellStyle name="Comma 11 3 3 4 2 4" xfId="27122"/>
    <cellStyle name="Comma 11 3 3 4 2 5" xfId="27123"/>
    <cellStyle name="Comma 11 3 3 4 2 6" xfId="42957"/>
    <cellStyle name="Comma 11 3 3 4 3" xfId="13850"/>
    <cellStyle name="Comma 11 3 3 4 3 2" xfId="18735"/>
    <cellStyle name="Comma 11 3 3 4 3 2 2" xfId="27124"/>
    <cellStyle name="Comma 11 3 3 4 3 3" xfId="27125"/>
    <cellStyle name="Comma 11 3 3 4 3 4" xfId="27126"/>
    <cellStyle name="Comma 11 3 3 4 3 5" xfId="42958"/>
    <cellStyle name="Comma 11 3 3 4 4" xfId="17239"/>
    <cellStyle name="Comma 11 3 3 4 4 2" xfId="27127"/>
    <cellStyle name="Comma 11 3 3 4 5" xfId="12354"/>
    <cellStyle name="Comma 11 3 3 4 5 2" xfId="27128"/>
    <cellStyle name="Comma 11 3 3 4 6" xfId="27129"/>
    <cellStyle name="Comma 11 3 3 4 7" xfId="27130"/>
    <cellStyle name="Comma 11 3 3 4 8" xfId="42959"/>
    <cellStyle name="Comma 11 3 3 5" xfId="10121"/>
    <cellStyle name="Comma 11 3 3 5 2" xfId="19540"/>
    <cellStyle name="Comma 11 3 3 5 2 2" xfId="27131"/>
    <cellStyle name="Comma 11 3 3 5 3" xfId="14655"/>
    <cellStyle name="Comma 11 3 3 5 3 2" xfId="27132"/>
    <cellStyle name="Comma 11 3 3 5 4" xfId="27133"/>
    <cellStyle name="Comma 11 3 3 5 5" xfId="27134"/>
    <cellStyle name="Comma 11 3 3 5 6" xfId="42960"/>
    <cellStyle name="Comma 11 3 3 6" xfId="13117"/>
    <cellStyle name="Comma 11 3 3 6 2" xfId="18002"/>
    <cellStyle name="Comma 11 3 3 6 2 2" xfId="27135"/>
    <cellStyle name="Comma 11 3 3 6 3" xfId="27136"/>
    <cellStyle name="Comma 11 3 3 6 4" xfId="27137"/>
    <cellStyle name="Comma 11 3 3 6 5" xfId="42961"/>
    <cellStyle name="Comma 11 3 3 7" xfId="16506"/>
    <cellStyle name="Comma 11 3 3 7 2" xfId="27138"/>
    <cellStyle name="Comma 11 3 3 8" xfId="16146"/>
    <cellStyle name="Comma 11 3 3 8 2" xfId="27139"/>
    <cellStyle name="Comma 11 3 3 9" xfId="11621"/>
    <cellStyle name="Comma 11 3 3 9 2" xfId="27140"/>
    <cellStyle name="Comma 11 3 4" xfId="8604"/>
    <cellStyle name="Comma 11 3 4 10" xfId="27141"/>
    <cellStyle name="Comma 11 3 4 11" xfId="27142"/>
    <cellStyle name="Comma 11 3 4 12" xfId="42962"/>
    <cellStyle name="Comma 11 3 4 2" xfId="8780"/>
    <cellStyle name="Comma 11 3 4 2 10" xfId="27143"/>
    <cellStyle name="Comma 11 3 4 2 11" xfId="42963"/>
    <cellStyle name="Comma 11 3 4 2 2" xfId="9146"/>
    <cellStyle name="Comma 11 3 4 2 2 2" xfId="9882"/>
    <cellStyle name="Comma 11 3 4 2 2 2 2" xfId="11434"/>
    <cellStyle name="Comma 11 3 4 2 2 2 2 2" xfId="20853"/>
    <cellStyle name="Comma 11 3 4 2 2 2 2 2 2" xfId="27144"/>
    <cellStyle name="Comma 11 3 4 2 2 2 2 3" xfId="15968"/>
    <cellStyle name="Comma 11 3 4 2 2 2 2 3 2" xfId="27145"/>
    <cellStyle name="Comma 11 3 4 2 2 2 2 4" xfId="27146"/>
    <cellStyle name="Comma 11 3 4 2 2 2 2 5" xfId="27147"/>
    <cellStyle name="Comma 11 3 4 2 2 2 2 6" xfId="42964"/>
    <cellStyle name="Comma 11 3 4 2 2 2 3" xfId="14430"/>
    <cellStyle name="Comma 11 3 4 2 2 2 3 2" xfId="19315"/>
    <cellStyle name="Comma 11 3 4 2 2 2 3 2 2" xfId="27148"/>
    <cellStyle name="Comma 11 3 4 2 2 2 3 3" xfId="27149"/>
    <cellStyle name="Comma 11 3 4 2 2 2 3 4" xfId="27150"/>
    <cellStyle name="Comma 11 3 4 2 2 2 3 5" xfId="42965"/>
    <cellStyle name="Comma 11 3 4 2 2 2 4" xfId="17819"/>
    <cellStyle name="Comma 11 3 4 2 2 2 4 2" xfId="27151"/>
    <cellStyle name="Comma 11 3 4 2 2 2 5" xfId="12934"/>
    <cellStyle name="Comma 11 3 4 2 2 2 5 2" xfId="27152"/>
    <cellStyle name="Comma 11 3 4 2 2 2 6" xfId="27153"/>
    <cellStyle name="Comma 11 3 4 2 2 2 7" xfId="27154"/>
    <cellStyle name="Comma 11 3 4 2 2 2 8" xfId="42966"/>
    <cellStyle name="Comma 11 3 4 2 2 3" xfId="10701"/>
    <cellStyle name="Comma 11 3 4 2 2 3 2" xfId="20120"/>
    <cellStyle name="Comma 11 3 4 2 2 3 2 2" xfId="27155"/>
    <cellStyle name="Comma 11 3 4 2 2 3 3" xfId="15235"/>
    <cellStyle name="Comma 11 3 4 2 2 3 3 2" xfId="27156"/>
    <cellStyle name="Comma 11 3 4 2 2 3 4" xfId="27157"/>
    <cellStyle name="Comma 11 3 4 2 2 3 5" xfId="27158"/>
    <cellStyle name="Comma 11 3 4 2 2 3 6" xfId="42967"/>
    <cellStyle name="Comma 11 3 4 2 2 4" xfId="13697"/>
    <cellStyle name="Comma 11 3 4 2 2 4 2" xfId="18582"/>
    <cellStyle name="Comma 11 3 4 2 2 4 2 2" xfId="27159"/>
    <cellStyle name="Comma 11 3 4 2 2 4 3" xfId="27160"/>
    <cellStyle name="Comma 11 3 4 2 2 4 4" xfId="27161"/>
    <cellStyle name="Comma 11 3 4 2 2 4 5" xfId="42968"/>
    <cellStyle name="Comma 11 3 4 2 2 5" xfId="17086"/>
    <cellStyle name="Comma 11 3 4 2 2 5 2" xfId="27162"/>
    <cellStyle name="Comma 11 3 4 2 2 6" xfId="12201"/>
    <cellStyle name="Comma 11 3 4 2 2 6 2" xfId="27163"/>
    <cellStyle name="Comma 11 3 4 2 2 7" xfId="27164"/>
    <cellStyle name="Comma 11 3 4 2 2 8" xfId="27165"/>
    <cellStyle name="Comma 11 3 4 2 2 9" xfId="42969"/>
    <cellStyle name="Comma 11 3 4 2 3" xfId="9522"/>
    <cellStyle name="Comma 11 3 4 2 3 2" xfId="11074"/>
    <cellStyle name="Comma 11 3 4 2 3 2 2" xfId="20493"/>
    <cellStyle name="Comma 11 3 4 2 3 2 2 2" xfId="27166"/>
    <cellStyle name="Comma 11 3 4 2 3 2 3" xfId="15608"/>
    <cellStyle name="Comma 11 3 4 2 3 2 3 2" xfId="27167"/>
    <cellStyle name="Comma 11 3 4 2 3 2 4" xfId="27168"/>
    <cellStyle name="Comma 11 3 4 2 3 2 5" xfId="27169"/>
    <cellStyle name="Comma 11 3 4 2 3 2 6" xfId="42970"/>
    <cellStyle name="Comma 11 3 4 2 3 3" xfId="14070"/>
    <cellStyle name="Comma 11 3 4 2 3 3 2" xfId="18955"/>
    <cellStyle name="Comma 11 3 4 2 3 3 2 2" xfId="27170"/>
    <cellStyle name="Comma 11 3 4 2 3 3 3" xfId="27171"/>
    <cellStyle name="Comma 11 3 4 2 3 3 4" xfId="27172"/>
    <cellStyle name="Comma 11 3 4 2 3 3 5" xfId="42971"/>
    <cellStyle name="Comma 11 3 4 2 3 4" xfId="17459"/>
    <cellStyle name="Comma 11 3 4 2 3 4 2" xfId="27173"/>
    <cellStyle name="Comma 11 3 4 2 3 5" xfId="12574"/>
    <cellStyle name="Comma 11 3 4 2 3 5 2" xfId="27174"/>
    <cellStyle name="Comma 11 3 4 2 3 6" xfId="27175"/>
    <cellStyle name="Comma 11 3 4 2 3 7" xfId="27176"/>
    <cellStyle name="Comma 11 3 4 2 3 8" xfId="42972"/>
    <cellStyle name="Comma 11 3 4 2 4" xfId="10341"/>
    <cellStyle name="Comma 11 3 4 2 4 2" xfId="19760"/>
    <cellStyle name="Comma 11 3 4 2 4 2 2" xfId="27177"/>
    <cellStyle name="Comma 11 3 4 2 4 3" xfId="14875"/>
    <cellStyle name="Comma 11 3 4 2 4 3 2" xfId="27178"/>
    <cellStyle name="Comma 11 3 4 2 4 4" xfId="27179"/>
    <cellStyle name="Comma 11 3 4 2 4 5" xfId="27180"/>
    <cellStyle name="Comma 11 3 4 2 4 6" xfId="42973"/>
    <cellStyle name="Comma 11 3 4 2 5" xfId="13337"/>
    <cellStyle name="Comma 11 3 4 2 5 2" xfId="18222"/>
    <cellStyle name="Comma 11 3 4 2 5 2 2" xfId="27181"/>
    <cellStyle name="Comma 11 3 4 2 5 3" xfId="27182"/>
    <cellStyle name="Comma 11 3 4 2 5 4" xfId="27183"/>
    <cellStyle name="Comma 11 3 4 2 5 5" xfId="42974"/>
    <cellStyle name="Comma 11 3 4 2 6" xfId="16726"/>
    <cellStyle name="Comma 11 3 4 2 6 2" xfId="27184"/>
    <cellStyle name="Comma 11 3 4 2 7" xfId="16365"/>
    <cellStyle name="Comma 11 3 4 2 7 2" xfId="27185"/>
    <cellStyle name="Comma 11 3 4 2 8" xfId="11841"/>
    <cellStyle name="Comma 11 3 4 2 8 2" xfId="27186"/>
    <cellStyle name="Comma 11 3 4 2 9" xfId="27187"/>
    <cellStyle name="Comma 11 3 4 3" xfId="8960"/>
    <cellStyle name="Comma 11 3 4 3 2" xfId="9696"/>
    <cellStyle name="Comma 11 3 4 3 2 2" xfId="11248"/>
    <cellStyle name="Comma 11 3 4 3 2 2 2" xfId="20667"/>
    <cellStyle name="Comma 11 3 4 3 2 2 2 2" xfId="27188"/>
    <cellStyle name="Comma 11 3 4 3 2 2 3" xfId="15782"/>
    <cellStyle name="Comma 11 3 4 3 2 2 3 2" xfId="27189"/>
    <cellStyle name="Comma 11 3 4 3 2 2 4" xfId="27190"/>
    <cellStyle name="Comma 11 3 4 3 2 2 5" xfId="27191"/>
    <cellStyle name="Comma 11 3 4 3 2 2 6" xfId="42975"/>
    <cellStyle name="Comma 11 3 4 3 2 3" xfId="14244"/>
    <cellStyle name="Comma 11 3 4 3 2 3 2" xfId="19129"/>
    <cellStyle name="Comma 11 3 4 3 2 3 2 2" xfId="27192"/>
    <cellStyle name="Comma 11 3 4 3 2 3 3" xfId="27193"/>
    <cellStyle name="Comma 11 3 4 3 2 3 4" xfId="27194"/>
    <cellStyle name="Comma 11 3 4 3 2 3 5" xfId="42976"/>
    <cellStyle name="Comma 11 3 4 3 2 4" xfId="17633"/>
    <cellStyle name="Comma 11 3 4 3 2 4 2" xfId="27195"/>
    <cellStyle name="Comma 11 3 4 3 2 5" xfId="12748"/>
    <cellStyle name="Comma 11 3 4 3 2 5 2" xfId="27196"/>
    <cellStyle name="Comma 11 3 4 3 2 6" xfId="27197"/>
    <cellStyle name="Comma 11 3 4 3 2 7" xfId="27198"/>
    <cellStyle name="Comma 11 3 4 3 2 8" xfId="42977"/>
    <cellStyle name="Comma 11 3 4 3 3" xfId="10515"/>
    <cellStyle name="Comma 11 3 4 3 3 2" xfId="19934"/>
    <cellStyle name="Comma 11 3 4 3 3 2 2" xfId="27199"/>
    <cellStyle name="Comma 11 3 4 3 3 3" xfId="15049"/>
    <cellStyle name="Comma 11 3 4 3 3 3 2" xfId="27200"/>
    <cellStyle name="Comma 11 3 4 3 3 4" xfId="27201"/>
    <cellStyle name="Comma 11 3 4 3 3 5" xfId="27202"/>
    <cellStyle name="Comma 11 3 4 3 3 6" xfId="42978"/>
    <cellStyle name="Comma 11 3 4 3 4" xfId="13511"/>
    <cellStyle name="Comma 11 3 4 3 4 2" xfId="18396"/>
    <cellStyle name="Comma 11 3 4 3 4 2 2" xfId="27203"/>
    <cellStyle name="Comma 11 3 4 3 4 3" xfId="27204"/>
    <cellStyle name="Comma 11 3 4 3 4 4" xfId="27205"/>
    <cellStyle name="Comma 11 3 4 3 4 5" xfId="42979"/>
    <cellStyle name="Comma 11 3 4 3 5" xfId="16900"/>
    <cellStyle name="Comma 11 3 4 3 5 2" xfId="27206"/>
    <cellStyle name="Comma 11 3 4 3 6" xfId="12015"/>
    <cellStyle name="Comma 11 3 4 3 6 2" xfId="27207"/>
    <cellStyle name="Comma 11 3 4 3 7" xfId="27208"/>
    <cellStyle name="Comma 11 3 4 3 8" xfId="27209"/>
    <cellStyle name="Comma 11 3 4 3 9" xfId="42980"/>
    <cellStyle name="Comma 11 3 4 4" xfId="9347"/>
    <cellStyle name="Comma 11 3 4 4 2" xfId="10899"/>
    <cellStyle name="Comma 11 3 4 4 2 2" xfId="20318"/>
    <cellStyle name="Comma 11 3 4 4 2 2 2" xfId="27210"/>
    <cellStyle name="Comma 11 3 4 4 2 3" xfId="15433"/>
    <cellStyle name="Comma 11 3 4 4 2 3 2" xfId="27211"/>
    <cellStyle name="Comma 11 3 4 4 2 4" xfId="27212"/>
    <cellStyle name="Comma 11 3 4 4 2 5" xfId="27213"/>
    <cellStyle name="Comma 11 3 4 4 2 6" xfId="42981"/>
    <cellStyle name="Comma 11 3 4 4 3" xfId="13895"/>
    <cellStyle name="Comma 11 3 4 4 3 2" xfId="18780"/>
    <cellStyle name="Comma 11 3 4 4 3 2 2" xfId="27214"/>
    <cellStyle name="Comma 11 3 4 4 3 3" xfId="27215"/>
    <cellStyle name="Comma 11 3 4 4 3 4" xfId="27216"/>
    <cellStyle name="Comma 11 3 4 4 3 5" xfId="42982"/>
    <cellStyle name="Comma 11 3 4 4 4" xfId="17284"/>
    <cellStyle name="Comma 11 3 4 4 4 2" xfId="27217"/>
    <cellStyle name="Comma 11 3 4 4 5" xfId="12399"/>
    <cellStyle name="Comma 11 3 4 4 5 2" xfId="27218"/>
    <cellStyle name="Comma 11 3 4 4 6" xfId="27219"/>
    <cellStyle name="Comma 11 3 4 4 7" xfId="27220"/>
    <cellStyle name="Comma 11 3 4 4 8" xfId="42983"/>
    <cellStyle name="Comma 11 3 4 5" xfId="10166"/>
    <cellStyle name="Comma 11 3 4 5 2" xfId="19585"/>
    <cellStyle name="Comma 11 3 4 5 2 2" xfId="27221"/>
    <cellStyle name="Comma 11 3 4 5 3" xfId="14700"/>
    <cellStyle name="Comma 11 3 4 5 3 2" xfId="27222"/>
    <cellStyle name="Comma 11 3 4 5 4" xfId="27223"/>
    <cellStyle name="Comma 11 3 4 5 5" xfId="27224"/>
    <cellStyle name="Comma 11 3 4 5 6" xfId="42984"/>
    <cellStyle name="Comma 11 3 4 6" xfId="13162"/>
    <cellStyle name="Comma 11 3 4 6 2" xfId="18047"/>
    <cellStyle name="Comma 11 3 4 6 2 2" xfId="27225"/>
    <cellStyle name="Comma 11 3 4 6 3" xfId="27226"/>
    <cellStyle name="Comma 11 3 4 6 4" xfId="27227"/>
    <cellStyle name="Comma 11 3 4 6 5" xfId="42985"/>
    <cellStyle name="Comma 11 3 4 7" xfId="16551"/>
    <cellStyle name="Comma 11 3 4 7 2" xfId="27228"/>
    <cellStyle name="Comma 11 3 4 8" xfId="16191"/>
    <cellStyle name="Comma 11 3 4 8 2" xfId="27229"/>
    <cellStyle name="Comma 11 3 4 9" xfId="11666"/>
    <cellStyle name="Comma 11 3 4 9 2" xfId="27230"/>
    <cellStyle name="Comma 11 3 5" xfId="8458"/>
    <cellStyle name="Comma 11 3 5 10" xfId="27231"/>
    <cellStyle name="Comma 11 3 5 11" xfId="42986"/>
    <cellStyle name="Comma 11 3 5 2" xfId="9014"/>
    <cellStyle name="Comma 11 3 5 2 2" xfId="9750"/>
    <cellStyle name="Comma 11 3 5 2 2 2" xfId="11302"/>
    <cellStyle name="Comma 11 3 5 2 2 2 2" xfId="20721"/>
    <cellStyle name="Comma 11 3 5 2 2 2 2 2" xfId="27232"/>
    <cellStyle name="Comma 11 3 5 2 2 2 3" xfId="15836"/>
    <cellStyle name="Comma 11 3 5 2 2 2 3 2" xfId="27233"/>
    <cellStyle name="Comma 11 3 5 2 2 2 4" xfId="27234"/>
    <cellStyle name="Comma 11 3 5 2 2 2 5" xfId="27235"/>
    <cellStyle name="Comma 11 3 5 2 2 2 6" xfId="42987"/>
    <cellStyle name="Comma 11 3 5 2 2 3" xfId="14298"/>
    <cellStyle name="Comma 11 3 5 2 2 3 2" xfId="19183"/>
    <cellStyle name="Comma 11 3 5 2 2 3 2 2" xfId="27236"/>
    <cellStyle name="Comma 11 3 5 2 2 3 3" xfId="27237"/>
    <cellStyle name="Comma 11 3 5 2 2 3 4" xfId="27238"/>
    <cellStyle name="Comma 11 3 5 2 2 3 5" xfId="42988"/>
    <cellStyle name="Comma 11 3 5 2 2 4" xfId="17687"/>
    <cellStyle name="Comma 11 3 5 2 2 4 2" xfId="27239"/>
    <cellStyle name="Comma 11 3 5 2 2 5" xfId="12802"/>
    <cellStyle name="Comma 11 3 5 2 2 5 2" xfId="27240"/>
    <cellStyle name="Comma 11 3 5 2 2 6" xfId="27241"/>
    <cellStyle name="Comma 11 3 5 2 2 7" xfId="27242"/>
    <cellStyle name="Comma 11 3 5 2 2 8" xfId="42989"/>
    <cellStyle name="Comma 11 3 5 2 3" xfId="10569"/>
    <cellStyle name="Comma 11 3 5 2 3 2" xfId="19988"/>
    <cellStyle name="Comma 11 3 5 2 3 2 2" xfId="27243"/>
    <cellStyle name="Comma 11 3 5 2 3 3" xfId="15103"/>
    <cellStyle name="Comma 11 3 5 2 3 3 2" xfId="27244"/>
    <cellStyle name="Comma 11 3 5 2 3 4" xfId="27245"/>
    <cellStyle name="Comma 11 3 5 2 3 5" xfId="27246"/>
    <cellStyle name="Comma 11 3 5 2 3 6" xfId="42990"/>
    <cellStyle name="Comma 11 3 5 2 4" xfId="13565"/>
    <cellStyle name="Comma 11 3 5 2 4 2" xfId="18450"/>
    <cellStyle name="Comma 11 3 5 2 4 2 2" xfId="27247"/>
    <cellStyle name="Comma 11 3 5 2 4 3" xfId="27248"/>
    <cellStyle name="Comma 11 3 5 2 4 4" xfId="27249"/>
    <cellStyle name="Comma 11 3 5 2 4 5" xfId="42991"/>
    <cellStyle name="Comma 11 3 5 2 5" xfId="16954"/>
    <cellStyle name="Comma 11 3 5 2 5 2" xfId="27250"/>
    <cellStyle name="Comma 11 3 5 2 6" xfId="12069"/>
    <cellStyle name="Comma 11 3 5 2 6 2" xfId="27251"/>
    <cellStyle name="Comma 11 3 5 2 7" xfId="27252"/>
    <cellStyle name="Comma 11 3 5 2 8" xfId="27253"/>
    <cellStyle name="Comma 11 3 5 2 9" xfId="42992"/>
    <cellStyle name="Comma 11 3 5 3" xfId="9215"/>
    <cellStyle name="Comma 11 3 5 3 2" xfId="10767"/>
    <cellStyle name="Comma 11 3 5 3 2 2" xfId="20186"/>
    <cellStyle name="Comma 11 3 5 3 2 2 2" xfId="27254"/>
    <cellStyle name="Comma 11 3 5 3 2 3" xfId="15301"/>
    <cellStyle name="Comma 11 3 5 3 2 3 2" xfId="27255"/>
    <cellStyle name="Comma 11 3 5 3 2 4" xfId="27256"/>
    <cellStyle name="Comma 11 3 5 3 2 5" xfId="27257"/>
    <cellStyle name="Comma 11 3 5 3 2 6" xfId="42993"/>
    <cellStyle name="Comma 11 3 5 3 3" xfId="13763"/>
    <cellStyle name="Comma 11 3 5 3 3 2" xfId="18648"/>
    <cellStyle name="Comma 11 3 5 3 3 2 2" xfId="27258"/>
    <cellStyle name="Comma 11 3 5 3 3 3" xfId="27259"/>
    <cellStyle name="Comma 11 3 5 3 3 4" xfId="27260"/>
    <cellStyle name="Comma 11 3 5 3 3 5" xfId="42994"/>
    <cellStyle name="Comma 11 3 5 3 4" xfId="17152"/>
    <cellStyle name="Comma 11 3 5 3 4 2" xfId="27261"/>
    <cellStyle name="Comma 11 3 5 3 5" xfId="12267"/>
    <cellStyle name="Comma 11 3 5 3 5 2" xfId="27262"/>
    <cellStyle name="Comma 11 3 5 3 6" xfId="27263"/>
    <cellStyle name="Comma 11 3 5 3 7" xfId="27264"/>
    <cellStyle name="Comma 11 3 5 3 8" xfId="42995"/>
    <cellStyle name="Comma 11 3 5 4" xfId="10034"/>
    <cellStyle name="Comma 11 3 5 4 2" xfId="19453"/>
    <cellStyle name="Comma 11 3 5 4 2 2" xfId="27265"/>
    <cellStyle name="Comma 11 3 5 4 3" xfId="14568"/>
    <cellStyle name="Comma 11 3 5 4 3 2" xfId="27266"/>
    <cellStyle name="Comma 11 3 5 4 4" xfId="27267"/>
    <cellStyle name="Comma 11 3 5 4 5" xfId="27268"/>
    <cellStyle name="Comma 11 3 5 4 6" xfId="42996"/>
    <cellStyle name="Comma 11 3 5 5" xfId="13030"/>
    <cellStyle name="Comma 11 3 5 5 2" xfId="17915"/>
    <cellStyle name="Comma 11 3 5 5 2 2" xfId="27269"/>
    <cellStyle name="Comma 11 3 5 5 3" xfId="27270"/>
    <cellStyle name="Comma 11 3 5 5 4" xfId="27271"/>
    <cellStyle name="Comma 11 3 5 5 5" xfId="42997"/>
    <cellStyle name="Comma 11 3 5 6" xfId="16419"/>
    <cellStyle name="Comma 11 3 5 6 2" xfId="27272"/>
    <cellStyle name="Comma 11 3 5 7" xfId="16233"/>
    <cellStyle name="Comma 11 3 5 7 2" xfId="27273"/>
    <cellStyle name="Comma 11 3 5 8" xfId="11534"/>
    <cellStyle name="Comma 11 3 5 8 2" xfId="27274"/>
    <cellStyle name="Comma 11 3 5 9" xfId="27275"/>
    <cellStyle name="Comma 11 3 6" xfId="8619"/>
    <cellStyle name="Comma 11 3 6 10" xfId="42998"/>
    <cellStyle name="Comma 11 3 6 2" xfId="8974"/>
    <cellStyle name="Comma 11 3 6 2 2" xfId="9710"/>
    <cellStyle name="Comma 11 3 6 2 2 2" xfId="11262"/>
    <cellStyle name="Comma 11 3 6 2 2 2 2" xfId="20681"/>
    <cellStyle name="Comma 11 3 6 2 2 2 2 2" xfId="27276"/>
    <cellStyle name="Comma 11 3 6 2 2 2 3" xfId="15796"/>
    <cellStyle name="Comma 11 3 6 2 2 2 3 2" xfId="27277"/>
    <cellStyle name="Comma 11 3 6 2 2 2 4" xfId="27278"/>
    <cellStyle name="Comma 11 3 6 2 2 2 5" xfId="27279"/>
    <cellStyle name="Comma 11 3 6 2 2 2 6" xfId="42999"/>
    <cellStyle name="Comma 11 3 6 2 2 3" xfId="14258"/>
    <cellStyle name="Comma 11 3 6 2 2 3 2" xfId="19143"/>
    <cellStyle name="Comma 11 3 6 2 2 3 2 2" xfId="27280"/>
    <cellStyle name="Comma 11 3 6 2 2 3 3" xfId="27281"/>
    <cellStyle name="Comma 11 3 6 2 2 3 4" xfId="27282"/>
    <cellStyle name="Comma 11 3 6 2 2 3 5" xfId="43000"/>
    <cellStyle name="Comma 11 3 6 2 2 4" xfId="17647"/>
    <cellStyle name="Comma 11 3 6 2 2 4 2" xfId="27283"/>
    <cellStyle name="Comma 11 3 6 2 2 5" xfId="12762"/>
    <cellStyle name="Comma 11 3 6 2 2 5 2" xfId="27284"/>
    <cellStyle name="Comma 11 3 6 2 2 6" xfId="27285"/>
    <cellStyle name="Comma 11 3 6 2 2 7" xfId="27286"/>
    <cellStyle name="Comma 11 3 6 2 2 8" xfId="43001"/>
    <cellStyle name="Comma 11 3 6 2 3" xfId="10529"/>
    <cellStyle name="Comma 11 3 6 2 3 2" xfId="19948"/>
    <cellStyle name="Comma 11 3 6 2 3 2 2" xfId="27287"/>
    <cellStyle name="Comma 11 3 6 2 3 3" xfId="15063"/>
    <cellStyle name="Comma 11 3 6 2 3 3 2" xfId="27288"/>
    <cellStyle name="Comma 11 3 6 2 3 4" xfId="27289"/>
    <cellStyle name="Comma 11 3 6 2 3 5" xfId="27290"/>
    <cellStyle name="Comma 11 3 6 2 3 6" xfId="43002"/>
    <cellStyle name="Comma 11 3 6 2 4" xfId="13525"/>
    <cellStyle name="Comma 11 3 6 2 4 2" xfId="18410"/>
    <cellStyle name="Comma 11 3 6 2 4 2 2" xfId="27291"/>
    <cellStyle name="Comma 11 3 6 2 4 3" xfId="27292"/>
    <cellStyle name="Comma 11 3 6 2 4 4" xfId="27293"/>
    <cellStyle name="Comma 11 3 6 2 4 5" xfId="43003"/>
    <cellStyle name="Comma 11 3 6 2 5" xfId="16914"/>
    <cellStyle name="Comma 11 3 6 2 5 2" xfId="27294"/>
    <cellStyle name="Comma 11 3 6 2 6" xfId="12029"/>
    <cellStyle name="Comma 11 3 6 2 6 2" xfId="27295"/>
    <cellStyle name="Comma 11 3 6 2 7" xfId="27296"/>
    <cellStyle name="Comma 11 3 6 2 8" xfId="27297"/>
    <cellStyle name="Comma 11 3 6 2 9" xfId="43004"/>
    <cellStyle name="Comma 11 3 6 3" xfId="9361"/>
    <cellStyle name="Comma 11 3 6 3 2" xfId="10913"/>
    <cellStyle name="Comma 11 3 6 3 2 2" xfId="20332"/>
    <cellStyle name="Comma 11 3 6 3 2 2 2" xfId="27298"/>
    <cellStyle name="Comma 11 3 6 3 2 3" xfId="15447"/>
    <cellStyle name="Comma 11 3 6 3 2 3 2" xfId="27299"/>
    <cellStyle name="Comma 11 3 6 3 2 4" xfId="27300"/>
    <cellStyle name="Comma 11 3 6 3 2 5" xfId="27301"/>
    <cellStyle name="Comma 11 3 6 3 2 6" xfId="43005"/>
    <cellStyle name="Comma 11 3 6 3 3" xfId="13909"/>
    <cellStyle name="Comma 11 3 6 3 3 2" xfId="18794"/>
    <cellStyle name="Comma 11 3 6 3 3 2 2" xfId="27302"/>
    <cellStyle name="Comma 11 3 6 3 3 3" xfId="27303"/>
    <cellStyle name="Comma 11 3 6 3 3 4" xfId="27304"/>
    <cellStyle name="Comma 11 3 6 3 3 5" xfId="43006"/>
    <cellStyle name="Comma 11 3 6 3 4" xfId="17298"/>
    <cellStyle name="Comma 11 3 6 3 4 2" xfId="27305"/>
    <cellStyle name="Comma 11 3 6 3 5" xfId="12413"/>
    <cellStyle name="Comma 11 3 6 3 5 2" xfId="27306"/>
    <cellStyle name="Comma 11 3 6 3 6" xfId="27307"/>
    <cellStyle name="Comma 11 3 6 3 7" xfId="27308"/>
    <cellStyle name="Comma 11 3 6 3 8" xfId="43007"/>
    <cellStyle name="Comma 11 3 6 4" xfId="10180"/>
    <cellStyle name="Comma 11 3 6 4 2" xfId="19599"/>
    <cellStyle name="Comma 11 3 6 4 2 2" xfId="27309"/>
    <cellStyle name="Comma 11 3 6 4 3" xfId="14714"/>
    <cellStyle name="Comma 11 3 6 4 3 2" xfId="27310"/>
    <cellStyle name="Comma 11 3 6 4 4" xfId="27311"/>
    <cellStyle name="Comma 11 3 6 4 5" xfId="27312"/>
    <cellStyle name="Comma 11 3 6 4 6" xfId="43008"/>
    <cellStyle name="Comma 11 3 6 5" xfId="13176"/>
    <cellStyle name="Comma 11 3 6 5 2" xfId="18061"/>
    <cellStyle name="Comma 11 3 6 5 2 2" xfId="27313"/>
    <cellStyle name="Comma 11 3 6 5 3" xfId="27314"/>
    <cellStyle name="Comma 11 3 6 5 4" xfId="27315"/>
    <cellStyle name="Comma 11 3 6 5 5" xfId="43009"/>
    <cellStyle name="Comma 11 3 6 6" xfId="16565"/>
    <cellStyle name="Comma 11 3 6 6 2" xfId="27316"/>
    <cellStyle name="Comma 11 3 6 7" xfId="11680"/>
    <cellStyle name="Comma 11 3 6 7 2" xfId="27317"/>
    <cellStyle name="Comma 11 3 6 8" xfId="27318"/>
    <cellStyle name="Comma 11 3 6 9" xfId="27319"/>
    <cellStyle name="Comma 11 3 7" xfId="8828"/>
    <cellStyle name="Comma 11 3 7 2" xfId="9564"/>
    <cellStyle name="Comma 11 3 7 2 2" xfId="11116"/>
    <cellStyle name="Comma 11 3 7 2 2 2" xfId="20535"/>
    <cellStyle name="Comma 11 3 7 2 2 2 2" xfId="27320"/>
    <cellStyle name="Comma 11 3 7 2 2 3" xfId="15650"/>
    <cellStyle name="Comma 11 3 7 2 2 3 2" xfId="27321"/>
    <cellStyle name="Comma 11 3 7 2 2 4" xfId="27322"/>
    <cellStyle name="Comma 11 3 7 2 2 5" xfId="27323"/>
    <cellStyle name="Comma 11 3 7 2 2 6" xfId="43010"/>
    <cellStyle name="Comma 11 3 7 2 3" xfId="14112"/>
    <cellStyle name="Comma 11 3 7 2 3 2" xfId="18997"/>
    <cellStyle name="Comma 11 3 7 2 3 2 2" xfId="27324"/>
    <cellStyle name="Comma 11 3 7 2 3 3" xfId="27325"/>
    <cellStyle name="Comma 11 3 7 2 3 4" xfId="27326"/>
    <cellStyle name="Comma 11 3 7 2 3 5" xfId="43011"/>
    <cellStyle name="Comma 11 3 7 2 4" xfId="17501"/>
    <cellStyle name="Comma 11 3 7 2 4 2" xfId="27327"/>
    <cellStyle name="Comma 11 3 7 2 5" xfId="12616"/>
    <cellStyle name="Comma 11 3 7 2 5 2" xfId="27328"/>
    <cellStyle name="Comma 11 3 7 2 6" xfId="27329"/>
    <cellStyle name="Comma 11 3 7 2 7" xfId="27330"/>
    <cellStyle name="Comma 11 3 7 2 8" xfId="43012"/>
    <cellStyle name="Comma 11 3 7 3" xfId="10383"/>
    <cellStyle name="Comma 11 3 7 3 2" xfId="19802"/>
    <cellStyle name="Comma 11 3 7 3 2 2" xfId="27331"/>
    <cellStyle name="Comma 11 3 7 3 3" xfId="14917"/>
    <cellStyle name="Comma 11 3 7 3 3 2" xfId="27332"/>
    <cellStyle name="Comma 11 3 7 3 4" xfId="27333"/>
    <cellStyle name="Comma 11 3 7 3 5" xfId="27334"/>
    <cellStyle name="Comma 11 3 7 3 6" xfId="43013"/>
    <cellStyle name="Comma 11 3 7 4" xfId="13379"/>
    <cellStyle name="Comma 11 3 7 4 2" xfId="18264"/>
    <cellStyle name="Comma 11 3 7 4 2 2" xfId="27335"/>
    <cellStyle name="Comma 11 3 7 4 3" xfId="27336"/>
    <cellStyle name="Comma 11 3 7 4 4" xfId="27337"/>
    <cellStyle name="Comma 11 3 7 4 5" xfId="43014"/>
    <cellStyle name="Comma 11 3 7 5" xfId="16768"/>
    <cellStyle name="Comma 11 3 7 5 2" xfId="27338"/>
    <cellStyle name="Comma 11 3 7 6" xfId="11883"/>
    <cellStyle name="Comma 11 3 7 6 2" xfId="27339"/>
    <cellStyle name="Comma 11 3 7 7" xfId="27340"/>
    <cellStyle name="Comma 11 3 7 8" xfId="27341"/>
    <cellStyle name="Comma 11 3 7 9" xfId="43015"/>
    <cellStyle name="Comma 11 3 8" xfId="9161"/>
    <cellStyle name="Comma 11 3 8 2" xfId="9924"/>
    <cellStyle name="Comma 11 3 8 2 2" xfId="11476"/>
    <cellStyle name="Comma 11 3 8 2 2 2" xfId="20895"/>
    <cellStyle name="Comma 11 3 8 2 2 2 2" xfId="27342"/>
    <cellStyle name="Comma 11 3 8 2 2 3" xfId="16010"/>
    <cellStyle name="Comma 11 3 8 2 2 3 2" xfId="27343"/>
    <cellStyle name="Comma 11 3 8 2 2 4" xfId="27344"/>
    <cellStyle name="Comma 11 3 8 2 2 5" xfId="27345"/>
    <cellStyle name="Comma 11 3 8 2 2 6" xfId="43016"/>
    <cellStyle name="Comma 11 3 8 2 3" xfId="14472"/>
    <cellStyle name="Comma 11 3 8 2 3 2" xfId="19357"/>
    <cellStyle name="Comma 11 3 8 2 3 2 2" xfId="27346"/>
    <cellStyle name="Comma 11 3 8 2 3 3" xfId="27347"/>
    <cellStyle name="Comma 11 3 8 2 3 4" xfId="27348"/>
    <cellStyle name="Comma 11 3 8 2 3 5" xfId="43017"/>
    <cellStyle name="Comma 11 3 8 2 4" xfId="17861"/>
    <cellStyle name="Comma 11 3 8 2 4 2" xfId="27349"/>
    <cellStyle name="Comma 11 3 8 2 5" xfId="12976"/>
    <cellStyle name="Comma 11 3 8 2 5 2" xfId="27350"/>
    <cellStyle name="Comma 11 3 8 2 6" xfId="27351"/>
    <cellStyle name="Comma 11 3 8 2 7" xfId="27352"/>
    <cellStyle name="Comma 11 3 8 2 8" xfId="43018"/>
    <cellStyle name="Comma 11 3 8 3" xfId="10715"/>
    <cellStyle name="Comma 11 3 8 3 2" xfId="20134"/>
    <cellStyle name="Comma 11 3 8 3 2 2" xfId="27353"/>
    <cellStyle name="Comma 11 3 8 3 3" xfId="15249"/>
    <cellStyle name="Comma 11 3 8 3 3 2" xfId="27354"/>
    <cellStyle name="Comma 11 3 8 3 4" xfId="27355"/>
    <cellStyle name="Comma 11 3 8 3 5" xfId="27356"/>
    <cellStyle name="Comma 11 3 8 3 6" xfId="43019"/>
    <cellStyle name="Comma 11 3 8 4" xfId="13711"/>
    <cellStyle name="Comma 11 3 8 4 2" xfId="18596"/>
    <cellStyle name="Comma 11 3 8 4 2 2" xfId="27357"/>
    <cellStyle name="Comma 11 3 8 4 3" xfId="27358"/>
    <cellStyle name="Comma 11 3 8 4 4" xfId="27359"/>
    <cellStyle name="Comma 11 3 8 4 5" xfId="43020"/>
    <cellStyle name="Comma 11 3 8 5" xfId="17100"/>
    <cellStyle name="Comma 11 3 8 5 2" xfId="27360"/>
    <cellStyle name="Comma 11 3 8 6" xfId="12215"/>
    <cellStyle name="Comma 11 3 8 6 2" xfId="27361"/>
    <cellStyle name="Comma 11 3 8 7" xfId="27362"/>
    <cellStyle name="Comma 11 3 8 8" xfId="27363"/>
    <cellStyle name="Comma 11 3 8 9" xfId="43021"/>
    <cellStyle name="Comma 11 3 9" xfId="9175"/>
    <cellStyle name="Comma 11 3 9 2" xfId="10727"/>
    <cellStyle name="Comma 11 3 9 2 2" xfId="20146"/>
    <cellStyle name="Comma 11 3 9 2 2 2" xfId="27364"/>
    <cellStyle name="Comma 11 3 9 2 3" xfId="15261"/>
    <cellStyle name="Comma 11 3 9 2 3 2" xfId="27365"/>
    <cellStyle name="Comma 11 3 9 2 4" xfId="27366"/>
    <cellStyle name="Comma 11 3 9 2 5" xfId="27367"/>
    <cellStyle name="Comma 11 3 9 2 6" xfId="43022"/>
    <cellStyle name="Comma 11 3 9 3" xfId="13723"/>
    <cellStyle name="Comma 11 3 9 3 2" xfId="18608"/>
    <cellStyle name="Comma 11 3 9 3 2 2" xfId="27368"/>
    <cellStyle name="Comma 11 3 9 3 3" xfId="27369"/>
    <cellStyle name="Comma 11 3 9 3 4" xfId="27370"/>
    <cellStyle name="Comma 11 3 9 3 5" xfId="43023"/>
    <cellStyle name="Comma 11 3 9 4" xfId="17112"/>
    <cellStyle name="Comma 11 3 9 4 2" xfId="27371"/>
    <cellStyle name="Comma 11 3 9 5" xfId="12227"/>
    <cellStyle name="Comma 11 3 9 5 2" xfId="27372"/>
    <cellStyle name="Comma 11 3 9 6" xfId="27373"/>
    <cellStyle name="Comma 11 3 9 7" xfId="27374"/>
    <cellStyle name="Comma 11 3 9 8" xfId="43024"/>
    <cellStyle name="Comma 11 4" xfId="8294"/>
    <cellStyle name="Comma 11 4 10" xfId="9990"/>
    <cellStyle name="Comma 11 4 10 2" xfId="19409"/>
    <cellStyle name="Comma 11 4 10 2 2" xfId="27375"/>
    <cellStyle name="Comma 11 4 10 2 3" xfId="42346"/>
    <cellStyle name="Comma 11 4 10 2 4" xfId="42378"/>
    <cellStyle name="Comma 11 4 10 2 5" xfId="42383"/>
    <cellStyle name="Comma 11 4 10 2 5 2" xfId="42392"/>
    <cellStyle name="Comma 11 4 10 2 5 3" xfId="47012"/>
    <cellStyle name="Comma 11 4 10 2 6" xfId="47001"/>
    <cellStyle name="Comma 11 4 10 3" xfId="14524"/>
    <cellStyle name="Comma 11 4 10 3 2" xfId="27376"/>
    <cellStyle name="Comma 11 4 10 4" xfId="27377"/>
    <cellStyle name="Comma 11 4 10 5" xfId="27378"/>
    <cellStyle name="Comma 11 4 10 6" xfId="43025"/>
    <cellStyle name="Comma 11 4 11" xfId="9976"/>
    <cellStyle name="Comma 11 4 11 2" xfId="19401"/>
    <cellStyle name="Comma 11 4 11 2 2" xfId="27379"/>
    <cellStyle name="Comma 11 4 11 3" xfId="14516"/>
    <cellStyle name="Comma 11 4 11 3 2" xfId="27380"/>
    <cellStyle name="Comma 11 4 11 4" xfId="27381"/>
    <cellStyle name="Comma 11 4 11 5" xfId="27382"/>
    <cellStyle name="Comma 11 4 11 6" xfId="43026"/>
    <cellStyle name="Comma 11 4 12" xfId="12986"/>
    <cellStyle name="Comma 11 4 12 2" xfId="17871"/>
    <cellStyle name="Comma 11 4 12 2 2" xfId="27383"/>
    <cellStyle name="Comma 11 4 12 3" xfId="27384"/>
    <cellStyle name="Comma 11 4 12 4" xfId="27385"/>
    <cellStyle name="Comma 11 4 12 5" xfId="43027"/>
    <cellStyle name="Comma 11 4 13" xfId="16375"/>
    <cellStyle name="Comma 11 4 13 2" xfId="27386"/>
    <cellStyle name="Comma 11 4 13 2 2" xfId="27387"/>
    <cellStyle name="Comma 11 4 13 2 3" xfId="27388"/>
    <cellStyle name="Comma 11 4 13 2 4" xfId="27389"/>
    <cellStyle name="Comma 11 4 13 3" xfId="27390"/>
    <cellStyle name="Comma 11 4 13 4" xfId="43028"/>
    <cellStyle name="Comma 11 4 14" xfId="16061"/>
    <cellStyle name="Comma 11 4 14 2" xfId="25239"/>
    <cellStyle name="Comma 11 4 14 2 2" xfId="27391"/>
    <cellStyle name="Comma 11 4 14 2 2 2" xfId="42347"/>
    <cellStyle name="Comma 11 4 14 2 2 3" xfId="42379"/>
    <cellStyle name="Comma 11 4 14 2 2 4" xfId="42384"/>
    <cellStyle name="Comma 11 4 14 2 2 4 2" xfId="42393"/>
    <cellStyle name="Comma 11 4 14 2 2 4 2 2" xfId="47013"/>
    <cellStyle name="Comma 11 4 14 2 2 5" xfId="47002"/>
    <cellStyle name="Comma 11 4 14 2 3" xfId="27392"/>
    <cellStyle name="Comma 11 4 14 2 4" xfId="42284"/>
    <cellStyle name="Comma 11 4 14 3" xfId="27393"/>
    <cellStyle name="Comma 11 4 14 4" xfId="27394"/>
    <cellStyle name="Comma 11 4 14 5" xfId="27395"/>
    <cellStyle name="Comma 11 4 14 6" xfId="27396"/>
    <cellStyle name="Comma 11 4 14 7" xfId="27397"/>
    <cellStyle name="Comma 11 4 14 7 2" xfId="27398"/>
    <cellStyle name="Comma 11 4 14 7 3" xfId="42356"/>
    <cellStyle name="Comma 11 4 14 7 4" xfId="42357"/>
    <cellStyle name="Comma 11 4 14 8" xfId="43029"/>
    <cellStyle name="Comma 11 4 15" xfId="11490"/>
    <cellStyle name="Comma 11 4 15 2" xfId="27399"/>
    <cellStyle name="Comma 11 4 15 3" xfId="43030"/>
    <cellStyle name="Comma 11 4 16" xfId="20940"/>
    <cellStyle name="Comma 11 4 17" xfId="25237"/>
    <cellStyle name="Comma 11 4 17 2" xfId="27400"/>
    <cellStyle name="Comma 11 4 17 3" xfId="42291"/>
    <cellStyle name="Comma 11 4 18" xfId="27401"/>
    <cellStyle name="Comma 11 4 18 2" xfId="27402"/>
    <cellStyle name="Comma 11 4 18 2 2" xfId="25238"/>
    <cellStyle name="Comma 11 4 18 2 2 2" xfId="25240"/>
    <cellStyle name="Comma 11 4 18 2 2 2 2" xfId="42358"/>
    <cellStyle name="Comma 11 4 18 2 2 2 3" xfId="42359"/>
    <cellStyle name="Comma 11 4 18 2 2 2 4" xfId="42360"/>
    <cellStyle name="Comma 11 4 18 2 2 2 5" xfId="42361"/>
    <cellStyle name="Comma 11 4 18 2 2 2 6" xfId="42362"/>
    <cellStyle name="Comma 11 4 18 2 2 3" xfId="25244"/>
    <cellStyle name="Comma 11 4 18 2 2 3 2" xfId="42293"/>
    <cellStyle name="Comma 11 4 18 2 2 3 3" xfId="42334"/>
    <cellStyle name="Comma 11 4 18 2 2 4" xfId="42294"/>
    <cellStyle name="Comma 11 4 18 2 2 4 2" xfId="42349"/>
    <cellStyle name="Comma 11 4 18 2 2 5" xfId="42363"/>
    <cellStyle name="Comma 11 4 18 2 2 6" xfId="42336"/>
    <cellStyle name="Comma 11 4 18 2 2 7" xfId="42348"/>
    <cellStyle name="Comma 11 4 18 2 2 8" xfId="42372"/>
    <cellStyle name="Comma 11 4 18 2 2 9" xfId="42373"/>
    <cellStyle name="Comma 11 4 19" xfId="27403"/>
    <cellStyle name="Comma 11 4 19 2" xfId="27404"/>
    <cellStyle name="Comma 11 4 2" xfId="8505"/>
    <cellStyle name="Comma 11 4 2 10" xfId="27405"/>
    <cellStyle name="Comma 11 4 2 11" xfId="27406"/>
    <cellStyle name="Comma 11 4 2 12" xfId="27407"/>
    <cellStyle name="Comma 11 4 2 13" xfId="43031"/>
    <cellStyle name="Comma 11 4 2 2" xfId="8692"/>
    <cellStyle name="Comma 11 4 2 2 10" xfId="27408"/>
    <cellStyle name="Comma 11 4 2 2 11" xfId="43032"/>
    <cellStyle name="Comma 11 4 2 2 2" xfId="9058"/>
    <cellStyle name="Comma 11 4 2 2 2 2" xfId="9794"/>
    <cellStyle name="Comma 11 4 2 2 2 2 2" xfId="11346"/>
    <cellStyle name="Comma 11 4 2 2 2 2 2 2" xfId="20765"/>
    <cellStyle name="Comma 11 4 2 2 2 2 2 2 2" xfId="27409"/>
    <cellStyle name="Comma 11 4 2 2 2 2 2 3" xfId="15880"/>
    <cellStyle name="Comma 11 4 2 2 2 2 2 3 2" xfId="27410"/>
    <cellStyle name="Comma 11 4 2 2 2 2 2 4" xfId="27411"/>
    <cellStyle name="Comma 11 4 2 2 2 2 2 5" xfId="27412"/>
    <cellStyle name="Comma 11 4 2 2 2 2 2 6" xfId="43033"/>
    <cellStyle name="Comma 11 4 2 2 2 2 3" xfId="14342"/>
    <cellStyle name="Comma 11 4 2 2 2 2 3 2" xfId="19227"/>
    <cellStyle name="Comma 11 4 2 2 2 2 3 2 2" xfId="27413"/>
    <cellStyle name="Comma 11 4 2 2 2 2 3 3" xfId="27414"/>
    <cellStyle name="Comma 11 4 2 2 2 2 3 4" xfId="27415"/>
    <cellStyle name="Comma 11 4 2 2 2 2 3 5" xfId="43034"/>
    <cellStyle name="Comma 11 4 2 2 2 2 4" xfId="17731"/>
    <cellStyle name="Comma 11 4 2 2 2 2 4 2" xfId="27416"/>
    <cellStyle name="Comma 11 4 2 2 2 2 5" xfId="12846"/>
    <cellStyle name="Comma 11 4 2 2 2 2 5 2" xfId="27417"/>
    <cellStyle name="Comma 11 4 2 2 2 2 6" xfId="27418"/>
    <cellStyle name="Comma 11 4 2 2 2 2 7" xfId="27419"/>
    <cellStyle name="Comma 11 4 2 2 2 2 8" xfId="43035"/>
    <cellStyle name="Comma 11 4 2 2 2 3" xfId="10613"/>
    <cellStyle name="Comma 11 4 2 2 2 3 2" xfId="20032"/>
    <cellStyle name="Comma 11 4 2 2 2 3 2 2" xfId="27420"/>
    <cellStyle name="Comma 11 4 2 2 2 3 3" xfId="15147"/>
    <cellStyle name="Comma 11 4 2 2 2 3 3 2" xfId="27421"/>
    <cellStyle name="Comma 11 4 2 2 2 3 4" xfId="27422"/>
    <cellStyle name="Comma 11 4 2 2 2 3 5" xfId="27423"/>
    <cellStyle name="Comma 11 4 2 2 2 3 6" xfId="43036"/>
    <cellStyle name="Comma 11 4 2 2 2 4" xfId="13609"/>
    <cellStyle name="Comma 11 4 2 2 2 4 2" xfId="18494"/>
    <cellStyle name="Comma 11 4 2 2 2 4 2 2" xfId="27424"/>
    <cellStyle name="Comma 11 4 2 2 2 4 3" xfId="27425"/>
    <cellStyle name="Comma 11 4 2 2 2 4 4" xfId="27426"/>
    <cellStyle name="Comma 11 4 2 2 2 4 5" xfId="43037"/>
    <cellStyle name="Comma 11 4 2 2 2 5" xfId="16998"/>
    <cellStyle name="Comma 11 4 2 2 2 5 2" xfId="27427"/>
    <cellStyle name="Comma 11 4 2 2 2 6" xfId="12113"/>
    <cellStyle name="Comma 11 4 2 2 2 6 2" xfId="27428"/>
    <cellStyle name="Comma 11 4 2 2 2 7" xfId="27429"/>
    <cellStyle name="Comma 11 4 2 2 2 8" xfId="27430"/>
    <cellStyle name="Comma 11 4 2 2 2 9" xfId="43038"/>
    <cellStyle name="Comma 11 4 2 2 3" xfId="9434"/>
    <cellStyle name="Comma 11 4 2 2 3 2" xfId="10986"/>
    <cellStyle name="Comma 11 4 2 2 3 2 2" xfId="20405"/>
    <cellStyle name="Comma 11 4 2 2 3 2 2 2" xfId="27431"/>
    <cellStyle name="Comma 11 4 2 2 3 2 3" xfId="15520"/>
    <cellStyle name="Comma 11 4 2 2 3 2 3 2" xfId="27432"/>
    <cellStyle name="Comma 11 4 2 2 3 2 4" xfId="27433"/>
    <cellStyle name="Comma 11 4 2 2 3 2 5" xfId="27434"/>
    <cellStyle name="Comma 11 4 2 2 3 2 6" xfId="43039"/>
    <cellStyle name="Comma 11 4 2 2 3 3" xfId="13982"/>
    <cellStyle name="Comma 11 4 2 2 3 3 2" xfId="18867"/>
    <cellStyle name="Comma 11 4 2 2 3 3 2 2" xfId="27435"/>
    <cellStyle name="Comma 11 4 2 2 3 3 3" xfId="27436"/>
    <cellStyle name="Comma 11 4 2 2 3 3 4" xfId="27437"/>
    <cellStyle name="Comma 11 4 2 2 3 3 5" xfId="43040"/>
    <cellStyle name="Comma 11 4 2 2 3 4" xfId="17371"/>
    <cellStyle name="Comma 11 4 2 2 3 4 2" xfId="27438"/>
    <cellStyle name="Comma 11 4 2 2 3 5" xfId="12486"/>
    <cellStyle name="Comma 11 4 2 2 3 5 2" xfId="27439"/>
    <cellStyle name="Comma 11 4 2 2 3 6" xfId="27440"/>
    <cellStyle name="Comma 11 4 2 2 3 7" xfId="27441"/>
    <cellStyle name="Comma 11 4 2 2 3 8" xfId="43041"/>
    <cellStyle name="Comma 11 4 2 2 4" xfId="10253"/>
    <cellStyle name="Comma 11 4 2 2 4 2" xfId="19672"/>
    <cellStyle name="Comma 11 4 2 2 4 2 2" xfId="27442"/>
    <cellStyle name="Comma 11 4 2 2 4 3" xfId="14787"/>
    <cellStyle name="Comma 11 4 2 2 4 3 2" xfId="27443"/>
    <cellStyle name="Comma 11 4 2 2 4 4" xfId="27444"/>
    <cellStyle name="Comma 11 4 2 2 4 5" xfId="27445"/>
    <cellStyle name="Comma 11 4 2 2 4 6" xfId="43042"/>
    <cellStyle name="Comma 11 4 2 2 5" xfId="13249"/>
    <cellStyle name="Comma 11 4 2 2 5 2" xfId="18134"/>
    <cellStyle name="Comma 11 4 2 2 5 2 2" xfId="27446"/>
    <cellStyle name="Comma 11 4 2 2 5 3" xfId="27447"/>
    <cellStyle name="Comma 11 4 2 2 5 4" xfId="27448"/>
    <cellStyle name="Comma 11 4 2 2 5 5" xfId="43043"/>
    <cellStyle name="Comma 11 4 2 2 6" xfId="16638"/>
    <cellStyle name="Comma 11 4 2 2 6 2" xfId="27449"/>
    <cellStyle name="Comma 11 4 2 2 7" xfId="16277"/>
    <cellStyle name="Comma 11 4 2 2 7 2" xfId="27450"/>
    <cellStyle name="Comma 11 4 2 2 8" xfId="11753"/>
    <cellStyle name="Comma 11 4 2 2 8 2" xfId="27451"/>
    <cellStyle name="Comma 11 4 2 2 9" xfId="27452"/>
    <cellStyle name="Comma 11 4 2 3" xfId="8872"/>
    <cellStyle name="Comma 11 4 2 3 2" xfId="9608"/>
    <cellStyle name="Comma 11 4 2 3 2 2" xfId="11160"/>
    <cellStyle name="Comma 11 4 2 3 2 2 2" xfId="20579"/>
    <cellStyle name="Comma 11 4 2 3 2 2 2 2" xfId="27453"/>
    <cellStyle name="Comma 11 4 2 3 2 2 3" xfId="15694"/>
    <cellStyle name="Comma 11 4 2 3 2 2 3 2" xfId="27454"/>
    <cellStyle name="Comma 11 4 2 3 2 2 4" xfId="27455"/>
    <cellStyle name="Comma 11 4 2 3 2 2 5" xfId="27456"/>
    <cellStyle name="Comma 11 4 2 3 2 2 6" xfId="43044"/>
    <cellStyle name="Comma 11 4 2 3 2 3" xfId="14156"/>
    <cellStyle name="Comma 11 4 2 3 2 3 2" xfId="19041"/>
    <cellStyle name="Comma 11 4 2 3 2 3 2 2" xfId="27457"/>
    <cellStyle name="Comma 11 4 2 3 2 3 3" xfId="27458"/>
    <cellStyle name="Comma 11 4 2 3 2 3 4" xfId="27459"/>
    <cellStyle name="Comma 11 4 2 3 2 3 5" xfId="43045"/>
    <cellStyle name="Comma 11 4 2 3 2 4" xfId="17545"/>
    <cellStyle name="Comma 11 4 2 3 2 4 2" xfId="27460"/>
    <cellStyle name="Comma 11 4 2 3 2 5" xfId="12660"/>
    <cellStyle name="Comma 11 4 2 3 2 5 2" xfId="27461"/>
    <cellStyle name="Comma 11 4 2 3 2 6" xfId="27462"/>
    <cellStyle name="Comma 11 4 2 3 2 7" xfId="27463"/>
    <cellStyle name="Comma 11 4 2 3 2 8" xfId="43046"/>
    <cellStyle name="Comma 11 4 2 3 3" xfId="10427"/>
    <cellStyle name="Comma 11 4 2 3 3 2" xfId="19846"/>
    <cellStyle name="Comma 11 4 2 3 3 2 2" xfId="27464"/>
    <cellStyle name="Comma 11 4 2 3 3 3" xfId="14961"/>
    <cellStyle name="Comma 11 4 2 3 3 3 2" xfId="27465"/>
    <cellStyle name="Comma 11 4 2 3 3 4" xfId="27466"/>
    <cellStyle name="Comma 11 4 2 3 3 5" xfId="27467"/>
    <cellStyle name="Comma 11 4 2 3 3 6" xfId="43047"/>
    <cellStyle name="Comma 11 4 2 3 4" xfId="13423"/>
    <cellStyle name="Comma 11 4 2 3 4 2" xfId="18308"/>
    <cellStyle name="Comma 11 4 2 3 4 2 2" xfId="27468"/>
    <cellStyle name="Comma 11 4 2 3 4 3" xfId="27469"/>
    <cellStyle name="Comma 11 4 2 3 4 4" xfId="27470"/>
    <cellStyle name="Comma 11 4 2 3 4 5" xfId="43048"/>
    <cellStyle name="Comma 11 4 2 3 5" xfId="16812"/>
    <cellStyle name="Comma 11 4 2 3 5 2" xfId="27471"/>
    <cellStyle name="Comma 11 4 2 3 6" xfId="11927"/>
    <cellStyle name="Comma 11 4 2 3 6 2" xfId="27472"/>
    <cellStyle name="Comma 11 4 2 3 7" xfId="27473"/>
    <cellStyle name="Comma 11 4 2 3 8" xfId="27474"/>
    <cellStyle name="Comma 11 4 2 3 9" xfId="43049"/>
    <cellStyle name="Comma 11 4 2 4" xfId="9259"/>
    <cellStyle name="Comma 11 4 2 4 2" xfId="10811"/>
    <cellStyle name="Comma 11 4 2 4 2 2" xfId="20230"/>
    <cellStyle name="Comma 11 4 2 4 2 2 2" xfId="27475"/>
    <cellStyle name="Comma 11 4 2 4 2 3" xfId="15345"/>
    <cellStyle name="Comma 11 4 2 4 2 3 2" xfId="27476"/>
    <cellStyle name="Comma 11 4 2 4 2 4" xfId="27477"/>
    <cellStyle name="Comma 11 4 2 4 2 5" xfId="27478"/>
    <cellStyle name="Comma 11 4 2 4 2 6" xfId="43050"/>
    <cellStyle name="Comma 11 4 2 4 3" xfId="13807"/>
    <cellStyle name="Comma 11 4 2 4 3 2" xfId="18692"/>
    <cellStyle name="Comma 11 4 2 4 3 2 2" xfId="27479"/>
    <cellStyle name="Comma 11 4 2 4 3 3" xfId="27480"/>
    <cellStyle name="Comma 11 4 2 4 3 4" xfId="27481"/>
    <cellStyle name="Comma 11 4 2 4 3 5" xfId="43051"/>
    <cellStyle name="Comma 11 4 2 4 4" xfId="17196"/>
    <cellStyle name="Comma 11 4 2 4 4 2" xfId="27482"/>
    <cellStyle name="Comma 11 4 2 4 5" xfId="12311"/>
    <cellStyle name="Comma 11 4 2 4 5 2" xfId="27483"/>
    <cellStyle name="Comma 11 4 2 4 6" xfId="27484"/>
    <cellStyle name="Comma 11 4 2 4 7" xfId="27485"/>
    <cellStyle name="Comma 11 4 2 4 8" xfId="43052"/>
    <cellStyle name="Comma 11 4 2 5" xfId="10078"/>
    <cellStyle name="Comma 11 4 2 5 2" xfId="19497"/>
    <cellStyle name="Comma 11 4 2 5 2 2" xfId="27486"/>
    <cellStyle name="Comma 11 4 2 5 3" xfId="14612"/>
    <cellStyle name="Comma 11 4 2 5 3 2" xfId="27487"/>
    <cellStyle name="Comma 11 4 2 5 4" xfId="27488"/>
    <cellStyle name="Comma 11 4 2 5 5" xfId="27489"/>
    <cellStyle name="Comma 11 4 2 5 6" xfId="43053"/>
    <cellStyle name="Comma 11 4 2 6" xfId="13074"/>
    <cellStyle name="Comma 11 4 2 6 2" xfId="17959"/>
    <cellStyle name="Comma 11 4 2 6 2 2" xfId="27490"/>
    <cellStyle name="Comma 11 4 2 6 3" xfId="27491"/>
    <cellStyle name="Comma 11 4 2 6 4" xfId="27492"/>
    <cellStyle name="Comma 11 4 2 6 5" xfId="43054"/>
    <cellStyle name="Comma 11 4 2 7" xfId="16463"/>
    <cellStyle name="Comma 11 4 2 7 2" xfId="27493"/>
    <cellStyle name="Comma 11 4 2 8" xfId="16103"/>
    <cellStyle name="Comma 11 4 2 8 2" xfId="27494"/>
    <cellStyle name="Comma 11 4 2 9" xfId="11578"/>
    <cellStyle name="Comma 11 4 2 9 2" xfId="27495"/>
    <cellStyle name="Comma 11 4 20" xfId="27496"/>
    <cellStyle name="Comma 11 4 21" xfId="27497"/>
    <cellStyle name="Comma 11 4 22" xfId="27498"/>
    <cellStyle name="Comma 11 4 23" xfId="42278"/>
    <cellStyle name="Comma 11 4 24" xfId="42283"/>
    <cellStyle name="Comma 11 4 25" xfId="42290"/>
    <cellStyle name="Comma 11 4 26" xfId="42377"/>
    <cellStyle name="Comma 11 4 26 2" xfId="42387"/>
    <cellStyle name="Comma 11 4 3" xfId="8551"/>
    <cellStyle name="Comma 11 4 3 10" xfId="27499"/>
    <cellStyle name="Comma 11 4 3 11" xfId="27500"/>
    <cellStyle name="Comma 11 4 3 12" xfId="43055"/>
    <cellStyle name="Comma 11 4 3 2" xfId="8737"/>
    <cellStyle name="Comma 11 4 3 2 10" xfId="27501"/>
    <cellStyle name="Comma 11 4 3 2 11" xfId="43056"/>
    <cellStyle name="Comma 11 4 3 2 2" xfId="9103"/>
    <cellStyle name="Comma 11 4 3 2 2 2" xfId="9839"/>
    <cellStyle name="Comma 11 4 3 2 2 2 2" xfId="11391"/>
    <cellStyle name="Comma 11 4 3 2 2 2 2 2" xfId="20810"/>
    <cellStyle name="Comma 11 4 3 2 2 2 2 2 2" xfId="27502"/>
    <cellStyle name="Comma 11 4 3 2 2 2 2 3" xfId="15925"/>
    <cellStyle name="Comma 11 4 3 2 2 2 2 3 2" xfId="27503"/>
    <cellStyle name="Comma 11 4 3 2 2 2 2 4" xfId="27504"/>
    <cellStyle name="Comma 11 4 3 2 2 2 2 5" xfId="27505"/>
    <cellStyle name="Comma 11 4 3 2 2 2 2 6" xfId="43057"/>
    <cellStyle name="Comma 11 4 3 2 2 2 3" xfId="14387"/>
    <cellStyle name="Comma 11 4 3 2 2 2 3 2" xfId="19272"/>
    <cellStyle name="Comma 11 4 3 2 2 2 3 2 2" xfId="27506"/>
    <cellStyle name="Comma 11 4 3 2 2 2 3 3" xfId="27507"/>
    <cellStyle name="Comma 11 4 3 2 2 2 3 4" xfId="27508"/>
    <cellStyle name="Comma 11 4 3 2 2 2 3 5" xfId="43058"/>
    <cellStyle name="Comma 11 4 3 2 2 2 4" xfId="17776"/>
    <cellStyle name="Comma 11 4 3 2 2 2 4 2" xfId="27509"/>
    <cellStyle name="Comma 11 4 3 2 2 2 5" xfId="12891"/>
    <cellStyle name="Comma 11 4 3 2 2 2 5 2" xfId="27510"/>
    <cellStyle name="Comma 11 4 3 2 2 2 6" xfId="27511"/>
    <cellStyle name="Comma 11 4 3 2 2 2 7" xfId="27512"/>
    <cellStyle name="Comma 11 4 3 2 2 2 8" xfId="43059"/>
    <cellStyle name="Comma 11 4 3 2 2 3" xfId="10658"/>
    <cellStyle name="Comma 11 4 3 2 2 3 2" xfId="20077"/>
    <cellStyle name="Comma 11 4 3 2 2 3 2 2" xfId="27513"/>
    <cellStyle name="Comma 11 4 3 2 2 3 3" xfId="15192"/>
    <cellStyle name="Comma 11 4 3 2 2 3 3 2" xfId="27514"/>
    <cellStyle name="Comma 11 4 3 2 2 3 4" xfId="27515"/>
    <cellStyle name="Comma 11 4 3 2 2 3 5" xfId="27516"/>
    <cellStyle name="Comma 11 4 3 2 2 3 6" xfId="43060"/>
    <cellStyle name="Comma 11 4 3 2 2 4" xfId="13654"/>
    <cellStyle name="Comma 11 4 3 2 2 4 2" xfId="18539"/>
    <cellStyle name="Comma 11 4 3 2 2 4 2 2" xfId="27517"/>
    <cellStyle name="Comma 11 4 3 2 2 4 3" xfId="27518"/>
    <cellStyle name="Comma 11 4 3 2 2 4 4" xfId="27519"/>
    <cellStyle name="Comma 11 4 3 2 2 4 5" xfId="43061"/>
    <cellStyle name="Comma 11 4 3 2 2 5" xfId="17043"/>
    <cellStyle name="Comma 11 4 3 2 2 5 2" xfId="27520"/>
    <cellStyle name="Comma 11 4 3 2 2 6" xfId="12158"/>
    <cellStyle name="Comma 11 4 3 2 2 6 2" xfId="27521"/>
    <cellStyle name="Comma 11 4 3 2 2 7" xfId="27522"/>
    <cellStyle name="Comma 11 4 3 2 2 8" xfId="27523"/>
    <cellStyle name="Comma 11 4 3 2 2 9" xfId="43062"/>
    <cellStyle name="Comma 11 4 3 2 3" xfId="9479"/>
    <cellStyle name="Comma 11 4 3 2 3 2" xfId="11031"/>
    <cellStyle name="Comma 11 4 3 2 3 2 2" xfId="20450"/>
    <cellStyle name="Comma 11 4 3 2 3 2 2 2" xfId="27524"/>
    <cellStyle name="Comma 11 4 3 2 3 2 3" xfId="15565"/>
    <cellStyle name="Comma 11 4 3 2 3 2 3 2" xfId="27525"/>
    <cellStyle name="Comma 11 4 3 2 3 2 4" xfId="27526"/>
    <cellStyle name="Comma 11 4 3 2 3 2 5" xfId="27527"/>
    <cellStyle name="Comma 11 4 3 2 3 2 6" xfId="43063"/>
    <cellStyle name="Comma 11 4 3 2 3 3" xfId="14027"/>
    <cellStyle name="Comma 11 4 3 2 3 3 2" xfId="18912"/>
    <cellStyle name="Comma 11 4 3 2 3 3 2 2" xfId="27528"/>
    <cellStyle name="Comma 11 4 3 2 3 3 3" xfId="27529"/>
    <cellStyle name="Comma 11 4 3 2 3 3 4" xfId="27530"/>
    <cellStyle name="Comma 11 4 3 2 3 3 5" xfId="43064"/>
    <cellStyle name="Comma 11 4 3 2 3 4" xfId="17416"/>
    <cellStyle name="Comma 11 4 3 2 3 4 2" xfId="27531"/>
    <cellStyle name="Comma 11 4 3 2 3 5" xfId="12531"/>
    <cellStyle name="Comma 11 4 3 2 3 5 2" xfId="27532"/>
    <cellStyle name="Comma 11 4 3 2 3 6" xfId="27533"/>
    <cellStyle name="Comma 11 4 3 2 3 7" xfId="27534"/>
    <cellStyle name="Comma 11 4 3 2 3 8" xfId="43065"/>
    <cellStyle name="Comma 11 4 3 2 4" xfId="10298"/>
    <cellStyle name="Comma 11 4 3 2 4 2" xfId="19717"/>
    <cellStyle name="Comma 11 4 3 2 4 2 2" xfId="27535"/>
    <cellStyle name="Comma 11 4 3 2 4 3" xfId="14832"/>
    <cellStyle name="Comma 11 4 3 2 4 3 2" xfId="27536"/>
    <cellStyle name="Comma 11 4 3 2 4 4" xfId="27537"/>
    <cellStyle name="Comma 11 4 3 2 4 5" xfId="27538"/>
    <cellStyle name="Comma 11 4 3 2 4 6" xfId="43066"/>
    <cellStyle name="Comma 11 4 3 2 5" xfId="13294"/>
    <cellStyle name="Comma 11 4 3 2 5 2" xfId="18179"/>
    <cellStyle name="Comma 11 4 3 2 5 2 2" xfId="27539"/>
    <cellStyle name="Comma 11 4 3 2 5 3" xfId="27540"/>
    <cellStyle name="Comma 11 4 3 2 5 4" xfId="27541"/>
    <cellStyle name="Comma 11 4 3 2 5 5" xfId="43067"/>
    <cellStyle name="Comma 11 4 3 2 6" xfId="16683"/>
    <cellStyle name="Comma 11 4 3 2 6 2" xfId="27542"/>
    <cellStyle name="Comma 11 4 3 2 7" xfId="16322"/>
    <cellStyle name="Comma 11 4 3 2 7 2" xfId="27543"/>
    <cellStyle name="Comma 11 4 3 2 8" xfId="11798"/>
    <cellStyle name="Comma 11 4 3 2 8 2" xfId="27544"/>
    <cellStyle name="Comma 11 4 3 2 9" xfId="27545"/>
    <cellStyle name="Comma 11 4 3 3" xfId="8917"/>
    <cellStyle name="Comma 11 4 3 3 2" xfId="9653"/>
    <cellStyle name="Comma 11 4 3 3 2 2" xfId="11205"/>
    <cellStyle name="Comma 11 4 3 3 2 2 2" xfId="20624"/>
    <cellStyle name="Comma 11 4 3 3 2 2 2 2" xfId="27546"/>
    <cellStyle name="Comma 11 4 3 3 2 2 3" xfId="15739"/>
    <cellStyle name="Comma 11 4 3 3 2 2 3 2" xfId="27547"/>
    <cellStyle name="Comma 11 4 3 3 2 2 4" xfId="27548"/>
    <cellStyle name="Comma 11 4 3 3 2 2 5" xfId="27549"/>
    <cellStyle name="Comma 11 4 3 3 2 2 6" xfId="43068"/>
    <cellStyle name="Comma 11 4 3 3 2 3" xfId="14201"/>
    <cellStyle name="Comma 11 4 3 3 2 3 2" xfId="19086"/>
    <cellStyle name="Comma 11 4 3 3 2 3 2 2" xfId="27550"/>
    <cellStyle name="Comma 11 4 3 3 2 3 3" xfId="27551"/>
    <cellStyle name="Comma 11 4 3 3 2 3 4" xfId="27552"/>
    <cellStyle name="Comma 11 4 3 3 2 3 5" xfId="43069"/>
    <cellStyle name="Comma 11 4 3 3 2 4" xfId="17590"/>
    <cellStyle name="Comma 11 4 3 3 2 4 2" xfId="27553"/>
    <cellStyle name="Comma 11 4 3 3 2 5" xfId="12705"/>
    <cellStyle name="Comma 11 4 3 3 2 5 2" xfId="27554"/>
    <cellStyle name="Comma 11 4 3 3 2 6" xfId="27555"/>
    <cellStyle name="Comma 11 4 3 3 2 7" xfId="27556"/>
    <cellStyle name="Comma 11 4 3 3 2 8" xfId="43070"/>
    <cellStyle name="Comma 11 4 3 3 3" xfId="10472"/>
    <cellStyle name="Comma 11 4 3 3 3 2" xfId="19891"/>
    <cellStyle name="Comma 11 4 3 3 3 2 2" xfId="27557"/>
    <cellStyle name="Comma 11 4 3 3 3 3" xfId="15006"/>
    <cellStyle name="Comma 11 4 3 3 3 3 2" xfId="27558"/>
    <cellStyle name="Comma 11 4 3 3 3 4" xfId="27559"/>
    <cellStyle name="Comma 11 4 3 3 3 5" xfId="27560"/>
    <cellStyle name="Comma 11 4 3 3 3 6" xfId="43071"/>
    <cellStyle name="Comma 11 4 3 3 4" xfId="13468"/>
    <cellStyle name="Comma 11 4 3 3 4 2" xfId="18353"/>
    <cellStyle name="Comma 11 4 3 3 4 2 2" xfId="27561"/>
    <cellStyle name="Comma 11 4 3 3 4 3" xfId="27562"/>
    <cellStyle name="Comma 11 4 3 3 4 4" xfId="27563"/>
    <cellStyle name="Comma 11 4 3 3 4 5" xfId="43072"/>
    <cellStyle name="Comma 11 4 3 3 5" xfId="16857"/>
    <cellStyle name="Comma 11 4 3 3 5 2" xfId="27564"/>
    <cellStyle name="Comma 11 4 3 3 6" xfId="11972"/>
    <cellStyle name="Comma 11 4 3 3 6 2" xfId="27565"/>
    <cellStyle name="Comma 11 4 3 3 7" xfId="27566"/>
    <cellStyle name="Comma 11 4 3 3 8" xfId="27567"/>
    <cellStyle name="Comma 11 4 3 3 9" xfId="43073"/>
    <cellStyle name="Comma 11 4 3 4" xfId="9304"/>
    <cellStyle name="Comma 11 4 3 4 2" xfId="10856"/>
    <cellStyle name="Comma 11 4 3 4 2 2" xfId="20275"/>
    <cellStyle name="Comma 11 4 3 4 2 2 2" xfId="27568"/>
    <cellStyle name="Comma 11 4 3 4 2 3" xfId="15390"/>
    <cellStyle name="Comma 11 4 3 4 2 3 2" xfId="27569"/>
    <cellStyle name="Comma 11 4 3 4 2 4" xfId="27570"/>
    <cellStyle name="Comma 11 4 3 4 2 5" xfId="27571"/>
    <cellStyle name="Comma 11 4 3 4 2 6" xfId="43074"/>
    <cellStyle name="Comma 11 4 3 4 3" xfId="13852"/>
    <cellStyle name="Comma 11 4 3 4 3 2" xfId="18737"/>
    <cellStyle name="Comma 11 4 3 4 3 2 2" xfId="27572"/>
    <cellStyle name="Comma 11 4 3 4 3 3" xfId="27573"/>
    <cellStyle name="Comma 11 4 3 4 3 4" xfId="27574"/>
    <cellStyle name="Comma 11 4 3 4 3 5" xfId="43075"/>
    <cellStyle name="Comma 11 4 3 4 4" xfId="17241"/>
    <cellStyle name="Comma 11 4 3 4 4 2" xfId="27575"/>
    <cellStyle name="Comma 11 4 3 4 5" xfId="12356"/>
    <cellStyle name="Comma 11 4 3 4 5 2" xfId="27576"/>
    <cellStyle name="Comma 11 4 3 4 6" xfId="27577"/>
    <cellStyle name="Comma 11 4 3 4 7" xfId="27578"/>
    <cellStyle name="Comma 11 4 3 4 8" xfId="43076"/>
    <cellStyle name="Comma 11 4 3 5" xfId="10123"/>
    <cellStyle name="Comma 11 4 3 5 2" xfId="19542"/>
    <cellStyle name="Comma 11 4 3 5 2 2" xfId="27579"/>
    <cellStyle name="Comma 11 4 3 5 3" xfId="14657"/>
    <cellStyle name="Comma 11 4 3 5 3 2" xfId="27580"/>
    <cellStyle name="Comma 11 4 3 5 4" xfId="27581"/>
    <cellStyle name="Comma 11 4 3 5 5" xfId="27582"/>
    <cellStyle name="Comma 11 4 3 5 6" xfId="43077"/>
    <cellStyle name="Comma 11 4 3 6" xfId="13119"/>
    <cellStyle name="Comma 11 4 3 6 2" xfId="18004"/>
    <cellStyle name="Comma 11 4 3 6 2 2" xfId="27583"/>
    <cellStyle name="Comma 11 4 3 6 3" xfId="27584"/>
    <cellStyle name="Comma 11 4 3 6 4" xfId="27585"/>
    <cellStyle name="Comma 11 4 3 6 5" xfId="43078"/>
    <cellStyle name="Comma 11 4 3 7" xfId="16508"/>
    <cellStyle name="Comma 11 4 3 7 2" xfId="27586"/>
    <cellStyle name="Comma 11 4 3 8" xfId="16148"/>
    <cellStyle name="Comma 11 4 3 8 2" xfId="27587"/>
    <cellStyle name="Comma 11 4 3 9" xfId="11623"/>
    <cellStyle name="Comma 11 4 3 9 2" xfId="27588"/>
    <cellStyle name="Comma 11 4 4" xfId="8606"/>
    <cellStyle name="Comma 11 4 4 10" xfId="27589"/>
    <cellStyle name="Comma 11 4 4 11" xfId="27590"/>
    <cellStyle name="Comma 11 4 4 12" xfId="43079"/>
    <cellStyle name="Comma 11 4 4 2" xfId="8782"/>
    <cellStyle name="Comma 11 4 4 2 10" xfId="27591"/>
    <cellStyle name="Comma 11 4 4 2 11" xfId="43080"/>
    <cellStyle name="Comma 11 4 4 2 2" xfId="9148"/>
    <cellStyle name="Comma 11 4 4 2 2 2" xfId="9884"/>
    <cellStyle name="Comma 11 4 4 2 2 2 2" xfId="11436"/>
    <cellStyle name="Comma 11 4 4 2 2 2 2 2" xfId="20855"/>
    <cellStyle name="Comma 11 4 4 2 2 2 2 2 2" xfId="27592"/>
    <cellStyle name="Comma 11 4 4 2 2 2 2 3" xfId="15970"/>
    <cellStyle name="Comma 11 4 4 2 2 2 2 3 2" xfId="27593"/>
    <cellStyle name="Comma 11 4 4 2 2 2 2 4" xfId="27594"/>
    <cellStyle name="Comma 11 4 4 2 2 2 2 5" xfId="27595"/>
    <cellStyle name="Comma 11 4 4 2 2 2 2 6" xfId="43081"/>
    <cellStyle name="Comma 11 4 4 2 2 2 3" xfId="14432"/>
    <cellStyle name="Comma 11 4 4 2 2 2 3 2" xfId="19317"/>
    <cellStyle name="Comma 11 4 4 2 2 2 3 2 2" xfId="27596"/>
    <cellStyle name="Comma 11 4 4 2 2 2 3 3" xfId="27597"/>
    <cellStyle name="Comma 11 4 4 2 2 2 3 4" xfId="27598"/>
    <cellStyle name="Comma 11 4 4 2 2 2 3 5" xfId="43082"/>
    <cellStyle name="Comma 11 4 4 2 2 2 4" xfId="17821"/>
    <cellStyle name="Comma 11 4 4 2 2 2 4 2" xfId="27599"/>
    <cellStyle name="Comma 11 4 4 2 2 2 5" xfId="12936"/>
    <cellStyle name="Comma 11 4 4 2 2 2 5 2" xfId="27600"/>
    <cellStyle name="Comma 11 4 4 2 2 2 6" xfId="27601"/>
    <cellStyle name="Comma 11 4 4 2 2 2 7" xfId="27602"/>
    <cellStyle name="Comma 11 4 4 2 2 2 8" xfId="43083"/>
    <cellStyle name="Comma 11 4 4 2 2 3" xfId="10703"/>
    <cellStyle name="Comma 11 4 4 2 2 3 2" xfId="20122"/>
    <cellStyle name="Comma 11 4 4 2 2 3 2 2" xfId="27603"/>
    <cellStyle name="Comma 11 4 4 2 2 3 3" xfId="15237"/>
    <cellStyle name="Comma 11 4 4 2 2 3 3 2" xfId="27604"/>
    <cellStyle name="Comma 11 4 4 2 2 3 4" xfId="27605"/>
    <cellStyle name="Comma 11 4 4 2 2 3 5" xfId="27606"/>
    <cellStyle name="Comma 11 4 4 2 2 3 6" xfId="43084"/>
    <cellStyle name="Comma 11 4 4 2 2 4" xfId="13699"/>
    <cellStyle name="Comma 11 4 4 2 2 4 2" xfId="18584"/>
    <cellStyle name="Comma 11 4 4 2 2 4 2 2" xfId="27607"/>
    <cellStyle name="Comma 11 4 4 2 2 4 3" xfId="27608"/>
    <cellStyle name="Comma 11 4 4 2 2 4 4" xfId="27609"/>
    <cellStyle name="Comma 11 4 4 2 2 4 5" xfId="43085"/>
    <cellStyle name="Comma 11 4 4 2 2 5" xfId="17088"/>
    <cellStyle name="Comma 11 4 4 2 2 5 2" xfId="27610"/>
    <cellStyle name="Comma 11 4 4 2 2 6" xfId="12203"/>
    <cellStyle name="Comma 11 4 4 2 2 6 2" xfId="27611"/>
    <cellStyle name="Comma 11 4 4 2 2 7" xfId="27612"/>
    <cellStyle name="Comma 11 4 4 2 2 8" xfId="27613"/>
    <cellStyle name="Comma 11 4 4 2 2 9" xfId="43086"/>
    <cellStyle name="Comma 11 4 4 2 3" xfId="9524"/>
    <cellStyle name="Comma 11 4 4 2 3 2" xfId="11076"/>
    <cellStyle name="Comma 11 4 4 2 3 2 2" xfId="20495"/>
    <cellStyle name="Comma 11 4 4 2 3 2 2 2" xfId="27614"/>
    <cellStyle name="Comma 11 4 4 2 3 2 3" xfId="15610"/>
    <cellStyle name="Comma 11 4 4 2 3 2 3 2" xfId="27615"/>
    <cellStyle name="Comma 11 4 4 2 3 2 4" xfId="27616"/>
    <cellStyle name="Comma 11 4 4 2 3 2 5" xfId="27617"/>
    <cellStyle name="Comma 11 4 4 2 3 2 6" xfId="43087"/>
    <cellStyle name="Comma 11 4 4 2 3 3" xfId="14072"/>
    <cellStyle name="Comma 11 4 4 2 3 3 2" xfId="18957"/>
    <cellStyle name="Comma 11 4 4 2 3 3 2 2" xfId="27618"/>
    <cellStyle name="Comma 11 4 4 2 3 3 3" xfId="27619"/>
    <cellStyle name="Comma 11 4 4 2 3 3 4" xfId="27620"/>
    <cellStyle name="Comma 11 4 4 2 3 3 5" xfId="43088"/>
    <cellStyle name="Comma 11 4 4 2 3 4" xfId="17461"/>
    <cellStyle name="Comma 11 4 4 2 3 4 2" xfId="27621"/>
    <cellStyle name="Comma 11 4 4 2 3 5" xfId="12576"/>
    <cellStyle name="Comma 11 4 4 2 3 5 2" xfId="27622"/>
    <cellStyle name="Comma 11 4 4 2 3 6" xfId="27623"/>
    <cellStyle name="Comma 11 4 4 2 3 7" xfId="27624"/>
    <cellStyle name="Comma 11 4 4 2 3 8" xfId="43089"/>
    <cellStyle name="Comma 11 4 4 2 4" xfId="10343"/>
    <cellStyle name="Comma 11 4 4 2 4 2" xfId="19762"/>
    <cellStyle name="Comma 11 4 4 2 4 2 2" xfId="27625"/>
    <cellStyle name="Comma 11 4 4 2 4 3" xfId="14877"/>
    <cellStyle name="Comma 11 4 4 2 4 3 2" xfId="27626"/>
    <cellStyle name="Comma 11 4 4 2 4 4" xfId="27627"/>
    <cellStyle name="Comma 11 4 4 2 4 5" xfId="27628"/>
    <cellStyle name="Comma 11 4 4 2 4 6" xfId="43090"/>
    <cellStyle name="Comma 11 4 4 2 5" xfId="13339"/>
    <cellStyle name="Comma 11 4 4 2 5 2" xfId="18224"/>
    <cellStyle name="Comma 11 4 4 2 5 2 2" xfId="27629"/>
    <cellStyle name="Comma 11 4 4 2 5 3" xfId="27630"/>
    <cellStyle name="Comma 11 4 4 2 5 4" xfId="27631"/>
    <cellStyle name="Comma 11 4 4 2 5 5" xfId="43091"/>
    <cellStyle name="Comma 11 4 4 2 6" xfId="16728"/>
    <cellStyle name="Comma 11 4 4 2 6 2" xfId="27632"/>
    <cellStyle name="Comma 11 4 4 2 7" xfId="16367"/>
    <cellStyle name="Comma 11 4 4 2 7 2" xfId="27633"/>
    <cellStyle name="Comma 11 4 4 2 8" xfId="11843"/>
    <cellStyle name="Comma 11 4 4 2 8 2" xfId="27634"/>
    <cellStyle name="Comma 11 4 4 2 9" xfId="27635"/>
    <cellStyle name="Comma 11 4 4 3" xfId="8962"/>
    <cellStyle name="Comma 11 4 4 3 2" xfId="9698"/>
    <cellStyle name="Comma 11 4 4 3 2 2" xfId="11250"/>
    <cellStyle name="Comma 11 4 4 3 2 2 2" xfId="20669"/>
    <cellStyle name="Comma 11 4 4 3 2 2 2 2" xfId="27636"/>
    <cellStyle name="Comma 11 4 4 3 2 2 3" xfId="15784"/>
    <cellStyle name="Comma 11 4 4 3 2 2 3 2" xfId="27637"/>
    <cellStyle name="Comma 11 4 4 3 2 2 4" xfId="27638"/>
    <cellStyle name="Comma 11 4 4 3 2 2 5" xfId="27639"/>
    <cellStyle name="Comma 11 4 4 3 2 2 6" xfId="43092"/>
    <cellStyle name="Comma 11 4 4 3 2 3" xfId="14246"/>
    <cellStyle name="Comma 11 4 4 3 2 3 2" xfId="19131"/>
    <cellStyle name="Comma 11 4 4 3 2 3 2 2" xfId="27640"/>
    <cellStyle name="Comma 11 4 4 3 2 3 3" xfId="27641"/>
    <cellStyle name="Comma 11 4 4 3 2 3 4" xfId="27642"/>
    <cellStyle name="Comma 11 4 4 3 2 3 5" xfId="43093"/>
    <cellStyle name="Comma 11 4 4 3 2 4" xfId="17635"/>
    <cellStyle name="Comma 11 4 4 3 2 4 2" xfId="27643"/>
    <cellStyle name="Comma 11 4 4 3 2 5" xfId="12750"/>
    <cellStyle name="Comma 11 4 4 3 2 5 2" xfId="27644"/>
    <cellStyle name="Comma 11 4 4 3 2 6" xfId="27645"/>
    <cellStyle name="Comma 11 4 4 3 2 7" xfId="27646"/>
    <cellStyle name="Comma 11 4 4 3 2 8" xfId="43094"/>
    <cellStyle name="Comma 11 4 4 3 3" xfId="10517"/>
    <cellStyle name="Comma 11 4 4 3 3 2" xfId="19936"/>
    <cellStyle name="Comma 11 4 4 3 3 2 2" xfId="27647"/>
    <cellStyle name="Comma 11 4 4 3 3 3" xfId="15051"/>
    <cellStyle name="Comma 11 4 4 3 3 3 2" xfId="27648"/>
    <cellStyle name="Comma 11 4 4 3 3 4" xfId="27649"/>
    <cellStyle name="Comma 11 4 4 3 3 5" xfId="27650"/>
    <cellStyle name="Comma 11 4 4 3 3 6" xfId="43095"/>
    <cellStyle name="Comma 11 4 4 3 4" xfId="13513"/>
    <cellStyle name="Comma 11 4 4 3 4 2" xfId="18398"/>
    <cellStyle name="Comma 11 4 4 3 4 2 2" xfId="27651"/>
    <cellStyle name="Comma 11 4 4 3 4 3" xfId="27652"/>
    <cellStyle name="Comma 11 4 4 3 4 4" xfId="27653"/>
    <cellStyle name="Comma 11 4 4 3 4 5" xfId="43096"/>
    <cellStyle name="Comma 11 4 4 3 5" xfId="16902"/>
    <cellStyle name="Comma 11 4 4 3 5 2" xfId="27654"/>
    <cellStyle name="Comma 11 4 4 3 6" xfId="12017"/>
    <cellStyle name="Comma 11 4 4 3 6 2" xfId="27655"/>
    <cellStyle name="Comma 11 4 4 3 7" xfId="27656"/>
    <cellStyle name="Comma 11 4 4 3 8" xfId="27657"/>
    <cellStyle name="Comma 11 4 4 3 9" xfId="43097"/>
    <cellStyle name="Comma 11 4 4 4" xfId="9349"/>
    <cellStyle name="Comma 11 4 4 4 2" xfId="10901"/>
    <cellStyle name="Comma 11 4 4 4 2 2" xfId="20320"/>
    <cellStyle name="Comma 11 4 4 4 2 2 2" xfId="27658"/>
    <cellStyle name="Comma 11 4 4 4 2 3" xfId="15435"/>
    <cellStyle name="Comma 11 4 4 4 2 3 2" xfId="27659"/>
    <cellStyle name="Comma 11 4 4 4 2 4" xfId="27660"/>
    <cellStyle name="Comma 11 4 4 4 2 5" xfId="27661"/>
    <cellStyle name="Comma 11 4 4 4 2 6" xfId="43098"/>
    <cellStyle name="Comma 11 4 4 4 3" xfId="13897"/>
    <cellStyle name="Comma 11 4 4 4 3 2" xfId="18782"/>
    <cellStyle name="Comma 11 4 4 4 3 2 2" xfId="27662"/>
    <cellStyle name="Comma 11 4 4 4 3 3" xfId="27663"/>
    <cellStyle name="Comma 11 4 4 4 3 4" xfId="27664"/>
    <cellStyle name="Comma 11 4 4 4 3 5" xfId="43099"/>
    <cellStyle name="Comma 11 4 4 4 4" xfId="17286"/>
    <cellStyle name="Comma 11 4 4 4 4 2" xfId="27665"/>
    <cellStyle name="Comma 11 4 4 4 5" xfId="12401"/>
    <cellStyle name="Comma 11 4 4 4 5 2" xfId="27666"/>
    <cellStyle name="Comma 11 4 4 4 6" xfId="27667"/>
    <cellStyle name="Comma 11 4 4 4 7" xfId="27668"/>
    <cellStyle name="Comma 11 4 4 4 8" xfId="43100"/>
    <cellStyle name="Comma 11 4 4 5" xfId="10168"/>
    <cellStyle name="Comma 11 4 4 5 2" xfId="19587"/>
    <cellStyle name="Comma 11 4 4 5 2 2" xfId="27669"/>
    <cellStyle name="Comma 11 4 4 5 3" xfId="14702"/>
    <cellStyle name="Comma 11 4 4 5 3 2" xfId="27670"/>
    <cellStyle name="Comma 11 4 4 5 4" xfId="27671"/>
    <cellStyle name="Comma 11 4 4 5 5" xfId="27672"/>
    <cellStyle name="Comma 11 4 4 5 6" xfId="43101"/>
    <cellStyle name="Comma 11 4 4 6" xfId="13164"/>
    <cellStyle name="Comma 11 4 4 6 2" xfId="18049"/>
    <cellStyle name="Comma 11 4 4 6 2 2" xfId="27673"/>
    <cellStyle name="Comma 11 4 4 6 3" xfId="27674"/>
    <cellStyle name="Comma 11 4 4 6 4" xfId="27675"/>
    <cellStyle name="Comma 11 4 4 6 5" xfId="43102"/>
    <cellStyle name="Comma 11 4 4 7" xfId="16553"/>
    <cellStyle name="Comma 11 4 4 7 2" xfId="27676"/>
    <cellStyle name="Comma 11 4 4 8" xfId="16193"/>
    <cellStyle name="Comma 11 4 4 8 2" xfId="27677"/>
    <cellStyle name="Comma 11 4 4 9" xfId="11668"/>
    <cellStyle name="Comma 11 4 4 9 2" xfId="27678"/>
    <cellStyle name="Comma 11 4 5" xfId="8460"/>
    <cellStyle name="Comma 11 4 5 10" xfId="27679"/>
    <cellStyle name="Comma 11 4 5 11" xfId="43103"/>
    <cellStyle name="Comma 11 4 5 2" xfId="9016"/>
    <cellStyle name="Comma 11 4 5 2 2" xfId="9752"/>
    <cellStyle name="Comma 11 4 5 2 2 2" xfId="11304"/>
    <cellStyle name="Comma 11 4 5 2 2 2 2" xfId="20723"/>
    <cellStyle name="Comma 11 4 5 2 2 2 2 2" xfId="27680"/>
    <cellStyle name="Comma 11 4 5 2 2 2 3" xfId="15838"/>
    <cellStyle name="Comma 11 4 5 2 2 2 3 2" xfId="27681"/>
    <cellStyle name="Comma 11 4 5 2 2 2 4" xfId="27682"/>
    <cellStyle name="Comma 11 4 5 2 2 2 5" xfId="27683"/>
    <cellStyle name="Comma 11 4 5 2 2 2 6" xfId="43104"/>
    <cellStyle name="Comma 11 4 5 2 2 3" xfId="14300"/>
    <cellStyle name="Comma 11 4 5 2 2 3 2" xfId="19185"/>
    <cellStyle name="Comma 11 4 5 2 2 3 2 2" xfId="27684"/>
    <cellStyle name="Comma 11 4 5 2 2 3 3" xfId="27685"/>
    <cellStyle name="Comma 11 4 5 2 2 3 4" xfId="27686"/>
    <cellStyle name="Comma 11 4 5 2 2 3 5" xfId="43105"/>
    <cellStyle name="Comma 11 4 5 2 2 4" xfId="17689"/>
    <cellStyle name="Comma 11 4 5 2 2 4 2" xfId="27687"/>
    <cellStyle name="Comma 11 4 5 2 2 5" xfId="12804"/>
    <cellStyle name="Comma 11 4 5 2 2 5 2" xfId="27688"/>
    <cellStyle name="Comma 11 4 5 2 2 6" xfId="27689"/>
    <cellStyle name="Comma 11 4 5 2 2 7" xfId="27690"/>
    <cellStyle name="Comma 11 4 5 2 2 8" xfId="43106"/>
    <cellStyle name="Comma 11 4 5 2 3" xfId="10571"/>
    <cellStyle name="Comma 11 4 5 2 3 2" xfId="19990"/>
    <cellStyle name="Comma 11 4 5 2 3 2 2" xfId="27691"/>
    <cellStyle name="Comma 11 4 5 2 3 3" xfId="15105"/>
    <cellStyle name="Comma 11 4 5 2 3 3 2" xfId="27692"/>
    <cellStyle name="Comma 11 4 5 2 3 4" xfId="27693"/>
    <cellStyle name="Comma 11 4 5 2 3 5" xfId="27694"/>
    <cellStyle name="Comma 11 4 5 2 3 6" xfId="43107"/>
    <cellStyle name="Comma 11 4 5 2 4" xfId="13567"/>
    <cellStyle name="Comma 11 4 5 2 4 2" xfId="18452"/>
    <cellStyle name="Comma 11 4 5 2 4 2 2" xfId="27695"/>
    <cellStyle name="Comma 11 4 5 2 4 3" xfId="27696"/>
    <cellStyle name="Comma 11 4 5 2 4 4" xfId="27697"/>
    <cellStyle name="Comma 11 4 5 2 4 5" xfId="43108"/>
    <cellStyle name="Comma 11 4 5 2 5" xfId="16956"/>
    <cellStyle name="Comma 11 4 5 2 5 2" xfId="27698"/>
    <cellStyle name="Comma 11 4 5 2 6" xfId="12071"/>
    <cellStyle name="Comma 11 4 5 2 6 2" xfId="27699"/>
    <cellStyle name="Comma 11 4 5 2 7" xfId="27700"/>
    <cellStyle name="Comma 11 4 5 2 8" xfId="27701"/>
    <cellStyle name="Comma 11 4 5 2 9" xfId="43109"/>
    <cellStyle name="Comma 11 4 5 3" xfId="9217"/>
    <cellStyle name="Comma 11 4 5 3 2" xfId="10769"/>
    <cellStyle name="Comma 11 4 5 3 2 2" xfId="20188"/>
    <cellStyle name="Comma 11 4 5 3 2 2 2" xfId="27702"/>
    <cellStyle name="Comma 11 4 5 3 2 3" xfId="15303"/>
    <cellStyle name="Comma 11 4 5 3 2 3 2" xfId="27703"/>
    <cellStyle name="Comma 11 4 5 3 2 4" xfId="27704"/>
    <cellStyle name="Comma 11 4 5 3 2 5" xfId="27705"/>
    <cellStyle name="Comma 11 4 5 3 2 6" xfId="43110"/>
    <cellStyle name="Comma 11 4 5 3 3" xfId="13765"/>
    <cellStyle name="Comma 11 4 5 3 3 2" xfId="18650"/>
    <cellStyle name="Comma 11 4 5 3 3 2 2" xfId="27706"/>
    <cellStyle name="Comma 11 4 5 3 3 3" xfId="27707"/>
    <cellStyle name="Comma 11 4 5 3 3 4" xfId="27708"/>
    <cellStyle name="Comma 11 4 5 3 3 5" xfId="43111"/>
    <cellStyle name="Comma 11 4 5 3 4" xfId="17154"/>
    <cellStyle name="Comma 11 4 5 3 4 2" xfId="27709"/>
    <cellStyle name="Comma 11 4 5 3 5" xfId="12269"/>
    <cellStyle name="Comma 11 4 5 3 5 2" xfId="27710"/>
    <cellStyle name="Comma 11 4 5 3 6" xfId="27711"/>
    <cellStyle name="Comma 11 4 5 3 7" xfId="27712"/>
    <cellStyle name="Comma 11 4 5 3 8" xfId="43112"/>
    <cellStyle name="Comma 11 4 5 4" xfId="10036"/>
    <cellStyle name="Comma 11 4 5 4 2" xfId="19455"/>
    <cellStyle name="Comma 11 4 5 4 2 2" xfId="27713"/>
    <cellStyle name="Comma 11 4 5 4 3" xfId="14570"/>
    <cellStyle name="Comma 11 4 5 4 3 2" xfId="27714"/>
    <cellStyle name="Comma 11 4 5 4 4" xfId="27715"/>
    <cellStyle name="Comma 11 4 5 4 5" xfId="27716"/>
    <cellStyle name="Comma 11 4 5 4 6" xfId="43113"/>
    <cellStyle name="Comma 11 4 5 5" xfId="13032"/>
    <cellStyle name="Comma 11 4 5 5 2" xfId="17917"/>
    <cellStyle name="Comma 11 4 5 5 2 2" xfId="27717"/>
    <cellStyle name="Comma 11 4 5 5 3" xfId="27718"/>
    <cellStyle name="Comma 11 4 5 5 4" xfId="27719"/>
    <cellStyle name="Comma 11 4 5 5 5" xfId="43114"/>
    <cellStyle name="Comma 11 4 5 6" xfId="16421"/>
    <cellStyle name="Comma 11 4 5 6 2" xfId="27720"/>
    <cellStyle name="Comma 11 4 5 7" xfId="16235"/>
    <cellStyle name="Comma 11 4 5 7 2" xfId="27721"/>
    <cellStyle name="Comma 11 4 5 8" xfId="11536"/>
    <cellStyle name="Comma 11 4 5 8 2" xfId="27722"/>
    <cellStyle name="Comma 11 4 5 9" xfId="27723"/>
    <cellStyle name="Comma 11 4 6" xfId="8615"/>
    <cellStyle name="Comma 11 4 6 10" xfId="43115"/>
    <cellStyle name="Comma 11 4 6 2" xfId="8970"/>
    <cellStyle name="Comma 11 4 6 2 2" xfId="9706"/>
    <cellStyle name="Comma 11 4 6 2 2 2" xfId="11258"/>
    <cellStyle name="Comma 11 4 6 2 2 2 2" xfId="20677"/>
    <cellStyle name="Comma 11 4 6 2 2 2 2 2" xfId="27724"/>
    <cellStyle name="Comma 11 4 6 2 2 2 3" xfId="15792"/>
    <cellStyle name="Comma 11 4 6 2 2 2 3 2" xfId="27725"/>
    <cellStyle name="Comma 11 4 6 2 2 2 4" xfId="27726"/>
    <cellStyle name="Comma 11 4 6 2 2 2 5" xfId="27727"/>
    <cellStyle name="Comma 11 4 6 2 2 2 6" xfId="43116"/>
    <cellStyle name="Comma 11 4 6 2 2 3" xfId="14254"/>
    <cellStyle name="Comma 11 4 6 2 2 3 2" xfId="19139"/>
    <cellStyle name="Comma 11 4 6 2 2 3 2 2" xfId="27728"/>
    <cellStyle name="Comma 11 4 6 2 2 3 3" xfId="27729"/>
    <cellStyle name="Comma 11 4 6 2 2 3 4" xfId="27730"/>
    <cellStyle name="Comma 11 4 6 2 2 3 5" xfId="43117"/>
    <cellStyle name="Comma 11 4 6 2 2 4" xfId="17643"/>
    <cellStyle name="Comma 11 4 6 2 2 4 2" xfId="27731"/>
    <cellStyle name="Comma 11 4 6 2 2 5" xfId="12758"/>
    <cellStyle name="Comma 11 4 6 2 2 5 2" xfId="27732"/>
    <cellStyle name="Comma 11 4 6 2 2 6" xfId="27733"/>
    <cellStyle name="Comma 11 4 6 2 2 7" xfId="27734"/>
    <cellStyle name="Comma 11 4 6 2 2 8" xfId="43118"/>
    <cellStyle name="Comma 11 4 6 2 3" xfId="10525"/>
    <cellStyle name="Comma 11 4 6 2 3 2" xfId="19944"/>
    <cellStyle name="Comma 11 4 6 2 3 2 2" xfId="27735"/>
    <cellStyle name="Comma 11 4 6 2 3 3" xfId="15059"/>
    <cellStyle name="Comma 11 4 6 2 3 3 2" xfId="27736"/>
    <cellStyle name="Comma 11 4 6 2 3 4" xfId="27737"/>
    <cellStyle name="Comma 11 4 6 2 3 5" xfId="27738"/>
    <cellStyle name="Comma 11 4 6 2 3 6" xfId="43119"/>
    <cellStyle name="Comma 11 4 6 2 4" xfId="13521"/>
    <cellStyle name="Comma 11 4 6 2 4 2" xfId="18406"/>
    <cellStyle name="Comma 11 4 6 2 4 2 2" xfId="27739"/>
    <cellStyle name="Comma 11 4 6 2 4 3" xfId="27740"/>
    <cellStyle name="Comma 11 4 6 2 4 4" xfId="27741"/>
    <cellStyle name="Comma 11 4 6 2 4 5" xfId="43120"/>
    <cellStyle name="Comma 11 4 6 2 5" xfId="16910"/>
    <cellStyle name="Comma 11 4 6 2 5 2" xfId="27742"/>
    <cellStyle name="Comma 11 4 6 2 6" xfId="12025"/>
    <cellStyle name="Comma 11 4 6 2 6 2" xfId="27743"/>
    <cellStyle name="Comma 11 4 6 2 7" xfId="27744"/>
    <cellStyle name="Comma 11 4 6 2 8" xfId="27745"/>
    <cellStyle name="Comma 11 4 6 2 9" xfId="43121"/>
    <cellStyle name="Comma 11 4 6 3" xfId="9357"/>
    <cellStyle name="Comma 11 4 6 3 2" xfId="10909"/>
    <cellStyle name="Comma 11 4 6 3 2 2" xfId="20328"/>
    <cellStyle name="Comma 11 4 6 3 2 2 2" xfId="27746"/>
    <cellStyle name="Comma 11 4 6 3 2 3" xfId="15443"/>
    <cellStyle name="Comma 11 4 6 3 2 3 2" xfId="27747"/>
    <cellStyle name="Comma 11 4 6 3 2 4" xfId="27748"/>
    <cellStyle name="Comma 11 4 6 3 2 5" xfId="27749"/>
    <cellStyle name="Comma 11 4 6 3 2 6" xfId="43122"/>
    <cellStyle name="Comma 11 4 6 3 3" xfId="13905"/>
    <cellStyle name="Comma 11 4 6 3 3 2" xfId="18790"/>
    <cellStyle name="Comma 11 4 6 3 3 2 2" xfId="27750"/>
    <cellStyle name="Comma 11 4 6 3 3 3" xfId="27751"/>
    <cellStyle name="Comma 11 4 6 3 3 4" xfId="27752"/>
    <cellStyle name="Comma 11 4 6 3 3 5" xfId="43123"/>
    <cellStyle name="Comma 11 4 6 3 4" xfId="17294"/>
    <cellStyle name="Comma 11 4 6 3 4 2" xfId="27753"/>
    <cellStyle name="Comma 11 4 6 3 5" xfId="12409"/>
    <cellStyle name="Comma 11 4 6 3 5 2" xfId="27754"/>
    <cellStyle name="Comma 11 4 6 3 6" xfId="27755"/>
    <cellStyle name="Comma 11 4 6 3 7" xfId="27756"/>
    <cellStyle name="Comma 11 4 6 3 8" xfId="43124"/>
    <cellStyle name="Comma 11 4 6 4" xfId="10176"/>
    <cellStyle name="Comma 11 4 6 4 2" xfId="19595"/>
    <cellStyle name="Comma 11 4 6 4 2 2" xfId="27757"/>
    <cellStyle name="Comma 11 4 6 4 3" xfId="14710"/>
    <cellStyle name="Comma 11 4 6 4 3 2" xfId="27758"/>
    <cellStyle name="Comma 11 4 6 4 4" xfId="27759"/>
    <cellStyle name="Comma 11 4 6 4 5" xfId="27760"/>
    <cellStyle name="Comma 11 4 6 4 6" xfId="43125"/>
    <cellStyle name="Comma 11 4 6 5" xfId="13172"/>
    <cellStyle name="Comma 11 4 6 5 2" xfId="18057"/>
    <cellStyle name="Comma 11 4 6 5 2 2" xfId="27761"/>
    <cellStyle name="Comma 11 4 6 5 3" xfId="27762"/>
    <cellStyle name="Comma 11 4 6 5 4" xfId="27763"/>
    <cellStyle name="Comma 11 4 6 5 5" xfId="43126"/>
    <cellStyle name="Comma 11 4 6 6" xfId="16561"/>
    <cellStyle name="Comma 11 4 6 6 2" xfId="27764"/>
    <cellStyle name="Comma 11 4 6 7" xfId="11676"/>
    <cellStyle name="Comma 11 4 6 7 2" xfId="27765"/>
    <cellStyle name="Comma 11 4 6 8" xfId="27766"/>
    <cellStyle name="Comma 11 4 6 9" xfId="27767"/>
    <cellStyle name="Comma 11 4 7" xfId="8830"/>
    <cellStyle name="Comma 11 4 7 2" xfId="9566"/>
    <cellStyle name="Comma 11 4 7 2 2" xfId="11118"/>
    <cellStyle name="Comma 11 4 7 2 2 2" xfId="20537"/>
    <cellStyle name="Comma 11 4 7 2 2 2 2" xfId="27768"/>
    <cellStyle name="Comma 11 4 7 2 2 3" xfId="15652"/>
    <cellStyle name="Comma 11 4 7 2 2 3 2" xfId="27769"/>
    <cellStyle name="Comma 11 4 7 2 2 4" xfId="27770"/>
    <cellStyle name="Comma 11 4 7 2 2 5" xfId="27771"/>
    <cellStyle name="Comma 11 4 7 2 2 6" xfId="43127"/>
    <cellStyle name="Comma 11 4 7 2 3" xfId="14114"/>
    <cellStyle name="Comma 11 4 7 2 3 2" xfId="18999"/>
    <cellStyle name="Comma 11 4 7 2 3 2 2" xfId="27772"/>
    <cellStyle name="Comma 11 4 7 2 3 3" xfId="27773"/>
    <cellStyle name="Comma 11 4 7 2 3 4" xfId="27774"/>
    <cellStyle name="Comma 11 4 7 2 3 5" xfId="43128"/>
    <cellStyle name="Comma 11 4 7 2 4" xfId="17503"/>
    <cellStyle name="Comma 11 4 7 2 4 2" xfId="27775"/>
    <cellStyle name="Comma 11 4 7 2 5" xfId="12618"/>
    <cellStyle name="Comma 11 4 7 2 5 2" xfId="27776"/>
    <cellStyle name="Comma 11 4 7 2 6" xfId="27777"/>
    <cellStyle name="Comma 11 4 7 2 7" xfId="27778"/>
    <cellStyle name="Comma 11 4 7 2 8" xfId="43129"/>
    <cellStyle name="Comma 11 4 7 3" xfId="10385"/>
    <cellStyle name="Comma 11 4 7 3 2" xfId="19804"/>
    <cellStyle name="Comma 11 4 7 3 2 2" xfId="27779"/>
    <cellStyle name="Comma 11 4 7 3 3" xfId="14919"/>
    <cellStyle name="Comma 11 4 7 3 3 2" xfId="27780"/>
    <cellStyle name="Comma 11 4 7 3 4" xfId="27781"/>
    <cellStyle name="Comma 11 4 7 3 5" xfId="27782"/>
    <cellStyle name="Comma 11 4 7 3 6" xfId="43130"/>
    <cellStyle name="Comma 11 4 7 4" xfId="13381"/>
    <cellStyle name="Comma 11 4 7 4 2" xfId="18266"/>
    <cellStyle name="Comma 11 4 7 4 2 2" xfId="27783"/>
    <cellStyle name="Comma 11 4 7 4 3" xfId="27784"/>
    <cellStyle name="Comma 11 4 7 4 4" xfId="27785"/>
    <cellStyle name="Comma 11 4 7 4 5" xfId="43131"/>
    <cellStyle name="Comma 11 4 7 5" xfId="16770"/>
    <cellStyle name="Comma 11 4 7 5 2" xfId="27786"/>
    <cellStyle name="Comma 11 4 7 6" xfId="11885"/>
    <cellStyle name="Comma 11 4 7 6 2" xfId="27787"/>
    <cellStyle name="Comma 11 4 7 7" xfId="27788"/>
    <cellStyle name="Comma 11 4 7 8" xfId="27789"/>
    <cellStyle name="Comma 11 4 7 9" xfId="43132"/>
    <cellStyle name="Comma 11 4 8" xfId="9156"/>
    <cellStyle name="Comma 11 4 8 2" xfId="9926"/>
    <cellStyle name="Comma 11 4 8 2 2" xfId="11478"/>
    <cellStyle name="Comma 11 4 8 2 2 2" xfId="20897"/>
    <cellStyle name="Comma 11 4 8 2 2 2 2" xfId="27790"/>
    <cellStyle name="Comma 11 4 8 2 2 3" xfId="16012"/>
    <cellStyle name="Comma 11 4 8 2 2 3 2" xfId="27791"/>
    <cellStyle name="Comma 11 4 8 2 2 4" xfId="27792"/>
    <cellStyle name="Comma 11 4 8 2 2 5" xfId="27793"/>
    <cellStyle name="Comma 11 4 8 2 2 6" xfId="43133"/>
    <cellStyle name="Comma 11 4 8 2 3" xfId="14474"/>
    <cellStyle name="Comma 11 4 8 2 3 2" xfId="19359"/>
    <cellStyle name="Comma 11 4 8 2 3 2 2" xfId="27794"/>
    <cellStyle name="Comma 11 4 8 2 3 3" xfId="27795"/>
    <cellStyle name="Comma 11 4 8 2 3 4" xfId="27796"/>
    <cellStyle name="Comma 11 4 8 2 3 5" xfId="43134"/>
    <cellStyle name="Comma 11 4 8 2 4" xfId="17863"/>
    <cellStyle name="Comma 11 4 8 2 4 2" xfId="27797"/>
    <cellStyle name="Comma 11 4 8 2 5" xfId="12978"/>
    <cellStyle name="Comma 11 4 8 2 5 2" xfId="27798"/>
    <cellStyle name="Comma 11 4 8 2 6" xfId="27799"/>
    <cellStyle name="Comma 11 4 8 2 7" xfId="27800"/>
    <cellStyle name="Comma 11 4 8 2 8" xfId="43135"/>
    <cellStyle name="Comma 11 4 8 3" xfId="10710"/>
    <cellStyle name="Comma 11 4 8 3 2" xfId="20129"/>
    <cellStyle name="Comma 11 4 8 3 2 2" xfId="27801"/>
    <cellStyle name="Comma 11 4 8 3 3" xfId="15244"/>
    <cellStyle name="Comma 11 4 8 3 3 2" xfId="27802"/>
    <cellStyle name="Comma 11 4 8 3 4" xfId="27803"/>
    <cellStyle name="Comma 11 4 8 3 5" xfId="27804"/>
    <cellStyle name="Comma 11 4 8 3 6" xfId="43136"/>
    <cellStyle name="Comma 11 4 8 4" xfId="13706"/>
    <cellStyle name="Comma 11 4 8 4 2" xfId="18591"/>
    <cellStyle name="Comma 11 4 8 4 2 2" xfId="27805"/>
    <cellStyle name="Comma 11 4 8 4 3" xfId="27806"/>
    <cellStyle name="Comma 11 4 8 4 4" xfId="27807"/>
    <cellStyle name="Comma 11 4 8 4 5" xfId="43137"/>
    <cellStyle name="Comma 11 4 8 5" xfId="17095"/>
    <cellStyle name="Comma 11 4 8 5 2" xfId="27808"/>
    <cellStyle name="Comma 11 4 8 6" xfId="12210"/>
    <cellStyle name="Comma 11 4 8 6 2" xfId="27809"/>
    <cellStyle name="Comma 11 4 8 7" xfId="27810"/>
    <cellStyle name="Comma 11 4 8 8" xfId="27811"/>
    <cellStyle name="Comma 11 4 8 9" xfId="43138"/>
    <cellStyle name="Comma 11 4 9" xfId="9171"/>
    <cellStyle name="Comma 11 4 9 2" xfId="10723"/>
    <cellStyle name="Comma 11 4 9 2 2" xfId="20142"/>
    <cellStyle name="Comma 11 4 9 2 2 2" xfId="27812"/>
    <cellStyle name="Comma 11 4 9 2 3" xfId="15257"/>
    <cellStyle name="Comma 11 4 9 2 3 2" xfId="27813"/>
    <cellStyle name="Comma 11 4 9 2 4" xfId="27814"/>
    <cellStyle name="Comma 11 4 9 2 5" xfId="27815"/>
    <cellStyle name="Comma 11 4 9 2 6" xfId="43139"/>
    <cellStyle name="Comma 11 4 9 3" xfId="13719"/>
    <cellStyle name="Comma 11 4 9 3 2" xfId="18604"/>
    <cellStyle name="Comma 11 4 9 3 2 2" xfId="27816"/>
    <cellStyle name="Comma 11 4 9 3 3" xfId="27817"/>
    <cellStyle name="Comma 11 4 9 3 4" xfId="27818"/>
    <cellStyle name="Comma 11 4 9 3 5" xfId="43140"/>
    <cellStyle name="Comma 11 4 9 4" xfId="17108"/>
    <cellStyle name="Comma 11 4 9 4 2" xfId="27819"/>
    <cellStyle name="Comma 11 4 9 5" xfId="12223"/>
    <cellStyle name="Comma 11 4 9 5 2" xfId="27820"/>
    <cellStyle name="Comma 11 4 9 6" xfId="27821"/>
    <cellStyle name="Comma 11 4 9 7" xfId="27822"/>
    <cellStyle name="Comma 11 4 9 8" xfId="43141"/>
    <cellStyle name="Comma 11 5" xfId="8500"/>
    <cellStyle name="Comma 11 5 10" xfId="27823"/>
    <cellStyle name="Comma 11 5 11" xfId="27824"/>
    <cellStyle name="Comma 11 5 12" xfId="43142"/>
    <cellStyle name="Comma 11 5 2" xfId="8688"/>
    <cellStyle name="Comma 11 5 2 10" xfId="27825"/>
    <cellStyle name="Comma 11 5 2 11" xfId="43143"/>
    <cellStyle name="Comma 11 5 2 2" xfId="9053"/>
    <cellStyle name="Comma 11 5 2 2 2" xfId="9789"/>
    <cellStyle name="Comma 11 5 2 2 2 2" xfId="11341"/>
    <cellStyle name="Comma 11 5 2 2 2 2 2" xfId="20760"/>
    <cellStyle name="Comma 11 5 2 2 2 2 2 2" xfId="27826"/>
    <cellStyle name="Comma 11 5 2 2 2 2 3" xfId="15875"/>
    <cellStyle name="Comma 11 5 2 2 2 2 3 2" xfId="27827"/>
    <cellStyle name="Comma 11 5 2 2 2 2 4" xfId="27828"/>
    <cellStyle name="Comma 11 5 2 2 2 2 5" xfId="27829"/>
    <cellStyle name="Comma 11 5 2 2 2 2 6" xfId="43144"/>
    <cellStyle name="Comma 11 5 2 2 2 3" xfId="14337"/>
    <cellStyle name="Comma 11 5 2 2 2 3 2" xfId="19222"/>
    <cellStyle name="Comma 11 5 2 2 2 3 2 2" xfId="27830"/>
    <cellStyle name="Comma 11 5 2 2 2 3 3" xfId="27831"/>
    <cellStyle name="Comma 11 5 2 2 2 3 4" xfId="27832"/>
    <cellStyle name="Comma 11 5 2 2 2 3 5" xfId="43145"/>
    <cellStyle name="Comma 11 5 2 2 2 4" xfId="17726"/>
    <cellStyle name="Comma 11 5 2 2 2 4 2" xfId="27833"/>
    <cellStyle name="Comma 11 5 2 2 2 5" xfId="12841"/>
    <cellStyle name="Comma 11 5 2 2 2 5 2" xfId="27834"/>
    <cellStyle name="Comma 11 5 2 2 2 6" xfId="27835"/>
    <cellStyle name="Comma 11 5 2 2 2 7" xfId="27836"/>
    <cellStyle name="Comma 11 5 2 2 2 8" xfId="43146"/>
    <cellStyle name="Comma 11 5 2 2 3" xfId="10608"/>
    <cellStyle name="Comma 11 5 2 2 3 2" xfId="20027"/>
    <cellStyle name="Comma 11 5 2 2 3 2 2" xfId="27837"/>
    <cellStyle name="Comma 11 5 2 2 3 3" xfId="15142"/>
    <cellStyle name="Comma 11 5 2 2 3 3 2" xfId="27838"/>
    <cellStyle name="Comma 11 5 2 2 3 4" xfId="27839"/>
    <cellStyle name="Comma 11 5 2 2 3 5" xfId="27840"/>
    <cellStyle name="Comma 11 5 2 2 3 6" xfId="43147"/>
    <cellStyle name="Comma 11 5 2 2 4" xfId="13604"/>
    <cellStyle name="Comma 11 5 2 2 4 2" xfId="18489"/>
    <cellStyle name="Comma 11 5 2 2 4 2 2" xfId="27841"/>
    <cellStyle name="Comma 11 5 2 2 4 3" xfId="27842"/>
    <cellStyle name="Comma 11 5 2 2 4 4" xfId="27843"/>
    <cellStyle name="Comma 11 5 2 2 4 5" xfId="43148"/>
    <cellStyle name="Comma 11 5 2 2 5" xfId="16993"/>
    <cellStyle name="Comma 11 5 2 2 5 2" xfId="27844"/>
    <cellStyle name="Comma 11 5 2 2 6" xfId="12108"/>
    <cellStyle name="Comma 11 5 2 2 6 2" xfId="27845"/>
    <cellStyle name="Comma 11 5 2 2 7" xfId="27846"/>
    <cellStyle name="Comma 11 5 2 2 8" xfId="27847"/>
    <cellStyle name="Comma 11 5 2 2 9" xfId="43149"/>
    <cellStyle name="Comma 11 5 2 3" xfId="9430"/>
    <cellStyle name="Comma 11 5 2 3 2" xfId="10982"/>
    <cellStyle name="Comma 11 5 2 3 2 2" xfId="20401"/>
    <cellStyle name="Comma 11 5 2 3 2 2 2" xfId="27848"/>
    <cellStyle name="Comma 11 5 2 3 2 3" xfId="15516"/>
    <cellStyle name="Comma 11 5 2 3 2 3 2" xfId="27849"/>
    <cellStyle name="Comma 11 5 2 3 2 4" xfId="27850"/>
    <cellStyle name="Comma 11 5 2 3 2 5" xfId="27851"/>
    <cellStyle name="Comma 11 5 2 3 2 6" xfId="43150"/>
    <cellStyle name="Comma 11 5 2 3 3" xfId="13978"/>
    <cellStyle name="Comma 11 5 2 3 3 2" xfId="18863"/>
    <cellStyle name="Comma 11 5 2 3 3 2 2" xfId="27852"/>
    <cellStyle name="Comma 11 5 2 3 3 3" xfId="27853"/>
    <cellStyle name="Comma 11 5 2 3 3 4" xfId="27854"/>
    <cellStyle name="Comma 11 5 2 3 3 5" xfId="43151"/>
    <cellStyle name="Comma 11 5 2 3 4" xfId="17367"/>
    <cellStyle name="Comma 11 5 2 3 4 2" xfId="27855"/>
    <cellStyle name="Comma 11 5 2 3 5" xfId="12482"/>
    <cellStyle name="Comma 11 5 2 3 5 2" xfId="27856"/>
    <cellStyle name="Comma 11 5 2 3 6" xfId="27857"/>
    <cellStyle name="Comma 11 5 2 3 7" xfId="27858"/>
    <cellStyle name="Comma 11 5 2 3 8" xfId="43152"/>
    <cellStyle name="Comma 11 5 2 4" xfId="10249"/>
    <cellStyle name="Comma 11 5 2 4 2" xfId="19668"/>
    <cellStyle name="Comma 11 5 2 4 2 2" xfId="27859"/>
    <cellStyle name="Comma 11 5 2 4 3" xfId="14783"/>
    <cellStyle name="Comma 11 5 2 4 3 2" xfId="27860"/>
    <cellStyle name="Comma 11 5 2 4 4" xfId="27861"/>
    <cellStyle name="Comma 11 5 2 4 5" xfId="27862"/>
    <cellStyle name="Comma 11 5 2 4 6" xfId="43153"/>
    <cellStyle name="Comma 11 5 2 5" xfId="13245"/>
    <cellStyle name="Comma 11 5 2 5 2" xfId="18130"/>
    <cellStyle name="Comma 11 5 2 5 2 2" xfId="27863"/>
    <cellStyle name="Comma 11 5 2 5 3" xfId="27864"/>
    <cellStyle name="Comma 11 5 2 5 4" xfId="27865"/>
    <cellStyle name="Comma 11 5 2 5 5" xfId="43154"/>
    <cellStyle name="Comma 11 5 2 6" xfId="16634"/>
    <cellStyle name="Comma 11 5 2 6 2" xfId="27866"/>
    <cellStyle name="Comma 11 5 2 7" xfId="16272"/>
    <cellStyle name="Comma 11 5 2 7 2" xfId="27867"/>
    <cellStyle name="Comma 11 5 2 8" xfId="11749"/>
    <cellStyle name="Comma 11 5 2 8 2" xfId="27868"/>
    <cellStyle name="Comma 11 5 2 9" xfId="27869"/>
    <cellStyle name="Comma 11 5 3" xfId="8867"/>
    <cellStyle name="Comma 11 5 3 2" xfId="9603"/>
    <cellStyle name="Comma 11 5 3 2 2" xfId="11155"/>
    <cellStyle name="Comma 11 5 3 2 2 2" xfId="20574"/>
    <cellStyle name="Comma 11 5 3 2 2 2 2" xfId="27870"/>
    <cellStyle name="Comma 11 5 3 2 2 3" xfId="15689"/>
    <cellStyle name="Comma 11 5 3 2 2 3 2" xfId="27871"/>
    <cellStyle name="Comma 11 5 3 2 2 4" xfId="27872"/>
    <cellStyle name="Comma 11 5 3 2 2 5" xfId="27873"/>
    <cellStyle name="Comma 11 5 3 2 2 6" xfId="43155"/>
    <cellStyle name="Comma 11 5 3 2 3" xfId="14151"/>
    <cellStyle name="Comma 11 5 3 2 3 2" xfId="19036"/>
    <cellStyle name="Comma 11 5 3 2 3 2 2" xfId="27874"/>
    <cellStyle name="Comma 11 5 3 2 3 3" xfId="27875"/>
    <cellStyle name="Comma 11 5 3 2 3 4" xfId="27876"/>
    <cellStyle name="Comma 11 5 3 2 3 5" xfId="43156"/>
    <cellStyle name="Comma 11 5 3 2 4" xfId="17540"/>
    <cellStyle name="Comma 11 5 3 2 4 2" xfId="27877"/>
    <cellStyle name="Comma 11 5 3 2 5" xfId="12655"/>
    <cellStyle name="Comma 11 5 3 2 5 2" xfId="27878"/>
    <cellStyle name="Comma 11 5 3 2 6" xfId="27879"/>
    <cellStyle name="Comma 11 5 3 2 7" xfId="27880"/>
    <cellStyle name="Comma 11 5 3 2 8" xfId="43157"/>
    <cellStyle name="Comma 11 5 3 3" xfId="10422"/>
    <cellStyle name="Comma 11 5 3 3 2" xfId="19841"/>
    <cellStyle name="Comma 11 5 3 3 2 2" xfId="27881"/>
    <cellStyle name="Comma 11 5 3 3 3" xfId="14956"/>
    <cellStyle name="Comma 11 5 3 3 3 2" xfId="27882"/>
    <cellStyle name="Comma 11 5 3 3 4" xfId="27883"/>
    <cellStyle name="Comma 11 5 3 3 5" xfId="27884"/>
    <cellStyle name="Comma 11 5 3 3 6" xfId="43158"/>
    <cellStyle name="Comma 11 5 3 4" xfId="13418"/>
    <cellStyle name="Comma 11 5 3 4 2" xfId="18303"/>
    <cellStyle name="Comma 11 5 3 4 2 2" xfId="27885"/>
    <cellStyle name="Comma 11 5 3 4 3" xfId="27886"/>
    <cellStyle name="Comma 11 5 3 4 4" xfId="27887"/>
    <cellStyle name="Comma 11 5 3 4 5" xfId="43159"/>
    <cellStyle name="Comma 11 5 3 5" xfId="16807"/>
    <cellStyle name="Comma 11 5 3 5 2" xfId="27888"/>
    <cellStyle name="Comma 11 5 3 6" xfId="11922"/>
    <cellStyle name="Comma 11 5 3 6 2" xfId="27889"/>
    <cellStyle name="Comma 11 5 3 7" xfId="27890"/>
    <cellStyle name="Comma 11 5 3 8" xfId="27891"/>
    <cellStyle name="Comma 11 5 3 9" xfId="43160"/>
    <cellStyle name="Comma 11 5 4" xfId="9254"/>
    <cellStyle name="Comma 11 5 4 2" xfId="10806"/>
    <cellStyle name="Comma 11 5 4 2 2" xfId="20225"/>
    <cellStyle name="Comma 11 5 4 2 2 2" xfId="27892"/>
    <cellStyle name="Comma 11 5 4 2 3" xfId="15340"/>
    <cellStyle name="Comma 11 5 4 2 3 2" xfId="27893"/>
    <cellStyle name="Comma 11 5 4 2 4" xfId="27894"/>
    <cellStyle name="Comma 11 5 4 2 5" xfId="27895"/>
    <cellStyle name="Comma 11 5 4 2 6" xfId="43161"/>
    <cellStyle name="Comma 11 5 4 3" xfId="13802"/>
    <cellStyle name="Comma 11 5 4 3 2" xfId="18687"/>
    <cellStyle name="Comma 11 5 4 3 2 2" xfId="27896"/>
    <cellStyle name="Comma 11 5 4 3 3" xfId="27897"/>
    <cellStyle name="Comma 11 5 4 3 4" xfId="27898"/>
    <cellStyle name="Comma 11 5 4 3 5" xfId="43162"/>
    <cellStyle name="Comma 11 5 4 4" xfId="17191"/>
    <cellStyle name="Comma 11 5 4 4 2" xfId="27899"/>
    <cellStyle name="Comma 11 5 4 5" xfId="12306"/>
    <cellStyle name="Comma 11 5 4 5 2" xfId="27900"/>
    <cellStyle name="Comma 11 5 4 6" xfId="27901"/>
    <cellStyle name="Comma 11 5 4 7" xfId="27902"/>
    <cellStyle name="Comma 11 5 4 8" xfId="43163"/>
    <cellStyle name="Comma 11 5 5" xfId="10073"/>
    <cellStyle name="Comma 11 5 5 2" xfId="19492"/>
    <cellStyle name="Comma 11 5 5 2 2" xfId="27903"/>
    <cellStyle name="Comma 11 5 5 3" xfId="14607"/>
    <cellStyle name="Comma 11 5 5 3 2" xfId="27904"/>
    <cellStyle name="Comma 11 5 5 4" xfId="27905"/>
    <cellStyle name="Comma 11 5 5 5" xfId="27906"/>
    <cellStyle name="Comma 11 5 5 6" xfId="43164"/>
    <cellStyle name="Comma 11 5 6" xfId="13069"/>
    <cellStyle name="Comma 11 5 6 2" xfId="17954"/>
    <cellStyle name="Comma 11 5 6 2 2" xfId="27907"/>
    <cellStyle name="Comma 11 5 6 3" xfId="27908"/>
    <cellStyle name="Comma 11 5 6 4" xfId="27909"/>
    <cellStyle name="Comma 11 5 6 5" xfId="43165"/>
    <cellStyle name="Comma 11 5 7" xfId="16458"/>
    <cellStyle name="Comma 11 5 7 2" xfId="27910"/>
    <cellStyle name="Comma 11 5 8" xfId="16098"/>
    <cellStyle name="Comma 11 5 8 2" xfId="27911"/>
    <cellStyle name="Comma 11 5 9" xfId="11573"/>
    <cellStyle name="Comma 11 5 9 2" xfId="27912"/>
    <cellStyle name="Comma 11 6" xfId="8546"/>
    <cellStyle name="Comma 11 6 10" xfId="27913"/>
    <cellStyle name="Comma 11 6 11" xfId="27914"/>
    <cellStyle name="Comma 11 6 12" xfId="43166"/>
    <cellStyle name="Comma 11 6 2" xfId="8732"/>
    <cellStyle name="Comma 11 6 2 10" xfId="27915"/>
    <cellStyle name="Comma 11 6 2 11" xfId="43167"/>
    <cellStyle name="Comma 11 6 2 2" xfId="9098"/>
    <cellStyle name="Comma 11 6 2 2 2" xfId="9834"/>
    <cellStyle name="Comma 11 6 2 2 2 2" xfId="11386"/>
    <cellStyle name="Comma 11 6 2 2 2 2 2" xfId="20805"/>
    <cellStyle name="Comma 11 6 2 2 2 2 2 2" xfId="27916"/>
    <cellStyle name="Comma 11 6 2 2 2 2 3" xfId="15920"/>
    <cellStyle name="Comma 11 6 2 2 2 2 3 2" xfId="27917"/>
    <cellStyle name="Comma 11 6 2 2 2 2 4" xfId="27918"/>
    <cellStyle name="Comma 11 6 2 2 2 2 5" xfId="27919"/>
    <cellStyle name="Comma 11 6 2 2 2 2 6" xfId="43168"/>
    <cellStyle name="Comma 11 6 2 2 2 3" xfId="14382"/>
    <cellStyle name="Comma 11 6 2 2 2 3 2" xfId="19267"/>
    <cellStyle name="Comma 11 6 2 2 2 3 2 2" xfId="27920"/>
    <cellStyle name="Comma 11 6 2 2 2 3 3" xfId="27921"/>
    <cellStyle name="Comma 11 6 2 2 2 3 4" xfId="27922"/>
    <cellStyle name="Comma 11 6 2 2 2 3 5" xfId="43169"/>
    <cellStyle name="Comma 11 6 2 2 2 4" xfId="17771"/>
    <cellStyle name="Comma 11 6 2 2 2 4 2" xfId="27923"/>
    <cellStyle name="Comma 11 6 2 2 2 5" xfId="12886"/>
    <cellStyle name="Comma 11 6 2 2 2 5 2" xfId="27924"/>
    <cellStyle name="Comma 11 6 2 2 2 6" xfId="27925"/>
    <cellStyle name="Comma 11 6 2 2 2 7" xfId="27926"/>
    <cellStyle name="Comma 11 6 2 2 2 8" xfId="43170"/>
    <cellStyle name="Comma 11 6 2 2 3" xfId="10653"/>
    <cellStyle name="Comma 11 6 2 2 3 2" xfId="20072"/>
    <cellStyle name="Comma 11 6 2 2 3 2 2" xfId="27927"/>
    <cellStyle name="Comma 11 6 2 2 3 3" xfId="15187"/>
    <cellStyle name="Comma 11 6 2 2 3 3 2" xfId="27928"/>
    <cellStyle name="Comma 11 6 2 2 3 4" xfId="27929"/>
    <cellStyle name="Comma 11 6 2 2 3 5" xfId="27930"/>
    <cellStyle name="Comma 11 6 2 2 3 6" xfId="43171"/>
    <cellStyle name="Comma 11 6 2 2 4" xfId="13649"/>
    <cellStyle name="Comma 11 6 2 2 4 2" xfId="18534"/>
    <cellStyle name="Comma 11 6 2 2 4 2 2" xfId="27931"/>
    <cellStyle name="Comma 11 6 2 2 4 3" xfId="27932"/>
    <cellStyle name="Comma 11 6 2 2 4 4" xfId="27933"/>
    <cellStyle name="Comma 11 6 2 2 4 5" xfId="43172"/>
    <cellStyle name="Comma 11 6 2 2 5" xfId="17038"/>
    <cellStyle name="Comma 11 6 2 2 5 2" xfId="27934"/>
    <cellStyle name="Comma 11 6 2 2 6" xfId="12153"/>
    <cellStyle name="Comma 11 6 2 2 6 2" xfId="27935"/>
    <cellStyle name="Comma 11 6 2 2 7" xfId="27936"/>
    <cellStyle name="Comma 11 6 2 2 8" xfId="27937"/>
    <cellStyle name="Comma 11 6 2 2 9" xfId="43173"/>
    <cellStyle name="Comma 11 6 2 3" xfId="9474"/>
    <cellStyle name="Comma 11 6 2 3 2" xfId="11026"/>
    <cellStyle name="Comma 11 6 2 3 2 2" xfId="20445"/>
    <cellStyle name="Comma 11 6 2 3 2 2 2" xfId="27938"/>
    <cellStyle name="Comma 11 6 2 3 2 3" xfId="15560"/>
    <cellStyle name="Comma 11 6 2 3 2 3 2" xfId="27939"/>
    <cellStyle name="Comma 11 6 2 3 2 4" xfId="27940"/>
    <cellStyle name="Comma 11 6 2 3 2 5" xfId="27941"/>
    <cellStyle name="Comma 11 6 2 3 2 6" xfId="43174"/>
    <cellStyle name="Comma 11 6 2 3 3" xfId="14022"/>
    <cellStyle name="Comma 11 6 2 3 3 2" xfId="18907"/>
    <cellStyle name="Comma 11 6 2 3 3 2 2" xfId="27942"/>
    <cellStyle name="Comma 11 6 2 3 3 3" xfId="27943"/>
    <cellStyle name="Comma 11 6 2 3 3 4" xfId="27944"/>
    <cellStyle name="Comma 11 6 2 3 3 5" xfId="43175"/>
    <cellStyle name="Comma 11 6 2 3 4" xfId="17411"/>
    <cellStyle name="Comma 11 6 2 3 4 2" xfId="27945"/>
    <cellStyle name="Comma 11 6 2 3 5" xfId="12526"/>
    <cellStyle name="Comma 11 6 2 3 5 2" xfId="27946"/>
    <cellStyle name="Comma 11 6 2 3 6" xfId="27947"/>
    <cellStyle name="Comma 11 6 2 3 7" xfId="27948"/>
    <cellStyle name="Comma 11 6 2 3 8" xfId="43176"/>
    <cellStyle name="Comma 11 6 2 4" xfId="10293"/>
    <cellStyle name="Comma 11 6 2 4 2" xfId="19712"/>
    <cellStyle name="Comma 11 6 2 4 2 2" xfId="27949"/>
    <cellStyle name="Comma 11 6 2 4 3" xfId="14827"/>
    <cellStyle name="Comma 11 6 2 4 3 2" xfId="27950"/>
    <cellStyle name="Comma 11 6 2 4 4" xfId="27951"/>
    <cellStyle name="Comma 11 6 2 4 5" xfId="27952"/>
    <cellStyle name="Comma 11 6 2 4 6" xfId="43177"/>
    <cellStyle name="Comma 11 6 2 5" xfId="13289"/>
    <cellStyle name="Comma 11 6 2 5 2" xfId="18174"/>
    <cellStyle name="Comma 11 6 2 5 2 2" xfId="27953"/>
    <cellStyle name="Comma 11 6 2 5 3" xfId="27954"/>
    <cellStyle name="Comma 11 6 2 5 4" xfId="27955"/>
    <cellStyle name="Comma 11 6 2 5 5" xfId="43178"/>
    <cellStyle name="Comma 11 6 2 6" xfId="16678"/>
    <cellStyle name="Comma 11 6 2 6 2" xfId="27956"/>
    <cellStyle name="Comma 11 6 2 7" xfId="16317"/>
    <cellStyle name="Comma 11 6 2 7 2" xfId="27957"/>
    <cellStyle name="Comma 11 6 2 8" xfId="11793"/>
    <cellStyle name="Comma 11 6 2 8 2" xfId="27958"/>
    <cellStyle name="Comma 11 6 2 9" xfId="27959"/>
    <cellStyle name="Comma 11 6 3" xfId="8912"/>
    <cellStyle name="Comma 11 6 3 2" xfId="9648"/>
    <cellStyle name="Comma 11 6 3 2 2" xfId="11200"/>
    <cellStyle name="Comma 11 6 3 2 2 2" xfId="20619"/>
    <cellStyle name="Comma 11 6 3 2 2 2 2" xfId="27960"/>
    <cellStyle name="Comma 11 6 3 2 2 3" xfId="15734"/>
    <cellStyle name="Comma 11 6 3 2 2 3 2" xfId="27961"/>
    <cellStyle name="Comma 11 6 3 2 2 4" xfId="27962"/>
    <cellStyle name="Comma 11 6 3 2 2 5" xfId="27963"/>
    <cellStyle name="Comma 11 6 3 2 2 6" xfId="43179"/>
    <cellStyle name="Comma 11 6 3 2 3" xfId="14196"/>
    <cellStyle name="Comma 11 6 3 2 3 2" xfId="19081"/>
    <cellStyle name="Comma 11 6 3 2 3 2 2" xfId="27964"/>
    <cellStyle name="Comma 11 6 3 2 3 3" xfId="27965"/>
    <cellStyle name="Comma 11 6 3 2 3 4" xfId="27966"/>
    <cellStyle name="Comma 11 6 3 2 3 5" xfId="43180"/>
    <cellStyle name="Comma 11 6 3 2 4" xfId="17585"/>
    <cellStyle name="Comma 11 6 3 2 4 2" xfId="27967"/>
    <cellStyle name="Comma 11 6 3 2 5" xfId="12700"/>
    <cellStyle name="Comma 11 6 3 2 5 2" xfId="27968"/>
    <cellStyle name="Comma 11 6 3 2 6" xfId="27969"/>
    <cellStyle name="Comma 11 6 3 2 7" xfId="27970"/>
    <cellStyle name="Comma 11 6 3 2 8" xfId="43181"/>
    <cellStyle name="Comma 11 6 3 3" xfId="10467"/>
    <cellStyle name="Comma 11 6 3 3 2" xfId="19886"/>
    <cellStyle name="Comma 11 6 3 3 2 2" xfId="27971"/>
    <cellStyle name="Comma 11 6 3 3 3" xfId="15001"/>
    <cellStyle name="Comma 11 6 3 3 3 2" xfId="27972"/>
    <cellStyle name="Comma 11 6 3 3 4" xfId="27973"/>
    <cellStyle name="Comma 11 6 3 3 5" xfId="27974"/>
    <cellStyle name="Comma 11 6 3 3 6" xfId="43182"/>
    <cellStyle name="Comma 11 6 3 4" xfId="13463"/>
    <cellStyle name="Comma 11 6 3 4 2" xfId="18348"/>
    <cellStyle name="Comma 11 6 3 4 2 2" xfId="27975"/>
    <cellStyle name="Comma 11 6 3 4 3" xfId="27976"/>
    <cellStyle name="Comma 11 6 3 4 4" xfId="27977"/>
    <cellStyle name="Comma 11 6 3 4 5" xfId="43183"/>
    <cellStyle name="Comma 11 6 3 5" xfId="16852"/>
    <cellStyle name="Comma 11 6 3 5 2" xfId="27978"/>
    <cellStyle name="Comma 11 6 3 6" xfId="11967"/>
    <cellStyle name="Comma 11 6 3 6 2" xfId="27979"/>
    <cellStyle name="Comma 11 6 3 7" xfId="27980"/>
    <cellStyle name="Comma 11 6 3 8" xfId="27981"/>
    <cellStyle name="Comma 11 6 3 9" xfId="43184"/>
    <cellStyle name="Comma 11 6 4" xfId="9299"/>
    <cellStyle name="Comma 11 6 4 2" xfId="10851"/>
    <cellStyle name="Comma 11 6 4 2 2" xfId="20270"/>
    <cellStyle name="Comma 11 6 4 2 2 2" xfId="27982"/>
    <cellStyle name="Comma 11 6 4 2 3" xfId="15385"/>
    <cellStyle name="Comma 11 6 4 2 3 2" xfId="27983"/>
    <cellStyle name="Comma 11 6 4 2 4" xfId="27984"/>
    <cellStyle name="Comma 11 6 4 2 5" xfId="27985"/>
    <cellStyle name="Comma 11 6 4 2 6" xfId="43185"/>
    <cellStyle name="Comma 11 6 4 3" xfId="13847"/>
    <cellStyle name="Comma 11 6 4 3 2" xfId="18732"/>
    <cellStyle name="Comma 11 6 4 3 2 2" xfId="27986"/>
    <cellStyle name="Comma 11 6 4 3 3" xfId="27987"/>
    <cellStyle name="Comma 11 6 4 3 4" xfId="27988"/>
    <cellStyle name="Comma 11 6 4 3 5" xfId="43186"/>
    <cellStyle name="Comma 11 6 4 4" xfId="17236"/>
    <cellStyle name="Comma 11 6 4 4 2" xfId="27989"/>
    <cellStyle name="Comma 11 6 4 5" xfId="12351"/>
    <cellStyle name="Comma 11 6 4 5 2" xfId="27990"/>
    <cellStyle name="Comma 11 6 4 6" xfId="27991"/>
    <cellStyle name="Comma 11 6 4 7" xfId="27992"/>
    <cellStyle name="Comma 11 6 4 8" xfId="43187"/>
    <cellStyle name="Comma 11 6 5" xfId="10118"/>
    <cellStyle name="Comma 11 6 5 2" xfId="19537"/>
    <cellStyle name="Comma 11 6 5 2 2" xfId="27993"/>
    <cellStyle name="Comma 11 6 5 3" xfId="14652"/>
    <cellStyle name="Comma 11 6 5 3 2" xfId="27994"/>
    <cellStyle name="Comma 11 6 5 4" xfId="27995"/>
    <cellStyle name="Comma 11 6 5 5" xfId="27996"/>
    <cellStyle name="Comma 11 6 5 6" xfId="43188"/>
    <cellStyle name="Comma 11 6 6" xfId="13114"/>
    <cellStyle name="Comma 11 6 6 2" xfId="17999"/>
    <cellStyle name="Comma 11 6 6 2 2" xfId="27997"/>
    <cellStyle name="Comma 11 6 6 3" xfId="27998"/>
    <cellStyle name="Comma 11 6 6 4" xfId="27999"/>
    <cellStyle name="Comma 11 6 6 5" xfId="43189"/>
    <cellStyle name="Comma 11 6 7" xfId="16503"/>
    <cellStyle name="Comma 11 6 7 2" xfId="28000"/>
    <cellStyle name="Comma 11 6 8" xfId="16143"/>
    <cellStyle name="Comma 11 6 8 2" xfId="28001"/>
    <cellStyle name="Comma 11 6 9" xfId="11618"/>
    <cellStyle name="Comma 11 6 9 2" xfId="28002"/>
    <cellStyle name="Comma 11 7" xfId="8601"/>
    <cellStyle name="Comma 11 7 10" xfId="28003"/>
    <cellStyle name="Comma 11 7 11" xfId="28004"/>
    <cellStyle name="Comma 11 7 12" xfId="43190"/>
    <cellStyle name="Comma 11 7 2" xfId="8777"/>
    <cellStyle name="Comma 11 7 2 10" xfId="28005"/>
    <cellStyle name="Comma 11 7 2 11" xfId="43191"/>
    <cellStyle name="Comma 11 7 2 2" xfId="9143"/>
    <cellStyle name="Comma 11 7 2 2 2" xfId="9879"/>
    <cellStyle name="Comma 11 7 2 2 2 2" xfId="11431"/>
    <cellStyle name="Comma 11 7 2 2 2 2 2" xfId="20850"/>
    <cellStyle name="Comma 11 7 2 2 2 2 2 2" xfId="28006"/>
    <cellStyle name="Comma 11 7 2 2 2 2 3" xfId="15965"/>
    <cellStyle name="Comma 11 7 2 2 2 2 3 2" xfId="28007"/>
    <cellStyle name="Comma 11 7 2 2 2 2 4" xfId="28008"/>
    <cellStyle name="Comma 11 7 2 2 2 2 5" xfId="28009"/>
    <cellStyle name="Comma 11 7 2 2 2 2 6" xfId="43192"/>
    <cellStyle name="Comma 11 7 2 2 2 3" xfId="14427"/>
    <cellStyle name="Comma 11 7 2 2 2 3 2" xfId="19312"/>
    <cellStyle name="Comma 11 7 2 2 2 3 2 2" xfId="28010"/>
    <cellStyle name="Comma 11 7 2 2 2 3 3" xfId="28011"/>
    <cellStyle name="Comma 11 7 2 2 2 3 4" xfId="28012"/>
    <cellStyle name="Comma 11 7 2 2 2 3 5" xfId="43193"/>
    <cellStyle name="Comma 11 7 2 2 2 4" xfId="17816"/>
    <cellStyle name="Comma 11 7 2 2 2 4 2" xfId="28013"/>
    <cellStyle name="Comma 11 7 2 2 2 5" xfId="12931"/>
    <cellStyle name="Comma 11 7 2 2 2 5 2" xfId="28014"/>
    <cellStyle name="Comma 11 7 2 2 2 6" xfId="28015"/>
    <cellStyle name="Comma 11 7 2 2 2 7" xfId="28016"/>
    <cellStyle name="Comma 11 7 2 2 2 8" xfId="43194"/>
    <cellStyle name="Comma 11 7 2 2 3" xfId="10698"/>
    <cellStyle name="Comma 11 7 2 2 3 2" xfId="20117"/>
    <cellStyle name="Comma 11 7 2 2 3 2 2" xfId="28017"/>
    <cellStyle name="Comma 11 7 2 2 3 3" xfId="15232"/>
    <cellStyle name="Comma 11 7 2 2 3 3 2" xfId="28018"/>
    <cellStyle name="Comma 11 7 2 2 3 4" xfId="28019"/>
    <cellStyle name="Comma 11 7 2 2 3 5" xfId="28020"/>
    <cellStyle name="Comma 11 7 2 2 3 6" xfId="43195"/>
    <cellStyle name="Comma 11 7 2 2 4" xfId="13694"/>
    <cellStyle name="Comma 11 7 2 2 4 2" xfId="18579"/>
    <cellStyle name="Comma 11 7 2 2 4 2 2" xfId="28021"/>
    <cellStyle name="Comma 11 7 2 2 4 3" xfId="28022"/>
    <cellStyle name="Comma 11 7 2 2 4 4" xfId="28023"/>
    <cellStyle name="Comma 11 7 2 2 4 5" xfId="43196"/>
    <cellStyle name="Comma 11 7 2 2 5" xfId="17083"/>
    <cellStyle name="Comma 11 7 2 2 5 2" xfId="28024"/>
    <cellStyle name="Comma 11 7 2 2 6" xfId="12198"/>
    <cellStyle name="Comma 11 7 2 2 6 2" xfId="28025"/>
    <cellStyle name="Comma 11 7 2 2 7" xfId="28026"/>
    <cellStyle name="Comma 11 7 2 2 8" xfId="28027"/>
    <cellStyle name="Comma 11 7 2 2 9" xfId="43197"/>
    <cellStyle name="Comma 11 7 2 3" xfId="9519"/>
    <cellStyle name="Comma 11 7 2 3 2" xfId="11071"/>
    <cellStyle name="Comma 11 7 2 3 2 2" xfId="20490"/>
    <cellStyle name="Comma 11 7 2 3 2 2 2" xfId="28028"/>
    <cellStyle name="Comma 11 7 2 3 2 3" xfId="15605"/>
    <cellStyle name="Comma 11 7 2 3 2 3 2" xfId="28029"/>
    <cellStyle name="Comma 11 7 2 3 2 4" xfId="28030"/>
    <cellStyle name="Comma 11 7 2 3 2 5" xfId="28031"/>
    <cellStyle name="Comma 11 7 2 3 2 6" xfId="43198"/>
    <cellStyle name="Comma 11 7 2 3 3" xfId="14067"/>
    <cellStyle name="Comma 11 7 2 3 3 2" xfId="18952"/>
    <cellStyle name="Comma 11 7 2 3 3 2 2" xfId="28032"/>
    <cellStyle name="Comma 11 7 2 3 3 3" xfId="28033"/>
    <cellStyle name="Comma 11 7 2 3 3 4" xfId="28034"/>
    <cellStyle name="Comma 11 7 2 3 3 5" xfId="43199"/>
    <cellStyle name="Comma 11 7 2 3 4" xfId="17456"/>
    <cellStyle name="Comma 11 7 2 3 4 2" xfId="28035"/>
    <cellStyle name="Comma 11 7 2 3 5" xfId="12571"/>
    <cellStyle name="Comma 11 7 2 3 5 2" xfId="28036"/>
    <cellStyle name="Comma 11 7 2 3 6" xfId="28037"/>
    <cellStyle name="Comma 11 7 2 3 7" xfId="28038"/>
    <cellStyle name="Comma 11 7 2 3 8" xfId="43200"/>
    <cellStyle name="Comma 11 7 2 4" xfId="10338"/>
    <cellStyle name="Comma 11 7 2 4 2" xfId="19757"/>
    <cellStyle name="Comma 11 7 2 4 2 2" xfId="28039"/>
    <cellStyle name="Comma 11 7 2 4 3" xfId="14872"/>
    <cellStyle name="Comma 11 7 2 4 3 2" xfId="28040"/>
    <cellStyle name="Comma 11 7 2 4 4" xfId="28041"/>
    <cellStyle name="Comma 11 7 2 4 5" xfId="28042"/>
    <cellStyle name="Comma 11 7 2 4 6" xfId="43201"/>
    <cellStyle name="Comma 11 7 2 5" xfId="13334"/>
    <cellStyle name="Comma 11 7 2 5 2" xfId="18219"/>
    <cellStyle name="Comma 11 7 2 5 2 2" xfId="28043"/>
    <cellStyle name="Comma 11 7 2 5 3" xfId="28044"/>
    <cellStyle name="Comma 11 7 2 5 4" xfId="28045"/>
    <cellStyle name="Comma 11 7 2 5 5" xfId="43202"/>
    <cellStyle name="Comma 11 7 2 6" xfId="16723"/>
    <cellStyle name="Comma 11 7 2 6 2" xfId="28046"/>
    <cellStyle name="Comma 11 7 2 7" xfId="16362"/>
    <cellStyle name="Comma 11 7 2 7 2" xfId="28047"/>
    <cellStyle name="Comma 11 7 2 8" xfId="11838"/>
    <cellStyle name="Comma 11 7 2 8 2" xfId="28048"/>
    <cellStyle name="Comma 11 7 2 9" xfId="28049"/>
    <cellStyle name="Comma 11 7 3" xfId="8957"/>
    <cellStyle name="Comma 11 7 3 2" xfId="9693"/>
    <cellStyle name="Comma 11 7 3 2 2" xfId="11245"/>
    <cellStyle name="Comma 11 7 3 2 2 2" xfId="20664"/>
    <cellStyle name="Comma 11 7 3 2 2 2 2" xfId="28050"/>
    <cellStyle name="Comma 11 7 3 2 2 3" xfId="15779"/>
    <cellStyle name="Comma 11 7 3 2 2 3 2" xfId="28051"/>
    <cellStyle name="Comma 11 7 3 2 2 4" xfId="28052"/>
    <cellStyle name="Comma 11 7 3 2 2 5" xfId="28053"/>
    <cellStyle name="Comma 11 7 3 2 2 6" xfId="43203"/>
    <cellStyle name="Comma 11 7 3 2 3" xfId="14241"/>
    <cellStyle name="Comma 11 7 3 2 3 2" xfId="19126"/>
    <cellStyle name="Comma 11 7 3 2 3 2 2" xfId="28054"/>
    <cellStyle name="Comma 11 7 3 2 3 3" xfId="28055"/>
    <cellStyle name="Comma 11 7 3 2 3 4" xfId="28056"/>
    <cellStyle name="Comma 11 7 3 2 3 5" xfId="43204"/>
    <cellStyle name="Comma 11 7 3 2 4" xfId="17630"/>
    <cellStyle name="Comma 11 7 3 2 4 2" xfId="28057"/>
    <cellStyle name="Comma 11 7 3 2 5" xfId="12745"/>
    <cellStyle name="Comma 11 7 3 2 5 2" xfId="28058"/>
    <cellStyle name="Comma 11 7 3 2 6" xfId="28059"/>
    <cellStyle name="Comma 11 7 3 2 7" xfId="28060"/>
    <cellStyle name="Comma 11 7 3 2 8" xfId="43205"/>
    <cellStyle name="Comma 11 7 3 3" xfId="10512"/>
    <cellStyle name="Comma 11 7 3 3 2" xfId="19931"/>
    <cellStyle name="Comma 11 7 3 3 2 2" xfId="28061"/>
    <cellStyle name="Comma 11 7 3 3 3" xfId="15046"/>
    <cellStyle name="Comma 11 7 3 3 3 2" xfId="28062"/>
    <cellStyle name="Comma 11 7 3 3 4" xfId="28063"/>
    <cellStyle name="Comma 11 7 3 3 5" xfId="28064"/>
    <cellStyle name="Comma 11 7 3 3 6" xfId="43206"/>
    <cellStyle name="Comma 11 7 3 4" xfId="13508"/>
    <cellStyle name="Comma 11 7 3 4 2" xfId="18393"/>
    <cellStyle name="Comma 11 7 3 4 2 2" xfId="28065"/>
    <cellStyle name="Comma 11 7 3 4 3" xfId="28066"/>
    <cellStyle name="Comma 11 7 3 4 4" xfId="28067"/>
    <cellStyle name="Comma 11 7 3 4 5" xfId="43207"/>
    <cellStyle name="Comma 11 7 3 5" xfId="16897"/>
    <cellStyle name="Comma 11 7 3 5 2" xfId="28068"/>
    <cellStyle name="Comma 11 7 3 6" xfId="12012"/>
    <cellStyle name="Comma 11 7 3 6 2" xfId="28069"/>
    <cellStyle name="Comma 11 7 3 7" xfId="28070"/>
    <cellStyle name="Comma 11 7 3 8" xfId="28071"/>
    <cellStyle name="Comma 11 7 3 9" xfId="43208"/>
    <cellStyle name="Comma 11 7 4" xfId="9344"/>
    <cellStyle name="Comma 11 7 4 2" xfId="10896"/>
    <cellStyle name="Comma 11 7 4 2 2" xfId="20315"/>
    <cellStyle name="Comma 11 7 4 2 2 2" xfId="28072"/>
    <cellStyle name="Comma 11 7 4 2 3" xfId="15430"/>
    <cellStyle name="Comma 11 7 4 2 3 2" xfId="28073"/>
    <cellStyle name="Comma 11 7 4 2 4" xfId="28074"/>
    <cellStyle name="Comma 11 7 4 2 5" xfId="28075"/>
    <cellStyle name="Comma 11 7 4 2 6" xfId="43209"/>
    <cellStyle name="Comma 11 7 4 3" xfId="13892"/>
    <cellStyle name="Comma 11 7 4 3 2" xfId="18777"/>
    <cellStyle name="Comma 11 7 4 3 2 2" xfId="28076"/>
    <cellStyle name="Comma 11 7 4 3 3" xfId="28077"/>
    <cellStyle name="Comma 11 7 4 3 4" xfId="28078"/>
    <cellStyle name="Comma 11 7 4 3 5" xfId="43210"/>
    <cellStyle name="Comma 11 7 4 4" xfId="17281"/>
    <cellStyle name="Comma 11 7 4 4 2" xfId="28079"/>
    <cellStyle name="Comma 11 7 4 5" xfId="12396"/>
    <cellStyle name="Comma 11 7 4 5 2" xfId="28080"/>
    <cellStyle name="Comma 11 7 4 6" xfId="28081"/>
    <cellStyle name="Comma 11 7 4 7" xfId="28082"/>
    <cellStyle name="Comma 11 7 4 8" xfId="43211"/>
    <cellStyle name="Comma 11 7 5" xfId="10163"/>
    <cellStyle name="Comma 11 7 5 2" xfId="19582"/>
    <cellStyle name="Comma 11 7 5 2 2" xfId="28083"/>
    <cellStyle name="Comma 11 7 5 3" xfId="14697"/>
    <cellStyle name="Comma 11 7 5 3 2" xfId="28084"/>
    <cellStyle name="Comma 11 7 5 4" xfId="28085"/>
    <cellStyle name="Comma 11 7 5 5" xfId="28086"/>
    <cellStyle name="Comma 11 7 5 6" xfId="43212"/>
    <cellStyle name="Comma 11 7 6" xfId="13159"/>
    <cellStyle name="Comma 11 7 6 2" xfId="18044"/>
    <cellStyle name="Comma 11 7 6 2 2" xfId="28087"/>
    <cellStyle name="Comma 11 7 6 3" xfId="28088"/>
    <cellStyle name="Comma 11 7 6 4" xfId="28089"/>
    <cellStyle name="Comma 11 7 6 5" xfId="43213"/>
    <cellStyle name="Comma 11 7 7" xfId="16548"/>
    <cellStyle name="Comma 11 7 7 2" xfId="28090"/>
    <cellStyle name="Comma 11 7 8" xfId="16188"/>
    <cellStyle name="Comma 11 7 8 2" xfId="28091"/>
    <cellStyle name="Comma 11 7 9" xfId="11663"/>
    <cellStyle name="Comma 11 7 9 2" xfId="28092"/>
    <cellStyle name="Comma 11 8" xfId="8455"/>
    <cellStyle name="Comma 11 8 10" xfId="28093"/>
    <cellStyle name="Comma 11 8 11" xfId="43214"/>
    <cellStyle name="Comma 11 8 2" xfId="9011"/>
    <cellStyle name="Comma 11 8 2 2" xfId="9747"/>
    <cellStyle name="Comma 11 8 2 2 2" xfId="11299"/>
    <cellStyle name="Comma 11 8 2 2 2 2" xfId="20718"/>
    <cellStyle name="Comma 11 8 2 2 2 2 2" xfId="28094"/>
    <cellStyle name="Comma 11 8 2 2 2 3" xfId="15833"/>
    <cellStyle name="Comma 11 8 2 2 2 3 2" xfId="28095"/>
    <cellStyle name="Comma 11 8 2 2 2 4" xfId="28096"/>
    <cellStyle name="Comma 11 8 2 2 2 5" xfId="28097"/>
    <cellStyle name="Comma 11 8 2 2 2 6" xfId="43215"/>
    <cellStyle name="Comma 11 8 2 2 3" xfId="14295"/>
    <cellStyle name="Comma 11 8 2 2 3 2" xfId="19180"/>
    <cellStyle name="Comma 11 8 2 2 3 2 2" xfId="28098"/>
    <cellStyle name="Comma 11 8 2 2 3 3" xfId="28099"/>
    <cellStyle name="Comma 11 8 2 2 3 4" xfId="28100"/>
    <cellStyle name="Comma 11 8 2 2 3 5" xfId="43216"/>
    <cellStyle name="Comma 11 8 2 2 4" xfId="17684"/>
    <cellStyle name="Comma 11 8 2 2 4 2" xfId="28101"/>
    <cellStyle name="Comma 11 8 2 2 5" xfId="12799"/>
    <cellStyle name="Comma 11 8 2 2 5 2" xfId="28102"/>
    <cellStyle name="Comma 11 8 2 2 6" xfId="28103"/>
    <cellStyle name="Comma 11 8 2 2 7" xfId="28104"/>
    <cellStyle name="Comma 11 8 2 2 8" xfId="43217"/>
    <cellStyle name="Comma 11 8 2 3" xfId="10566"/>
    <cellStyle name="Comma 11 8 2 3 2" xfId="19985"/>
    <cellStyle name="Comma 11 8 2 3 2 2" xfId="28105"/>
    <cellStyle name="Comma 11 8 2 3 3" xfId="15100"/>
    <cellStyle name="Comma 11 8 2 3 3 2" xfId="28106"/>
    <cellStyle name="Comma 11 8 2 3 4" xfId="28107"/>
    <cellStyle name="Comma 11 8 2 3 5" xfId="28108"/>
    <cellStyle name="Comma 11 8 2 3 6" xfId="43218"/>
    <cellStyle name="Comma 11 8 2 4" xfId="13562"/>
    <cellStyle name="Comma 11 8 2 4 2" xfId="18447"/>
    <cellStyle name="Comma 11 8 2 4 2 2" xfId="28109"/>
    <cellStyle name="Comma 11 8 2 4 3" xfId="28110"/>
    <cellStyle name="Comma 11 8 2 4 4" xfId="28111"/>
    <cellStyle name="Comma 11 8 2 4 5" xfId="43219"/>
    <cellStyle name="Comma 11 8 2 5" xfId="16951"/>
    <cellStyle name="Comma 11 8 2 5 2" xfId="28112"/>
    <cellStyle name="Comma 11 8 2 6" xfId="12066"/>
    <cellStyle name="Comma 11 8 2 6 2" xfId="28113"/>
    <cellStyle name="Comma 11 8 2 7" xfId="28114"/>
    <cellStyle name="Comma 11 8 2 8" xfId="28115"/>
    <cellStyle name="Comma 11 8 2 9" xfId="43220"/>
    <cellStyle name="Comma 11 8 3" xfId="9212"/>
    <cellStyle name="Comma 11 8 3 2" xfId="10764"/>
    <cellStyle name="Comma 11 8 3 2 2" xfId="20183"/>
    <cellStyle name="Comma 11 8 3 2 2 2" xfId="28116"/>
    <cellStyle name="Comma 11 8 3 2 3" xfId="15298"/>
    <cellStyle name="Comma 11 8 3 2 3 2" xfId="28117"/>
    <cellStyle name="Comma 11 8 3 2 4" xfId="28118"/>
    <cellStyle name="Comma 11 8 3 2 5" xfId="28119"/>
    <cellStyle name="Comma 11 8 3 2 6" xfId="43221"/>
    <cellStyle name="Comma 11 8 3 3" xfId="13760"/>
    <cellStyle name="Comma 11 8 3 3 2" xfId="18645"/>
    <cellStyle name="Comma 11 8 3 3 2 2" xfId="28120"/>
    <cellStyle name="Comma 11 8 3 3 3" xfId="28121"/>
    <cellStyle name="Comma 11 8 3 3 4" xfId="28122"/>
    <cellStyle name="Comma 11 8 3 3 5" xfId="43222"/>
    <cellStyle name="Comma 11 8 3 4" xfId="17149"/>
    <cellStyle name="Comma 11 8 3 4 2" xfId="28123"/>
    <cellStyle name="Comma 11 8 3 5" xfId="12264"/>
    <cellStyle name="Comma 11 8 3 5 2" xfId="28124"/>
    <cellStyle name="Comma 11 8 3 6" xfId="28125"/>
    <cellStyle name="Comma 11 8 3 7" xfId="28126"/>
    <cellStyle name="Comma 11 8 3 8" xfId="43223"/>
    <cellStyle name="Comma 11 8 4" xfId="10031"/>
    <cellStyle name="Comma 11 8 4 2" xfId="19450"/>
    <cellStyle name="Comma 11 8 4 2 2" xfId="28127"/>
    <cellStyle name="Comma 11 8 4 3" xfId="14565"/>
    <cellStyle name="Comma 11 8 4 3 2" xfId="28128"/>
    <cellStyle name="Comma 11 8 4 4" xfId="28129"/>
    <cellStyle name="Comma 11 8 4 5" xfId="28130"/>
    <cellStyle name="Comma 11 8 4 6" xfId="43224"/>
    <cellStyle name="Comma 11 8 5" xfId="13027"/>
    <cellStyle name="Comma 11 8 5 2" xfId="17912"/>
    <cellStyle name="Comma 11 8 5 2 2" xfId="28131"/>
    <cellStyle name="Comma 11 8 5 3" xfId="28132"/>
    <cellStyle name="Comma 11 8 5 4" xfId="28133"/>
    <cellStyle name="Comma 11 8 5 5" xfId="43225"/>
    <cellStyle name="Comma 11 8 6" xfId="16416"/>
    <cellStyle name="Comma 11 8 6 2" xfId="28134"/>
    <cellStyle name="Comma 11 8 7" xfId="16230"/>
    <cellStyle name="Comma 11 8 7 2" xfId="28135"/>
    <cellStyle name="Comma 11 8 8" xfId="11531"/>
    <cellStyle name="Comma 11 8 8 2" xfId="28136"/>
    <cellStyle name="Comma 11 8 9" xfId="28137"/>
    <cellStyle name="Comma 11 9" xfId="8617"/>
    <cellStyle name="Comma 11 9 10" xfId="43226"/>
    <cellStyle name="Comma 11 9 2" xfId="8972"/>
    <cellStyle name="Comma 11 9 2 2" xfId="9708"/>
    <cellStyle name="Comma 11 9 2 2 2" xfId="11260"/>
    <cellStyle name="Comma 11 9 2 2 2 2" xfId="20679"/>
    <cellStyle name="Comma 11 9 2 2 2 2 2" xfId="28138"/>
    <cellStyle name="Comma 11 9 2 2 2 3" xfId="15794"/>
    <cellStyle name="Comma 11 9 2 2 2 3 2" xfId="28139"/>
    <cellStyle name="Comma 11 9 2 2 2 4" xfId="28140"/>
    <cellStyle name="Comma 11 9 2 2 2 5" xfId="28141"/>
    <cellStyle name="Comma 11 9 2 2 2 6" xfId="43227"/>
    <cellStyle name="Comma 11 9 2 2 3" xfId="14256"/>
    <cellStyle name="Comma 11 9 2 2 3 2" xfId="19141"/>
    <cellStyle name="Comma 11 9 2 2 3 2 2" xfId="28142"/>
    <cellStyle name="Comma 11 9 2 2 3 3" xfId="28143"/>
    <cellStyle name="Comma 11 9 2 2 3 4" xfId="28144"/>
    <cellStyle name="Comma 11 9 2 2 3 5" xfId="43228"/>
    <cellStyle name="Comma 11 9 2 2 4" xfId="17645"/>
    <cellStyle name="Comma 11 9 2 2 4 2" xfId="28145"/>
    <cellStyle name="Comma 11 9 2 2 5" xfId="12760"/>
    <cellStyle name="Comma 11 9 2 2 5 2" xfId="28146"/>
    <cellStyle name="Comma 11 9 2 2 6" xfId="28147"/>
    <cellStyle name="Comma 11 9 2 2 7" xfId="28148"/>
    <cellStyle name="Comma 11 9 2 2 8" xfId="43229"/>
    <cellStyle name="Comma 11 9 2 3" xfId="10527"/>
    <cellStyle name="Comma 11 9 2 3 2" xfId="19946"/>
    <cellStyle name="Comma 11 9 2 3 2 2" xfId="28149"/>
    <cellStyle name="Comma 11 9 2 3 3" xfId="15061"/>
    <cellStyle name="Comma 11 9 2 3 3 2" xfId="28150"/>
    <cellStyle name="Comma 11 9 2 3 4" xfId="28151"/>
    <cellStyle name="Comma 11 9 2 3 5" xfId="28152"/>
    <cellStyle name="Comma 11 9 2 3 6" xfId="43230"/>
    <cellStyle name="Comma 11 9 2 4" xfId="13523"/>
    <cellStyle name="Comma 11 9 2 4 2" xfId="18408"/>
    <cellStyle name="Comma 11 9 2 4 2 2" xfId="28153"/>
    <cellStyle name="Comma 11 9 2 4 3" xfId="28154"/>
    <cellStyle name="Comma 11 9 2 4 4" xfId="28155"/>
    <cellStyle name="Comma 11 9 2 4 5" xfId="43231"/>
    <cellStyle name="Comma 11 9 2 5" xfId="16912"/>
    <cellStyle name="Comma 11 9 2 5 2" xfId="28156"/>
    <cellStyle name="Comma 11 9 2 6" xfId="12027"/>
    <cellStyle name="Comma 11 9 2 6 2" xfId="28157"/>
    <cellStyle name="Comma 11 9 2 7" xfId="28158"/>
    <cellStyle name="Comma 11 9 2 8" xfId="28159"/>
    <cellStyle name="Comma 11 9 2 9" xfId="43232"/>
    <cellStyle name="Comma 11 9 3" xfId="9359"/>
    <cellStyle name="Comma 11 9 3 2" xfId="10911"/>
    <cellStyle name="Comma 11 9 3 2 2" xfId="20330"/>
    <cellStyle name="Comma 11 9 3 2 2 2" xfId="28160"/>
    <cellStyle name="Comma 11 9 3 2 3" xfId="15445"/>
    <cellStyle name="Comma 11 9 3 2 3 2" xfId="28161"/>
    <cellStyle name="Comma 11 9 3 2 4" xfId="28162"/>
    <cellStyle name="Comma 11 9 3 2 5" xfId="28163"/>
    <cellStyle name="Comma 11 9 3 2 6" xfId="43233"/>
    <cellStyle name="Comma 11 9 3 3" xfId="13907"/>
    <cellStyle name="Comma 11 9 3 3 2" xfId="18792"/>
    <cellStyle name="Comma 11 9 3 3 2 2" xfId="28164"/>
    <cellStyle name="Comma 11 9 3 3 3" xfId="28165"/>
    <cellStyle name="Comma 11 9 3 3 4" xfId="28166"/>
    <cellStyle name="Comma 11 9 3 3 5" xfId="43234"/>
    <cellStyle name="Comma 11 9 3 4" xfId="17296"/>
    <cellStyle name="Comma 11 9 3 4 2" xfId="28167"/>
    <cellStyle name="Comma 11 9 3 5" xfId="12411"/>
    <cellStyle name="Comma 11 9 3 5 2" xfId="28168"/>
    <cellStyle name="Comma 11 9 3 6" xfId="28169"/>
    <cellStyle name="Comma 11 9 3 7" xfId="28170"/>
    <cellStyle name="Comma 11 9 3 8" xfId="43235"/>
    <cellStyle name="Comma 11 9 4" xfId="10178"/>
    <cellStyle name="Comma 11 9 4 2" xfId="19597"/>
    <cellStyle name="Comma 11 9 4 2 2" xfId="28171"/>
    <cellStyle name="Comma 11 9 4 3" xfId="14712"/>
    <cellStyle name="Comma 11 9 4 3 2" xfId="28172"/>
    <cellStyle name="Comma 11 9 4 4" xfId="28173"/>
    <cellStyle name="Comma 11 9 4 5" xfId="28174"/>
    <cellStyle name="Comma 11 9 4 6" xfId="43236"/>
    <cellStyle name="Comma 11 9 5" xfId="13174"/>
    <cellStyle name="Comma 11 9 5 2" xfId="18059"/>
    <cellStyle name="Comma 11 9 5 2 2" xfId="28175"/>
    <cellStyle name="Comma 11 9 5 3" xfId="28176"/>
    <cellStyle name="Comma 11 9 5 4" xfId="28177"/>
    <cellStyle name="Comma 11 9 5 5" xfId="43237"/>
    <cellStyle name="Comma 11 9 6" xfId="16563"/>
    <cellStyle name="Comma 11 9 6 2" xfId="28178"/>
    <cellStyle name="Comma 11 9 7" xfId="11678"/>
    <cellStyle name="Comma 11 9 7 2" xfId="28179"/>
    <cellStyle name="Comma 11 9 8" xfId="28180"/>
    <cellStyle name="Comma 11 9 9" xfId="28181"/>
    <cellStyle name="Comma 12" xfId="47006"/>
    <cellStyle name="Comma 13" xfId="1183"/>
    <cellStyle name="Comma 2" xfId="1184"/>
    <cellStyle name="Comma 2 10" xfId="2"/>
    <cellStyle name="Comma 2 11" xfId="1185"/>
    <cellStyle name="Comma 2 12" xfId="1186"/>
    <cellStyle name="Comma 2 13" xfId="1187"/>
    <cellStyle name="Comma 2 14" xfId="1188"/>
    <cellStyle name="Comma 2 15" xfId="1189"/>
    <cellStyle name="Comma 2 16" xfId="1190"/>
    <cellStyle name="Comma 2 17" xfId="1191"/>
    <cellStyle name="Comma 2 18" xfId="1192"/>
    <cellStyle name="Comma 2 19" xfId="1193"/>
    <cellStyle name="Comma 2 2" xfId="1194"/>
    <cellStyle name="Comma 2 2 2" xfId="1195"/>
    <cellStyle name="Comma 2 20" xfId="1196"/>
    <cellStyle name="Comma 2 21" xfId="1197"/>
    <cellStyle name="Comma 2 22" xfId="1198"/>
    <cellStyle name="Comma 2 23" xfId="1199"/>
    <cellStyle name="Comma 2 24" xfId="1200"/>
    <cellStyle name="Comma 2 25" xfId="1201"/>
    <cellStyle name="Comma 2 26" xfId="1202"/>
    <cellStyle name="Comma 2 27" xfId="1203"/>
    <cellStyle name="Comma 2 28" xfId="1204"/>
    <cellStyle name="Comma 2 29" xfId="1205"/>
    <cellStyle name="Comma 2 3" xfId="1206"/>
    <cellStyle name="Comma 2 3 2" xfId="1207"/>
    <cellStyle name="Comma 2 30" xfId="1208"/>
    <cellStyle name="Comma 2 31" xfId="1209"/>
    <cellStyle name="Comma 2 32" xfId="1210"/>
    <cellStyle name="Comma 2 33" xfId="1211"/>
    <cellStyle name="Comma 2 34" xfId="1212"/>
    <cellStyle name="Comma 2 35" xfId="1213"/>
    <cellStyle name="Comma 2 36" xfId="1214"/>
    <cellStyle name="Comma 2 37" xfId="1215"/>
    <cellStyle name="Comma 2 38" xfId="1216"/>
    <cellStyle name="Comma 2 39" xfId="1217"/>
    <cellStyle name="Comma 2 4" xfId="1218"/>
    <cellStyle name="Comma 2 4 2" xfId="1219"/>
    <cellStyle name="Comma 2 40" xfId="1220"/>
    <cellStyle name="Comma 2 41" xfId="1221"/>
    <cellStyle name="Comma 2 42" xfId="1222"/>
    <cellStyle name="Comma 2 43" xfId="1223"/>
    <cellStyle name="Comma 2 44" xfId="1224"/>
    <cellStyle name="Comma 2 45" xfId="1225"/>
    <cellStyle name="Comma 2 46" xfId="1226"/>
    <cellStyle name="Comma 2 47" xfId="1227"/>
    <cellStyle name="Comma 2 48" xfId="1228"/>
    <cellStyle name="Comma 2 49" xfId="1229"/>
    <cellStyle name="Comma 2 5" xfId="1230"/>
    <cellStyle name="Comma 2 5 10" xfId="19"/>
    <cellStyle name="Comma 2 5 11" xfId="1231"/>
    <cellStyle name="Comma 2 5 12" xfId="1232"/>
    <cellStyle name="Comma 2 5 13" xfId="1233"/>
    <cellStyle name="Comma 2 5 14" xfId="1234"/>
    <cellStyle name="Comma 2 5 15" xfId="1235"/>
    <cellStyle name="Comma 2 5 16" xfId="1236"/>
    <cellStyle name="Comma 2 5 17" xfId="1237"/>
    <cellStyle name="Comma 2 5 18" xfId="1238"/>
    <cellStyle name="Comma 2 5 19" xfId="1239"/>
    <cellStyle name="Comma 2 5 2" xfId="1240"/>
    <cellStyle name="Comma 2 5 2 2" xfId="1241"/>
    <cellStyle name="Comma 2 5 20" xfId="1242"/>
    <cellStyle name="Comma 2 5 21" xfId="1243"/>
    <cellStyle name="Comma 2 5 22" xfId="1244"/>
    <cellStyle name="Comma 2 5 23" xfId="1245"/>
    <cellStyle name="Comma 2 5 24" xfId="1246"/>
    <cellStyle name="Comma 2 5 25" xfId="1247"/>
    <cellStyle name="Comma 2 5 26" xfId="1248"/>
    <cellStyle name="Comma 2 5 27" xfId="1249"/>
    <cellStyle name="Comma 2 5 28" xfId="1250"/>
    <cellStyle name="Comma 2 5 29" xfId="1251"/>
    <cellStyle name="Comma 2 5 3" xfId="1252"/>
    <cellStyle name="Comma 2 5 3 2" xfId="1253"/>
    <cellStyle name="Comma 2 5 30" xfId="1254"/>
    <cellStyle name="Comma 2 5 31" xfId="1255"/>
    <cellStyle name="Comma 2 5 32" xfId="1256"/>
    <cellStyle name="Comma 2 5 33" xfId="1257"/>
    <cellStyle name="Comma 2 5 34" xfId="1258"/>
    <cellStyle name="Comma 2 5 35" xfId="1259"/>
    <cellStyle name="Comma 2 5 36" xfId="1260"/>
    <cellStyle name="Comma 2 5 37" xfId="1261"/>
    <cellStyle name="Comma 2 5 38" xfId="1262"/>
    <cellStyle name="Comma 2 5 39" xfId="1263"/>
    <cellStyle name="Comma 2 5 4" xfId="1264"/>
    <cellStyle name="Comma 2 5 4 2" xfId="1265"/>
    <cellStyle name="Comma 2 5 40" xfId="1266"/>
    <cellStyle name="Comma 2 5 41" xfId="1267"/>
    <cellStyle name="Comma 2 5 42" xfId="1268"/>
    <cellStyle name="Comma 2 5 43" xfId="1269"/>
    <cellStyle name="Comma 2 5 44" xfId="1270"/>
    <cellStyle name="Comma 2 5 45" xfId="1271"/>
    <cellStyle name="Comma 2 5 46" xfId="1272"/>
    <cellStyle name="Comma 2 5 47" xfId="1273"/>
    <cellStyle name="Comma 2 5 48" xfId="1274"/>
    <cellStyle name="Comma 2 5 49" xfId="1275"/>
    <cellStyle name="Comma 2 5 5" xfId="1276"/>
    <cellStyle name="Comma 2 5 5 2" xfId="1277"/>
    <cellStyle name="Comma 2 5 50" xfId="1278"/>
    <cellStyle name="Comma 2 5 51" xfId="1279"/>
    <cellStyle name="Comma 2 5 52" xfId="1280"/>
    <cellStyle name="Comma 2 5 6" xfId="1281"/>
    <cellStyle name="Comma 2 5 6 2" xfId="1282"/>
    <cellStyle name="Comma 2 5 7" xfId="1283"/>
    <cellStyle name="Comma 2 5 7 2" xfId="1284"/>
    <cellStyle name="Comma 2 5 8" xfId="1285"/>
    <cellStyle name="Comma 2 5 8 2" xfId="1286"/>
    <cellStyle name="Comma 2 5 9" xfId="1287"/>
    <cellStyle name="Comma 2 50" xfId="1288"/>
    <cellStyle name="Comma 2 51" xfId="1289"/>
    <cellStyle name="Comma 2 52" xfId="1290"/>
    <cellStyle name="Comma 2 53" xfId="1291"/>
    <cellStyle name="Comma 2 6" xfId="1292"/>
    <cellStyle name="Comma 2 6 2" xfId="1293"/>
    <cellStyle name="Comma 2 7" xfId="1294"/>
    <cellStyle name="Comma 2 7 2" xfId="1295"/>
    <cellStyle name="Comma 2 8" xfId="1296"/>
    <cellStyle name="Comma 2 8 2" xfId="1297"/>
    <cellStyle name="Comma 2 9" xfId="1298"/>
    <cellStyle name="Comma 2 9 2" xfId="1299"/>
    <cellStyle name="Comma 3" xfId="1300"/>
    <cellStyle name="Comma 3 10" xfId="1301"/>
    <cellStyle name="Comma 3 100" xfId="1302"/>
    <cellStyle name="Comma 3 100 2" xfId="1303"/>
    <cellStyle name="Comma 3 101" xfId="1304"/>
    <cellStyle name="Comma 3 101 2" xfId="1305"/>
    <cellStyle name="Comma 3 102" xfId="1306"/>
    <cellStyle name="Comma 3 103" xfId="1307"/>
    <cellStyle name="Comma 3 104" xfId="1308"/>
    <cellStyle name="Comma 3 105" xfId="1309"/>
    <cellStyle name="Comma 3 106" xfId="1310"/>
    <cellStyle name="Comma 3 107" xfId="1311"/>
    <cellStyle name="Comma 3 108" xfId="1312"/>
    <cellStyle name="Comma 3 109" xfId="1313"/>
    <cellStyle name="Comma 3 11" xfId="1314"/>
    <cellStyle name="Comma 3 110" xfId="1315"/>
    <cellStyle name="Comma 3 111" xfId="1316"/>
    <cellStyle name="Comma 3 112" xfId="1317"/>
    <cellStyle name="Comma 3 113" xfId="1318"/>
    <cellStyle name="Comma 3 114" xfId="1319"/>
    <cellStyle name="Comma 3 115" xfId="1320"/>
    <cellStyle name="Comma 3 116" xfId="1321"/>
    <cellStyle name="Comma 3 117" xfId="1322"/>
    <cellStyle name="Comma 3 118" xfId="1323"/>
    <cellStyle name="Comma 3 119" xfId="1324"/>
    <cellStyle name="Comma 3 12" xfId="1325"/>
    <cellStyle name="Comma 3 12 10" xfId="11"/>
    <cellStyle name="Comma 3 12 11" xfId="1326"/>
    <cellStyle name="Comma 3 12 12" xfId="1327"/>
    <cellStyle name="Comma 3 12 13" xfId="1328"/>
    <cellStyle name="Comma 3 12 14" xfId="1329"/>
    <cellStyle name="Comma 3 12 15" xfId="1330"/>
    <cellStyle name="Comma 3 12 16" xfId="1331"/>
    <cellStyle name="Comma 3 12 17" xfId="1332"/>
    <cellStyle name="Comma 3 12 18" xfId="1333"/>
    <cellStyle name="Comma 3 12 19" xfId="1334"/>
    <cellStyle name="Comma 3 12 2" xfId="1335"/>
    <cellStyle name="Comma 3 12 2 2" xfId="1336"/>
    <cellStyle name="Comma 3 12 20" xfId="1337"/>
    <cellStyle name="Comma 3 12 21" xfId="1338"/>
    <cellStyle name="Comma 3 12 22" xfId="1339"/>
    <cellStyle name="Comma 3 12 23" xfId="1340"/>
    <cellStyle name="Comma 3 12 24" xfId="1341"/>
    <cellStyle name="Comma 3 12 25" xfId="1342"/>
    <cellStyle name="Comma 3 12 26" xfId="1343"/>
    <cellStyle name="Comma 3 12 27" xfId="1344"/>
    <cellStyle name="Comma 3 12 28" xfId="1345"/>
    <cellStyle name="Comma 3 12 29" xfId="1346"/>
    <cellStyle name="Comma 3 12 3" xfId="1347"/>
    <cellStyle name="Comma 3 12 3 2" xfId="1348"/>
    <cellStyle name="Comma 3 12 30" xfId="1349"/>
    <cellStyle name="Comma 3 12 31" xfId="1350"/>
    <cellStyle name="Comma 3 12 32" xfId="1351"/>
    <cellStyle name="Comma 3 12 33" xfId="1352"/>
    <cellStyle name="Comma 3 12 34" xfId="1353"/>
    <cellStyle name="Comma 3 12 35" xfId="1354"/>
    <cellStyle name="Comma 3 12 36" xfId="1355"/>
    <cellStyle name="Comma 3 12 37" xfId="1356"/>
    <cellStyle name="Comma 3 12 38" xfId="1357"/>
    <cellStyle name="Comma 3 12 39" xfId="1358"/>
    <cellStyle name="Comma 3 12 4" xfId="1359"/>
    <cellStyle name="Comma 3 12 4 2" xfId="1360"/>
    <cellStyle name="Comma 3 12 40" xfId="1361"/>
    <cellStyle name="Comma 3 12 41" xfId="1362"/>
    <cellStyle name="Comma 3 12 42" xfId="1363"/>
    <cellStyle name="Comma 3 12 43" xfId="1364"/>
    <cellStyle name="Comma 3 12 44" xfId="1365"/>
    <cellStyle name="Comma 3 12 45" xfId="1366"/>
    <cellStyle name="Comma 3 12 46" xfId="1367"/>
    <cellStyle name="Comma 3 12 47" xfId="1368"/>
    <cellStyle name="Comma 3 12 48" xfId="1369"/>
    <cellStyle name="Comma 3 12 49" xfId="1370"/>
    <cellStyle name="Comma 3 12 5" xfId="1371"/>
    <cellStyle name="Comma 3 12 5 2" xfId="1372"/>
    <cellStyle name="Comma 3 12 50" xfId="1373"/>
    <cellStyle name="Comma 3 12 51" xfId="1374"/>
    <cellStyle name="Comma 3 12 52" xfId="1375"/>
    <cellStyle name="Comma 3 12 6" xfId="1376"/>
    <cellStyle name="Comma 3 12 6 2" xfId="1377"/>
    <cellStyle name="Comma 3 12 7" xfId="1378"/>
    <cellStyle name="Comma 3 12 7 2" xfId="1379"/>
    <cellStyle name="Comma 3 12 8" xfId="1380"/>
    <cellStyle name="Comma 3 12 8 2" xfId="1381"/>
    <cellStyle name="Comma 3 12 9" xfId="1382"/>
    <cellStyle name="Comma 3 120" xfId="1383"/>
    <cellStyle name="Comma 3 121" xfId="1384"/>
    <cellStyle name="Comma 3 122" xfId="1385"/>
    <cellStyle name="Comma 3 123" xfId="1386"/>
    <cellStyle name="Comma 3 124" xfId="1387"/>
    <cellStyle name="Comma 3 125" xfId="1388"/>
    <cellStyle name="Comma 3 126" xfId="1389"/>
    <cellStyle name="Comma 3 127" xfId="1390"/>
    <cellStyle name="Comma 3 128" xfId="1391"/>
    <cellStyle name="Comma 3 129" xfId="1392"/>
    <cellStyle name="Comma 3 13" xfId="1393"/>
    <cellStyle name="Comma 3 130" xfId="1394"/>
    <cellStyle name="Comma 3 131" xfId="1395"/>
    <cellStyle name="Comma 3 132" xfId="1396"/>
    <cellStyle name="Comma 3 133" xfId="1397"/>
    <cellStyle name="Comma 3 134" xfId="1398"/>
    <cellStyle name="Comma 3 135" xfId="1399"/>
    <cellStyle name="Comma 3 136" xfId="1400"/>
    <cellStyle name="Comma 3 137" xfId="1401"/>
    <cellStyle name="Comma 3 138" xfId="1402"/>
    <cellStyle name="Comma 3 139" xfId="1403"/>
    <cellStyle name="Comma 3 14" xfId="1404"/>
    <cellStyle name="Comma 3 140" xfId="1405"/>
    <cellStyle name="Comma 3 141" xfId="1406"/>
    <cellStyle name="Comma 3 142" xfId="1407"/>
    <cellStyle name="Comma 3 143" xfId="1408"/>
    <cellStyle name="Comma 3 144" xfId="1409"/>
    <cellStyle name="Comma 3 145" xfId="1410"/>
    <cellStyle name="Comma 3 146" xfId="1411"/>
    <cellStyle name="Comma 3 147" xfId="1412"/>
    <cellStyle name="Comma 3 148" xfId="1413"/>
    <cellStyle name="Comma 3 149" xfId="1414"/>
    <cellStyle name="Comma 3 15" xfId="1415"/>
    <cellStyle name="Comma 3 150" xfId="1416"/>
    <cellStyle name="Comma 3 151" xfId="1417"/>
    <cellStyle name="Comma 3 152" xfId="1418"/>
    <cellStyle name="Comma 3 153" xfId="1419"/>
    <cellStyle name="Comma 3 154" xfId="1420"/>
    <cellStyle name="Comma 3 155" xfId="1421"/>
    <cellStyle name="Comma 3 156" xfId="1422"/>
    <cellStyle name="Comma 3 157" xfId="1423"/>
    <cellStyle name="Comma 3 158" xfId="1424"/>
    <cellStyle name="Comma 3 159" xfId="1425"/>
    <cellStyle name="Comma 3 16" xfId="1426"/>
    <cellStyle name="Comma 3 160" xfId="1427"/>
    <cellStyle name="Comma 3 161" xfId="1428"/>
    <cellStyle name="Comma 3 162" xfId="1429"/>
    <cellStyle name="Comma 3 163" xfId="1430"/>
    <cellStyle name="Comma 3 164" xfId="1431"/>
    <cellStyle name="Comma 3 165" xfId="1432"/>
    <cellStyle name="Comma 3 166" xfId="1433"/>
    <cellStyle name="Comma 3 167" xfId="1434"/>
    <cellStyle name="Comma 3 168" xfId="1435"/>
    <cellStyle name="Comma 3 169" xfId="1436"/>
    <cellStyle name="Comma 3 17" xfId="1437"/>
    <cellStyle name="Comma 3 170" xfId="1438"/>
    <cellStyle name="Comma 3 171" xfId="1439"/>
    <cellStyle name="Comma 3 172" xfId="1440"/>
    <cellStyle name="Comma 3 173" xfId="1441"/>
    <cellStyle name="Comma 3 174" xfId="1442"/>
    <cellStyle name="Comma 3 175" xfId="1443"/>
    <cellStyle name="Comma 3 176" xfId="1444"/>
    <cellStyle name="Comma 3 177" xfId="1445"/>
    <cellStyle name="Comma 3 178" xfId="1446"/>
    <cellStyle name="Comma 3 179" xfId="1447"/>
    <cellStyle name="Comma 3 18" xfId="1448"/>
    <cellStyle name="Comma 3 180" xfId="1449"/>
    <cellStyle name="Comma 3 181" xfId="1450"/>
    <cellStyle name="Comma 3 182" xfId="1451"/>
    <cellStyle name="Comma 3 183" xfId="1452"/>
    <cellStyle name="Comma 3 184" xfId="1453"/>
    <cellStyle name="Comma 3 185" xfId="1454"/>
    <cellStyle name="Comma 3 186" xfId="1455"/>
    <cellStyle name="Comma 3 187" xfId="1456"/>
    <cellStyle name="Comma 3 188" xfId="1457"/>
    <cellStyle name="Comma 3 189" xfId="1458"/>
    <cellStyle name="Comma 3 19" xfId="1459"/>
    <cellStyle name="Comma 3 190" xfId="1460"/>
    <cellStyle name="Comma 3 191" xfId="1461"/>
    <cellStyle name="Comma 3 192" xfId="1462"/>
    <cellStyle name="Comma 3 193" xfId="1463"/>
    <cellStyle name="Comma 3 194" xfId="1464"/>
    <cellStyle name="Comma 3 195" xfId="1465"/>
    <cellStyle name="Comma 3 196" xfId="1466"/>
    <cellStyle name="Comma 3 197" xfId="1467"/>
    <cellStyle name="Comma 3 198" xfId="1468"/>
    <cellStyle name="Comma 3 199" xfId="1469"/>
    <cellStyle name="Comma 3 2" xfId="1470"/>
    <cellStyle name="Comma 3 2 10" xfId="16"/>
    <cellStyle name="Comma 3 2 11" xfId="1471"/>
    <cellStyle name="Comma 3 2 12" xfId="1472"/>
    <cellStyle name="Comma 3 2 13" xfId="1473"/>
    <cellStyle name="Comma 3 2 14" xfId="1474"/>
    <cellStyle name="Comma 3 2 15" xfId="1475"/>
    <cellStyle name="Comma 3 2 16" xfId="1476"/>
    <cellStyle name="Comma 3 2 17" xfId="1477"/>
    <cellStyle name="Comma 3 2 18" xfId="1478"/>
    <cellStyle name="Comma 3 2 19" xfId="1479"/>
    <cellStyle name="Comma 3 2 2" xfId="1480"/>
    <cellStyle name="Comma 3 2 2 2" xfId="1481"/>
    <cellStyle name="Comma 3 2 20" xfId="1482"/>
    <cellStyle name="Comma 3 2 21" xfId="1483"/>
    <cellStyle name="Comma 3 2 22" xfId="1484"/>
    <cellStyle name="Comma 3 2 23" xfId="1485"/>
    <cellStyle name="Comma 3 2 24" xfId="1486"/>
    <cellStyle name="Comma 3 2 25" xfId="1487"/>
    <cellStyle name="Comma 3 2 26" xfId="1488"/>
    <cellStyle name="Comma 3 2 27" xfId="1489"/>
    <cellStyle name="Comma 3 2 28" xfId="1490"/>
    <cellStyle name="Comma 3 2 29" xfId="1491"/>
    <cellStyle name="Comma 3 2 3" xfId="1492"/>
    <cellStyle name="Comma 3 2 3 2" xfId="1493"/>
    <cellStyle name="Comma 3 2 30" xfId="1494"/>
    <cellStyle name="Comma 3 2 31" xfId="1495"/>
    <cellStyle name="Comma 3 2 32" xfId="1496"/>
    <cellStyle name="Comma 3 2 33" xfId="1497"/>
    <cellStyle name="Comma 3 2 34" xfId="1498"/>
    <cellStyle name="Comma 3 2 35" xfId="1499"/>
    <cellStyle name="Comma 3 2 36" xfId="1500"/>
    <cellStyle name="Comma 3 2 37" xfId="1501"/>
    <cellStyle name="Comma 3 2 38" xfId="1502"/>
    <cellStyle name="Comma 3 2 39" xfId="1503"/>
    <cellStyle name="Comma 3 2 4" xfId="1504"/>
    <cellStyle name="Comma 3 2 4 2" xfId="1505"/>
    <cellStyle name="Comma 3 2 40" xfId="1506"/>
    <cellStyle name="Comma 3 2 41" xfId="1507"/>
    <cellStyle name="Comma 3 2 42" xfId="1508"/>
    <cellStyle name="Comma 3 2 43" xfId="1509"/>
    <cellStyle name="Comma 3 2 44" xfId="1510"/>
    <cellStyle name="Comma 3 2 45" xfId="1511"/>
    <cellStyle name="Comma 3 2 46" xfId="1512"/>
    <cellStyle name="Comma 3 2 47" xfId="1513"/>
    <cellStyle name="Comma 3 2 48" xfId="1514"/>
    <cellStyle name="Comma 3 2 49" xfId="1515"/>
    <cellStyle name="Comma 3 2 5" xfId="1516"/>
    <cellStyle name="Comma 3 2 5 2" xfId="1517"/>
    <cellStyle name="Comma 3 2 50" xfId="1518"/>
    <cellStyle name="Comma 3 2 51" xfId="1519"/>
    <cellStyle name="Comma 3 2 52" xfId="1520"/>
    <cellStyle name="Comma 3 2 6" xfId="1521"/>
    <cellStyle name="Comma 3 2 6 2" xfId="1522"/>
    <cellStyle name="Comma 3 2 7" xfId="1523"/>
    <cellStyle name="Comma 3 2 7 2" xfId="1524"/>
    <cellStyle name="Comma 3 2 8" xfId="1525"/>
    <cellStyle name="Comma 3 2 8 2" xfId="1526"/>
    <cellStyle name="Comma 3 2 9" xfId="1527"/>
    <cellStyle name="Comma 3 20" xfId="1528"/>
    <cellStyle name="Comma 3 200" xfId="1529"/>
    <cellStyle name="Comma 3 201" xfId="1530"/>
    <cellStyle name="Comma 3 202" xfId="1531"/>
    <cellStyle name="Comma 3 203" xfId="1532"/>
    <cellStyle name="Comma 3 204" xfId="1533"/>
    <cellStyle name="Comma 3 205" xfId="1534"/>
    <cellStyle name="Comma 3 206" xfId="1535"/>
    <cellStyle name="Comma 3 207" xfId="1536"/>
    <cellStyle name="Comma 3 208" xfId="1537"/>
    <cellStyle name="Comma 3 209" xfId="1538"/>
    <cellStyle name="Comma 3 21" xfId="1539"/>
    <cellStyle name="Comma 3 210" xfId="1540"/>
    <cellStyle name="Comma 3 211" xfId="1541"/>
    <cellStyle name="Comma 3 212" xfId="1542"/>
    <cellStyle name="Comma 3 213" xfId="1543"/>
    <cellStyle name="Comma 3 214" xfId="1544"/>
    <cellStyle name="Comma 3 215" xfId="1545"/>
    <cellStyle name="Comma 3 216" xfId="1546"/>
    <cellStyle name="Comma 3 217" xfId="1547"/>
    <cellStyle name="Comma 3 218" xfId="1548"/>
    <cellStyle name="Comma 3 219" xfId="1549"/>
    <cellStyle name="Comma 3 22" xfId="1550"/>
    <cellStyle name="Comma 3 220" xfId="1551"/>
    <cellStyle name="Comma 3 221" xfId="1552"/>
    <cellStyle name="Comma 3 222" xfId="1553"/>
    <cellStyle name="Comma 3 223" xfId="1554"/>
    <cellStyle name="Comma 3 224" xfId="1555"/>
    <cellStyle name="Comma 3 225" xfId="1556"/>
    <cellStyle name="Comma 3 226" xfId="1557"/>
    <cellStyle name="Comma 3 227" xfId="1558"/>
    <cellStyle name="Comma 3 228" xfId="1559"/>
    <cellStyle name="Comma 3 229" xfId="42374"/>
    <cellStyle name="Comma 3 23" xfId="1560"/>
    <cellStyle name="Comma 3 24" xfId="1561"/>
    <cellStyle name="Comma 3 25" xfId="1562"/>
    <cellStyle name="Comma 3 26" xfId="1563"/>
    <cellStyle name="Comma 3 27" xfId="1564"/>
    <cellStyle name="Comma 3 28" xfId="1565"/>
    <cellStyle name="Comma 3 29" xfId="1566"/>
    <cellStyle name="Comma 3 3" xfId="1567"/>
    <cellStyle name="Comma 3 3 2" xfId="1568"/>
    <cellStyle name="Comma 3 30" xfId="1569"/>
    <cellStyle name="Comma 3 31" xfId="1570"/>
    <cellStyle name="Comma 3 32" xfId="1571"/>
    <cellStyle name="Comma 3 33" xfId="1572"/>
    <cellStyle name="Comma 3 34" xfId="1573"/>
    <cellStyle name="Comma 3 35" xfId="1574"/>
    <cellStyle name="Comma 3 36" xfId="1575"/>
    <cellStyle name="Comma 3 37" xfId="1576"/>
    <cellStyle name="Comma 3 38" xfId="1577"/>
    <cellStyle name="Comma 3 39" xfId="1578"/>
    <cellStyle name="Comma 3 4" xfId="1579"/>
    <cellStyle name="Comma 3 4 2" xfId="1580"/>
    <cellStyle name="Comma 3 40" xfId="1581"/>
    <cellStyle name="Comma 3 41" xfId="1582"/>
    <cellStyle name="Comma 3 42" xfId="1583"/>
    <cellStyle name="Comma 3 43" xfId="1584"/>
    <cellStyle name="Comma 3 44" xfId="1585"/>
    <cellStyle name="Comma 3 45" xfId="1586"/>
    <cellStyle name="Comma 3 46" xfId="1587"/>
    <cellStyle name="Comma 3 47" xfId="1588"/>
    <cellStyle name="Comma 3 48" xfId="1589"/>
    <cellStyle name="Comma 3 49" xfId="1590"/>
    <cellStyle name="Comma 3 5" xfId="1591"/>
    <cellStyle name="Comma 3 5 2" xfId="1592"/>
    <cellStyle name="Comma 3 50" xfId="1593"/>
    <cellStyle name="Comma 3 51" xfId="1594"/>
    <cellStyle name="Comma 3 52" xfId="1595"/>
    <cellStyle name="Comma 3 53" xfId="1596"/>
    <cellStyle name="Comma 3 54" xfId="1597"/>
    <cellStyle name="Comma 3 55" xfId="1598"/>
    <cellStyle name="Comma 3 56" xfId="1599"/>
    <cellStyle name="Comma 3 57" xfId="1600"/>
    <cellStyle name="Comma 3 58" xfId="1601"/>
    <cellStyle name="Comma 3 59" xfId="1602"/>
    <cellStyle name="Comma 3 6" xfId="1603"/>
    <cellStyle name="Comma 3 6 2" xfId="1604"/>
    <cellStyle name="Comma 3 60" xfId="1605"/>
    <cellStyle name="Comma 3 61" xfId="1606"/>
    <cellStyle name="Comma 3 62" xfId="1607"/>
    <cellStyle name="Comma 3 63" xfId="1608"/>
    <cellStyle name="Comma 3 64" xfId="1609"/>
    <cellStyle name="Comma 3 65" xfId="1610"/>
    <cellStyle name="Comma 3 66" xfId="1611"/>
    <cellStyle name="Comma 3 67" xfId="1612"/>
    <cellStyle name="Comma 3 68" xfId="1613"/>
    <cellStyle name="Comma 3 69" xfId="1614"/>
    <cellStyle name="Comma 3 7" xfId="1615"/>
    <cellStyle name="Comma 3 7 2" xfId="1616"/>
    <cellStyle name="Comma 3 70" xfId="1617"/>
    <cellStyle name="Comma 3 71" xfId="1618"/>
    <cellStyle name="Comma 3 72" xfId="1619"/>
    <cellStyle name="Comma 3 73" xfId="1620"/>
    <cellStyle name="Comma 3 74" xfId="1621"/>
    <cellStyle name="Comma 3 75" xfId="1622"/>
    <cellStyle name="Comma 3 76" xfId="1623"/>
    <cellStyle name="Comma 3 77" xfId="1624"/>
    <cellStyle name="Comma 3 78" xfId="1625"/>
    <cellStyle name="Comma 3 79" xfId="1626"/>
    <cellStyle name="Comma 3 8" xfId="1627"/>
    <cellStyle name="Comma 3 8 2" xfId="1628"/>
    <cellStyle name="Comma 3 80" xfId="1629"/>
    <cellStyle name="Comma 3 81" xfId="1630"/>
    <cellStyle name="Comma 3 82" xfId="1631"/>
    <cellStyle name="Comma 3 83" xfId="1632"/>
    <cellStyle name="Comma 3 84" xfId="1633"/>
    <cellStyle name="Comma 3 85" xfId="1634"/>
    <cellStyle name="Comma 3 86" xfId="1635"/>
    <cellStyle name="Comma 3 87" xfId="1636"/>
    <cellStyle name="Comma 3 88" xfId="1637"/>
    <cellStyle name="Comma 3 89" xfId="1638"/>
    <cellStyle name="Comma 3 9" xfId="1639"/>
    <cellStyle name="Comma 3 90" xfId="1640"/>
    <cellStyle name="Comma 3 91" xfId="1641"/>
    <cellStyle name="Comma 3 92" xfId="1642"/>
    <cellStyle name="Comma 3 93" xfId="1643"/>
    <cellStyle name="Comma 3 94" xfId="1644"/>
    <cellStyle name="Comma 3 95" xfId="1645"/>
    <cellStyle name="Comma 3 95 2" xfId="1646"/>
    <cellStyle name="Comma 3 96" xfId="1647"/>
    <cellStyle name="Comma 3 96 2" xfId="1648"/>
    <cellStyle name="Comma 3 97" xfId="1649"/>
    <cellStyle name="Comma 3 97 2" xfId="1650"/>
    <cellStyle name="Comma 3 98" xfId="1651"/>
    <cellStyle name="Comma 3 98 2" xfId="1652"/>
    <cellStyle name="Comma 3 99" xfId="1653"/>
    <cellStyle name="Comma 3 99 2" xfId="1654"/>
    <cellStyle name="Comma 4" xfId="1655"/>
    <cellStyle name="Comma 4 10" xfId="1656"/>
    <cellStyle name="Comma 4 11" xfId="1657"/>
    <cellStyle name="Comma 4 12" xfId="1658"/>
    <cellStyle name="Comma 4 13" xfId="1659"/>
    <cellStyle name="Comma 4 14" xfId="1660"/>
    <cellStyle name="Comma 4 15" xfId="1661"/>
    <cellStyle name="Comma 4 16" xfId="1662"/>
    <cellStyle name="Comma 4 17" xfId="1663"/>
    <cellStyle name="Comma 4 18" xfId="1664"/>
    <cellStyle name="Comma 4 19" xfId="1665"/>
    <cellStyle name="Comma 4 2" xfId="22"/>
    <cellStyle name="Comma 4 2 10" xfId="1666"/>
    <cellStyle name="Comma 4 2 11" xfId="1667"/>
    <cellStyle name="Comma 4 2 12" xfId="1668"/>
    <cellStyle name="Comma 4 2 13" xfId="1669"/>
    <cellStyle name="Comma 4 2 14" xfId="1670"/>
    <cellStyle name="Comma 4 2 15" xfId="1671"/>
    <cellStyle name="Comma 4 2 16" xfId="1672"/>
    <cellStyle name="Comma 4 2 17" xfId="1673"/>
    <cellStyle name="Comma 4 2 18" xfId="1674"/>
    <cellStyle name="Comma 4 2 19" xfId="1675"/>
    <cellStyle name="Comma 4 2 2" xfId="1676"/>
    <cellStyle name="Comma 4 2 20" xfId="1677"/>
    <cellStyle name="Comma 4 2 21" xfId="1678"/>
    <cellStyle name="Comma 4 2 22" xfId="1679"/>
    <cellStyle name="Comma 4 2 23" xfId="1680"/>
    <cellStyle name="Comma 4 2 24" xfId="1681"/>
    <cellStyle name="Comma 4 2 25" xfId="1682"/>
    <cellStyle name="Comma 4 2 26" xfId="1683"/>
    <cellStyle name="Comma 4 2 27" xfId="1684"/>
    <cellStyle name="Comma 4 2 28" xfId="1685"/>
    <cellStyle name="Comma 4 2 29" xfId="1686"/>
    <cellStyle name="Comma 4 2 3" xfId="1687"/>
    <cellStyle name="Comma 4 2 30" xfId="1688"/>
    <cellStyle name="Comma 4 2 31" xfId="1689"/>
    <cellStyle name="Comma 4 2 32" xfId="1690"/>
    <cellStyle name="Comma 4 2 33" xfId="1691"/>
    <cellStyle name="Comma 4 2 34" xfId="1692"/>
    <cellStyle name="Comma 4 2 35" xfId="1693"/>
    <cellStyle name="Comma 4 2 36" xfId="1694"/>
    <cellStyle name="Comma 4 2 37" xfId="1695"/>
    <cellStyle name="Comma 4 2 38" xfId="1696"/>
    <cellStyle name="Comma 4 2 39" xfId="1697"/>
    <cellStyle name="Comma 4 2 4" xfId="1698"/>
    <cellStyle name="Comma 4 2 40" xfId="1699"/>
    <cellStyle name="Comma 4 2 41" xfId="1700"/>
    <cellStyle name="Comma 4 2 42" xfId="1701"/>
    <cellStyle name="Comma 4 2 43" xfId="1702"/>
    <cellStyle name="Comma 4 2 44" xfId="1703"/>
    <cellStyle name="Comma 4 2 45" xfId="1704"/>
    <cellStyle name="Comma 4 2 46" xfId="1705"/>
    <cellStyle name="Comma 4 2 47" xfId="1706"/>
    <cellStyle name="Comma 4 2 48" xfId="1707"/>
    <cellStyle name="Comma 4 2 49" xfId="1708"/>
    <cellStyle name="Comma 4 2 5" xfId="1709"/>
    <cellStyle name="Comma 4 2 50" xfId="1710"/>
    <cellStyle name="Comma 4 2 51" xfId="1711"/>
    <cellStyle name="Comma 4 2 52" xfId="1712"/>
    <cellStyle name="Comma 4 2 6" xfId="1713"/>
    <cellStyle name="Comma 4 2 7" xfId="1714"/>
    <cellStyle name="Comma 4 2 8" xfId="1715"/>
    <cellStyle name="Comma 4 2 9" xfId="1716"/>
    <cellStyle name="Comma 4 20" xfId="1717"/>
    <cellStyle name="Comma 4 21" xfId="1718"/>
    <cellStyle name="Comma 4 22" xfId="1719"/>
    <cellStyle name="Comma 4 23" xfId="1720"/>
    <cellStyle name="Comma 4 24" xfId="1721"/>
    <cellStyle name="Comma 4 25" xfId="1722"/>
    <cellStyle name="Comma 4 26" xfId="1723"/>
    <cellStyle name="Comma 4 27" xfId="1724"/>
    <cellStyle name="Comma 4 28" xfId="1725"/>
    <cellStyle name="Comma 4 29" xfId="1726"/>
    <cellStyle name="Comma 4 3" xfId="1727"/>
    <cellStyle name="Comma 4 3 2" xfId="1728"/>
    <cellStyle name="Comma 4 30" xfId="1729"/>
    <cellStyle name="Comma 4 31" xfId="1730"/>
    <cellStyle name="Comma 4 32" xfId="1731"/>
    <cellStyle name="Comma 4 33" xfId="1732"/>
    <cellStyle name="Comma 4 34" xfId="1733"/>
    <cellStyle name="Comma 4 35" xfId="1734"/>
    <cellStyle name="Comma 4 36" xfId="1735"/>
    <cellStyle name="Comma 4 37" xfId="1736"/>
    <cellStyle name="Comma 4 38" xfId="1737"/>
    <cellStyle name="Comma 4 39" xfId="1738"/>
    <cellStyle name="Comma 4 4" xfId="1739"/>
    <cellStyle name="Comma 4 4 2" xfId="1740"/>
    <cellStyle name="Comma 4 40" xfId="1741"/>
    <cellStyle name="Comma 4 41" xfId="1742"/>
    <cellStyle name="Comma 4 42" xfId="1743"/>
    <cellStyle name="Comma 4 43" xfId="1744"/>
    <cellStyle name="Comma 4 44" xfId="1745"/>
    <cellStyle name="Comma 4 45" xfId="1746"/>
    <cellStyle name="Comma 4 46" xfId="1747"/>
    <cellStyle name="Comma 4 47" xfId="1748"/>
    <cellStyle name="Comma 4 48" xfId="1749"/>
    <cellStyle name="Comma 4 49" xfId="1750"/>
    <cellStyle name="Comma 4 5" xfId="1751"/>
    <cellStyle name="Comma 4 5 2" xfId="1752"/>
    <cellStyle name="Comma 4 50" xfId="1753"/>
    <cellStyle name="Comma 4 51" xfId="1754"/>
    <cellStyle name="Comma 4 52" xfId="1755"/>
    <cellStyle name="Comma 4 53" xfId="1756"/>
    <cellStyle name="Comma 4 6" xfId="1757"/>
    <cellStyle name="Comma 4 6 2" xfId="1758"/>
    <cellStyle name="Comma 4 7" xfId="1759"/>
    <cellStyle name="Comma 4 7 2" xfId="1760"/>
    <cellStyle name="Comma 4 8" xfId="1761"/>
    <cellStyle name="Comma 4 8 2" xfId="1762"/>
    <cellStyle name="Comma 4 9" xfId="1763"/>
    <cellStyle name="Comma 4 9 2" xfId="1764"/>
    <cellStyle name="Comma 5" xfId="1765"/>
    <cellStyle name="Comma 5 10" xfId="1766"/>
    <cellStyle name="Comma 5 100" xfId="1767"/>
    <cellStyle name="Comma 5 100 2" xfId="1768"/>
    <cellStyle name="Comma 5 101" xfId="1769"/>
    <cellStyle name="Comma 5 102" xfId="1770"/>
    <cellStyle name="Comma 5 103" xfId="1771"/>
    <cellStyle name="Comma 5 104" xfId="1772"/>
    <cellStyle name="Comma 5 105" xfId="1773"/>
    <cellStyle name="Comma 5 106" xfId="1774"/>
    <cellStyle name="Comma 5 107" xfId="1775"/>
    <cellStyle name="Comma 5 108" xfId="1776"/>
    <cellStyle name="Comma 5 109" xfId="1777"/>
    <cellStyle name="Comma 5 11" xfId="1778"/>
    <cellStyle name="Comma 5 110" xfId="1779"/>
    <cellStyle name="Comma 5 111" xfId="1780"/>
    <cellStyle name="Comma 5 112" xfId="1781"/>
    <cellStyle name="Comma 5 113" xfId="1782"/>
    <cellStyle name="Comma 5 114" xfId="1783"/>
    <cellStyle name="Comma 5 115" xfId="1784"/>
    <cellStyle name="Comma 5 116" xfId="1785"/>
    <cellStyle name="Comma 5 117" xfId="1786"/>
    <cellStyle name="Comma 5 118" xfId="1787"/>
    <cellStyle name="Comma 5 119" xfId="1788"/>
    <cellStyle name="Comma 5 12" xfId="1789"/>
    <cellStyle name="Comma 5 120" xfId="1790"/>
    <cellStyle name="Comma 5 121" xfId="1791"/>
    <cellStyle name="Comma 5 122" xfId="1792"/>
    <cellStyle name="Comma 5 123" xfId="1793"/>
    <cellStyle name="Comma 5 124" xfId="1794"/>
    <cellStyle name="Comma 5 125" xfId="1795"/>
    <cellStyle name="Comma 5 126" xfId="1796"/>
    <cellStyle name="Comma 5 127" xfId="1797"/>
    <cellStyle name="Comma 5 128" xfId="1798"/>
    <cellStyle name="Comma 5 129" xfId="1799"/>
    <cellStyle name="Comma 5 13" xfId="1800"/>
    <cellStyle name="Comma 5 130" xfId="1801"/>
    <cellStyle name="Comma 5 131" xfId="1802"/>
    <cellStyle name="Comma 5 132" xfId="1803"/>
    <cellStyle name="Comma 5 133" xfId="1804"/>
    <cellStyle name="Comma 5 134" xfId="1805"/>
    <cellStyle name="Comma 5 135" xfId="1806"/>
    <cellStyle name="Comma 5 136" xfId="1807"/>
    <cellStyle name="Comma 5 137" xfId="1808"/>
    <cellStyle name="Comma 5 138" xfId="1809"/>
    <cellStyle name="Comma 5 139" xfId="1810"/>
    <cellStyle name="Comma 5 14" xfId="1811"/>
    <cellStyle name="Comma 5 140" xfId="1812"/>
    <cellStyle name="Comma 5 141" xfId="1813"/>
    <cellStyle name="Comma 5 142" xfId="1814"/>
    <cellStyle name="Comma 5 143" xfId="1815"/>
    <cellStyle name="Comma 5 144" xfId="1816"/>
    <cellStyle name="Comma 5 145" xfId="1817"/>
    <cellStyle name="Comma 5 146" xfId="1818"/>
    <cellStyle name="Comma 5 147" xfId="1819"/>
    <cellStyle name="Comma 5 148" xfId="1820"/>
    <cellStyle name="Comma 5 149" xfId="1821"/>
    <cellStyle name="Comma 5 15" xfId="1822"/>
    <cellStyle name="Comma 5 150" xfId="1823"/>
    <cellStyle name="Comma 5 151" xfId="1824"/>
    <cellStyle name="Comma 5 152" xfId="1825"/>
    <cellStyle name="Comma 5 153" xfId="1826"/>
    <cellStyle name="Comma 5 154" xfId="1827"/>
    <cellStyle name="Comma 5 155" xfId="1828"/>
    <cellStyle name="Comma 5 156" xfId="1829"/>
    <cellStyle name="Comma 5 157" xfId="1830"/>
    <cellStyle name="Comma 5 158" xfId="1831"/>
    <cellStyle name="Comma 5 159" xfId="1832"/>
    <cellStyle name="Comma 5 16" xfId="1833"/>
    <cellStyle name="Comma 5 160" xfId="1834"/>
    <cellStyle name="Comma 5 161" xfId="1835"/>
    <cellStyle name="Comma 5 162" xfId="1836"/>
    <cellStyle name="Comma 5 163" xfId="1837"/>
    <cellStyle name="Comma 5 164" xfId="1838"/>
    <cellStyle name="Comma 5 165" xfId="1839"/>
    <cellStyle name="Comma 5 166" xfId="1840"/>
    <cellStyle name="Comma 5 167" xfId="1841"/>
    <cellStyle name="Comma 5 168" xfId="1842"/>
    <cellStyle name="Comma 5 169" xfId="1843"/>
    <cellStyle name="Comma 5 17" xfId="1844"/>
    <cellStyle name="Comma 5 170" xfId="1845"/>
    <cellStyle name="Comma 5 171" xfId="1846"/>
    <cellStyle name="Comma 5 172" xfId="1847"/>
    <cellStyle name="Comma 5 173" xfId="1848"/>
    <cellStyle name="Comma 5 174" xfId="1849"/>
    <cellStyle name="Comma 5 175" xfId="1850"/>
    <cellStyle name="Comma 5 176" xfId="1851"/>
    <cellStyle name="Comma 5 177" xfId="1852"/>
    <cellStyle name="Comma 5 178" xfId="1853"/>
    <cellStyle name="Comma 5 179" xfId="1854"/>
    <cellStyle name="Comma 5 18" xfId="1855"/>
    <cellStyle name="Comma 5 180" xfId="1856"/>
    <cellStyle name="Comma 5 181" xfId="1857"/>
    <cellStyle name="Comma 5 182" xfId="1858"/>
    <cellStyle name="Comma 5 183" xfId="1859"/>
    <cellStyle name="Comma 5 184" xfId="1860"/>
    <cellStyle name="Comma 5 185" xfId="1861"/>
    <cellStyle name="Comma 5 186" xfId="1862"/>
    <cellStyle name="Comma 5 187" xfId="1863"/>
    <cellStyle name="Comma 5 188" xfId="1864"/>
    <cellStyle name="Comma 5 189" xfId="1865"/>
    <cellStyle name="Comma 5 19" xfId="1866"/>
    <cellStyle name="Comma 5 190" xfId="1867"/>
    <cellStyle name="Comma 5 191" xfId="1868"/>
    <cellStyle name="Comma 5 192" xfId="1869"/>
    <cellStyle name="Comma 5 193" xfId="1870"/>
    <cellStyle name="Comma 5 194" xfId="1871"/>
    <cellStyle name="Comma 5 195" xfId="1872"/>
    <cellStyle name="Comma 5 196" xfId="1873"/>
    <cellStyle name="Comma 5 197" xfId="1874"/>
    <cellStyle name="Comma 5 198" xfId="1875"/>
    <cellStyle name="Comma 5 199" xfId="1876"/>
    <cellStyle name="Comma 5 2" xfId="3"/>
    <cellStyle name="Comma 5 2 10" xfId="1877"/>
    <cellStyle name="Comma 5 2 11" xfId="1878"/>
    <cellStyle name="Comma 5 2 12" xfId="1879"/>
    <cellStyle name="Comma 5 2 13" xfId="1880"/>
    <cellStyle name="Comma 5 2 14" xfId="1881"/>
    <cellStyle name="Comma 5 2 15" xfId="1882"/>
    <cellStyle name="Comma 5 2 16" xfId="1883"/>
    <cellStyle name="Comma 5 2 17" xfId="1884"/>
    <cellStyle name="Comma 5 2 18" xfId="1885"/>
    <cellStyle name="Comma 5 2 19" xfId="1886"/>
    <cellStyle name="Comma 5 2 2" xfId="1887"/>
    <cellStyle name="Comma 5 2 2 2" xfId="1888"/>
    <cellStyle name="Comma 5 2 20" xfId="1889"/>
    <cellStyle name="Comma 5 2 21" xfId="1890"/>
    <cellStyle name="Comma 5 2 22" xfId="1891"/>
    <cellStyle name="Comma 5 2 23" xfId="1892"/>
    <cellStyle name="Comma 5 2 24" xfId="1893"/>
    <cellStyle name="Comma 5 2 25" xfId="1894"/>
    <cellStyle name="Comma 5 2 26" xfId="1895"/>
    <cellStyle name="Comma 5 2 27" xfId="1896"/>
    <cellStyle name="Comma 5 2 28" xfId="1897"/>
    <cellStyle name="Comma 5 2 29" xfId="1898"/>
    <cellStyle name="Comma 5 2 3" xfId="1899"/>
    <cellStyle name="Comma 5 2 3 2" xfId="1900"/>
    <cellStyle name="Comma 5 2 30" xfId="1901"/>
    <cellStyle name="Comma 5 2 31" xfId="1902"/>
    <cellStyle name="Comma 5 2 32" xfId="1903"/>
    <cellStyle name="Comma 5 2 33" xfId="1904"/>
    <cellStyle name="Comma 5 2 34" xfId="1905"/>
    <cellStyle name="Comma 5 2 35" xfId="1906"/>
    <cellStyle name="Comma 5 2 36" xfId="1907"/>
    <cellStyle name="Comma 5 2 37" xfId="1908"/>
    <cellStyle name="Comma 5 2 38" xfId="1909"/>
    <cellStyle name="Comma 5 2 39" xfId="1910"/>
    <cellStyle name="Comma 5 2 4" xfId="1911"/>
    <cellStyle name="Comma 5 2 4 2" xfId="1912"/>
    <cellStyle name="Comma 5 2 40" xfId="1913"/>
    <cellStyle name="Comma 5 2 41" xfId="1914"/>
    <cellStyle name="Comma 5 2 42" xfId="1915"/>
    <cellStyle name="Comma 5 2 43" xfId="1916"/>
    <cellStyle name="Comma 5 2 44" xfId="1917"/>
    <cellStyle name="Comma 5 2 45" xfId="1918"/>
    <cellStyle name="Comma 5 2 46" xfId="1919"/>
    <cellStyle name="Comma 5 2 47" xfId="1920"/>
    <cellStyle name="Comma 5 2 48" xfId="1921"/>
    <cellStyle name="Comma 5 2 49" xfId="1922"/>
    <cellStyle name="Comma 5 2 5" xfId="1923"/>
    <cellStyle name="Comma 5 2 5 2" xfId="1924"/>
    <cellStyle name="Comma 5 2 50" xfId="1925"/>
    <cellStyle name="Comma 5 2 51" xfId="1926"/>
    <cellStyle name="Comma 5 2 52" xfId="1927"/>
    <cellStyle name="Comma 5 2 6" xfId="1928"/>
    <cellStyle name="Comma 5 2 6 2" xfId="1929"/>
    <cellStyle name="Comma 5 2 7" xfId="1930"/>
    <cellStyle name="Comma 5 2 7 2" xfId="1931"/>
    <cellStyle name="Comma 5 2 8" xfId="1932"/>
    <cellStyle name="Comma 5 2 8 2" xfId="1933"/>
    <cellStyle name="Comma 5 2 9" xfId="1934"/>
    <cellStyle name="Comma 5 20" xfId="1935"/>
    <cellStyle name="Comma 5 200" xfId="1936"/>
    <cellStyle name="Comma 5 201" xfId="1937"/>
    <cellStyle name="Comma 5 202" xfId="1938"/>
    <cellStyle name="Comma 5 203" xfId="1939"/>
    <cellStyle name="Comma 5 204" xfId="1940"/>
    <cellStyle name="Comma 5 205" xfId="1941"/>
    <cellStyle name="Comma 5 206" xfId="1942"/>
    <cellStyle name="Comma 5 207" xfId="1943"/>
    <cellStyle name="Comma 5 208" xfId="1944"/>
    <cellStyle name="Comma 5 209" xfId="1945"/>
    <cellStyle name="Comma 5 21" xfId="1946"/>
    <cellStyle name="Comma 5 210" xfId="1947"/>
    <cellStyle name="Comma 5 211" xfId="1948"/>
    <cellStyle name="Comma 5 212" xfId="1949"/>
    <cellStyle name="Comma 5 213" xfId="1950"/>
    <cellStyle name="Comma 5 214" xfId="1951"/>
    <cellStyle name="Comma 5 215" xfId="1952"/>
    <cellStyle name="Comma 5 216" xfId="1953"/>
    <cellStyle name="Comma 5 217" xfId="1954"/>
    <cellStyle name="Comma 5 218" xfId="1955"/>
    <cellStyle name="Comma 5 219" xfId="1956"/>
    <cellStyle name="Comma 5 22" xfId="1957"/>
    <cellStyle name="Comma 5 220" xfId="1958"/>
    <cellStyle name="Comma 5 221" xfId="1959"/>
    <cellStyle name="Comma 5 222" xfId="1960"/>
    <cellStyle name="Comma 5 223" xfId="1961"/>
    <cellStyle name="Comma 5 224" xfId="1962"/>
    <cellStyle name="Comma 5 225" xfId="1963"/>
    <cellStyle name="Comma 5 226" xfId="1964"/>
    <cellStyle name="Comma 5 227" xfId="1965"/>
    <cellStyle name="Comma 5 23" xfId="1966"/>
    <cellStyle name="Comma 5 24" xfId="1967"/>
    <cellStyle name="Comma 5 25" xfId="1968"/>
    <cellStyle name="Comma 5 26" xfId="1969"/>
    <cellStyle name="Comma 5 27" xfId="1970"/>
    <cellStyle name="Comma 5 28" xfId="1971"/>
    <cellStyle name="Comma 5 29" xfId="1972"/>
    <cellStyle name="Comma 5 3" xfId="1973"/>
    <cellStyle name="Comma 5 3 2" xfId="1974"/>
    <cellStyle name="Comma 5 30" xfId="1975"/>
    <cellStyle name="Comma 5 31" xfId="1976"/>
    <cellStyle name="Comma 5 32" xfId="1977"/>
    <cellStyle name="Comma 5 33" xfId="1978"/>
    <cellStyle name="Comma 5 34" xfId="1979"/>
    <cellStyle name="Comma 5 35" xfId="1980"/>
    <cellStyle name="Comma 5 36" xfId="1981"/>
    <cellStyle name="Comma 5 37" xfId="1982"/>
    <cellStyle name="Comma 5 38" xfId="1983"/>
    <cellStyle name="Comma 5 39" xfId="1984"/>
    <cellStyle name="Comma 5 4" xfId="1985"/>
    <cellStyle name="Comma 5 4 2" xfId="1986"/>
    <cellStyle name="Comma 5 40" xfId="1987"/>
    <cellStyle name="Comma 5 41" xfId="1988"/>
    <cellStyle name="Comma 5 42" xfId="1989"/>
    <cellStyle name="Comma 5 43" xfId="1990"/>
    <cellStyle name="Comma 5 44" xfId="1991"/>
    <cellStyle name="Comma 5 45" xfId="1992"/>
    <cellStyle name="Comma 5 46" xfId="1993"/>
    <cellStyle name="Comma 5 47" xfId="1994"/>
    <cellStyle name="Comma 5 48" xfId="1995"/>
    <cellStyle name="Comma 5 49" xfId="1996"/>
    <cellStyle name="Comma 5 5" xfId="1997"/>
    <cellStyle name="Comma 5 5 2" xfId="1998"/>
    <cellStyle name="Comma 5 50" xfId="1999"/>
    <cellStyle name="Comma 5 51" xfId="2000"/>
    <cellStyle name="Comma 5 52" xfId="2001"/>
    <cellStyle name="Comma 5 53" xfId="2002"/>
    <cellStyle name="Comma 5 54" xfId="2003"/>
    <cellStyle name="Comma 5 55" xfId="2004"/>
    <cellStyle name="Comma 5 56" xfId="2005"/>
    <cellStyle name="Comma 5 57" xfId="2006"/>
    <cellStyle name="Comma 5 58" xfId="2007"/>
    <cellStyle name="Comma 5 59" xfId="2008"/>
    <cellStyle name="Comma 5 6" xfId="2009"/>
    <cellStyle name="Comma 5 6 2" xfId="2010"/>
    <cellStyle name="Comma 5 60" xfId="2011"/>
    <cellStyle name="Comma 5 61" xfId="2012"/>
    <cellStyle name="Comma 5 62" xfId="2013"/>
    <cellStyle name="Comma 5 63" xfId="2014"/>
    <cellStyle name="Comma 5 64" xfId="2015"/>
    <cellStyle name="Comma 5 65" xfId="2016"/>
    <cellStyle name="Comma 5 66" xfId="2017"/>
    <cellStyle name="Comma 5 67" xfId="2018"/>
    <cellStyle name="Comma 5 68" xfId="2019"/>
    <cellStyle name="Comma 5 69" xfId="2020"/>
    <cellStyle name="Comma 5 7" xfId="2021"/>
    <cellStyle name="Comma 5 7 2" xfId="2022"/>
    <cellStyle name="Comma 5 70" xfId="2023"/>
    <cellStyle name="Comma 5 71" xfId="2024"/>
    <cellStyle name="Comma 5 72" xfId="2025"/>
    <cellStyle name="Comma 5 73" xfId="2026"/>
    <cellStyle name="Comma 5 74" xfId="2027"/>
    <cellStyle name="Comma 5 75" xfId="2028"/>
    <cellStyle name="Comma 5 76" xfId="2029"/>
    <cellStyle name="Comma 5 77" xfId="2030"/>
    <cellStyle name="Comma 5 78" xfId="2031"/>
    <cellStyle name="Comma 5 79" xfId="2032"/>
    <cellStyle name="Comma 5 8" xfId="2033"/>
    <cellStyle name="Comma 5 8 2" xfId="2034"/>
    <cellStyle name="Comma 5 80" xfId="2035"/>
    <cellStyle name="Comma 5 81" xfId="2036"/>
    <cellStyle name="Comma 5 82" xfId="2037"/>
    <cellStyle name="Comma 5 83" xfId="2038"/>
    <cellStyle name="Comma 5 84" xfId="2039"/>
    <cellStyle name="Comma 5 85" xfId="2040"/>
    <cellStyle name="Comma 5 86" xfId="2041"/>
    <cellStyle name="Comma 5 87" xfId="2042"/>
    <cellStyle name="Comma 5 88" xfId="2043"/>
    <cellStyle name="Comma 5 89" xfId="2044"/>
    <cellStyle name="Comma 5 9" xfId="2045"/>
    <cellStyle name="Comma 5 90" xfId="2046"/>
    <cellStyle name="Comma 5 91" xfId="2047"/>
    <cellStyle name="Comma 5 92" xfId="2048"/>
    <cellStyle name="Comma 5 93" xfId="2049"/>
    <cellStyle name="Comma 5 94" xfId="2050"/>
    <cellStyle name="Comma 5 94 2" xfId="2051"/>
    <cellStyle name="Comma 5 95" xfId="2052"/>
    <cellStyle name="Comma 5 95 2" xfId="2053"/>
    <cellStyle name="Comma 5 96" xfId="2054"/>
    <cellStyle name="Comma 5 96 2" xfId="2055"/>
    <cellStyle name="Comma 5 97" xfId="2056"/>
    <cellStyle name="Comma 5 97 2" xfId="2057"/>
    <cellStyle name="Comma 5 98" xfId="2058"/>
    <cellStyle name="Comma 5 98 2" xfId="2059"/>
    <cellStyle name="Comma 5 99" xfId="2060"/>
    <cellStyle name="Comma 5 99 2" xfId="2061"/>
    <cellStyle name="Comma 6" xfId="2062"/>
    <cellStyle name="Comma 6 10" xfId="2063"/>
    <cellStyle name="Comma 6 100" xfId="2064"/>
    <cellStyle name="Comma 6 101" xfId="2065"/>
    <cellStyle name="Comma 6 102" xfId="2066"/>
    <cellStyle name="Comma 6 103" xfId="2067"/>
    <cellStyle name="Comma 6 104" xfId="2068"/>
    <cellStyle name="Comma 6 105" xfId="2069"/>
    <cellStyle name="Comma 6 106" xfId="2070"/>
    <cellStyle name="Comma 6 107" xfId="2071"/>
    <cellStyle name="Comma 6 108" xfId="2072"/>
    <cellStyle name="Comma 6 109" xfId="2073"/>
    <cellStyle name="Comma 6 11" xfId="2074"/>
    <cellStyle name="Comma 6 110" xfId="2075"/>
    <cellStyle name="Comma 6 111" xfId="2076"/>
    <cellStyle name="Comma 6 112" xfId="2077"/>
    <cellStyle name="Comma 6 113" xfId="2078"/>
    <cellStyle name="Comma 6 114" xfId="2079"/>
    <cellStyle name="Comma 6 115" xfId="2080"/>
    <cellStyle name="Comma 6 116" xfId="2081"/>
    <cellStyle name="Comma 6 117" xfId="2082"/>
    <cellStyle name="Comma 6 118" xfId="2083"/>
    <cellStyle name="Comma 6 119" xfId="2084"/>
    <cellStyle name="Comma 6 12" xfId="2085"/>
    <cellStyle name="Comma 6 120" xfId="2086"/>
    <cellStyle name="Comma 6 121" xfId="2087"/>
    <cellStyle name="Comma 6 122" xfId="2088"/>
    <cellStyle name="Comma 6 123" xfId="2089"/>
    <cellStyle name="Comma 6 124" xfId="2090"/>
    <cellStyle name="Comma 6 125" xfId="2091"/>
    <cellStyle name="Comma 6 126" xfId="2092"/>
    <cellStyle name="Comma 6 127" xfId="2093"/>
    <cellStyle name="Comma 6 128" xfId="2094"/>
    <cellStyle name="Comma 6 129" xfId="2095"/>
    <cellStyle name="Comma 6 13" xfId="2096"/>
    <cellStyle name="Comma 6 130" xfId="2097"/>
    <cellStyle name="Comma 6 131" xfId="2098"/>
    <cellStyle name="Comma 6 132" xfId="2099"/>
    <cellStyle name="Comma 6 133" xfId="2100"/>
    <cellStyle name="Comma 6 134" xfId="2101"/>
    <cellStyle name="Comma 6 135" xfId="2102"/>
    <cellStyle name="Comma 6 136" xfId="2103"/>
    <cellStyle name="Comma 6 137" xfId="2104"/>
    <cellStyle name="Comma 6 138" xfId="2105"/>
    <cellStyle name="Comma 6 139" xfId="2106"/>
    <cellStyle name="Comma 6 14" xfId="2107"/>
    <cellStyle name="Comma 6 140" xfId="2108"/>
    <cellStyle name="Comma 6 141" xfId="2109"/>
    <cellStyle name="Comma 6 142" xfId="2110"/>
    <cellStyle name="Comma 6 143" xfId="2111"/>
    <cellStyle name="Comma 6 144" xfId="2112"/>
    <cellStyle name="Comma 6 145" xfId="2113"/>
    <cellStyle name="Comma 6 146" xfId="2114"/>
    <cellStyle name="Comma 6 147" xfId="2115"/>
    <cellStyle name="Comma 6 148" xfId="2116"/>
    <cellStyle name="Comma 6 149" xfId="2117"/>
    <cellStyle name="Comma 6 15" xfId="2118"/>
    <cellStyle name="Comma 6 150" xfId="2119"/>
    <cellStyle name="Comma 6 151" xfId="2120"/>
    <cellStyle name="Comma 6 152" xfId="2121"/>
    <cellStyle name="Comma 6 153" xfId="2122"/>
    <cellStyle name="Comma 6 154" xfId="2123"/>
    <cellStyle name="Comma 6 155" xfId="2124"/>
    <cellStyle name="Comma 6 156" xfId="2125"/>
    <cellStyle name="Comma 6 157" xfId="2126"/>
    <cellStyle name="Comma 6 158" xfId="2127"/>
    <cellStyle name="Comma 6 159" xfId="2128"/>
    <cellStyle name="Comma 6 16" xfId="2129"/>
    <cellStyle name="Comma 6 160" xfId="2130"/>
    <cellStyle name="Comma 6 161" xfId="2131"/>
    <cellStyle name="Comma 6 162" xfId="2132"/>
    <cellStyle name="Comma 6 163" xfId="2133"/>
    <cellStyle name="Comma 6 164" xfId="2134"/>
    <cellStyle name="Comma 6 165" xfId="2135"/>
    <cellStyle name="Comma 6 166" xfId="2136"/>
    <cellStyle name="Comma 6 167" xfId="2137"/>
    <cellStyle name="Comma 6 168" xfId="2138"/>
    <cellStyle name="Comma 6 169" xfId="2139"/>
    <cellStyle name="Comma 6 17" xfId="2140"/>
    <cellStyle name="Comma 6 170" xfId="2141"/>
    <cellStyle name="Comma 6 171" xfId="2142"/>
    <cellStyle name="Comma 6 172" xfId="2143"/>
    <cellStyle name="Comma 6 173" xfId="2144"/>
    <cellStyle name="Comma 6 174" xfId="2145"/>
    <cellStyle name="Comma 6 175" xfId="2146"/>
    <cellStyle name="Comma 6 176" xfId="2147"/>
    <cellStyle name="Comma 6 177" xfId="2148"/>
    <cellStyle name="Comma 6 178" xfId="2149"/>
    <cellStyle name="Comma 6 179" xfId="2150"/>
    <cellStyle name="Comma 6 18" xfId="2151"/>
    <cellStyle name="Comma 6 180" xfId="2152"/>
    <cellStyle name="Comma 6 181" xfId="2153"/>
    <cellStyle name="Comma 6 182" xfId="2154"/>
    <cellStyle name="Comma 6 183" xfId="2155"/>
    <cellStyle name="Comma 6 184" xfId="2156"/>
    <cellStyle name="Comma 6 185" xfId="2157"/>
    <cellStyle name="Comma 6 186" xfId="2158"/>
    <cellStyle name="Comma 6 187" xfId="2159"/>
    <cellStyle name="Comma 6 188" xfId="2160"/>
    <cellStyle name="Comma 6 189" xfId="2161"/>
    <cellStyle name="Comma 6 19" xfId="2162"/>
    <cellStyle name="Comma 6 190" xfId="2163"/>
    <cellStyle name="Comma 6 191" xfId="2164"/>
    <cellStyle name="Comma 6 192" xfId="2165"/>
    <cellStyle name="Comma 6 193" xfId="2166"/>
    <cellStyle name="Comma 6 194" xfId="2167"/>
    <cellStyle name="Comma 6 195" xfId="2168"/>
    <cellStyle name="Comma 6 196" xfId="2169"/>
    <cellStyle name="Comma 6 197" xfId="2170"/>
    <cellStyle name="Comma 6 198" xfId="2171"/>
    <cellStyle name="Comma 6 199" xfId="2172"/>
    <cellStyle name="Comma 6 2" xfId="2173"/>
    <cellStyle name="Comma 6 2 2" xfId="2174"/>
    <cellStyle name="Comma 6 20" xfId="2175"/>
    <cellStyle name="Comma 6 200" xfId="2176"/>
    <cellStyle name="Comma 6 201" xfId="2177"/>
    <cellStyle name="Comma 6 202" xfId="2178"/>
    <cellStyle name="Comma 6 203" xfId="2179"/>
    <cellStyle name="Comma 6 204" xfId="2180"/>
    <cellStyle name="Comma 6 205" xfId="2181"/>
    <cellStyle name="Comma 6 206" xfId="2182"/>
    <cellStyle name="Comma 6 207" xfId="2183"/>
    <cellStyle name="Comma 6 208" xfId="2184"/>
    <cellStyle name="Comma 6 209" xfId="2185"/>
    <cellStyle name="Comma 6 21" xfId="2186"/>
    <cellStyle name="Comma 6 210" xfId="2187"/>
    <cellStyle name="Comma 6 211" xfId="2188"/>
    <cellStyle name="Comma 6 212" xfId="2189"/>
    <cellStyle name="Comma 6 213" xfId="2190"/>
    <cellStyle name="Comma 6 214" xfId="2191"/>
    <cellStyle name="Comma 6 215" xfId="2192"/>
    <cellStyle name="Comma 6 216" xfId="2193"/>
    <cellStyle name="Comma 6 217" xfId="2194"/>
    <cellStyle name="Comma 6 218" xfId="2195"/>
    <cellStyle name="Comma 6 219" xfId="2196"/>
    <cellStyle name="Comma 6 22" xfId="2197"/>
    <cellStyle name="Comma 6 220" xfId="2198"/>
    <cellStyle name="Comma 6 221" xfId="2199"/>
    <cellStyle name="Comma 6 222" xfId="2200"/>
    <cellStyle name="Comma 6 223" xfId="2201"/>
    <cellStyle name="Comma 6 224" xfId="2202"/>
    <cellStyle name="Comma 6 225" xfId="2203"/>
    <cellStyle name="Comma 6 23" xfId="2204"/>
    <cellStyle name="Comma 6 24" xfId="2205"/>
    <cellStyle name="Comma 6 25" xfId="2206"/>
    <cellStyle name="Comma 6 26" xfId="2207"/>
    <cellStyle name="Comma 6 27" xfId="2208"/>
    <cellStyle name="Comma 6 28" xfId="2209"/>
    <cellStyle name="Comma 6 29" xfId="2210"/>
    <cellStyle name="Comma 6 3" xfId="2211"/>
    <cellStyle name="Comma 6 3 2" xfId="2212"/>
    <cellStyle name="Comma 6 30" xfId="2213"/>
    <cellStyle name="Comma 6 31" xfId="2214"/>
    <cellStyle name="Comma 6 32" xfId="2215"/>
    <cellStyle name="Comma 6 33" xfId="2216"/>
    <cellStyle name="Comma 6 34" xfId="2217"/>
    <cellStyle name="Comma 6 35" xfId="2218"/>
    <cellStyle name="Comma 6 36" xfId="2219"/>
    <cellStyle name="Comma 6 37" xfId="2220"/>
    <cellStyle name="Comma 6 38" xfId="2221"/>
    <cellStyle name="Comma 6 39" xfId="2222"/>
    <cellStyle name="Comma 6 4" xfId="2223"/>
    <cellStyle name="Comma 6 4 2" xfId="2224"/>
    <cellStyle name="Comma 6 40" xfId="2225"/>
    <cellStyle name="Comma 6 41" xfId="2226"/>
    <cellStyle name="Comma 6 42" xfId="2227"/>
    <cellStyle name="Comma 6 43" xfId="2228"/>
    <cellStyle name="Comma 6 44" xfId="2229"/>
    <cellStyle name="Comma 6 45" xfId="2230"/>
    <cellStyle name="Comma 6 46" xfId="2231"/>
    <cellStyle name="Comma 6 47" xfId="2232"/>
    <cellStyle name="Comma 6 48" xfId="2233"/>
    <cellStyle name="Comma 6 49" xfId="2234"/>
    <cellStyle name="Comma 6 5" xfId="2235"/>
    <cellStyle name="Comma 6 5 2" xfId="2236"/>
    <cellStyle name="Comma 6 50" xfId="2237"/>
    <cellStyle name="Comma 6 51" xfId="2238"/>
    <cellStyle name="Comma 6 52" xfId="2239"/>
    <cellStyle name="Comma 6 53" xfId="2240"/>
    <cellStyle name="Comma 6 54" xfId="2241"/>
    <cellStyle name="Comma 6 55" xfId="2242"/>
    <cellStyle name="Comma 6 56" xfId="2243"/>
    <cellStyle name="Comma 6 57" xfId="2244"/>
    <cellStyle name="Comma 6 58" xfId="2245"/>
    <cellStyle name="Comma 6 59" xfId="2246"/>
    <cellStyle name="Comma 6 6" xfId="2247"/>
    <cellStyle name="Comma 6 6 2" xfId="2248"/>
    <cellStyle name="Comma 6 60" xfId="2249"/>
    <cellStyle name="Comma 6 61" xfId="2250"/>
    <cellStyle name="Comma 6 62" xfId="2251"/>
    <cellStyle name="Comma 6 63" xfId="2252"/>
    <cellStyle name="Comma 6 64" xfId="2253"/>
    <cellStyle name="Comma 6 65" xfId="2254"/>
    <cellStyle name="Comma 6 66" xfId="2255"/>
    <cellStyle name="Comma 6 67" xfId="2256"/>
    <cellStyle name="Comma 6 68" xfId="2257"/>
    <cellStyle name="Comma 6 69" xfId="2258"/>
    <cellStyle name="Comma 6 7" xfId="2259"/>
    <cellStyle name="Comma 6 70" xfId="2260"/>
    <cellStyle name="Comma 6 71" xfId="2261"/>
    <cellStyle name="Comma 6 72" xfId="2262"/>
    <cellStyle name="Comma 6 73" xfId="2263"/>
    <cellStyle name="Comma 6 74" xfId="2264"/>
    <cellStyle name="Comma 6 75" xfId="2265"/>
    <cellStyle name="Comma 6 76" xfId="2266"/>
    <cellStyle name="Comma 6 77" xfId="2267"/>
    <cellStyle name="Comma 6 78" xfId="2268"/>
    <cellStyle name="Comma 6 79" xfId="2269"/>
    <cellStyle name="Comma 6 8" xfId="2270"/>
    <cellStyle name="Comma 6 80" xfId="2271"/>
    <cellStyle name="Comma 6 81" xfId="2272"/>
    <cellStyle name="Comma 6 82" xfId="2273"/>
    <cellStyle name="Comma 6 83" xfId="2274"/>
    <cellStyle name="Comma 6 84" xfId="2275"/>
    <cellStyle name="Comma 6 85" xfId="2276"/>
    <cellStyle name="Comma 6 86" xfId="2277"/>
    <cellStyle name="Comma 6 87" xfId="2278"/>
    <cellStyle name="Comma 6 88" xfId="2279"/>
    <cellStyle name="Comma 6 89" xfId="2280"/>
    <cellStyle name="Comma 6 9" xfId="2281"/>
    <cellStyle name="Comma 6 90" xfId="2282"/>
    <cellStyle name="Comma 6 91" xfId="2283"/>
    <cellStyle name="Comma 6 92" xfId="2284"/>
    <cellStyle name="Comma 6 92 2" xfId="2285"/>
    <cellStyle name="Comma 6 93" xfId="2286"/>
    <cellStyle name="Comma 6 93 2" xfId="2287"/>
    <cellStyle name="Comma 6 94" xfId="2288"/>
    <cellStyle name="Comma 6 94 2" xfId="2289"/>
    <cellStyle name="Comma 6 95" xfId="2290"/>
    <cellStyle name="Comma 6 95 2" xfId="2291"/>
    <cellStyle name="Comma 6 96" xfId="2292"/>
    <cellStyle name="Comma 6 96 2" xfId="2293"/>
    <cellStyle name="Comma 6 97" xfId="2294"/>
    <cellStyle name="Comma 6 97 2" xfId="2295"/>
    <cellStyle name="Comma 6 98" xfId="2296"/>
    <cellStyle name="Comma 6 98 2" xfId="2297"/>
    <cellStyle name="Comma 6 99" xfId="2298"/>
    <cellStyle name="Comma 7" xfId="2299"/>
    <cellStyle name="Comma 8" xfId="2300"/>
    <cellStyle name="Comma 9" xfId="8321"/>
    <cellStyle name="Comma_04049 BOQ NEW -14-06" xfId="25246"/>
    <cellStyle name="Comment" xfId="2301"/>
    <cellStyle name="Comment 10" xfId="2302"/>
    <cellStyle name="Comment 11" xfId="2303"/>
    <cellStyle name="Comment 12" xfId="2304"/>
    <cellStyle name="Comment 13" xfId="2305"/>
    <cellStyle name="Comment 14" xfId="2306"/>
    <cellStyle name="Comment 15" xfId="2307"/>
    <cellStyle name="Comment 16" xfId="2308"/>
    <cellStyle name="Comment 17" xfId="2309"/>
    <cellStyle name="Comment 18" xfId="2310"/>
    <cellStyle name="Comment 19" xfId="2311"/>
    <cellStyle name="Comment 2" xfId="2312"/>
    <cellStyle name="Comment 20" xfId="2313"/>
    <cellStyle name="Comment 21" xfId="2314"/>
    <cellStyle name="Comment 22" xfId="2315"/>
    <cellStyle name="Comment 23" xfId="2316"/>
    <cellStyle name="Comment 24" xfId="2317"/>
    <cellStyle name="Comment 25" xfId="2318"/>
    <cellStyle name="Comment 26" xfId="2319"/>
    <cellStyle name="Comment 27" xfId="2320"/>
    <cellStyle name="Comment 28" xfId="2321"/>
    <cellStyle name="Comment 29" xfId="2322"/>
    <cellStyle name="Comment 3" xfId="2323"/>
    <cellStyle name="Comment 30" xfId="2324"/>
    <cellStyle name="Comment 31" xfId="2325"/>
    <cellStyle name="Comment 32" xfId="2326"/>
    <cellStyle name="Comment 33" xfId="2327"/>
    <cellStyle name="Comment 34" xfId="2328"/>
    <cellStyle name="Comment 35" xfId="2329"/>
    <cellStyle name="Comment 36" xfId="2330"/>
    <cellStyle name="Comment 37" xfId="2331"/>
    <cellStyle name="Comment 38" xfId="2332"/>
    <cellStyle name="Comment 39" xfId="2333"/>
    <cellStyle name="Comment 4" xfId="2334"/>
    <cellStyle name="Comment 40" xfId="2335"/>
    <cellStyle name="Comment 41" xfId="2336"/>
    <cellStyle name="Comment 42" xfId="2337"/>
    <cellStyle name="Comment 43" xfId="2338"/>
    <cellStyle name="Comment 44" xfId="2339"/>
    <cellStyle name="Comment 45" xfId="2340"/>
    <cellStyle name="Comment 46" xfId="2341"/>
    <cellStyle name="Comment 47" xfId="2342"/>
    <cellStyle name="Comment 48" xfId="2343"/>
    <cellStyle name="Comment 49" xfId="2344"/>
    <cellStyle name="Comment 5" xfId="2345"/>
    <cellStyle name="Comment 50" xfId="2346"/>
    <cellStyle name="Comment 51" xfId="2347"/>
    <cellStyle name="Comment 52" xfId="2348"/>
    <cellStyle name="Comment 6" xfId="2349"/>
    <cellStyle name="Comment 7" xfId="2350"/>
    <cellStyle name="Comment 8" xfId="2351"/>
    <cellStyle name="Comment 9" xfId="2352"/>
    <cellStyle name="Copied" xfId="2353"/>
    <cellStyle name="Copied 10" xfId="2354"/>
    <cellStyle name="Copied 11" xfId="2355"/>
    <cellStyle name="Copied 12" xfId="2356"/>
    <cellStyle name="Copied 13" xfId="2357"/>
    <cellStyle name="Copied 14" xfId="2358"/>
    <cellStyle name="Copied 15" xfId="2359"/>
    <cellStyle name="Copied 16" xfId="2360"/>
    <cellStyle name="Copied 17" xfId="2361"/>
    <cellStyle name="Copied 18" xfId="2362"/>
    <cellStyle name="Copied 19" xfId="2363"/>
    <cellStyle name="Copied 2" xfId="2364"/>
    <cellStyle name="Copied 20" xfId="2365"/>
    <cellStyle name="Copied 21" xfId="2366"/>
    <cellStyle name="Copied 22" xfId="2367"/>
    <cellStyle name="Copied 23" xfId="2368"/>
    <cellStyle name="Copied 24" xfId="2369"/>
    <cellStyle name="Copied 25" xfId="2370"/>
    <cellStyle name="Copied 26" xfId="2371"/>
    <cellStyle name="Copied 27" xfId="2372"/>
    <cellStyle name="Copied 28" xfId="2373"/>
    <cellStyle name="Copied 29" xfId="2374"/>
    <cellStyle name="Copied 3" xfId="2375"/>
    <cellStyle name="Copied 30" xfId="2376"/>
    <cellStyle name="Copied 31" xfId="2377"/>
    <cellStyle name="Copied 32" xfId="2378"/>
    <cellStyle name="Copied 33" xfId="2379"/>
    <cellStyle name="Copied 34" xfId="2380"/>
    <cellStyle name="Copied 35" xfId="2381"/>
    <cellStyle name="Copied 36" xfId="2382"/>
    <cellStyle name="Copied 37" xfId="2383"/>
    <cellStyle name="Copied 38" xfId="2384"/>
    <cellStyle name="Copied 39" xfId="2385"/>
    <cellStyle name="Copied 4" xfId="2386"/>
    <cellStyle name="Copied 40" xfId="2387"/>
    <cellStyle name="Copied 41" xfId="2388"/>
    <cellStyle name="Copied 42" xfId="2389"/>
    <cellStyle name="Copied 43" xfId="2390"/>
    <cellStyle name="Copied 44" xfId="2391"/>
    <cellStyle name="Copied 45" xfId="2392"/>
    <cellStyle name="Copied 46" xfId="2393"/>
    <cellStyle name="Copied 47" xfId="2394"/>
    <cellStyle name="Copied 48" xfId="2395"/>
    <cellStyle name="Copied 49" xfId="2396"/>
    <cellStyle name="Copied 5" xfId="2397"/>
    <cellStyle name="Copied 50" xfId="2398"/>
    <cellStyle name="Copied 51" xfId="2399"/>
    <cellStyle name="Copied 52" xfId="2400"/>
    <cellStyle name="Copied 6" xfId="2401"/>
    <cellStyle name="Copied 7" xfId="2402"/>
    <cellStyle name="Copied 8" xfId="2403"/>
    <cellStyle name="Copied 9" xfId="2404"/>
    <cellStyle name="COST1" xfId="2405"/>
    <cellStyle name="COST1 10" xfId="2406"/>
    <cellStyle name="COST1 11" xfId="2407"/>
    <cellStyle name="COST1 12" xfId="2408"/>
    <cellStyle name="COST1 13" xfId="2409"/>
    <cellStyle name="COST1 14" xfId="2410"/>
    <cellStyle name="COST1 15" xfId="2411"/>
    <cellStyle name="COST1 16" xfId="2412"/>
    <cellStyle name="COST1 17" xfId="2413"/>
    <cellStyle name="COST1 18" xfId="2414"/>
    <cellStyle name="COST1 19" xfId="2415"/>
    <cellStyle name="COST1 2" xfId="2416"/>
    <cellStyle name="COST1 20" xfId="2417"/>
    <cellStyle name="COST1 21" xfId="2418"/>
    <cellStyle name="COST1 22" xfId="2419"/>
    <cellStyle name="COST1 23" xfId="2420"/>
    <cellStyle name="COST1 24" xfId="2421"/>
    <cellStyle name="COST1 25" xfId="2422"/>
    <cellStyle name="COST1 26" xfId="2423"/>
    <cellStyle name="COST1 27" xfId="2424"/>
    <cellStyle name="COST1 28" xfId="2425"/>
    <cellStyle name="COST1 29" xfId="2426"/>
    <cellStyle name="COST1 3" xfId="2427"/>
    <cellStyle name="COST1 30" xfId="2428"/>
    <cellStyle name="COST1 31" xfId="2429"/>
    <cellStyle name="COST1 32" xfId="2430"/>
    <cellStyle name="COST1 33" xfId="2431"/>
    <cellStyle name="COST1 34" xfId="2432"/>
    <cellStyle name="COST1 35" xfId="2433"/>
    <cellStyle name="COST1 36" xfId="2434"/>
    <cellStyle name="COST1 37" xfId="2435"/>
    <cellStyle name="COST1 38" xfId="2436"/>
    <cellStyle name="COST1 39" xfId="2437"/>
    <cellStyle name="COST1 4" xfId="2438"/>
    <cellStyle name="COST1 40" xfId="2439"/>
    <cellStyle name="COST1 41" xfId="2440"/>
    <cellStyle name="COST1 42" xfId="2441"/>
    <cellStyle name="COST1 43" xfId="2442"/>
    <cellStyle name="COST1 44" xfId="2443"/>
    <cellStyle name="COST1 45" xfId="2444"/>
    <cellStyle name="COST1 46" xfId="2445"/>
    <cellStyle name="COST1 47" xfId="2446"/>
    <cellStyle name="COST1 48" xfId="2447"/>
    <cellStyle name="COST1 49" xfId="2448"/>
    <cellStyle name="COST1 5" xfId="2449"/>
    <cellStyle name="COST1 50" xfId="2450"/>
    <cellStyle name="COST1 51" xfId="2451"/>
    <cellStyle name="COST1 52" xfId="2452"/>
    <cellStyle name="COST1 6" xfId="2453"/>
    <cellStyle name="COST1 7" xfId="2454"/>
    <cellStyle name="COST1 8" xfId="2455"/>
    <cellStyle name="COST1 9" xfId="2456"/>
    <cellStyle name="Currency 2" xfId="2457"/>
    <cellStyle name="Currency 2 10" xfId="2458"/>
    <cellStyle name="Currency 2 11" xfId="2459"/>
    <cellStyle name="Currency 2 12" xfId="2460"/>
    <cellStyle name="Currency 2 13" xfId="2461"/>
    <cellStyle name="Currency 2 14" xfId="2462"/>
    <cellStyle name="Currency 2 15" xfId="2463"/>
    <cellStyle name="Currency 2 16" xfId="2464"/>
    <cellStyle name="Currency 2 17" xfId="2465"/>
    <cellStyle name="Currency 2 18" xfId="2466"/>
    <cellStyle name="Currency 2 19" xfId="2467"/>
    <cellStyle name="Currency 2 2" xfId="2468"/>
    <cellStyle name="Currency 2 2 2" xfId="2469"/>
    <cellStyle name="Currency 2 20" xfId="2470"/>
    <cellStyle name="Currency 2 21" xfId="2471"/>
    <cellStyle name="Currency 2 22" xfId="2472"/>
    <cellStyle name="Currency 2 23" xfId="2473"/>
    <cellStyle name="Currency 2 24" xfId="2474"/>
    <cellStyle name="Currency 2 25" xfId="2475"/>
    <cellStyle name="Currency 2 26" xfId="2476"/>
    <cellStyle name="Currency 2 27" xfId="2477"/>
    <cellStyle name="Currency 2 28" xfId="2478"/>
    <cellStyle name="Currency 2 29" xfId="2479"/>
    <cellStyle name="Currency 2 3" xfId="2480"/>
    <cellStyle name="Currency 2 3 2" xfId="2481"/>
    <cellStyle name="Currency 2 30" xfId="2482"/>
    <cellStyle name="Currency 2 31" xfId="2483"/>
    <cellStyle name="Currency 2 32" xfId="2484"/>
    <cellStyle name="Currency 2 33" xfId="2485"/>
    <cellStyle name="Currency 2 34" xfId="2486"/>
    <cellStyle name="Currency 2 35" xfId="2487"/>
    <cellStyle name="Currency 2 36" xfId="2488"/>
    <cellStyle name="Currency 2 37" xfId="2489"/>
    <cellStyle name="Currency 2 38" xfId="2490"/>
    <cellStyle name="Currency 2 39" xfId="2491"/>
    <cellStyle name="Currency 2 4" xfId="2492"/>
    <cellStyle name="Currency 2 4 2" xfId="2493"/>
    <cellStyle name="Currency 2 40" xfId="2494"/>
    <cellStyle name="Currency 2 41" xfId="2495"/>
    <cellStyle name="Currency 2 42" xfId="2496"/>
    <cellStyle name="Currency 2 43" xfId="2497"/>
    <cellStyle name="Currency 2 44" xfId="2498"/>
    <cellStyle name="Currency 2 45" xfId="2499"/>
    <cellStyle name="Currency 2 46" xfId="2500"/>
    <cellStyle name="Currency 2 47" xfId="2501"/>
    <cellStyle name="Currency 2 48" xfId="2502"/>
    <cellStyle name="Currency 2 49" xfId="2503"/>
    <cellStyle name="Currency 2 5" xfId="2504"/>
    <cellStyle name="Currency 2 5 2" xfId="2505"/>
    <cellStyle name="Currency 2 50" xfId="2506"/>
    <cellStyle name="Currency 2 51" xfId="2507"/>
    <cellStyle name="Currency 2 52" xfId="2508"/>
    <cellStyle name="Currency 2 6" xfId="2509"/>
    <cellStyle name="Currency 2 6 2" xfId="2510"/>
    <cellStyle name="Currency 2 7" xfId="2511"/>
    <cellStyle name="Currency 2 7 2" xfId="2512"/>
    <cellStyle name="Currency 2 8" xfId="2513"/>
    <cellStyle name="Currency 2 8 2" xfId="2514"/>
    <cellStyle name="Currency 2 9" xfId="2515"/>
    <cellStyle name="Currency 3" xfId="2516"/>
    <cellStyle name="Currency 3 10" xfId="2517"/>
    <cellStyle name="Currency 3 11" xfId="2518"/>
    <cellStyle name="Currency 3 12" xfId="2519"/>
    <cellStyle name="Currency 3 13" xfId="2520"/>
    <cellStyle name="Currency 3 14" xfId="2521"/>
    <cellStyle name="Currency 3 15" xfId="2522"/>
    <cellStyle name="Currency 3 16" xfId="2523"/>
    <cellStyle name="Currency 3 17" xfId="2524"/>
    <cellStyle name="Currency 3 18" xfId="2525"/>
    <cellStyle name="Currency 3 19" xfId="2526"/>
    <cellStyle name="Currency 3 2" xfId="2527"/>
    <cellStyle name="Currency 3 2 2" xfId="2528"/>
    <cellStyle name="Currency 3 20" xfId="2529"/>
    <cellStyle name="Currency 3 21" xfId="2530"/>
    <cellStyle name="Currency 3 22" xfId="2531"/>
    <cellStyle name="Currency 3 23" xfId="2532"/>
    <cellStyle name="Currency 3 24" xfId="2533"/>
    <cellStyle name="Currency 3 25" xfId="2534"/>
    <cellStyle name="Currency 3 26" xfId="2535"/>
    <cellStyle name="Currency 3 27" xfId="2536"/>
    <cellStyle name="Currency 3 28" xfId="2537"/>
    <cellStyle name="Currency 3 29" xfId="2538"/>
    <cellStyle name="Currency 3 3" xfId="2539"/>
    <cellStyle name="Currency 3 3 2" xfId="2540"/>
    <cellStyle name="Currency 3 30" xfId="2541"/>
    <cellStyle name="Currency 3 31" xfId="2542"/>
    <cellStyle name="Currency 3 32" xfId="2543"/>
    <cellStyle name="Currency 3 33" xfId="2544"/>
    <cellStyle name="Currency 3 34" xfId="2545"/>
    <cellStyle name="Currency 3 35" xfId="2546"/>
    <cellStyle name="Currency 3 36" xfId="2547"/>
    <cellStyle name="Currency 3 37" xfId="2548"/>
    <cellStyle name="Currency 3 38" xfId="2549"/>
    <cellStyle name="Currency 3 39" xfId="2550"/>
    <cellStyle name="Currency 3 4" xfId="2551"/>
    <cellStyle name="Currency 3 4 2" xfId="2552"/>
    <cellStyle name="Currency 3 40" xfId="2553"/>
    <cellStyle name="Currency 3 41" xfId="2554"/>
    <cellStyle name="Currency 3 42" xfId="2555"/>
    <cellStyle name="Currency 3 43" xfId="2556"/>
    <cellStyle name="Currency 3 44" xfId="2557"/>
    <cellStyle name="Currency 3 45" xfId="2558"/>
    <cellStyle name="Currency 3 46" xfId="2559"/>
    <cellStyle name="Currency 3 47" xfId="2560"/>
    <cellStyle name="Currency 3 48" xfId="2561"/>
    <cellStyle name="Currency 3 49" xfId="2562"/>
    <cellStyle name="Currency 3 5" xfId="2563"/>
    <cellStyle name="Currency 3 5 2" xfId="2564"/>
    <cellStyle name="Currency 3 50" xfId="2565"/>
    <cellStyle name="Currency 3 51" xfId="2566"/>
    <cellStyle name="Currency 3 52" xfId="2567"/>
    <cellStyle name="Currency 3 6" xfId="2568"/>
    <cellStyle name="Currency 3 6 2" xfId="2569"/>
    <cellStyle name="Currency 3 7" xfId="2570"/>
    <cellStyle name="Currency 3 7 2" xfId="2571"/>
    <cellStyle name="Currency 3 8" xfId="2572"/>
    <cellStyle name="Currency 3 8 2" xfId="2573"/>
    <cellStyle name="Currency 3 9" xfId="2574"/>
    <cellStyle name="Currency 4" xfId="2575"/>
    <cellStyle name="Currency 4 10" xfId="2576"/>
    <cellStyle name="Currency 4 11" xfId="2577"/>
    <cellStyle name="Currency 4 12" xfId="2578"/>
    <cellStyle name="Currency 4 13" xfId="2579"/>
    <cellStyle name="Currency 4 14" xfId="2580"/>
    <cellStyle name="Currency 4 15" xfId="2581"/>
    <cellStyle name="Currency 4 16" xfId="2582"/>
    <cellStyle name="Currency 4 17" xfId="2583"/>
    <cellStyle name="Currency 4 18" xfId="2584"/>
    <cellStyle name="Currency 4 19" xfId="2585"/>
    <cellStyle name="Currency 4 2" xfId="2586"/>
    <cellStyle name="Currency 4 2 2" xfId="2587"/>
    <cellStyle name="Currency 4 20" xfId="2588"/>
    <cellStyle name="Currency 4 21" xfId="2589"/>
    <cellStyle name="Currency 4 22" xfId="2590"/>
    <cellStyle name="Currency 4 23" xfId="2591"/>
    <cellStyle name="Currency 4 24" xfId="2592"/>
    <cellStyle name="Currency 4 25" xfId="2593"/>
    <cellStyle name="Currency 4 26" xfId="2594"/>
    <cellStyle name="Currency 4 27" xfId="2595"/>
    <cellStyle name="Currency 4 28" xfId="2596"/>
    <cellStyle name="Currency 4 29" xfId="2597"/>
    <cellStyle name="Currency 4 3" xfId="2598"/>
    <cellStyle name="Currency 4 3 2" xfId="2599"/>
    <cellStyle name="Currency 4 30" xfId="2600"/>
    <cellStyle name="Currency 4 31" xfId="2601"/>
    <cellStyle name="Currency 4 32" xfId="2602"/>
    <cellStyle name="Currency 4 33" xfId="2603"/>
    <cellStyle name="Currency 4 34" xfId="2604"/>
    <cellStyle name="Currency 4 35" xfId="2605"/>
    <cellStyle name="Currency 4 36" xfId="2606"/>
    <cellStyle name="Currency 4 37" xfId="2607"/>
    <cellStyle name="Currency 4 38" xfId="2608"/>
    <cellStyle name="Currency 4 39" xfId="2609"/>
    <cellStyle name="Currency 4 4" xfId="2610"/>
    <cellStyle name="Currency 4 4 2" xfId="2611"/>
    <cellStyle name="Currency 4 40" xfId="2612"/>
    <cellStyle name="Currency 4 41" xfId="2613"/>
    <cellStyle name="Currency 4 42" xfId="2614"/>
    <cellStyle name="Currency 4 43" xfId="2615"/>
    <cellStyle name="Currency 4 44" xfId="2616"/>
    <cellStyle name="Currency 4 45" xfId="2617"/>
    <cellStyle name="Currency 4 46" xfId="2618"/>
    <cellStyle name="Currency 4 47" xfId="2619"/>
    <cellStyle name="Currency 4 48" xfId="2620"/>
    <cellStyle name="Currency 4 49" xfId="2621"/>
    <cellStyle name="Currency 4 5" xfId="2622"/>
    <cellStyle name="Currency 4 5 2" xfId="2623"/>
    <cellStyle name="Currency 4 50" xfId="2624"/>
    <cellStyle name="Currency 4 51" xfId="2625"/>
    <cellStyle name="Currency 4 52" xfId="2626"/>
    <cellStyle name="Currency 4 6" xfId="2627"/>
    <cellStyle name="Currency 4 6 2" xfId="2628"/>
    <cellStyle name="Currency 4 7" xfId="2629"/>
    <cellStyle name="Currency 4 7 2" xfId="2630"/>
    <cellStyle name="Currency 4 8" xfId="2631"/>
    <cellStyle name="Currency 4 8 2" xfId="2632"/>
    <cellStyle name="Currency 4 9" xfId="2633"/>
    <cellStyle name="Currency 5" xfId="2634"/>
    <cellStyle name="Currency 5 10" xfId="2635"/>
    <cellStyle name="Currency 5 100" xfId="2636"/>
    <cellStyle name="Currency 5 100 2" xfId="2637"/>
    <cellStyle name="Currency 5 101" xfId="2638"/>
    <cellStyle name="Currency 5 102" xfId="2639"/>
    <cellStyle name="Currency 5 103" xfId="2640"/>
    <cellStyle name="Currency 5 104" xfId="2641"/>
    <cellStyle name="Currency 5 105" xfId="2642"/>
    <cellStyle name="Currency 5 106" xfId="2643"/>
    <cellStyle name="Currency 5 107" xfId="2644"/>
    <cellStyle name="Currency 5 108" xfId="2645"/>
    <cellStyle name="Currency 5 109" xfId="2646"/>
    <cellStyle name="Currency 5 11" xfId="2647"/>
    <cellStyle name="Currency 5 110" xfId="2648"/>
    <cellStyle name="Currency 5 111" xfId="2649"/>
    <cellStyle name="Currency 5 112" xfId="2650"/>
    <cellStyle name="Currency 5 113" xfId="2651"/>
    <cellStyle name="Currency 5 114" xfId="2652"/>
    <cellStyle name="Currency 5 115" xfId="2653"/>
    <cellStyle name="Currency 5 116" xfId="2654"/>
    <cellStyle name="Currency 5 117" xfId="2655"/>
    <cellStyle name="Currency 5 118" xfId="2656"/>
    <cellStyle name="Currency 5 119" xfId="2657"/>
    <cellStyle name="Currency 5 12" xfId="2658"/>
    <cellStyle name="Currency 5 120" xfId="2659"/>
    <cellStyle name="Currency 5 121" xfId="2660"/>
    <cellStyle name="Currency 5 122" xfId="2661"/>
    <cellStyle name="Currency 5 123" xfId="2662"/>
    <cellStyle name="Currency 5 124" xfId="2663"/>
    <cellStyle name="Currency 5 125" xfId="2664"/>
    <cellStyle name="Currency 5 126" xfId="2665"/>
    <cellStyle name="Currency 5 127" xfId="2666"/>
    <cellStyle name="Currency 5 128" xfId="2667"/>
    <cellStyle name="Currency 5 129" xfId="2668"/>
    <cellStyle name="Currency 5 13" xfId="2669"/>
    <cellStyle name="Currency 5 130" xfId="2670"/>
    <cellStyle name="Currency 5 131" xfId="2671"/>
    <cellStyle name="Currency 5 132" xfId="2672"/>
    <cellStyle name="Currency 5 133" xfId="2673"/>
    <cellStyle name="Currency 5 134" xfId="2674"/>
    <cellStyle name="Currency 5 135" xfId="2675"/>
    <cellStyle name="Currency 5 136" xfId="2676"/>
    <cellStyle name="Currency 5 137" xfId="2677"/>
    <cellStyle name="Currency 5 138" xfId="2678"/>
    <cellStyle name="Currency 5 139" xfId="2679"/>
    <cellStyle name="Currency 5 14" xfId="2680"/>
    <cellStyle name="Currency 5 140" xfId="2681"/>
    <cellStyle name="Currency 5 141" xfId="2682"/>
    <cellStyle name="Currency 5 142" xfId="2683"/>
    <cellStyle name="Currency 5 143" xfId="2684"/>
    <cellStyle name="Currency 5 144" xfId="2685"/>
    <cellStyle name="Currency 5 145" xfId="2686"/>
    <cellStyle name="Currency 5 146" xfId="2687"/>
    <cellStyle name="Currency 5 147" xfId="2688"/>
    <cellStyle name="Currency 5 148" xfId="2689"/>
    <cellStyle name="Currency 5 149" xfId="2690"/>
    <cellStyle name="Currency 5 15" xfId="2691"/>
    <cellStyle name="Currency 5 150" xfId="2692"/>
    <cellStyle name="Currency 5 151" xfId="2693"/>
    <cellStyle name="Currency 5 152" xfId="2694"/>
    <cellStyle name="Currency 5 153" xfId="2695"/>
    <cellStyle name="Currency 5 154" xfId="2696"/>
    <cellStyle name="Currency 5 155" xfId="2697"/>
    <cellStyle name="Currency 5 156" xfId="2698"/>
    <cellStyle name="Currency 5 157" xfId="2699"/>
    <cellStyle name="Currency 5 158" xfId="2700"/>
    <cellStyle name="Currency 5 159" xfId="2701"/>
    <cellStyle name="Currency 5 16" xfId="2702"/>
    <cellStyle name="Currency 5 160" xfId="2703"/>
    <cellStyle name="Currency 5 161" xfId="2704"/>
    <cellStyle name="Currency 5 162" xfId="2705"/>
    <cellStyle name="Currency 5 163" xfId="2706"/>
    <cellStyle name="Currency 5 164" xfId="2707"/>
    <cellStyle name="Currency 5 165" xfId="2708"/>
    <cellStyle name="Currency 5 166" xfId="2709"/>
    <cellStyle name="Currency 5 167" xfId="2710"/>
    <cellStyle name="Currency 5 168" xfId="2711"/>
    <cellStyle name="Currency 5 169" xfId="2712"/>
    <cellStyle name="Currency 5 17" xfId="2713"/>
    <cellStyle name="Currency 5 170" xfId="2714"/>
    <cellStyle name="Currency 5 171" xfId="2715"/>
    <cellStyle name="Currency 5 172" xfId="2716"/>
    <cellStyle name="Currency 5 173" xfId="2717"/>
    <cellStyle name="Currency 5 174" xfId="2718"/>
    <cellStyle name="Currency 5 175" xfId="2719"/>
    <cellStyle name="Currency 5 176" xfId="2720"/>
    <cellStyle name="Currency 5 177" xfId="2721"/>
    <cellStyle name="Currency 5 178" xfId="2722"/>
    <cellStyle name="Currency 5 179" xfId="2723"/>
    <cellStyle name="Currency 5 18" xfId="2724"/>
    <cellStyle name="Currency 5 180" xfId="2725"/>
    <cellStyle name="Currency 5 181" xfId="2726"/>
    <cellStyle name="Currency 5 182" xfId="2727"/>
    <cellStyle name="Currency 5 183" xfId="2728"/>
    <cellStyle name="Currency 5 184" xfId="2729"/>
    <cellStyle name="Currency 5 185" xfId="2730"/>
    <cellStyle name="Currency 5 186" xfId="2731"/>
    <cellStyle name="Currency 5 187" xfId="2732"/>
    <cellStyle name="Currency 5 188" xfId="2733"/>
    <cellStyle name="Currency 5 189" xfId="2734"/>
    <cellStyle name="Currency 5 19" xfId="2735"/>
    <cellStyle name="Currency 5 190" xfId="2736"/>
    <cellStyle name="Currency 5 191" xfId="2737"/>
    <cellStyle name="Currency 5 192" xfId="2738"/>
    <cellStyle name="Currency 5 193" xfId="2739"/>
    <cellStyle name="Currency 5 194" xfId="2740"/>
    <cellStyle name="Currency 5 195" xfId="2741"/>
    <cellStyle name="Currency 5 196" xfId="2742"/>
    <cellStyle name="Currency 5 197" xfId="2743"/>
    <cellStyle name="Currency 5 198" xfId="2744"/>
    <cellStyle name="Currency 5 199" xfId="2745"/>
    <cellStyle name="Currency 5 2" xfId="2746"/>
    <cellStyle name="Currency 5 2 10" xfId="2747"/>
    <cellStyle name="Currency 5 2 11" xfId="2748"/>
    <cellStyle name="Currency 5 2 12" xfId="2749"/>
    <cellStyle name="Currency 5 2 13" xfId="2750"/>
    <cellStyle name="Currency 5 2 14" xfId="2751"/>
    <cellStyle name="Currency 5 2 15" xfId="2752"/>
    <cellStyle name="Currency 5 2 16" xfId="2753"/>
    <cellStyle name="Currency 5 2 17" xfId="2754"/>
    <cellStyle name="Currency 5 2 18" xfId="2755"/>
    <cellStyle name="Currency 5 2 19" xfId="2756"/>
    <cellStyle name="Currency 5 2 2" xfId="2757"/>
    <cellStyle name="Currency 5 2 2 2" xfId="2758"/>
    <cellStyle name="Currency 5 2 20" xfId="2759"/>
    <cellStyle name="Currency 5 2 21" xfId="2760"/>
    <cellStyle name="Currency 5 2 22" xfId="2761"/>
    <cellStyle name="Currency 5 2 23" xfId="2762"/>
    <cellStyle name="Currency 5 2 24" xfId="2763"/>
    <cellStyle name="Currency 5 2 25" xfId="2764"/>
    <cellStyle name="Currency 5 2 26" xfId="2765"/>
    <cellStyle name="Currency 5 2 27" xfId="2766"/>
    <cellStyle name="Currency 5 2 28" xfId="2767"/>
    <cellStyle name="Currency 5 2 29" xfId="2768"/>
    <cellStyle name="Currency 5 2 3" xfId="2769"/>
    <cellStyle name="Currency 5 2 3 2" xfId="2770"/>
    <cellStyle name="Currency 5 2 30" xfId="2771"/>
    <cellStyle name="Currency 5 2 31" xfId="2772"/>
    <cellStyle name="Currency 5 2 32" xfId="2773"/>
    <cellStyle name="Currency 5 2 33" xfId="2774"/>
    <cellStyle name="Currency 5 2 34" xfId="2775"/>
    <cellStyle name="Currency 5 2 35" xfId="2776"/>
    <cellStyle name="Currency 5 2 36" xfId="2777"/>
    <cellStyle name="Currency 5 2 37" xfId="2778"/>
    <cellStyle name="Currency 5 2 38" xfId="2779"/>
    <cellStyle name="Currency 5 2 39" xfId="2780"/>
    <cellStyle name="Currency 5 2 4" xfId="2781"/>
    <cellStyle name="Currency 5 2 4 2" xfId="2782"/>
    <cellStyle name="Currency 5 2 40" xfId="2783"/>
    <cellStyle name="Currency 5 2 41" xfId="2784"/>
    <cellStyle name="Currency 5 2 42" xfId="2785"/>
    <cellStyle name="Currency 5 2 43" xfId="2786"/>
    <cellStyle name="Currency 5 2 44" xfId="2787"/>
    <cellStyle name="Currency 5 2 45" xfId="2788"/>
    <cellStyle name="Currency 5 2 46" xfId="2789"/>
    <cellStyle name="Currency 5 2 47" xfId="2790"/>
    <cellStyle name="Currency 5 2 48" xfId="2791"/>
    <cellStyle name="Currency 5 2 49" xfId="2792"/>
    <cellStyle name="Currency 5 2 5" xfId="2793"/>
    <cellStyle name="Currency 5 2 5 2" xfId="2794"/>
    <cellStyle name="Currency 5 2 50" xfId="2795"/>
    <cellStyle name="Currency 5 2 51" xfId="2796"/>
    <cellStyle name="Currency 5 2 52" xfId="2797"/>
    <cellStyle name="Currency 5 2 6" xfId="2798"/>
    <cellStyle name="Currency 5 2 6 2" xfId="2799"/>
    <cellStyle name="Currency 5 2 7" xfId="2800"/>
    <cellStyle name="Currency 5 2 7 2" xfId="2801"/>
    <cellStyle name="Currency 5 2 8" xfId="2802"/>
    <cellStyle name="Currency 5 2 8 2" xfId="2803"/>
    <cellStyle name="Currency 5 2 9" xfId="2804"/>
    <cellStyle name="Currency 5 20" xfId="2805"/>
    <cellStyle name="Currency 5 200" xfId="2806"/>
    <cellStyle name="Currency 5 201" xfId="2807"/>
    <cellStyle name="Currency 5 202" xfId="2808"/>
    <cellStyle name="Currency 5 203" xfId="2809"/>
    <cellStyle name="Currency 5 204" xfId="2810"/>
    <cellStyle name="Currency 5 205" xfId="2811"/>
    <cellStyle name="Currency 5 206" xfId="2812"/>
    <cellStyle name="Currency 5 207" xfId="2813"/>
    <cellStyle name="Currency 5 208" xfId="2814"/>
    <cellStyle name="Currency 5 209" xfId="2815"/>
    <cellStyle name="Currency 5 21" xfId="2816"/>
    <cellStyle name="Currency 5 210" xfId="2817"/>
    <cellStyle name="Currency 5 211" xfId="2818"/>
    <cellStyle name="Currency 5 212" xfId="2819"/>
    <cellStyle name="Currency 5 213" xfId="2820"/>
    <cellStyle name="Currency 5 214" xfId="2821"/>
    <cellStyle name="Currency 5 215" xfId="2822"/>
    <cellStyle name="Currency 5 216" xfId="2823"/>
    <cellStyle name="Currency 5 217" xfId="2824"/>
    <cellStyle name="Currency 5 218" xfId="2825"/>
    <cellStyle name="Currency 5 219" xfId="2826"/>
    <cellStyle name="Currency 5 22" xfId="2827"/>
    <cellStyle name="Currency 5 220" xfId="2828"/>
    <cellStyle name="Currency 5 221" xfId="2829"/>
    <cellStyle name="Currency 5 222" xfId="2830"/>
    <cellStyle name="Currency 5 223" xfId="2831"/>
    <cellStyle name="Currency 5 224" xfId="2832"/>
    <cellStyle name="Currency 5 225" xfId="2833"/>
    <cellStyle name="Currency 5 226" xfId="2834"/>
    <cellStyle name="Currency 5 227" xfId="2835"/>
    <cellStyle name="Currency 5 23" xfId="2836"/>
    <cellStyle name="Currency 5 24" xfId="2837"/>
    <cellStyle name="Currency 5 25" xfId="2838"/>
    <cellStyle name="Currency 5 26" xfId="2839"/>
    <cellStyle name="Currency 5 27" xfId="2840"/>
    <cellStyle name="Currency 5 28" xfId="2841"/>
    <cellStyle name="Currency 5 29" xfId="2842"/>
    <cellStyle name="Currency 5 3" xfId="2843"/>
    <cellStyle name="Currency 5 3 2" xfId="2844"/>
    <cellStyle name="Currency 5 30" xfId="2845"/>
    <cellStyle name="Currency 5 31" xfId="2846"/>
    <cellStyle name="Currency 5 32" xfId="2847"/>
    <cellStyle name="Currency 5 33" xfId="2848"/>
    <cellStyle name="Currency 5 34" xfId="2849"/>
    <cellStyle name="Currency 5 35" xfId="2850"/>
    <cellStyle name="Currency 5 36" xfId="2851"/>
    <cellStyle name="Currency 5 37" xfId="2852"/>
    <cellStyle name="Currency 5 38" xfId="2853"/>
    <cellStyle name="Currency 5 39" xfId="2854"/>
    <cellStyle name="Currency 5 4" xfId="2855"/>
    <cellStyle name="Currency 5 4 2" xfId="2856"/>
    <cellStyle name="Currency 5 40" xfId="2857"/>
    <cellStyle name="Currency 5 41" xfId="2858"/>
    <cellStyle name="Currency 5 42" xfId="2859"/>
    <cellStyle name="Currency 5 43" xfId="2860"/>
    <cellStyle name="Currency 5 44" xfId="2861"/>
    <cellStyle name="Currency 5 45" xfId="2862"/>
    <cellStyle name="Currency 5 46" xfId="2863"/>
    <cellStyle name="Currency 5 47" xfId="2864"/>
    <cellStyle name="Currency 5 48" xfId="2865"/>
    <cellStyle name="Currency 5 49" xfId="2866"/>
    <cellStyle name="Currency 5 5" xfId="2867"/>
    <cellStyle name="Currency 5 5 2" xfId="2868"/>
    <cellStyle name="Currency 5 50" xfId="2869"/>
    <cellStyle name="Currency 5 51" xfId="2870"/>
    <cellStyle name="Currency 5 52" xfId="2871"/>
    <cellStyle name="Currency 5 53" xfId="2872"/>
    <cellStyle name="Currency 5 54" xfId="2873"/>
    <cellStyle name="Currency 5 55" xfId="2874"/>
    <cellStyle name="Currency 5 56" xfId="2875"/>
    <cellStyle name="Currency 5 57" xfId="2876"/>
    <cellStyle name="Currency 5 58" xfId="2877"/>
    <cellStyle name="Currency 5 59" xfId="2878"/>
    <cellStyle name="Currency 5 6" xfId="2879"/>
    <cellStyle name="Currency 5 6 2" xfId="2880"/>
    <cellStyle name="Currency 5 60" xfId="2881"/>
    <cellStyle name="Currency 5 61" xfId="2882"/>
    <cellStyle name="Currency 5 62" xfId="2883"/>
    <cellStyle name="Currency 5 63" xfId="2884"/>
    <cellStyle name="Currency 5 64" xfId="2885"/>
    <cellStyle name="Currency 5 65" xfId="2886"/>
    <cellStyle name="Currency 5 66" xfId="2887"/>
    <cellStyle name="Currency 5 67" xfId="2888"/>
    <cellStyle name="Currency 5 68" xfId="2889"/>
    <cellStyle name="Currency 5 69" xfId="2890"/>
    <cellStyle name="Currency 5 7" xfId="2891"/>
    <cellStyle name="Currency 5 7 2" xfId="2892"/>
    <cellStyle name="Currency 5 70" xfId="2893"/>
    <cellStyle name="Currency 5 71" xfId="2894"/>
    <cellStyle name="Currency 5 72" xfId="2895"/>
    <cellStyle name="Currency 5 73" xfId="2896"/>
    <cellStyle name="Currency 5 74" xfId="2897"/>
    <cellStyle name="Currency 5 75" xfId="2898"/>
    <cellStyle name="Currency 5 76" xfId="2899"/>
    <cellStyle name="Currency 5 77" xfId="2900"/>
    <cellStyle name="Currency 5 78" xfId="2901"/>
    <cellStyle name="Currency 5 79" xfId="2902"/>
    <cellStyle name="Currency 5 8" xfId="2903"/>
    <cellStyle name="Currency 5 8 2" xfId="2904"/>
    <cellStyle name="Currency 5 80" xfId="2905"/>
    <cellStyle name="Currency 5 81" xfId="2906"/>
    <cellStyle name="Currency 5 82" xfId="2907"/>
    <cellStyle name="Currency 5 83" xfId="2908"/>
    <cellStyle name="Currency 5 84" xfId="2909"/>
    <cellStyle name="Currency 5 85" xfId="2910"/>
    <cellStyle name="Currency 5 86" xfId="2911"/>
    <cellStyle name="Currency 5 87" xfId="2912"/>
    <cellStyle name="Currency 5 88" xfId="2913"/>
    <cellStyle name="Currency 5 89" xfId="2914"/>
    <cellStyle name="Currency 5 9" xfId="2915"/>
    <cellStyle name="Currency 5 90" xfId="2916"/>
    <cellStyle name="Currency 5 91" xfId="2917"/>
    <cellStyle name="Currency 5 92" xfId="2918"/>
    <cellStyle name="Currency 5 93" xfId="2919"/>
    <cellStyle name="Currency 5 94" xfId="2920"/>
    <cellStyle name="Currency 5 94 2" xfId="2921"/>
    <cellStyle name="Currency 5 95" xfId="2922"/>
    <cellStyle name="Currency 5 95 2" xfId="2923"/>
    <cellStyle name="Currency 5 96" xfId="2924"/>
    <cellStyle name="Currency 5 96 2" xfId="2925"/>
    <cellStyle name="Currency 5 97" xfId="2926"/>
    <cellStyle name="Currency 5 97 2" xfId="2927"/>
    <cellStyle name="Currency 5 98" xfId="2928"/>
    <cellStyle name="Currency 5 98 2" xfId="2929"/>
    <cellStyle name="Currency 5 99" xfId="2930"/>
    <cellStyle name="Currency 5 99 2" xfId="2931"/>
    <cellStyle name="Entered" xfId="2932"/>
    <cellStyle name="Entered 10" xfId="2933"/>
    <cellStyle name="Entered 11" xfId="2934"/>
    <cellStyle name="Entered 12" xfId="2935"/>
    <cellStyle name="Entered 13" xfId="2936"/>
    <cellStyle name="Entered 14" xfId="2937"/>
    <cellStyle name="Entered 15" xfId="2938"/>
    <cellStyle name="Entered 16" xfId="2939"/>
    <cellStyle name="Entered 17" xfId="2940"/>
    <cellStyle name="Entered 18" xfId="2941"/>
    <cellStyle name="Entered 19" xfId="2942"/>
    <cellStyle name="Entered 2" xfId="2943"/>
    <cellStyle name="Entered 20" xfId="2944"/>
    <cellStyle name="Entered 21" xfId="2945"/>
    <cellStyle name="Entered 22" xfId="2946"/>
    <cellStyle name="Entered 23" xfId="2947"/>
    <cellStyle name="Entered 24" xfId="2948"/>
    <cellStyle name="Entered 25" xfId="2949"/>
    <cellStyle name="Entered 26" xfId="2950"/>
    <cellStyle name="Entered 27" xfId="2951"/>
    <cellStyle name="Entered 28" xfId="2952"/>
    <cellStyle name="Entered 29" xfId="2953"/>
    <cellStyle name="Entered 3" xfId="2954"/>
    <cellStyle name="Entered 30" xfId="2955"/>
    <cellStyle name="Entered 31" xfId="2956"/>
    <cellStyle name="Entered 32" xfId="2957"/>
    <cellStyle name="Entered 33" xfId="2958"/>
    <cellStyle name="Entered 34" xfId="2959"/>
    <cellStyle name="Entered 35" xfId="2960"/>
    <cellStyle name="Entered 36" xfId="2961"/>
    <cellStyle name="Entered 37" xfId="2962"/>
    <cellStyle name="Entered 38" xfId="2963"/>
    <cellStyle name="Entered 39" xfId="2964"/>
    <cellStyle name="Entered 4" xfId="2965"/>
    <cellStyle name="Entered 40" xfId="2966"/>
    <cellStyle name="Entered 41" xfId="2967"/>
    <cellStyle name="Entered 42" xfId="2968"/>
    <cellStyle name="Entered 43" xfId="2969"/>
    <cellStyle name="Entered 44" xfId="2970"/>
    <cellStyle name="Entered 45" xfId="2971"/>
    <cellStyle name="Entered 46" xfId="2972"/>
    <cellStyle name="Entered 47" xfId="2973"/>
    <cellStyle name="Entered 48" xfId="2974"/>
    <cellStyle name="Entered 49" xfId="2975"/>
    <cellStyle name="Entered 5" xfId="2976"/>
    <cellStyle name="Entered 50" xfId="2977"/>
    <cellStyle name="Entered 51" xfId="2978"/>
    <cellStyle name="Entered 52" xfId="2979"/>
    <cellStyle name="Entered 6" xfId="2980"/>
    <cellStyle name="Entered 7" xfId="2981"/>
    <cellStyle name="Entered 8" xfId="2982"/>
    <cellStyle name="Entered 9" xfId="2983"/>
    <cellStyle name="Followed Hyperlink" xfId="42299" builtinId="9" hidden="1"/>
    <cellStyle name="Followed Hyperlink" xfId="42301" builtinId="9" hidden="1"/>
    <cellStyle name="Followed Hyperlink" xfId="42303" builtinId="9" hidden="1"/>
    <cellStyle name="Followed Hyperlink" xfId="42305" builtinId="9" hidden="1"/>
    <cellStyle name="Followed Hyperlink" xfId="42307" builtinId="9" hidden="1"/>
    <cellStyle name="Followed Hyperlink" xfId="42309" builtinId="9" hidden="1"/>
    <cellStyle name="Followed Hyperlink" xfId="42311" builtinId="9" hidden="1"/>
    <cellStyle name="Followed Hyperlink" xfId="42313" builtinId="9" hidden="1"/>
    <cellStyle name="Followed Hyperlink" xfId="42315" builtinId="9" hidden="1"/>
    <cellStyle name="Followed Hyperlink" xfId="42317" builtinId="9" hidden="1"/>
    <cellStyle name="Followed Hyperlink" xfId="42319" builtinId="9" hidden="1"/>
    <cellStyle name="Followed Hyperlink" xfId="42321" builtinId="9" hidden="1"/>
    <cellStyle name="Followed Hyperlink" xfId="42323" builtinId="9" hidden="1"/>
    <cellStyle name="Followed Hyperlink" xfId="42325" builtinId="9" hidden="1"/>
    <cellStyle name="Followed Hyperlink" xfId="42327" builtinId="9" hidden="1"/>
    <cellStyle name="Followed Hyperlink" xfId="42329" builtinId="9" hidden="1"/>
    <cellStyle name="Followed Hyperlink" xfId="42331" builtinId="9" hidden="1"/>
    <cellStyle name="Followed Hyperlink" xfId="42333" builtinId="9" hidden="1"/>
    <cellStyle name="Followed Hyperlink" xfId="42341" builtinId="9" hidden="1"/>
    <cellStyle name="Followed Hyperlink" xfId="42343" builtinId="9" hidden="1"/>
    <cellStyle name="Followed Hyperlink" xfId="42345" builtinId="9" hidden="1"/>
    <cellStyle name="G10" xfId="2984"/>
    <cellStyle name="G10 10" xfId="2985"/>
    <cellStyle name="G10 11" xfId="2986"/>
    <cellStyle name="G10 12" xfId="2987"/>
    <cellStyle name="G10 13" xfId="2988"/>
    <cellStyle name="G10 14" xfId="2989"/>
    <cellStyle name="G10 15" xfId="2990"/>
    <cellStyle name="G10 16" xfId="2991"/>
    <cellStyle name="G10 17" xfId="2992"/>
    <cellStyle name="G10 18" xfId="2993"/>
    <cellStyle name="G10 19" xfId="2994"/>
    <cellStyle name="G10 2" xfId="2995"/>
    <cellStyle name="G10 20" xfId="2996"/>
    <cellStyle name="G10 21" xfId="2997"/>
    <cellStyle name="G10 22" xfId="2998"/>
    <cellStyle name="G10 23" xfId="2999"/>
    <cellStyle name="G10 24" xfId="3000"/>
    <cellStyle name="G10 25" xfId="3001"/>
    <cellStyle name="G10 26" xfId="3002"/>
    <cellStyle name="G10 27" xfId="3003"/>
    <cellStyle name="G10 28" xfId="3004"/>
    <cellStyle name="G10 29" xfId="3005"/>
    <cellStyle name="G10 3" xfId="3006"/>
    <cellStyle name="G10 30" xfId="3007"/>
    <cellStyle name="G10 31" xfId="3008"/>
    <cellStyle name="G10 32" xfId="3009"/>
    <cellStyle name="G10 33" xfId="3010"/>
    <cellStyle name="G10 34" xfId="3011"/>
    <cellStyle name="G10 35" xfId="3012"/>
    <cellStyle name="G10 36" xfId="3013"/>
    <cellStyle name="G10 37" xfId="3014"/>
    <cellStyle name="G10 38" xfId="3015"/>
    <cellStyle name="G10 39" xfId="3016"/>
    <cellStyle name="G10 4" xfId="3017"/>
    <cellStyle name="G10 40" xfId="3018"/>
    <cellStyle name="G10 41" xfId="3019"/>
    <cellStyle name="G10 42" xfId="3020"/>
    <cellStyle name="G10 43" xfId="3021"/>
    <cellStyle name="G10 44" xfId="3022"/>
    <cellStyle name="G10 45" xfId="3023"/>
    <cellStyle name="G10 46" xfId="3024"/>
    <cellStyle name="G10 47" xfId="3025"/>
    <cellStyle name="G10 48" xfId="3026"/>
    <cellStyle name="G10 49" xfId="3027"/>
    <cellStyle name="G10 5" xfId="3028"/>
    <cellStyle name="G10 50" xfId="3029"/>
    <cellStyle name="G10 51" xfId="3030"/>
    <cellStyle name="G10 52" xfId="3031"/>
    <cellStyle name="G10 6" xfId="3032"/>
    <cellStyle name="G10 7" xfId="3033"/>
    <cellStyle name="G10 8" xfId="3034"/>
    <cellStyle name="G10 9" xfId="3035"/>
    <cellStyle name="Grey" xfId="3036"/>
    <cellStyle name="Grey 10" xfId="3037"/>
    <cellStyle name="Grey 11" xfId="3038"/>
    <cellStyle name="Grey 12" xfId="3039"/>
    <cellStyle name="Grey 13" xfId="3040"/>
    <cellStyle name="Grey 14" xfId="3041"/>
    <cellStyle name="Grey 15" xfId="3042"/>
    <cellStyle name="Grey 16" xfId="3043"/>
    <cellStyle name="Grey 17" xfId="3044"/>
    <cellStyle name="Grey 18" xfId="3045"/>
    <cellStyle name="Grey 19" xfId="3046"/>
    <cellStyle name="Grey 2" xfId="3047"/>
    <cellStyle name="Grey 20" xfId="3048"/>
    <cellStyle name="Grey 21" xfId="3049"/>
    <cellStyle name="Grey 22" xfId="3050"/>
    <cellStyle name="Grey 23" xfId="3051"/>
    <cellStyle name="Grey 24" xfId="3052"/>
    <cellStyle name="Grey 25" xfId="3053"/>
    <cellStyle name="Grey 26" xfId="3054"/>
    <cellStyle name="Grey 27" xfId="3055"/>
    <cellStyle name="Grey 28" xfId="3056"/>
    <cellStyle name="Grey 29" xfId="3057"/>
    <cellStyle name="Grey 3" xfId="3058"/>
    <cellStyle name="Grey 30" xfId="3059"/>
    <cellStyle name="Grey 31" xfId="3060"/>
    <cellStyle name="Grey 32" xfId="3061"/>
    <cellStyle name="Grey 33" xfId="3062"/>
    <cellStyle name="Grey 34" xfId="3063"/>
    <cellStyle name="Grey 35" xfId="3064"/>
    <cellStyle name="Grey 36" xfId="3065"/>
    <cellStyle name="Grey 37" xfId="3066"/>
    <cellStyle name="Grey 38" xfId="3067"/>
    <cellStyle name="Grey 39" xfId="3068"/>
    <cellStyle name="Grey 4" xfId="3069"/>
    <cellStyle name="Grey 40" xfId="3070"/>
    <cellStyle name="Grey 41" xfId="3071"/>
    <cellStyle name="Grey 42" xfId="3072"/>
    <cellStyle name="Grey 43" xfId="3073"/>
    <cellStyle name="Grey 44" xfId="3074"/>
    <cellStyle name="Grey 45" xfId="3075"/>
    <cellStyle name="Grey 46" xfId="3076"/>
    <cellStyle name="Grey 47" xfId="3077"/>
    <cellStyle name="Grey 48" xfId="3078"/>
    <cellStyle name="Grey 49" xfId="3079"/>
    <cellStyle name="Grey 5" xfId="3080"/>
    <cellStyle name="Grey 50" xfId="3081"/>
    <cellStyle name="Grey 51" xfId="3082"/>
    <cellStyle name="Grey 52" xfId="3083"/>
    <cellStyle name="Grey 6" xfId="3084"/>
    <cellStyle name="Grey 7" xfId="3085"/>
    <cellStyle name="Grey 8" xfId="3086"/>
    <cellStyle name="Grey 9" xfId="3087"/>
    <cellStyle name="Header" xfId="3088"/>
    <cellStyle name="Header 10" xfId="3089"/>
    <cellStyle name="Header 11" xfId="3090"/>
    <cellStyle name="Header 12" xfId="3091"/>
    <cellStyle name="Header 13" xfId="3092"/>
    <cellStyle name="Header 14" xfId="3093"/>
    <cellStyle name="Header 15" xfId="3094"/>
    <cellStyle name="Header 16" xfId="3095"/>
    <cellStyle name="Header 17" xfId="3096"/>
    <cellStyle name="Header 18" xfId="3097"/>
    <cellStyle name="Header 19" xfId="3098"/>
    <cellStyle name="Header 2" xfId="3099"/>
    <cellStyle name="Header 20" xfId="3100"/>
    <cellStyle name="Header 21" xfId="3101"/>
    <cellStyle name="Header 22" xfId="3102"/>
    <cellStyle name="Header 23" xfId="3103"/>
    <cellStyle name="Header 24" xfId="3104"/>
    <cellStyle name="Header 25" xfId="3105"/>
    <cellStyle name="Header 26" xfId="3106"/>
    <cellStyle name="Header 27" xfId="3107"/>
    <cellStyle name="Header 28" xfId="3108"/>
    <cellStyle name="Header 29" xfId="3109"/>
    <cellStyle name="Header 3" xfId="3110"/>
    <cellStyle name="Header 30" xfId="3111"/>
    <cellStyle name="Header 31" xfId="3112"/>
    <cellStyle name="Header 32" xfId="3113"/>
    <cellStyle name="Header 33" xfId="3114"/>
    <cellStyle name="Header 34" xfId="3115"/>
    <cellStyle name="Header 35" xfId="3116"/>
    <cellStyle name="Header 36" xfId="3117"/>
    <cellStyle name="Header 37" xfId="3118"/>
    <cellStyle name="Header 38" xfId="3119"/>
    <cellStyle name="Header 39" xfId="3120"/>
    <cellStyle name="Header 4" xfId="3121"/>
    <cellStyle name="Header 40" xfId="3122"/>
    <cellStyle name="Header 41" xfId="3123"/>
    <cellStyle name="Header 42" xfId="3124"/>
    <cellStyle name="Header 43" xfId="3125"/>
    <cellStyle name="Header 44" xfId="3126"/>
    <cellStyle name="Header 45" xfId="3127"/>
    <cellStyle name="Header 46" xfId="3128"/>
    <cellStyle name="Header 47" xfId="3129"/>
    <cellStyle name="Header 48" xfId="3130"/>
    <cellStyle name="Header 49" xfId="3131"/>
    <cellStyle name="Header 5" xfId="3132"/>
    <cellStyle name="Header 50" xfId="3133"/>
    <cellStyle name="Header 51" xfId="3134"/>
    <cellStyle name="Header 52" xfId="3135"/>
    <cellStyle name="Header 6" xfId="3136"/>
    <cellStyle name="Header 7" xfId="3137"/>
    <cellStyle name="Header 8" xfId="3138"/>
    <cellStyle name="Header 9" xfId="3139"/>
    <cellStyle name="Header1" xfId="3140"/>
    <cellStyle name="Header1 10" xfId="3141"/>
    <cellStyle name="Header1 11" xfId="3142"/>
    <cellStyle name="Header1 12" xfId="3143"/>
    <cellStyle name="Header1 13" xfId="3144"/>
    <cellStyle name="Header1 14" xfId="3145"/>
    <cellStyle name="Header1 15" xfId="3146"/>
    <cellStyle name="Header1 16" xfId="3147"/>
    <cellStyle name="Header1 17" xfId="3148"/>
    <cellStyle name="Header1 18" xfId="3149"/>
    <cellStyle name="Header1 19" xfId="3150"/>
    <cellStyle name="Header1 2" xfId="3151"/>
    <cellStyle name="Header1 20" xfId="3152"/>
    <cellStyle name="Header1 21" xfId="3153"/>
    <cellStyle name="Header1 22" xfId="3154"/>
    <cellStyle name="Header1 23" xfId="3155"/>
    <cellStyle name="Header1 24" xfId="3156"/>
    <cellStyle name="Header1 25" xfId="3157"/>
    <cellStyle name="Header1 26" xfId="3158"/>
    <cellStyle name="Header1 27" xfId="3159"/>
    <cellStyle name="Header1 28" xfId="3160"/>
    <cellStyle name="Header1 29" xfId="3161"/>
    <cellStyle name="Header1 3" xfId="3162"/>
    <cellStyle name="Header1 30" xfId="3163"/>
    <cellStyle name="Header1 31" xfId="3164"/>
    <cellStyle name="Header1 32" xfId="3165"/>
    <cellStyle name="Header1 33" xfId="3166"/>
    <cellStyle name="Header1 34" xfId="3167"/>
    <cellStyle name="Header1 35" xfId="3168"/>
    <cellStyle name="Header1 36" xfId="3169"/>
    <cellStyle name="Header1 37" xfId="3170"/>
    <cellStyle name="Header1 38" xfId="3171"/>
    <cellStyle name="Header1 39" xfId="3172"/>
    <cellStyle name="Header1 4" xfId="3173"/>
    <cellStyle name="Header1 40" xfId="3174"/>
    <cellStyle name="Header1 41" xfId="3175"/>
    <cellStyle name="Header1 42" xfId="3176"/>
    <cellStyle name="Header1 43" xfId="3177"/>
    <cellStyle name="Header1 44" xfId="3178"/>
    <cellStyle name="Header1 45" xfId="3179"/>
    <cellStyle name="Header1 46" xfId="3180"/>
    <cellStyle name="Header1 47" xfId="3181"/>
    <cellStyle name="Header1 48" xfId="3182"/>
    <cellStyle name="Header1 49" xfId="3183"/>
    <cellStyle name="Header1 5" xfId="3184"/>
    <cellStyle name="Header1 50" xfId="3185"/>
    <cellStyle name="Header1 51" xfId="3186"/>
    <cellStyle name="Header1 52" xfId="3187"/>
    <cellStyle name="Header1 6" xfId="3188"/>
    <cellStyle name="Header1 7" xfId="3189"/>
    <cellStyle name="Header1 8" xfId="3190"/>
    <cellStyle name="Header1 9" xfId="3191"/>
    <cellStyle name="Header2" xfId="3192"/>
    <cellStyle name="Header2 10" xfId="3193"/>
    <cellStyle name="Header2 11" xfId="3194"/>
    <cellStyle name="Header2 12" xfId="3195"/>
    <cellStyle name="Header2 13" xfId="3196"/>
    <cellStyle name="Header2 14" xfId="3197"/>
    <cellStyle name="Header2 15" xfId="3198"/>
    <cellStyle name="Header2 16" xfId="3199"/>
    <cellStyle name="Header2 17" xfId="3200"/>
    <cellStyle name="Header2 18" xfId="3201"/>
    <cellStyle name="Header2 19" xfId="3202"/>
    <cellStyle name="Header2 2" xfId="3203"/>
    <cellStyle name="Header2 20" xfId="3204"/>
    <cellStyle name="Header2 21" xfId="3205"/>
    <cellStyle name="Header2 22" xfId="3206"/>
    <cellStyle name="Header2 23" xfId="3207"/>
    <cellStyle name="Header2 24" xfId="3208"/>
    <cellStyle name="Header2 25" xfId="3209"/>
    <cellStyle name="Header2 26" xfId="3210"/>
    <cellStyle name="Header2 27" xfId="3211"/>
    <cellStyle name="Header2 28" xfId="3212"/>
    <cellStyle name="Header2 29" xfId="3213"/>
    <cellStyle name="Header2 3" xfId="3214"/>
    <cellStyle name="Header2 30" xfId="3215"/>
    <cellStyle name="Header2 31" xfId="3216"/>
    <cellStyle name="Header2 32" xfId="3217"/>
    <cellStyle name="Header2 33" xfId="3218"/>
    <cellStyle name="Header2 34" xfId="3219"/>
    <cellStyle name="Header2 35" xfId="3220"/>
    <cellStyle name="Header2 36" xfId="3221"/>
    <cellStyle name="Header2 37" xfId="3222"/>
    <cellStyle name="Header2 38" xfId="3223"/>
    <cellStyle name="Header2 39" xfId="3224"/>
    <cellStyle name="Header2 4" xfId="3225"/>
    <cellStyle name="Header2 40" xfId="3226"/>
    <cellStyle name="Header2 41" xfId="3227"/>
    <cellStyle name="Header2 42" xfId="3228"/>
    <cellStyle name="Header2 43" xfId="3229"/>
    <cellStyle name="Header2 44" xfId="3230"/>
    <cellStyle name="Header2 45" xfId="3231"/>
    <cellStyle name="Header2 46" xfId="3232"/>
    <cellStyle name="Header2 47" xfId="3233"/>
    <cellStyle name="Header2 48" xfId="3234"/>
    <cellStyle name="Header2 49" xfId="3235"/>
    <cellStyle name="Header2 5" xfId="3236"/>
    <cellStyle name="Header2 50" xfId="3237"/>
    <cellStyle name="Header2 51" xfId="3238"/>
    <cellStyle name="Header2 52" xfId="3239"/>
    <cellStyle name="Header2 6" xfId="3240"/>
    <cellStyle name="Header2 7" xfId="3241"/>
    <cellStyle name="Header2 8" xfId="3242"/>
    <cellStyle name="Header2 9" xfId="3243"/>
    <cellStyle name="HEADINGS" xfId="3244"/>
    <cellStyle name="HEADINGS 10" xfId="3245"/>
    <cellStyle name="HEADINGS 11" xfId="3246"/>
    <cellStyle name="HEADINGS 12" xfId="3247"/>
    <cellStyle name="HEADINGS 13" xfId="3248"/>
    <cellStyle name="HEADINGS 14" xfId="3249"/>
    <cellStyle name="HEADINGS 15" xfId="3250"/>
    <cellStyle name="HEADINGS 16" xfId="3251"/>
    <cellStyle name="HEADINGS 17" xfId="3252"/>
    <cellStyle name="HEADINGS 18" xfId="3253"/>
    <cellStyle name="HEADINGS 19" xfId="3254"/>
    <cellStyle name="HEADINGS 2" xfId="3255"/>
    <cellStyle name="HEADINGS 20" xfId="3256"/>
    <cellStyle name="HEADINGS 21" xfId="3257"/>
    <cellStyle name="HEADINGS 22" xfId="3258"/>
    <cellStyle name="HEADINGS 23" xfId="3259"/>
    <cellStyle name="HEADINGS 24" xfId="3260"/>
    <cellStyle name="HEADINGS 25" xfId="3261"/>
    <cellStyle name="HEADINGS 26" xfId="3262"/>
    <cellStyle name="HEADINGS 27" xfId="3263"/>
    <cellStyle name="HEADINGS 28" xfId="3264"/>
    <cellStyle name="HEADINGS 29" xfId="3265"/>
    <cellStyle name="HEADINGS 3" xfId="3266"/>
    <cellStyle name="HEADINGS 30" xfId="3267"/>
    <cellStyle name="HEADINGS 31" xfId="3268"/>
    <cellStyle name="HEADINGS 32" xfId="3269"/>
    <cellStyle name="HEADINGS 33" xfId="3270"/>
    <cellStyle name="HEADINGS 34" xfId="3271"/>
    <cellStyle name="HEADINGS 35" xfId="3272"/>
    <cellStyle name="HEADINGS 36" xfId="3273"/>
    <cellStyle name="HEADINGS 37" xfId="3274"/>
    <cellStyle name="HEADINGS 38" xfId="3275"/>
    <cellStyle name="HEADINGS 39" xfId="3276"/>
    <cellStyle name="HEADINGS 4" xfId="3277"/>
    <cellStyle name="HEADINGS 40" xfId="3278"/>
    <cellStyle name="HEADINGS 41" xfId="3279"/>
    <cellStyle name="HEADINGS 42" xfId="3280"/>
    <cellStyle name="HEADINGS 43" xfId="3281"/>
    <cellStyle name="HEADINGS 44" xfId="3282"/>
    <cellStyle name="HEADINGS 45" xfId="3283"/>
    <cellStyle name="HEADINGS 46" xfId="3284"/>
    <cellStyle name="HEADINGS 47" xfId="3285"/>
    <cellStyle name="HEADINGS 48" xfId="3286"/>
    <cellStyle name="HEADINGS 49" xfId="3287"/>
    <cellStyle name="HEADINGS 5" xfId="3288"/>
    <cellStyle name="HEADINGS 50" xfId="3289"/>
    <cellStyle name="HEADINGS 51" xfId="3290"/>
    <cellStyle name="HEADINGS 52" xfId="3291"/>
    <cellStyle name="HEADINGS 6" xfId="3292"/>
    <cellStyle name="HEADINGS 7" xfId="3293"/>
    <cellStyle name="HEADINGS 8" xfId="3294"/>
    <cellStyle name="HEADINGS 9" xfId="3295"/>
    <cellStyle name="HEADINGSTOP" xfId="3296"/>
    <cellStyle name="HEADINGSTOP 10" xfId="3297"/>
    <cellStyle name="HEADINGSTOP 11" xfId="3298"/>
    <cellStyle name="HEADINGSTOP 12" xfId="3299"/>
    <cellStyle name="HEADINGSTOP 13" xfId="3300"/>
    <cellStyle name="HEADINGSTOP 14" xfId="3301"/>
    <cellStyle name="HEADINGSTOP 15" xfId="3302"/>
    <cellStyle name="HEADINGSTOP 16" xfId="3303"/>
    <cellStyle name="HEADINGSTOP 17" xfId="3304"/>
    <cellStyle name="HEADINGSTOP 18" xfId="3305"/>
    <cellStyle name="HEADINGSTOP 19" xfId="3306"/>
    <cellStyle name="HEADINGSTOP 2" xfId="3307"/>
    <cellStyle name="HEADINGSTOP 20" xfId="3308"/>
    <cellStyle name="HEADINGSTOP 21" xfId="3309"/>
    <cellStyle name="HEADINGSTOP 22" xfId="3310"/>
    <cellStyle name="HEADINGSTOP 23" xfId="3311"/>
    <cellStyle name="HEADINGSTOP 24" xfId="3312"/>
    <cellStyle name="HEADINGSTOP 25" xfId="3313"/>
    <cellStyle name="HEADINGSTOP 26" xfId="3314"/>
    <cellStyle name="HEADINGSTOP 27" xfId="3315"/>
    <cellStyle name="HEADINGSTOP 28" xfId="3316"/>
    <cellStyle name="HEADINGSTOP 29" xfId="3317"/>
    <cellStyle name="HEADINGSTOP 3" xfId="3318"/>
    <cellStyle name="HEADINGSTOP 30" xfId="3319"/>
    <cellStyle name="HEADINGSTOP 31" xfId="3320"/>
    <cellStyle name="HEADINGSTOP 32" xfId="3321"/>
    <cellStyle name="HEADINGSTOP 33" xfId="3322"/>
    <cellStyle name="HEADINGSTOP 34" xfId="3323"/>
    <cellStyle name="HEADINGSTOP 35" xfId="3324"/>
    <cellStyle name="HEADINGSTOP 36" xfId="3325"/>
    <cellStyle name="HEADINGSTOP 37" xfId="3326"/>
    <cellStyle name="HEADINGSTOP 38" xfId="3327"/>
    <cellStyle name="HEADINGSTOP 39" xfId="3328"/>
    <cellStyle name="HEADINGSTOP 4" xfId="3329"/>
    <cellStyle name="HEADINGSTOP 40" xfId="3330"/>
    <cellStyle name="HEADINGSTOP 41" xfId="3331"/>
    <cellStyle name="HEADINGSTOP 42" xfId="3332"/>
    <cellStyle name="HEADINGSTOP 43" xfId="3333"/>
    <cellStyle name="HEADINGSTOP 44" xfId="3334"/>
    <cellStyle name="HEADINGSTOP 45" xfId="3335"/>
    <cellStyle name="HEADINGSTOP 46" xfId="3336"/>
    <cellStyle name="HEADINGSTOP 47" xfId="3337"/>
    <cellStyle name="HEADINGSTOP 48" xfId="3338"/>
    <cellStyle name="HEADINGSTOP 49" xfId="3339"/>
    <cellStyle name="HEADINGSTOP 5" xfId="3340"/>
    <cellStyle name="HEADINGSTOP 50" xfId="3341"/>
    <cellStyle name="HEADINGSTOP 51" xfId="3342"/>
    <cellStyle name="HEADINGSTOP 52" xfId="3343"/>
    <cellStyle name="HEADINGSTOP 6" xfId="3344"/>
    <cellStyle name="HEADINGSTOP 7" xfId="3345"/>
    <cellStyle name="HEADINGSTOP 8" xfId="3346"/>
    <cellStyle name="HEADINGSTOP 9" xfId="3347"/>
    <cellStyle name="Hyperlink" xfId="42298" builtinId="8" hidden="1"/>
    <cellStyle name="Hyperlink" xfId="42300" builtinId="8" hidden="1"/>
    <cellStyle name="Hyperlink" xfId="42302" builtinId="8" hidden="1"/>
    <cellStyle name="Hyperlink" xfId="42304" builtinId="8" hidden="1"/>
    <cellStyle name="Hyperlink" xfId="42306" builtinId="8" hidden="1"/>
    <cellStyle name="Hyperlink" xfId="42308" builtinId="8" hidden="1"/>
    <cellStyle name="Hyperlink" xfId="42310" builtinId="8" hidden="1"/>
    <cellStyle name="Hyperlink" xfId="42312" builtinId="8" hidden="1"/>
    <cellStyle name="Hyperlink" xfId="42314" builtinId="8" hidden="1"/>
    <cellStyle name="Hyperlink" xfId="42316" builtinId="8" hidden="1"/>
    <cellStyle name="Hyperlink" xfId="42318" builtinId="8" hidden="1"/>
    <cellStyle name="Hyperlink" xfId="42320" builtinId="8" hidden="1"/>
    <cellStyle name="Hyperlink" xfId="42322" builtinId="8" hidden="1"/>
    <cellStyle name="Hyperlink" xfId="42324" builtinId="8" hidden="1"/>
    <cellStyle name="Hyperlink" xfId="42326" builtinId="8" hidden="1"/>
    <cellStyle name="Hyperlink" xfId="42328" builtinId="8" hidden="1"/>
    <cellStyle name="Hyperlink" xfId="42330" builtinId="8" hidden="1"/>
    <cellStyle name="Hyperlink" xfId="42332" builtinId="8" hidden="1"/>
    <cellStyle name="Hyperlink" xfId="42340" builtinId="8" hidden="1"/>
    <cellStyle name="Hyperlink" xfId="42342" builtinId="8" hidden="1"/>
    <cellStyle name="Hyperlink" xfId="42344" builtinId="8" hidden="1"/>
    <cellStyle name="Input [yellow]" xfId="3348"/>
    <cellStyle name="Input [yellow] 10" xfId="3349"/>
    <cellStyle name="Input [yellow] 11" xfId="3350"/>
    <cellStyle name="Input [yellow] 12" xfId="3351"/>
    <cellStyle name="Input [yellow] 13" xfId="3352"/>
    <cellStyle name="Input [yellow] 14" xfId="3353"/>
    <cellStyle name="Input [yellow] 15" xfId="3354"/>
    <cellStyle name="Input [yellow] 16" xfId="3355"/>
    <cellStyle name="Input [yellow] 17" xfId="3356"/>
    <cellStyle name="Input [yellow] 18" xfId="3357"/>
    <cellStyle name="Input [yellow] 19" xfId="3358"/>
    <cellStyle name="Input [yellow] 2" xfId="3359"/>
    <cellStyle name="Input [yellow] 20" xfId="3360"/>
    <cellStyle name="Input [yellow] 21" xfId="3361"/>
    <cellStyle name="Input [yellow] 22" xfId="3362"/>
    <cellStyle name="Input [yellow] 23" xfId="3363"/>
    <cellStyle name="Input [yellow] 24" xfId="3364"/>
    <cellStyle name="Input [yellow] 25" xfId="3365"/>
    <cellStyle name="Input [yellow] 26" xfId="3366"/>
    <cellStyle name="Input [yellow] 27" xfId="3367"/>
    <cellStyle name="Input [yellow] 28" xfId="3368"/>
    <cellStyle name="Input [yellow] 29" xfId="3369"/>
    <cellStyle name="Input [yellow] 3" xfId="3370"/>
    <cellStyle name="Input [yellow] 30" xfId="3371"/>
    <cellStyle name="Input [yellow] 31" xfId="3372"/>
    <cellStyle name="Input [yellow] 32" xfId="3373"/>
    <cellStyle name="Input [yellow] 33" xfId="3374"/>
    <cellStyle name="Input [yellow] 34" xfId="3375"/>
    <cellStyle name="Input [yellow] 35" xfId="3376"/>
    <cellStyle name="Input [yellow] 36" xfId="3377"/>
    <cellStyle name="Input [yellow] 37" xfId="3378"/>
    <cellStyle name="Input [yellow] 38" xfId="3379"/>
    <cellStyle name="Input [yellow] 39" xfId="3380"/>
    <cellStyle name="Input [yellow] 4" xfId="3381"/>
    <cellStyle name="Input [yellow] 40" xfId="3382"/>
    <cellStyle name="Input [yellow] 41" xfId="3383"/>
    <cellStyle name="Input [yellow] 42" xfId="3384"/>
    <cellStyle name="Input [yellow] 43" xfId="3385"/>
    <cellStyle name="Input [yellow] 44" xfId="3386"/>
    <cellStyle name="Input [yellow] 45" xfId="3387"/>
    <cellStyle name="Input [yellow] 46" xfId="3388"/>
    <cellStyle name="Input [yellow] 47" xfId="3389"/>
    <cellStyle name="Input [yellow] 48" xfId="3390"/>
    <cellStyle name="Input [yellow] 49" xfId="3391"/>
    <cellStyle name="Input [yellow] 5" xfId="3392"/>
    <cellStyle name="Input [yellow] 50" xfId="3393"/>
    <cellStyle name="Input [yellow] 51" xfId="3394"/>
    <cellStyle name="Input [yellow] 52" xfId="3395"/>
    <cellStyle name="Input [yellow] 6" xfId="3396"/>
    <cellStyle name="Input [yellow] 7" xfId="3397"/>
    <cellStyle name="Input [yellow] 8" xfId="3398"/>
    <cellStyle name="Input [yellow] 9" xfId="3399"/>
    <cellStyle name="Input Cells" xfId="3400"/>
    <cellStyle name="Input Cells 10" xfId="3401"/>
    <cellStyle name="Input Cells 11" xfId="3402"/>
    <cellStyle name="Input Cells 12" xfId="3403"/>
    <cellStyle name="Input Cells 13" xfId="3404"/>
    <cellStyle name="Input Cells 14" xfId="3405"/>
    <cellStyle name="Input Cells 15" xfId="3406"/>
    <cellStyle name="Input Cells 16" xfId="3407"/>
    <cellStyle name="Input Cells 17" xfId="3408"/>
    <cellStyle name="Input Cells 18" xfId="3409"/>
    <cellStyle name="Input Cells 19" xfId="3410"/>
    <cellStyle name="Input Cells 2" xfId="3411"/>
    <cellStyle name="Input Cells 2 2" xfId="3412"/>
    <cellStyle name="Input Cells 20" xfId="3413"/>
    <cellStyle name="Input Cells 21" xfId="3414"/>
    <cellStyle name="Input Cells 22" xfId="3415"/>
    <cellStyle name="Input Cells 23" xfId="3416"/>
    <cellStyle name="Input Cells 24" xfId="3417"/>
    <cellStyle name="Input Cells 25" xfId="3418"/>
    <cellStyle name="Input Cells 26" xfId="3419"/>
    <cellStyle name="Input Cells 27" xfId="3420"/>
    <cellStyle name="Input Cells 28" xfId="3421"/>
    <cellStyle name="Input Cells 29" xfId="3422"/>
    <cellStyle name="Input Cells 3" xfId="3423"/>
    <cellStyle name="Input Cells 3 2" xfId="3424"/>
    <cellStyle name="Input Cells 30" xfId="3425"/>
    <cellStyle name="Input Cells 31" xfId="3426"/>
    <cellStyle name="Input Cells 32" xfId="3427"/>
    <cellStyle name="Input Cells 33" xfId="3428"/>
    <cellStyle name="Input Cells 34" xfId="3429"/>
    <cellStyle name="Input Cells 35" xfId="3430"/>
    <cellStyle name="Input Cells 36" xfId="3431"/>
    <cellStyle name="Input Cells 37" xfId="3432"/>
    <cellStyle name="Input Cells 38" xfId="3433"/>
    <cellStyle name="Input Cells 39" xfId="3434"/>
    <cellStyle name="Input Cells 4" xfId="3435"/>
    <cellStyle name="Input Cells 4 2" xfId="3436"/>
    <cellStyle name="Input Cells 40" xfId="3437"/>
    <cellStyle name="Input Cells 41" xfId="3438"/>
    <cellStyle name="Input Cells 42" xfId="3439"/>
    <cellStyle name="Input Cells 43" xfId="3440"/>
    <cellStyle name="Input Cells 44" xfId="3441"/>
    <cellStyle name="Input Cells 45" xfId="3442"/>
    <cellStyle name="Input Cells 46" xfId="3443"/>
    <cellStyle name="Input Cells 47" xfId="3444"/>
    <cellStyle name="Input Cells 48" xfId="3445"/>
    <cellStyle name="Input Cells 49" xfId="3446"/>
    <cellStyle name="Input Cells 5" xfId="3447"/>
    <cellStyle name="Input Cells 5 2" xfId="3448"/>
    <cellStyle name="Input Cells 50" xfId="3449"/>
    <cellStyle name="Input Cells 51" xfId="3450"/>
    <cellStyle name="Input Cells 52" xfId="3451"/>
    <cellStyle name="Input Cells 6" xfId="3452"/>
    <cellStyle name="Input Cells 6 2" xfId="3453"/>
    <cellStyle name="Input Cells 7" xfId="3454"/>
    <cellStyle name="Input Cells 7 2" xfId="3455"/>
    <cellStyle name="Input Cells 8" xfId="3456"/>
    <cellStyle name="Input Cells 8 2" xfId="3457"/>
    <cellStyle name="Input Cells 9" xfId="3458"/>
    <cellStyle name="Items" xfId="3459"/>
    <cellStyle name="Items 10" xfId="3460"/>
    <cellStyle name="Items 11" xfId="3461"/>
    <cellStyle name="Items 12" xfId="3462"/>
    <cellStyle name="Items 13" xfId="3463"/>
    <cellStyle name="Items 14" xfId="3464"/>
    <cellStyle name="Items 15" xfId="3465"/>
    <cellStyle name="Items 16" xfId="3466"/>
    <cellStyle name="Items 17" xfId="3467"/>
    <cellStyle name="Items 18" xfId="3468"/>
    <cellStyle name="Items 19" xfId="3469"/>
    <cellStyle name="Items 2" xfId="3470"/>
    <cellStyle name="Items 20" xfId="3471"/>
    <cellStyle name="Items 21" xfId="3472"/>
    <cellStyle name="Items 22" xfId="3473"/>
    <cellStyle name="Items 23" xfId="3474"/>
    <cellStyle name="Items 24" xfId="3475"/>
    <cellStyle name="Items 25" xfId="3476"/>
    <cellStyle name="Items 26" xfId="3477"/>
    <cellStyle name="Items 27" xfId="3478"/>
    <cellStyle name="Items 28" xfId="3479"/>
    <cellStyle name="Items 29" xfId="3480"/>
    <cellStyle name="Items 3" xfId="3481"/>
    <cellStyle name="Items 30" xfId="3482"/>
    <cellStyle name="Items 31" xfId="3483"/>
    <cellStyle name="Items 32" xfId="3484"/>
    <cellStyle name="Items 33" xfId="3485"/>
    <cellStyle name="Items 34" xfId="3486"/>
    <cellStyle name="Items 35" xfId="3487"/>
    <cellStyle name="Items 36" xfId="3488"/>
    <cellStyle name="Items 37" xfId="3489"/>
    <cellStyle name="Items 38" xfId="3490"/>
    <cellStyle name="Items 39" xfId="3491"/>
    <cellStyle name="Items 4" xfId="3492"/>
    <cellStyle name="Items 40" xfId="3493"/>
    <cellStyle name="Items 41" xfId="3494"/>
    <cellStyle name="Items 42" xfId="3495"/>
    <cellStyle name="Items 43" xfId="3496"/>
    <cellStyle name="Items 44" xfId="3497"/>
    <cellStyle name="Items 45" xfId="3498"/>
    <cellStyle name="Items 46" xfId="3499"/>
    <cellStyle name="Items 47" xfId="3500"/>
    <cellStyle name="Items 48" xfId="3501"/>
    <cellStyle name="Items 49" xfId="3502"/>
    <cellStyle name="Items 5" xfId="3503"/>
    <cellStyle name="Items 50" xfId="3504"/>
    <cellStyle name="Items 51" xfId="3505"/>
    <cellStyle name="Items 52" xfId="3506"/>
    <cellStyle name="Items 6" xfId="3507"/>
    <cellStyle name="Items 7" xfId="3508"/>
    <cellStyle name="Items 8" xfId="3509"/>
    <cellStyle name="Items 9" xfId="3510"/>
    <cellStyle name="Linked Cells" xfId="3511"/>
    <cellStyle name="Linked Cells 10" xfId="3512"/>
    <cellStyle name="Linked Cells 11" xfId="3513"/>
    <cellStyle name="Linked Cells 12" xfId="3514"/>
    <cellStyle name="Linked Cells 13" xfId="3515"/>
    <cellStyle name="Linked Cells 14" xfId="3516"/>
    <cellStyle name="Linked Cells 15" xfId="3517"/>
    <cellStyle name="Linked Cells 16" xfId="3518"/>
    <cellStyle name="Linked Cells 17" xfId="3519"/>
    <cellStyle name="Linked Cells 18" xfId="3520"/>
    <cellStyle name="Linked Cells 19" xfId="3521"/>
    <cellStyle name="Linked Cells 2" xfId="3522"/>
    <cellStyle name="Linked Cells 2 2" xfId="3523"/>
    <cellStyle name="Linked Cells 20" xfId="3524"/>
    <cellStyle name="Linked Cells 21" xfId="3525"/>
    <cellStyle name="Linked Cells 22" xfId="3526"/>
    <cellStyle name="Linked Cells 23" xfId="3527"/>
    <cellStyle name="Linked Cells 24" xfId="3528"/>
    <cellStyle name="Linked Cells 25" xfId="3529"/>
    <cellStyle name="Linked Cells 26" xfId="3530"/>
    <cellStyle name="Linked Cells 27" xfId="3531"/>
    <cellStyle name="Linked Cells 28" xfId="3532"/>
    <cellStyle name="Linked Cells 29" xfId="3533"/>
    <cellStyle name="Linked Cells 3" xfId="3534"/>
    <cellStyle name="Linked Cells 3 2" xfId="3535"/>
    <cellStyle name="Linked Cells 30" xfId="3536"/>
    <cellStyle name="Linked Cells 31" xfId="3537"/>
    <cellStyle name="Linked Cells 32" xfId="3538"/>
    <cellStyle name="Linked Cells 33" xfId="3539"/>
    <cellStyle name="Linked Cells 34" xfId="3540"/>
    <cellStyle name="Linked Cells 35" xfId="3541"/>
    <cellStyle name="Linked Cells 36" xfId="3542"/>
    <cellStyle name="Linked Cells 37" xfId="3543"/>
    <cellStyle name="Linked Cells 38" xfId="3544"/>
    <cellStyle name="Linked Cells 39" xfId="3545"/>
    <cellStyle name="Linked Cells 4" xfId="3546"/>
    <cellStyle name="Linked Cells 4 2" xfId="3547"/>
    <cellStyle name="Linked Cells 40" xfId="3548"/>
    <cellStyle name="Linked Cells 41" xfId="3549"/>
    <cellStyle name="Linked Cells 42" xfId="3550"/>
    <cellStyle name="Linked Cells 43" xfId="3551"/>
    <cellStyle name="Linked Cells 44" xfId="3552"/>
    <cellStyle name="Linked Cells 45" xfId="3553"/>
    <cellStyle name="Linked Cells 46" xfId="3554"/>
    <cellStyle name="Linked Cells 47" xfId="3555"/>
    <cellStyle name="Linked Cells 48" xfId="3556"/>
    <cellStyle name="Linked Cells 49" xfId="3557"/>
    <cellStyle name="Linked Cells 5" xfId="3558"/>
    <cellStyle name="Linked Cells 5 2" xfId="3559"/>
    <cellStyle name="Linked Cells 50" xfId="3560"/>
    <cellStyle name="Linked Cells 51" xfId="3561"/>
    <cellStyle name="Linked Cells 52" xfId="3562"/>
    <cellStyle name="Linked Cells 6" xfId="3563"/>
    <cellStyle name="Linked Cells 6 2" xfId="3564"/>
    <cellStyle name="Linked Cells 7" xfId="3565"/>
    <cellStyle name="Linked Cells 7 2" xfId="3566"/>
    <cellStyle name="Linked Cells 8" xfId="3567"/>
    <cellStyle name="Linked Cells 8 2" xfId="3568"/>
    <cellStyle name="Linked Cells 9" xfId="3569"/>
    <cellStyle name="Main Trade Section" xfId="3570"/>
    <cellStyle name="Main Trade Section 10" xfId="3571"/>
    <cellStyle name="Main Trade Section 11" xfId="3572"/>
    <cellStyle name="Main Trade Section 12" xfId="3573"/>
    <cellStyle name="Main Trade Section 13" xfId="3574"/>
    <cellStyle name="Main Trade Section 14" xfId="3575"/>
    <cellStyle name="Main Trade Section 15" xfId="3576"/>
    <cellStyle name="Main Trade Section 16" xfId="3577"/>
    <cellStyle name="Main Trade Section 17" xfId="3578"/>
    <cellStyle name="Main Trade Section 18" xfId="3579"/>
    <cellStyle name="Main Trade Section 19" xfId="3580"/>
    <cellStyle name="Main Trade Section 2" xfId="3581"/>
    <cellStyle name="Main Trade Section 20" xfId="3582"/>
    <cellStyle name="Main Trade Section 21" xfId="3583"/>
    <cellStyle name="Main Trade Section 22" xfId="3584"/>
    <cellStyle name="Main Trade Section 23" xfId="3585"/>
    <cellStyle name="Main Trade Section 24" xfId="3586"/>
    <cellStyle name="Main Trade Section 25" xfId="3587"/>
    <cellStyle name="Main Trade Section 26" xfId="3588"/>
    <cellStyle name="Main Trade Section 27" xfId="3589"/>
    <cellStyle name="Main Trade Section 28" xfId="3590"/>
    <cellStyle name="Main Trade Section 29" xfId="3591"/>
    <cellStyle name="Main Trade Section 3" xfId="3592"/>
    <cellStyle name="Main Trade Section 30" xfId="3593"/>
    <cellStyle name="Main Trade Section 31" xfId="3594"/>
    <cellStyle name="Main Trade Section 32" xfId="3595"/>
    <cellStyle name="Main Trade Section 33" xfId="3596"/>
    <cellStyle name="Main Trade Section 34" xfId="3597"/>
    <cellStyle name="Main Trade Section 35" xfId="3598"/>
    <cellStyle name="Main Trade Section 36" xfId="3599"/>
    <cellStyle name="Main Trade Section 37" xfId="3600"/>
    <cellStyle name="Main Trade Section 38" xfId="3601"/>
    <cellStyle name="Main Trade Section 39" xfId="3602"/>
    <cellStyle name="Main Trade Section 4" xfId="3603"/>
    <cellStyle name="Main Trade Section 40" xfId="3604"/>
    <cellStyle name="Main Trade Section 41" xfId="3605"/>
    <cellStyle name="Main Trade Section 42" xfId="3606"/>
    <cellStyle name="Main Trade Section 43" xfId="3607"/>
    <cellStyle name="Main Trade Section 44" xfId="3608"/>
    <cellStyle name="Main Trade Section 45" xfId="3609"/>
    <cellStyle name="Main Trade Section 46" xfId="3610"/>
    <cellStyle name="Main Trade Section 47" xfId="3611"/>
    <cellStyle name="Main Trade Section 48" xfId="3612"/>
    <cellStyle name="Main Trade Section 49" xfId="3613"/>
    <cellStyle name="Main Trade Section 5" xfId="3614"/>
    <cellStyle name="Main Trade Section 50" xfId="3615"/>
    <cellStyle name="Main Trade Section 51" xfId="3616"/>
    <cellStyle name="Main Trade Section 52" xfId="3617"/>
    <cellStyle name="Main Trade Section 6" xfId="3618"/>
    <cellStyle name="Main Trade Section 7" xfId="3619"/>
    <cellStyle name="Main Trade Section 8" xfId="3620"/>
    <cellStyle name="Main Trade Section 9" xfId="3621"/>
    <cellStyle name="Milliers [0]_!!!GO" xfId="3622"/>
    <cellStyle name="Milliers_!!!GO" xfId="3623"/>
    <cellStyle name="Monétaire [0]_!!!GO" xfId="3624"/>
    <cellStyle name="Monétaire_!!!GO" xfId="3625"/>
    <cellStyle name="MS_Arabic" xfId="3626"/>
    <cellStyle name="Normal" xfId="0" builtinId="0"/>
    <cellStyle name="Normal - Style1" xfId="20"/>
    <cellStyle name="Normal - Style1 10" xfId="3627"/>
    <cellStyle name="Normal - Style1 11" xfId="3628"/>
    <cellStyle name="Normal - Style1 12" xfId="3629"/>
    <cellStyle name="Normal - Style1 13" xfId="3630"/>
    <cellStyle name="Normal - Style1 14" xfId="3631"/>
    <cellStyle name="Normal - Style1 15" xfId="3632"/>
    <cellStyle name="Normal - Style1 16" xfId="3633"/>
    <cellStyle name="Normal - Style1 17" xfId="3634"/>
    <cellStyle name="Normal - Style1 18" xfId="3635"/>
    <cellStyle name="Normal - Style1 19" xfId="3636"/>
    <cellStyle name="Normal - Style1 2" xfId="3637"/>
    <cellStyle name="Normal - Style1 20" xfId="3638"/>
    <cellStyle name="Normal - Style1 21" xfId="3639"/>
    <cellStyle name="Normal - Style1 22" xfId="3640"/>
    <cellStyle name="Normal - Style1 23" xfId="3641"/>
    <cellStyle name="Normal - Style1 24" xfId="3642"/>
    <cellStyle name="Normal - Style1 25" xfId="3643"/>
    <cellStyle name="Normal - Style1 26" xfId="3644"/>
    <cellStyle name="Normal - Style1 27" xfId="3645"/>
    <cellStyle name="Normal - Style1 28" xfId="3646"/>
    <cellStyle name="Normal - Style1 29" xfId="3647"/>
    <cellStyle name="Normal - Style1 3" xfId="3648"/>
    <cellStyle name="Normal - Style1 30" xfId="3649"/>
    <cellStyle name="Normal - Style1 31" xfId="3650"/>
    <cellStyle name="Normal - Style1 32" xfId="3651"/>
    <cellStyle name="Normal - Style1 33" xfId="3652"/>
    <cellStyle name="Normal - Style1 34" xfId="3653"/>
    <cellStyle name="Normal - Style1 35" xfId="3654"/>
    <cellStyle name="Normal - Style1 36" xfId="3655"/>
    <cellStyle name="Normal - Style1 37" xfId="3656"/>
    <cellStyle name="Normal - Style1 38" xfId="3657"/>
    <cellStyle name="Normal - Style1 39" xfId="3658"/>
    <cellStyle name="Normal - Style1 4" xfId="3659"/>
    <cellStyle name="Normal - Style1 40" xfId="3660"/>
    <cellStyle name="Normal - Style1 41" xfId="3661"/>
    <cellStyle name="Normal - Style1 42" xfId="3662"/>
    <cellStyle name="Normal - Style1 43" xfId="3663"/>
    <cellStyle name="Normal - Style1 44" xfId="3664"/>
    <cellStyle name="Normal - Style1 45" xfId="3665"/>
    <cellStyle name="Normal - Style1 46" xfId="3666"/>
    <cellStyle name="Normal - Style1 47" xfId="3667"/>
    <cellStyle name="Normal - Style1 48" xfId="3668"/>
    <cellStyle name="Normal - Style1 49" xfId="3669"/>
    <cellStyle name="Normal - Style1 5" xfId="3670"/>
    <cellStyle name="Normal - Style1 50" xfId="3671"/>
    <cellStyle name="Normal - Style1 51" xfId="3672"/>
    <cellStyle name="Normal - Style1 52" xfId="3673"/>
    <cellStyle name="Normal - Style1 6" xfId="3674"/>
    <cellStyle name="Normal - Style1 7" xfId="3675"/>
    <cellStyle name="Normal - Style1 8" xfId="3676"/>
    <cellStyle name="Normal - Style1 9" xfId="3677"/>
    <cellStyle name="Normal - Style1_MY BOQ" xfId="3678"/>
    <cellStyle name="Normal 10" xfId="3679"/>
    <cellStyle name="Normal 10 10" xfId="3680"/>
    <cellStyle name="Normal 10 11" xfId="3681"/>
    <cellStyle name="Normal 10 12" xfId="3682"/>
    <cellStyle name="Normal 10 13" xfId="3683"/>
    <cellStyle name="Normal 10 14" xfId="3684"/>
    <cellStyle name="Normal 10 15" xfId="3685"/>
    <cellStyle name="Normal 10 16" xfId="3686"/>
    <cellStyle name="Normal 10 17" xfId="3687"/>
    <cellStyle name="Normal 10 18" xfId="3688"/>
    <cellStyle name="Normal 10 19" xfId="3689"/>
    <cellStyle name="Normal 10 2" xfId="3690"/>
    <cellStyle name="Normal 10 2 2" xfId="23"/>
    <cellStyle name="Normal 10 20" xfId="3691"/>
    <cellStyle name="Normal 10 21" xfId="3692"/>
    <cellStyle name="Normal 10 22" xfId="3693"/>
    <cellStyle name="Normal 10 23" xfId="3694"/>
    <cellStyle name="Normal 10 24" xfId="3695"/>
    <cellStyle name="Normal 10 25" xfId="3696"/>
    <cellStyle name="Normal 10 26" xfId="3697"/>
    <cellStyle name="Normal 10 27" xfId="3698"/>
    <cellStyle name="Normal 10 28" xfId="3699"/>
    <cellStyle name="Normal 10 29" xfId="3700"/>
    <cellStyle name="Normal 10 3" xfId="3701"/>
    <cellStyle name="Normal 10 3 2" xfId="3702"/>
    <cellStyle name="Normal 10 30" xfId="3703"/>
    <cellStyle name="Normal 10 31" xfId="3704"/>
    <cellStyle name="Normal 10 32" xfId="3705"/>
    <cellStyle name="Normal 10 33" xfId="3706"/>
    <cellStyle name="Normal 10 34" xfId="3707"/>
    <cellStyle name="Normal 10 35" xfId="3708"/>
    <cellStyle name="Normal 10 36" xfId="3709"/>
    <cellStyle name="Normal 10 37" xfId="3710"/>
    <cellStyle name="Normal 10 38" xfId="3711"/>
    <cellStyle name="Normal 10 39" xfId="3712"/>
    <cellStyle name="Normal 10 4" xfId="3713"/>
    <cellStyle name="Normal 10 4 2" xfId="3714"/>
    <cellStyle name="Normal 10 40" xfId="3715"/>
    <cellStyle name="Normal 10 41" xfId="3716"/>
    <cellStyle name="Normal 10 42" xfId="3717"/>
    <cellStyle name="Normal 10 43" xfId="3718"/>
    <cellStyle name="Normal 10 44" xfId="3719"/>
    <cellStyle name="Normal 10 45" xfId="3720"/>
    <cellStyle name="Normal 10 46" xfId="3721"/>
    <cellStyle name="Normal 10 47" xfId="3722"/>
    <cellStyle name="Normal 10 48" xfId="3723"/>
    <cellStyle name="Normal 10 49" xfId="3724"/>
    <cellStyle name="Normal 10 5" xfId="3725"/>
    <cellStyle name="Normal 10 5 2" xfId="3726"/>
    <cellStyle name="Normal 10 50" xfId="3727"/>
    <cellStyle name="Normal 10 51" xfId="3728"/>
    <cellStyle name="Normal 10 52" xfId="3729"/>
    <cellStyle name="Normal 10 53" xfId="42364"/>
    <cellStyle name="Normal 10 6" xfId="3730"/>
    <cellStyle name="Normal 10 6 2" xfId="3731"/>
    <cellStyle name="Normal 10 7" xfId="3732"/>
    <cellStyle name="Normal 10 7 2" xfId="3733"/>
    <cellStyle name="Normal 10 8" xfId="3734"/>
    <cellStyle name="Normal 10 8 2" xfId="3735"/>
    <cellStyle name="Normal 10 9" xfId="3736"/>
    <cellStyle name="Normal 100" xfId="3737"/>
    <cellStyle name="Normal 101" xfId="3738"/>
    <cellStyle name="Normal 102" xfId="3739"/>
    <cellStyle name="Normal 103" xfId="3740"/>
    <cellStyle name="Normal 104" xfId="3741"/>
    <cellStyle name="Normal 105" xfId="3742"/>
    <cellStyle name="Normal 106" xfId="3743"/>
    <cellStyle name="Normal 107" xfId="3744"/>
    <cellStyle name="Normal 108" xfId="3745"/>
    <cellStyle name="Normal 109" xfId="3746"/>
    <cellStyle name="Normal 11" xfId="3747"/>
    <cellStyle name="Normal 11 10" xfId="3748"/>
    <cellStyle name="Normal 11 11" xfId="3749"/>
    <cellStyle name="Normal 11 12" xfId="3750"/>
    <cellStyle name="Normal 11 13" xfId="3751"/>
    <cellStyle name="Normal 11 14" xfId="3752"/>
    <cellStyle name="Normal 11 15" xfId="3753"/>
    <cellStyle name="Normal 11 16" xfId="3754"/>
    <cellStyle name="Normal 11 17" xfId="3755"/>
    <cellStyle name="Normal 11 18" xfId="3756"/>
    <cellStyle name="Normal 11 19" xfId="3757"/>
    <cellStyle name="Normal 11 2" xfId="3758"/>
    <cellStyle name="Normal 11 2 2" xfId="3759"/>
    <cellStyle name="Normal 11 20" xfId="3760"/>
    <cellStyle name="Normal 11 21" xfId="3761"/>
    <cellStyle name="Normal 11 22" xfId="3762"/>
    <cellStyle name="Normal 11 23" xfId="3763"/>
    <cellStyle name="Normal 11 24" xfId="3764"/>
    <cellStyle name="Normal 11 25" xfId="3765"/>
    <cellStyle name="Normal 11 26" xfId="3766"/>
    <cellStyle name="Normal 11 27" xfId="3767"/>
    <cellStyle name="Normal 11 28" xfId="3768"/>
    <cellStyle name="Normal 11 29" xfId="3769"/>
    <cellStyle name="Normal 11 3" xfId="3770"/>
    <cellStyle name="Normal 11 3 2" xfId="3771"/>
    <cellStyle name="Normal 11 30" xfId="3772"/>
    <cellStyle name="Normal 11 31" xfId="3773"/>
    <cellStyle name="Normal 11 32" xfId="3774"/>
    <cellStyle name="Normal 11 33" xfId="3775"/>
    <cellStyle name="Normal 11 34" xfId="3776"/>
    <cellStyle name="Normal 11 35" xfId="3777"/>
    <cellStyle name="Normal 11 36" xfId="3778"/>
    <cellStyle name="Normal 11 37" xfId="3779"/>
    <cellStyle name="Normal 11 38" xfId="3780"/>
    <cellStyle name="Normal 11 39" xfId="3781"/>
    <cellStyle name="Normal 11 4" xfId="3782"/>
    <cellStyle name="Normal 11 4 2" xfId="3783"/>
    <cellStyle name="Normal 11 40" xfId="3784"/>
    <cellStyle name="Normal 11 41" xfId="3785"/>
    <cellStyle name="Normal 11 42" xfId="3786"/>
    <cellStyle name="Normal 11 43" xfId="3787"/>
    <cellStyle name="Normal 11 44" xfId="3788"/>
    <cellStyle name="Normal 11 45" xfId="3789"/>
    <cellStyle name="Normal 11 46" xfId="3790"/>
    <cellStyle name="Normal 11 47" xfId="3791"/>
    <cellStyle name="Normal 11 48" xfId="3792"/>
    <cellStyle name="Normal 11 49" xfId="3793"/>
    <cellStyle name="Normal 11 5" xfId="3794"/>
    <cellStyle name="Normal 11 5 2" xfId="3795"/>
    <cellStyle name="Normal 11 50" xfId="3796"/>
    <cellStyle name="Normal 11 51" xfId="3797"/>
    <cellStyle name="Normal 11 52" xfId="3798"/>
    <cellStyle name="Normal 11 6" xfId="3799"/>
    <cellStyle name="Normal 11 6 2" xfId="3800"/>
    <cellStyle name="Normal 11 7" xfId="3801"/>
    <cellStyle name="Normal 11 7 2" xfId="3802"/>
    <cellStyle name="Normal 11 8" xfId="3803"/>
    <cellStyle name="Normal 11 8 2" xfId="3804"/>
    <cellStyle name="Normal 11 9" xfId="3805"/>
    <cellStyle name="Normal 110" xfId="3806"/>
    <cellStyle name="Normal 111" xfId="3807"/>
    <cellStyle name="Normal 112" xfId="3808"/>
    <cellStyle name="Normal 113" xfId="3809"/>
    <cellStyle name="Normal 114" xfId="3810"/>
    <cellStyle name="Normal 115" xfId="3811"/>
    <cellStyle name="Normal 116" xfId="3812"/>
    <cellStyle name="Normal 117" xfId="3813"/>
    <cellStyle name="Normal 118" xfId="3814"/>
    <cellStyle name="Normal 119" xfId="3815"/>
    <cellStyle name="Normal 12" xfId="3816"/>
    <cellStyle name="Normal 12 10" xfId="3817"/>
    <cellStyle name="Normal 12 11" xfId="3818"/>
    <cellStyle name="Normal 12 12" xfId="3819"/>
    <cellStyle name="Normal 12 13" xfId="3820"/>
    <cellStyle name="Normal 12 14" xfId="3821"/>
    <cellStyle name="Normal 12 15" xfId="3822"/>
    <cellStyle name="Normal 12 16" xfId="3823"/>
    <cellStyle name="Normal 12 17" xfId="3824"/>
    <cellStyle name="Normal 12 18" xfId="3825"/>
    <cellStyle name="Normal 12 19" xfId="3826"/>
    <cellStyle name="Normal 12 2" xfId="3827"/>
    <cellStyle name="Normal 12 2 2" xfId="3828"/>
    <cellStyle name="Normal 12 20" xfId="3829"/>
    <cellStyle name="Normal 12 21" xfId="3830"/>
    <cellStyle name="Normal 12 22" xfId="3831"/>
    <cellStyle name="Normal 12 23" xfId="3832"/>
    <cellStyle name="Normal 12 24" xfId="3833"/>
    <cellStyle name="Normal 12 25" xfId="3834"/>
    <cellStyle name="Normal 12 26" xfId="3835"/>
    <cellStyle name="Normal 12 27" xfId="3836"/>
    <cellStyle name="Normal 12 28" xfId="3837"/>
    <cellStyle name="Normal 12 29" xfId="3838"/>
    <cellStyle name="Normal 12 3" xfId="3839"/>
    <cellStyle name="Normal 12 3 2" xfId="3840"/>
    <cellStyle name="Normal 12 30" xfId="3841"/>
    <cellStyle name="Normal 12 31" xfId="3842"/>
    <cellStyle name="Normal 12 32" xfId="3843"/>
    <cellStyle name="Normal 12 33" xfId="3844"/>
    <cellStyle name="Normal 12 34" xfId="3845"/>
    <cellStyle name="Normal 12 35" xfId="3846"/>
    <cellStyle name="Normal 12 36" xfId="3847"/>
    <cellStyle name="Normal 12 37" xfId="3848"/>
    <cellStyle name="Normal 12 38" xfId="3849"/>
    <cellStyle name="Normal 12 39" xfId="3850"/>
    <cellStyle name="Normal 12 4" xfId="3851"/>
    <cellStyle name="Normal 12 4 2" xfId="3852"/>
    <cellStyle name="Normal 12 40" xfId="3853"/>
    <cellStyle name="Normal 12 41" xfId="3854"/>
    <cellStyle name="Normal 12 42" xfId="3855"/>
    <cellStyle name="Normal 12 43" xfId="3856"/>
    <cellStyle name="Normal 12 44" xfId="3857"/>
    <cellStyle name="Normal 12 45" xfId="3858"/>
    <cellStyle name="Normal 12 46" xfId="3859"/>
    <cellStyle name="Normal 12 47" xfId="3860"/>
    <cellStyle name="Normal 12 48" xfId="3861"/>
    <cellStyle name="Normal 12 49" xfId="3862"/>
    <cellStyle name="Normal 12 5" xfId="3863"/>
    <cellStyle name="Normal 12 5 2" xfId="3864"/>
    <cellStyle name="Normal 12 50" xfId="3865"/>
    <cellStyle name="Normal 12 51" xfId="3866"/>
    <cellStyle name="Normal 12 52" xfId="3867"/>
    <cellStyle name="Normal 12 6" xfId="3868"/>
    <cellStyle name="Normal 12 6 2" xfId="3869"/>
    <cellStyle name="Normal 12 7" xfId="3870"/>
    <cellStyle name="Normal 12 7 2" xfId="3871"/>
    <cellStyle name="Normal 12 8" xfId="3872"/>
    <cellStyle name="Normal 12 8 2" xfId="3873"/>
    <cellStyle name="Normal 12 9" xfId="3874"/>
    <cellStyle name="Normal 120" xfId="3875"/>
    <cellStyle name="Normal 121" xfId="3876"/>
    <cellStyle name="Normal 122" xfId="3877"/>
    <cellStyle name="Normal 123" xfId="3878"/>
    <cellStyle name="Normal 124" xfId="3879"/>
    <cellStyle name="Normal 125" xfId="3880"/>
    <cellStyle name="Normal 126" xfId="3881"/>
    <cellStyle name="Normal 127" xfId="3882"/>
    <cellStyle name="Normal 128" xfId="3883"/>
    <cellStyle name="Normal 129" xfId="3884"/>
    <cellStyle name="Normal 13" xfId="3885"/>
    <cellStyle name="Normal 13 10" xfId="3886"/>
    <cellStyle name="Normal 13 11" xfId="3887"/>
    <cellStyle name="Normal 13 12" xfId="3888"/>
    <cellStyle name="Normal 13 13" xfId="3889"/>
    <cellStyle name="Normal 13 14" xfId="3890"/>
    <cellStyle name="Normal 13 15" xfId="3891"/>
    <cellStyle name="Normal 13 16" xfId="3892"/>
    <cellStyle name="Normal 13 17" xfId="3893"/>
    <cellStyle name="Normal 13 18" xfId="3894"/>
    <cellStyle name="Normal 13 19" xfId="3895"/>
    <cellStyle name="Normal 13 2" xfId="3896"/>
    <cellStyle name="Normal 13 2 2" xfId="3897"/>
    <cellStyle name="Normal 13 20" xfId="3898"/>
    <cellStyle name="Normal 13 21" xfId="3899"/>
    <cellStyle name="Normal 13 22" xfId="3900"/>
    <cellStyle name="Normal 13 23" xfId="3901"/>
    <cellStyle name="Normal 13 24" xfId="3902"/>
    <cellStyle name="Normal 13 25" xfId="3903"/>
    <cellStyle name="Normal 13 26" xfId="3904"/>
    <cellStyle name="Normal 13 27" xfId="3905"/>
    <cellStyle name="Normal 13 28" xfId="3906"/>
    <cellStyle name="Normal 13 29" xfId="3907"/>
    <cellStyle name="Normal 13 3" xfId="3908"/>
    <cellStyle name="Normal 13 3 2" xfId="3909"/>
    <cellStyle name="Normal 13 30" xfId="3910"/>
    <cellStyle name="Normal 13 31" xfId="3911"/>
    <cellStyle name="Normal 13 32" xfId="3912"/>
    <cellStyle name="Normal 13 33" xfId="3913"/>
    <cellStyle name="Normal 13 34" xfId="3914"/>
    <cellStyle name="Normal 13 35" xfId="3915"/>
    <cellStyle name="Normal 13 36" xfId="3916"/>
    <cellStyle name="Normal 13 37" xfId="3917"/>
    <cellStyle name="Normal 13 38" xfId="3918"/>
    <cellStyle name="Normal 13 39" xfId="3919"/>
    <cellStyle name="Normal 13 4" xfId="3920"/>
    <cellStyle name="Normal 13 4 2" xfId="3921"/>
    <cellStyle name="Normal 13 40" xfId="3922"/>
    <cellStyle name="Normal 13 41" xfId="3923"/>
    <cellStyle name="Normal 13 42" xfId="3924"/>
    <cellStyle name="Normal 13 43" xfId="3925"/>
    <cellStyle name="Normal 13 44" xfId="3926"/>
    <cellStyle name="Normal 13 45" xfId="3927"/>
    <cellStyle name="Normal 13 46" xfId="3928"/>
    <cellStyle name="Normal 13 47" xfId="3929"/>
    <cellStyle name="Normal 13 48" xfId="3930"/>
    <cellStyle name="Normal 13 49" xfId="3931"/>
    <cellStyle name="Normal 13 5" xfId="3932"/>
    <cellStyle name="Normal 13 5 2" xfId="3933"/>
    <cellStyle name="Normal 13 50" xfId="3934"/>
    <cellStyle name="Normal 13 51" xfId="3935"/>
    <cellStyle name="Normal 13 52" xfId="3936"/>
    <cellStyle name="Normal 13 6" xfId="3937"/>
    <cellStyle name="Normal 13 6 2" xfId="3938"/>
    <cellStyle name="Normal 13 7" xfId="3939"/>
    <cellStyle name="Normal 13 7 2" xfId="3940"/>
    <cellStyle name="Normal 13 8" xfId="3941"/>
    <cellStyle name="Normal 13 8 2" xfId="3942"/>
    <cellStyle name="Normal 13 9" xfId="3943"/>
    <cellStyle name="Normal 130" xfId="3944"/>
    <cellStyle name="Normal 131" xfId="3945"/>
    <cellStyle name="Normal 132" xfId="3946"/>
    <cellStyle name="Normal 133" xfId="3947"/>
    <cellStyle name="Normal 134" xfId="3948"/>
    <cellStyle name="Normal 135" xfId="3949"/>
    <cellStyle name="Normal 136" xfId="3950"/>
    <cellStyle name="Normal 137" xfId="3951"/>
    <cellStyle name="Normal 138" xfId="3952"/>
    <cellStyle name="Normal 139" xfId="3953"/>
    <cellStyle name="Normal 14" xfId="3954"/>
    <cellStyle name="Normal 14 10" xfId="3955"/>
    <cellStyle name="Normal 14 11" xfId="3956"/>
    <cellStyle name="Normal 14 12" xfId="3957"/>
    <cellStyle name="Normal 14 13" xfId="3958"/>
    <cellStyle name="Normal 14 14" xfId="3959"/>
    <cellStyle name="Normal 14 15" xfId="3960"/>
    <cellStyle name="Normal 14 16" xfId="3961"/>
    <cellStyle name="Normal 14 17" xfId="3962"/>
    <cellStyle name="Normal 14 18" xfId="3963"/>
    <cellStyle name="Normal 14 19" xfId="3964"/>
    <cellStyle name="Normal 14 2" xfId="3965"/>
    <cellStyle name="Normal 14 2 2" xfId="3966"/>
    <cellStyle name="Normal 14 20" xfId="3967"/>
    <cellStyle name="Normal 14 21" xfId="3968"/>
    <cellStyle name="Normal 14 22" xfId="3969"/>
    <cellStyle name="Normal 14 23" xfId="3970"/>
    <cellStyle name="Normal 14 24" xfId="3971"/>
    <cellStyle name="Normal 14 25" xfId="3972"/>
    <cellStyle name="Normal 14 26" xfId="3973"/>
    <cellStyle name="Normal 14 27" xfId="3974"/>
    <cellStyle name="Normal 14 28" xfId="3975"/>
    <cellStyle name="Normal 14 29" xfId="3976"/>
    <cellStyle name="Normal 14 3" xfId="3977"/>
    <cellStyle name="Normal 14 3 2" xfId="3978"/>
    <cellStyle name="Normal 14 30" xfId="3979"/>
    <cellStyle name="Normal 14 31" xfId="3980"/>
    <cellStyle name="Normal 14 32" xfId="3981"/>
    <cellStyle name="Normal 14 33" xfId="3982"/>
    <cellStyle name="Normal 14 34" xfId="3983"/>
    <cellStyle name="Normal 14 35" xfId="3984"/>
    <cellStyle name="Normal 14 36" xfId="3985"/>
    <cellStyle name="Normal 14 37" xfId="3986"/>
    <cellStyle name="Normal 14 38" xfId="3987"/>
    <cellStyle name="Normal 14 39" xfId="3988"/>
    <cellStyle name="Normal 14 4" xfId="3989"/>
    <cellStyle name="Normal 14 4 2" xfId="3990"/>
    <cellStyle name="Normal 14 40" xfId="3991"/>
    <cellStyle name="Normal 14 41" xfId="3992"/>
    <cellStyle name="Normal 14 42" xfId="3993"/>
    <cellStyle name="Normal 14 43" xfId="3994"/>
    <cellStyle name="Normal 14 44" xfId="3995"/>
    <cellStyle name="Normal 14 45" xfId="3996"/>
    <cellStyle name="Normal 14 46" xfId="3997"/>
    <cellStyle name="Normal 14 47" xfId="3998"/>
    <cellStyle name="Normal 14 48" xfId="3999"/>
    <cellStyle name="Normal 14 49" xfId="4000"/>
    <cellStyle name="Normal 14 5" xfId="4001"/>
    <cellStyle name="Normal 14 5 2" xfId="4002"/>
    <cellStyle name="Normal 14 50" xfId="4003"/>
    <cellStyle name="Normal 14 51" xfId="4004"/>
    <cellStyle name="Normal 14 52" xfId="4005"/>
    <cellStyle name="Normal 14 6" xfId="4006"/>
    <cellStyle name="Normal 14 6 2" xfId="4007"/>
    <cellStyle name="Normal 14 7" xfId="4008"/>
    <cellStyle name="Normal 14 7 2" xfId="4009"/>
    <cellStyle name="Normal 14 8" xfId="4010"/>
    <cellStyle name="Normal 14 8 2" xfId="4011"/>
    <cellStyle name="Normal 14 8 2 2" xfId="20959"/>
    <cellStyle name="Normal 14 8 3" xfId="20960"/>
    <cellStyle name="Normal 14 9" xfId="4012"/>
    <cellStyle name="Normal 14 9 2" xfId="20961"/>
    <cellStyle name="Normal 140" xfId="4013"/>
    <cellStyle name="Normal 140 2" xfId="20962"/>
    <cellStyle name="Normal 141" xfId="4014"/>
    <cellStyle name="Normal 141 2" xfId="20963"/>
    <cellStyle name="Normal 142" xfId="4015"/>
    <cellStyle name="Normal 142 2" xfId="20964"/>
    <cellStyle name="Normal 143" xfId="4016"/>
    <cellStyle name="Normal 143 2" xfId="20965"/>
    <cellStyle name="Normal 144" xfId="4017"/>
    <cellStyle name="Normal 144 2" xfId="20966"/>
    <cellStyle name="Normal 145" xfId="4018"/>
    <cellStyle name="Normal 145 2" xfId="20967"/>
    <cellStyle name="Normal 146" xfId="8291"/>
    <cellStyle name="Normal 146 10" xfId="8453"/>
    <cellStyle name="Normal 146 10 10" xfId="9969"/>
    <cellStyle name="Normal 146 10 10 2" xfId="19394"/>
    <cellStyle name="Normal 146 10 10 2 2" xfId="28182"/>
    <cellStyle name="Normal 146 10 10 3" xfId="14509"/>
    <cellStyle name="Normal 146 10 10 3 2" xfId="28183"/>
    <cellStyle name="Normal 146 10 10 4" xfId="28184"/>
    <cellStyle name="Normal 146 10 10 4 2" xfId="28185"/>
    <cellStyle name="Normal 146 10 10 4 2 3" xfId="28186"/>
    <cellStyle name="Normal 146 10 10 5" xfId="28187"/>
    <cellStyle name="Normal 146 10 10 5 2" xfId="28188"/>
    <cellStyle name="Normal 146 10 10 6" xfId="43238"/>
    <cellStyle name="Normal 146 10 11" xfId="13025"/>
    <cellStyle name="Normal 146 10 11 2" xfId="17910"/>
    <cellStyle name="Normal 146 10 11 2 2" xfId="28189"/>
    <cellStyle name="Normal 146 10 11 3" xfId="28190"/>
    <cellStyle name="Normal 146 10 11 4" xfId="28191"/>
    <cellStyle name="Normal 146 10 11 5" xfId="43239"/>
    <cellStyle name="Normal 146 10 12" xfId="16414"/>
    <cellStyle name="Normal 146 10 12 2" xfId="28192"/>
    <cellStyle name="Normal 146 10 13" xfId="16054"/>
    <cellStyle name="Normal 146 10 13 2" xfId="28193"/>
    <cellStyle name="Normal 146 10 14" xfId="11529"/>
    <cellStyle name="Normal 146 10 14 2" xfId="28194"/>
    <cellStyle name="Normal 146 10 15" xfId="20933"/>
    <cellStyle name="Normal 146 10 16" xfId="28195"/>
    <cellStyle name="Normal 146 10 16 2" xfId="42365"/>
    <cellStyle name="Normal 146 10 16 2 3" xfId="42388"/>
    <cellStyle name="Normal 146 10 16 3" xfId="42366"/>
    <cellStyle name="Normal 146 10 17" xfId="28196"/>
    <cellStyle name="Normal 146 10 18" xfId="28197"/>
    <cellStyle name="Normal 146 10 18 2" xfId="28198"/>
    <cellStyle name="Normal 146 10 19" xfId="43240"/>
    <cellStyle name="Normal 146 10 2" xfId="8498"/>
    <cellStyle name="Normal 146 10 2 10" xfId="28199"/>
    <cellStyle name="Normal 146 10 2 11" xfId="28200"/>
    <cellStyle name="Normal 146 10 2 12" xfId="43241"/>
    <cellStyle name="Normal 146 10 2 2" xfId="8686"/>
    <cellStyle name="Normal 146 10 2 2 10" xfId="28201"/>
    <cellStyle name="Normal 146 10 2 2 11" xfId="43242"/>
    <cellStyle name="Normal 146 10 2 2 2" xfId="9051"/>
    <cellStyle name="Normal 146 10 2 2 2 2" xfId="9787"/>
    <cellStyle name="Normal 146 10 2 2 2 2 2" xfId="11339"/>
    <cellStyle name="Normal 146 10 2 2 2 2 2 2" xfId="20758"/>
    <cellStyle name="Normal 146 10 2 2 2 2 2 2 2" xfId="28202"/>
    <cellStyle name="Normal 146 10 2 2 2 2 2 3" xfId="15873"/>
    <cellStyle name="Normal 146 10 2 2 2 2 2 3 2" xfId="28203"/>
    <cellStyle name="Normal 146 10 2 2 2 2 2 4" xfId="28204"/>
    <cellStyle name="Normal 146 10 2 2 2 2 2 5" xfId="28205"/>
    <cellStyle name="Normal 146 10 2 2 2 2 2 6" xfId="43243"/>
    <cellStyle name="Normal 146 10 2 2 2 2 3" xfId="14335"/>
    <cellStyle name="Normal 146 10 2 2 2 2 3 2" xfId="19220"/>
    <cellStyle name="Normal 146 10 2 2 2 2 3 2 2" xfId="28206"/>
    <cellStyle name="Normal 146 10 2 2 2 2 3 3" xfId="28207"/>
    <cellStyle name="Normal 146 10 2 2 2 2 3 4" xfId="28208"/>
    <cellStyle name="Normal 146 10 2 2 2 2 3 5" xfId="43244"/>
    <cellStyle name="Normal 146 10 2 2 2 2 4" xfId="17724"/>
    <cellStyle name="Normal 146 10 2 2 2 2 4 2" xfId="28209"/>
    <cellStyle name="Normal 146 10 2 2 2 2 5" xfId="12839"/>
    <cellStyle name="Normal 146 10 2 2 2 2 5 2" xfId="28210"/>
    <cellStyle name="Normal 146 10 2 2 2 2 6" xfId="28211"/>
    <cellStyle name="Normal 146 10 2 2 2 2 7" xfId="28212"/>
    <cellStyle name="Normal 146 10 2 2 2 2 8" xfId="43245"/>
    <cellStyle name="Normal 146 10 2 2 2 3" xfId="10606"/>
    <cellStyle name="Normal 146 10 2 2 2 3 2" xfId="20025"/>
    <cellStyle name="Normal 146 10 2 2 2 3 2 2" xfId="28213"/>
    <cellStyle name="Normal 146 10 2 2 2 3 3" xfId="15140"/>
    <cellStyle name="Normal 146 10 2 2 2 3 3 2" xfId="28214"/>
    <cellStyle name="Normal 146 10 2 2 2 3 4" xfId="28215"/>
    <cellStyle name="Normal 146 10 2 2 2 3 5" xfId="28216"/>
    <cellStyle name="Normal 146 10 2 2 2 3 6" xfId="43246"/>
    <cellStyle name="Normal 146 10 2 2 2 4" xfId="13602"/>
    <cellStyle name="Normal 146 10 2 2 2 4 2" xfId="18487"/>
    <cellStyle name="Normal 146 10 2 2 2 4 2 2" xfId="28217"/>
    <cellStyle name="Normal 146 10 2 2 2 4 3" xfId="28218"/>
    <cellStyle name="Normal 146 10 2 2 2 4 4" xfId="28219"/>
    <cellStyle name="Normal 146 10 2 2 2 4 5" xfId="43247"/>
    <cellStyle name="Normal 146 10 2 2 2 5" xfId="16991"/>
    <cellStyle name="Normal 146 10 2 2 2 5 2" xfId="28220"/>
    <cellStyle name="Normal 146 10 2 2 2 6" xfId="12106"/>
    <cellStyle name="Normal 146 10 2 2 2 6 2" xfId="28221"/>
    <cellStyle name="Normal 146 10 2 2 2 7" xfId="28222"/>
    <cellStyle name="Normal 146 10 2 2 2 8" xfId="28223"/>
    <cellStyle name="Normal 146 10 2 2 2 9" xfId="43248"/>
    <cellStyle name="Normal 146 10 2 2 3" xfId="9428"/>
    <cellStyle name="Normal 146 10 2 2 3 2" xfId="10980"/>
    <cellStyle name="Normal 146 10 2 2 3 2 2" xfId="20399"/>
    <cellStyle name="Normal 146 10 2 2 3 2 2 2" xfId="28224"/>
    <cellStyle name="Normal 146 10 2 2 3 2 3" xfId="15514"/>
    <cellStyle name="Normal 146 10 2 2 3 2 3 2" xfId="28225"/>
    <cellStyle name="Normal 146 10 2 2 3 2 4" xfId="28226"/>
    <cellStyle name="Normal 146 10 2 2 3 2 5" xfId="28227"/>
    <cellStyle name="Normal 146 10 2 2 3 2 6" xfId="43249"/>
    <cellStyle name="Normal 146 10 2 2 3 3" xfId="13976"/>
    <cellStyle name="Normal 146 10 2 2 3 3 2" xfId="18861"/>
    <cellStyle name="Normal 146 10 2 2 3 3 2 2" xfId="28228"/>
    <cellStyle name="Normal 146 10 2 2 3 3 3" xfId="28229"/>
    <cellStyle name="Normal 146 10 2 2 3 3 4" xfId="28230"/>
    <cellStyle name="Normal 146 10 2 2 3 3 5" xfId="43250"/>
    <cellStyle name="Normal 146 10 2 2 3 4" xfId="17365"/>
    <cellStyle name="Normal 146 10 2 2 3 4 2" xfId="28231"/>
    <cellStyle name="Normal 146 10 2 2 3 5" xfId="12480"/>
    <cellStyle name="Normal 146 10 2 2 3 5 2" xfId="28232"/>
    <cellStyle name="Normal 146 10 2 2 3 6" xfId="28233"/>
    <cellStyle name="Normal 146 10 2 2 3 7" xfId="28234"/>
    <cellStyle name="Normal 146 10 2 2 3 8" xfId="43251"/>
    <cellStyle name="Normal 146 10 2 2 4" xfId="10247"/>
    <cellStyle name="Normal 146 10 2 2 4 2" xfId="19666"/>
    <cellStyle name="Normal 146 10 2 2 4 2 2" xfId="28235"/>
    <cellStyle name="Normal 146 10 2 2 4 3" xfId="14781"/>
    <cellStyle name="Normal 146 10 2 2 4 3 2" xfId="28236"/>
    <cellStyle name="Normal 146 10 2 2 4 4" xfId="28237"/>
    <cellStyle name="Normal 146 10 2 2 4 5" xfId="28238"/>
    <cellStyle name="Normal 146 10 2 2 4 6" xfId="43252"/>
    <cellStyle name="Normal 146 10 2 2 5" xfId="13243"/>
    <cellStyle name="Normal 146 10 2 2 5 2" xfId="18128"/>
    <cellStyle name="Normal 146 10 2 2 5 2 2" xfId="28239"/>
    <cellStyle name="Normal 146 10 2 2 5 3" xfId="28240"/>
    <cellStyle name="Normal 146 10 2 2 5 4" xfId="28241"/>
    <cellStyle name="Normal 146 10 2 2 5 5" xfId="43253"/>
    <cellStyle name="Normal 146 10 2 2 6" xfId="16632"/>
    <cellStyle name="Normal 146 10 2 2 6 2" xfId="28242"/>
    <cellStyle name="Normal 146 10 2 2 7" xfId="16270"/>
    <cellStyle name="Normal 146 10 2 2 7 2" xfId="28243"/>
    <cellStyle name="Normal 146 10 2 2 8" xfId="11747"/>
    <cellStyle name="Normal 146 10 2 2 8 2" xfId="28244"/>
    <cellStyle name="Normal 146 10 2 2 9" xfId="28245"/>
    <cellStyle name="Normal 146 10 2 3" xfId="8865"/>
    <cellStyle name="Normal 146 10 2 3 2" xfId="9601"/>
    <cellStyle name="Normal 146 10 2 3 2 2" xfId="11153"/>
    <cellStyle name="Normal 146 10 2 3 2 2 2" xfId="20572"/>
    <cellStyle name="Normal 146 10 2 3 2 2 2 2" xfId="28246"/>
    <cellStyle name="Normal 146 10 2 3 2 2 3" xfId="15687"/>
    <cellStyle name="Normal 146 10 2 3 2 2 3 2" xfId="28247"/>
    <cellStyle name="Normal 146 10 2 3 2 2 4" xfId="28248"/>
    <cellStyle name="Normal 146 10 2 3 2 2 5" xfId="28249"/>
    <cellStyle name="Normal 146 10 2 3 2 2 6" xfId="43254"/>
    <cellStyle name="Normal 146 10 2 3 2 3" xfId="14149"/>
    <cellStyle name="Normal 146 10 2 3 2 3 2" xfId="19034"/>
    <cellStyle name="Normal 146 10 2 3 2 3 2 2" xfId="28250"/>
    <cellStyle name="Normal 146 10 2 3 2 3 3" xfId="28251"/>
    <cellStyle name="Normal 146 10 2 3 2 3 4" xfId="28252"/>
    <cellStyle name="Normal 146 10 2 3 2 3 5" xfId="43255"/>
    <cellStyle name="Normal 146 10 2 3 2 4" xfId="17538"/>
    <cellStyle name="Normal 146 10 2 3 2 4 2" xfId="28253"/>
    <cellStyle name="Normal 146 10 2 3 2 5" xfId="12653"/>
    <cellStyle name="Normal 146 10 2 3 2 5 2" xfId="28254"/>
    <cellStyle name="Normal 146 10 2 3 2 6" xfId="28255"/>
    <cellStyle name="Normal 146 10 2 3 2 7" xfId="28256"/>
    <cellStyle name="Normal 146 10 2 3 2 8" xfId="43256"/>
    <cellStyle name="Normal 146 10 2 3 3" xfId="10420"/>
    <cellStyle name="Normal 146 10 2 3 3 2" xfId="19839"/>
    <cellStyle name="Normal 146 10 2 3 3 2 2" xfId="28257"/>
    <cellStyle name="Normal 146 10 2 3 3 3" xfId="14954"/>
    <cellStyle name="Normal 146 10 2 3 3 3 2" xfId="28258"/>
    <cellStyle name="Normal 146 10 2 3 3 4" xfId="28259"/>
    <cellStyle name="Normal 146 10 2 3 3 5" xfId="28260"/>
    <cellStyle name="Normal 146 10 2 3 3 6" xfId="43257"/>
    <cellStyle name="Normal 146 10 2 3 4" xfId="13416"/>
    <cellStyle name="Normal 146 10 2 3 4 2" xfId="18301"/>
    <cellStyle name="Normal 146 10 2 3 4 2 2" xfId="28261"/>
    <cellStyle name="Normal 146 10 2 3 4 3" xfId="28262"/>
    <cellStyle name="Normal 146 10 2 3 4 4" xfId="28263"/>
    <cellStyle name="Normal 146 10 2 3 4 5" xfId="43258"/>
    <cellStyle name="Normal 146 10 2 3 5" xfId="16805"/>
    <cellStyle name="Normal 146 10 2 3 5 2" xfId="28264"/>
    <cellStyle name="Normal 146 10 2 3 6" xfId="11920"/>
    <cellStyle name="Normal 146 10 2 3 6 2" xfId="28265"/>
    <cellStyle name="Normal 146 10 2 3 7" xfId="28266"/>
    <cellStyle name="Normal 146 10 2 3 8" xfId="28267"/>
    <cellStyle name="Normal 146 10 2 3 9" xfId="43259"/>
    <cellStyle name="Normal 146 10 2 4" xfId="9252"/>
    <cellStyle name="Normal 146 10 2 4 2" xfId="10804"/>
    <cellStyle name="Normal 146 10 2 4 2 2" xfId="20223"/>
    <cellStyle name="Normal 146 10 2 4 2 2 2" xfId="28268"/>
    <cellStyle name="Normal 146 10 2 4 2 3" xfId="15338"/>
    <cellStyle name="Normal 146 10 2 4 2 3 2" xfId="28269"/>
    <cellStyle name="Normal 146 10 2 4 2 4" xfId="28270"/>
    <cellStyle name="Normal 146 10 2 4 2 5" xfId="28271"/>
    <cellStyle name="Normal 146 10 2 4 2 6" xfId="43260"/>
    <cellStyle name="Normal 146 10 2 4 3" xfId="13800"/>
    <cellStyle name="Normal 146 10 2 4 3 2" xfId="18685"/>
    <cellStyle name="Normal 146 10 2 4 3 2 2" xfId="28272"/>
    <cellStyle name="Normal 146 10 2 4 3 3" xfId="28273"/>
    <cellStyle name="Normal 146 10 2 4 3 4" xfId="28274"/>
    <cellStyle name="Normal 146 10 2 4 3 5" xfId="43261"/>
    <cellStyle name="Normal 146 10 2 4 4" xfId="17189"/>
    <cellStyle name="Normal 146 10 2 4 4 2" xfId="28275"/>
    <cellStyle name="Normal 146 10 2 4 5" xfId="12304"/>
    <cellStyle name="Normal 146 10 2 4 5 2" xfId="28276"/>
    <cellStyle name="Normal 146 10 2 4 6" xfId="28277"/>
    <cellStyle name="Normal 146 10 2 4 7" xfId="28278"/>
    <cellStyle name="Normal 146 10 2 4 8" xfId="43262"/>
    <cellStyle name="Normal 146 10 2 5" xfId="10071"/>
    <cellStyle name="Normal 146 10 2 5 2" xfId="19490"/>
    <cellStyle name="Normal 146 10 2 5 2 2" xfId="28279"/>
    <cellStyle name="Normal 146 10 2 5 3" xfId="14605"/>
    <cellStyle name="Normal 146 10 2 5 3 2" xfId="28280"/>
    <cellStyle name="Normal 146 10 2 5 4" xfId="28281"/>
    <cellStyle name="Normal 146 10 2 5 5" xfId="28282"/>
    <cellStyle name="Normal 146 10 2 5 6" xfId="43263"/>
    <cellStyle name="Normal 146 10 2 6" xfId="13067"/>
    <cellStyle name="Normal 146 10 2 6 2" xfId="17952"/>
    <cellStyle name="Normal 146 10 2 6 2 2" xfId="28283"/>
    <cellStyle name="Normal 146 10 2 6 3" xfId="28284"/>
    <cellStyle name="Normal 146 10 2 6 4" xfId="28285"/>
    <cellStyle name="Normal 146 10 2 6 5" xfId="43264"/>
    <cellStyle name="Normal 146 10 2 7" xfId="16456"/>
    <cellStyle name="Normal 146 10 2 7 2" xfId="28286"/>
    <cellStyle name="Normal 146 10 2 8" xfId="16096"/>
    <cellStyle name="Normal 146 10 2 8 2" xfId="28287"/>
    <cellStyle name="Normal 146 10 2 9" xfId="11571"/>
    <cellStyle name="Normal 146 10 2 9 2" xfId="28288"/>
    <cellStyle name="Normal 146 10 3" xfId="8544"/>
    <cellStyle name="Normal 146 10 3 10" xfId="28289"/>
    <cellStyle name="Normal 146 10 3 11" xfId="28290"/>
    <cellStyle name="Normal 146 10 3 12" xfId="43265"/>
    <cellStyle name="Normal 146 10 3 2" xfId="8730"/>
    <cellStyle name="Normal 146 10 3 2 10" xfId="28291"/>
    <cellStyle name="Normal 146 10 3 2 11" xfId="43266"/>
    <cellStyle name="Normal 146 10 3 2 2" xfId="9096"/>
    <cellStyle name="Normal 146 10 3 2 2 2" xfId="9832"/>
    <cellStyle name="Normal 146 10 3 2 2 2 2" xfId="11384"/>
    <cellStyle name="Normal 146 10 3 2 2 2 2 2" xfId="20803"/>
    <cellStyle name="Normal 146 10 3 2 2 2 2 2 2" xfId="28292"/>
    <cellStyle name="Normal 146 10 3 2 2 2 2 3" xfId="15918"/>
    <cellStyle name="Normal 146 10 3 2 2 2 2 3 2" xfId="28293"/>
    <cellStyle name="Normal 146 10 3 2 2 2 2 4" xfId="28294"/>
    <cellStyle name="Normal 146 10 3 2 2 2 2 5" xfId="28295"/>
    <cellStyle name="Normal 146 10 3 2 2 2 2 6" xfId="43267"/>
    <cellStyle name="Normal 146 10 3 2 2 2 3" xfId="14380"/>
    <cellStyle name="Normal 146 10 3 2 2 2 3 2" xfId="19265"/>
    <cellStyle name="Normal 146 10 3 2 2 2 3 2 2" xfId="28296"/>
    <cellStyle name="Normal 146 10 3 2 2 2 3 3" xfId="28297"/>
    <cellStyle name="Normal 146 10 3 2 2 2 3 4" xfId="28298"/>
    <cellStyle name="Normal 146 10 3 2 2 2 3 5" xfId="43268"/>
    <cellStyle name="Normal 146 10 3 2 2 2 4" xfId="17769"/>
    <cellStyle name="Normal 146 10 3 2 2 2 4 2" xfId="28299"/>
    <cellStyle name="Normal 146 10 3 2 2 2 5" xfId="12884"/>
    <cellStyle name="Normal 146 10 3 2 2 2 5 2" xfId="28300"/>
    <cellStyle name="Normal 146 10 3 2 2 2 6" xfId="28301"/>
    <cellStyle name="Normal 146 10 3 2 2 2 7" xfId="28302"/>
    <cellStyle name="Normal 146 10 3 2 2 2 8" xfId="43269"/>
    <cellStyle name="Normal 146 10 3 2 2 3" xfId="10651"/>
    <cellStyle name="Normal 146 10 3 2 2 3 2" xfId="20070"/>
    <cellStyle name="Normal 146 10 3 2 2 3 2 2" xfId="28303"/>
    <cellStyle name="Normal 146 10 3 2 2 3 3" xfId="15185"/>
    <cellStyle name="Normal 146 10 3 2 2 3 3 2" xfId="28304"/>
    <cellStyle name="Normal 146 10 3 2 2 3 4" xfId="28305"/>
    <cellStyle name="Normal 146 10 3 2 2 3 5" xfId="28306"/>
    <cellStyle name="Normal 146 10 3 2 2 3 6" xfId="43270"/>
    <cellStyle name="Normal 146 10 3 2 2 4" xfId="13647"/>
    <cellStyle name="Normal 146 10 3 2 2 4 2" xfId="18532"/>
    <cellStyle name="Normal 146 10 3 2 2 4 2 2" xfId="28307"/>
    <cellStyle name="Normal 146 10 3 2 2 4 3" xfId="28308"/>
    <cellStyle name="Normal 146 10 3 2 2 4 4" xfId="28309"/>
    <cellStyle name="Normal 146 10 3 2 2 4 5" xfId="43271"/>
    <cellStyle name="Normal 146 10 3 2 2 5" xfId="17036"/>
    <cellStyle name="Normal 146 10 3 2 2 5 2" xfId="28310"/>
    <cellStyle name="Normal 146 10 3 2 2 6" xfId="12151"/>
    <cellStyle name="Normal 146 10 3 2 2 6 2" xfId="28311"/>
    <cellStyle name="Normal 146 10 3 2 2 7" xfId="28312"/>
    <cellStyle name="Normal 146 10 3 2 2 8" xfId="28313"/>
    <cellStyle name="Normal 146 10 3 2 2 9" xfId="43272"/>
    <cellStyle name="Normal 146 10 3 2 3" xfId="9472"/>
    <cellStyle name="Normal 146 10 3 2 3 2" xfId="11024"/>
    <cellStyle name="Normal 146 10 3 2 3 2 2" xfId="20443"/>
    <cellStyle name="Normal 146 10 3 2 3 2 2 2" xfId="28314"/>
    <cellStyle name="Normal 146 10 3 2 3 2 3" xfId="15558"/>
    <cellStyle name="Normal 146 10 3 2 3 2 3 2" xfId="28315"/>
    <cellStyle name="Normal 146 10 3 2 3 2 4" xfId="28316"/>
    <cellStyle name="Normal 146 10 3 2 3 2 5" xfId="28317"/>
    <cellStyle name="Normal 146 10 3 2 3 2 6" xfId="43273"/>
    <cellStyle name="Normal 146 10 3 2 3 3" xfId="14020"/>
    <cellStyle name="Normal 146 10 3 2 3 3 2" xfId="18905"/>
    <cellStyle name="Normal 146 10 3 2 3 3 2 2" xfId="28318"/>
    <cellStyle name="Normal 146 10 3 2 3 3 3" xfId="28319"/>
    <cellStyle name="Normal 146 10 3 2 3 3 4" xfId="28320"/>
    <cellStyle name="Normal 146 10 3 2 3 3 5" xfId="43274"/>
    <cellStyle name="Normal 146 10 3 2 3 4" xfId="17409"/>
    <cellStyle name="Normal 146 10 3 2 3 4 2" xfId="28321"/>
    <cellStyle name="Normal 146 10 3 2 3 5" xfId="12524"/>
    <cellStyle name="Normal 146 10 3 2 3 5 2" xfId="28322"/>
    <cellStyle name="Normal 146 10 3 2 3 6" xfId="28323"/>
    <cellStyle name="Normal 146 10 3 2 3 7" xfId="28324"/>
    <cellStyle name="Normal 146 10 3 2 3 8" xfId="43275"/>
    <cellStyle name="Normal 146 10 3 2 4" xfId="10291"/>
    <cellStyle name="Normal 146 10 3 2 4 2" xfId="19710"/>
    <cellStyle name="Normal 146 10 3 2 4 2 2" xfId="28325"/>
    <cellStyle name="Normal 146 10 3 2 4 3" xfId="14825"/>
    <cellStyle name="Normal 146 10 3 2 4 3 2" xfId="28326"/>
    <cellStyle name="Normal 146 10 3 2 4 4" xfId="28327"/>
    <cellStyle name="Normal 146 10 3 2 4 5" xfId="28328"/>
    <cellStyle name="Normal 146 10 3 2 4 6" xfId="43276"/>
    <cellStyle name="Normal 146 10 3 2 5" xfId="13287"/>
    <cellStyle name="Normal 146 10 3 2 5 2" xfId="18172"/>
    <cellStyle name="Normal 146 10 3 2 5 2 2" xfId="28329"/>
    <cellStyle name="Normal 146 10 3 2 5 3" xfId="28330"/>
    <cellStyle name="Normal 146 10 3 2 5 4" xfId="28331"/>
    <cellStyle name="Normal 146 10 3 2 5 5" xfId="43277"/>
    <cellStyle name="Normal 146 10 3 2 6" xfId="16676"/>
    <cellStyle name="Normal 146 10 3 2 6 2" xfId="28332"/>
    <cellStyle name="Normal 146 10 3 2 7" xfId="16315"/>
    <cellStyle name="Normal 146 10 3 2 7 2" xfId="28333"/>
    <cellStyle name="Normal 146 10 3 2 8" xfId="11791"/>
    <cellStyle name="Normal 146 10 3 2 8 2" xfId="28334"/>
    <cellStyle name="Normal 146 10 3 2 9" xfId="28335"/>
    <cellStyle name="Normal 146 10 3 3" xfId="8910"/>
    <cellStyle name="Normal 146 10 3 3 2" xfId="9646"/>
    <cellStyle name="Normal 146 10 3 3 2 2" xfId="11198"/>
    <cellStyle name="Normal 146 10 3 3 2 2 2" xfId="20617"/>
    <cellStyle name="Normal 146 10 3 3 2 2 2 2" xfId="28336"/>
    <cellStyle name="Normal 146 10 3 3 2 2 3" xfId="15732"/>
    <cellStyle name="Normal 146 10 3 3 2 2 3 2" xfId="28337"/>
    <cellStyle name="Normal 146 10 3 3 2 2 4" xfId="28338"/>
    <cellStyle name="Normal 146 10 3 3 2 2 5" xfId="28339"/>
    <cellStyle name="Normal 146 10 3 3 2 2 6" xfId="43278"/>
    <cellStyle name="Normal 146 10 3 3 2 3" xfId="14194"/>
    <cellStyle name="Normal 146 10 3 3 2 3 2" xfId="19079"/>
    <cellStyle name="Normal 146 10 3 3 2 3 2 2" xfId="28340"/>
    <cellStyle name="Normal 146 10 3 3 2 3 3" xfId="28341"/>
    <cellStyle name="Normal 146 10 3 3 2 3 4" xfId="28342"/>
    <cellStyle name="Normal 146 10 3 3 2 3 5" xfId="43279"/>
    <cellStyle name="Normal 146 10 3 3 2 4" xfId="17583"/>
    <cellStyle name="Normal 146 10 3 3 2 4 2" xfId="28343"/>
    <cellStyle name="Normal 146 10 3 3 2 5" xfId="12698"/>
    <cellStyle name="Normal 146 10 3 3 2 5 2" xfId="28344"/>
    <cellStyle name="Normal 146 10 3 3 2 6" xfId="28345"/>
    <cellStyle name="Normal 146 10 3 3 2 7" xfId="28346"/>
    <cellStyle name="Normal 146 10 3 3 2 8" xfId="43280"/>
    <cellStyle name="Normal 146 10 3 3 3" xfId="10465"/>
    <cellStyle name="Normal 146 10 3 3 3 2" xfId="19884"/>
    <cellStyle name="Normal 146 10 3 3 3 2 2" xfId="28347"/>
    <cellStyle name="Normal 146 10 3 3 3 3" xfId="14999"/>
    <cellStyle name="Normal 146 10 3 3 3 3 2" xfId="28348"/>
    <cellStyle name="Normal 146 10 3 3 3 4" xfId="28349"/>
    <cellStyle name="Normal 146 10 3 3 3 5" xfId="28350"/>
    <cellStyle name="Normal 146 10 3 3 3 6" xfId="43281"/>
    <cellStyle name="Normal 146 10 3 3 4" xfId="13461"/>
    <cellStyle name="Normal 146 10 3 3 4 2" xfId="18346"/>
    <cellStyle name="Normal 146 10 3 3 4 2 2" xfId="28351"/>
    <cellStyle name="Normal 146 10 3 3 4 3" xfId="28352"/>
    <cellStyle name="Normal 146 10 3 3 4 4" xfId="28353"/>
    <cellStyle name="Normal 146 10 3 3 4 5" xfId="43282"/>
    <cellStyle name="Normal 146 10 3 3 5" xfId="16850"/>
    <cellStyle name="Normal 146 10 3 3 5 2" xfId="28354"/>
    <cellStyle name="Normal 146 10 3 3 6" xfId="11965"/>
    <cellStyle name="Normal 146 10 3 3 6 2" xfId="28355"/>
    <cellStyle name="Normal 146 10 3 3 7" xfId="28356"/>
    <cellStyle name="Normal 146 10 3 3 8" xfId="28357"/>
    <cellStyle name="Normal 146 10 3 3 9" xfId="43283"/>
    <cellStyle name="Normal 146 10 3 4" xfId="9297"/>
    <cellStyle name="Normal 146 10 3 4 2" xfId="10849"/>
    <cellStyle name="Normal 146 10 3 4 2 2" xfId="20268"/>
    <cellStyle name="Normal 146 10 3 4 2 2 2" xfId="28358"/>
    <cellStyle name="Normal 146 10 3 4 2 3" xfId="15383"/>
    <cellStyle name="Normal 146 10 3 4 2 3 2" xfId="28359"/>
    <cellStyle name="Normal 146 10 3 4 2 4" xfId="28360"/>
    <cellStyle name="Normal 146 10 3 4 2 5" xfId="28361"/>
    <cellStyle name="Normal 146 10 3 4 2 6" xfId="43284"/>
    <cellStyle name="Normal 146 10 3 4 3" xfId="13845"/>
    <cellStyle name="Normal 146 10 3 4 3 2" xfId="18730"/>
    <cellStyle name="Normal 146 10 3 4 3 2 2" xfId="28362"/>
    <cellStyle name="Normal 146 10 3 4 3 3" xfId="28363"/>
    <cellStyle name="Normal 146 10 3 4 3 4" xfId="28364"/>
    <cellStyle name="Normal 146 10 3 4 3 5" xfId="43285"/>
    <cellStyle name="Normal 146 10 3 4 4" xfId="17234"/>
    <cellStyle name="Normal 146 10 3 4 4 2" xfId="28365"/>
    <cellStyle name="Normal 146 10 3 4 5" xfId="12349"/>
    <cellStyle name="Normal 146 10 3 4 5 2" xfId="28366"/>
    <cellStyle name="Normal 146 10 3 4 6" xfId="28367"/>
    <cellStyle name="Normal 146 10 3 4 7" xfId="28368"/>
    <cellStyle name="Normal 146 10 3 4 8" xfId="43286"/>
    <cellStyle name="Normal 146 10 3 5" xfId="10116"/>
    <cellStyle name="Normal 146 10 3 5 2" xfId="19535"/>
    <cellStyle name="Normal 146 10 3 5 2 2" xfId="28369"/>
    <cellStyle name="Normal 146 10 3 5 3" xfId="14650"/>
    <cellStyle name="Normal 146 10 3 5 3 2" xfId="28370"/>
    <cellStyle name="Normal 146 10 3 5 4" xfId="28371"/>
    <cellStyle name="Normal 146 10 3 5 5" xfId="28372"/>
    <cellStyle name="Normal 146 10 3 5 6" xfId="43287"/>
    <cellStyle name="Normal 146 10 3 6" xfId="13112"/>
    <cellStyle name="Normal 146 10 3 6 2" xfId="17997"/>
    <cellStyle name="Normal 146 10 3 6 2 2" xfId="28373"/>
    <cellStyle name="Normal 146 10 3 6 3" xfId="28374"/>
    <cellStyle name="Normal 146 10 3 6 4" xfId="28375"/>
    <cellStyle name="Normal 146 10 3 6 5" xfId="43288"/>
    <cellStyle name="Normal 146 10 3 7" xfId="16501"/>
    <cellStyle name="Normal 146 10 3 7 2" xfId="28376"/>
    <cellStyle name="Normal 146 10 3 8" xfId="16141"/>
    <cellStyle name="Normal 146 10 3 8 2" xfId="28377"/>
    <cellStyle name="Normal 146 10 3 9" xfId="11616"/>
    <cellStyle name="Normal 146 10 3 9 2" xfId="28378"/>
    <cellStyle name="Normal 146 10 4" xfId="8599"/>
    <cellStyle name="Normal 146 10 4 10" xfId="28379"/>
    <cellStyle name="Normal 146 10 4 11" xfId="28380"/>
    <cellStyle name="Normal 146 10 4 12" xfId="43289"/>
    <cellStyle name="Normal 146 10 4 2" xfId="8775"/>
    <cellStyle name="Normal 146 10 4 2 10" xfId="28381"/>
    <cellStyle name="Normal 146 10 4 2 11" xfId="43290"/>
    <cellStyle name="Normal 146 10 4 2 2" xfId="9141"/>
    <cellStyle name="Normal 146 10 4 2 2 2" xfId="9877"/>
    <cellStyle name="Normal 146 10 4 2 2 2 2" xfId="11429"/>
    <cellStyle name="Normal 146 10 4 2 2 2 2 2" xfId="20848"/>
    <cellStyle name="Normal 146 10 4 2 2 2 2 2 2" xfId="28382"/>
    <cellStyle name="Normal 146 10 4 2 2 2 2 3" xfId="15963"/>
    <cellStyle name="Normal 146 10 4 2 2 2 2 3 2" xfId="28383"/>
    <cellStyle name="Normal 146 10 4 2 2 2 2 4" xfId="28384"/>
    <cellStyle name="Normal 146 10 4 2 2 2 2 5" xfId="28385"/>
    <cellStyle name="Normal 146 10 4 2 2 2 2 6" xfId="43291"/>
    <cellStyle name="Normal 146 10 4 2 2 2 3" xfId="14425"/>
    <cellStyle name="Normal 146 10 4 2 2 2 3 2" xfId="19310"/>
    <cellStyle name="Normal 146 10 4 2 2 2 3 2 2" xfId="28386"/>
    <cellStyle name="Normal 146 10 4 2 2 2 3 3" xfId="28387"/>
    <cellStyle name="Normal 146 10 4 2 2 2 3 4" xfId="28388"/>
    <cellStyle name="Normal 146 10 4 2 2 2 3 5" xfId="43292"/>
    <cellStyle name="Normal 146 10 4 2 2 2 4" xfId="17814"/>
    <cellStyle name="Normal 146 10 4 2 2 2 4 2" xfId="28389"/>
    <cellStyle name="Normal 146 10 4 2 2 2 5" xfId="12929"/>
    <cellStyle name="Normal 146 10 4 2 2 2 5 2" xfId="28390"/>
    <cellStyle name="Normal 146 10 4 2 2 2 6" xfId="28391"/>
    <cellStyle name="Normal 146 10 4 2 2 2 7" xfId="28392"/>
    <cellStyle name="Normal 146 10 4 2 2 2 8" xfId="43293"/>
    <cellStyle name="Normal 146 10 4 2 2 3" xfId="10696"/>
    <cellStyle name="Normal 146 10 4 2 2 3 2" xfId="20115"/>
    <cellStyle name="Normal 146 10 4 2 2 3 2 2" xfId="28393"/>
    <cellStyle name="Normal 146 10 4 2 2 3 3" xfId="15230"/>
    <cellStyle name="Normal 146 10 4 2 2 3 3 2" xfId="28394"/>
    <cellStyle name="Normal 146 10 4 2 2 3 4" xfId="28395"/>
    <cellStyle name="Normal 146 10 4 2 2 3 5" xfId="28396"/>
    <cellStyle name="Normal 146 10 4 2 2 3 6" xfId="43294"/>
    <cellStyle name="Normal 146 10 4 2 2 4" xfId="13692"/>
    <cellStyle name="Normal 146 10 4 2 2 4 2" xfId="18577"/>
    <cellStyle name="Normal 146 10 4 2 2 4 2 2" xfId="28397"/>
    <cellStyle name="Normal 146 10 4 2 2 4 3" xfId="28398"/>
    <cellStyle name="Normal 146 10 4 2 2 4 4" xfId="28399"/>
    <cellStyle name="Normal 146 10 4 2 2 4 5" xfId="43295"/>
    <cellStyle name="Normal 146 10 4 2 2 5" xfId="17081"/>
    <cellStyle name="Normal 146 10 4 2 2 5 2" xfId="28400"/>
    <cellStyle name="Normal 146 10 4 2 2 6" xfId="12196"/>
    <cellStyle name="Normal 146 10 4 2 2 6 2" xfId="28401"/>
    <cellStyle name="Normal 146 10 4 2 2 7" xfId="28402"/>
    <cellStyle name="Normal 146 10 4 2 2 8" xfId="28403"/>
    <cellStyle name="Normal 146 10 4 2 2 9" xfId="43296"/>
    <cellStyle name="Normal 146 10 4 2 3" xfId="9517"/>
    <cellStyle name="Normal 146 10 4 2 3 2" xfId="11069"/>
    <cellStyle name="Normal 146 10 4 2 3 2 2" xfId="20488"/>
    <cellStyle name="Normal 146 10 4 2 3 2 2 2" xfId="28404"/>
    <cellStyle name="Normal 146 10 4 2 3 2 3" xfId="15603"/>
    <cellStyle name="Normal 146 10 4 2 3 2 3 2" xfId="28405"/>
    <cellStyle name="Normal 146 10 4 2 3 2 4" xfId="28406"/>
    <cellStyle name="Normal 146 10 4 2 3 2 5" xfId="28407"/>
    <cellStyle name="Normal 146 10 4 2 3 2 6" xfId="43297"/>
    <cellStyle name="Normal 146 10 4 2 3 3" xfId="14065"/>
    <cellStyle name="Normal 146 10 4 2 3 3 2" xfId="18950"/>
    <cellStyle name="Normal 146 10 4 2 3 3 2 2" xfId="28408"/>
    <cellStyle name="Normal 146 10 4 2 3 3 3" xfId="28409"/>
    <cellStyle name="Normal 146 10 4 2 3 3 4" xfId="28410"/>
    <cellStyle name="Normal 146 10 4 2 3 3 5" xfId="43298"/>
    <cellStyle name="Normal 146 10 4 2 3 4" xfId="17454"/>
    <cellStyle name="Normal 146 10 4 2 3 4 2" xfId="28411"/>
    <cellStyle name="Normal 146 10 4 2 3 5" xfId="12569"/>
    <cellStyle name="Normal 146 10 4 2 3 5 2" xfId="28412"/>
    <cellStyle name="Normal 146 10 4 2 3 6" xfId="28413"/>
    <cellStyle name="Normal 146 10 4 2 3 7" xfId="28414"/>
    <cellStyle name="Normal 146 10 4 2 3 8" xfId="43299"/>
    <cellStyle name="Normal 146 10 4 2 4" xfId="10336"/>
    <cellStyle name="Normal 146 10 4 2 4 2" xfId="19755"/>
    <cellStyle name="Normal 146 10 4 2 4 2 2" xfId="28415"/>
    <cellStyle name="Normal 146 10 4 2 4 3" xfId="14870"/>
    <cellStyle name="Normal 146 10 4 2 4 3 2" xfId="28416"/>
    <cellStyle name="Normal 146 10 4 2 4 4" xfId="28417"/>
    <cellStyle name="Normal 146 10 4 2 4 5" xfId="28418"/>
    <cellStyle name="Normal 146 10 4 2 4 6" xfId="43300"/>
    <cellStyle name="Normal 146 10 4 2 5" xfId="13332"/>
    <cellStyle name="Normal 146 10 4 2 5 2" xfId="18217"/>
    <cellStyle name="Normal 146 10 4 2 5 2 2" xfId="28419"/>
    <cellStyle name="Normal 146 10 4 2 5 3" xfId="28420"/>
    <cellStyle name="Normal 146 10 4 2 5 4" xfId="28421"/>
    <cellStyle name="Normal 146 10 4 2 5 5" xfId="43301"/>
    <cellStyle name="Normal 146 10 4 2 6" xfId="16721"/>
    <cellStyle name="Normal 146 10 4 2 6 2" xfId="28422"/>
    <cellStyle name="Normal 146 10 4 2 7" xfId="16360"/>
    <cellStyle name="Normal 146 10 4 2 7 2" xfId="28423"/>
    <cellStyle name="Normal 146 10 4 2 8" xfId="11836"/>
    <cellStyle name="Normal 146 10 4 2 8 2" xfId="28424"/>
    <cellStyle name="Normal 146 10 4 2 9" xfId="28425"/>
    <cellStyle name="Normal 146 10 4 3" xfId="8955"/>
    <cellStyle name="Normal 146 10 4 3 2" xfId="9691"/>
    <cellStyle name="Normal 146 10 4 3 2 2" xfId="11243"/>
    <cellStyle name="Normal 146 10 4 3 2 2 2" xfId="20662"/>
    <cellStyle name="Normal 146 10 4 3 2 2 2 2" xfId="28426"/>
    <cellStyle name="Normal 146 10 4 3 2 2 3" xfId="15777"/>
    <cellStyle name="Normal 146 10 4 3 2 2 3 2" xfId="28427"/>
    <cellStyle name="Normal 146 10 4 3 2 2 4" xfId="28428"/>
    <cellStyle name="Normal 146 10 4 3 2 2 5" xfId="28429"/>
    <cellStyle name="Normal 146 10 4 3 2 2 6" xfId="43302"/>
    <cellStyle name="Normal 146 10 4 3 2 3" xfId="14239"/>
    <cellStyle name="Normal 146 10 4 3 2 3 2" xfId="19124"/>
    <cellStyle name="Normal 146 10 4 3 2 3 2 2" xfId="28430"/>
    <cellStyle name="Normal 146 10 4 3 2 3 3" xfId="28431"/>
    <cellStyle name="Normal 146 10 4 3 2 3 4" xfId="28432"/>
    <cellStyle name="Normal 146 10 4 3 2 3 5" xfId="43303"/>
    <cellStyle name="Normal 146 10 4 3 2 4" xfId="17628"/>
    <cellStyle name="Normal 146 10 4 3 2 4 2" xfId="28433"/>
    <cellStyle name="Normal 146 10 4 3 2 5" xfId="12743"/>
    <cellStyle name="Normal 146 10 4 3 2 5 2" xfId="28434"/>
    <cellStyle name="Normal 146 10 4 3 2 6" xfId="28435"/>
    <cellStyle name="Normal 146 10 4 3 2 7" xfId="28436"/>
    <cellStyle name="Normal 146 10 4 3 2 8" xfId="43304"/>
    <cellStyle name="Normal 146 10 4 3 3" xfId="10510"/>
    <cellStyle name="Normal 146 10 4 3 3 2" xfId="19929"/>
    <cellStyle name="Normal 146 10 4 3 3 2 2" xfId="28437"/>
    <cellStyle name="Normal 146 10 4 3 3 3" xfId="15044"/>
    <cellStyle name="Normal 146 10 4 3 3 3 2" xfId="28438"/>
    <cellStyle name="Normal 146 10 4 3 3 4" xfId="28439"/>
    <cellStyle name="Normal 146 10 4 3 3 5" xfId="28440"/>
    <cellStyle name="Normal 146 10 4 3 3 6" xfId="43305"/>
    <cellStyle name="Normal 146 10 4 3 4" xfId="13506"/>
    <cellStyle name="Normal 146 10 4 3 4 2" xfId="18391"/>
    <cellStyle name="Normal 146 10 4 3 4 2 2" xfId="28441"/>
    <cellStyle name="Normal 146 10 4 3 4 3" xfId="28442"/>
    <cellStyle name="Normal 146 10 4 3 4 4" xfId="28443"/>
    <cellStyle name="Normal 146 10 4 3 4 5" xfId="43306"/>
    <cellStyle name="Normal 146 10 4 3 5" xfId="16895"/>
    <cellStyle name="Normal 146 10 4 3 5 2" xfId="28444"/>
    <cellStyle name="Normal 146 10 4 3 6" xfId="12010"/>
    <cellStyle name="Normal 146 10 4 3 6 2" xfId="28445"/>
    <cellStyle name="Normal 146 10 4 3 7" xfId="28446"/>
    <cellStyle name="Normal 146 10 4 3 8" xfId="28447"/>
    <cellStyle name="Normal 146 10 4 3 9" xfId="43307"/>
    <cellStyle name="Normal 146 10 4 4" xfId="9342"/>
    <cellStyle name="Normal 146 10 4 4 2" xfId="10894"/>
    <cellStyle name="Normal 146 10 4 4 2 2" xfId="20313"/>
    <cellStyle name="Normal 146 10 4 4 2 2 2" xfId="28448"/>
    <cellStyle name="Normal 146 10 4 4 2 3" xfId="15428"/>
    <cellStyle name="Normal 146 10 4 4 2 3 2" xfId="28449"/>
    <cellStyle name="Normal 146 10 4 4 2 4" xfId="28450"/>
    <cellStyle name="Normal 146 10 4 4 2 5" xfId="28451"/>
    <cellStyle name="Normal 146 10 4 4 2 6" xfId="43308"/>
    <cellStyle name="Normal 146 10 4 4 3" xfId="13890"/>
    <cellStyle name="Normal 146 10 4 4 3 2" xfId="18775"/>
    <cellStyle name="Normal 146 10 4 4 3 2 2" xfId="28452"/>
    <cellStyle name="Normal 146 10 4 4 3 3" xfId="28453"/>
    <cellStyle name="Normal 146 10 4 4 3 4" xfId="28454"/>
    <cellStyle name="Normal 146 10 4 4 3 5" xfId="43309"/>
    <cellStyle name="Normal 146 10 4 4 4" xfId="17279"/>
    <cellStyle name="Normal 146 10 4 4 4 2" xfId="28455"/>
    <cellStyle name="Normal 146 10 4 4 5" xfId="12394"/>
    <cellStyle name="Normal 146 10 4 4 5 2" xfId="28456"/>
    <cellStyle name="Normal 146 10 4 4 6" xfId="28457"/>
    <cellStyle name="Normal 146 10 4 4 7" xfId="28458"/>
    <cellStyle name="Normal 146 10 4 4 8" xfId="43310"/>
    <cellStyle name="Normal 146 10 4 5" xfId="10161"/>
    <cellStyle name="Normal 146 10 4 5 2" xfId="19580"/>
    <cellStyle name="Normal 146 10 4 5 2 2" xfId="28459"/>
    <cellStyle name="Normal 146 10 4 5 3" xfId="14695"/>
    <cellStyle name="Normal 146 10 4 5 3 2" xfId="28460"/>
    <cellStyle name="Normal 146 10 4 5 4" xfId="28461"/>
    <cellStyle name="Normal 146 10 4 5 5" xfId="28462"/>
    <cellStyle name="Normal 146 10 4 5 6" xfId="43311"/>
    <cellStyle name="Normal 146 10 4 6" xfId="13157"/>
    <cellStyle name="Normal 146 10 4 6 2" xfId="18042"/>
    <cellStyle name="Normal 146 10 4 6 2 2" xfId="28463"/>
    <cellStyle name="Normal 146 10 4 6 3" xfId="28464"/>
    <cellStyle name="Normal 146 10 4 6 4" xfId="28465"/>
    <cellStyle name="Normal 146 10 4 6 5" xfId="43312"/>
    <cellStyle name="Normal 146 10 4 7" xfId="16546"/>
    <cellStyle name="Normal 146 10 4 7 2" xfId="28466"/>
    <cellStyle name="Normal 146 10 4 8" xfId="16186"/>
    <cellStyle name="Normal 146 10 4 8 2" xfId="28467"/>
    <cellStyle name="Normal 146 10 4 9" xfId="11661"/>
    <cellStyle name="Normal 146 10 4 9 2" xfId="28468"/>
    <cellStyle name="Normal 146 10 5" xfId="8649"/>
    <cellStyle name="Normal 146 10 5 10" xfId="28469"/>
    <cellStyle name="Normal 146 10 5 11" xfId="43313"/>
    <cellStyle name="Normal 146 10 5 2" xfId="9009"/>
    <cellStyle name="Normal 146 10 5 2 2" xfId="9745"/>
    <cellStyle name="Normal 146 10 5 2 2 2" xfId="11297"/>
    <cellStyle name="Normal 146 10 5 2 2 2 2" xfId="20716"/>
    <cellStyle name="Normal 146 10 5 2 2 2 2 2" xfId="28470"/>
    <cellStyle name="Normal 146 10 5 2 2 2 3" xfId="15831"/>
    <cellStyle name="Normal 146 10 5 2 2 2 3 2" xfId="28471"/>
    <cellStyle name="Normal 146 10 5 2 2 2 4" xfId="28472"/>
    <cellStyle name="Normal 146 10 5 2 2 2 5" xfId="28473"/>
    <cellStyle name="Normal 146 10 5 2 2 2 6" xfId="43314"/>
    <cellStyle name="Normal 146 10 5 2 2 3" xfId="14293"/>
    <cellStyle name="Normal 146 10 5 2 2 3 2" xfId="19178"/>
    <cellStyle name="Normal 146 10 5 2 2 3 2 2" xfId="28474"/>
    <cellStyle name="Normal 146 10 5 2 2 3 3" xfId="28475"/>
    <cellStyle name="Normal 146 10 5 2 2 3 4" xfId="28476"/>
    <cellStyle name="Normal 146 10 5 2 2 3 5" xfId="43315"/>
    <cellStyle name="Normal 146 10 5 2 2 4" xfId="17682"/>
    <cellStyle name="Normal 146 10 5 2 2 4 2" xfId="28477"/>
    <cellStyle name="Normal 146 10 5 2 2 5" xfId="12797"/>
    <cellStyle name="Normal 146 10 5 2 2 5 2" xfId="28478"/>
    <cellStyle name="Normal 146 10 5 2 2 6" xfId="28479"/>
    <cellStyle name="Normal 146 10 5 2 2 7" xfId="28480"/>
    <cellStyle name="Normal 146 10 5 2 2 8" xfId="43316"/>
    <cellStyle name="Normal 146 10 5 2 3" xfId="10564"/>
    <cellStyle name="Normal 146 10 5 2 3 2" xfId="19983"/>
    <cellStyle name="Normal 146 10 5 2 3 2 2" xfId="28481"/>
    <cellStyle name="Normal 146 10 5 2 3 3" xfId="15098"/>
    <cellStyle name="Normal 146 10 5 2 3 3 2" xfId="28482"/>
    <cellStyle name="Normal 146 10 5 2 3 4" xfId="28483"/>
    <cellStyle name="Normal 146 10 5 2 3 5" xfId="28484"/>
    <cellStyle name="Normal 146 10 5 2 3 6" xfId="43317"/>
    <cellStyle name="Normal 146 10 5 2 4" xfId="13560"/>
    <cellStyle name="Normal 146 10 5 2 4 2" xfId="18445"/>
    <cellStyle name="Normal 146 10 5 2 4 2 2" xfId="28485"/>
    <cellStyle name="Normal 146 10 5 2 4 3" xfId="28486"/>
    <cellStyle name="Normal 146 10 5 2 4 4" xfId="28487"/>
    <cellStyle name="Normal 146 10 5 2 4 5" xfId="43318"/>
    <cellStyle name="Normal 146 10 5 2 5" xfId="16949"/>
    <cellStyle name="Normal 146 10 5 2 5 2" xfId="28488"/>
    <cellStyle name="Normal 146 10 5 2 6" xfId="12064"/>
    <cellStyle name="Normal 146 10 5 2 6 2" xfId="28489"/>
    <cellStyle name="Normal 146 10 5 2 7" xfId="28490"/>
    <cellStyle name="Normal 146 10 5 2 8" xfId="28491"/>
    <cellStyle name="Normal 146 10 5 2 9" xfId="43319"/>
    <cellStyle name="Normal 146 10 5 3" xfId="9391"/>
    <cellStyle name="Normal 146 10 5 3 2" xfId="10943"/>
    <cellStyle name="Normal 146 10 5 3 2 2" xfId="20362"/>
    <cellStyle name="Normal 146 10 5 3 2 2 2" xfId="28492"/>
    <cellStyle name="Normal 146 10 5 3 2 3" xfId="15477"/>
    <cellStyle name="Normal 146 10 5 3 2 3 2" xfId="28493"/>
    <cellStyle name="Normal 146 10 5 3 2 4" xfId="28494"/>
    <cellStyle name="Normal 146 10 5 3 2 5" xfId="28495"/>
    <cellStyle name="Normal 146 10 5 3 2 6" xfId="43320"/>
    <cellStyle name="Normal 146 10 5 3 3" xfId="13939"/>
    <cellStyle name="Normal 146 10 5 3 3 2" xfId="18824"/>
    <cellStyle name="Normal 146 10 5 3 3 2 2" xfId="28496"/>
    <cellStyle name="Normal 146 10 5 3 3 3" xfId="28497"/>
    <cellStyle name="Normal 146 10 5 3 3 4" xfId="28498"/>
    <cellStyle name="Normal 146 10 5 3 3 5" xfId="43321"/>
    <cellStyle name="Normal 146 10 5 3 4" xfId="17328"/>
    <cellStyle name="Normal 146 10 5 3 4 2" xfId="28499"/>
    <cellStyle name="Normal 146 10 5 3 5" xfId="12443"/>
    <cellStyle name="Normal 146 10 5 3 5 2" xfId="28500"/>
    <cellStyle name="Normal 146 10 5 3 6" xfId="28501"/>
    <cellStyle name="Normal 146 10 5 3 7" xfId="28502"/>
    <cellStyle name="Normal 146 10 5 3 8" xfId="43322"/>
    <cellStyle name="Normal 146 10 5 4" xfId="10210"/>
    <cellStyle name="Normal 146 10 5 4 2" xfId="19629"/>
    <cellStyle name="Normal 146 10 5 4 2 2" xfId="28503"/>
    <cellStyle name="Normal 146 10 5 4 3" xfId="14744"/>
    <cellStyle name="Normal 146 10 5 4 3 2" xfId="28504"/>
    <cellStyle name="Normal 146 10 5 4 4" xfId="28505"/>
    <cellStyle name="Normal 146 10 5 4 5" xfId="28506"/>
    <cellStyle name="Normal 146 10 5 4 6" xfId="43323"/>
    <cellStyle name="Normal 146 10 5 5" xfId="13206"/>
    <cellStyle name="Normal 146 10 5 5 2" xfId="18091"/>
    <cellStyle name="Normal 146 10 5 5 2 2" xfId="28507"/>
    <cellStyle name="Normal 146 10 5 5 3" xfId="28508"/>
    <cellStyle name="Normal 146 10 5 5 4" xfId="28509"/>
    <cellStyle name="Normal 146 10 5 5 5" xfId="43324"/>
    <cellStyle name="Normal 146 10 5 6" xfId="16595"/>
    <cellStyle name="Normal 146 10 5 6 2" xfId="28510"/>
    <cellStyle name="Normal 146 10 5 7" xfId="16228"/>
    <cellStyle name="Normal 146 10 5 7 2" xfId="28511"/>
    <cellStyle name="Normal 146 10 5 8" xfId="11710"/>
    <cellStyle name="Normal 146 10 5 8 2" xfId="28512"/>
    <cellStyle name="Normal 146 10 5 9" xfId="28513"/>
    <cellStyle name="Normal 146 10 6" xfId="8823"/>
    <cellStyle name="Normal 146 10 6 2" xfId="9559"/>
    <cellStyle name="Normal 146 10 6 2 2" xfId="11111"/>
    <cellStyle name="Normal 146 10 6 2 2 2" xfId="20530"/>
    <cellStyle name="Normal 146 10 6 2 2 2 2" xfId="28514"/>
    <cellStyle name="Normal 146 10 6 2 2 3" xfId="15645"/>
    <cellStyle name="Normal 146 10 6 2 2 3 2" xfId="28515"/>
    <cellStyle name="Normal 146 10 6 2 2 4" xfId="28516"/>
    <cellStyle name="Normal 146 10 6 2 2 5" xfId="28517"/>
    <cellStyle name="Normal 146 10 6 2 2 6" xfId="43325"/>
    <cellStyle name="Normal 146 10 6 2 3" xfId="14107"/>
    <cellStyle name="Normal 146 10 6 2 3 2" xfId="18992"/>
    <cellStyle name="Normal 146 10 6 2 3 2 2" xfId="28518"/>
    <cellStyle name="Normal 146 10 6 2 3 3" xfId="28519"/>
    <cellStyle name="Normal 146 10 6 2 3 4" xfId="28520"/>
    <cellStyle name="Normal 146 10 6 2 3 5" xfId="43326"/>
    <cellStyle name="Normal 146 10 6 2 4" xfId="17496"/>
    <cellStyle name="Normal 146 10 6 2 4 2" xfId="28521"/>
    <cellStyle name="Normal 146 10 6 2 5" xfId="12611"/>
    <cellStyle name="Normal 146 10 6 2 5 2" xfId="28522"/>
    <cellStyle name="Normal 146 10 6 2 6" xfId="28523"/>
    <cellStyle name="Normal 146 10 6 2 7" xfId="28524"/>
    <cellStyle name="Normal 146 10 6 2 8" xfId="43327"/>
    <cellStyle name="Normal 146 10 6 3" xfId="10378"/>
    <cellStyle name="Normal 146 10 6 3 2" xfId="19797"/>
    <cellStyle name="Normal 146 10 6 3 2 2" xfId="28525"/>
    <cellStyle name="Normal 146 10 6 3 3" xfId="14912"/>
    <cellStyle name="Normal 146 10 6 3 3 2" xfId="28526"/>
    <cellStyle name="Normal 146 10 6 3 4" xfId="28527"/>
    <cellStyle name="Normal 146 10 6 3 5" xfId="28528"/>
    <cellStyle name="Normal 146 10 6 3 6" xfId="43328"/>
    <cellStyle name="Normal 146 10 6 4" xfId="13374"/>
    <cellStyle name="Normal 146 10 6 4 2" xfId="18259"/>
    <cellStyle name="Normal 146 10 6 4 2 2" xfId="28529"/>
    <cellStyle name="Normal 146 10 6 4 3" xfId="28530"/>
    <cellStyle name="Normal 146 10 6 4 4" xfId="28531"/>
    <cellStyle name="Normal 146 10 6 4 5" xfId="43329"/>
    <cellStyle name="Normal 146 10 6 5" xfId="16763"/>
    <cellStyle name="Normal 146 10 6 5 2" xfId="28532"/>
    <cellStyle name="Normal 146 10 6 6" xfId="11878"/>
    <cellStyle name="Normal 146 10 6 6 2" xfId="28533"/>
    <cellStyle name="Normal 146 10 6 7" xfId="28534"/>
    <cellStyle name="Normal 146 10 6 8" xfId="28535"/>
    <cellStyle name="Normal 146 10 6 9" xfId="43330"/>
    <cellStyle name="Normal 146 10 7" xfId="9919"/>
    <cellStyle name="Normal 146 10 7 2" xfId="11471"/>
    <cellStyle name="Normal 146 10 7 2 2" xfId="20890"/>
    <cellStyle name="Normal 146 10 7 2 2 2" xfId="28536"/>
    <cellStyle name="Normal 146 10 7 2 3" xfId="16005"/>
    <cellStyle name="Normal 146 10 7 2 3 2" xfId="28537"/>
    <cellStyle name="Normal 146 10 7 2 4" xfId="28538"/>
    <cellStyle name="Normal 146 10 7 2 5" xfId="28539"/>
    <cellStyle name="Normal 146 10 7 2 6" xfId="43331"/>
    <cellStyle name="Normal 146 10 7 3" xfId="14467"/>
    <cellStyle name="Normal 146 10 7 3 2" xfId="19352"/>
    <cellStyle name="Normal 146 10 7 3 2 2" xfId="28540"/>
    <cellStyle name="Normal 146 10 7 3 3" xfId="28541"/>
    <cellStyle name="Normal 146 10 7 3 4" xfId="28542"/>
    <cellStyle name="Normal 146 10 7 3 5" xfId="43332"/>
    <cellStyle name="Normal 146 10 7 4" xfId="17856"/>
    <cellStyle name="Normal 146 10 7 4 2" xfId="28543"/>
    <cellStyle name="Normal 146 10 7 5" xfId="12971"/>
    <cellStyle name="Normal 146 10 7 5 2" xfId="28544"/>
    <cellStyle name="Normal 146 10 7 6" xfId="28545"/>
    <cellStyle name="Normal 146 10 7 7" xfId="28546"/>
    <cellStyle name="Normal 146 10 7 8" xfId="43333"/>
    <cellStyle name="Normal 146 10 8" xfId="9210"/>
    <cellStyle name="Normal 146 10 8 2" xfId="10762"/>
    <cellStyle name="Normal 146 10 8 2 2" xfId="20181"/>
    <cellStyle name="Normal 146 10 8 2 2 2" xfId="28547"/>
    <cellStyle name="Normal 146 10 8 2 3" xfId="15296"/>
    <cellStyle name="Normal 146 10 8 2 3 2" xfId="28548"/>
    <cellStyle name="Normal 146 10 8 2 4" xfId="28549"/>
    <cellStyle name="Normal 146 10 8 2 5" xfId="28550"/>
    <cellStyle name="Normal 146 10 8 2 6" xfId="43334"/>
    <cellStyle name="Normal 146 10 8 3" xfId="13758"/>
    <cellStyle name="Normal 146 10 8 3 2" xfId="18643"/>
    <cellStyle name="Normal 146 10 8 3 2 2" xfId="28551"/>
    <cellStyle name="Normal 146 10 8 3 3" xfId="28552"/>
    <cellStyle name="Normal 146 10 8 3 4" xfId="28553"/>
    <cellStyle name="Normal 146 10 8 3 5" xfId="43335"/>
    <cellStyle name="Normal 146 10 8 4" xfId="17147"/>
    <cellStyle name="Normal 146 10 8 4 2" xfId="28554"/>
    <cellStyle name="Normal 146 10 8 5" xfId="12262"/>
    <cellStyle name="Normal 146 10 8 5 2" xfId="28555"/>
    <cellStyle name="Normal 146 10 8 6" xfId="28556"/>
    <cellStyle name="Normal 146 10 8 7" xfId="28557"/>
    <cellStyle name="Normal 146 10 8 8" xfId="43336"/>
    <cellStyle name="Normal 146 10 9" xfId="10029"/>
    <cellStyle name="Normal 146 10 9 2" xfId="19448"/>
    <cellStyle name="Normal 146 10 9 2 2" xfId="28558"/>
    <cellStyle name="Normal 146 10 9 3" xfId="14563"/>
    <cellStyle name="Normal 146 10 9 3 2" xfId="28559"/>
    <cellStyle name="Normal 146 10 9 4" xfId="28560"/>
    <cellStyle name="Normal 146 10 9 5" xfId="28561"/>
    <cellStyle name="Normal 146 10 9 6" xfId="43337"/>
    <cellStyle name="Normal 146 11" xfId="8438"/>
    <cellStyle name="Normal 146 11 10" xfId="9955"/>
    <cellStyle name="Normal 146 11 10 2" xfId="19380"/>
    <cellStyle name="Normal 146 11 10 2 2" xfId="28562"/>
    <cellStyle name="Normal 146 11 10 3" xfId="14495"/>
    <cellStyle name="Normal 146 11 10 3 2" xfId="28563"/>
    <cellStyle name="Normal 146 11 10 4" xfId="28564"/>
    <cellStyle name="Normal 146 11 10 5" xfId="28565"/>
    <cellStyle name="Normal 146 11 10 6" xfId="43338"/>
    <cellStyle name="Normal 146 11 11" xfId="13011"/>
    <cellStyle name="Normal 146 11 11 2" xfId="17896"/>
    <cellStyle name="Normal 146 11 11 2 2" xfId="28566"/>
    <cellStyle name="Normal 146 11 11 3" xfId="28567"/>
    <cellStyle name="Normal 146 11 11 4" xfId="28568"/>
    <cellStyle name="Normal 146 11 11 5" xfId="43339"/>
    <cellStyle name="Normal 146 11 12" xfId="16400"/>
    <cellStyle name="Normal 146 11 12 2" xfId="28569"/>
    <cellStyle name="Normal 146 11 13" xfId="16040"/>
    <cellStyle name="Normal 146 11 13 2" xfId="28570"/>
    <cellStyle name="Normal 146 11 14" xfId="11515"/>
    <cellStyle name="Normal 146 11 14 2" xfId="28571"/>
    <cellStyle name="Normal 146 11 15" xfId="20919"/>
    <cellStyle name="Normal 146 11 16" xfId="28572"/>
    <cellStyle name="Normal 146 11 17" xfId="43340"/>
    <cellStyle name="Normal 146 11 2" xfId="8484"/>
    <cellStyle name="Normal 146 11 2 10" xfId="28573"/>
    <cellStyle name="Normal 146 11 2 11" xfId="28574"/>
    <cellStyle name="Normal 146 11 2 12" xfId="43341"/>
    <cellStyle name="Normal 146 11 2 2" xfId="8672"/>
    <cellStyle name="Normal 146 11 2 2 10" xfId="28575"/>
    <cellStyle name="Normal 146 11 2 2 11" xfId="43342"/>
    <cellStyle name="Normal 146 11 2 2 2" xfId="9037"/>
    <cellStyle name="Normal 146 11 2 2 2 2" xfId="9773"/>
    <cellStyle name="Normal 146 11 2 2 2 2 2" xfId="11325"/>
    <cellStyle name="Normal 146 11 2 2 2 2 2 2" xfId="20744"/>
    <cellStyle name="Normal 146 11 2 2 2 2 2 2 2" xfId="28576"/>
    <cellStyle name="Normal 146 11 2 2 2 2 2 3" xfId="15859"/>
    <cellStyle name="Normal 146 11 2 2 2 2 2 3 2" xfId="28577"/>
    <cellStyle name="Normal 146 11 2 2 2 2 2 4" xfId="28578"/>
    <cellStyle name="Normal 146 11 2 2 2 2 2 5" xfId="28579"/>
    <cellStyle name="Normal 146 11 2 2 2 2 2 6" xfId="43343"/>
    <cellStyle name="Normal 146 11 2 2 2 2 3" xfId="14321"/>
    <cellStyle name="Normal 146 11 2 2 2 2 3 2" xfId="19206"/>
    <cellStyle name="Normal 146 11 2 2 2 2 3 2 2" xfId="28580"/>
    <cellStyle name="Normal 146 11 2 2 2 2 3 3" xfId="28581"/>
    <cellStyle name="Normal 146 11 2 2 2 2 3 4" xfId="28582"/>
    <cellStyle name="Normal 146 11 2 2 2 2 3 5" xfId="43344"/>
    <cellStyle name="Normal 146 11 2 2 2 2 4" xfId="17710"/>
    <cellStyle name="Normal 146 11 2 2 2 2 4 2" xfId="28583"/>
    <cellStyle name="Normal 146 11 2 2 2 2 5" xfId="12825"/>
    <cellStyle name="Normal 146 11 2 2 2 2 5 2" xfId="28584"/>
    <cellStyle name="Normal 146 11 2 2 2 2 6" xfId="28585"/>
    <cellStyle name="Normal 146 11 2 2 2 2 7" xfId="28586"/>
    <cellStyle name="Normal 146 11 2 2 2 2 8" xfId="43345"/>
    <cellStyle name="Normal 146 11 2 2 2 3" xfId="10592"/>
    <cellStyle name="Normal 146 11 2 2 2 3 2" xfId="20011"/>
    <cellStyle name="Normal 146 11 2 2 2 3 2 2" xfId="28587"/>
    <cellStyle name="Normal 146 11 2 2 2 3 3" xfId="15126"/>
    <cellStyle name="Normal 146 11 2 2 2 3 3 2" xfId="28588"/>
    <cellStyle name="Normal 146 11 2 2 2 3 4" xfId="28589"/>
    <cellStyle name="Normal 146 11 2 2 2 3 5" xfId="28590"/>
    <cellStyle name="Normal 146 11 2 2 2 3 6" xfId="43346"/>
    <cellStyle name="Normal 146 11 2 2 2 4" xfId="13588"/>
    <cellStyle name="Normal 146 11 2 2 2 4 2" xfId="18473"/>
    <cellStyle name="Normal 146 11 2 2 2 4 2 2" xfId="28591"/>
    <cellStyle name="Normal 146 11 2 2 2 4 3" xfId="28592"/>
    <cellStyle name="Normal 146 11 2 2 2 4 4" xfId="28593"/>
    <cellStyle name="Normal 146 11 2 2 2 4 5" xfId="43347"/>
    <cellStyle name="Normal 146 11 2 2 2 5" xfId="16977"/>
    <cellStyle name="Normal 146 11 2 2 2 5 2" xfId="28594"/>
    <cellStyle name="Normal 146 11 2 2 2 6" xfId="12092"/>
    <cellStyle name="Normal 146 11 2 2 2 6 2" xfId="28595"/>
    <cellStyle name="Normal 146 11 2 2 2 7" xfId="28596"/>
    <cellStyle name="Normal 146 11 2 2 2 8" xfId="28597"/>
    <cellStyle name="Normal 146 11 2 2 2 9" xfId="43348"/>
    <cellStyle name="Normal 146 11 2 2 3" xfId="9414"/>
    <cellStyle name="Normal 146 11 2 2 3 2" xfId="10966"/>
    <cellStyle name="Normal 146 11 2 2 3 2 2" xfId="20385"/>
    <cellStyle name="Normal 146 11 2 2 3 2 2 2" xfId="28598"/>
    <cellStyle name="Normal 146 11 2 2 3 2 3" xfId="15500"/>
    <cellStyle name="Normal 146 11 2 2 3 2 3 2" xfId="28599"/>
    <cellStyle name="Normal 146 11 2 2 3 2 4" xfId="28600"/>
    <cellStyle name="Normal 146 11 2 2 3 2 5" xfId="28601"/>
    <cellStyle name="Normal 146 11 2 2 3 2 6" xfId="43349"/>
    <cellStyle name="Normal 146 11 2 2 3 3" xfId="13962"/>
    <cellStyle name="Normal 146 11 2 2 3 3 2" xfId="18847"/>
    <cellStyle name="Normal 146 11 2 2 3 3 2 2" xfId="28602"/>
    <cellStyle name="Normal 146 11 2 2 3 3 3" xfId="28603"/>
    <cellStyle name="Normal 146 11 2 2 3 3 4" xfId="28604"/>
    <cellStyle name="Normal 146 11 2 2 3 3 5" xfId="43350"/>
    <cellStyle name="Normal 146 11 2 2 3 4" xfId="17351"/>
    <cellStyle name="Normal 146 11 2 2 3 4 2" xfId="28605"/>
    <cellStyle name="Normal 146 11 2 2 3 5" xfId="12466"/>
    <cellStyle name="Normal 146 11 2 2 3 5 2" xfId="28606"/>
    <cellStyle name="Normal 146 11 2 2 3 6" xfId="28607"/>
    <cellStyle name="Normal 146 11 2 2 3 7" xfId="28608"/>
    <cellStyle name="Normal 146 11 2 2 3 8" xfId="43351"/>
    <cellStyle name="Normal 146 11 2 2 4" xfId="10233"/>
    <cellStyle name="Normal 146 11 2 2 4 2" xfId="19652"/>
    <cellStyle name="Normal 146 11 2 2 4 2 2" xfId="28609"/>
    <cellStyle name="Normal 146 11 2 2 4 3" xfId="14767"/>
    <cellStyle name="Normal 146 11 2 2 4 3 2" xfId="28610"/>
    <cellStyle name="Normal 146 11 2 2 4 4" xfId="28611"/>
    <cellStyle name="Normal 146 11 2 2 4 5" xfId="28612"/>
    <cellStyle name="Normal 146 11 2 2 4 6" xfId="43352"/>
    <cellStyle name="Normal 146 11 2 2 5" xfId="13229"/>
    <cellStyle name="Normal 146 11 2 2 5 2" xfId="18114"/>
    <cellStyle name="Normal 146 11 2 2 5 2 2" xfId="28613"/>
    <cellStyle name="Normal 146 11 2 2 5 3" xfId="28614"/>
    <cellStyle name="Normal 146 11 2 2 5 4" xfId="28615"/>
    <cellStyle name="Normal 146 11 2 2 5 5" xfId="43353"/>
    <cellStyle name="Normal 146 11 2 2 6" xfId="16618"/>
    <cellStyle name="Normal 146 11 2 2 6 2" xfId="28616"/>
    <cellStyle name="Normal 146 11 2 2 7" xfId="16256"/>
    <cellStyle name="Normal 146 11 2 2 7 2" xfId="28617"/>
    <cellStyle name="Normal 146 11 2 2 8" xfId="11733"/>
    <cellStyle name="Normal 146 11 2 2 8 2" xfId="28618"/>
    <cellStyle name="Normal 146 11 2 2 9" xfId="28619"/>
    <cellStyle name="Normal 146 11 2 3" xfId="8851"/>
    <cellStyle name="Normal 146 11 2 3 2" xfId="9587"/>
    <cellStyle name="Normal 146 11 2 3 2 2" xfId="11139"/>
    <cellStyle name="Normal 146 11 2 3 2 2 2" xfId="20558"/>
    <cellStyle name="Normal 146 11 2 3 2 2 2 2" xfId="28620"/>
    <cellStyle name="Normal 146 11 2 3 2 2 3" xfId="15673"/>
    <cellStyle name="Normal 146 11 2 3 2 2 3 2" xfId="28621"/>
    <cellStyle name="Normal 146 11 2 3 2 2 4" xfId="28622"/>
    <cellStyle name="Normal 146 11 2 3 2 2 5" xfId="28623"/>
    <cellStyle name="Normal 146 11 2 3 2 2 6" xfId="43354"/>
    <cellStyle name="Normal 146 11 2 3 2 3" xfId="14135"/>
    <cellStyle name="Normal 146 11 2 3 2 3 2" xfId="19020"/>
    <cellStyle name="Normal 146 11 2 3 2 3 2 2" xfId="28624"/>
    <cellStyle name="Normal 146 11 2 3 2 3 3" xfId="28625"/>
    <cellStyle name="Normal 146 11 2 3 2 3 4" xfId="28626"/>
    <cellStyle name="Normal 146 11 2 3 2 3 5" xfId="43355"/>
    <cellStyle name="Normal 146 11 2 3 2 4" xfId="17524"/>
    <cellStyle name="Normal 146 11 2 3 2 4 2" xfId="28627"/>
    <cellStyle name="Normal 146 11 2 3 2 5" xfId="12639"/>
    <cellStyle name="Normal 146 11 2 3 2 5 2" xfId="28628"/>
    <cellStyle name="Normal 146 11 2 3 2 6" xfId="28629"/>
    <cellStyle name="Normal 146 11 2 3 2 7" xfId="28630"/>
    <cellStyle name="Normal 146 11 2 3 2 8" xfId="43356"/>
    <cellStyle name="Normal 146 11 2 3 3" xfId="10406"/>
    <cellStyle name="Normal 146 11 2 3 3 2" xfId="19825"/>
    <cellStyle name="Normal 146 11 2 3 3 2 2" xfId="28631"/>
    <cellStyle name="Normal 146 11 2 3 3 3" xfId="14940"/>
    <cellStyle name="Normal 146 11 2 3 3 3 2" xfId="28632"/>
    <cellStyle name="Normal 146 11 2 3 3 4" xfId="28633"/>
    <cellStyle name="Normal 146 11 2 3 3 5" xfId="28634"/>
    <cellStyle name="Normal 146 11 2 3 3 6" xfId="43357"/>
    <cellStyle name="Normal 146 11 2 3 4" xfId="13402"/>
    <cellStyle name="Normal 146 11 2 3 4 2" xfId="18287"/>
    <cellStyle name="Normal 146 11 2 3 4 2 2" xfId="28635"/>
    <cellStyle name="Normal 146 11 2 3 4 3" xfId="28636"/>
    <cellStyle name="Normal 146 11 2 3 4 4" xfId="28637"/>
    <cellStyle name="Normal 146 11 2 3 4 5" xfId="43358"/>
    <cellStyle name="Normal 146 11 2 3 5" xfId="16791"/>
    <cellStyle name="Normal 146 11 2 3 5 2" xfId="28638"/>
    <cellStyle name="Normal 146 11 2 3 6" xfId="11906"/>
    <cellStyle name="Normal 146 11 2 3 6 2" xfId="28639"/>
    <cellStyle name="Normal 146 11 2 3 7" xfId="28640"/>
    <cellStyle name="Normal 146 11 2 3 8" xfId="28641"/>
    <cellStyle name="Normal 146 11 2 3 9" xfId="43359"/>
    <cellStyle name="Normal 146 11 2 4" xfId="9238"/>
    <cellStyle name="Normal 146 11 2 4 2" xfId="10790"/>
    <cellStyle name="Normal 146 11 2 4 2 2" xfId="20209"/>
    <cellStyle name="Normal 146 11 2 4 2 2 2" xfId="28642"/>
    <cellStyle name="Normal 146 11 2 4 2 3" xfId="15324"/>
    <cellStyle name="Normal 146 11 2 4 2 3 2" xfId="28643"/>
    <cellStyle name="Normal 146 11 2 4 2 4" xfId="28644"/>
    <cellStyle name="Normal 146 11 2 4 2 5" xfId="28645"/>
    <cellStyle name="Normal 146 11 2 4 2 6" xfId="43360"/>
    <cellStyle name="Normal 146 11 2 4 3" xfId="13786"/>
    <cellStyle name="Normal 146 11 2 4 3 2" xfId="18671"/>
    <cellStyle name="Normal 146 11 2 4 3 2 2" xfId="28646"/>
    <cellStyle name="Normal 146 11 2 4 3 3" xfId="28647"/>
    <cellStyle name="Normal 146 11 2 4 3 4" xfId="28648"/>
    <cellStyle name="Normal 146 11 2 4 3 5" xfId="43361"/>
    <cellStyle name="Normal 146 11 2 4 4" xfId="17175"/>
    <cellStyle name="Normal 146 11 2 4 4 2" xfId="28649"/>
    <cellStyle name="Normal 146 11 2 4 5" xfId="12290"/>
    <cellStyle name="Normal 146 11 2 4 5 2" xfId="28650"/>
    <cellStyle name="Normal 146 11 2 4 6" xfId="28651"/>
    <cellStyle name="Normal 146 11 2 4 7" xfId="28652"/>
    <cellStyle name="Normal 146 11 2 4 8" xfId="43362"/>
    <cellStyle name="Normal 146 11 2 5" xfId="10057"/>
    <cellStyle name="Normal 146 11 2 5 2" xfId="19476"/>
    <cellStyle name="Normal 146 11 2 5 2 2" xfId="28653"/>
    <cellStyle name="Normal 146 11 2 5 3" xfId="14591"/>
    <cellStyle name="Normal 146 11 2 5 3 2" xfId="28654"/>
    <cellStyle name="Normal 146 11 2 5 4" xfId="28655"/>
    <cellStyle name="Normal 146 11 2 5 5" xfId="28656"/>
    <cellStyle name="Normal 146 11 2 5 6" xfId="43363"/>
    <cellStyle name="Normal 146 11 2 6" xfId="13053"/>
    <cellStyle name="Normal 146 11 2 6 2" xfId="17938"/>
    <cellStyle name="Normal 146 11 2 6 2 2" xfId="28657"/>
    <cellStyle name="Normal 146 11 2 6 3" xfId="28658"/>
    <cellStyle name="Normal 146 11 2 6 4" xfId="28659"/>
    <cellStyle name="Normal 146 11 2 6 5" xfId="43364"/>
    <cellStyle name="Normal 146 11 2 7" xfId="16442"/>
    <cellStyle name="Normal 146 11 2 7 2" xfId="28660"/>
    <cellStyle name="Normal 146 11 2 8" xfId="16082"/>
    <cellStyle name="Normal 146 11 2 8 2" xfId="28661"/>
    <cellStyle name="Normal 146 11 2 9" xfId="11557"/>
    <cellStyle name="Normal 146 11 2 9 2" xfId="28662"/>
    <cellStyle name="Normal 146 11 3" xfId="8530"/>
    <cellStyle name="Normal 146 11 3 10" xfId="28663"/>
    <cellStyle name="Normal 146 11 3 11" xfId="28664"/>
    <cellStyle name="Normal 146 11 3 12" xfId="43365"/>
    <cellStyle name="Normal 146 11 3 2" xfId="8716"/>
    <cellStyle name="Normal 146 11 3 2 10" xfId="28665"/>
    <cellStyle name="Normal 146 11 3 2 11" xfId="43366"/>
    <cellStyle name="Normal 146 11 3 2 2" xfId="9082"/>
    <cellStyle name="Normal 146 11 3 2 2 2" xfId="9818"/>
    <cellStyle name="Normal 146 11 3 2 2 2 2" xfId="11370"/>
    <cellStyle name="Normal 146 11 3 2 2 2 2 2" xfId="20789"/>
    <cellStyle name="Normal 146 11 3 2 2 2 2 2 2" xfId="28666"/>
    <cellStyle name="Normal 146 11 3 2 2 2 2 3" xfId="15904"/>
    <cellStyle name="Normal 146 11 3 2 2 2 2 3 2" xfId="28667"/>
    <cellStyle name="Normal 146 11 3 2 2 2 2 4" xfId="28668"/>
    <cellStyle name="Normal 146 11 3 2 2 2 2 5" xfId="28669"/>
    <cellStyle name="Normal 146 11 3 2 2 2 2 6" xfId="43367"/>
    <cellStyle name="Normal 146 11 3 2 2 2 3" xfId="14366"/>
    <cellStyle name="Normal 146 11 3 2 2 2 3 2" xfId="19251"/>
    <cellStyle name="Normal 146 11 3 2 2 2 3 2 2" xfId="28670"/>
    <cellStyle name="Normal 146 11 3 2 2 2 3 3" xfId="28671"/>
    <cellStyle name="Normal 146 11 3 2 2 2 3 4" xfId="28672"/>
    <cellStyle name="Normal 146 11 3 2 2 2 3 5" xfId="43368"/>
    <cellStyle name="Normal 146 11 3 2 2 2 4" xfId="17755"/>
    <cellStyle name="Normal 146 11 3 2 2 2 4 2" xfId="28673"/>
    <cellStyle name="Normal 146 11 3 2 2 2 5" xfId="12870"/>
    <cellStyle name="Normal 146 11 3 2 2 2 5 2" xfId="28674"/>
    <cellStyle name="Normal 146 11 3 2 2 2 6" xfId="28675"/>
    <cellStyle name="Normal 146 11 3 2 2 2 7" xfId="28676"/>
    <cellStyle name="Normal 146 11 3 2 2 2 8" xfId="43369"/>
    <cellStyle name="Normal 146 11 3 2 2 3" xfId="10637"/>
    <cellStyle name="Normal 146 11 3 2 2 3 2" xfId="20056"/>
    <cellStyle name="Normal 146 11 3 2 2 3 2 2" xfId="28677"/>
    <cellStyle name="Normal 146 11 3 2 2 3 3" xfId="15171"/>
    <cellStyle name="Normal 146 11 3 2 2 3 3 2" xfId="28678"/>
    <cellStyle name="Normal 146 11 3 2 2 3 4" xfId="28679"/>
    <cellStyle name="Normal 146 11 3 2 2 3 5" xfId="28680"/>
    <cellStyle name="Normal 146 11 3 2 2 3 6" xfId="43370"/>
    <cellStyle name="Normal 146 11 3 2 2 4" xfId="13633"/>
    <cellStyle name="Normal 146 11 3 2 2 4 2" xfId="18518"/>
    <cellStyle name="Normal 146 11 3 2 2 4 2 2" xfId="28681"/>
    <cellStyle name="Normal 146 11 3 2 2 4 3" xfId="28682"/>
    <cellStyle name="Normal 146 11 3 2 2 4 4" xfId="28683"/>
    <cellStyle name="Normal 146 11 3 2 2 4 5" xfId="43371"/>
    <cellStyle name="Normal 146 11 3 2 2 5" xfId="17022"/>
    <cellStyle name="Normal 146 11 3 2 2 5 2" xfId="28684"/>
    <cellStyle name="Normal 146 11 3 2 2 6" xfId="12137"/>
    <cellStyle name="Normal 146 11 3 2 2 6 2" xfId="28685"/>
    <cellStyle name="Normal 146 11 3 2 2 7" xfId="28686"/>
    <cellStyle name="Normal 146 11 3 2 2 8" xfId="28687"/>
    <cellStyle name="Normal 146 11 3 2 2 9" xfId="43372"/>
    <cellStyle name="Normal 146 11 3 2 3" xfId="9458"/>
    <cellStyle name="Normal 146 11 3 2 3 2" xfId="11010"/>
    <cellStyle name="Normal 146 11 3 2 3 2 2" xfId="20429"/>
    <cellStyle name="Normal 146 11 3 2 3 2 2 2" xfId="28688"/>
    <cellStyle name="Normal 146 11 3 2 3 2 3" xfId="15544"/>
    <cellStyle name="Normal 146 11 3 2 3 2 3 2" xfId="28689"/>
    <cellStyle name="Normal 146 11 3 2 3 2 4" xfId="28690"/>
    <cellStyle name="Normal 146 11 3 2 3 2 5" xfId="28691"/>
    <cellStyle name="Normal 146 11 3 2 3 2 6" xfId="43373"/>
    <cellStyle name="Normal 146 11 3 2 3 3" xfId="14006"/>
    <cellStyle name="Normal 146 11 3 2 3 3 2" xfId="18891"/>
    <cellStyle name="Normal 146 11 3 2 3 3 2 2" xfId="28692"/>
    <cellStyle name="Normal 146 11 3 2 3 3 3" xfId="28693"/>
    <cellStyle name="Normal 146 11 3 2 3 3 4" xfId="28694"/>
    <cellStyle name="Normal 146 11 3 2 3 3 5" xfId="43374"/>
    <cellStyle name="Normal 146 11 3 2 3 4" xfId="17395"/>
    <cellStyle name="Normal 146 11 3 2 3 4 2" xfId="28695"/>
    <cellStyle name="Normal 146 11 3 2 3 5" xfId="12510"/>
    <cellStyle name="Normal 146 11 3 2 3 5 2" xfId="28696"/>
    <cellStyle name="Normal 146 11 3 2 3 6" xfId="28697"/>
    <cellStyle name="Normal 146 11 3 2 3 7" xfId="28698"/>
    <cellStyle name="Normal 146 11 3 2 3 8" xfId="43375"/>
    <cellStyle name="Normal 146 11 3 2 4" xfId="10277"/>
    <cellStyle name="Normal 146 11 3 2 4 2" xfId="19696"/>
    <cellStyle name="Normal 146 11 3 2 4 2 2" xfId="28699"/>
    <cellStyle name="Normal 146 11 3 2 4 3" xfId="14811"/>
    <cellStyle name="Normal 146 11 3 2 4 3 2" xfId="28700"/>
    <cellStyle name="Normal 146 11 3 2 4 4" xfId="28701"/>
    <cellStyle name="Normal 146 11 3 2 4 5" xfId="28702"/>
    <cellStyle name="Normal 146 11 3 2 4 6" xfId="43376"/>
    <cellStyle name="Normal 146 11 3 2 5" xfId="13273"/>
    <cellStyle name="Normal 146 11 3 2 5 2" xfId="18158"/>
    <cellStyle name="Normal 146 11 3 2 5 2 2" xfId="28703"/>
    <cellStyle name="Normal 146 11 3 2 5 3" xfId="28704"/>
    <cellStyle name="Normal 146 11 3 2 5 4" xfId="28705"/>
    <cellStyle name="Normal 146 11 3 2 5 5" xfId="43377"/>
    <cellStyle name="Normal 146 11 3 2 6" xfId="16662"/>
    <cellStyle name="Normal 146 11 3 2 6 2" xfId="28706"/>
    <cellStyle name="Normal 146 11 3 2 7" xfId="16301"/>
    <cellStyle name="Normal 146 11 3 2 7 2" xfId="28707"/>
    <cellStyle name="Normal 146 11 3 2 8" xfId="11777"/>
    <cellStyle name="Normal 146 11 3 2 8 2" xfId="28708"/>
    <cellStyle name="Normal 146 11 3 2 9" xfId="28709"/>
    <cellStyle name="Normal 146 11 3 3" xfId="8896"/>
    <cellStyle name="Normal 146 11 3 3 2" xfId="9632"/>
    <cellStyle name="Normal 146 11 3 3 2 2" xfId="11184"/>
    <cellStyle name="Normal 146 11 3 3 2 2 2" xfId="20603"/>
    <cellStyle name="Normal 146 11 3 3 2 2 2 2" xfId="28710"/>
    <cellStyle name="Normal 146 11 3 3 2 2 3" xfId="15718"/>
    <cellStyle name="Normal 146 11 3 3 2 2 3 2" xfId="28711"/>
    <cellStyle name="Normal 146 11 3 3 2 2 4" xfId="28712"/>
    <cellStyle name="Normal 146 11 3 3 2 2 5" xfId="28713"/>
    <cellStyle name="Normal 146 11 3 3 2 2 6" xfId="43378"/>
    <cellStyle name="Normal 146 11 3 3 2 3" xfId="14180"/>
    <cellStyle name="Normal 146 11 3 3 2 3 2" xfId="19065"/>
    <cellStyle name="Normal 146 11 3 3 2 3 2 2" xfId="28714"/>
    <cellStyle name="Normal 146 11 3 3 2 3 3" xfId="28715"/>
    <cellStyle name="Normal 146 11 3 3 2 3 4" xfId="28716"/>
    <cellStyle name="Normal 146 11 3 3 2 3 5" xfId="43379"/>
    <cellStyle name="Normal 146 11 3 3 2 4" xfId="17569"/>
    <cellStyle name="Normal 146 11 3 3 2 4 2" xfId="28717"/>
    <cellStyle name="Normal 146 11 3 3 2 5" xfId="12684"/>
    <cellStyle name="Normal 146 11 3 3 2 5 2" xfId="28718"/>
    <cellStyle name="Normal 146 11 3 3 2 6" xfId="28719"/>
    <cellStyle name="Normal 146 11 3 3 2 7" xfId="28720"/>
    <cellStyle name="Normal 146 11 3 3 2 8" xfId="43380"/>
    <cellStyle name="Normal 146 11 3 3 3" xfId="10451"/>
    <cellStyle name="Normal 146 11 3 3 3 2" xfId="19870"/>
    <cellStyle name="Normal 146 11 3 3 3 2 2" xfId="28721"/>
    <cellStyle name="Normal 146 11 3 3 3 3" xfId="14985"/>
    <cellStyle name="Normal 146 11 3 3 3 3 2" xfId="28722"/>
    <cellStyle name="Normal 146 11 3 3 3 4" xfId="28723"/>
    <cellStyle name="Normal 146 11 3 3 3 5" xfId="28724"/>
    <cellStyle name="Normal 146 11 3 3 3 6" xfId="43381"/>
    <cellStyle name="Normal 146 11 3 3 4" xfId="13447"/>
    <cellStyle name="Normal 146 11 3 3 4 2" xfId="18332"/>
    <cellStyle name="Normal 146 11 3 3 4 2 2" xfId="28725"/>
    <cellStyle name="Normal 146 11 3 3 4 3" xfId="28726"/>
    <cellStyle name="Normal 146 11 3 3 4 4" xfId="28727"/>
    <cellStyle name="Normal 146 11 3 3 4 5" xfId="43382"/>
    <cellStyle name="Normal 146 11 3 3 5" xfId="16836"/>
    <cellStyle name="Normal 146 11 3 3 5 2" xfId="28728"/>
    <cellStyle name="Normal 146 11 3 3 6" xfId="11951"/>
    <cellStyle name="Normal 146 11 3 3 6 2" xfId="28729"/>
    <cellStyle name="Normal 146 11 3 3 7" xfId="28730"/>
    <cellStyle name="Normal 146 11 3 3 8" xfId="28731"/>
    <cellStyle name="Normal 146 11 3 3 9" xfId="43383"/>
    <cellStyle name="Normal 146 11 3 4" xfId="9283"/>
    <cellStyle name="Normal 146 11 3 4 2" xfId="10835"/>
    <cellStyle name="Normal 146 11 3 4 2 2" xfId="20254"/>
    <cellStyle name="Normal 146 11 3 4 2 2 2" xfId="28732"/>
    <cellStyle name="Normal 146 11 3 4 2 3" xfId="15369"/>
    <cellStyle name="Normal 146 11 3 4 2 3 2" xfId="28733"/>
    <cellStyle name="Normal 146 11 3 4 2 4" xfId="28734"/>
    <cellStyle name="Normal 146 11 3 4 2 5" xfId="28735"/>
    <cellStyle name="Normal 146 11 3 4 2 6" xfId="43384"/>
    <cellStyle name="Normal 146 11 3 4 3" xfId="13831"/>
    <cellStyle name="Normal 146 11 3 4 3 2" xfId="18716"/>
    <cellStyle name="Normal 146 11 3 4 3 2 2" xfId="28736"/>
    <cellStyle name="Normal 146 11 3 4 3 3" xfId="28737"/>
    <cellStyle name="Normal 146 11 3 4 3 4" xfId="28738"/>
    <cellStyle name="Normal 146 11 3 4 3 5" xfId="43385"/>
    <cellStyle name="Normal 146 11 3 4 4" xfId="17220"/>
    <cellStyle name="Normal 146 11 3 4 4 2" xfId="28739"/>
    <cellStyle name="Normal 146 11 3 4 5" xfId="12335"/>
    <cellStyle name="Normal 146 11 3 4 5 2" xfId="28740"/>
    <cellStyle name="Normal 146 11 3 4 6" xfId="28741"/>
    <cellStyle name="Normal 146 11 3 4 7" xfId="28742"/>
    <cellStyle name="Normal 146 11 3 4 8" xfId="43386"/>
    <cellStyle name="Normal 146 11 3 5" xfId="10102"/>
    <cellStyle name="Normal 146 11 3 5 2" xfId="19521"/>
    <cellStyle name="Normal 146 11 3 5 2 2" xfId="28743"/>
    <cellStyle name="Normal 146 11 3 5 3" xfId="14636"/>
    <cellStyle name="Normal 146 11 3 5 3 2" xfId="28744"/>
    <cellStyle name="Normal 146 11 3 5 4" xfId="28745"/>
    <cellStyle name="Normal 146 11 3 5 5" xfId="28746"/>
    <cellStyle name="Normal 146 11 3 5 6" xfId="43387"/>
    <cellStyle name="Normal 146 11 3 6" xfId="13098"/>
    <cellStyle name="Normal 146 11 3 6 2" xfId="17983"/>
    <cellStyle name="Normal 146 11 3 6 2 2" xfId="28747"/>
    <cellStyle name="Normal 146 11 3 6 3" xfId="28748"/>
    <cellStyle name="Normal 146 11 3 6 4" xfId="28749"/>
    <cellStyle name="Normal 146 11 3 6 5" xfId="43388"/>
    <cellStyle name="Normal 146 11 3 7" xfId="16487"/>
    <cellStyle name="Normal 146 11 3 7 2" xfId="28750"/>
    <cellStyle name="Normal 146 11 3 8" xfId="16127"/>
    <cellStyle name="Normal 146 11 3 8 2" xfId="28751"/>
    <cellStyle name="Normal 146 11 3 9" xfId="11602"/>
    <cellStyle name="Normal 146 11 3 9 2" xfId="28752"/>
    <cellStyle name="Normal 146 11 4" xfId="8585"/>
    <cellStyle name="Normal 146 11 4 10" xfId="28753"/>
    <cellStyle name="Normal 146 11 4 11" xfId="28754"/>
    <cellStyle name="Normal 146 11 4 12" xfId="43389"/>
    <cellStyle name="Normal 146 11 4 2" xfId="8761"/>
    <cellStyle name="Normal 146 11 4 2 10" xfId="28755"/>
    <cellStyle name="Normal 146 11 4 2 11" xfId="43390"/>
    <cellStyle name="Normal 146 11 4 2 2" xfId="9127"/>
    <cellStyle name="Normal 146 11 4 2 2 2" xfId="9863"/>
    <cellStyle name="Normal 146 11 4 2 2 2 2" xfId="11415"/>
    <cellStyle name="Normal 146 11 4 2 2 2 2 2" xfId="20834"/>
    <cellStyle name="Normal 146 11 4 2 2 2 2 2 2" xfId="28756"/>
    <cellStyle name="Normal 146 11 4 2 2 2 2 3" xfId="15949"/>
    <cellStyle name="Normal 146 11 4 2 2 2 2 3 2" xfId="28757"/>
    <cellStyle name="Normal 146 11 4 2 2 2 2 4" xfId="28758"/>
    <cellStyle name="Normal 146 11 4 2 2 2 2 5" xfId="28759"/>
    <cellStyle name="Normal 146 11 4 2 2 2 2 6" xfId="43391"/>
    <cellStyle name="Normal 146 11 4 2 2 2 3" xfId="14411"/>
    <cellStyle name="Normal 146 11 4 2 2 2 3 2" xfId="19296"/>
    <cellStyle name="Normal 146 11 4 2 2 2 3 2 2" xfId="28760"/>
    <cellStyle name="Normal 146 11 4 2 2 2 3 3" xfId="28761"/>
    <cellStyle name="Normal 146 11 4 2 2 2 3 4" xfId="28762"/>
    <cellStyle name="Normal 146 11 4 2 2 2 3 5" xfId="43392"/>
    <cellStyle name="Normal 146 11 4 2 2 2 4" xfId="17800"/>
    <cellStyle name="Normal 146 11 4 2 2 2 4 2" xfId="28763"/>
    <cellStyle name="Normal 146 11 4 2 2 2 5" xfId="12915"/>
    <cellStyle name="Normal 146 11 4 2 2 2 5 2" xfId="28764"/>
    <cellStyle name="Normal 146 11 4 2 2 2 6" xfId="28765"/>
    <cellStyle name="Normal 146 11 4 2 2 2 7" xfId="28766"/>
    <cellStyle name="Normal 146 11 4 2 2 2 8" xfId="43393"/>
    <cellStyle name="Normal 146 11 4 2 2 3" xfId="10682"/>
    <cellStyle name="Normal 146 11 4 2 2 3 2" xfId="20101"/>
    <cellStyle name="Normal 146 11 4 2 2 3 2 2" xfId="28767"/>
    <cellStyle name="Normal 146 11 4 2 2 3 3" xfId="15216"/>
    <cellStyle name="Normal 146 11 4 2 2 3 3 2" xfId="28768"/>
    <cellStyle name="Normal 146 11 4 2 2 3 4" xfId="28769"/>
    <cellStyle name="Normal 146 11 4 2 2 3 5" xfId="28770"/>
    <cellStyle name="Normal 146 11 4 2 2 3 6" xfId="43394"/>
    <cellStyle name="Normal 146 11 4 2 2 4" xfId="13678"/>
    <cellStyle name="Normal 146 11 4 2 2 4 2" xfId="18563"/>
    <cellStyle name="Normal 146 11 4 2 2 4 2 2" xfId="28771"/>
    <cellStyle name="Normal 146 11 4 2 2 4 3" xfId="28772"/>
    <cellStyle name="Normal 146 11 4 2 2 4 4" xfId="28773"/>
    <cellStyle name="Normal 146 11 4 2 2 4 5" xfId="43395"/>
    <cellStyle name="Normal 146 11 4 2 2 5" xfId="17067"/>
    <cellStyle name="Normal 146 11 4 2 2 5 2" xfId="28774"/>
    <cellStyle name="Normal 146 11 4 2 2 6" xfId="12182"/>
    <cellStyle name="Normal 146 11 4 2 2 6 2" xfId="28775"/>
    <cellStyle name="Normal 146 11 4 2 2 7" xfId="28776"/>
    <cellStyle name="Normal 146 11 4 2 2 8" xfId="28777"/>
    <cellStyle name="Normal 146 11 4 2 2 9" xfId="43396"/>
    <cellStyle name="Normal 146 11 4 2 3" xfId="9503"/>
    <cellStyle name="Normal 146 11 4 2 3 2" xfId="11055"/>
    <cellStyle name="Normal 146 11 4 2 3 2 2" xfId="20474"/>
    <cellStyle name="Normal 146 11 4 2 3 2 2 2" xfId="28778"/>
    <cellStyle name="Normal 146 11 4 2 3 2 3" xfId="15589"/>
    <cellStyle name="Normal 146 11 4 2 3 2 3 2" xfId="28779"/>
    <cellStyle name="Normal 146 11 4 2 3 2 4" xfId="28780"/>
    <cellStyle name="Normal 146 11 4 2 3 2 5" xfId="28781"/>
    <cellStyle name="Normal 146 11 4 2 3 2 6" xfId="43397"/>
    <cellStyle name="Normal 146 11 4 2 3 3" xfId="14051"/>
    <cellStyle name="Normal 146 11 4 2 3 3 2" xfId="18936"/>
    <cellStyle name="Normal 146 11 4 2 3 3 2 2" xfId="28782"/>
    <cellStyle name="Normal 146 11 4 2 3 3 3" xfId="28783"/>
    <cellStyle name="Normal 146 11 4 2 3 3 4" xfId="28784"/>
    <cellStyle name="Normal 146 11 4 2 3 3 5" xfId="43398"/>
    <cellStyle name="Normal 146 11 4 2 3 4" xfId="17440"/>
    <cellStyle name="Normal 146 11 4 2 3 4 2" xfId="28785"/>
    <cellStyle name="Normal 146 11 4 2 3 5" xfId="12555"/>
    <cellStyle name="Normal 146 11 4 2 3 5 2" xfId="28786"/>
    <cellStyle name="Normal 146 11 4 2 3 6" xfId="28787"/>
    <cellStyle name="Normal 146 11 4 2 3 7" xfId="28788"/>
    <cellStyle name="Normal 146 11 4 2 3 8" xfId="43399"/>
    <cellStyle name="Normal 146 11 4 2 4" xfId="10322"/>
    <cellStyle name="Normal 146 11 4 2 4 2" xfId="19741"/>
    <cellStyle name="Normal 146 11 4 2 4 2 2" xfId="28789"/>
    <cellStyle name="Normal 146 11 4 2 4 3" xfId="14856"/>
    <cellStyle name="Normal 146 11 4 2 4 3 2" xfId="28790"/>
    <cellStyle name="Normal 146 11 4 2 4 4" xfId="28791"/>
    <cellStyle name="Normal 146 11 4 2 4 5" xfId="28792"/>
    <cellStyle name="Normal 146 11 4 2 4 6" xfId="43400"/>
    <cellStyle name="Normal 146 11 4 2 5" xfId="13318"/>
    <cellStyle name="Normal 146 11 4 2 5 2" xfId="18203"/>
    <cellStyle name="Normal 146 11 4 2 5 2 2" xfId="28793"/>
    <cellStyle name="Normal 146 11 4 2 5 3" xfId="28794"/>
    <cellStyle name="Normal 146 11 4 2 5 4" xfId="28795"/>
    <cellStyle name="Normal 146 11 4 2 5 5" xfId="43401"/>
    <cellStyle name="Normal 146 11 4 2 6" xfId="16707"/>
    <cellStyle name="Normal 146 11 4 2 6 2" xfId="28796"/>
    <cellStyle name="Normal 146 11 4 2 7" xfId="16346"/>
    <cellStyle name="Normal 146 11 4 2 7 2" xfId="28797"/>
    <cellStyle name="Normal 146 11 4 2 8" xfId="11822"/>
    <cellStyle name="Normal 146 11 4 2 8 2" xfId="28798"/>
    <cellStyle name="Normal 146 11 4 2 9" xfId="28799"/>
    <cellStyle name="Normal 146 11 4 3" xfId="8941"/>
    <cellStyle name="Normal 146 11 4 3 2" xfId="9677"/>
    <cellStyle name="Normal 146 11 4 3 2 2" xfId="11229"/>
    <cellStyle name="Normal 146 11 4 3 2 2 2" xfId="20648"/>
    <cellStyle name="Normal 146 11 4 3 2 2 2 2" xfId="28800"/>
    <cellStyle name="Normal 146 11 4 3 2 2 3" xfId="15763"/>
    <cellStyle name="Normal 146 11 4 3 2 2 3 2" xfId="28801"/>
    <cellStyle name="Normal 146 11 4 3 2 2 4" xfId="28802"/>
    <cellStyle name="Normal 146 11 4 3 2 2 5" xfId="28803"/>
    <cellStyle name="Normal 146 11 4 3 2 2 6" xfId="43402"/>
    <cellStyle name="Normal 146 11 4 3 2 3" xfId="14225"/>
    <cellStyle name="Normal 146 11 4 3 2 3 2" xfId="19110"/>
    <cellStyle name="Normal 146 11 4 3 2 3 2 2" xfId="28804"/>
    <cellStyle name="Normal 146 11 4 3 2 3 3" xfId="28805"/>
    <cellStyle name="Normal 146 11 4 3 2 3 4" xfId="28806"/>
    <cellStyle name="Normal 146 11 4 3 2 3 5" xfId="43403"/>
    <cellStyle name="Normal 146 11 4 3 2 4" xfId="17614"/>
    <cellStyle name="Normal 146 11 4 3 2 4 2" xfId="28807"/>
    <cellStyle name="Normal 146 11 4 3 2 5" xfId="12729"/>
    <cellStyle name="Normal 146 11 4 3 2 5 2" xfId="28808"/>
    <cellStyle name="Normal 146 11 4 3 2 6" xfId="28809"/>
    <cellStyle name="Normal 146 11 4 3 2 7" xfId="28810"/>
    <cellStyle name="Normal 146 11 4 3 2 8" xfId="43404"/>
    <cellStyle name="Normal 146 11 4 3 3" xfId="10496"/>
    <cellStyle name="Normal 146 11 4 3 3 2" xfId="19915"/>
    <cellStyle name="Normal 146 11 4 3 3 2 2" xfId="28811"/>
    <cellStyle name="Normal 146 11 4 3 3 3" xfId="15030"/>
    <cellStyle name="Normal 146 11 4 3 3 3 2" xfId="28812"/>
    <cellStyle name="Normal 146 11 4 3 3 4" xfId="28813"/>
    <cellStyle name="Normal 146 11 4 3 3 5" xfId="28814"/>
    <cellStyle name="Normal 146 11 4 3 3 6" xfId="43405"/>
    <cellStyle name="Normal 146 11 4 3 4" xfId="13492"/>
    <cellStyle name="Normal 146 11 4 3 4 2" xfId="18377"/>
    <cellStyle name="Normal 146 11 4 3 4 2 2" xfId="28815"/>
    <cellStyle name="Normal 146 11 4 3 4 3" xfId="28816"/>
    <cellStyle name="Normal 146 11 4 3 4 4" xfId="28817"/>
    <cellStyle name="Normal 146 11 4 3 4 5" xfId="43406"/>
    <cellStyle name="Normal 146 11 4 3 5" xfId="16881"/>
    <cellStyle name="Normal 146 11 4 3 5 2" xfId="28818"/>
    <cellStyle name="Normal 146 11 4 3 6" xfId="11996"/>
    <cellStyle name="Normal 146 11 4 3 6 2" xfId="28819"/>
    <cellStyle name="Normal 146 11 4 3 7" xfId="28820"/>
    <cellStyle name="Normal 146 11 4 3 8" xfId="28821"/>
    <cellStyle name="Normal 146 11 4 3 9" xfId="43407"/>
    <cellStyle name="Normal 146 11 4 4" xfId="9328"/>
    <cellStyle name="Normal 146 11 4 4 2" xfId="10880"/>
    <cellStyle name="Normal 146 11 4 4 2 2" xfId="20299"/>
    <cellStyle name="Normal 146 11 4 4 2 2 2" xfId="28822"/>
    <cellStyle name="Normal 146 11 4 4 2 3" xfId="15414"/>
    <cellStyle name="Normal 146 11 4 4 2 3 2" xfId="28823"/>
    <cellStyle name="Normal 146 11 4 4 2 4" xfId="28824"/>
    <cellStyle name="Normal 146 11 4 4 2 5" xfId="28825"/>
    <cellStyle name="Normal 146 11 4 4 2 6" xfId="43408"/>
    <cellStyle name="Normal 146 11 4 4 3" xfId="13876"/>
    <cellStyle name="Normal 146 11 4 4 3 2" xfId="18761"/>
    <cellStyle name="Normal 146 11 4 4 3 2 2" xfId="28826"/>
    <cellStyle name="Normal 146 11 4 4 3 3" xfId="28827"/>
    <cellStyle name="Normal 146 11 4 4 3 4" xfId="28828"/>
    <cellStyle name="Normal 146 11 4 4 3 5" xfId="43409"/>
    <cellStyle name="Normal 146 11 4 4 4" xfId="17265"/>
    <cellStyle name="Normal 146 11 4 4 4 2" xfId="28829"/>
    <cellStyle name="Normal 146 11 4 4 5" xfId="12380"/>
    <cellStyle name="Normal 146 11 4 4 5 2" xfId="28830"/>
    <cellStyle name="Normal 146 11 4 4 6" xfId="28831"/>
    <cellStyle name="Normal 146 11 4 4 7" xfId="28832"/>
    <cellStyle name="Normal 146 11 4 4 8" xfId="43410"/>
    <cellStyle name="Normal 146 11 4 5" xfId="10147"/>
    <cellStyle name="Normal 146 11 4 5 2" xfId="19566"/>
    <cellStyle name="Normal 146 11 4 5 2 2" xfId="28833"/>
    <cellStyle name="Normal 146 11 4 5 3" xfId="14681"/>
    <cellStyle name="Normal 146 11 4 5 3 2" xfId="28834"/>
    <cellStyle name="Normal 146 11 4 5 4" xfId="28835"/>
    <cellStyle name="Normal 146 11 4 5 5" xfId="28836"/>
    <cellStyle name="Normal 146 11 4 5 6" xfId="43411"/>
    <cellStyle name="Normal 146 11 4 6" xfId="13143"/>
    <cellStyle name="Normal 146 11 4 6 2" xfId="18028"/>
    <cellStyle name="Normal 146 11 4 6 2 2" xfId="28837"/>
    <cellStyle name="Normal 146 11 4 6 3" xfId="28838"/>
    <cellStyle name="Normal 146 11 4 6 4" xfId="28839"/>
    <cellStyle name="Normal 146 11 4 6 5" xfId="43412"/>
    <cellStyle name="Normal 146 11 4 7" xfId="16532"/>
    <cellStyle name="Normal 146 11 4 7 2" xfId="28840"/>
    <cellStyle name="Normal 146 11 4 8" xfId="16172"/>
    <cellStyle name="Normal 146 11 4 8 2" xfId="28841"/>
    <cellStyle name="Normal 146 11 4 9" xfId="11647"/>
    <cellStyle name="Normal 146 11 4 9 2" xfId="28842"/>
    <cellStyle name="Normal 146 11 5" xfId="8635"/>
    <cellStyle name="Normal 146 11 5 10" xfId="28843"/>
    <cellStyle name="Normal 146 11 5 11" xfId="43413"/>
    <cellStyle name="Normal 146 11 5 2" xfId="8995"/>
    <cellStyle name="Normal 146 11 5 2 2" xfId="9731"/>
    <cellStyle name="Normal 146 11 5 2 2 2" xfId="11283"/>
    <cellStyle name="Normal 146 11 5 2 2 2 2" xfId="20702"/>
    <cellStyle name="Normal 146 11 5 2 2 2 2 2" xfId="28844"/>
    <cellStyle name="Normal 146 11 5 2 2 2 3" xfId="15817"/>
    <cellStyle name="Normal 146 11 5 2 2 2 3 2" xfId="28845"/>
    <cellStyle name="Normal 146 11 5 2 2 2 4" xfId="28846"/>
    <cellStyle name="Normal 146 11 5 2 2 2 5" xfId="28847"/>
    <cellStyle name="Normal 146 11 5 2 2 2 6" xfId="43414"/>
    <cellStyle name="Normal 146 11 5 2 2 3" xfId="14279"/>
    <cellStyle name="Normal 146 11 5 2 2 3 2" xfId="19164"/>
    <cellStyle name="Normal 146 11 5 2 2 3 2 2" xfId="28848"/>
    <cellStyle name="Normal 146 11 5 2 2 3 3" xfId="28849"/>
    <cellStyle name="Normal 146 11 5 2 2 3 4" xfId="28850"/>
    <cellStyle name="Normal 146 11 5 2 2 3 5" xfId="43415"/>
    <cellStyle name="Normal 146 11 5 2 2 4" xfId="17668"/>
    <cellStyle name="Normal 146 11 5 2 2 4 2" xfId="28851"/>
    <cellStyle name="Normal 146 11 5 2 2 5" xfId="12783"/>
    <cellStyle name="Normal 146 11 5 2 2 5 2" xfId="28852"/>
    <cellStyle name="Normal 146 11 5 2 2 6" xfId="28853"/>
    <cellStyle name="Normal 146 11 5 2 2 7" xfId="28854"/>
    <cellStyle name="Normal 146 11 5 2 2 8" xfId="43416"/>
    <cellStyle name="Normal 146 11 5 2 3" xfId="10550"/>
    <cellStyle name="Normal 146 11 5 2 3 2" xfId="19969"/>
    <cellStyle name="Normal 146 11 5 2 3 2 2" xfId="28855"/>
    <cellStyle name="Normal 146 11 5 2 3 3" xfId="15084"/>
    <cellStyle name="Normal 146 11 5 2 3 3 2" xfId="28856"/>
    <cellStyle name="Normal 146 11 5 2 3 4" xfId="28857"/>
    <cellStyle name="Normal 146 11 5 2 3 5" xfId="28858"/>
    <cellStyle name="Normal 146 11 5 2 3 6" xfId="43417"/>
    <cellStyle name="Normal 146 11 5 2 4" xfId="13546"/>
    <cellStyle name="Normal 146 11 5 2 4 2" xfId="18431"/>
    <cellStyle name="Normal 146 11 5 2 4 2 2" xfId="28859"/>
    <cellStyle name="Normal 146 11 5 2 4 3" xfId="28860"/>
    <cellStyle name="Normal 146 11 5 2 4 4" xfId="28861"/>
    <cellStyle name="Normal 146 11 5 2 4 5" xfId="43418"/>
    <cellStyle name="Normal 146 11 5 2 5" xfId="16935"/>
    <cellStyle name="Normal 146 11 5 2 5 2" xfId="28862"/>
    <cellStyle name="Normal 146 11 5 2 6" xfId="12050"/>
    <cellStyle name="Normal 146 11 5 2 6 2" xfId="28863"/>
    <cellStyle name="Normal 146 11 5 2 7" xfId="28864"/>
    <cellStyle name="Normal 146 11 5 2 8" xfId="28865"/>
    <cellStyle name="Normal 146 11 5 2 9" xfId="43419"/>
    <cellStyle name="Normal 146 11 5 3" xfId="9377"/>
    <cellStyle name="Normal 146 11 5 3 2" xfId="10929"/>
    <cellStyle name="Normal 146 11 5 3 2 2" xfId="20348"/>
    <cellStyle name="Normal 146 11 5 3 2 2 2" xfId="28866"/>
    <cellStyle name="Normal 146 11 5 3 2 3" xfId="15463"/>
    <cellStyle name="Normal 146 11 5 3 2 3 2" xfId="28867"/>
    <cellStyle name="Normal 146 11 5 3 2 4" xfId="28868"/>
    <cellStyle name="Normal 146 11 5 3 2 5" xfId="28869"/>
    <cellStyle name="Normal 146 11 5 3 2 6" xfId="43420"/>
    <cellStyle name="Normal 146 11 5 3 3" xfId="13925"/>
    <cellStyle name="Normal 146 11 5 3 3 2" xfId="18810"/>
    <cellStyle name="Normal 146 11 5 3 3 2 2" xfId="28870"/>
    <cellStyle name="Normal 146 11 5 3 3 3" xfId="28871"/>
    <cellStyle name="Normal 146 11 5 3 3 4" xfId="28872"/>
    <cellStyle name="Normal 146 11 5 3 3 5" xfId="43421"/>
    <cellStyle name="Normal 146 11 5 3 4" xfId="17314"/>
    <cellStyle name="Normal 146 11 5 3 4 2" xfId="28873"/>
    <cellStyle name="Normal 146 11 5 3 5" xfId="12429"/>
    <cellStyle name="Normal 146 11 5 3 5 2" xfId="28874"/>
    <cellStyle name="Normal 146 11 5 3 6" xfId="28875"/>
    <cellStyle name="Normal 146 11 5 3 7" xfId="28876"/>
    <cellStyle name="Normal 146 11 5 3 8" xfId="43422"/>
    <cellStyle name="Normal 146 11 5 4" xfId="10196"/>
    <cellStyle name="Normal 146 11 5 4 2" xfId="19615"/>
    <cellStyle name="Normal 146 11 5 4 2 2" xfId="28877"/>
    <cellStyle name="Normal 146 11 5 4 3" xfId="14730"/>
    <cellStyle name="Normal 146 11 5 4 3 2" xfId="28878"/>
    <cellStyle name="Normal 146 11 5 4 4" xfId="28879"/>
    <cellStyle name="Normal 146 11 5 4 5" xfId="28880"/>
    <cellStyle name="Normal 146 11 5 4 6" xfId="43423"/>
    <cellStyle name="Normal 146 11 5 5" xfId="13192"/>
    <cellStyle name="Normal 146 11 5 5 2" xfId="18077"/>
    <cellStyle name="Normal 146 11 5 5 2 2" xfId="28881"/>
    <cellStyle name="Normal 146 11 5 5 3" xfId="28882"/>
    <cellStyle name="Normal 146 11 5 5 4" xfId="28883"/>
    <cellStyle name="Normal 146 11 5 5 5" xfId="43424"/>
    <cellStyle name="Normal 146 11 5 6" xfId="16581"/>
    <cellStyle name="Normal 146 11 5 6 2" xfId="28884"/>
    <cellStyle name="Normal 146 11 5 7" xfId="16214"/>
    <cellStyle name="Normal 146 11 5 7 2" xfId="28885"/>
    <cellStyle name="Normal 146 11 5 8" xfId="11696"/>
    <cellStyle name="Normal 146 11 5 8 2" xfId="28886"/>
    <cellStyle name="Normal 146 11 5 9" xfId="28887"/>
    <cellStyle name="Normal 146 11 6" xfId="8809"/>
    <cellStyle name="Normal 146 11 6 2" xfId="9545"/>
    <cellStyle name="Normal 146 11 6 2 2" xfId="11097"/>
    <cellStyle name="Normal 146 11 6 2 2 2" xfId="20516"/>
    <cellStyle name="Normal 146 11 6 2 2 2 2" xfId="28888"/>
    <cellStyle name="Normal 146 11 6 2 2 3" xfId="15631"/>
    <cellStyle name="Normal 146 11 6 2 2 3 2" xfId="28889"/>
    <cellStyle name="Normal 146 11 6 2 2 4" xfId="28890"/>
    <cellStyle name="Normal 146 11 6 2 2 5" xfId="28891"/>
    <cellStyle name="Normal 146 11 6 2 2 6" xfId="43425"/>
    <cellStyle name="Normal 146 11 6 2 3" xfId="14093"/>
    <cellStyle name="Normal 146 11 6 2 3 2" xfId="18978"/>
    <cellStyle name="Normal 146 11 6 2 3 2 2" xfId="28892"/>
    <cellStyle name="Normal 146 11 6 2 3 3" xfId="28893"/>
    <cellStyle name="Normal 146 11 6 2 3 4" xfId="28894"/>
    <cellStyle name="Normal 146 11 6 2 3 5" xfId="43426"/>
    <cellStyle name="Normal 146 11 6 2 4" xfId="17482"/>
    <cellStyle name="Normal 146 11 6 2 4 2" xfId="28895"/>
    <cellStyle name="Normal 146 11 6 2 5" xfId="12597"/>
    <cellStyle name="Normal 146 11 6 2 5 2" xfId="28896"/>
    <cellStyle name="Normal 146 11 6 2 6" xfId="28897"/>
    <cellStyle name="Normal 146 11 6 2 7" xfId="28898"/>
    <cellStyle name="Normal 146 11 6 2 8" xfId="43427"/>
    <cellStyle name="Normal 146 11 6 3" xfId="10364"/>
    <cellStyle name="Normal 146 11 6 3 2" xfId="19783"/>
    <cellStyle name="Normal 146 11 6 3 2 2" xfId="28899"/>
    <cellStyle name="Normal 146 11 6 3 3" xfId="14898"/>
    <cellStyle name="Normal 146 11 6 3 3 2" xfId="28900"/>
    <cellStyle name="Normal 146 11 6 3 4" xfId="28901"/>
    <cellStyle name="Normal 146 11 6 3 5" xfId="28902"/>
    <cellStyle name="Normal 146 11 6 3 6" xfId="43428"/>
    <cellStyle name="Normal 146 11 6 4" xfId="13360"/>
    <cellStyle name="Normal 146 11 6 4 2" xfId="18245"/>
    <cellStyle name="Normal 146 11 6 4 2 2" xfId="28903"/>
    <cellStyle name="Normal 146 11 6 4 3" xfId="28904"/>
    <cellStyle name="Normal 146 11 6 4 4" xfId="28905"/>
    <cellStyle name="Normal 146 11 6 4 5" xfId="43429"/>
    <cellStyle name="Normal 146 11 6 5" xfId="16749"/>
    <cellStyle name="Normal 146 11 6 5 2" xfId="28906"/>
    <cellStyle name="Normal 146 11 6 6" xfId="11864"/>
    <cellStyle name="Normal 146 11 6 6 2" xfId="28907"/>
    <cellStyle name="Normal 146 11 6 7" xfId="28908"/>
    <cellStyle name="Normal 146 11 6 8" xfId="28909"/>
    <cellStyle name="Normal 146 11 6 9" xfId="43430"/>
    <cellStyle name="Normal 146 11 7" xfId="9905"/>
    <cellStyle name="Normal 146 11 7 2" xfId="11457"/>
    <cellStyle name="Normal 146 11 7 2 2" xfId="20876"/>
    <cellStyle name="Normal 146 11 7 2 2 2" xfId="28910"/>
    <cellStyle name="Normal 146 11 7 2 3" xfId="15991"/>
    <cellStyle name="Normal 146 11 7 2 3 2" xfId="28911"/>
    <cellStyle name="Normal 146 11 7 2 4" xfId="28912"/>
    <cellStyle name="Normal 146 11 7 2 5" xfId="28913"/>
    <cellStyle name="Normal 146 11 7 2 6" xfId="43431"/>
    <cellStyle name="Normal 146 11 7 3" xfId="14453"/>
    <cellStyle name="Normal 146 11 7 3 2" xfId="19338"/>
    <cellStyle name="Normal 146 11 7 3 2 2" xfId="28914"/>
    <cellStyle name="Normal 146 11 7 3 3" xfId="28915"/>
    <cellStyle name="Normal 146 11 7 3 4" xfId="28916"/>
    <cellStyle name="Normal 146 11 7 3 5" xfId="43432"/>
    <cellStyle name="Normal 146 11 7 4" xfId="17842"/>
    <cellStyle name="Normal 146 11 7 4 2" xfId="28917"/>
    <cellStyle name="Normal 146 11 7 5" xfId="12957"/>
    <cellStyle name="Normal 146 11 7 5 2" xfId="28918"/>
    <cellStyle name="Normal 146 11 7 6" xfId="28919"/>
    <cellStyle name="Normal 146 11 7 7" xfId="28920"/>
    <cellStyle name="Normal 146 11 7 8" xfId="43433"/>
    <cellStyle name="Normal 146 11 8" xfId="9196"/>
    <cellStyle name="Normal 146 11 8 2" xfId="10748"/>
    <cellStyle name="Normal 146 11 8 2 2" xfId="20167"/>
    <cellStyle name="Normal 146 11 8 2 2 2" xfId="28921"/>
    <cellStyle name="Normal 146 11 8 2 3" xfId="15282"/>
    <cellStyle name="Normal 146 11 8 2 3 2" xfId="28922"/>
    <cellStyle name="Normal 146 11 8 2 4" xfId="28923"/>
    <cellStyle name="Normal 146 11 8 2 5" xfId="28924"/>
    <cellStyle name="Normal 146 11 8 2 6" xfId="43434"/>
    <cellStyle name="Normal 146 11 8 3" xfId="13744"/>
    <cellStyle name="Normal 146 11 8 3 2" xfId="18629"/>
    <cellStyle name="Normal 146 11 8 3 2 2" xfId="28925"/>
    <cellStyle name="Normal 146 11 8 3 3" xfId="28926"/>
    <cellStyle name="Normal 146 11 8 3 4" xfId="28927"/>
    <cellStyle name="Normal 146 11 8 3 5" xfId="43435"/>
    <cellStyle name="Normal 146 11 8 4" xfId="17133"/>
    <cellStyle name="Normal 146 11 8 4 2" xfId="28928"/>
    <cellStyle name="Normal 146 11 8 5" xfId="12248"/>
    <cellStyle name="Normal 146 11 8 5 2" xfId="28929"/>
    <cellStyle name="Normal 146 11 8 6" xfId="28930"/>
    <cellStyle name="Normal 146 11 8 7" xfId="28931"/>
    <cellStyle name="Normal 146 11 8 8" xfId="43436"/>
    <cellStyle name="Normal 146 11 9" xfId="10015"/>
    <cellStyle name="Normal 146 11 9 2" xfId="19434"/>
    <cellStyle name="Normal 146 11 9 2 2" xfId="28932"/>
    <cellStyle name="Normal 146 11 9 3" xfId="14549"/>
    <cellStyle name="Normal 146 11 9 3 2" xfId="28933"/>
    <cellStyle name="Normal 146 11 9 4" xfId="28934"/>
    <cellStyle name="Normal 146 11 9 5" xfId="28935"/>
    <cellStyle name="Normal 146 11 9 6" xfId="43437"/>
    <cellStyle name="Normal 146 12" xfId="8512"/>
    <cellStyle name="Normal 146 12 10" xfId="11585"/>
    <cellStyle name="Normal 146 12 10 2" xfId="28936"/>
    <cellStyle name="Normal 146 12 11" xfId="28937"/>
    <cellStyle name="Normal 146 12 12" xfId="28938"/>
    <cellStyle name="Normal 146 12 13" xfId="43438"/>
    <cellStyle name="Normal 146 12 2" xfId="8558"/>
    <cellStyle name="Normal 146 12 2 10" xfId="28939"/>
    <cellStyle name="Normal 146 12 2 11" xfId="28940"/>
    <cellStyle name="Normal 146 12 2 12" xfId="43439"/>
    <cellStyle name="Normal 146 12 2 2" xfId="8744"/>
    <cellStyle name="Normal 146 12 2 2 10" xfId="28941"/>
    <cellStyle name="Normal 146 12 2 2 11" xfId="43440"/>
    <cellStyle name="Normal 146 12 2 2 2" xfId="9110"/>
    <cellStyle name="Normal 146 12 2 2 2 2" xfId="9846"/>
    <cellStyle name="Normal 146 12 2 2 2 2 2" xfId="11398"/>
    <cellStyle name="Normal 146 12 2 2 2 2 2 2" xfId="20817"/>
    <cellStyle name="Normal 146 12 2 2 2 2 2 2 2" xfId="28942"/>
    <cellStyle name="Normal 146 12 2 2 2 2 2 3" xfId="15932"/>
    <cellStyle name="Normal 146 12 2 2 2 2 2 3 2" xfId="28943"/>
    <cellStyle name="Normal 146 12 2 2 2 2 2 4" xfId="28944"/>
    <cellStyle name="Normal 146 12 2 2 2 2 2 5" xfId="28945"/>
    <cellStyle name="Normal 146 12 2 2 2 2 2 6" xfId="43441"/>
    <cellStyle name="Normal 146 12 2 2 2 2 3" xfId="14394"/>
    <cellStyle name="Normal 146 12 2 2 2 2 3 2" xfId="19279"/>
    <cellStyle name="Normal 146 12 2 2 2 2 3 2 2" xfId="28946"/>
    <cellStyle name="Normal 146 12 2 2 2 2 3 3" xfId="28947"/>
    <cellStyle name="Normal 146 12 2 2 2 2 3 4" xfId="28948"/>
    <cellStyle name="Normal 146 12 2 2 2 2 3 5" xfId="43442"/>
    <cellStyle name="Normal 146 12 2 2 2 2 4" xfId="17783"/>
    <cellStyle name="Normal 146 12 2 2 2 2 4 2" xfId="28949"/>
    <cellStyle name="Normal 146 12 2 2 2 2 5" xfId="12898"/>
    <cellStyle name="Normal 146 12 2 2 2 2 5 2" xfId="28950"/>
    <cellStyle name="Normal 146 12 2 2 2 2 6" xfId="28951"/>
    <cellStyle name="Normal 146 12 2 2 2 2 7" xfId="28952"/>
    <cellStyle name="Normal 146 12 2 2 2 2 8" xfId="43443"/>
    <cellStyle name="Normal 146 12 2 2 2 3" xfId="10665"/>
    <cellStyle name="Normal 146 12 2 2 2 3 2" xfId="20084"/>
    <cellStyle name="Normal 146 12 2 2 2 3 2 2" xfId="28953"/>
    <cellStyle name="Normal 146 12 2 2 2 3 3" xfId="15199"/>
    <cellStyle name="Normal 146 12 2 2 2 3 3 2" xfId="28954"/>
    <cellStyle name="Normal 146 12 2 2 2 3 4" xfId="28955"/>
    <cellStyle name="Normal 146 12 2 2 2 3 5" xfId="28956"/>
    <cellStyle name="Normal 146 12 2 2 2 3 6" xfId="43444"/>
    <cellStyle name="Normal 146 12 2 2 2 4" xfId="13661"/>
    <cellStyle name="Normal 146 12 2 2 2 4 2" xfId="18546"/>
    <cellStyle name="Normal 146 12 2 2 2 4 2 2" xfId="28957"/>
    <cellStyle name="Normal 146 12 2 2 2 4 3" xfId="28958"/>
    <cellStyle name="Normal 146 12 2 2 2 4 4" xfId="28959"/>
    <cellStyle name="Normal 146 12 2 2 2 4 5" xfId="43445"/>
    <cellStyle name="Normal 146 12 2 2 2 5" xfId="17050"/>
    <cellStyle name="Normal 146 12 2 2 2 5 2" xfId="28960"/>
    <cellStyle name="Normal 146 12 2 2 2 6" xfId="12165"/>
    <cellStyle name="Normal 146 12 2 2 2 6 2" xfId="28961"/>
    <cellStyle name="Normal 146 12 2 2 2 7" xfId="28962"/>
    <cellStyle name="Normal 146 12 2 2 2 8" xfId="28963"/>
    <cellStyle name="Normal 146 12 2 2 2 9" xfId="43446"/>
    <cellStyle name="Normal 146 12 2 2 3" xfId="9486"/>
    <cellStyle name="Normal 146 12 2 2 3 2" xfId="11038"/>
    <cellStyle name="Normal 146 12 2 2 3 2 2" xfId="20457"/>
    <cellStyle name="Normal 146 12 2 2 3 2 2 2" xfId="28964"/>
    <cellStyle name="Normal 146 12 2 2 3 2 3" xfId="15572"/>
    <cellStyle name="Normal 146 12 2 2 3 2 3 2" xfId="28965"/>
    <cellStyle name="Normal 146 12 2 2 3 2 4" xfId="28966"/>
    <cellStyle name="Normal 146 12 2 2 3 2 5" xfId="28967"/>
    <cellStyle name="Normal 146 12 2 2 3 2 6" xfId="43447"/>
    <cellStyle name="Normal 146 12 2 2 3 3" xfId="14034"/>
    <cellStyle name="Normal 146 12 2 2 3 3 2" xfId="18919"/>
    <cellStyle name="Normal 146 12 2 2 3 3 2 2" xfId="28968"/>
    <cellStyle name="Normal 146 12 2 2 3 3 3" xfId="28969"/>
    <cellStyle name="Normal 146 12 2 2 3 3 4" xfId="28970"/>
    <cellStyle name="Normal 146 12 2 2 3 3 5" xfId="43448"/>
    <cellStyle name="Normal 146 12 2 2 3 4" xfId="17423"/>
    <cellStyle name="Normal 146 12 2 2 3 4 2" xfId="28971"/>
    <cellStyle name="Normal 146 12 2 2 3 5" xfId="12538"/>
    <cellStyle name="Normal 146 12 2 2 3 5 2" xfId="28972"/>
    <cellStyle name="Normal 146 12 2 2 3 6" xfId="28973"/>
    <cellStyle name="Normal 146 12 2 2 3 7" xfId="28974"/>
    <cellStyle name="Normal 146 12 2 2 3 8" xfId="43449"/>
    <cellStyle name="Normal 146 12 2 2 4" xfId="10305"/>
    <cellStyle name="Normal 146 12 2 2 4 2" xfId="19724"/>
    <cellStyle name="Normal 146 12 2 2 4 2 2" xfId="28975"/>
    <cellStyle name="Normal 146 12 2 2 4 3" xfId="14839"/>
    <cellStyle name="Normal 146 12 2 2 4 3 2" xfId="28976"/>
    <cellStyle name="Normal 146 12 2 2 4 4" xfId="28977"/>
    <cellStyle name="Normal 146 12 2 2 4 5" xfId="28978"/>
    <cellStyle name="Normal 146 12 2 2 4 6" xfId="43450"/>
    <cellStyle name="Normal 146 12 2 2 5" xfId="13301"/>
    <cellStyle name="Normal 146 12 2 2 5 2" xfId="18186"/>
    <cellStyle name="Normal 146 12 2 2 5 2 2" xfId="28979"/>
    <cellStyle name="Normal 146 12 2 2 5 3" xfId="28980"/>
    <cellStyle name="Normal 146 12 2 2 5 4" xfId="28981"/>
    <cellStyle name="Normal 146 12 2 2 5 5" xfId="43451"/>
    <cellStyle name="Normal 146 12 2 2 6" xfId="16690"/>
    <cellStyle name="Normal 146 12 2 2 6 2" xfId="28982"/>
    <cellStyle name="Normal 146 12 2 2 7" xfId="16329"/>
    <cellStyle name="Normal 146 12 2 2 7 2" xfId="28983"/>
    <cellStyle name="Normal 146 12 2 2 8" xfId="11805"/>
    <cellStyle name="Normal 146 12 2 2 8 2" xfId="28984"/>
    <cellStyle name="Normal 146 12 2 2 9" xfId="28985"/>
    <cellStyle name="Normal 146 12 2 3" xfId="8924"/>
    <cellStyle name="Normal 146 12 2 3 2" xfId="9660"/>
    <cellStyle name="Normal 146 12 2 3 2 2" xfId="11212"/>
    <cellStyle name="Normal 146 12 2 3 2 2 2" xfId="20631"/>
    <cellStyle name="Normal 146 12 2 3 2 2 2 2" xfId="28986"/>
    <cellStyle name="Normal 146 12 2 3 2 2 3" xfId="15746"/>
    <cellStyle name="Normal 146 12 2 3 2 2 3 2" xfId="28987"/>
    <cellStyle name="Normal 146 12 2 3 2 2 4" xfId="28988"/>
    <cellStyle name="Normal 146 12 2 3 2 2 5" xfId="28989"/>
    <cellStyle name="Normal 146 12 2 3 2 2 6" xfId="43452"/>
    <cellStyle name="Normal 146 12 2 3 2 3" xfId="14208"/>
    <cellStyle name="Normal 146 12 2 3 2 3 2" xfId="19093"/>
    <cellStyle name="Normal 146 12 2 3 2 3 2 2" xfId="28990"/>
    <cellStyle name="Normal 146 12 2 3 2 3 3" xfId="28991"/>
    <cellStyle name="Normal 146 12 2 3 2 3 4" xfId="28992"/>
    <cellStyle name="Normal 146 12 2 3 2 3 5" xfId="43453"/>
    <cellStyle name="Normal 146 12 2 3 2 4" xfId="17597"/>
    <cellStyle name="Normal 146 12 2 3 2 4 2" xfId="28993"/>
    <cellStyle name="Normal 146 12 2 3 2 5" xfId="12712"/>
    <cellStyle name="Normal 146 12 2 3 2 5 2" xfId="28994"/>
    <cellStyle name="Normal 146 12 2 3 2 6" xfId="28995"/>
    <cellStyle name="Normal 146 12 2 3 2 7" xfId="28996"/>
    <cellStyle name="Normal 146 12 2 3 2 8" xfId="43454"/>
    <cellStyle name="Normal 146 12 2 3 3" xfId="10479"/>
    <cellStyle name="Normal 146 12 2 3 3 2" xfId="19898"/>
    <cellStyle name="Normal 146 12 2 3 3 2 2" xfId="28997"/>
    <cellStyle name="Normal 146 12 2 3 3 3" xfId="15013"/>
    <cellStyle name="Normal 146 12 2 3 3 3 2" xfId="28998"/>
    <cellStyle name="Normal 146 12 2 3 3 4" xfId="28999"/>
    <cellStyle name="Normal 146 12 2 3 3 5" xfId="29000"/>
    <cellStyle name="Normal 146 12 2 3 3 6" xfId="43455"/>
    <cellStyle name="Normal 146 12 2 3 4" xfId="13475"/>
    <cellStyle name="Normal 146 12 2 3 4 2" xfId="18360"/>
    <cellStyle name="Normal 146 12 2 3 4 2 2" xfId="29001"/>
    <cellStyle name="Normal 146 12 2 3 4 3" xfId="29002"/>
    <cellStyle name="Normal 146 12 2 3 4 4" xfId="29003"/>
    <cellStyle name="Normal 146 12 2 3 4 5" xfId="43456"/>
    <cellStyle name="Normal 146 12 2 3 5" xfId="16864"/>
    <cellStyle name="Normal 146 12 2 3 5 2" xfId="29004"/>
    <cellStyle name="Normal 146 12 2 3 6" xfId="11979"/>
    <cellStyle name="Normal 146 12 2 3 6 2" xfId="29005"/>
    <cellStyle name="Normal 146 12 2 3 7" xfId="29006"/>
    <cellStyle name="Normal 146 12 2 3 8" xfId="29007"/>
    <cellStyle name="Normal 146 12 2 3 9" xfId="43457"/>
    <cellStyle name="Normal 146 12 2 4" xfId="9311"/>
    <cellStyle name="Normal 146 12 2 4 2" xfId="10863"/>
    <cellStyle name="Normal 146 12 2 4 2 2" xfId="20282"/>
    <cellStyle name="Normal 146 12 2 4 2 2 2" xfId="29008"/>
    <cellStyle name="Normal 146 12 2 4 2 3" xfId="15397"/>
    <cellStyle name="Normal 146 12 2 4 2 3 2" xfId="29009"/>
    <cellStyle name="Normal 146 12 2 4 2 4" xfId="29010"/>
    <cellStyle name="Normal 146 12 2 4 2 5" xfId="29011"/>
    <cellStyle name="Normal 146 12 2 4 2 6" xfId="43458"/>
    <cellStyle name="Normal 146 12 2 4 3" xfId="13859"/>
    <cellStyle name="Normal 146 12 2 4 3 2" xfId="18744"/>
    <cellStyle name="Normal 146 12 2 4 3 2 2" xfId="29012"/>
    <cellStyle name="Normal 146 12 2 4 3 3" xfId="29013"/>
    <cellStyle name="Normal 146 12 2 4 3 4" xfId="29014"/>
    <cellStyle name="Normal 146 12 2 4 3 5" xfId="43459"/>
    <cellStyle name="Normal 146 12 2 4 4" xfId="17248"/>
    <cellStyle name="Normal 146 12 2 4 4 2" xfId="29015"/>
    <cellStyle name="Normal 146 12 2 4 5" xfId="12363"/>
    <cellStyle name="Normal 146 12 2 4 5 2" xfId="29016"/>
    <cellStyle name="Normal 146 12 2 4 6" xfId="29017"/>
    <cellStyle name="Normal 146 12 2 4 7" xfId="29018"/>
    <cellStyle name="Normal 146 12 2 4 8" xfId="43460"/>
    <cellStyle name="Normal 146 12 2 5" xfId="10130"/>
    <cellStyle name="Normal 146 12 2 5 2" xfId="19549"/>
    <cellStyle name="Normal 146 12 2 5 2 2" xfId="29019"/>
    <cellStyle name="Normal 146 12 2 5 3" xfId="14664"/>
    <cellStyle name="Normal 146 12 2 5 3 2" xfId="29020"/>
    <cellStyle name="Normal 146 12 2 5 4" xfId="29021"/>
    <cellStyle name="Normal 146 12 2 5 5" xfId="29022"/>
    <cellStyle name="Normal 146 12 2 5 6" xfId="43461"/>
    <cellStyle name="Normal 146 12 2 6" xfId="13126"/>
    <cellStyle name="Normal 146 12 2 6 2" xfId="18011"/>
    <cellStyle name="Normal 146 12 2 6 2 2" xfId="29023"/>
    <cellStyle name="Normal 146 12 2 6 3" xfId="29024"/>
    <cellStyle name="Normal 146 12 2 6 4" xfId="29025"/>
    <cellStyle name="Normal 146 12 2 6 5" xfId="43462"/>
    <cellStyle name="Normal 146 12 2 7" xfId="16515"/>
    <cellStyle name="Normal 146 12 2 7 2" xfId="29026"/>
    <cellStyle name="Normal 146 12 2 8" xfId="16155"/>
    <cellStyle name="Normal 146 12 2 8 2" xfId="29027"/>
    <cellStyle name="Normal 146 12 2 9" xfId="11630"/>
    <cellStyle name="Normal 146 12 2 9 2" xfId="29028"/>
    <cellStyle name="Normal 146 12 3" xfId="8699"/>
    <cellStyle name="Normal 146 12 3 10" xfId="29029"/>
    <cellStyle name="Normal 146 12 3 11" xfId="43463"/>
    <cellStyle name="Normal 146 12 3 2" xfId="9065"/>
    <cellStyle name="Normal 146 12 3 2 2" xfId="9801"/>
    <cellStyle name="Normal 146 12 3 2 2 2" xfId="11353"/>
    <cellStyle name="Normal 146 12 3 2 2 2 2" xfId="20772"/>
    <cellStyle name="Normal 146 12 3 2 2 2 2 2" xfId="29030"/>
    <cellStyle name="Normal 146 12 3 2 2 2 3" xfId="15887"/>
    <cellStyle name="Normal 146 12 3 2 2 2 3 2" xfId="29031"/>
    <cellStyle name="Normal 146 12 3 2 2 2 4" xfId="29032"/>
    <cellStyle name="Normal 146 12 3 2 2 2 5" xfId="29033"/>
    <cellStyle name="Normal 146 12 3 2 2 2 6" xfId="43464"/>
    <cellStyle name="Normal 146 12 3 2 2 3" xfId="14349"/>
    <cellStyle name="Normal 146 12 3 2 2 3 2" xfId="19234"/>
    <cellStyle name="Normal 146 12 3 2 2 3 2 2" xfId="29034"/>
    <cellStyle name="Normal 146 12 3 2 2 3 3" xfId="29035"/>
    <cellStyle name="Normal 146 12 3 2 2 3 4" xfId="29036"/>
    <cellStyle name="Normal 146 12 3 2 2 3 5" xfId="43465"/>
    <cellStyle name="Normal 146 12 3 2 2 4" xfId="17738"/>
    <cellStyle name="Normal 146 12 3 2 2 4 2" xfId="29037"/>
    <cellStyle name="Normal 146 12 3 2 2 5" xfId="12853"/>
    <cellStyle name="Normal 146 12 3 2 2 5 2" xfId="29038"/>
    <cellStyle name="Normal 146 12 3 2 2 6" xfId="29039"/>
    <cellStyle name="Normal 146 12 3 2 2 7" xfId="29040"/>
    <cellStyle name="Normal 146 12 3 2 2 8" xfId="43466"/>
    <cellStyle name="Normal 146 12 3 2 3" xfId="10620"/>
    <cellStyle name="Normal 146 12 3 2 3 2" xfId="20039"/>
    <cellStyle name="Normal 146 12 3 2 3 2 2" xfId="29041"/>
    <cellStyle name="Normal 146 12 3 2 3 3" xfId="15154"/>
    <cellStyle name="Normal 146 12 3 2 3 3 2" xfId="29042"/>
    <cellStyle name="Normal 146 12 3 2 3 4" xfId="29043"/>
    <cellStyle name="Normal 146 12 3 2 3 5" xfId="29044"/>
    <cellStyle name="Normal 146 12 3 2 3 6" xfId="43467"/>
    <cellStyle name="Normal 146 12 3 2 4" xfId="13616"/>
    <cellStyle name="Normal 146 12 3 2 4 2" xfId="18501"/>
    <cellStyle name="Normal 146 12 3 2 4 2 2" xfId="29045"/>
    <cellStyle name="Normal 146 12 3 2 4 3" xfId="29046"/>
    <cellStyle name="Normal 146 12 3 2 4 4" xfId="29047"/>
    <cellStyle name="Normal 146 12 3 2 4 5" xfId="43468"/>
    <cellStyle name="Normal 146 12 3 2 5" xfId="17005"/>
    <cellStyle name="Normal 146 12 3 2 5 2" xfId="29048"/>
    <cellStyle name="Normal 146 12 3 2 6" xfId="12120"/>
    <cellStyle name="Normal 146 12 3 2 6 2" xfId="29049"/>
    <cellStyle name="Normal 146 12 3 2 7" xfId="29050"/>
    <cellStyle name="Normal 146 12 3 2 8" xfId="29051"/>
    <cellStyle name="Normal 146 12 3 2 9" xfId="43469"/>
    <cellStyle name="Normal 146 12 3 3" xfId="9441"/>
    <cellStyle name="Normal 146 12 3 3 2" xfId="10993"/>
    <cellStyle name="Normal 146 12 3 3 2 2" xfId="20412"/>
    <cellStyle name="Normal 146 12 3 3 2 2 2" xfId="29052"/>
    <cellStyle name="Normal 146 12 3 3 2 3" xfId="15527"/>
    <cellStyle name="Normal 146 12 3 3 2 3 2" xfId="29053"/>
    <cellStyle name="Normal 146 12 3 3 2 4" xfId="29054"/>
    <cellStyle name="Normal 146 12 3 3 2 5" xfId="29055"/>
    <cellStyle name="Normal 146 12 3 3 2 6" xfId="43470"/>
    <cellStyle name="Normal 146 12 3 3 3" xfId="13989"/>
    <cellStyle name="Normal 146 12 3 3 3 2" xfId="18874"/>
    <cellStyle name="Normal 146 12 3 3 3 2 2" xfId="29056"/>
    <cellStyle name="Normal 146 12 3 3 3 3" xfId="29057"/>
    <cellStyle name="Normal 146 12 3 3 3 4" xfId="29058"/>
    <cellStyle name="Normal 146 12 3 3 3 5" xfId="43471"/>
    <cellStyle name="Normal 146 12 3 3 4" xfId="17378"/>
    <cellStyle name="Normal 146 12 3 3 4 2" xfId="29059"/>
    <cellStyle name="Normal 146 12 3 3 5" xfId="12493"/>
    <cellStyle name="Normal 146 12 3 3 5 2" xfId="29060"/>
    <cellStyle name="Normal 146 12 3 3 6" xfId="29061"/>
    <cellStyle name="Normal 146 12 3 3 7" xfId="29062"/>
    <cellStyle name="Normal 146 12 3 3 8" xfId="43472"/>
    <cellStyle name="Normal 146 12 3 4" xfId="10260"/>
    <cellStyle name="Normal 146 12 3 4 2" xfId="19679"/>
    <cellStyle name="Normal 146 12 3 4 2 2" xfId="29063"/>
    <cellStyle name="Normal 146 12 3 4 3" xfId="14794"/>
    <cellStyle name="Normal 146 12 3 4 3 2" xfId="29064"/>
    <cellStyle name="Normal 146 12 3 4 4" xfId="29065"/>
    <cellStyle name="Normal 146 12 3 4 5" xfId="29066"/>
    <cellStyle name="Normal 146 12 3 4 6" xfId="43473"/>
    <cellStyle name="Normal 146 12 3 5" xfId="13256"/>
    <cellStyle name="Normal 146 12 3 5 2" xfId="18141"/>
    <cellStyle name="Normal 146 12 3 5 2 2" xfId="29067"/>
    <cellStyle name="Normal 146 12 3 5 3" xfId="29068"/>
    <cellStyle name="Normal 146 12 3 5 4" xfId="29069"/>
    <cellStyle name="Normal 146 12 3 5 5" xfId="43474"/>
    <cellStyle name="Normal 146 12 3 6" xfId="16645"/>
    <cellStyle name="Normal 146 12 3 6 2" xfId="29070"/>
    <cellStyle name="Normal 146 12 3 7" xfId="16284"/>
    <cellStyle name="Normal 146 12 3 7 2" xfId="29071"/>
    <cellStyle name="Normal 146 12 3 8" xfId="11760"/>
    <cellStyle name="Normal 146 12 3 8 2" xfId="29072"/>
    <cellStyle name="Normal 146 12 3 9" xfId="29073"/>
    <cellStyle name="Normal 146 12 4" xfId="8879"/>
    <cellStyle name="Normal 146 12 4 2" xfId="9615"/>
    <cellStyle name="Normal 146 12 4 2 2" xfId="11167"/>
    <cellStyle name="Normal 146 12 4 2 2 2" xfId="20586"/>
    <cellStyle name="Normal 146 12 4 2 2 2 2" xfId="29074"/>
    <cellStyle name="Normal 146 12 4 2 2 3" xfId="15701"/>
    <cellStyle name="Normal 146 12 4 2 2 3 2" xfId="29075"/>
    <cellStyle name="Normal 146 12 4 2 2 4" xfId="29076"/>
    <cellStyle name="Normal 146 12 4 2 2 5" xfId="29077"/>
    <cellStyle name="Normal 146 12 4 2 2 6" xfId="43475"/>
    <cellStyle name="Normal 146 12 4 2 3" xfId="14163"/>
    <cellStyle name="Normal 146 12 4 2 3 2" xfId="19048"/>
    <cellStyle name="Normal 146 12 4 2 3 2 2" xfId="29078"/>
    <cellStyle name="Normal 146 12 4 2 3 3" xfId="29079"/>
    <cellStyle name="Normal 146 12 4 2 3 4" xfId="29080"/>
    <cellStyle name="Normal 146 12 4 2 3 5" xfId="43476"/>
    <cellStyle name="Normal 146 12 4 2 4" xfId="17552"/>
    <cellStyle name="Normal 146 12 4 2 4 2" xfId="29081"/>
    <cellStyle name="Normal 146 12 4 2 5" xfId="12667"/>
    <cellStyle name="Normal 146 12 4 2 5 2" xfId="29082"/>
    <cellStyle name="Normal 146 12 4 2 6" xfId="29083"/>
    <cellStyle name="Normal 146 12 4 2 7" xfId="29084"/>
    <cellStyle name="Normal 146 12 4 2 8" xfId="43477"/>
    <cellStyle name="Normal 146 12 4 3" xfId="10434"/>
    <cellStyle name="Normal 146 12 4 3 2" xfId="19853"/>
    <cellStyle name="Normal 146 12 4 3 2 2" xfId="29085"/>
    <cellStyle name="Normal 146 12 4 3 3" xfId="14968"/>
    <cellStyle name="Normal 146 12 4 3 3 2" xfId="29086"/>
    <cellStyle name="Normal 146 12 4 3 4" xfId="29087"/>
    <cellStyle name="Normal 146 12 4 3 5" xfId="29088"/>
    <cellStyle name="Normal 146 12 4 3 6" xfId="43478"/>
    <cellStyle name="Normal 146 12 4 4" xfId="13430"/>
    <cellStyle name="Normal 146 12 4 4 2" xfId="18315"/>
    <cellStyle name="Normal 146 12 4 4 2 2" xfId="29089"/>
    <cellStyle name="Normal 146 12 4 4 3" xfId="29090"/>
    <cellStyle name="Normal 146 12 4 4 4" xfId="29091"/>
    <cellStyle name="Normal 146 12 4 4 5" xfId="43479"/>
    <cellStyle name="Normal 146 12 4 5" xfId="16819"/>
    <cellStyle name="Normal 146 12 4 5 2" xfId="29092"/>
    <cellStyle name="Normal 146 12 4 6" xfId="11934"/>
    <cellStyle name="Normal 146 12 4 6 2" xfId="29093"/>
    <cellStyle name="Normal 146 12 4 7" xfId="29094"/>
    <cellStyle name="Normal 146 12 4 8" xfId="29095"/>
    <cellStyle name="Normal 146 12 4 9" xfId="43480"/>
    <cellStyle name="Normal 146 12 5" xfId="9266"/>
    <cellStyle name="Normal 146 12 5 2" xfId="10818"/>
    <cellStyle name="Normal 146 12 5 2 2" xfId="20237"/>
    <cellStyle name="Normal 146 12 5 2 2 2" xfId="29096"/>
    <cellStyle name="Normal 146 12 5 2 3" xfId="15352"/>
    <cellStyle name="Normal 146 12 5 2 3 2" xfId="29097"/>
    <cellStyle name="Normal 146 12 5 2 4" xfId="29098"/>
    <cellStyle name="Normal 146 12 5 2 5" xfId="29099"/>
    <cellStyle name="Normal 146 12 5 2 6" xfId="43481"/>
    <cellStyle name="Normal 146 12 5 3" xfId="13814"/>
    <cellStyle name="Normal 146 12 5 3 2" xfId="18699"/>
    <cellStyle name="Normal 146 12 5 3 2 2" xfId="29100"/>
    <cellStyle name="Normal 146 12 5 3 3" xfId="29101"/>
    <cellStyle name="Normal 146 12 5 3 4" xfId="29102"/>
    <cellStyle name="Normal 146 12 5 3 5" xfId="43482"/>
    <cellStyle name="Normal 146 12 5 4" xfId="17203"/>
    <cellStyle name="Normal 146 12 5 4 2" xfId="29103"/>
    <cellStyle name="Normal 146 12 5 5" xfId="12318"/>
    <cellStyle name="Normal 146 12 5 5 2" xfId="29104"/>
    <cellStyle name="Normal 146 12 5 6" xfId="29105"/>
    <cellStyle name="Normal 146 12 5 7" xfId="29106"/>
    <cellStyle name="Normal 146 12 5 8" xfId="43483"/>
    <cellStyle name="Normal 146 12 6" xfId="10085"/>
    <cellStyle name="Normal 146 12 6 2" xfId="19504"/>
    <cellStyle name="Normal 146 12 6 2 2" xfId="29107"/>
    <cellStyle name="Normal 146 12 6 3" xfId="14619"/>
    <cellStyle name="Normal 146 12 6 3 2" xfId="29108"/>
    <cellStyle name="Normal 146 12 6 4" xfId="29109"/>
    <cellStyle name="Normal 146 12 6 5" xfId="29110"/>
    <cellStyle name="Normal 146 12 6 6" xfId="43484"/>
    <cellStyle name="Normal 146 12 7" xfId="13081"/>
    <cellStyle name="Normal 146 12 7 2" xfId="17966"/>
    <cellStyle name="Normal 146 12 7 2 2" xfId="29111"/>
    <cellStyle name="Normal 146 12 7 3" xfId="29112"/>
    <cellStyle name="Normal 146 12 7 4" xfId="29113"/>
    <cellStyle name="Normal 146 12 7 5" xfId="43485"/>
    <cellStyle name="Normal 146 12 8" xfId="16470"/>
    <cellStyle name="Normal 146 12 8 2" xfId="29114"/>
    <cellStyle name="Normal 146 12 9" xfId="16110"/>
    <cellStyle name="Normal 146 12 9 2" xfId="29115"/>
    <cellStyle name="Normal 146 13" xfId="8470"/>
    <cellStyle name="Normal 146 13 10" xfId="29116"/>
    <cellStyle name="Normal 146 13 11" xfId="29117"/>
    <cellStyle name="Normal 146 13 12" xfId="43486"/>
    <cellStyle name="Normal 146 13 2" xfId="8658"/>
    <cellStyle name="Normal 146 13 2 10" xfId="29118"/>
    <cellStyle name="Normal 146 13 2 11" xfId="43487"/>
    <cellStyle name="Normal 146 13 2 2" xfId="9023"/>
    <cellStyle name="Normal 146 13 2 2 2" xfId="9759"/>
    <cellStyle name="Normal 146 13 2 2 2 2" xfId="11311"/>
    <cellStyle name="Normal 146 13 2 2 2 2 2" xfId="20730"/>
    <cellStyle name="Normal 146 13 2 2 2 2 2 2" xfId="29119"/>
    <cellStyle name="Normal 146 13 2 2 2 2 3" xfId="15845"/>
    <cellStyle name="Normal 146 13 2 2 2 2 3 2" xfId="29120"/>
    <cellStyle name="Normal 146 13 2 2 2 2 4" xfId="29121"/>
    <cellStyle name="Normal 146 13 2 2 2 2 5" xfId="29122"/>
    <cellStyle name="Normal 146 13 2 2 2 2 6" xfId="43488"/>
    <cellStyle name="Normal 146 13 2 2 2 3" xfId="14307"/>
    <cellStyle name="Normal 146 13 2 2 2 3 2" xfId="19192"/>
    <cellStyle name="Normal 146 13 2 2 2 3 2 2" xfId="29123"/>
    <cellStyle name="Normal 146 13 2 2 2 3 3" xfId="29124"/>
    <cellStyle name="Normal 146 13 2 2 2 3 4" xfId="29125"/>
    <cellStyle name="Normal 146 13 2 2 2 3 5" xfId="43489"/>
    <cellStyle name="Normal 146 13 2 2 2 4" xfId="17696"/>
    <cellStyle name="Normal 146 13 2 2 2 4 2" xfId="29126"/>
    <cellStyle name="Normal 146 13 2 2 2 5" xfId="12811"/>
    <cellStyle name="Normal 146 13 2 2 2 5 2" xfId="29127"/>
    <cellStyle name="Normal 146 13 2 2 2 6" xfId="29128"/>
    <cellStyle name="Normal 146 13 2 2 2 7" xfId="29129"/>
    <cellStyle name="Normal 146 13 2 2 2 8" xfId="43490"/>
    <cellStyle name="Normal 146 13 2 2 3" xfId="10578"/>
    <cellStyle name="Normal 146 13 2 2 3 2" xfId="19997"/>
    <cellStyle name="Normal 146 13 2 2 3 2 2" xfId="29130"/>
    <cellStyle name="Normal 146 13 2 2 3 3" xfId="15112"/>
    <cellStyle name="Normal 146 13 2 2 3 3 2" xfId="29131"/>
    <cellStyle name="Normal 146 13 2 2 3 4" xfId="29132"/>
    <cellStyle name="Normal 146 13 2 2 3 5" xfId="29133"/>
    <cellStyle name="Normal 146 13 2 2 3 6" xfId="43491"/>
    <cellStyle name="Normal 146 13 2 2 4" xfId="13574"/>
    <cellStyle name="Normal 146 13 2 2 4 2" xfId="18459"/>
    <cellStyle name="Normal 146 13 2 2 4 2 2" xfId="29134"/>
    <cellStyle name="Normal 146 13 2 2 4 3" xfId="29135"/>
    <cellStyle name="Normal 146 13 2 2 4 4" xfId="29136"/>
    <cellStyle name="Normal 146 13 2 2 4 5" xfId="43492"/>
    <cellStyle name="Normal 146 13 2 2 5" xfId="16963"/>
    <cellStyle name="Normal 146 13 2 2 5 2" xfId="29137"/>
    <cellStyle name="Normal 146 13 2 2 6" xfId="12078"/>
    <cellStyle name="Normal 146 13 2 2 6 2" xfId="29138"/>
    <cellStyle name="Normal 146 13 2 2 7" xfId="29139"/>
    <cellStyle name="Normal 146 13 2 2 8" xfId="29140"/>
    <cellStyle name="Normal 146 13 2 2 9" xfId="43493"/>
    <cellStyle name="Normal 146 13 2 3" xfId="9400"/>
    <cellStyle name="Normal 146 13 2 3 2" xfId="10952"/>
    <cellStyle name="Normal 146 13 2 3 2 2" xfId="20371"/>
    <cellStyle name="Normal 146 13 2 3 2 2 2" xfId="29141"/>
    <cellStyle name="Normal 146 13 2 3 2 3" xfId="15486"/>
    <cellStyle name="Normal 146 13 2 3 2 3 2" xfId="29142"/>
    <cellStyle name="Normal 146 13 2 3 2 4" xfId="29143"/>
    <cellStyle name="Normal 146 13 2 3 2 5" xfId="29144"/>
    <cellStyle name="Normal 146 13 2 3 2 6" xfId="43494"/>
    <cellStyle name="Normal 146 13 2 3 3" xfId="13948"/>
    <cellStyle name="Normal 146 13 2 3 3 2" xfId="18833"/>
    <cellStyle name="Normal 146 13 2 3 3 2 2" xfId="29145"/>
    <cellStyle name="Normal 146 13 2 3 3 3" xfId="29146"/>
    <cellStyle name="Normal 146 13 2 3 3 4" xfId="29147"/>
    <cellStyle name="Normal 146 13 2 3 3 5" xfId="43495"/>
    <cellStyle name="Normal 146 13 2 3 4" xfId="17337"/>
    <cellStyle name="Normal 146 13 2 3 4 2" xfId="29148"/>
    <cellStyle name="Normal 146 13 2 3 5" xfId="12452"/>
    <cellStyle name="Normal 146 13 2 3 5 2" xfId="29149"/>
    <cellStyle name="Normal 146 13 2 3 6" xfId="29150"/>
    <cellStyle name="Normal 146 13 2 3 7" xfId="29151"/>
    <cellStyle name="Normal 146 13 2 3 8" xfId="43496"/>
    <cellStyle name="Normal 146 13 2 4" xfId="10219"/>
    <cellStyle name="Normal 146 13 2 4 2" xfId="19638"/>
    <cellStyle name="Normal 146 13 2 4 2 2" xfId="29152"/>
    <cellStyle name="Normal 146 13 2 4 3" xfId="14753"/>
    <cellStyle name="Normal 146 13 2 4 3 2" xfId="29153"/>
    <cellStyle name="Normal 146 13 2 4 4" xfId="29154"/>
    <cellStyle name="Normal 146 13 2 4 5" xfId="29155"/>
    <cellStyle name="Normal 146 13 2 4 6" xfId="43497"/>
    <cellStyle name="Normal 146 13 2 5" xfId="13215"/>
    <cellStyle name="Normal 146 13 2 5 2" xfId="18100"/>
    <cellStyle name="Normal 146 13 2 5 2 2" xfId="29156"/>
    <cellStyle name="Normal 146 13 2 5 3" xfId="29157"/>
    <cellStyle name="Normal 146 13 2 5 4" xfId="29158"/>
    <cellStyle name="Normal 146 13 2 5 5" xfId="43498"/>
    <cellStyle name="Normal 146 13 2 6" xfId="16604"/>
    <cellStyle name="Normal 146 13 2 6 2" xfId="29159"/>
    <cellStyle name="Normal 146 13 2 7" xfId="16242"/>
    <cellStyle name="Normal 146 13 2 7 2" xfId="29160"/>
    <cellStyle name="Normal 146 13 2 8" xfId="11719"/>
    <cellStyle name="Normal 146 13 2 8 2" xfId="29161"/>
    <cellStyle name="Normal 146 13 2 9" xfId="29162"/>
    <cellStyle name="Normal 146 13 3" xfId="8837"/>
    <cellStyle name="Normal 146 13 3 2" xfId="9573"/>
    <cellStyle name="Normal 146 13 3 2 2" xfId="11125"/>
    <cellStyle name="Normal 146 13 3 2 2 2" xfId="20544"/>
    <cellStyle name="Normal 146 13 3 2 2 2 2" xfId="29163"/>
    <cellStyle name="Normal 146 13 3 2 2 3" xfId="15659"/>
    <cellStyle name="Normal 146 13 3 2 2 3 2" xfId="29164"/>
    <cellStyle name="Normal 146 13 3 2 2 4" xfId="29165"/>
    <cellStyle name="Normal 146 13 3 2 2 5" xfId="29166"/>
    <cellStyle name="Normal 146 13 3 2 2 6" xfId="43499"/>
    <cellStyle name="Normal 146 13 3 2 3" xfId="14121"/>
    <cellStyle name="Normal 146 13 3 2 3 2" xfId="19006"/>
    <cellStyle name="Normal 146 13 3 2 3 2 2" xfId="29167"/>
    <cellStyle name="Normal 146 13 3 2 3 3" xfId="29168"/>
    <cellStyle name="Normal 146 13 3 2 3 4" xfId="29169"/>
    <cellStyle name="Normal 146 13 3 2 3 5" xfId="43500"/>
    <cellStyle name="Normal 146 13 3 2 4" xfId="17510"/>
    <cellStyle name="Normal 146 13 3 2 4 2" xfId="29170"/>
    <cellStyle name="Normal 146 13 3 2 5" xfId="12625"/>
    <cellStyle name="Normal 146 13 3 2 5 2" xfId="29171"/>
    <cellStyle name="Normal 146 13 3 2 6" xfId="29172"/>
    <cellStyle name="Normal 146 13 3 2 7" xfId="29173"/>
    <cellStyle name="Normal 146 13 3 2 8" xfId="43501"/>
    <cellStyle name="Normal 146 13 3 3" xfId="10392"/>
    <cellStyle name="Normal 146 13 3 3 2" xfId="19811"/>
    <cellStyle name="Normal 146 13 3 3 2 2" xfId="29174"/>
    <cellStyle name="Normal 146 13 3 3 3" xfId="14926"/>
    <cellStyle name="Normal 146 13 3 3 3 2" xfId="29175"/>
    <cellStyle name="Normal 146 13 3 3 4" xfId="29176"/>
    <cellStyle name="Normal 146 13 3 3 5" xfId="29177"/>
    <cellStyle name="Normal 146 13 3 3 6" xfId="43502"/>
    <cellStyle name="Normal 146 13 3 4" xfId="13388"/>
    <cellStyle name="Normal 146 13 3 4 2" xfId="18273"/>
    <cellStyle name="Normal 146 13 3 4 2 2" xfId="29178"/>
    <cellStyle name="Normal 146 13 3 4 3" xfId="29179"/>
    <cellStyle name="Normal 146 13 3 4 4" xfId="29180"/>
    <cellStyle name="Normal 146 13 3 4 5" xfId="43503"/>
    <cellStyle name="Normal 146 13 3 5" xfId="16777"/>
    <cellStyle name="Normal 146 13 3 5 2" xfId="29181"/>
    <cellStyle name="Normal 146 13 3 6" xfId="11892"/>
    <cellStyle name="Normal 146 13 3 6 2" xfId="29182"/>
    <cellStyle name="Normal 146 13 3 7" xfId="29183"/>
    <cellStyle name="Normal 146 13 3 8" xfId="29184"/>
    <cellStyle name="Normal 146 13 3 9" xfId="43504"/>
    <cellStyle name="Normal 146 13 4" xfId="9224"/>
    <cellStyle name="Normal 146 13 4 2" xfId="10776"/>
    <cellStyle name="Normal 146 13 4 2 2" xfId="20195"/>
    <cellStyle name="Normal 146 13 4 2 2 2" xfId="29185"/>
    <cellStyle name="Normal 146 13 4 2 3" xfId="15310"/>
    <cellStyle name="Normal 146 13 4 2 3 2" xfId="29186"/>
    <cellStyle name="Normal 146 13 4 2 4" xfId="29187"/>
    <cellStyle name="Normal 146 13 4 2 5" xfId="29188"/>
    <cellStyle name="Normal 146 13 4 2 6" xfId="43505"/>
    <cellStyle name="Normal 146 13 4 3" xfId="13772"/>
    <cellStyle name="Normal 146 13 4 3 2" xfId="18657"/>
    <cellStyle name="Normal 146 13 4 3 2 2" xfId="29189"/>
    <cellStyle name="Normal 146 13 4 3 3" xfId="29190"/>
    <cellStyle name="Normal 146 13 4 3 4" xfId="29191"/>
    <cellStyle name="Normal 146 13 4 3 5" xfId="43506"/>
    <cellStyle name="Normal 146 13 4 4" xfId="17161"/>
    <cellStyle name="Normal 146 13 4 4 2" xfId="29192"/>
    <cellStyle name="Normal 146 13 4 5" xfId="12276"/>
    <cellStyle name="Normal 146 13 4 5 2" xfId="29193"/>
    <cellStyle name="Normal 146 13 4 6" xfId="29194"/>
    <cellStyle name="Normal 146 13 4 7" xfId="29195"/>
    <cellStyle name="Normal 146 13 4 8" xfId="43507"/>
    <cellStyle name="Normal 146 13 5" xfId="10043"/>
    <cellStyle name="Normal 146 13 5 2" xfId="19462"/>
    <cellStyle name="Normal 146 13 5 2 2" xfId="29196"/>
    <cellStyle name="Normal 146 13 5 3" xfId="14577"/>
    <cellStyle name="Normal 146 13 5 3 2" xfId="29197"/>
    <cellStyle name="Normal 146 13 5 4" xfId="29198"/>
    <cellStyle name="Normal 146 13 5 5" xfId="29199"/>
    <cellStyle name="Normal 146 13 5 6" xfId="43508"/>
    <cellStyle name="Normal 146 13 6" xfId="13039"/>
    <cellStyle name="Normal 146 13 6 2" xfId="17924"/>
    <cellStyle name="Normal 146 13 6 2 2" xfId="29200"/>
    <cellStyle name="Normal 146 13 6 3" xfId="29201"/>
    <cellStyle name="Normal 146 13 6 4" xfId="29202"/>
    <cellStyle name="Normal 146 13 6 5" xfId="43509"/>
    <cellStyle name="Normal 146 13 7" xfId="16428"/>
    <cellStyle name="Normal 146 13 7 2" xfId="29203"/>
    <cellStyle name="Normal 146 13 8" xfId="16068"/>
    <cellStyle name="Normal 146 13 8 2" xfId="29204"/>
    <cellStyle name="Normal 146 13 9" xfId="11543"/>
    <cellStyle name="Normal 146 13 9 2" xfId="29205"/>
    <cellStyle name="Normal 146 14" xfId="8516"/>
    <cellStyle name="Normal 146 14 10" xfId="29206"/>
    <cellStyle name="Normal 146 14 11" xfId="29207"/>
    <cellStyle name="Normal 146 14 12" xfId="29208"/>
    <cellStyle name="Normal 146 14 13" xfId="43510"/>
    <cellStyle name="Normal 146 14 2" xfId="8702"/>
    <cellStyle name="Normal 146 14 2 10" xfId="29209"/>
    <cellStyle name="Normal 146 14 2 11" xfId="43511"/>
    <cellStyle name="Normal 146 14 2 2" xfId="9068"/>
    <cellStyle name="Normal 146 14 2 2 2" xfId="9804"/>
    <cellStyle name="Normal 146 14 2 2 2 2" xfId="11356"/>
    <cellStyle name="Normal 146 14 2 2 2 2 2" xfId="20775"/>
    <cellStyle name="Normal 146 14 2 2 2 2 2 2" xfId="29210"/>
    <cellStyle name="Normal 146 14 2 2 2 2 3" xfId="15890"/>
    <cellStyle name="Normal 146 14 2 2 2 2 3 2" xfId="29211"/>
    <cellStyle name="Normal 146 14 2 2 2 2 4" xfId="29212"/>
    <cellStyle name="Normal 146 14 2 2 2 2 5" xfId="29213"/>
    <cellStyle name="Normal 146 14 2 2 2 2 6" xfId="43512"/>
    <cellStyle name="Normal 146 14 2 2 2 3" xfId="14352"/>
    <cellStyle name="Normal 146 14 2 2 2 3 2" xfId="19237"/>
    <cellStyle name="Normal 146 14 2 2 2 3 2 2" xfId="29214"/>
    <cellStyle name="Normal 146 14 2 2 2 3 3" xfId="29215"/>
    <cellStyle name="Normal 146 14 2 2 2 3 4" xfId="29216"/>
    <cellStyle name="Normal 146 14 2 2 2 3 5" xfId="43513"/>
    <cellStyle name="Normal 146 14 2 2 2 4" xfId="17741"/>
    <cellStyle name="Normal 146 14 2 2 2 4 2" xfId="29217"/>
    <cellStyle name="Normal 146 14 2 2 2 5" xfId="12856"/>
    <cellStyle name="Normal 146 14 2 2 2 5 2" xfId="29218"/>
    <cellStyle name="Normal 146 14 2 2 2 6" xfId="29219"/>
    <cellStyle name="Normal 146 14 2 2 2 7" xfId="29220"/>
    <cellStyle name="Normal 146 14 2 2 2 8" xfId="43514"/>
    <cellStyle name="Normal 146 14 2 2 3" xfId="10623"/>
    <cellStyle name="Normal 146 14 2 2 3 2" xfId="20042"/>
    <cellStyle name="Normal 146 14 2 2 3 2 2" xfId="29221"/>
    <cellStyle name="Normal 146 14 2 2 3 3" xfId="15157"/>
    <cellStyle name="Normal 146 14 2 2 3 3 2" xfId="29222"/>
    <cellStyle name="Normal 146 14 2 2 3 4" xfId="29223"/>
    <cellStyle name="Normal 146 14 2 2 3 5" xfId="29224"/>
    <cellStyle name="Normal 146 14 2 2 3 6" xfId="43515"/>
    <cellStyle name="Normal 146 14 2 2 4" xfId="13619"/>
    <cellStyle name="Normal 146 14 2 2 4 2" xfId="18504"/>
    <cellStyle name="Normal 146 14 2 2 4 2 2" xfId="29225"/>
    <cellStyle name="Normal 146 14 2 2 4 3" xfId="29226"/>
    <cellStyle name="Normal 146 14 2 2 4 4" xfId="29227"/>
    <cellStyle name="Normal 146 14 2 2 4 5" xfId="43516"/>
    <cellStyle name="Normal 146 14 2 2 5" xfId="17008"/>
    <cellStyle name="Normal 146 14 2 2 5 2" xfId="29228"/>
    <cellStyle name="Normal 146 14 2 2 6" xfId="12123"/>
    <cellStyle name="Normal 146 14 2 2 6 2" xfId="29229"/>
    <cellStyle name="Normal 146 14 2 2 7" xfId="29230"/>
    <cellStyle name="Normal 146 14 2 2 8" xfId="29231"/>
    <cellStyle name="Normal 146 14 2 2 9" xfId="43517"/>
    <cellStyle name="Normal 146 14 2 3" xfId="9444"/>
    <cellStyle name="Normal 146 14 2 3 2" xfId="10996"/>
    <cellStyle name="Normal 146 14 2 3 2 2" xfId="20415"/>
    <cellStyle name="Normal 146 14 2 3 2 2 2" xfId="29232"/>
    <cellStyle name="Normal 146 14 2 3 2 3" xfId="15530"/>
    <cellStyle name="Normal 146 14 2 3 2 3 2" xfId="29233"/>
    <cellStyle name="Normal 146 14 2 3 2 4" xfId="29234"/>
    <cellStyle name="Normal 146 14 2 3 2 5" xfId="29235"/>
    <cellStyle name="Normal 146 14 2 3 2 6" xfId="43518"/>
    <cellStyle name="Normal 146 14 2 3 3" xfId="13992"/>
    <cellStyle name="Normal 146 14 2 3 3 2" xfId="18877"/>
    <cellStyle name="Normal 146 14 2 3 3 2 2" xfId="29236"/>
    <cellStyle name="Normal 146 14 2 3 3 3" xfId="29237"/>
    <cellStyle name="Normal 146 14 2 3 3 4" xfId="29238"/>
    <cellStyle name="Normal 146 14 2 3 3 5" xfId="43519"/>
    <cellStyle name="Normal 146 14 2 3 4" xfId="17381"/>
    <cellStyle name="Normal 146 14 2 3 4 2" xfId="29239"/>
    <cellStyle name="Normal 146 14 2 3 5" xfId="12496"/>
    <cellStyle name="Normal 146 14 2 3 5 2" xfId="29240"/>
    <cellStyle name="Normal 146 14 2 3 6" xfId="29241"/>
    <cellStyle name="Normal 146 14 2 3 7" xfId="29242"/>
    <cellStyle name="Normal 146 14 2 3 8" xfId="43520"/>
    <cellStyle name="Normal 146 14 2 4" xfId="10263"/>
    <cellStyle name="Normal 146 14 2 4 2" xfId="19682"/>
    <cellStyle name="Normal 146 14 2 4 2 2" xfId="29243"/>
    <cellStyle name="Normal 146 14 2 4 3" xfId="14797"/>
    <cellStyle name="Normal 146 14 2 4 3 2" xfId="29244"/>
    <cellStyle name="Normal 146 14 2 4 4" xfId="29245"/>
    <cellStyle name="Normal 146 14 2 4 5" xfId="29246"/>
    <cellStyle name="Normal 146 14 2 4 6" xfId="43521"/>
    <cellStyle name="Normal 146 14 2 5" xfId="13259"/>
    <cellStyle name="Normal 146 14 2 5 2" xfId="18144"/>
    <cellStyle name="Normal 146 14 2 5 2 2" xfId="29247"/>
    <cellStyle name="Normal 146 14 2 5 3" xfId="29248"/>
    <cellStyle name="Normal 146 14 2 5 4" xfId="29249"/>
    <cellStyle name="Normal 146 14 2 5 5" xfId="43522"/>
    <cellStyle name="Normal 146 14 2 6" xfId="16648"/>
    <cellStyle name="Normal 146 14 2 6 2" xfId="29250"/>
    <cellStyle name="Normal 146 14 2 7" xfId="16287"/>
    <cellStyle name="Normal 146 14 2 7 2" xfId="29251"/>
    <cellStyle name="Normal 146 14 2 8" xfId="11763"/>
    <cellStyle name="Normal 146 14 2 8 2" xfId="29252"/>
    <cellStyle name="Normal 146 14 2 9" xfId="29253"/>
    <cellStyle name="Normal 146 14 3" xfId="8882"/>
    <cellStyle name="Normal 146 14 3 2" xfId="9618"/>
    <cellStyle name="Normal 146 14 3 2 2" xfId="11170"/>
    <cellStyle name="Normal 146 14 3 2 2 2" xfId="20589"/>
    <cellStyle name="Normal 146 14 3 2 2 2 2" xfId="29254"/>
    <cellStyle name="Normal 146 14 3 2 2 3" xfId="15704"/>
    <cellStyle name="Normal 146 14 3 2 2 3 2" xfId="29255"/>
    <cellStyle name="Normal 146 14 3 2 2 4" xfId="29256"/>
    <cellStyle name="Normal 146 14 3 2 2 5" xfId="29257"/>
    <cellStyle name="Normal 146 14 3 2 2 6" xfId="43523"/>
    <cellStyle name="Normal 146 14 3 2 3" xfId="14166"/>
    <cellStyle name="Normal 146 14 3 2 3 2" xfId="19051"/>
    <cellStyle name="Normal 146 14 3 2 3 2 2" xfId="29258"/>
    <cellStyle name="Normal 146 14 3 2 3 3" xfId="29259"/>
    <cellStyle name="Normal 146 14 3 2 3 4" xfId="29260"/>
    <cellStyle name="Normal 146 14 3 2 3 5" xfId="43524"/>
    <cellStyle name="Normal 146 14 3 2 4" xfId="17555"/>
    <cellStyle name="Normal 146 14 3 2 4 2" xfId="29261"/>
    <cellStyle name="Normal 146 14 3 2 5" xfId="12670"/>
    <cellStyle name="Normal 146 14 3 2 5 2" xfId="29262"/>
    <cellStyle name="Normal 146 14 3 2 6" xfId="29263"/>
    <cellStyle name="Normal 146 14 3 2 7" xfId="29264"/>
    <cellStyle name="Normal 146 14 3 2 8" xfId="43525"/>
    <cellStyle name="Normal 146 14 3 3" xfId="10437"/>
    <cellStyle name="Normal 146 14 3 3 2" xfId="19856"/>
    <cellStyle name="Normal 146 14 3 3 2 2" xfId="29265"/>
    <cellStyle name="Normal 146 14 3 3 3" xfId="14971"/>
    <cellStyle name="Normal 146 14 3 3 3 2" xfId="29266"/>
    <cellStyle name="Normal 146 14 3 3 4" xfId="29267"/>
    <cellStyle name="Normal 146 14 3 3 5" xfId="29268"/>
    <cellStyle name="Normal 146 14 3 3 6" xfId="43526"/>
    <cellStyle name="Normal 146 14 3 4" xfId="13433"/>
    <cellStyle name="Normal 146 14 3 4 2" xfId="18318"/>
    <cellStyle name="Normal 146 14 3 4 2 2" xfId="29269"/>
    <cellStyle name="Normal 146 14 3 4 3" xfId="29270"/>
    <cellStyle name="Normal 146 14 3 4 4" xfId="29271"/>
    <cellStyle name="Normal 146 14 3 4 5" xfId="43527"/>
    <cellStyle name="Normal 146 14 3 5" xfId="16822"/>
    <cellStyle name="Normal 146 14 3 5 2" xfId="29272"/>
    <cellStyle name="Normal 146 14 3 6" xfId="11937"/>
    <cellStyle name="Normal 146 14 3 6 2" xfId="29273"/>
    <cellStyle name="Normal 146 14 3 7" xfId="29274"/>
    <cellStyle name="Normal 146 14 3 8" xfId="29275"/>
    <cellStyle name="Normal 146 14 3 9" xfId="43528"/>
    <cellStyle name="Normal 146 14 4" xfId="9269"/>
    <cellStyle name="Normal 146 14 4 2" xfId="10821"/>
    <cellStyle name="Normal 146 14 4 2 2" xfId="20240"/>
    <cellStyle name="Normal 146 14 4 2 2 2" xfId="29276"/>
    <cellStyle name="Normal 146 14 4 2 3" xfId="15355"/>
    <cellStyle name="Normal 146 14 4 2 3 2" xfId="29277"/>
    <cellStyle name="Normal 146 14 4 2 4" xfId="29278"/>
    <cellStyle name="Normal 146 14 4 2 5" xfId="29279"/>
    <cellStyle name="Normal 146 14 4 2 6" xfId="43529"/>
    <cellStyle name="Normal 146 14 4 3" xfId="13817"/>
    <cellStyle name="Normal 146 14 4 3 2" xfId="18702"/>
    <cellStyle name="Normal 146 14 4 3 2 2" xfId="29280"/>
    <cellStyle name="Normal 146 14 4 3 3" xfId="29281"/>
    <cellStyle name="Normal 146 14 4 3 4" xfId="29282"/>
    <cellStyle name="Normal 146 14 4 3 5" xfId="43530"/>
    <cellStyle name="Normal 146 14 4 4" xfId="17206"/>
    <cellStyle name="Normal 146 14 4 4 2" xfId="29283"/>
    <cellStyle name="Normal 146 14 4 5" xfId="12321"/>
    <cellStyle name="Normal 146 14 4 5 2" xfId="29284"/>
    <cellStyle name="Normal 146 14 4 6" xfId="29285"/>
    <cellStyle name="Normal 146 14 4 7" xfId="29286"/>
    <cellStyle name="Normal 146 14 4 8" xfId="43531"/>
    <cellStyle name="Normal 146 14 5" xfId="10088"/>
    <cellStyle name="Normal 146 14 5 2" xfId="19507"/>
    <cellStyle name="Normal 146 14 5 2 2" xfId="29287"/>
    <cellStyle name="Normal 146 14 5 2 3" xfId="47011"/>
    <cellStyle name="Normal 146 14 5 3" xfId="14622"/>
    <cellStyle name="Normal 146 14 5 3 2" xfId="29288"/>
    <cellStyle name="Normal 146 14 5 4" xfId="29289"/>
    <cellStyle name="Normal 146 14 5 5" xfId="29290"/>
    <cellStyle name="Normal 146 14 5 6" xfId="42297"/>
    <cellStyle name="Normal 146 14 5 6 2" xfId="42352"/>
    <cellStyle name="Normal 146 14 5 6 3" xfId="42382"/>
    <cellStyle name="Normal 146 14 5 7" xfId="47017"/>
    <cellStyle name="Normal 146 14 5 8" xfId="47027"/>
    <cellStyle name="Normal 146 14 6" xfId="13084"/>
    <cellStyle name="Normal 146 14 6 2" xfId="17969"/>
    <cellStyle name="Normal 146 14 6 2 2" xfId="29291"/>
    <cellStyle name="Normal 146 14 6 3" xfId="29292"/>
    <cellStyle name="Normal 146 14 6 4" xfId="29293"/>
    <cellStyle name="Normal 146 14 6 5" xfId="43532"/>
    <cellStyle name="Normal 146 14 7" xfId="16473"/>
    <cellStyle name="Normal 146 14 7 2" xfId="29294"/>
    <cellStyle name="Normal 146 14 8" xfId="16113"/>
    <cellStyle name="Normal 146 14 8 2" xfId="29295"/>
    <cellStyle name="Normal 146 14 9" xfId="11588"/>
    <cellStyle name="Normal 146 14 9 2" xfId="29296"/>
    <cellStyle name="Normal 146 15" xfId="8569"/>
    <cellStyle name="Normal 146 15 10" xfId="29297"/>
    <cellStyle name="Normal 146 15 11" xfId="29298"/>
    <cellStyle name="Normal 146 15 12" xfId="43533"/>
    <cellStyle name="Normal 146 15 2" xfId="8747"/>
    <cellStyle name="Normal 146 15 2 10" xfId="29299"/>
    <cellStyle name="Normal 146 15 2 11" xfId="43534"/>
    <cellStyle name="Normal 146 15 2 2" xfId="9113"/>
    <cellStyle name="Normal 146 15 2 2 2" xfId="9849"/>
    <cellStyle name="Normal 146 15 2 2 2 2" xfId="11401"/>
    <cellStyle name="Normal 146 15 2 2 2 2 2" xfId="20820"/>
    <cellStyle name="Normal 146 15 2 2 2 2 2 2" xfId="29300"/>
    <cellStyle name="Normal 146 15 2 2 2 2 3" xfId="15935"/>
    <cellStyle name="Normal 146 15 2 2 2 2 3 2" xfId="29301"/>
    <cellStyle name="Normal 146 15 2 2 2 2 4" xfId="29302"/>
    <cellStyle name="Normal 146 15 2 2 2 2 5" xfId="29303"/>
    <cellStyle name="Normal 146 15 2 2 2 2 6" xfId="43535"/>
    <cellStyle name="Normal 146 15 2 2 2 3" xfId="14397"/>
    <cellStyle name="Normal 146 15 2 2 2 3 2" xfId="19282"/>
    <cellStyle name="Normal 146 15 2 2 2 3 2 2" xfId="29304"/>
    <cellStyle name="Normal 146 15 2 2 2 3 3" xfId="29305"/>
    <cellStyle name="Normal 146 15 2 2 2 3 4" xfId="29306"/>
    <cellStyle name="Normal 146 15 2 2 2 3 5" xfId="43536"/>
    <cellStyle name="Normal 146 15 2 2 2 4" xfId="17786"/>
    <cellStyle name="Normal 146 15 2 2 2 4 2" xfId="29307"/>
    <cellStyle name="Normal 146 15 2 2 2 5" xfId="12901"/>
    <cellStyle name="Normal 146 15 2 2 2 5 2" xfId="29308"/>
    <cellStyle name="Normal 146 15 2 2 2 6" xfId="29309"/>
    <cellStyle name="Normal 146 15 2 2 2 7" xfId="29310"/>
    <cellStyle name="Normal 146 15 2 2 2 8" xfId="43537"/>
    <cellStyle name="Normal 146 15 2 2 3" xfId="10668"/>
    <cellStyle name="Normal 146 15 2 2 3 2" xfId="20087"/>
    <cellStyle name="Normal 146 15 2 2 3 2 2" xfId="29311"/>
    <cellStyle name="Normal 146 15 2 2 3 3" xfId="15202"/>
    <cellStyle name="Normal 146 15 2 2 3 3 2" xfId="29312"/>
    <cellStyle name="Normal 146 15 2 2 3 4" xfId="29313"/>
    <cellStyle name="Normal 146 15 2 2 3 5" xfId="29314"/>
    <cellStyle name="Normal 146 15 2 2 3 6" xfId="43538"/>
    <cellStyle name="Normal 146 15 2 2 4" xfId="13664"/>
    <cellStyle name="Normal 146 15 2 2 4 2" xfId="18549"/>
    <cellStyle name="Normal 146 15 2 2 4 2 2" xfId="29315"/>
    <cellStyle name="Normal 146 15 2 2 4 3" xfId="29316"/>
    <cellStyle name="Normal 146 15 2 2 4 4" xfId="29317"/>
    <cellStyle name="Normal 146 15 2 2 4 5" xfId="43539"/>
    <cellStyle name="Normal 146 15 2 2 5" xfId="17053"/>
    <cellStyle name="Normal 146 15 2 2 5 2" xfId="29318"/>
    <cellStyle name="Normal 146 15 2 2 6" xfId="12168"/>
    <cellStyle name="Normal 146 15 2 2 6 2" xfId="29319"/>
    <cellStyle name="Normal 146 15 2 2 7" xfId="29320"/>
    <cellStyle name="Normal 146 15 2 2 8" xfId="29321"/>
    <cellStyle name="Normal 146 15 2 2 9" xfId="43540"/>
    <cellStyle name="Normal 146 15 2 3" xfId="9489"/>
    <cellStyle name="Normal 146 15 2 3 2" xfId="11041"/>
    <cellStyle name="Normal 146 15 2 3 2 2" xfId="20460"/>
    <cellStyle name="Normal 146 15 2 3 2 2 2" xfId="29322"/>
    <cellStyle name="Normal 146 15 2 3 2 3" xfId="15575"/>
    <cellStyle name="Normal 146 15 2 3 2 3 2" xfId="29323"/>
    <cellStyle name="Normal 146 15 2 3 2 4" xfId="29324"/>
    <cellStyle name="Normal 146 15 2 3 2 5" xfId="29325"/>
    <cellStyle name="Normal 146 15 2 3 2 6" xfId="43541"/>
    <cellStyle name="Normal 146 15 2 3 3" xfId="14037"/>
    <cellStyle name="Normal 146 15 2 3 3 2" xfId="18922"/>
    <cellStyle name="Normal 146 15 2 3 3 2 2" xfId="29326"/>
    <cellStyle name="Normal 146 15 2 3 3 3" xfId="29327"/>
    <cellStyle name="Normal 146 15 2 3 3 4" xfId="29328"/>
    <cellStyle name="Normal 146 15 2 3 3 5" xfId="43542"/>
    <cellStyle name="Normal 146 15 2 3 4" xfId="17426"/>
    <cellStyle name="Normal 146 15 2 3 4 2" xfId="29329"/>
    <cellStyle name="Normal 146 15 2 3 5" xfId="12541"/>
    <cellStyle name="Normal 146 15 2 3 5 2" xfId="29330"/>
    <cellStyle name="Normal 146 15 2 3 6" xfId="29331"/>
    <cellStyle name="Normal 146 15 2 3 7" xfId="29332"/>
    <cellStyle name="Normal 146 15 2 3 8" xfId="43543"/>
    <cellStyle name="Normal 146 15 2 4" xfId="10308"/>
    <cellStyle name="Normal 146 15 2 4 2" xfId="19727"/>
    <cellStyle name="Normal 146 15 2 4 2 2" xfId="29333"/>
    <cellStyle name="Normal 146 15 2 4 3" xfId="14842"/>
    <cellStyle name="Normal 146 15 2 4 3 2" xfId="29334"/>
    <cellStyle name="Normal 146 15 2 4 4" xfId="29335"/>
    <cellStyle name="Normal 146 15 2 4 5" xfId="29336"/>
    <cellStyle name="Normal 146 15 2 4 6" xfId="43544"/>
    <cellStyle name="Normal 146 15 2 5" xfId="13304"/>
    <cellStyle name="Normal 146 15 2 5 2" xfId="18189"/>
    <cellStyle name="Normal 146 15 2 5 2 2" xfId="29337"/>
    <cellStyle name="Normal 146 15 2 5 3" xfId="29338"/>
    <cellStyle name="Normal 146 15 2 5 4" xfId="29339"/>
    <cellStyle name="Normal 146 15 2 5 5" xfId="43545"/>
    <cellStyle name="Normal 146 15 2 6" xfId="16693"/>
    <cellStyle name="Normal 146 15 2 6 2" xfId="29340"/>
    <cellStyle name="Normal 146 15 2 7" xfId="16332"/>
    <cellStyle name="Normal 146 15 2 7 2" xfId="29341"/>
    <cellStyle name="Normal 146 15 2 8" xfId="11808"/>
    <cellStyle name="Normal 146 15 2 8 2" xfId="29342"/>
    <cellStyle name="Normal 146 15 2 9" xfId="29343"/>
    <cellStyle name="Normal 146 15 3" xfId="8927"/>
    <cellStyle name="Normal 146 15 3 2" xfId="9663"/>
    <cellStyle name="Normal 146 15 3 2 2" xfId="11215"/>
    <cellStyle name="Normal 146 15 3 2 2 2" xfId="20634"/>
    <cellStyle name="Normal 146 15 3 2 2 2 2" xfId="29344"/>
    <cellStyle name="Normal 146 15 3 2 2 3" xfId="15749"/>
    <cellStyle name="Normal 146 15 3 2 2 3 2" xfId="29345"/>
    <cellStyle name="Normal 146 15 3 2 2 4" xfId="29346"/>
    <cellStyle name="Normal 146 15 3 2 2 5" xfId="29347"/>
    <cellStyle name="Normal 146 15 3 2 2 6" xfId="43546"/>
    <cellStyle name="Normal 146 15 3 2 3" xfId="14211"/>
    <cellStyle name="Normal 146 15 3 2 3 2" xfId="19096"/>
    <cellStyle name="Normal 146 15 3 2 3 2 2" xfId="29348"/>
    <cellStyle name="Normal 146 15 3 2 3 3" xfId="29349"/>
    <cellStyle name="Normal 146 15 3 2 3 4" xfId="29350"/>
    <cellStyle name="Normal 146 15 3 2 3 5" xfId="43547"/>
    <cellStyle name="Normal 146 15 3 2 4" xfId="17600"/>
    <cellStyle name="Normal 146 15 3 2 4 2" xfId="29351"/>
    <cellStyle name="Normal 146 15 3 2 5" xfId="12715"/>
    <cellStyle name="Normal 146 15 3 2 5 2" xfId="29352"/>
    <cellStyle name="Normal 146 15 3 2 6" xfId="29353"/>
    <cellStyle name="Normal 146 15 3 2 7" xfId="29354"/>
    <cellStyle name="Normal 146 15 3 2 8" xfId="43548"/>
    <cellStyle name="Normal 146 15 3 3" xfId="10482"/>
    <cellStyle name="Normal 146 15 3 3 2" xfId="19901"/>
    <cellStyle name="Normal 146 15 3 3 2 2" xfId="29355"/>
    <cellStyle name="Normal 146 15 3 3 3" xfId="15016"/>
    <cellStyle name="Normal 146 15 3 3 3 2" xfId="29356"/>
    <cellStyle name="Normal 146 15 3 3 4" xfId="29357"/>
    <cellStyle name="Normal 146 15 3 3 5" xfId="29358"/>
    <cellStyle name="Normal 146 15 3 3 6" xfId="43549"/>
    <cellStyle name="Normal 146 15 3 4" xfId="13478"/>
    <cellStyle name="Normal 146 15 3 4 2" xfId="18363"/>
    <cellStyle name="Normal 146 15 3 4 2 2" xfId="29359"/>
    <cellStyle name="Normal 146 15 3 4 3" xfId="29360"/>
    <cellStyle name="Normal 146 15 3 4 4" xfId="29361"/>
    <cellStyle name="Normal 146 15 3 4 5" xfId="43550"/>
    <cellStyle name="Normal 146 15 3 5" xfId="16867"/>
    <cellStyle name="Normal 146 15 3 5 2" xfId="29362"/>
    <cellStyle name="Normal 146 15 3 6" xfId="11982"/>
    <cellStyle name="Normal 146 15 3 6 2" xfId="29363"/>
    <cellStyle name="Normal 146 15 3 7" xfId="29364"/>
    <cellStyle name="Normal 146 15 3 8" xfId="29365"/>
    <cellStyle name="Normal 146 15 3 9" xfId="43551"/>
    <cellStyle name="Normal 146 15 4" xfId="9314"/>
    <cellStyle name="Normal 146 15 4 2" xfId="10866"/>
    <cellStyle name="Normal 146 15 4 2 2" xfId="20285"/>
    <cellStyle name="Normal 146 15 4 2 2 2" xfId="29366"/>
    <cellStyle name="Normal 146 15 4 2 3" xfId="15400"/>
    <cellStyle name="Normal 146 15 4 2 3 2" xfId="29367"/>
    <cellStyle name="Normal 146 15 4 2 4" xfId="29368"/>
    <cellStyle name="Normal 146 15 4 2 5" xfId="29369"/>
    <cellStyle name="Normal 146 15 4 2 6" xfId="43552"/>
    <cellStyle name="Normal 146 15 4 3" xfId="13862"/>
    <cellStyle name="Normal 146 15 4 3 2" xfId="18747"/>
    <cellStyle name="Normal 146 15 4 3 2 2" xfId="29370"/>
    <cellStyle name="Normal 146 15 4 3 3" xfId="29371"/>
    <cellStyle name="Normal 146 15 4 3 4" xfId="29372"/>
    <cellStyle name="Normal 146 15 4 3 5" xfId="43553"/>
    <cellStyle name="Normal 146 15 4 4" xfId="17251"/>
    <cellStyle name="Normal 146 15 4 4 2" xfId="29373"/>
    <cellStyle name="Normal 146 15 4 5" xfId="12366"/>
    <cellStyle name="Normal 146 15 4 5 2" xfId="29374"/>
    <cellStyle name="Normal 146 15 4 6" xfId="29375"/>
    <cellStyle name="Normal 146 15 4 7" xfId="29376"/>
    <cellStyle name="Normal 146 15 4 8" xfId="43554"/>
    <cellStyle name="Normal 146 15 5" xfId="10133"/>
    <cellStyle name="Normal 146 15 5 2" xfId="19552"/>
    <cellStyle name="Normal 146 15 5 2 2" xfId="29377"/>
    <cellStyle name="Normal 146 15 5 3" xfId="14667"/>
    <cellStyle name="Normal 146 15 5 3 2" xfId="29378"/>
    <cellStyle name="Normal 146 15 5 4" xfId="29379"/>
    <cellStyle name="Normal 146 15 5 5" xfId="29380"/>
    <cellStyle name="Normal 146 15 5 6" xfId="43555"/>
    <cellStyle name="Normal 146 15 6" xfId="13129"/>
    <cellStyle name="Normal 146 15 6 2" xfId="18014"/>
    <cellStyle name="Normal 146 15 6 2 2" xfId="29381"/>
    <cellStyle name="Normal 146 15 6 3" xfId="29382"/>
    <cellStyle name="Normal 146 15 6 4" xfId="29383"/>
    <cellStyle name="Normal 146 15 6 5" xfId="43556"/>
    <cellStyle name="Normal 146 15 7" xfId="16518"/>
    <cellStyle name="Normal 146 15 7 2" xfId="29384"/>
    <cellStyle name="Normal 146 15 8" xfId="16158"/>
    <cellStyle name="Normal 146 15 8 2" xfId="29385"/>
    <cellStyle name="Normal 146 15 9" xfId="11633"/>
    <cellStyle name="Normal 146 15 9 2" xfId="29386"/>
    <cellStyle name="Normal 146 16" xfId="8396"/>
    <cellStyle name="Normal 146 16 10" xfId="29387"/>
    <cellStyle name="Normal 146 16 11" xfId="43557"/>
    <cellStyle name="Normal 146 16 2" xfId="8981"/>
    <cellStyle name="Normal 146 16 2 2" xfId="9717"/>
    <cellStyle name="Normal 146 16 2 2 2" xfId="11269"/>
    <cellStyle name="Normal 146 16 2 2 2 2" xfId="20688"/>
    <cellStyle name="Normal 146 16 2 2 2 2 2" xfId="29388"/>
    <cellStyle name="Normal 146 16 2 2 2 3" xfId="15803"/>
    <cellStyle name="Normal 146 16 2 2 2 3 2" xfId="29389"/>
    <cellStyle name="Normal 146 16 2 2 2 4" xfId="29390"/>
    <cellStyle name="Normal 146 16 2 2 2 5" xfId="29391"/>
    <cellStyle name="Normal 146 16 2 2 2 6" xfId="43558"/>
    <cellStyle name="Normal 146 16 2 2 3" xfId="14265"/>
    <cellStyle name="Normal 146 16 2 2 3 2" xfId="19150"/>
    <cellStyle name="Normal 146 16 2 2 3 2 2" xfId="29392"/>
    <cellStyle name="Normal 146 16 2 2 3 3" xfId="29393"/>
    <cellStyle name="Normal 146 16 2 2 3 4" xfId="29394"/>
    <cellStyle name="Normal 146 16 2 2 3 5" xfId="43559"/>
    <cellStyle name="Normal 146 16 2 2 4" xfId="17654"/>
    <cellStyle name="Normal 146 16 2 2 4 2" xfId="29395"/>
    <cellStyle name="Normal 146 16 2 2 5" xfId="12769"/>
    <cellStyle name="Normal 146 16 2 2 5 2" xfId="29396"/>
    <cellStyle name="Normal 146 16 2 2 6" xfId="29397"/>
    <cellStyle name="Normal 146 16 2 2 7" xfId="29398"/>
    <cellStyle name="Normal 146 16 2 2 8" xfId="43560"/>
    <cellStyle name="Normal 146 16 2 3" xfId="10536"/>
    <cellStyle name="Normal 146 16 2 3 2" xfId="19955"/>
    <cellStyle name="Normal 146 16 2 3 2 2" xfId="29399"/>
    <cellStyle name="Normal 146 16 2 3 3" xfId="15070"/>
    <cellStyle name="Normal 146 16 2 3 3 2" xfId="29400"/>
    <cellStyle name="Normal 146 16 2 3 4" xfId="29401"/>
    <cellStyle name="Normal 146 16 2 3 5" xfId="29402"/>
    <cellStyle name="Normal 146 16 2 3 6" xfId="43561"/>
    <cellStyle name="Normal 146 16 2 4" xfId="13532"/>
    <cellStyle name="Normal 146 16 2 4 2" xfId="18417"/>
    <cellStyle name="Normal 146 16 2 4 2 2" xfId="29403"/>
    <cellStyle name="Normal 146 16 2 4 3" xfId="29404"/>
    <cellStyle name="Normal 146 16 2 4 4" xfId="29405"/>
    <cellStyle name="Normal 146 16 2 4 5" xfId="43562"/>
    <cellStyle name="Normal 146 16 2 5" xfId="16921"/>
    <cellStyle name="Normal 146 16 2 5 2" xfId="29406"/>
    <cellStyle name="Normal 146 16 2 6" xfId="12036"/>
    <cellStyle name="Normal 146 16 2 6 2" xfId="29407"/>
    <cellStyle name="Normal 146 16 2 7" xfId="29408"/>
    <cellStyle name="Normal 146 16 2 8" xfId="29409"/>
    <cellStyle name="Normal 146 16 2 9" xfId="43563"/>
    <cellStyle name="Normal 146 16 3" xfId="9182"/>
    <cellStyle name="Normal 146 16 3 2" xfId="10734"/>
    <cellStyle name="Normal 146 16 3 2 2" xfId="20153"/>
    <cellStyle name="Normal 146 16 3 2 2 2" xfId="29410"/>
    <cellStyle name="Normal 146 16 3 2 3" xfId="15268"/>
    <cellStyle name="Normal 146 16 3 2 3 2" xfId="29411"/>
    <cellStyle name="Normal 146 16 3 2 4" xfId="29412"/>
    <cellStyle name="Normal 146 16 3 2 5" xfId="29413"/>
    <cellStyle name="Normal 146 16 3 2 6" xfId="43564"/>
    <cellStyle name="Normal 146 16 3 3" xfId="13730"/>
    <cellStyle name="Normal 146 16 3 3 2" xfId="18615"/>
    <cellStyle name="Normal 146 16 3 3 2 2" xfId="29414"/>
    <cellStyle name="Normal 146 16 3 3 3" xfId="29415"/>
    <cellStyle name="Normal 146 16 3 3 4" xfId="29416"/>
    <cellStyle name="Normal 146 16 3 3 5" xfId="43565"/>
    <cellStyle name="Normal 146 16 3 4" xfId="17119"/>
    <cellStyle name="Normal 146 16 3 4 2" xfId="29417"/>
    <cellStyle name="Normal 146 16 3 5" xfId="12234"/>
    <cellStyle name="Normal 146 16 3 5 2" xfId="29418"/>
    <cellStyle name="Normal 146 16 3 6" xfId="29419"/>
    <cellStyle name="Normal 146 16 3 7" xfId="29420"/>
    <cellStyle name="Normal 146 16 3 8" xfId="43566"/>
    <cellStyle name="Normal 146 16 4" xfId="10001"/>
    <cellStyle name="Normal 146 16 4 2" xfId="19420"/>
    <cellStyle name="Normal 146 16 4 2 2" xfId="29421"/>
    <cellStyle name="Normal 146 16 4 3" xfId="14535"/>
    <cellStyle name="Normal 146 16 4 3 2" xfId="29422"/>
    <cellStyle name="Normal 146 16 4 4" xfId="29423"/>
    <cellStyle name="Normal 146 16 4 5" xfId="29424"/>
    <cellStyle name="Normal 146 16 4 6" xfId="43567"/>
    <cellStyle name="Normal 146 16 5" xfId="12997"/>
    <cellStyle name="Normal 146 16 5 2" xfId="17882"/>
    <cellStyle name="Normal 146 16 5 2 2" xfId="29425"/>
    <cellStyle name="Normal 146 16 5 3" xfId="29426"/>
    <cellStyle name="Normal 146 16 5 4" xfId="29427"/>
    <cellStyle name="Normal 146 16 5 5" xfId="43568"/>
    <cellStyle name="Normal 146 16 6" xfId="16386"/>
    <cellStyle name="Normal 146 16 6 2" xfId="29428"/>
    <cellStyle name="Normal 146 16 7" xfId="16026"/>
    <cellStyle name="Normal 146 16 7 2" xfId="29429"/>
    <cellStyle name="Normal 146 16 8" xfId="11501"/>
    <cellStyle name="Normal 146 16 8 2" xfId="29430"/>
    <cellStyle name="Normal 146 16 9" xfId="29431"/>
    <cellStyle name="Normal 146 17" xfId="8614"/>
    <cellStyle name="Normal 146 17 10" xfId="29432"/>
    <cellStyle name="Normal 146 17 11" xfId="43569"/>
    <cellStyle name="Normal 146 17 2" xfId="8969"/>
    <cellStyle name="Normal 146 17 2 2" xfId="9705"/>
    <cellStyle name="Normal 146 17 2 2 2" xfId="11257"/>
    <cellStyle name="Normal 146 17 2 2 2 2" xfId="20676"/>
    <cellStyle name="Normal 146 17 2 2 2 2 2" xfId="29433"/>
    <cellStyle name="Normal 146 17 2 2 2 3" xfId="15791"/>
    <cellStyle name="Normal 146 17 2 2 2 3 2" xfId="29434"/>
    <cellStyle name="Normal 146 17 2 2 2 4" xfId="29435"/>
    <cellStyle name="Normal 146 17 2 2 2 5" xfId="29436"/>
    <cellStyle name="Normal 146 17 2 2 2 6" xfId="43570"/>
    <cellStyle name="Normal 146 17 2 2 3" xfId="14253"/>
    <cellStyle name="Normal 146 17 2 2 3 2" xfId="19138"/>
    <cellStyle name="Normal 146 17 2 2 3 2 2" xfId="29437"/>
    <cellStyle name="Normal 146 17 2 2 3 3" xfId="29438"/>
    <cellStyle name="Normal 146 17 2 2 3 4" xfId="29439"/>
    <cellStyle name="Normal 146 17 2 2 3 5" xfId="43571"/>
    <cellStyle name="Normal 146 17 2 2 4" xfId="17642"/>
    <cellStyle name="Normal 146 17 2 2 4 2" xfId="29440"/>
    <cellStyle name="Normal 146 17 2 2 5" xfId="12757"/>
    <cellStyle name="Normal 146 17 2 2 5 2" xfId="29441"/>
    <cellStyle name="Normal 146 17 2 2 6" xfId="29442"/>
    <cellStyle name="Normal 146 17 2 2 7" xfId="29443"/>
    <cellStyle name="Normal 146 17 2 2 8" xfId="43572"/>
    <cellStyle name="Normal 146 17 2 3" xfId="10524"/>
    <cellStyle name="Normal 146 17 2 3 2" xfId="19943"/>
    <cellStyle name="Normal 146 17 2 3 2 2" xfId="29444"/>
    <cellStyle name="Normal 146 17 2 3 3" xfId="15058"/>
    <cellStyle name="Normal 146 17 2 3 3 2" xfId="29445"/>
    <cellStyle name="Normal 146 17 2 3 4" xfId="29446"/>
    <cellStyle name="Normal 146 17 2 3 5" xfId="29447"/>
    <cellStyle name="Normal 146 17 2 3 6" xfId="43573"/>
    <cellStyle name="Normal 146 17 2 4" xfId="13520"/>
    <cellStyle name="Normal 146 17 2 4 2" xfId="18405"/>
    <cellStyle name="Normal 146 17 2 4 2 2" xfId="29448"/>
    <cellStyle name="Normal 146 17 2 4 3" xfId="29449"/>
    <cellStyle name="Normal 146 17 2 4 4" xfId="29450"/>
    <cellStyle name="Normal 146 17 2 4 5" xfId="43574"/>
    <cellStyle name="Normal 146 17 2 5" xfId="16909"/>
    <cellStyle name="Normal 146 17 2 5 2" xfId="29451"/>
    <cellStyle name="Normal 146 17 2 6" xfId="12024"/>
    <cellStyle name="Normal 146 17 2 6 2" xfId="29452"/>
    <cellStyle name="Normal 146 17 2 7" xfId="29453"/>
    <cellStyle name="Normal 146 17 2 8" xfId="29454"/>
    <cellStyle name="Normal 146 17 2 9" xfId="43575"/>
    <cellStyle name="Normal 146 17 3" xfId="9356"/>
    <cellStyle name="Normal 146 17 3 2" xfId="10908"/>
    <cellStyle name="Normal 146 17 3 2 2" xfId="20327"/>
    <cellStyle name="Normal 146 17 3 2 2 2" xfId="29455"/>
    <cellStyle name="Normal 146 17 3 2 3" xfId="15442"/>
    <cellStyle name="Normal 146 17 3 2 3 2" xfId="29456"/>
    <cellStyle name="Normal 146 17 3 2 4" xfId="29457"/>
    <cellStyle name="Normal 146 17 3 2 5" xfId="29458"/>
    <cellStyle name="Normal 146 17 3 2 6" xfId="43576"/>
    <cellStyle name="Normal 146 17 3 3" xfId="13904"/>
    <cellStyle name="Normal 146 17 3 3 2" xfId="18789"/>
    <cellStyle name="Normal 146 17 3 3 2 2" xfId="29459"/>
    <cellStyle name="Normal 146 17 3 3 3" xfId="29460"/>
    <cellStyle name="Normal 146 17 3 3 4" xfId="29461"/>
    <cellStyle name="Normal 146 17 3 3 5" xfId="43577"/>
    <cellStyle name="Normal 146 17 3 4" xfId="17293"/>
    <cellStyle name="Normal 146 17 3 4 2" xfId="29462"/>
    <cellStyle name="Normal 146 17 3 5" xfId="12408"/>
    <cellStyle name="Normal 146 17 3 5 2" xfId="29463"/>
    <cellStyle name="Normal 146 17 3 6" xfId="29464"/>
    <cellStyle name="Normal 146 17 3 7" xfId="29465"/>
    <cellStyle name="Normal 146 17 3 8" xfId="43578"/>
    <cellStyle name="Normal 146 17 4" xfId="10175"/>
    <cellStyle name="Normal 146 17 4 2" xfId="19594"/>
    <cellStyle name="Normal 146 17 4 2 2" xfId="29466"/>
    <cellStyle name="Normal 146 17 4 3" xfId="14709"/>
    <cellStyle name="Normal 146 17 4 3 2" xfId="29467"/>
    <cellStyle name="Normal 146 17 4 4" xfId="29468"/>
    <cellStyle name="Normal 146 17 4 5" xfId="29469"/>
    <cellStyle name="Normal 146 17 4 6" xfId="43579"/>
    <cellStyle name="Normal 146 17 5" xfId="13171"/>
    <cellStyle name="Normal 146 17 5 2" xfId="18056"/>
    <cellStyle name="Normal 146 17 5 2 2" xfId="29470"/>
    <cellStyle name="Normal 146 17 5 3" xfId="29471"/>
    <cellStyle name="Normal 146 17 5 4" xfId="29472"/>
    <cellStyle name="Normal 146 17 5 5" xfId="43580"/>
    <cellStyle name="Normal 146 17 6" xfId="16560"/>
    <cellStyle name="Normal 146 17 6 2" xfId="29473"/>
    <cellStyle name="Normal 146 17 7" xfId="16200"/>
    <cellStyle name="Normal 146 17 7 2" xfId="29474"/>
    <cellStyle name="Normal 146 17 8" xfId="11675"/>
    <cellStyle name="Normal 146 17 8 2" xfId="29475"/>
    <cellStyle name="Normal 146 17 9" xfId="29476"/>
    <cellStyle name="Normal 146 18" xfId="8795"/>
    <cellStyle name="Normal 146 18 2" xfId="9531"/>
    <cellStyle name="Normal 146 18 2 2" xfId="11083"/>
    <cellStyle name="Normal 146 18 2 2 2" xfId="20502"/>
    <cellStyle name="Normal 146 18 2 2 2 2" xfId="29477"/>
    <cellStyle name="Normal 146 18 2 2 3" xfId="15617"/>
    <cellStyle name="Normal 146 18 2 2 3 2" xfId="29478"/>
    <cellStyle name="Normal 146 18 2 2 4" xfId="29479"/>
    <cellStyle name="Normal 146 18 2 2 5" xfId="29480"/>
    <cellStyle name="Normal 146 18 2 2 6" xfId="43581"/>
    <cellStyle name="Normal 146 18 2 3" xfId="14079"/>
    <cellStyle name="Normal 146 18 2 3 2" xfId="18964"/>
    <cellStyle name="Normal 146 18 2 3 2 2" xfId="29481"/>
    <cellStyle name="Normal 146 18 2 3 3" xfId="29482"/>
    <cellStyle name="Normal 146 18 2 3 4" xfId="29483"/>
    <cellStyle name="Normal 146 18 2 3 5" xfId="43582"/>
    <cellStyle name="Normal 146 18 2 4" xfId="17468"/>
    <cellStyle name="Normal 146 18 2 4 2" xfId="29484"/>
    <cellStyle name="Normal 146 18 2 5" xfId="12583"/>
    <cellStyle name="Normal 146 18 2 5 2" xfId="29485"/>
    <cellStyle name="Normal 146 18 2 6" xfId="29486"/>
    <cellStyle name="Normal 146 18 2 7" xfId="29487"/>
    <cellStyle name="Normal 146 18 2 8" xfId="43583"/>
    <cellStyle name="Normal 146 18 3" xfId="10350"/>
    <cellStyle name="Normal 146 18 3 2" xfId="19769"/>
    <cellStyle name="Normal 146 18 3 2 2" xfId="29488"/>
    <cellStyle name="Normal 146 18 3 3" xfId="14884"/>
    <cellStyle name="Normal 146 18 3 3 2" xfId="29489"/>
    <cellStyle name="Normal 146 18 3 4" xfId="29490"/>
    <cellStyle name="Normal 146 18 3 5" xfId="29491"/>
    <cellStyle name="Normal 146 18 3 6" xfId="43584"/>
    <cellStyle name="Normal 146 18 4" xfId="13346"/>
    <cellStyle name="Normal 146 18 4 2" xfId="18231"/>
    <cellStyle name="Normal 146 18 4 2 2" xfId="29492"/>
    <cellStyle name="Normal 146 18 4 3" xfId="29493"/>
    <cellStyle name="Normal 146 18 4 4" xfId="29494"/>
    <cellStyle name="Normal 146 18 4 5" xfId="43585"/>
    <cellStyle name="Normal 146 18 5" xfId="16735"/>
    <cellStyle name="Normal 146 18 5 2" xfId="29495"/>
    <cellStyle name="Normal 146 18 6" xfId="11850"/>
    <cellStyle name="Normal 146 18 6 2" xfId="29496"/>
    <cellStyle name="Normal 146 18 7" xfId="29497"/>
    <cellStyle name="Normal 146 18 8" xfId="29498"/>
    <cellStyle name="Normal 146 18 9" xfId="43586"/>
    <cellStyle name="Normal 146 19" xfId="9157"/>
    <cellStyle name="Normal 146 19 2" xfId="9891"/>
    <cellStyle name="Normal 146 19 2 2" xfId="11443"/>
    <cellStyle name="Normal 146 19 2 2 2" xfId="20862"/>
    <cellStyle name="Normal 146 19 2 2 2 2" xfId="29499"/>
    <cellStyle name="Normal 146 19 2 2 3" xfId="15977"/>
    <cellStyle name="Normal 146 19 2 2 3 2" xfId="29500"/>
    <cellStyle name="Normal 146 19 2 2 4" xfId="29501"/>
    <cellStyle name="Normal 146 19 2 2 5" xfId="29502"/>
    <cellStyle name="Normal 146 19 2 2 6" xfId="43587"/>
    <cellStyle name="Normal 146 19 2 3" xfId="14439"/>
    <cellStyle name="Normal 146 19 2 3 2" xfId="19324"/>
    <cellStyle name="Normal 146 19 2 3 2 2" xfId="29503"/>
    <cellStyle name="Normal 146 19 2 3 3" xfId="29504"/>
    <cellStyle name="Normal 146 19 2 3 4" xfId="29505"/>
    <cellStyle name="Normal 146 19 2 3 5" xfId="43588"/>
    <cellStyle name="Normal 146 19 2 4" xfId="17828"/>
    <cellStyle name="Normal 146 19 2 4 2" xfId="29506"/>
    <cellStyle name="Normal 146 19 2 5" xfId="12943"/>
    <cellStyle name="Normal 146 19 2 5 2" xfId="29507"/>
    <cellStyle name="Normal 146 19 2 6" xfId="29508"/>
    <cellStyle name="Normal 146 19 2 7" xfId="29509"/>
    <cellStyle name="Normal 146 19 2 8" xfId="43589"/>
    <cellStyle name="Normal 146 19 3" xfId="10711"/>
    <cellStyle name="Normal 146 19 3 2" xfId="20130"/>
    <cellStyle name="Normal 146 19 3 2 2" xfId="29510"/>
    <cellStyle name="Normal 146 19 3 3" xfId="15245"/>
    <cellStyle name="Normal 146 19 3 3 2" xfId="29511"/>
    <cellStyle name="Normal 146 19 3 4" xfId="29512"/>
    <cellStyle name="Normal 146 19 3 5" xfId="29513"/>
    <cellStyle name="Normal 146 19 3 6" xfId="43590"/>
    <cellStyle name="Normal 146 19 4" xfId="13707"/>
    <cellStyle name="Normal 146 19 4 2" xfId="18592"/>
    <cellStyle name="Normal 146 19 4 2 2" xfId="29514"/>
    <cellStyle name="Normal 146 19 4 3" xfId="29515"/>
    <cellStyle name="Normal 146 19 4 4" xfId="29516"/>
    <cellStyle name="Normal 146 19 4 5" xfId="43591"/>
    <cellStyle name="Normal 146 19 5" xfId="17096"/>
    <cellStyle name="Normal 146 19 5 2" xfId="29517"/>
    <cellStyle name="Normal 146 19 6" xfId="12211"/>
    <cellStyle name="Normal 146 19 6 2" xfId="29518"/>
    <cellStyle name="Normal 146 19 7" xfId="29519"/>
    <cellStyle name="Normal 146 19 8" xfId="29520"/>
    <cellStyle name="Normal 146 19 9" xfId="43592"/>
    <cellStyle name="Normal 146 2" xfId="8322"/>
    <cellStyle name="Normal 146 2 10" xfId="8471"/>
    <cellStyle name="Normal 146 2 10 10" xfId="29521"/>
    <cellStyle name="Normal 146 2 10 10 2" xfId="29522"/>
    <cellStyle name="Normal 146 2 10 10 2 2" xfId="29523"/>
    <cellStyle name="Normal 146 2 10 11" xfId="29524"/>
    <cellStyle name="Normal 146 2 10 12" xfId="29525"/>
    <cellStyle name="Normal 146 2 10 12 2" xfId="29526"/>
    <cellStyle name="Normal 146 2 10 13" xfId="42292"/>
    <cellStyle name="Normal 146 2 10 13 2" xfId="42375"/>
    <cellStyle name="Normal 146 2 10 2" xfId="8659"/>
    <cellStyle name="Normal 146 2 10 2 10" xfId="29527"/>
    <cellStyle name="Normal 146 2 10 2 11" xfId="43593"/>
    <cellStyle name="Normal 146 2 10 2 2" xfId="9024"/>
    <cellStyle name="Normal 146 2 10 2 2 2" xfId="9760"/>
    <cellStyle name="Normal 146 2 10 2 2 2 2" xfId="11312"/>
    <cellStyle name="Normal 146 2 10 2 2 2 2 2" xfId="20731"/>
    <cellStyle name="Normal 146 2 10 2 2 2 2 2 2" xfId="29528"/>
    <cellStyle name="Normal 146 2 10 2 2 2 2 3" xfId="15846"/>
    <cellStyle name="Normal 146 2 10 2 2 2 2 3 2" xfId="29529"/>
    <cellStyle name="Normal 146 2 10 2 2 2 2 4" xfId="29530"/>
    <cellStyle name="Normal 146 2 10 2 2 2 2 5" xfId="29531"/>
    <cellStyle name="Normal 146 2 10 2 2 2 2 6" xfId="43594"/>
    <cellStyle name="Normal 146 2 10 2 2 2 3" xfId="14308"/>
    <cellStyle name="Normal 146 2 10 2 2 2 3 2" xfId="19193"/>
    <cellStyle name="Normal 146 2 10 2 2 2 3 2 2" xfId="29532"/>
    <cellStyle name="Normal 146 2 10 2 2 2 3 3" xfId="29533"/>
    <cellStyle name="Normal 146 2 10 2 2 2 3 4" xfId="29534"/>
    <cellStyle name="Normal 146 2 10 2 2 2 3 5" xfId="43595"/>
    <cellStyle name="Normal 146 2 10 2 2 2 4" xfId="17697"/>
    <cellStyle name="Normal 146 2 10 2 2 2 4 2" xfId="29535"/>
    <cellStyle name="Normal 146 2 10 2 2 2 5" xfId="12812"/>
    <cellStyle name="Normal 146 2 10 2 2 2 5 2" xfId="29536"/>
    <cellStyle name="Normal 146 2 10 2 2 2 6" xfId="29537"/>
    <cellStyle name="Normal 146 2 10 2 2 2 6 2" xfId="29538"/>
    <cellStyle name="Normal 146 2 10 2 2 2 7" xfId="29539"/>
    <cellStyle name="Normal 146 2 10 2 2 2 8" xfId="43596"/>
    <cellStyle name="Normal 146 2 10 2 2 3" xfId="10579"/>
    <cellStyle name="Normal 146 2 10 2 2 3 2" xfId="19998"/>
    <cellStyle name="Normal 146 2 10 2 2 3 2 2" xfId="29540"/>
    <cellStyle name="Normal 146 2 10 2 2 3 3" xfId="15113"/>
    <cellStyle name="Normal 146 2 10 2 2 3 3 2" xfId="29541"/>
    <cellStyle name="Normal 146 2 10 2 2 3 4" xfId="29542"/>
    <cellStyle name="Normal 146 2 10 2 2 3 5" xfId="29543"/>
    <cellStyle name="Normal 146 2 10 2 2 3 6" xfId="43597"/>
    <cellStyle name="Normal 146 2 10 2 2 4" xfId="13575"/>
    <cellStyle name="Normal 146 2 10 2 2 4 2" xfId="18460"/>
    <cellStyle name="Normal 146 2 10 2 2 4 2 2" xfId="29544"/>
    <cellStyle name="Normal 146 2 10 2 2 4 3" xfId="29545"/>
    <cellStyle name="Normal 146 2 10 2 2 4 4" xfId="29546"/>
    <cellStyle name="Normal 146 2 10 2 2 4 5" xfId="43598"/>
    <cellStyle name="Normal 146 2 10 2 2 5" xfId="16964"/>
    <cellStyle name="Normal 146 2 10 2 2 5 2" xfId="29547"/>
    <cellStyle name="Normal 146 2 10 2 2 6" xfId="12079"/>
    <cellStyle name="Normal 146 2 10 2 2 6 2" xfId="29548"/>
    <cellStyle name="Normal 146 2 10 2 2 7" xfId="29549"/>
    <cellStyle name="Normal 146 2 10 2 2 8" xfId="29550"/>
    <cellStyle name="Normal 146 2 10 2 2 9" xfId="43599"/>
    <cellStyle name="Normal 146 2 10 2 3" xfId="9401"/>
    <cellStyle name="Normal 146 2 10 2 3 2" xfId="10953"/>
    <cellStyle name="Normal 146 2 10 2 3 2 2" xfId="20372"/>
    <cellStyle name="Normal 146 2 10 2 3 2 2 2" xfId="29551"/>
    <cellStyle name="Normal 146 2 10 2 3 2 3" xfId="15487"/>
    <cellStyle name="Normal 146 2 10 2 3 2 3 2" xfId="29552"/>
    <cellStyle name="Normal 146 2 10 2 3 2 4" xfId="29553"/>
    <cellStyle name="Normal 146 2 10 2 3 2 5" xfId="29554"/>
    <cellStyle name="Normal 146 2 10 2 3 2 6" xfId="43600"/>
    <cellStyle name="Normal 146 2 10 2 3 3" xfId="13949"/>
    <cellStyle name="Normal 146 2 10 2 3 3 2" xfId="18834"/>
    <cellStyle name="Normal 146 2 10 2 3 3 2 2" xfId="29555"/>
    <cellStyle name="Normal 146 2 10 2 3 3 3" xfId="29556"/>
    <cellStyle name="Normal 146 2 10 2 3 3 4" xfId="29557"/>
    <cellStyle name="Normal 146 2 10 2 3 3 5" xfId="43601"/>
    <cellStyle name="Normal 146 2 10 2 3 4" xfId="17338"/>
    <cellStyle name="Normal 146 2 10 2 3 4 2" xfId="29558"/>
    <cellStyle name="Normal 146 2 10 2 3 5" xfId="12453"/>
    <cellStyle name="Normal 146 2 10 2 3 5 2" xfId="29559"/>
    <cellStyle name="Normal 146 2 10 2 3 6" xfId="29560"/>
    <cellStyle name="Normal 146 2 10 2 3 7" xfId="29561"/>
    <cellStyle name="Normal 146 2 10 2 3 8" xfId="43602"/>
    <cellStyle name="Normal 146 2 10 2 4" xfId="10220"/>
    <cellStyle name="Normal 146 2 10 2 4 2" xfId="19639"/>
    <cellStyle name="Normal 146 2 10 2 4 2 2" xfId="29562"/>
    <cellStyle name="Normal 146 2 10 2 4 3" xfId="14754"/>
    <cellStyle name="Normal 146 2 10 2 4 3 2" xfId="29563"/>
    <cellStyle name="Normal 146 2 10 2 4 4" xfId="29564"/>
    <cellStyle name="Normal 146 2 10 2 4 5" xfId="29565"/>
    <cellStyle name="Normal 146 2 10 2 4 6" xfId="43603"/>
    <cellStyle name="Normal 146 2 10 2 5" xfId="13216"/>
    <cellStyle name="Normal 146 2 10 2 5 2" xfId="18101"/>
    <cellStyle name="Normal 146 2 10 2 5 2 2" xfId="29566"/>
    <cellStyle name="Normal 146 2 10 2 5 3" xfId="29567"/>
    <cellStyle name="Normal 146 2 10 2 5 4" xfId="29568"/>
    <cellStyle name="Normal 146 2 10 2 5 5" xfId="43604"/>
    <cellStyle name="Normal 146 2 10 2 6" xfId="16605"/>
    <cellStyle name="Normal 146 2 10 2 6 2" xfId="29569"/>
    <cellStyle name="Normal 146 2 10 2 7" xfId="16243"/>
    <cellStyle name="Normal 146 2 10 2 7 2" xfId="29570"/>
    <cellStyle name="Normal 146 2 10 2 8" xfId="11720"/>
    <cellStyle name="Normal 146 2 10 2 8 2" xfId="29571"/>
    <cellStyle name="Normal 146 2 10 2 9" xfId="29572"/>
    <cellStyle name="Normal 146 2 10 3" xfId="8838"/>
    <cellStyle name="Normal 146 2 10 3 2" xfId="9574"/>
    <cellStyle name="Normal 146 2 10 3 2 2" xfId="11126"/>
    <cellStyle name="Normal 146 2 10 3 2 2 2" xfId="20545"/>
    <cellStyle name="Normal 146 2 10 3 2 2 2 2" xfId="29573"/>
    <cellStyle name="Normal 146 2 10 3 2 2 3" xfId="15660"/>
    <cellStyle name="Normal 146 2 10 3 2 2 3 2" xfId="29574"/>
    <cellStyle name="Normal 146 2 10 3 2 2 4" xfId="29575"/>
    <cellStyle name="Normal 146 2 10 3 2 2 5" xfId="29576"/>
    <cellStyle name="Normal 146 2 10 3 2 2 6" xfId="43605"/>
    <cellStyle name="Normal 146 2 10 3 2 3" xfId="14122"/>
    <cellStyle name="Normal 146 2 10 3 2 3 2" xfId="19007"/>
    <cellStyle name="Normal 146 2 10 3 2 3 2 2" xfId="29577"/>
    <cellStyle name="Normal 146 2 10 3 2 3 3" xfId="29578"/>
    <cellStyle name="Normal 146 2 10 3 2 3 4" xfId="29579"/>
    <cellStyle name="Normal 146 2 10 3 2 3 5" xfId="43606"/>
    <cellStyle name="Normal 146 2 10 3 2 4" xfId="17511"/>
    <cellStyle name="Normal 146 2 10 3 2 4 2" xfId="29580"/>
    <cellStyle name="Normal 146 2 10 3 2 5" xfId="12626"/>
    <cellStyle name="Normal 146 2 10 3 2 5 2" xfId="29581"/>
    <cellStyle name="Normal 146 2 10 3 2 6" xfId="29582"/>
    <cellStyle name="Normal 146 2 10 3 2 7" xfId="29583"/>
    <cellStyle name="Normal 146 2 10 3 2 8" xfId="43607"/>
    <cellStyle name="Normal 146 2 10 3 3" xfId="10393"/>
    <cellStyle name="Normal 146 2 10 3 3 2" xfId="19812"/>
    <cellStyle name="Normal 146 2 10 3 3 2 2" xfId="29584"/>
    <cellStyle name="Normal 146 2 10 3 3 3" xfId="14927"/>
    <cellStyle name="Normal 146 2 10 3 3 3 2" xfId="29585"/>
    <cellStyle name="Normal 146 2 10 3 3 4" xfId="29586"/>
    <cellStyle name="Normal 146 2 10 3 3 5" xfId="29587"/>
    <cellStyle name="Normal 146 2 10 3 3 6" xfId="43608"/>
    <cellStyle name="Normal 146 2 10 3 4" xfId="13389"/>
    <cellStyle name="Normal 146 2 10 3 4 2" xfId="18274"/>
    <cellStyle name="Normal 146 2 10 3 4 2 2" xfId="29588"/>
    <cellStyle name="Normal 146 2 10 3 4 3" xfId="29589"/>
    <cellStyle name="Normal 146 2 10 3 4 4" xfId="29590"/>
    <cellStyle name="Normal 146 2 10 3 4 5" xfId="43609"/>
    <cellStyle name="Normal 146 2 10 3 5" xfId="16778"/>
    <cellStyle name="Normal 146 2 10 3 5 2" xfId="29591"/>
    <cellStyle name="Normal 146 2 10 3 6" xfId="11893"/>
    <cellStyle name="Normal 146 2 10 3 6 2" xfId="29592"/>
    <cellStyle name="Normal 146 2 10 3 7" xfId="29593"/>
    <cellStyle name="Normal 146 2 10 3 8" xfId="29594"/>
    <cellStyle name="Normal 146 2 10 3 9" xfId="43610"/>
    <cellStyle name="Normal 146 2 10 4" xfId="9225"/>
    <cellStyle name="Normal 146 2 10 4 2" xfId="10777"/>
    <cellStyle name="Normal 146 2 10 4 2 2" xfId="20196"/>
    <cellStyle name="Normal 146 2 10 4 2 2 2" xfId="29595"/>
    <cellStyle name="Normal 146 2 10 4 2 3" xfId="15311"/>
    <cellStyle name="Normal 146 2 10 4 2 3 2" xfId="29596"/>
    <cellStyle name="Normal 146 2 10 4 2 4" xfId="29597"/>
    <cellStyle name="Normal 146 2 10 4 2 5" xfId="29598"/>
    <cellStyle name="Normal 146 2 10 4 2 6" xfId="43611"/>
    <cellStyle name="Normal 146 2 10 4 3" xfId="13773"/>
    <cellStyle name="Normal 146 2 10 4 3 2" xfId="18658"/>
    <cellStyle name="Normal 146 2 10 4 3 2 2" xfId="29599"/>
    <cellStyle name="Normal 146 2 10 4 3 3" xfId="29600"/>
    <cellStyle name="Normal 146 2 10 4 3 4" xfId="29601"/>
    <cellStyle name="Normal 146 2 10 4 3 5" xfId="43612"/>
    <cellStyle name="Normal 146 2 10 4 4" xfId="17162"/>
    <cellStyle name="Normal 146 2 10 4 4 2" xfId="29602"/>
    <cellStyle name="Normal 146 2 10 4 5" xfId="12277"/>
    <cellStyle name="Normal 146 2 10 4 5 2" xfId="29603"/>
    <cellStyle name="Normal 146 2 10 4 6" xfId="29604"/>
    <cellStyle name="Normal 146 2 10 4 7" xfId="29605"/>
    <cellStyle name="Normal 146 2 10 4 8" xfId="43613"/>
    <cellStyle name="Normal 146 2 10 5" xfId="10044"/>
    <cellStyle name="Normal 146 2 10 5 2" xfId="19463"/>
    <cellStyle name="Normal 146 2 10 5 2 2" xfId="29606"/>
    <cellStyle name="Normal 146 2 10 5 3" xfId="14578"/>
    <cellStyle name="Normal 146 2 10 5 3 2" xfId="29607"/>
    <cellStyle name="Normal 146 2 10 5 4" xfId="29608"/>
    <cellStyle name="Normal 146 2 10 5 5" xfId="29609"/>
    <cellStyle name="Normal 146 2 10 5 6" xfId="43614"/>
    <cellStyle name="Normal 146 2 10 6" xfId="13040"/>
    <cellStyle name="Normal 146 2 10 6 2" xfId="17925"/>
    <cellStyle name="Normal 146 2 10 6 2 2" xfId="29610"/>
    <cellStyle name="Normal 146 2 10 6 3" xfId="29611"/>
    <cellStyle name="Normal 146 2 10 6 4" xfId="29612"/>
    <cellStyle name="Normal 146 2 10 6 5" xfId="43615"/>
    <cellStyle name="Normal 146 2 10 7" xfId="16429"/>
    <cellStyle name="Normal 146 2 10 7 2" xfId="29613"/>
    <cellStyle name="Normal 146 2 10 8" xfId="16069"/>
    <cellStyle name="Normal 146 2 10 8 2" xfId="29614"/>
    <cellStyle name="Normal 146 2 10 9" xfId="11544"/>
    <cellStyle name="Normal 146 2 10 9 2" xfId="29615"/>
    <cellStyle name="Normal 146 2 11" xfId="8517"/>
    <cellStyle name="Normal 146 2 11 10" xfId="29616"/>
    <cellStyle name="Normal 146 2 11 11" xfId="29617"/>
    <cellStyle name="Normal 146 2 11 12" xfId="29618"/>
    <cellStyle name="Normal 146 2 11 13" xfId="43616"/>
    <cellStyle name="Normal 146 2 11 2" xfId="8703"/>
    <cellStyle name="Normal 146 2 11 2 10" xfId="29619"/>
    <cellStyle name="Normal 146 2 11 2 11" xfId="43617"/>
    <cellStyle name="Normal 146 2 11 2 2" xfId="9069"/>
    <cellStyle name="Normal 146 2 11 2 2 2" xfId="9805"/>
    <cellStyle name="Normal 146 2 11 2 2 2 2" xfId="11357"/>
    <cellStyle name="Normal 146 2 11 2 2 2 2 2" xfId="20776"/>
    <cellStyle name="Normal 146 2 11 2 2 2 2 2 2" xfId="29620"/>
    <cellStyle name="Normal 146 2 11 2 2 2 2 3" xfId="15891"/>
    <cellStyle name="Normal 146 2 11 2 2 2 2 3 2" xfId="29621"/>
    <cellStyle name="Normal 146 2 11 2 2 2 2 4" xfId="29622"/>
    <cellStyle name="Normal 146 2 11 2 2 2 2 5" xfId="29623"/>
    <cellStyle name="Normal 146 2 11 2 2 2 2 6" xfId="43618"/>
    <cellStyle name="Normal 146 2 11 2 2 2 3" xfId="14353"/>
    <cellStyle name="Normal 146 2 11 2 2 2 3 2" xfId="19238"/>
    <cellStyle name="Normal 146 2 11 2 2 2 3 2 2" xfId="29624"/>
    <cellStyle name="Normal 146 2 11 2 2 2 3 3" xfId="29625"/>
    <cellStyle name="Normal 146 2 11 2 2 2 3 4" xfId="29626"/>
    <cellStyle name="Normal 146 2 11 2 2 2 3 5" xfId="43619"/>
    <cellStyle name="Normal 146 2 11 2 2 2 4" xfId="17742"/>
    <cellStyle name="Normal 146 2 11 2 2 2 4 2" xfId="29627"/>
    <cellStyle name="Normal 146 2 11 2 2 2 5" xfId="12857"/>
    <cellStyle name="Normal 146 2 11 2 2 2 5 2" xfId="29628"/>
    <cellStyle name="Normal 146 2 11 2 2 2 6" xfId="29629"/>
    <cellStyle name="Normal 146 2 11 2 2 2 7" xfId="29630"/>
    <cellStyle name="Normal 146 2 11 2 2 2 8" xfId="43620"/>
    <cellStyle name="Normal 146 2 11 2 2 3" xfId="10624"/>
    <cellStyle name="Normal 146 2 11 2 2 3 2" xfId="20043"/>
    <cellStyle name="Normal 146 2 11 2 2 3 2 2" xfId="29631"/>
    <cellStyle name="Normal 146 2 11 2 2 3 3" xfId="15158"/>
    <cellStyle name="Normal 146 2 11 2 2 3 3 2" xfId="29632"/>
    <cellStyle name="Normal 146 2 11 2 2 3 4" xfId="29633"/>
    <cellStyle name="Normal 146 2 11 2 2 3 5" xfId="29634"/>
    <cellStyle name="Normal 146 2 11 2 2 3 6" xfId="43621"/>
    <cellStyle name="Normal 146 2 11 2 2 4" xfId="13620"/>
    <cellStyle name="Normal 146 2 11 2 2 4 2" xfId="18505"/>
    <cellStyle name="Normal 146 2 11 2 2 4 2 2" xfId="29635"/>
    <cellStyle name="Normal 146 2 11 2 2 4 3" xfId="29636"/>
    <cellStyle name="Normal 146 2 11 2 2 4 4" xfId="29637"/>
    <cellStyle name="Normal 146 2 11 2 2 4 5" xfId="43622"/>
    <cellStyle name="Normal 146 2 11 2 2 5" xfId="17009"/>
    <cellStyle name="Normal 146 2 11 2 2 5 2" xfId="29638"/>
    <cellStyle name="Normal 146 2 11 2 2 6" xfId="12124"/>
    <cellStyle name="Normal 146 2 11 2 2 6 2" xfId="29639"/>
    <cellStyle name="Normal 146 2 11 2 2 7" xfId="29640"/>
    <cellStyle name="Normal 146 2 11 2 2 8" xfId="29641"/>
    <cellStyle name="Normal 146 2 11 2 2 9" xfId="43623"/>
    <cellStyle name="Normal 146 2 11 2 3" xfId="9445"/>
    <cellStyle name="Normal 146 2 11 2 3 2" xfId="10997"/>
    <cellStyle name="Normal 146 2 11 2 3 2 2" xfId="20416"/>
    <cellStyle name="Normal 146 2 11 2 3 2 2 2" xfId="29642"/>
    <cellStyle name="Normal 146 2 11 2 3 2 3" xfId="15531"/>
    <cellStyle name="Normal 146 2 11 2 3 2 3 2" xfId="29643"/>
    <cellStyle name="Normal 146 2 11 2 3 2 4" xfId="29644"/>
    <cellStyle name="Normal 146 2 11 2 3 2 5" xfId="29645"/>
    <cellStyle name="Normal 146 2 11 2 3 2 6" xfId="43624"/>
    <cellStyle name="Normal 146 2 11 2 3 3" xfId="13993"/>
    <cellStyle name="Normal 146 2 11 2 3 3 2" xfId="18878"/>
    <cellStyle name="Normal 146 2 11 2 3 3 2 2" xfId="29646"/>
    <cellStyle name="Normal 146 2 11 2 3 3 3" xfId="29647"/>
    <cellStyle name="Normal 146 2 11 2 3 3 4" xfId="29648"/>
    <cellStyle name="Normal 146 2 11 2 3 3 5" xfId="43625"/>
    <cellStyle name="Normal 146 2 11 2 3 4" xfId="17382"/>
    <cellStyle name="Normal 146 2 11 2 3 4 2" xfId="29649"/>
    <cellStyle name="Normal 146 2 11 2 3 5" xfId="12497"/>
    <cellStyle name="Normal 146 2 11 2 3 5 2" xfId="29650"/>
    <cellStyle name="Normal 146 2 11 2 3 6" xfId="29651"/>
    <cellStyle name="Normal 146 2 11 2 3 7" xfId="29652"/>
    <cellStyle name="Normal 146 2 11 2 3 8" xfId="43626"/>
    <cellStyle name="Normal 146 2 11 2 4" xfId="10264"/>
    <cellStyle name="Normal 146 2 11 2 4 2" xfId="19683"/>
    <cellStyle name="Normal 146 2 11 2 4 2 2" xfId="29653"/>
    <cellStyle name="Normal 146 2 11 2 4 3" xfId="14798"/>
    <cellStyle name="Normal 146 2 11 2 4 3 2" xfId="29654"/>
    <cellStyle name="Normal 146 2 11 2 4 4" xfId="29655"/>
    <cellStyle name="Normal 146 2 11 2 4 5" xfId="29656"/>
    <cellStyle name="Normal 146 2 11 2 4 6" xfId="43627"/>
    <cellStyle name="Normal 146 2 11 2 5" xfId="13260"/>
    <cellStyle name="Normal 146 2 11 2 5 2" xfId="18145"/>
    <cellStyle name="Normal 146 2 11 2 5 2 2" xfId="29657"/>
    <cellStyle name="Normal 146 2 11 2 5 3" xfId="29658"/>
    <cellStyle name="Normal 146 2 11 2 5 4" xfId="29659"/>
    <cellStyle name="Normal 146 2 11 2 5 5" xfId="43628"/>
    <cellStyle name="Normal 146 2 11 2 6" xfId="16649"/>
    <cellStyle name="Normal 146 2 11 2 6 2" xfId="29660"/>
    <cellStyle name="Normal 146 2 11 2 7" xfId="16288"/>
    <cellStyle name="Normal 146 2 11 2 7 2" xfId="29661"/>
    <cellStyle name="Normal 146 2 11 2 8" xfId="11764"/>
    <cellStyle name="Normal 146 2 11 2 8 2" xfId="29662"/>
    <cellStyle name="Normal 146 2 11 2 9" xfId="29663"/>
    <cellStyle name="Normal 146 2 11 3" xfId="8883"/>
    <cellStyle name="Normal 146 2 11 3 2" xfId="9619"/>
    <cellStyle name="Normal 146 2 11 3 2 2" xfId="11171"/>
    <cellStyle name="Normal 146 2 11 3 2 2 2" xfId="20590"/>
    <cellStyle name="Normal 146 2 11 3 2 2 2 2" xfId="29664"/>
    <cellStyle name="Normal 146 2 11 3 2 2 3" xfId="15705"/>
    <cellStyle name="Normal 146 2 11 3 2 2 3 2" xfId="29665"/>
    <cellStyle name="Normal 146 2 11 3 2 2 4" xfId="29666"/>
    <cellStyle name="Normal 146 2 11 3 2 2 5" xfId="29667"/>
    <cellStyle name="Normal 146 2 11 3 2 2 6" xfId="43629"/>
    <cellStyle name="Normal 146 2 11 3 2 3" xfId="14167"/>
    <cellStyle name="Normal 146 2 11 3 2 3 2" xfId="19052"/>
    <cellStyle name="Normal 146 2 11 3 2 3 2 2" xfId="29668"/>
    <cellStyle name="Normal 146 2 11 3 2 3 3" xfId="29669"/>
    <cellStyle name="Normal 146 2 11 3 2 3 4" xfId="29670"/>
    <cellStyle name="Normal 146 2 11 3 2 3 5" xfId="43630"/>
    <cellStyle name="Normal 146 2 11 3 2 4" xfId="17556"/>
    <cellStyle name="Normal 146 2 11 3 2 4 2" xfId="29671"/>
    <cellStyle name="Normal 146 2 11 3 2 5" xfId="12671"/>
    <cellStyle name="Normal 146 2 11 3 2 5 2" xfId="29672"/>
    <cellStyle name="Normal 146 2 11 3 2 6" xfId="29673"/>
    <cellStyle name="Normal 146 2 11 3 2 7" xfId="29674"/>
    <cellStyle name="Normal 146 2 11 3 2 8" xfId="43631"/>
    <cellStyle name="Normal 146 2 11 3 3" xfId="10438"/>
    <cellStyle name="Normal 146 2 11 3 3 2" xfId="19857"/>
    <cellStyle name="Normal 146 2 11 3 3 2 2" xfId="29675"/>
    <cellStyle name="Normal 146 2 11 3 3 3" xfId="14972"/>
    <cellStyle name="Normal 146 2 11 3 3 3 2" xfId="29676"/>
    <cellStyle name="Normal 146 2 11 3 3 4" xfId="29677"/>
    <cellStyle name="Normal 146 2 11 3 3 5" xfId="29678"/>
    <cellStyle name="Normal 146 2 11 3 3 6" xfId="43632"/>
    <cellStyle name="Normal 146 2 11 3 4" xfId="13434"/>
    <cellStyle name="Normal 146 2 11 3 4 2" xfId="18319"/>
    <cellStyle name="Normal 146 2 11 3 4 2 2" xfId="29679"/>
    <cellStyle name="Normal 146 2 11 3 4 3" xfId="29680"/>
    <cellStyle name="Normal 146 2 11 3 4 4" xfId="29681"/>
    <cellStyle name="Normal 146 2 11 3 4 5" xfId="43633"/>
    <cellStyle name="Normal 146 2 11 3 5" xfId="16823"/>
    <cellStyle name="Normal 146 2 11 3 5 2" xfId="29682"/>
    <cellStyle name="Normal 146 2 11 3 6" xfId="11938"/>
    <cellStyle name="Normal 146 2 11 3 6 2" xfId="29683"/>
    <cellStyle name="Normal 146 2 11 3 7" xfId="29684"/>
    <cellStyle name="Normal 146 2 11 3 8" xfId="29685"/>
    <cellStyle name="Normal 146 2 11 3 9" xfId="43634"/>
    <cellStyle name="Normal 146 2 11 4" xfId="9270"/>
    <cellStyle name="Normal 146 2 11 4 2" xfId="10822"/>
    <cellStyle name="Normal 146 2 11 4 2 2" xfId="20241"/>
    <cellStyle name="Normal 146 2 11 4 2 2 2" xfId="29686"/>
    <cellStyle name="Normal 146 2 11 4 2 3" xfId="15356"/>
    <cellStyle name="Normal 146 2 11 4 2 3 2" xfId="29687"/>
    <cellStyle name="Normal 146 2 11 4 2 4" xfId="29688"/>
    <cellStyle name="Normal 146 2 11 4 2 5" xfId="29689"/>
    <cellStyle name="Normal 146 2 11 4 2 6" xfId="43635"/>
    <cellStyle name="Normal 146 2 11 4 3" xfId="13818"/>
    <cellStyle name="Normal 146 2 11 4 3 2" xfId="18703"/>
    <cellStyle name="Normal 146 2 11 4 3 2 2" xfId="29690"/>
    <cellStyle name="Normal 146 2 11 4 3 3" xfId="29691"/>
    <cellStyle name="Normal 146 2 11 4 3 4" xfId="29692"/>
    <cellStyle name="Normal 146 2 11 4 3 5" xfId="43636"/>
    <cellStyle name="Normal 146 2 11 4 4" xfId="17207"/>
    <cellStyle name="Normal 146 2 11 4 4 2" xfId="29693"/>
    <cellStyle name="Normal 146 2 11 4 5" xfId="12322"/>
    <cellStyle name="Normal 146 2 11 4 5 2" xfId="29694"/>
    <cellStyle name="Normal 146 2 11 4 6" xfId="29695"/>
    <cellStyle name="Normal 146 2 11 4 7" xfId="29696"/>
    <cellStyle name="Normal 146 2 11 4 8" xfId="43637"/>
    <cellStyle name="Normal 146 2 11 5" xfId="10089"/>
    <cellStyle name="Normal 146 2 11 5 2" xfId="19508"/>
    <cellStyle name="Normal 146 2 11 5 2 2" xfId="29697"/>
    <cellStyle name="Normal 146 2 11 5 3" xfId="14623"/>
    <cellStyle name="Normal 146 2 11 5 3 2" xfId="29698"/>
    <cellStyle name="Normal 146 2 11 5 4" xfId="29699"/>
    <cellStyle name="Normal 146 2 11 5 5" xfId="29700"/>
    <cellStyle name="Normal 146 2 11 5 6" xfId="43638"/>
    <cellStyle name="Normal 146 2 11 6" xfId="13085"/>
    <cellStyle name="Normal 146 2 11 6 2" xfId="17970"/>
    <cellStyle name="Normal 146 2 11 6 2 2" xfId="29701"/>
    <cellStyle name="Normal 146 2 11 6 3" xfId="29702"/>
    <cellStyle name="Normal 146 2 11 6 4" xfId="29703"/>
    <cellStyle name="Normal 146 2 11 6 5" xfId="43639"/>
    <cellStyle name="Normal 146 2 11 7" xfId="16474"/>
    <cellStyle name="Normal 146 2 11 7 2" xfId="29704"/>
    <cellStyle name="Normal 146 2 11 8" xfId="16114"/>
    <cellStyle name="Normal 146 2 11 8 2" xfId="29705"/>
    <cellStyle name="Normal 146 2 11 9" xfId="11589"/>
    <cellStyle name="Normal 146 2 11 9 2" xfId="29706"/>
    <cellStyle name="Normal 146 2 12" xfId="8570"/>
    <cellStyle name="Normal 146 2 12 10" xfId="29707"/>
    <cellStyle name="Normal 146 2 12 11" xfId="29708"/>
    <cellStyle name="Normal 146 2 12 12" xfId="43640"/>
    <cellStyle name="Normal 146 2 12 2" xfId="8748"/>
    <cellStyle name="Normal 146 2 12 2 10" xfId="29709"/>
    <cellStyle name="Normal 146 2 12 2 11" xfId="43641"/>
    <cellStyle name="Normal 146 2 12 2 2" xfId="9114"/>
    <cellStyle name="Normal 146 2 12 2 2 2" xfId="9850"/>
    <cellStyle name="Normal 146 2 12 2 2 2 2" xfId="11402"/>
    <cellStyle name="Normal 146 2 12 2 2 2 2 2" xfId="20821"/>
    <cellStyle name="Normal 146 2 12 2 2 2 2 2 2" xfId="29710"/>
    <cellStyle name="Normal 146 2 12 2 2 2 2 3" xfId="15936"/>
    <cellStyle name="Normal 146 2 12 2 2 2 2 3 2" xfId="29711"/>
    <cellStyle name="Normal 146 2 12 2 2 2 2 4" xfId="29712"/>
    <cellStyle name="Normal 146 2 12 2 2 2 2 5" xfId="29713"/>
    <cellStyle name="Normal 146 2 12 2 2 2 2 6" xfId="43642"/>
    <cellStyle name="Normal 146 2 12 2 2 2 3" xfId="14398"/>
    <cellStyle name="Normal 146 2 12 2 2 2 3 2" xfId="19283"/>
    <cellStyle name="Normal 146 2 12 2 2 2 3 2 2" xfId="29714"/>
    <cellStyle name="Normal 146 2 12 2 2 2 3 3" xfId="29715"/>
    <cellStyle name="Normal 146 2 12 2 2 2 3 4" xfId="29716"/>
    <cellStyle name="Normal 146 2 12 2 2 2 3 5" xfId="43643"/>
    <cellStyle name="Normal 146 2 12 2 2 2 4" xfId="17787"/>
    <cellStyle name="Normal 146 2 12 2 2 2 4 2" xfId="29717"/>
    <cellStyle name="Normal 146 2 12 2 2 2 5" xfId="12902"/>
    <cellStyle name="Normal 146 2 12 2 2 2 5 2" xfId="29718"/>
    <cellStyle name="Normal 146 2 12 2 2 2 6" xfId="29719"/>
    <cellStyle name="Normal 146 2 12 2 2 2 7" xfId="29720"/>
    <cellStyle name="Normal 146 2 12 2 2 2 8" xfId="43644"/>
    <cellStyle name="Normal 146 2 12 2 2 3" xfId="10669"/>
    <cellStyle name="Normal 146 2 12 2 2 3 2" xfId="20088"/>
    <cellStyle name="Normal 146 2 12 2 2 3 2 2" xfId="29721"/>
    <cellStyle name="Normal 146 2 12 2 2 3 3" xfId="15203"/>
    <cellStyle name="Normal 146 2 12 2 2 3 3 2" xfId="29722"/>
    <cellStyle name="Normal 146 2 12 2 2 3 4" xfId="29723"/>
    <cellStyle name="Normal 146 2 12 2 2 3 5" xfId="29724"/>
    <cellStyle name="Normal 146 2 12 2 2 3 6" xfId="43645"/>
    <cellStyle name="Normal 146 2 12 2 2 4" xfId="13665"/>
    <cellStyle name="Normal 146 2 12 2 2 4 2" xfId="18550"/>
    <cellStyle name="Normal 146 2 12 2 2 4 2 2" xfId="29725"/>
    <cellStyle name="Normal 146 2 12 2 2 4 3" xfId="29726"/>
    <cellStyle name="Normal 146 2 12 2 2 4 4" xfId="29727"/>
    <cellStyle name="Normal 146 2 12 2 2 4 5" xfId="43646"/>
    <cellStyle name="Normal 146 2 12 2 2 5" xfId="17054"/>
    <cellStyle name="Normal 146 2 12 2 2 5 2" xfId="29728"/>
    <cellStyle name="Normal 146 2 12 2 2 6" xfId="12169"/>
    <cellStyle name="Normal 146 2 12 2 2 6 2" xfId="29729"/>
    <cellStyle name="Normal 146 2 12 2 2 7" xfId="29730"/>
    <cellStyle name="Normal 146 2 12 2 2 8" xfId="29731"/>
    <cellStyle name="Normal 146 2 12 2 2 9" xfId="43647"/>
    <cellStyle name="Normal 146 2 12 2 3" xfId="9490"/>
    <cellStyle name="Normal 146 2 12 2 3 2" xfId="11042"/>
    <cellStyle name="Normal 146 2 12 2 3 2 2" xfId="20461"/>
    <cellStyle name="Normal 146 2 12 2 3 2 2 2" xfId="29732"/>
    <cellStyle name="Normal 146 2 12 2 3 2 3" xfId="15576"/>
    <cellStyle name="Normal 146 2 12 2 3 2 3 2" xfId="29733"/>
    <cellStyle name="Normal 146 2 12 2 3 2 4" xfId="29734"/>
    <cellStyle name="Normal 146 2 12 2 3 2 5" xfId="29735"/>
    <cellStyle name="Normal 146 2 12 2 3 2 6" xfId="43648"/>
    <cellStyle name="Normal 146 2 12 2 3 3" xfId="14038"/>
    <cellStyle name="Normal 146 2 12 2 3 3 2" xfId="18923"/>
    <cellStyle name="Normal 146 2 12 2 3 3 2 2" xfId="29736"/>
    <cellStyle name="Normal 146 2 12 2 3 3 3" xfId="29737"/>
    <cellStyle name="Normal 146 2 12 2 3 3 4" xfId="29738"/>
    <cellStyle name="Normal 146 2 12 2 3 3 5" xfId="43649"/>
    <cellStyle name="Normal 146 2 12 2 3 4" xfId="17427"/>
    <cellStyle name="Normal 146 2 12 2 3 4 2" xfId="29739"/>
    <cellStyle name="Normal 146 2 12 2 3 5" xfId="12542"/>
    <cellStyle name="Normal 146 2 12 2 3 5 2" xfId="29740"/>
    <cellStyle name="Normal 146 2 12 2 3 6" xfId="29741"/>
    <cellStyle name="Normal 146 2 12 2 3 7" xfId="29742"/>
    <cellStyle name="Normal 146 2 12 2 3 8" xfId="43650"/>
    <cellStyle name="Normal 146 2 12 2 4" xfId="10309"/>
    <cellStyle name="Normal 146 2 12 2 4 2" xfId="19728"/>
    <cellStyle name="Normal 146 2 12 2 4 2 2" xfId="29743"/>
    <cellStyle name="Normal 146 2 12 2 4 3" xfId="14843"/>
    <cellStyle name="Normal 146 2 12 2 4 3 2" xfId="29744"/>
    <cellStyle name="Normal 146 2 12 2 4 4" xfId="29745"/>
    <cellStyle name="Normal 146 2 12 2 4 5" xfId="29746"/>
    <cellStyle name="Normal 146 2 12 2 4 6" xfId="43651"/>
    <cellStyle name="Normal 146 2 12 2 5" xfId="13305"/>
    <cellStyle name="Normal 146 2 12 2 5 2" xfId="18190"/>
    <cellStyle name="Normal 146 2 12 2 5 2 2" xfId="29747"/>
    <cellStyle name="Normal 146 2 12 2 5 3" xfId="29748"/>
    <cellStyle name="Normal 146 2 12 2 5 4" xfId="29749"/>
    <cellStyle name="Normal 146 2 12 2 5 5" xfId="43652"/>
    <cellStyle name="Normal 146 2 12 2 6" xfId="16694"/>
    <cellStyle name="Normal 146 2 12 2 6 2" xfId="29750"/>
    <cellStyle name="Normal 146 2 12 2 7" xfId="16333"/>
    <cellStyle name="Normal 146 2 12 2 7 2" xfId="29751"/>
    <cellStyle name="Normal 146 2 12 2 8" xfId="11809"/>
    <cellStyle name="Normal 146 2 12 2 8 2" xfId="29752"/>
    <cellStyle name="Normal 146 2 12 2 9" xfId="29753"/>
    <cellStyle name="Normal 146 2 12 3" xfId="8928"/>
    <cellStyle name="Normal 146 2 12 3 2" xfId="9664"/>
    <cellStyle name="Normal 146 2 12 3 2 2" xfId="11216"/>
    <cellStyle name="Normal 146 2 12 3 2 2 2" xfId="20635"/>
    <cellStyle name="Normal 146 2 12 3 2 2 2 2" xfId="29754"/>
    <cellStyle name="Normal 146 2 12 3 2 2 3" xfId="15750"/>
    <cellStyle name="Normal 146 2 12 3 2 2 3 2" xfId="29755"/>
    <cellStyle name="Normal 146 2 12 3 2 2 4" xfId="29756"/>
    <cellStyle name="Normal 146 2 12 3 2 2 5" xfId="29757"/>
    <cellStyle name="Normal 146 2 12 3 2 2 6" xfId="43653"/>
    <cellStyle name="Normal 146 2 12 3 2 3" xfId="14212"/>
    <cellStyle name="Normal 146 2 12 3 2 3 2" xfId="19097"/>
    <cellStyle name="Normal 146 2 12 3 2 3 2 2" xfId="29758"/>
    <cellStyle name="Normal 146 2 12 3 2 3 3" xfId="29759"/>
    <cellStyle name="Normal 146 2 12 3 2 3 4" xfId="29760"/>
    <cellStyle name="Normal 146 2 12 3 2 3 5" xfId="43654"/>
    <cellStyle name="Normal 146 2 12 3 2 4" xfId="17601"/>
    <cellStyle name="Normal 146 2 12 3 2 4 2" xfId="29761"/>
    <cellStyle name="Normal 146 2 12 3 2 5" xfId="12716"/>
    <cellStyle name="Normal 146 2 12 3 2 5 2" xfId="29762"/>
    <cellStyle name="Normal 146 2 12 3 2 6" xfId="29763"/>
    <cellStyle name="Normal 146 2 12 3 2 7" xfId="29764"/>
    <cellStyle name="Normal 146 2 12 3 2 8" xfId="43655"/>
    <cellStyle name="Normal 146 2 12 3 3" xfId="10483"/>
    <cellStyle name="Normal 146 2 12 3 3 2" xfId="19902"/>
    <cellStyle name="Normal 146 2 12 3 3 2 2" xfId="29765"/>
    <cellStyle name="Normal 146 2 12 3 3 3" xfId="15017"/>
    <cellStyle name="Normal 146 2 12 3 3 3 2" xfId="29766"/>
    <cellStyle name="Normal 146 2 12 3 3 4" xfId="29767"/>
    <cellStyle name="Normal 146 2 12 3 3 5" xfId="29768"/>
    <cellStyle name="Normal 146 2 12 3 3 6" xfId="43656"/>
    <cellStyle name="Normal 146 2 12 3 4" xfId="13479"/>
    <cellStyle name="Normal 146 2 12 3 4 2" xfId="18364"/>
    <cellStyle name="Normal 146 2 12 3 4 2 2" xfId="29769"/>
    <cellStyle name="Normal 146 2 12 3 4 3" xfId="29770"/>
    <cellStyle name="Normal 146 2 12 3 4 4" xfId="29771"/>
    <cellStyle name="Normal 146 2 12 3 4 5" xfId="43657"/>
    <cellStyle name="Normal 146 2 12 3 5" xfId="16868"/>
    <cellStyle name="Normal 146 2 12 3 5 2" xfId="29772"/>
    <cellStyle name="Normal 146 2 12 3 6" xfId="11983"/>
    <cellStyle name="Normal 146 2 12 3 6 2" xfId="29773"/>
    <cellStyle name="Normal 146 2 12 3 7" xfId="29774"/>
    <cellStyle name="Normal 146 2 12 3 8" xfId="29775"/>
    <cellStyle name="Normal 146 2 12 3 9" xfId="43658"/>
    <cellStyle name="Normal 146 2 12 4" xfId="9315"/>
    <cellStyle name="Normal 146 2 12 4 2" xfId="10867"/>
    <cellStyle name="Normal 146 2 12 4 2 2" xfId="20286"/>
    <cellStyle name="Normal 146 2 12 4 2 2 2" xfId="29776"/>
    <cellStyle name="Normal 146 2 12 4 2 3" xfId="15401"/>
    <cellStyle name="Normal 146 2 12 4 2 3 2" xfId="29777"/>
    <cellStyle name="Normal 146 2 12 4 2 4" xfId="29778"/>
    <cellStyle name="Normal 146 2 12 4 2 5" xfId="29779"/>
    <cellStyle name="Normal 146 2 12 4 2 6" xfId="43659"/>
    <cellStyle name="Normal 146 2 12 4 3" xfId="13863"/>
    <cellStyle name="Normal 146 2 12 4 3 2" xfId="18748"/>
    <cellStyle name="Normal 146 2 12 4 3 2 2" xfId="29780"/>
    <cellStyle name="Normal 146 2 12 4 3 3" xfId="29781"/>
    <cellStyle name="Normal 146 2 12 4 3 4" xfId="29782"/>
    <cellStyle name="Normal 146 2 12 4 3 5" xfId="43660"/>
    <cellStyle name="Normal 146 2 12 4 4" xfId="17252"/>
    <cellStyle name="Normal 146 2 12 4 4 2" xfId="29783"/>
    <cellStyle name="Normal 146 2 12 4 5" xfId="12367"/>
    <cellStyle name="Normal 146 2 12 4 5 2" xfId="29784"/>
    <cellStyle name="Normal 146 2 12 4 6" xfId="29785"/>
    <cellStyle name="Normal 146 2 12 4 7" xfId="29786"/>
    <cellStyle name="Normal 146 2 12 4 8" xfId="43661"/>
    <cellStyle name="Normal 146 2 12 5" xfId="10134"/>
    <cellStyle name="Normal 146 2 12 5 2" xfId="19553"/>
    <cellStyle name="Normal 146 2 12 5 2 2" xfId="29787"/>
    <cellStyle name="Normal 146 2 12 5 3" xfId="14668"/>
    <cellStyle name="Normal 146 2 12 5 3 2" xfId="29788"/>
    <cellStyle name="Normal 146 2 12 5 4" xfId="29789"/>
    <cellStyle name="Normal 146 2 12 5 5" xfId="29790"/>
    <cellStyle name="Normal 146 2 12 5 6" xfId="43662"/>
    <cellStyle name="Normal 146 2 12 6" xfId="13130"/>
    <cellStyle name="Normal 146 2 12 6 2" xfId="18015"/>
    <cellStyle name="Normal 146 2 12 6 2 2" xfId="29791"/>
    <cellStyle name="Normal 146 2 12 6 3" xfId="29792"/>
    <cellStyle name="Normal 146 2 12 6 4" xfId="29793"/>
    <cellStyle name="Normal 146 2 12 6 5" xfId="43663"/>
    <cellStyle name="Normal 146 2 12 7" xfId="16519"/>
    <cellStyle name="Normal 146 2 12 7 2" xfId="29794"/>
    <cellStyle name="Normal 146 2 12 8" xfId="16159"/>
    <cellStyle name="Normal 146 2 12 8 2" xfId="29795"/>
    <cellStyle name="Normal 146 2 12 9" xfId="11634"/>
    <cellStyle name="Normal 146 2 12 9 2" xfId="29796"/>
    <cellStyle name="Normal 146 2 13" xfId="8397"/>
    <cellStyle name="Normal 146 2 13 10" xfId="29797"/>
    <cellStyle name="Normal 146 2 13 11" xfId="43664"/>
    <cellStyle name="Normal 146 2 13 2" xfId="8982"/>
    <cellStyle name="Normal 146 2 13 2 2" xfId="9718"/>
    <cellStyle name="Normal 146 2 13 2 2 2" xfId="11270"/>
    <cellStyle name="Normal 146 2 13 2 2 2 2" xfId="20689"/>
    <cellStyle name="Normal 146 2 13 2 2 2 2 2" xfId="29798"/>
    <cellStyle name="Normal 146 2 13 2 2 2 3" xfId="15804"/>
    <cellStyle name="Normal 146 2 13 2 2 2 3 2" xfId="29799"/>
    <cellStyle name="Normal 146 2 13 2 2 2 4" xfId="29800"/>
    <cellStyle name="Normal 146 2 13 2 2 2 5" xfId="29801"/>
    <cellStyle name="Normal 146 2 13 2 2 2 6" xfId="43665"/>
    <cellStyle name="Normal 146 2 13 2 2 3" xfId="14266"/>
    <cellStyle name="Normal 146 2 13 2 2 3 2" xfId="19151"/>
    <cellStyle name="Normal 146 2 13 2 2 3 2 2" xfId="29802"/>
    <cellStyle name="Normal 146 2 13 2 2 3 3" xfId="29803"/>
    <cellStyle name="Normal 146 2 13 2 2 3 4" xfId="29804"/>
    <cellStyle name="Normal 146 2 13 2 2 3 5" xfId="43666"/>
    <cellStyle name="Normal 146 2 13 2 2 4" xfId="17655"/>
    <cellStyle name="Normal 146 2 13 2 2 4 2" xfId="29805"/>
    <cellStyle name="Normal 146 2 13 2 2 5" xfId="12770"/>
    <cellStyle name="Normal 146 2 13 2 2 5 2" xfId="29806"/>
    <cellStyle name="Normal 146 2 13 2 2 6" xfId="29807"/>
    <cellStyle name="Normal 146 2 13 2 2 7" xfId="29808"/>
    <cellStyle name="Normal 146 2 13 2 2 8" xfId="43667"/>
    <cellStyle name="Normal 146 2 13 2 3" xfId="10537"/>
    <cellStyle name="Normal 146 2 13 2 3 2" xfId="19956"/>
    <cellStyle name="Normal 146 2 13 2 3 2 2" xfId="29809"/>
    <cellStyle name="Normal 146 2 13 2 3 3" xfId="15071"/>
    <cellStyle name="Normal 146 2 13 2 3 3 2" xfId="29810"/>
    <cellStyle name="Normal 146 2 13 2 3 4" xfId="29811"/>
    <cellStyle name="Normal 146 2 13 2 3 5" xfId="29812"/>
    <cellStyle name="Normal 146 2 13 2 3 6" xfId="43668"/>
    <cellStyle name="Normal 146 2 13 2 4" xfId="13533"/>
    <cellStyle name="Normal 146 2 13 2 4 2" xfId="18418"/>
    <cellStyle name="Normal 146 2 13 2 4 2 2" xfId="29813"/>
    <cellStyle name="Normal 146 2 13 2 4 3" xfId="29814"/>
    <cellStyle name="Normal 146 2 13 2 4 4" xfId="29815"/>
    <cellStyle name="Normal 146 2 13 2 4 5" xfId="43669"/>
    <cellStyle name="Normal 146 2 13 2 5" xfId="16922"/>
    <cellStyle name="Normal 146 2 13 2 5 2" xfId="29816"/>
    <cellStyle name="Normal 146 2 13 2 6" xfId="12037"/>
    <cellStyle name="Normal 146 2 13 2 6 2" xfId="29817"/>
    <cellStyle name="Normal 146 2 13 2 7" xfId="29818"/>
    <cellStyle name="Normal 146 2 13 2 8" xfId="29819"/>
    <cellStyle name="Normal 146 2 13 2 9" xfId="43670"/>
    <cellStyle name="Normal 146 2 13 3" xfId="9183"/>
    <cellStyle name="Normal 146 2 13 3 2" xfId="10735"/>
    <cellStyle name="Normal 146 2 13 3 2 2" xfId="20154"/>
    <cellStyle name="Normal 146 2 13 3 2 2 2" xfId="29820"/>
    <cellStyle name="Normal 146 2 13 3 2 3" xfId="15269"/>
    <cellStyle name="Normal 146 2 13 3 2 3 2" xfId="29821"/>
    <cellStyle name="Normal 146 2 13 3 2 4" xfId="29822"/>
    <cellStyle name="Normal 146 2 13 3 2 5" xfId="29823"/>
    <cellStyle name="Normal 146 2 13 3 2 6" xfId="43671"/>
    <cellStyle name="Normal 146 2 13 3 3" xfId="13731"/>
    <cellStyle name="Normal 146 2 13 3 3 2" xfId="18616"/>
    <cellStyle name="Normal 146 2 13 3 3 2 2" xfId="29824"/>
    <cellStyle name="Normal 146 2 13 3 3 3" xfId="29825"/>
    <cellStyle name="Normal 146 2 13 3 3 4" xfId="29826"/>
    <cellStyle name="Normal 146 2 13 3 3 5" xfId="43672"/>
    <cellStyle name="Normal 146 2 13 3 4" xfId="17120"/>
    <cellStyle name="Normal 146 2 13 3 4 2" xfId="29827"/>
    <cellStyle name="Normal 146 2 13 3 5" xfId="12235"/>
    <cellStyle name="Normal 146 2 13 3 5 2" xfId="29828"/>
    <cellStyle name="Normal 146 2 13 3 6" xfId="29829"/>
    <cellStyle name="Normal 146 2 13 3 7" xfId="29830"/>
    <cellStyle name="Normal 146 2 13 3 8" xfId="43673"/>
    <cellStyle name="Normal 146 2 13 4" xfId="10002"/>
    <cellStyle name="Normal 146 2 13 4 2" xfId="19421"/>
    <cellStyle name="Normal 146 2 13 4 2 2" xfId="29831"/>
    <cellStyle name="Normal 146 2 13 4 3" xfId="14536"/>
    <cellStyle name="Normal 146 2 13 4 3 2" xfId="29832"/>
    <cellStyle name="Normal 146 2 13 4 4" xfId="29833"/>
    <cellStyle name="Normal 146 2 13 4 5" xfId="29834"/>
    <cellStyle name="Normal 146 2 13 4 6" xfId="43674"/>
    <cellStyle name="Normal 146 2 13 5" xfId="12998"/>
    <cellStyle name="Normal 146 2 13 5 2" xfId="17883"/>
    <cellStyle name="Normal 146 2 13 5 2 2" xfId="29835"/>
    <cellStyle name="Normal 146 2 13 5 3" xfId="29836"/>
    <cellStyle name="Normal 146 2 13 5 4" xfId="29837"/>
    <cellStyle name="Normal 146 2 13 5 5" xfId="43675"/>
    <cellStyle name="Normal 146 2 13 6" xfId="16387"/>
    <cellStyle name="Normal 146 2 13 6 2" xfId="29838"/>
    <cellStyle name="Normal 146 2 13 7" xfId="16027"/>
    <cellStyle name="Normal 146 2 13 7 2" xfId="29839"/>
    <cellStyle name="Normal 146 2 13 8" xfId="11502"/>
    <cellStyle name="Normal 146 2 13 8 2" xfId="29840"/>
    <cellStyle name="Normal 146 2 13 9" xfId="29841"/>
    <cellStyle name="Normal 146 2 14" xfId="8621"/>
    <cellStyle name="Normal 146 2 14 10" xfId="29842"/>
    <cellStyle name="Normal 146 2 14 11" xfId="43676"/>
    <cellStyle name="Normal 146 2 14 2" xfId="8976"/>
    <cellStyle name="Normal 146 2 14 2 2" xfId="9712"/>
    <cellStyle name="Normal 146 2 14 2 2 2" xfId="11264"/>
    <cellStyle name="Normal 146 2 14 2 2 2 2" xfId="20683"/>
    <cellStyle name="Normal 146 2 14 2 2 2 2 2" xfId="29843"/>
    <cellStyle name="Normal 146 2 14 2 2 2 3" xfId="15798"/>
    <cellStyle name="Normal 146 2 14 2 2 2 3 2" xfId="29844"/>
    <cellStyle name="Normal 146 2 14 2 2 2 4" xfId="29845"/>
    <cellStyle name="Normal 146 2 14 2 2 2 5" xfId="29846"/>
    <cellStyle name="Normal 146 2 14 2 2 2 6" xfId="43677"/>
    <cellStyle name="Normal 146 2 14 2 2 3" xfId="14260"/>
    <cellStyle name="Normal 146 2 14 2 2 3 2" xfId="19145"/>
    <cellStyle name="Normal 146 2 14 2 2 3 2 2" xfId="29847"/>
    <cellStyle name="Normal 146 2 14 2 2 3 3" xfId="29848"/>
    <cellStyle name="Normal 146 2 14 2 2 3 4" xfId="29849"/>
    <cellStyle name="Normal 146 2 14 2 2 3 5" xfId="43678"/>
    <cellStyle name="Normal 146 2 14 2 2 4" xfId="17649"/>
    <cellStyle name="Normal 146 2 14 2 2 4 2" xfId="29850"/>
    <cellStyle name="Normal 146 2 14 2 2 5" xfId="12764"/>
    <cellStyle name="Normal 146 2 14 2 2 5 2" xfId="29851"/>
    <cellStyle name="Normal 146 2 14 2 2 6" xfId="29852"/>
    <cellStyle name="Normal 146 2 14 2 2 7" xfId="29853"/>
    <cellStyle name="Normal 146 2 14 2 2 8" xfId="43679"/>
    <cellStyle name="Normal 146 2 14 2 3" xfId="10531"/>
    <cellStyle name="Normal 146 2 14 2 3 2" xfId="19950"/>
    <cellStyle name="Normal 146 2 14 2 3 2 2" xfId="29854"/>
    <cellStyle name="Normal 146 2 14 2 3 3" xfId="15065"/>
    <cellStyle name="Normal 146 2 14 2 3 3 2" xfId="29855"/>
    <cellStyle name="Normal 146 2 14 2 3 4" xfId="29856"/>
    <cellStyle name="Normal 146 2 14 2 3 5" xfId="29857"/>
    <cellStyle name="Normal 146 2 14 2 3 6" xfId="43680"/>
    <cellStyle name="Normal 146 2 14 2 4" xfId="13527"/>
    <cellStyle name="Normal 146 2 14 2 4 2" xfId="18412"/>
    <cellStyle name="Normal 146 2 14 2 4 2 2" xfId="29858"/>
    <cellStyle name="Normal 146 2 14 2 4 3" xfId="29859"/>
    <cellStyle name="Normal 146 2 14 2 4 4" xfId="29860"/>
    <cellStyle name="Normal 146 2 14 2 4 5" xfId="43681"/>
    <cellStyle name="Normal 146 2 14 2 5" xfId="16916"/>
    <cellStyle name="Normal 146 2 14 2 5 2" xfId="29861"/>
    <cellStyle name="Normal 146 2 14 2 6" xfId="12031"/>
    <cellStyle name="Normal 146 2 14 2 6 2" xfId="29862"/>
    <cellStyle name="Normal 146 2 14 2 7" xfId="29863"/>
    <cellStyle name="Normal 146 2 14 2 8" xfId="29864"/>
    <cellStyle name="Normal 146 2 14 2 9" xfId="43682"/>
    <cellStyle name="Normal 146 2 14 3" xfId="9363"/>
    <cellStyle name="Normal 146 2 14 3 2" xfId="10915"/>
    <cellStyle name="Normal 146 2 14 3 2 2" xfId="20334"/>
    <cellStyle name="Normal 146 2 14 3 2 2 2" xfId="29865"/>
    <cellStyle name="Normal 146 2 14 3 2 3" xfId="15449"/>
    <cellStyle name="Normal 146 2 14 3 2 3 2" xfId="29866"/>
    <cellStyle name="Normal 146 2 14 3 2 4" xfId="29867"/>
    <cellStyle name="Normal 146 2 14 3 2 5" xfId="29868"/>
    <cellStyle name="Normal 146 2 14 3 2 6" xfId="43683"/>
    <cellStyle name="Normal 146 2 14 3 3" xfId="13911"/>
    <cellStyle name="Normal 146 2 14 3 3 2" xfId="18796"/>
    <cellStyle name="Normal 146 2 14 3 3 2 2" xfId="29869"/>
    <cellStyle name="Normal 146 2 14 3 3 3" xfId="29870"/>
    <cellStyle name="Normal 146 2 14 3 3 4" xfId="29871"/>
    <cellStyle name="Normal 146 2 14 3 3 5" xfId="43684"/>
    <cellStyle name="Normal 146 2 14 3 4" xfId="17300"/>
    <cellStyle name="Normal 146 2 14 3 4 2" xfId="29872"/>
    <cellStyle name="Normal 146 2 14 3 5" xfId="12415"/>
    <cellStyle name="Normal 146 2 14 3 5 2" xfId="29873"/>
    <cellStyle name="Normal 146 2 14 3 6" xfId="29874"/>
    <cellStyle name="Normal 146 2 14 3 7" xfId="29875"/>
    <cellStyle name="Normal 146 2 14 3 8" xfId="43685"/>
    <cellStyle name="Normal 146 2 14 4" xfId="10182"/>
    <cellStyle name="Normal 146 2 14 4 2" xfId="19601"/>
    <cellStyle name="Normal 146 2 14 4 2 2" xfId="29876"/>
    <cellStyle name="Normal 146 2 14 4 3" xfId="14716"/>
    <cellStyle name="Normal 146 2 14 4 3 2" xfId="29877"/>
    <cellStyle name="Normal 146 2 14 4 4" xfId="29878"/>
    <cellStyle name="Normal 146 2 14 4 5" xfId="29879"/>
    <cellStyle name="Normal 146 2 14 4 6" xfId="43686"/>
    <cellStyle name="Normal 146 2 14 5" xfId="13178"/>
    <cellStyle name="Normal 146 2 14 5 2" xfId="18063"/>
    <cellStyle name="Normal 146 2 14 5 2 2" xfId="29880"/>
    <cellStyle name="Normal 146 2 14 5 3" xfId="29881"/>
    <cellStyle name="Normal 146 2 14 5 4" xfId="29882"/>
    <cellStyle name="Normal 146 2 14 5 5" xfId="43687"/>
    <cellStyle name="Normal 146 2 14 6" xfId="16567"/>
    <cellStyle name="Normal 146 2 14 6 2" xfId="29883"/>
    <cellStyle name="Normal 146 2 14 7" xfId="16201"/>
    <cellStyle name="Normal 146 2 14 7 2" xfId="29884"/>
    <cellStyle name="Normal 146 2 14 8" xfId="11682"/>
    <cellStyle name="Normal 146 2 14 8 2" xfId="29885"/>
    <cellStyle name="Normal 146 2 14 9" xfId="29886"/>
    <cellStyle name="Normal 146 2 15" xfId="8796"/>
    <cellStyle name="Normal 146 2 15 2" xfId="9532"/>
    <cellStyle name="Normal 146 2 15 2 2" xfId="11084"/>
    <cellStyle name="Normal 146 2 15 2 2 2" xfId="20503"/>
    <cellStyle name="Normal 146 2 15 2 2 2 2" xfId="29887"/>
    <cellStyle name="Normal 146 2 15 2 2 3" xfId="15618"/>
    <cellStyle name="Normal 146 2 15 2 2 3 2" xfId="29888"/>
    <cellStyle name="Normal 146 2 15 2 2 4" xfId="29889"/>
    <cellStyle name="Normal 146 2 15 2 2 5" xfId="29890"/>
    <cellStyle name="Normal 146 2 15 2 2 6" xfId="43688"/>
    <cellStyle name="Normal 146 2 15 2 3" xfId="14080"/>
    <cellStyle name="Normal 146 2 15 2 3 2" xfId="18965"/>
    <cellStyle name="Normal 146 2 15 2 3 2 2" xfId="29891"/>
    <cellStyle name="Normal 146 2 15 2 3 3" xfId="29892"/>
    <cellStyle name="Normal 146 2 15 2 3 4" xfId="29893"/>
    <cellStyle name="Normal 146 2 15 2 3 5" xfId="43689"/>
    <cellStyle name="Normal 146 2 15 2 4" xfId="17469"/>
    <cellStyle name="Normal 146 2 15 2 4 2" xfId="29894"/>
    <cellStyle name="Normal 146 2 15 2 5" xfId="12584"/>
    <cellStyle name="Normal 146 2 15 2 5 2" xfId="29895"/>
    <cellStyle name="Normal 146 2 15 2 6" xfId="29896"/>
    <cellStyle name="Normal 146 2 15 2 7" xfId="29897"/>
    <cellStyle name="Normal 146 2 15 2 8" xfId="43690"/>
    <cellStyle name="Normal 146 2 15 3" xfId="10351"/>
    <cellStyle name="Normal 146 2 15 3 2" xfId="19770"/>
    <cellStyle name="Normal 146 2 15 3 2 2" xfId="29898"/>
    <cellStyle name="Normal 146 2 15 3 3" xfId="14885"/>
    <cellStyle name="Normal 146 2 15 3 3 2" xfId="29899"/>
    <cellStyle name="Normal 146 2 15 3 4" xfId="29900"/>
    <cellStyle name="Normal 146 2 15 3 5" xfId="29901"/>
    <cellStyle name="Normal 146 2 15 3 6" xfId="43691"/>
    <cellStyle name="Normal 146 2 15 4" xfId="13347"/>
    <cellStyle name="Normal 146 2 15 4 2" xfId="18232"/>
    <cellStyle name="Normal 146 2 15 4 2 2" xfId="29902"/>
    <cellStyle name="Normal 146 2 15 4 3" xfId="29903"/>
    <cellStyle name="Normal 146 2 15 4 4" xfId="29904"/>
    <cellStyle name="Normal 146 2 15 4 5" xfId="43692"/>
    <cellStyle name="Normal 146 2 15 5" xfId="16736"/>
    <cellStyle name="Normal 146 2 15 5 2" xfId="29905"/>
    <cellStyle name="Normal 146 2 15 6" xfId="11851"/>
    <cellStyle name="Normal 146 2 15 6 2" xfId="29906"/>
    <cellStyle name="Normal 146 2 15 7" xfId="29907"/>
    <cellStyle name="Normal 146 2 15 8" xfId="29908"/>
    <cellStyle name="Normal 146 2 15 9" xfId="43693"/>
    <cellStyle name="Normal 146 2 16" xfId="9163"/>
    <cellStyle name="Normal 146 2 16 2" xfId="9892"/>
    <cellStyle name="Normal 146 2 16 2 2" xfId="11444"/>
    <cellStyle name="Normal 146 2 16 2 2 2" xfId="20863"/>
    <cellStyle name="Normal 146 2 16 2 2 2 2" xfId="29909"/>
    <cellStyle name="Normal 146 2 16 2 2 3" xfId="15978"/>
    <cellStyle name="Normal 146 2 16 2 2 3 2" xfId="29910"/>
    <cellStyle name="Normal 146 2 16 2 2 4" xfId="29911"/>
    <cellStyle name="Normal 146 2 16 2 2 5" xfId="29912"/>
    <cellStyle name="Normal 146 2 16 2 2 6" xfId="43694"/>
    <cellStyle name="Normal 146 2 16 2 3" xfId="14440"/>
    <cellStyle name="Normal 146 2 16 2 3 2" xfId="19325"/>
    <cellStyle name="Normal 146 2 16 2 3 2 2" xfId="29913"/>
    <cellStyle name="Normal 146 2 16 2 3 3" xfId="29914"/>
    <cellStyle name="Normal 146 2 16 2 3 4" xfId="29915"/>
    <cellStyle name="Normal 146 2 16 2 3 5" xfId="43695"/>
    <cellStyle name="Normal 146 2 16 2 4" xfId="17829"/>
    <cellStyle name="Normal 146 2 16 2 4 2" xfId="29916"/>
    <cellStyle name="Normal 146 2 16 2 5" xfId="12944"/>
    <cellStyle name="Normal 146 2 16 2 5 2" xfId="29917"/>
    <cellStyle name="Normal 146 2 16 2 6" xfId="29918"/>
    <cellStyle name="Normal 146 2 16 2 7" xfId="29919"/>
    <cellStyle name="Normal 146 2 16 2 8" xfId="43696"/>
    <cellStyle name="Normal 146 2 16 3" xfId="10717"/>
    <cellStyle name="Normal 146 2 16 3 2" xfId="20136"/>
    <cellStyle name="Normal 146 2 16 3 2 2" xfId="29920"/>
    <cellStyle name="Normal 146 2 16 3 3" xfId="15251"/>
    <cellStyle name="Normal 146 2 16 3 3 2" xfId="29921"/>
    <cellStyle name="Normal 146 2 16 3 4" xfId="29922"/>
    <cellStyle name="Normal 146 2 16 3 5" xfId="29923"/>
    <cellStyle name="Normal 146 2 16 3 6" xfId="43697"/>
    <cellStyle name="Normal 146 2 16 4" xfId="13713"/>
    <cellStyle name="Normal 146 2 16 4 2" xfId="18598"/>
    <cellStyle name="Normal 146 2 16 4 2 2" xfId="29924"/>
    <cellStyle name="Normal 146 2 16 4 3" xfId="29925"/>
    <cellStyle name="Normal 146 2 16 4 4" xfId="29926"/>
    <cellStyle name="Normal 146 2 16 4 5" xfId="43698"/>
    <cellStyle name="Normal 146 2 16 5" xfId="17102"/>
    <cellStyle name="Normal 146 2 16 5 2" xfId="29927"/>
    <cellStyle name="Normal 146 2 16 6" xfId="12217"/>
    <cellStyle name="Normal 146 2 16 6 2" xfId="29928"/>
    <cellStyle name="Normal 146 2 16 7" xfId="29929"/>
    <cellStyle name="Normal 146 2 16 8" xfId="29930"/>
    <cellStyle name="Normal 146 2 16 9" xfId="43699"/>
    <cellStyle name="Normal 146 2 17" xfId="9177"/>
    <cellStyle name="Normal 146 2 17 2" xfId="10729"/>
    <cellStyle name="Normal 146 2 17 2 2" xfId="20148"/>
    <cellStyle name="Normal 146 2 17 2 2 2" xfId="29931"/>
    <cellStyle name="Normal 146 2 17 2 3" xfId="15263"/>
    <cellStyle name="Normal 146 2 17 2 3 2" xfId="29932"/>
    <cellStyle name="Normal 146 2 17 2 4" xfId="29933"/>
    <cellStyle name="Normal 146 2 17 2 5" xfId="29934"/>
    <cellStyle name="Normal 146 2 17 2 6" xfId="43700"/>
    <cellStyle name="Normal 146 2 17 3" xfId="13725"/>
    <cellStyle name="Normal 146 2 17 3 2" xfId="18610"/>
    <cellStyle name="Normal 146 2 17 3 2 2" xfId="29935"/>
    <cellStyle name="Normal 146 2 17 3 3" xfId="29936"/>
    <cellStyle name="Normal 146 2 17 3 4" xfId="29937"/>
    <cellStyle name="Normal 146 2 17 3 5" xfId="43701"/>
    <cellStyle name="Normal 146 2 17 4" xfId="17114"/>
    <cellStyle name="Normal 146 2 17 4 2" xfId="29938"/>
    <cellStyle name="Normal 146 2 17 5" xfId="12229"/>
    <cellStyle name="Normal 146 2 17 5 2" xfId="29939"/>
    <cellStyle name="Normal 146 2 17 6" xfId="29940"/>
    <cellStyle name="Normal 146 2 17 7" xfId="29941"/>
    <cellStyle name="Normal 146 2 17 8" xfId="43702"/>
    <cellStyle name="Normal 146 2 18" xfId="9996"/>
    <cellStyle name="Normal 146 2 18 2" xfId="19415"/>
    <cellStyle name="Normal 146 2 18 2 2" xfId="29942"/>
    <cellStyle name="Normal 146 2 18 3" xfId="14530"/>
    <cellStyle name="Normal 146 2 18 3 2" xfId="29943"/>
    <cellStyle name="Normal 146 2 18 4" xfId="29944"/>
    <cellStyle name="Normal 146 2 18 5" xfId="29945"/>
    <cellStyle name="Normal 146 2 18 6" xfId="43703"/>
    <cellStyle name="Normal 146 2 19" xfId="9942"/>
    <cellStyle name="Normal 146 2 19 2" xfId="19367"/>
    <cellStyle name="Normal 146 2 19 2 2" xfId="29946"/>
    <cellStyle name="Normal 146 2 19 3" xfId="14482"/>
    <cellStyle name="Normal 146 2 19 3 2" xfId="29947"/>
    <cellStyle name="Normal 146 2 19 4" xfId="29948"/>
    <cellStyle name="Normal 146 2 19 5" xfId="29949"/>
    <cellStyle name="Normal 146 2 19 6" xfId="43704"/>
    <cellStyle name="Normal 146 2 2" xfId="8323"/>
    <cellStyle name="Normal 146 2 2 10" xfId="8800"/>
    <cellStyle name="Normal 146 2 2 10 2" xfId="9536"/>
    <cellStyle name="Normal 146 2 2 10 2 2" xfId="11088"/>
    <cellStyle name="Normal 146 2 2 10 2 2 2" xfId="20507"/>
    <cellStyle name="Normal 146 2 2 10 2 2 2 2" xfId="29950"/>
    <cellStyle name="Normal 146 2 2 10 2 2 3" xfId="15622"/>
    <cellStyle name="Normal 146 2 2 10 2 2 3 2" xfId="29951"/>
    <cellStyle name="Normal 146 2 2 10 2 2 4" xfId="29952"/>
    <cellStyle name="Normal 146 2 2 10 2 2 5" xfId="29953"/>
    <cellStyle name="Normal 146 2 2 10 2 2 6" xfId="43705"/>
    <cellStyle name="Normal 146 2 2 10 2 3" xfId="14084"/>
    <cellStyle name="Normal 146 2 2 10 2 3 2" xfId="18969"/>
    <cellStyle name="Normal 146 2 2 10 2 3 2 2" xfId="29954"/>
    <cellStyle name="Normal 146 2 2 10 2 3 3" xfId="29955"/>
    <cellStyle name="Normal 146 2 2 10 2 3 4" xfId="29956"/>
    <cellStyle name="Normal 146 2 2 10 2 3 5" xfId="43706"/>
    <cellStyle name="Normal 146 2 2 10 2 4" xfId="17473"/>
    <cellStyle name="Normal 146 2 2 10 2 4 2" xfId="29957"/>
    <cellStyle name="Normal 146 2 2 10 2 5" xfId="12588"/>
    <cellStyle name="Normal 146 2 2 10 2 5 2" xfId="29958"/>
    <cellStyle name="Normal 146 2 2 10 2 6" xfId="29959"/>
    <cellStyle name="Normal 146 2 2 10 2 7" xfId="29960"/>
    <cellStyle name="Normal 146 2 2 10 2 8" xfId="43707"/>
    <cellStyle name="Normal 146 2 2 10 3" xfId="10355"/>
    <cellStyle name="Normal 146 2 2 10 3 2" xfId="19774"/>
    <cellStyle name="Normal 146 2 2 10 3 2 2" xfId="29961"/>
    <cellStyle name="Normal 146 2 2 10 3 3" xfId="14889"/>
    <cellStyle name="Normal 146 2 2 10 3 3 2" xfId="29962"/>
    <cellStyle name="Normal 146 2 2 10 3 4" xfId="29963"/>
    <cellStyle name="Normal 146 2 2 10 3 5" xfId="29964"/>
    <cellStyle name="Normal 146 2 2 10 3 6" xfId="43708"/>
    <cellStyle name="Normal 146 2 2 10 4" xfId="13351"/>
    <cellStyle name="Normal 146 2 2 10 4 2" xfId="18236"/>
    <cellStyle name="Normal 146 2 2 10 4 2 2" xfId="29965"/>
    <cellStyle name="Normal 146 2 2 10 4 3" xfId="29966"/>
    <cellStyle name="Normal 146 2 2 10 4 4" xfId="29967"/>
    <cellStyle name="Normal 146 2 2 10 4 5" xfId="43709"/>
    <cellStyle name="Normal 146 2 2 10 5" xfId="16740"/>
    <cellStyle name="Normal 146 2 2 10 5 2" xfId="29968"/>
    <cellStyle name="Normal 146 2 2 10 6" xfId="11855"/>
    <cellStyle name="Normal 146 2 2 10 6 2" xfId="29969"/>
    <cellStyle name="Normal 146 2 2 10 7" xfId="29970"/>
    <cellStyle name="Normal 146 2 2 10 8" xfId="29971"/>
    <cellStyle name="Normal 146 2 2 10 9" xfId="43710"/>
    <cellStyle name="Normal 146 2 2 11" xfId="9164"/>
    <cellStyle name="Normal 146 2 2 11 2" xfId="9896"/>
    <cellStyle name="Normal 146 2 2 11 2 2" xfId="11448"/>
    <cellStyle name="Normal 146 2 2 11 2 2 2" xfId="20867"/>
    <cellStyle name="Normal 146 2 2 11 2 2 2 2" xfId="29972"/>
    <cellStyle name="Normal 146 2 2 11 2 2 3" xfId="15982"/>
    <cellStyle name="Normal 146 2 2 11 2 2 3 2" xfId="29973"/>
    <cellStyle name="Normal 146 2 2 11 2 2 4" xfId="29974"/>
    <cellStyle name="Normal 146 2 2 11 2 2 5" xfId="29975"/>
    <cellStyle name="Normal 146 2 2 11 2 2 6" xfId="43711"/>
    <cellStyle name="Normal 146 2 2 11 2 3" xfId="14444"/>
    <cellStyle name="Normal 146 2 2 11 2 3 2" xfId="19329"/>
    <cellStyle name="Normal 146 2 2 11 2 3 2 2" xfId="29976"/>
    <cellStyle name="Normal 146 2 2 11 2 3 3" xfId="29977"/>
    <cellStyle name="Normal 146 2 2 11 2 3 4" xfId="29978"/>
    <cellStyle name="Normal 146 2 2 11 2 3 5" xfId="43712"/>
    <cellStyle name="Normal 146 2 2 11 2 4" xfId="17833"/>
    <cellStyle name="Normal 146 2 2 11 2 4 2" xfId="29979"/>
    <cellStyle name="Normal 146 2 2 11 2 5" xfId="12948"/>
    <cellStyle name="Normal 146 2 2 11 2 5 2" xfId="29980"/>
    <cellStyle name="Normal 146 2 2 11 2 6" xfId="29981"/>
    <cellStyle name="Normal 146 2 2 11 2 7" xfId="29982"/>
    <cellStyle name="Normal 146 2 2 11 2 8" xfId="43713"/>
    <cellStyle name="Normal 146 2 2 11 3" xfId="10718"/>
    <cellStyle name="Normal 146 2 2 11 3 2" xfId="20137"/>
    <cellStyle name="Normal 146 2 2 11 3 2 2" xfId="29983"/>
    <cellStyle name="Normal 146 2 2 11 3 3" xfId="15252"/>
    <cellStyle name="Normal 146 2 2 11 3 3 2" xfId="29984"/>
    <cellStyle name="Normal 146 2 2 11 3 4" xfId="29985"/>
    <cellStyle name="Normal 146 2 2 11 3 5" xfId="29986"/>
    <cellStyle name="Normal 146 2 2 11 3 6" xfId="43714"/>
    <cellStyle name="Normal 146 2 2 11 4" xfId="13714"/>
    <cellStyle name="Normal 146 2 2 11 4 2" xfId="18599"/>
    <cellStyle name="Normal 146 2 2 11 4 2 2" xfId="29987"/>
    <cellStyle name="Normal 146 2 2 11 4 3" xfId="29988"/>
    <cellStyle name="Normal 146 2 2 11 4 4" xfId="29989"/>
    <cellStyle name="Normal 146 2 2 11 4 5" xfId="43715"/>
    <cellStyle name="Normal 146 2 2 11 5" xfId="17103"/>
    <cellStyle name="Normal 146 2 2 11 5 2" xfId="29990"/>
    <cellStyle name="Normal 146 2 2 11 6" xfId="12218"/>
    <cellStyle name="Normal 146 2 2 11 6 2" xfId="29991"/>
    <cellStyle name="Normal 146 2 2 11 7" xfId="29992"/>
    <cellStyle name="Normal 146 2 2 11 8" xfId="29993"/>
    <cellStyle name="Normal 146 2 2 11 9" xfId="43716"/>
    <cellStyle name="Normal 146 2 2 12" xfId="9178"/>
    <cellStyle name="Normal 146 2 2 12 2" xfId="10730"/>
    <cellStyle name="Normal 146 2 2 12 2 2" xfId="20149"/>
    <cellStyle name="Normal 146 2 2 12 2 2 2" xfId="29994"/>
    <cellStyle name="Normal 146 2 2 12 2 3" xfId="15264"/>
    <cellStyle name="Normal 146 2 2 12 2 3 2" xfId="29995"/>
    <cellStyle name="Normal 146 2 2 12 2 4" xfId="29996"/>
    <cellStyle name="Normal 146 2 2 12 2 5" xfId="29997"/>
    <cellStyle name="Normal 146 2 2 12 2 6" xfId="43717"/>
    <cellStyle name="Normal 146 2 2 12 3" xfId="13726"/>
    <cellStyle name="Normal 146 2 2 12 3 2" xfId="18611"/>
    <cellStyle name="Normal 146 2 2 12 3 2 2" xfId="29998"/>
    <cellStyle name="Normal 146 2 2 12 3 3" xfId="29999"/>
    <cellStyle name="Normal 146 2 2 12 3 4" xfId="30000"/>
    <cellStyle name="Normal 146 2 2 12 3 5" xfId="43718"/>
    <cellStyle name="Normal 146 2 2 12 4" xfId="17115"/>
    <cellStyle name="Normal 146 2 2 12 4 2" xfId="30001"/>
    <cellStyle name="Normal 146 2 2 12 5" xfId="12230"/>
    <cellStyle name="Normal 146 2 2 12 5 2" xfId="30002"/>
    <cellStyle name="Normal 146 2 2 12 6" xfId="30003"/>
    <cellStyle name="Normal 146 2 2 12 7" xfId="30004"/>
    <cellStyle name="Normal 146 2 2 12 8" xfId="43719"/>
    <cellStyle name="Normal 146 2 2 13" xfId="9997"/>
    <cellStyle name="Normal 146 2 2 13 2" xfId="19416"/>
    <cellStyle name="Normal 146 2 2 13 2 2" xfId="30005"/>
    <cellStyle name="Normal 146 2 2 13 3" xfId="14531"/>
    <cellStyle name="Normal 146 2 2 13 3 2" xfId="30006"/>
    <cellStyle name="Normal 146 2 2 13 4" xfId="30007"/>
    <cellStyle name="Normal 146 2 2 13 5" xfId="30008"/>
    <cellStyle name="Normal 146 2 2 13 6" xfId="43720"/>
    <cellStyle name="Normal 146 2 2 14" xfId="9946"/>
    <cellStyle name="Normal 146 2 2 14 2" xfId="19371"/>
    <cellStyle name="Normal 146 2 2 14 2 2" xfId="30009"/>
    <cellStyle name="Normal 146 2 2 14 3" xfId="14486"/>
    <cellStyle name="Normal 146 2 2 14 3 2" xfId="30010"/>
    <cellStyle name="Normal 146 2 2 14 4" xfId="30011"/>
    <cellStyle name="Normal 146 2 2 14 5" xfId="30012"/>
    <cellStyle name="Normal 146 2 2 14 6" xfId="43721"/>
    <cellStyle name="Normal 146 2 2 15" xfId="12993"/>
    <cellStyle name="Normal 146 2 2 15 2" xfId="17878"/>
    <cellStyle name="Normal 146 2 2 15 2 2" xfId="30013"/>
    <cellStyle name="Normal 146 2 2 15 3" xfId="30014"/>
    <cellStyle name="Normal 146 2 2 15 4" xfId="30015"/>
    <cellStyle name="Normal 146 2 2 15 5" xfId="43722"/>
    <cellStyle name="Normal 146 2 2 16" xfId="16382"/>
    <cellStyle name="Normal 146 2 2 16 2" xfId="30016"/>
    <cellStyle name="Normal 146 2 2 16 3" xfId="30017"/>
    <cellStyle name="Normal 146 2 2 16 4" xfId="42286"/>
    <cellStyle name="Normal 146 2 2 16 5" xfId="43723"/>
    <cellStyle name="Normal 146 2 2 17" xfId="16031"/>
    <cellStyle name="Normal 146 2 2 17 2" xfId="30018"/>
    <cellStyle name="Normal 146 2 2 18" xfId="11497"/>
    <cellStyle name="Normal 146 2 2 18 2" xfId="30019"/>
    <cellStyle name="Normal 146 2 2 19" xfId="20910"/>
    <cellStyle name="Normal 146 2 2 2" xfId="8464"/>
    <cellStyle name="Normal 146 2 2 2 10" xfId="9980"/>
    <cellStyle name="Normal 146 2 2 2 10 2" xfId="19405"/>
    <cellStyle name="Normal 146 2 2 2 10 2 2" xfId="30020"/>
    <cellStyle name="Normal 146 2 2 2 10 3" xfId="14520"/>
    <cellStyle name="Normal 146 2 2 2 10 3 2" xfId="30021"/>
    <cellStyle name="Normal 146 2 2 2 10 4" xfId="30022"/>
    <cellStyle name="Normal 146 2 2 2 10 5" xfId="30023"/>
    <cellStyle name="Normal 146 2 2 2 10 6" xfId="43724"/>
    <cellStyle name="Normal 146 2 2 2 11" xfId="13036"/>
    <cellStyle name="Normal 146 2 2 2 11 2" xfId="17921"/>
    <cellStyle name="Normal 146 2 2 2 11 2 2" xfId="30024"/>
    <cellStyle name="Normal 146 2 2 2 11 3" xfId="30025"/>
    <cellStyle name="Normal 146 2 2 2 11 4" xfId="30026"/>
    <cellStyle name="Normal 146 2 2 2 11 5" xfId="43725"/>
    <cellStyle name="Normal 146 2 2 2 12" xfId="16425"/>
    <cellStyle name="Normal 146 2 2 2 12 2" xfId="30027"/>
    <cellStyle name="Normal 146 2 2 2 13" xfId="16065"/>
    <cellStyle name="Normal 146 2 2 2 13 2" xfId="30028"/>
    <cellStyle name="Normal 146 2 2 2 14" xfId="11540"/>
    <cellStyle name="Normal 146 2 2 2 14 2" xfId="30029"/>
    <cellStyle name="Normal 146 2 2 2 15" xfId="20944"/>
    <cellStyle name="Normal 146 2 2 2 16" xfId="30030"/>
    <cellStyle name="Normal 146 2 2 2 17" xfId="43726"/>
    <cellStyle name="Normal 146 2 2 2 2" xfId="8509"/>
    <cellStyle name="Normal 146 2 2 2 2 10" xfId="30031"/>
    <cellStyle name="Normal 146 2 2 2 2 11" xfId="30032"/>
    <cellStyle name="Normal 146 2 2 2 2 12" xfId="43727"/>
    <cellStyle name="Normal 146 2 2 2 2 2" xfId="8696"/>
    <cellStyle name="Normal 146 2 2 2 2 2 10" xfId="30033"/>
    <cellStyle name="Normal 146 2 2 2 2 2 11" xfId="43728"/>
    <cellStyle name="Normal 146 2 2 2 2 2 2" xfId="9062"/>
    <cellStyle name="Normal 146 2 2 2 2 2 2 2" xfId="9798"/>
    <cellStyle name="Normal 146 2 2 2 2 2 2 2 2" xfId="11350"/>
    <cellStyle name="Normal 146 2 2 2 2 2 2 2 2 2" xfId="20769"/>
    <cellStyle name="Normal 146 2 2 2 2 2 2 2 2 2 2" xfId="30034"/>
    <cellStyle name="Normal 146 2 2 2 2 2 2 2 2 3" xfId="15884"/>
    <cellStyle name="Normal 146 2 2 2 2 2 2 2 2 3 2" xfId="30035"/>
    <cellStyle name="Normal 146 2 2 2 2 2 2 2 2 4" xfId="30036"/>
    <cellStyle name="Normal 146 2 2 2 2 2 2 2 2 5" xfId="30037"/>
    <cellStyle name="Normal 146 2 2 2 2 2 2 2 2 6" xfId="43729"/>
    <cellStyle name="Normal 146 2 2 2 2 2 2 2 3" xfId="14346"/>
    <cellStyle name="Normal 146 2 2 2 2 2 2 2 3 2" xfId="19231"/>
    <cellStyle name="Normal 146 2 2 2 2 2 2 2 3 2 2" xfId="30038"/>
    <cellStyle name="Normal 146 2 2 2 2 2 2 2 3 3" xfId="30039"/>
    <cellStyle name="Normal 146 2 2 2 2 2 2 2 3 4" xfId="30040"/>
    <cellStyle name="Normal 146 2 2 2 2 2 2 2 3 5" xfId="43730"/>
    <cellStyle name="Normal 146 2 2 2 2 2 2 2 4" xfId="17735"/>
    <cellStyle name="Normal 146 2 2 2 2 2 2 2 4 2" xfId="30041"/>
    <cellStyle name="Normal 146 2 2 2 2 2 2 2 5" xfId="12850"/>
    <cellStyle name="Normal 146 2 2 2 2 2 2 2 5 2" xfId="30042"/>
    <cellStyle name="Normal 146 2 2 2 2 2 2 2 6" xfId="30043"/>
    <cellStyle name="Normal 146 2 2 2 2 2 2 2 7" xfId="30044"/>
    <cellStyle name="Normal 146 2 2 2 2 2 2 2 8" xfId="43731"/>
    <cellStyle name="Normal 146 2 2 2 2 2 2 3" xfId="10617"/>
    <cellStyle name="Normal 146 2 2 2 2 2 2 3 2" xfId="20036"/>
    <cellStyle name="Normal 146 2 2 2 2 2 2 3 2 2" xfId="30045"/>
    <cellStyle name="Normal 146 2 2 2 2 2 2 3 3" xfId="15151"/>
    <cellStyle name="Normal 146 2 2 2 2 2 2 3 3 2" xfId="30046"/>
    <cellStyle name="Normal 146 2 2 2 2 2 2 3 4" xfId="30047"/>
    <cellStyle name="Normal 146 2 2 2 2 2 2 3 5" xfId="30048"/>
    <cellStyle name="Normal 146 2 2 2 2 2 2 3 6" xfId="43732"/>
    <cellStyle name="Normal 146 2 2 2 2 2 2 4" xfId="13613"/>
    <cellStyle name="Normal 146 2 2 2 2 2 2 4 2" xfId="18498"/>
    <cellStyle name="Normal 146 2 2 2 2 2 2 4 2 2" xfId="30049"/>
    <cellStyle name="Normal 146 2 2 2 2 2 2 4 3" xfId="30050"/>
    <cellStyle name="Normal 146 2 2 2 2 2 2 4 4" xfId="30051"/>
    <cellStyle name="Normal 146 2 2 2 2 2 2 4 5" xfId="43733"/>
    <cellStyle name="Normal 146 2 2 2 2 2 2 5" xfId="17002"/>
    <cellStyle name="Normal 146 2 2 2 2 2 2 5 2" xfId="30052"/>
    <cellStyle name="Normal 146 2 2 2 2 2 2 6" xfId="12117"/>
    <cellStyle name="Normal 146 2 2 2 2 2 2 6 2" xfId="30053"/>
    <cellStyle name="Normal 146 2 2 2 2 2 2 7" xfId="30054"/>
    <cellStyle name="Normal 146 2 2 2 2 2 2 8" xfId="30055"/>
    <cellStyle name="Normal 146 2 2 2 2 2 2 9" xfId="43734"/>
    <cellStyle name="Normal 146 2 2 2 2 2 3" xfId="9438"/>
    <cellStyle name="Normal 146 2 2 2 2 2 3 2" xfId="10990"/>
    <cellStyle name="Normal 146 2 2 2 2 2 3 2 2" xfId="20409"/>
    <cellStyle name="Normal 146 2 2 2 2 2 3 2 2 2" xfId="30056"/>
    <cellStyle name="Normal 146 2 2 2 2 2 3 2 3" xfId="15524"/>
    <cellStyle name="Normal 146 2 2 2 2 2 3 2 3 2" xfId="30057"/>
    <cellStyle name="Normal 146 2 2 2 2 2 3 2 4" xfId="30058"/>
    <cellStyle name="Normal 146 2 2 2 2 2 3 2 5" xfId="30059"/>
    <cellStyle name="Normal 146 2 2 2 2 2 3 2 6" xfId="43735"/>
    <cellStyle name="Normal 146 2 2 2 2 2 3 3" xfId="13986"/>
    <cellStyle name="Normal 146 2 2 2 2 2 3 3 2" xfId="18871"/>
    <cellStyle name="Normal 146 2 2 2 2 2 3 3 2 2" xfId="30060"/>
    <cellStyle name="Normal 146 2 2 2 2 2 3 3 3" xfId="30061"/>
    <cellStyle name="Normal 146 2 2 2 2 2 3 3 4" xfId="30062"/>
    <cellStyle name="Normal 146 2 2 2 2 2 3 3 5" xfId="43736"/>
    <cellStyle name="Normal 146 2 2 2 2 2 3 4" xfId="17375"/>
    <cellStyle name="Normal 146 2 2 2 2 2 3 4 2" xfId="30063"/>
    <cellStyle name="Normal 146 2 2 2 2 2 3 5" xfId="12490"/>
    <cellStyle name="Normal 146 2 2 2 2 2 3 5 2" xfId="30064"/>
    <cellStyle name="Normal 146 2 2 2 2 2 3 6" xfId="30065"/>
    <cellStyle name="Normal 146 2 2 2 2 2 3 7" xfId="30066"/>
    <cellStyle name="Normal 146 2 2 2 2 2 3 8" xfId="43737"/>
    <cellStyle name="Normal 146 2 2 2 2 2 4" xfId="10257"/>
    <cellStyle name="Normal 146 2 2 2 2 2 4 2" xfId="19676"/>
    <cellStyle name="Normal 146 2 2 2 2 2 4 2 2" xfId="30067"/>
    <cellStyle name="Normal 146 2 2 2 2 2 4 3" xfId="14791"/>
    <cellStyle name="Normal 146 2 2 2 2 2 4 3 2" xfId="30068"/>
    <cellStyle name="Normal 146 2 2 2 2 2 4 4" xfId="30069"/>
    <cellStyle name="Normal 146 2 2 2 2 2 4 5" xfId="30070"/>
    <cellStyle name="Normal 146 2 2 2 2 2 4 6" xfId="43738"/>
    <cellStyle name="Normal 146 2 2 2 2 2 5" xfId="13253"/>
    <cellStyle name="Normal 146 2 2 2 2 2 5 2" xfId="18138"/>
    <cellStyle name="Normal 146 2 2 2 2 2 5 2 2" xfId="30071"/>
    <cellStyle name="Normal 146 2 2 2 2 2 5 3" xfId="30072"/>
    <cellStyle name="Normal 146 2 2 2 2 2 5 4" xfId="30073"/>
    <cellStyle name="Normal 146 2 2 2 2 2 5 5" xfId="43739"/>
    <cellStyle name="Normal 146 2 2 2 2 2 6" xfId="16642"/>
    <cellStyle name="Normal 146 2 2 2 2 2 6 2" xfId="30074"/>
    <cellStyle name="Normal 146 2 2 2 2 2 7" xfId="16281"/>
    <cellStyle name="Normal 146 2 2 2 2 2 7 2" xfId="30075"/>
    <cellStyle name="Normal 146 2 2 2 2 2 8" xfId="11757"/>
    <cellStyle name="Normal 146 2 2 2 2 2 8 2" xfId="30076"/>
    <cellStyle name="Normal 146 2 2 2 2 2 9" xfId="30077"/>
    <cellStyle name="Normal 146 2 2 2 2 3" xfId="8876"/>
    <cellStyle name="Normal 146 2 2 2 2 3 2" xfId="9612"/>
    <cellStyle name="Normal 146 2 2 2 2 3 2 2" xfId="11164"/>
    <cellStyle name="Normal 146 2 2 2 2 3 2 2 2" xfId="20583"/>
    <cellStyle name="Normal 146 2 2 2 2 3 2 2 2 2" xfId="30078"/>
    <cellStyle name="Normal 146 2 2 2 2 3 2 2 3" xfId="15698"/>
    <cellStyle name="Normal 146 2 2 2 2 3 2 2 3 2" xfId="30079"/>
    <cellStyle name="Normal 146 2 2 2 2 3 2 2 4" xfId="30080"/>
    <cellStyle name="Normal 146 2 2 2 2 3 2 2 5" xfId="30081"/>
    <cellStyle name="Normal 146 2 2 2 2 3 2 2 6" xfId="43740"/>
    <cellStyle name="Normal 146 2 2 2 2 3 2 3" xfId="14160"/>
    <cellStyle name="Normal 146 2 2 2 2 3 2 3 2" xfId="19045"/>
    <cellStyle name="Normal 146 2 2 2 2 3 2 3 2 2" xfId="30082"/>
    <cellStyle name="Normal 146 2 2 2 2 3 2 3 3" xfId="30083"/>
    <cellStyle name="Normal 146 2 2 2 2 3 2 3 4" xfId="30084"/>
    <cellStyle name="Normal 146 2 2 2 2 3 2 3 5" xfId="43741"/>
    <cellStyle name="Normal 146 2 2 2 2 3 2 4" xfId="17549"/>
    <cellStyle name="Normal 146 2 2 2 2 3 2 4 2" xfId="30085"/>
    <cellStyle name="Normal 146 2 2 2 2 3 2 5" xfId="12664"/>
    <cellStyle name="Normal 146 2 2 2 2 3 2 5 2" xfId="30086"/>
    <cellStyle name="Normal 146 2 2 2 2 3 2 6" xfId="30087"/>
    <cellStyle name="Normal 146 2 2 2 2 3 2 7" xfId="30088"/>
    <cellStyle name="Normal 146 2 2 2 2 3 2 8" xfId="43742"/>
    <cellStyle name="Normal 146 2 2 2 2 3 3" xfId="10431"/>
    <cellStyle name="Normal 146 2 2 2 2 3 3 2" xfId="19850"/>
    <cellStyle name="Normal 146 2 2 2 2 3 3 2 2" xfId="30089"/>
    <cellStyle name="Normal 146 2 2 2 2 3 3 3" xfId="14965"/>
    <cellStyle name="Normal 146 2 2 2 2 3 3 3 2" xfId="30090"/>
    <cellStyle name="Normal 146 2 2 2 2 3 3 4" xfId="30091"/>
    <cellStyle name="Normal 146 2 2 2 2 3 3 5" xfId="30092"/>
    <cellStyle name="Normal 146 2 2 2 2 3 3 6" xfId="43743"/>
    <cellStyle name="Normal 146 2 2 2 2 3 4" xfId="13427"/>
    <cellStyle name="Normal 146 2 2 2 2 3 4 2" xfId="18312"/>
    <cellStyle name="Normal 146 2 2 2 2 3 4 2 2" xfId="30093"/>
    <cellStyle name="Normal 146 2 2 2 2 3 4 3" xfId="30094"/>
    <cellStyle name="Normal 146 2 2 2 2 3 4 4" xfId="30095"/>
    <cellStyle name="Normal 146 2 2 2 2 3 4 5" xfId="43744"/>
    <cellStyle name="Normal 146 2 2 2 2 3 5" xfId="16816"/>
    <cellStyle name="Normal 146 2 2 2 2 3 5 2" xfId="30096"/>
    <cellStyle name="Normal 146 2 2 2 2 3 6" xfId="11931"/>
    <cellStyle name="Normal 146 2 2 2 2 3 6 2" xfId="30097"/>
    <cellStyle name="Normal 146 2 2 2 2 3 7" xfId="30098"/>
    <cellStyle name="Normal 146 2 2 2 2 3 8" xfId="30099"/>
    <cellStyle name="Normal 146 2 2 2 2 3 9" xfId="43745"/>
    <cellStyle name="Normal 146 2 2 2 2 4" xfId="9263"/>
    <cellStyle name="Normal 146 2 2 2 2 4 2" xfId="10815"/>
    <cellStyle name="Normal 146 2 2 2 2 4 2 2" xfId="20234"/>
    <cellStyle name="Normal 146 2 2 2 2 4 2 2 2" xfId="30100"/>
    <cellStyle name="Normal 146 2 2 2 2 4 2 3" xfId="15349"/>
    <cellStyle name="Normal 146 2 2 2 2 4 2 3 2" xfId="30101"/>
    <cellStyle name="Normal 146 2 2 2 2 4 2 4" xfId="30102"/>
    <cellStyle name="Normal 146 2 2 2 2 4 2 5" xfId="30103"/>
    <cellStyle name="Normal 146 2 2 2 2 4 2 6" xfId="43746"/>
    <cellStyle name="Normal 146 2 2 2 2 4 3" xfId="13811"/>
    <cellStyle name="Normal 146 2 2 2 2 4 3 2" xfId="18696"/>
    <cellStyle name="Normal 146 2 2 2 2 4 3 2 2" xfId="30104"/>
    <cellStyle name="Normal 146 2 2 2 2 4 3 3" xfId="30105"/>
    <cellStyle name="Normal 146 2 2 2 2 4 3 4" xfId="30106"/>
    <cellStyle name="Normal 146 2 2 2 2 4 3 5" xfId="43747"/>
    <cellStyle name="Normal 146 2 2 2 2 4 4" xfId="17200"/>
    <cellStyle name="Normal 146 2 2 2 2 4 4 2" xfId="30107"/>
    <cellStyle name="Normal 146 2 2 2 2 4 5" xfId="12315"/>
    <cellStyle name="Normal 146 2 2 2 2 4 5 2" xfId="30108"/>
    <cellStyle name="Normal 146 2 2 2 2 4 6" xfId="30109"/>
    <cellStyle name="Normal 146 2 2 2 2 4 7" xfId="30110"/>
    <cellStyle name="Normal 146 2 2 2 2 4 8" xfId="43748"/>
    <cellStyle name="Normal 146 2 2 2 2 5" xfId="10082"/>
    <cellStyle name="Normal 146 2 2 2 2 5 2" xfId="19501"/>
    <cellStyle name="Normal 146 2 2 2 2 5 2 2" xfId="30111"/>
    <cellStyle name="Normal 146 2 2 2 2 5 3" xfId="14616"/>
    <cellStyle name="Normal 146 2 2 2 2 5 3 2" xfId="30112"/>
    <cellStyle name="Normal 146 2 2 2 2 5 4" xfId="30113"/>
    <cellStyle name="Normal 146 2 2 2 2 5 5" xfId="30114"/>
    <cellStyle name="Normal 146 2 2 2 2 5 6" xfId="43749"/>
    <cellStyle name="Normal 146 2 2 2 2 6" xfId="13078"/>
    <cellStyle name="Normal 146 2 2 2 2 6 2" xfId="17963"/>
    <cellStyle name="Normal 146 2 2 2 2 6 2 2" xfId="30115"/>
    <cellStyle name="Normal 146 2 2 2 2 6 3" xfId="30116"/>
    <cellStyle name="Normal 146 2 2 2 2 6 4" xfId="30117"/>
    <cellStyle name="Normal 146 2 2 2 2 6 5" xfId="43750"/>
    <cellStyle name="Normal 146 2 2 2 2 7" xfId="16467"/>
    <cellStyle name="Normal 146 2 2 2 2 7 2" xfId="30118"/>
    <cellStyle name="Normal 146 2 2 2 2 8" xfId="16107"/>
    <cellStyle name="Normal 146 2 2 2 2 8 2" xfId="30119"/>
    <cellStyle name="Normal 146 2 2 2 2 9" xfId="11582"/>
    <cellStyle name="Normal 146 2 2 2 2 9 2" xfId="30120"/>
    <cellStyle name="Normal 146 2 2 2 3" xfId="8555"/>
    <cellStyle name="Normal 146 2 2 2 3 10" xfId="30121"/>
    <cellStyle name="Normal 146 2 2 2 3 11" xfId="30122"/>
    <cellStyle name="Normal 146 2 2 2 3 12" xfId="43751"/>
    <cellStyle name="Normal 146 2 2 2 3 2" xfId="8741"/>
    <cellStyle name="Normal 146 2 2 2 3 2 10" xfId="30123"/>
    <cellStyle name="Normal 146 2 2 2 3 2 11" xfId="43752"/>
    <cellStyle name="Normal 146 2 2 2 3 2 2" xfId="9107"/>
    <cellStyle name="Normal 146 2 2 2 3 2 2 2" xfId="9843"/>
    <cellStyle name="Normal 146 2 2 2 3 2 2 2 2" xfId="11395"/>
    <cellStyle name="Normal 146 2 2 2 3 2 2 2 2 2" xfId="20814"/>
    <cellStyle name="Normal 146 2 2 2 3 2 2 2 2 2 2" xfId="30124"/>
    <cellStyle name="Normal 146 2 2 2 3 2 2 2 2 3" xfId="15929"/>
    <cellStyle name="Normal 146 2 2 2 3 2 2 2 2 3 2" xfId="30125"/>
    <cellStyle name="Normal 146 2 2 2 3 2 2 2 2 4" xfId="30126"/>
    <cellStyle name="Normal 146 2 2 2 3 2 2 2 2 5" xfId="30127"/>
    <cellStyle name="Normal 146 2 2 2 3 2 2 2 2 6" xfId="43753"/>
    <cellStyle name="Normal 146 2 2 2 3 2 2 2 3" xfId="14391"/>
    <cellStyle name="Normal 146 2 2 2 3 2 2 2 3 2" xfId="19276"/>
    <cellStyle name="Normal 146 2 2 2 3 2 2 2 3 2 2" xfId="30128"/>
    <cellStyle name="Normal 146 2 2 2 3 2 2 2 3 3" xfId="30129"/>
    <cellStyle name="Normal 146 2 2 2 3 2 2 2 3 4" xfId="30130"/>
    <cellStyle name="Normal 146 2 2 2 3 2 2 2 3 5" xfId="43754"/>
    <cellStyle name="Normal 146 2 2 2 3 2 2 2 4" xfId="17780"/>
    <cellStyle name="Normal 146 2 2 2 3 2 2 2 4 2" xfId="30131"/>
    <cellStyle name="Normal 146 2 2 2 3 2 2 2 5" xfId="12895"/>
    <cellStyle name="Normal 146 2 2 2 3 2 2 2 5 2" xfId="30132"/>
    <cellStyle name="Normal 146 2 2 2 3 2 2 2 6" xfId="30133"/>
    <cellStyle name="Normal 146 2 2 2 3 2 2 2 7" xfId="30134"/>
    <cellStyle name="Normal 146 2 2 2 3 2 2 2 8" xfId="43755"/>
    <cellStyle name="Normal 146 2 2 2 3 2 2 3" xfId="10662"/>
    <cellStyle name="Normal 146 2 2 2 3 2 2 3 2" xfId="20081"/>
    <cellStyle name="Normal 146 2 2 2 3 2 2 3 2 2" xfId="30135"/>
    <cellStyle name="Normal 146 2 2 2 3 2 2 3 3" xfId="15196"/>
    <cellStyle name="Normal 146 2 2 2 3 2 2 3 3 2" xfId="30136"/>
    <cellStyle name="Normal 146 2 2 2 3 2 2 3 4" xfId="30137"/>
    <cellStyle name="Normal 146 2 2 2 3 2 2 3 5" xfId="30138"/>
    <cellStyle name="Normal 146 2 2 2 3 2 2 3 6" xfId="43756"/>
    <cellStyle name="Normal 146 2 2 2 3 2 2 4" xfId="13658"/>
    <cellStyle name="Normal 146 2 2 2 3 2 2 4 2" xfId="18543"/>
    <cellStyle name="Normal 146 2 2 2 3 2 2 4 2 2" xfId="30139"/>
    <cellStyle name="Normal 146 2 2 2 3 2 2 4 3" xfId="30140"/>
    <cellStyle name="Normal 146 2 2 2 3 2 2 4 4" xfId="30141"/>
    <cellStyle name="Normal 146 2 2 2 3 2 2 4 5" xfId="43757"/>
    <cellStyle name="Normal 146 2 2 2 3 2 2 5" xfId="17047"/>
    <cellStyle name="Normal 146 2 2 2 3 2 2 5 2" xfId="30142"/>
    <cellStyle name="Normal 146 2 2 2 3 2 2 6" xfId="12162"/>
    <cellStyle name="Normal 146 2 2 2 3 2 2 6 2" xfId="30143"/>
    <cellStyle name="Normal 146 2 2 2 3 2 2 7" xfId="30144"/>
    <cellStyle name="Normal 146 2 2 2 3 2 2 8" xfId="30145"/>
    <cellStyle name="Normal 146 2 2 2 3 2 2 9" xfId="43758"/>
    <cellStyle name="Normal 146 2 2 2 3 2 3" xfId="9483"/>
    <cellStyle name="Normal 146 2 2 2 3 2 3 2" xfId="11035"/>
    <cellStyle name="Normal 146 2 2 2 3 2 3 2 2" xfId="20454"/>
    <cellStyle name="Normal 146 2 2 2 3 2 3 2 2 2" xfId="30146"/>
    <cellStyle name="Normal 146 2 2 2 3 2 3 2 3" xfId="15569"/>
    <cellStyle name="Normal 146 2 2 2 3 2 3 2 3 2" xfId="30147"/>
    <cellStyle name="Normal 146 2 2 2 3 2 3 2 4" xfId="30148"/>
    <cellStyle name="Normal 146 2 2 2 3 2 3 2 5" xfId="30149"/>
    <cellStyle name="Normal 146 2 2 2 3 2 3 2 6" xfId="43759"/>
    <cellStyle name="Normal 146 2 2 2 3 2 3 3" xfId="14031"/>
    <cellStyle name="Normal 146 2 2 2 3 2 3 3 2" xfId="18916"/>
    <cellStyle name="Normal 146 2 2 2 3 2 3 3 2 2" xfId="30150"/>
    <cellStyle name="Normal 146 2 2 2 3 2 3 3 3" xfId="30151"/>
    <cellStyle name="Normal 146 2 2 2 3 2 3 3 4" xfId="30152"/>
    <cellStyle name="Normal 146 2 2 2 3 2 3 3 5" xfId="43760"/>
    <cellStyle name="Normal 146 2 2 2 3 2 3 4" xfId="17420"/>
    <cellStyle name="Normal 146 2 2 2 3 2 3 4 2" xfId="30153"/>
    <cellStyle name="Normal 146 2 2 2 3 2 3 5" xfId="12535"/>
    <cellStyle name="Normal 146 2 2 2 3 2 3 5 2" xfId="30154"/>
    <cellStyle name="Normal 146 2 2 2 3 2 3 6" xfId="30155"/>
    <cellStyle name="Normal 146 2 2 2 3 2 3 7" xfId="30156"/>
    <cellStyle name="Normal 146 2 2 2 3 2 3 8" xfId="43761"/>
    <cellStyle name="Normal 146 2 2 2 3 2 4" xfId="10302"/>
    <cellStyle name="Normal 146 2 2 2 3 2 4 2" xfId="19721"/>
    <cellStyle name="Normal 146 2 2 2 3 2 4 2 2" xfId="30157"/>
    <cellStyle name="Normal 146 2 2 2 3 2 4 3" xfId="14836"/>
    <cellStyle name="Normal 146 2 2 2 3 2 4 3 2" xfId="30158"/>
    <cellStyle name="Normal 146 2 2 2 3 2 4 4" xfId="30159"/>
    <cellStyle name="Normal 146 2 2 2 3 2 4 5" xfId="30160"/>
    <cellStyle name="Normal 146 2 2 2 3 2 4 6" xfId="43762"/>
    <cellStyle name="Normal 146 2 2 2 3 2 5" xfId="13298"/>
    <cellStyle name="Normal 146 2 2 2 3 2 5 2" xfId="18183"/>
    <cellStyle name="Normal 146 2 2 2 3 2 5 2 2" xfId="30161"/>
    <cellStyle name="Normal 146 2 2 2 3 2 5 3" xfId="30162"/>
    <cellStyle name="Normal 146 2 2 2 3 2 5 4" xfId="30163"/>
    <cellStyle name="Normal 146 2 2 2 3 2 5 5" xfId="43763"/>
    <cellStyle name="Normal 146 2 2 2 3 2 6" xfId="16687"/>
    <cellStyle name="Normal 146 2 2 2 3 2 6 2" xfId="30164"/>
    <cellStyle name="Normal 146 2 2 2 3 2 7" xfId="16326"/>
    <cellStyle name="Normal 146 2 2 2 3 2 7 2" xfId="30165"/>
    <cellStyle name="Normal 146 2 2 2 3 2 8" xfId="11802"/>
    <cellStyle name="Normal 146 2 2 2 3 2 8 2" xfId="30166"/>
    <cellStyle name="Normal 146 2 2 2 3 2 9" xfId="30167"/>
    <cellStyle name="Normal 146 2 2 2 3 3" xfId="8921"/>
    <cellStyle name="Normal 146 2 2 2 3 3 2" xfId="9657"/>
    <cellStyle name="Normal 146 2 2 2 3 3 2 2" xfId="11209"/>
    <cellStyle name="Normal 146 2 2 2 3 3 2 2 2" xfId="20628"/>
    <cellStyle name="Normal 146 2 2 2 3 3 2 2 2 2" xfId="30168"/>
    <cellStyle name="Normal 146 2 2 2 3 3 2 2 3" xfId="15743"/>
    <cellStyle name="Normal 146 2 2 2 3 3 2 2 3 2" xfId="30169"/>
    <cellStyle name="Normal 146 2 2 2 3 3 2 2 4" xfId="30170"/>
    <cellStyle name="Normal 146 2 2 2 3 3 2 2 5" xfId="30171"/>
    <cellStyle name="Normal 146 2 2 2 3 3 2 2 6" xfId="43764"/>
    <cellStyle name="Normal 146 2 2 2 3 3 2 3" xfId="14205"/>
    <cellStyle name="Normal 146 2 2 2 3 3 2 3 2" xfId="19090"/>
    <cellStyle name="Normal 146 2 2 2 3 3 2 3 2 2" xfId="30172"/>
    <cellStyle name="Normal 146 2 2 2 3 3 2 3 3" xfId="30173"/>
    <cellStyle name="Normal 146 2 2 2 3 3 2 3 4" xfId="30174"/>
    <cellStyle name="Normal 146 2 2 2 3 3 2 3 5" xfId="43765"/>
    <cellStyle name="Normal 146 2 2 2 3 3 2 4" xfId="17594"/>
    <cellStyle name="Normal 146 2 2 2 3 3 2 4 2" xfId="30175"/>
    <cellStyle name="Normal 146 2 2 2 3 3 2 5" xfId="12709"/>
    <cellStyle name="Normal 146 2 2 2 3 3 2 5 2" xfId="30176"/>
    <cellStyle name="Normal 146 2 2 2 3 3 2 6" xfId="30177"/>
    <cellStyle name="Normal 146 2 2 2 3 3 2 7" xfId="30178"/>
    <cellStyle name="Normal 146 2 2 2 3 3 2 8" xfId="43766"/>
    <cellStyle name="Normal 146 2 2 2 3 3 3" xfId="10476"/>
    <cellStyle name="Normal 146 2 2 2 3 3 3 2" xfId="19895"/>
    <cellStyle name="Normal 146 2 2 2 3 3 3 2 2" xfId="30179"/>
    <cellStyle name="Normal 146 2 2 2 3 3 3 3" xfId="15010"/>
    <cellStyle name="Normal 146 2 2 2 3 3 3 3 2" xfId="30180"/>
    <cellStyle name="Normal 146 2 2 2 3 3 3 4" xfId="30181"/>
    <cellStyle name="Normal 146 2 2 2 3 3 3 5" xfId="30182"/>
    <cellStyle name="Normal 146 2 2 2 3 3 3 6" xfId="43767"/>
    <cellStyle name="Normal 146 2 2 2 3 3 4" xfId="13472"/>
    <cellStyle name="Normal 146 2 2 2 3 3 4 2" xfId="18357"/>
    <cellStyle name="Normal 146 2 2 2 3 3 4 2 2" xfId="30183"/>
    <cellStyle name="Normal 146 2 2 2 3 3 4 3" xfId="30184"/>
    <cellStyle name="Normal 146 2 2 2 3 3 4 4" xfId="30185"/>
    <cellStyle name="Normal 146 2 2 2 3 3 4 5" xfId="43768"/>
    <cellStyle name="Normal 146 2 2 2 3 3 5" xfId="16861"/>
    <cellStyle name="Normal 146 2 2 2 3 3 5 2" xfId="30186"/>
    <cellStyle name="Normal 146 2 2 2 3 3 6" xfId="11976"/>
    <cellStyle name="Normal 146 2 2 2 3 3 6 2" xfId="30187"/>
    <cellStyle name="Normal 146 2 2 2 3 3 7" xfId="30188"/>
    <cellStyle name="Normal 146 2 2 2 3 3 8" xfId="30189"/>
    <cellStyle name="Normal 146 2 2 2 3 3 9" xfId="43769"/>
    <cellStyle name="Normal 146 2 2 2 3 4" xfId="9308"/>
    <cellStyle name="Normal 146 2 2 2 3 4 2" xfId="10860"/>
    <cellStyle name="Normal 146 2 2 2 3 4 2 2" xfId="20279"/>
    <cellStyle name="Normal 146 2 2 2 3 4 2 2 2" xfId="30190"/>
    <cellStyle name="Normal 146 2 2 2 3 4 2 3" xfId="15394"/>
    <cellStyle name="Normal 146 2 2 2 3 4 2 3 2" xfId="30191"/>
    <cellStyle name="Normal 146 2 2 2 3 4 2 4" xfId="30192"/>
    <cellStyle name="Normal 146 2 2 2 3 4 2 5" xfId="30193"/>
    <cellStyle name="Normal 146 2 2 2 3 4 2 6" xfId="43770"/>
    <cellStyle name="Normal 146 2 2 2 3 4 3" xfId="13856"/>
    <cellStyle name="Normal 146 2 2 2 3 4 3 2" xfId="18741"/>
    <cellStyle name="Normal 146 2 2 2 3 4 3 2 2" xfId="30194"/>
    <cellStyle name="Normal 146 2 2 2 3 4 3 3" xfId="30195"/>
    <cellStyle name="Normal 146 2 2 2 3 4 3 4" xfId="30196"/>
    <cellStyle name="Normal 146 2 2 2 3 4 3 5" xfId="43771"/>
    <cellStyle name="Normal 146 2 2 2 3 4 4" xfId="17245"/>
    <cellStyle name="Normal 146 2 2 2 3 4 4 2" xfId="30197"/>
    <cellStyle name="Normal 146 2 2 2 3 4 5" xfId="12360"/>
    <cellStyle name="Normal 146 2 2 2 3 4 5 2" xfId="30198"/>
    <cellStyle name="Normal 146 2 2 2 3 4 6" xfId="30199"/>
    <cellStyle name="Normal 146 2 2 2 3 4 7" xfId="30200"/>
    <cellStyle name="Normal 146 2 2 2 3 4 8" xfId="43772"/>
    <cellStyle name="Normal 146 2 2 2 3 5" xfId="10127"/>
    <cellStyle name="Normal 146 2 2 2 3 5 2" xfId="19546"/>
    <cellStyle name="Normal 146 2 2 2 3 5 2 2" xfId="30201"/>
    <cellStyle name="Normal 146 2 2 2 3 5 3" xfId="14661"/>
    <cellStyle name="Normal 146 2 2 2 3 5 3 2" xfId="30202"/>
    <cellStyle name="Normal 146 2 2 2 3 5 4" xfId="30203"/>
    <cellStyle name="Normal 146 2 2 2 3 5 5" xfId="30204"/>
    <cellStyle name="Normal 146 2 2 2 3 5 6" xfId="43773"/>
    <cellStyle name="Normal 146 2 2 2 3 6" xfId="13123"/>
    <cellStyle name="Normal 146 2 2 2 3 6 2" xfId="18008"/>
    <cellStyle name="Normal 146 2 2 2 3 6 2 2" xfId="30205"/>
    <cellStyle name="Normal 146 2 2 2 3 6 3" xfId="30206"/>
    <cellStyle name="Normal 146 2 2 2 3 6 4" xfId="30207"/>
    <cellStyle name="Normal 146 2 2 2 3 6 5" xfId="43774"/>
    <cellStyle name="Normal 146 2 2 2 3 7" xfId="16512"/>
    <cellStyle name="Normal 146 2 2 2 3 7 2" xfId="30208"/>
    <cellStyle name="Normal 146 2 2 2 3 8" xfId="16152"/>
    <cellStyle name="Normal 146 2 2 2 3 8 2" xfId="30209"/>
    <cellStyle name="Normal 146 2 2 2 3 9" xfId="11627"/>
    <cellStyle name="Normal 146 2 2 2 3 9 2" xfId="30210"/>
    <cellStyle name="Normal 146 2 2 2 4" xfId="8610"/>
    <cellStyle name="Normal 146 2 2 2 4 10" xfId="30211"/>
    <cellStyle name="Normal 146 2 2 2 4 11" xfId="30212"/>
    <cellStyle name="Normal 146 2 2 2 4 12" xfId="43775"/>
    <cellStyle name="Normal 146 2 2 2 4 2" xfId="8786"/>
    <cellStyle name="Normal 146 2 2 2 4 2 10" xfId="30213"/>
    <cellStyle name="Normal 146 2 2 2 4 2 11" xfId="43776"/>
    <cellStyle name="Normal 146 2 2 2 4 2 2" xfId="9152"/>
    <cellStyle name="Normal 146 2 2 2 4 2 2 2" xfId="9888"/>
    <cellStyle name="Normal 146 2 2 2 4 2 2 2 2" xfId="11440"/>
    <cellStyle name="Normal 146 2 2 2 4 2 2 2 2 2" xfId="20859"/>
    <cellStyle name="Normal 146 2 2 2 4 2 2 2 2 2 2" xfId="30214"/>
    <cellStyle name="Normal 146 2 2 2 4 2 2 2 2 3" xfId="15974"/>
    <cellStyle name="Normal 146 2 2 2 4 2 2 2 2 3 2" xfId="30215"/>
    <cellStyle name="Normal 146 2 2 2 4 2 2 2 2 4" xfId="30216"/>
    <cellStyle name="Normal 146 2 2 2 4 2 2 2 2 5" xfId="30217"/>
    <cellStyle name="Normal 146 2 2 2 4 2 2 2 2 6" xfId="43777"/>
    <cellStyle name="Normal 146 2 2 2 4 2 2 2 3" xfId="14436"/>
    <cellStyle name="Normal 146 2 2 2 4 2 2 2 3 2" xfId="19321"/>
    <cellStyle name="Normal 146 2 2 2 4 2 2 2 3 2 2" xfId="30218"/>
    <cellStyle name="Normal 146 2 2 2 4 2 2 2 3 3" xfId="30219"/>
    <cellStyle name="Normal 146 2 2 2 4 2 2 2 3 4" xfId="30220"/>
    <cellStyle name="Normal 146 2 2 2 4 2 2 2 3 5" xfId="43778"/>
    <cellStyle name="Normal 146 2 2 2 4 2 2 2 4" xfId="17825"/>
    <cellStyle name="Normal 146 2 2 2 4 2 2 2 4 2" xfId="30221"/>
    <cellStyle name="Normal 146 2 2 2 4 2 2 2 5" xfId="12940"/>
    <cellStyle name="Normal 146 2 2 2 4 2 2 2 5 2" xfId="30222"/>
    <cellStyle name="Normal 146 2 2 2 4 2 2 2 6" xfId="30223"/>
    <cellStyle name="Normal 146 2 2 2 4 2 2 2 7" xfId="30224"/>
    <cellStyle name="Normal 146 2 2 2 4 2 2 2 8" xfId="43779"/>
    <cellStyle name="Normal 146 2 2 2 4 2 2 3" xfId="10707"/>
    <cellStyle name="Normal 146 2 2 2 4 2 2 3 2" xfId="20126"/>
    <cellStyle name="Normal 146 2 2 2 4 2 2 3 2 2" xfId="30225"/>
    <cellStyle name="Normal 146 2 2 2 4 2 2 3 3" xfId="15241"/>
    <cellStyle name="Normal 146 2 2 2 4 2 2 3 3 2" xfId="30226"/>
    <cellStyle name="Normal 146 2 2 2 4 2 2 3 4" xfId="30227"/>
    <cellStyle name="Normal 146 2 2 2 4 2 2 3 5" xfId="30228"/>
    <cellStyle name="Normal 146 2 2 2 4 2 2 3 6" xfId="43780"/>
    <cellStyle name="Normal 146 2 2 2 4 2 2 4" xfId="13703"/>
    <cellStyle name="Normal 146 2 2 2 4 2 2 4 2" xfId="18588"/>
    <cellStyle name="Normal 146 2 2 2 4 2 2 4 2 2" xfId="30229"/>
    <cellStyle name="Normal 146 2 2 2 4 2 2 4 3" xfId="30230"/>
    <cellStyle name="Normal 146 2 2 2 4 2 2 4 4" xfId="30231"/>
    <cellStyle name="Normal 146 2 2 2 4 2 2 4 5" xfId="43781"/>
    <cellStyle name="Normal 146 2 2 2 4 2 2 5" xfId="17092"/>
    <cellStyle name="Normal 146 2 2 2 4 2 2 5 2" xfId="30232"/>
    <cellStyle name="Normal 146 2 2 2 4 2 2 6" xfId="12207"/>
    <cellStyle name="Normal 146 2 2 2 4 2 2 6 2" xfId="30233"/>
    <cellStyle name="Normal 146 2 2 2 4 2 2 7" xfId="30234"/>
    <cellStyle name="Normal 146 2 2 2 4 2 2 8" xfId="30235"/>
    <cellStyle name="Normal 146 2 2 2 4 2 2 9" xfId="43782"/>
    <cellStyle name="Normal 146 2 2 2 4 2 3" xfId="9528"/>
    <cellStyle name="Normal 146 2 2 2 4 2 3 2" xfId="11080"/>
    <cellStyle name="Normal 146 2 2 2 4 2 3 2 2" xfId="20499"/>
    <cellStyle name="Normal 146 2 2 2 4 2 3 2 2 2" xfId="30236"/>
    <cellStyle name="Normal 146 2 2 2 4 2 3 2 3" xfId="15614"/>
    <cellStyle name="Normal 146 2 2 2 4 2 3 2 3 2" xfId="30237"/>
    <cellStyle name="Normal 146 2 2 2 4 2 3 2 4" xfId="30238"/>
    <cellStyle name="Normal 146 2 2 2 4 2 3 2 5" xfId="30239"/>
    <cellStyle name="Normal 146 2 2 2 4 2 3 2 6" xfId="43783"/>
    <cellStyle name="Normal 146 2 2 2 4 2 3 3" xfId="14076"/>
    <cellStyle name="Normal 146 2 2 2 4 2 3 3 2" xfId="18961"/>
    <cellStyle name="Normal 146 2 2 2 4 2 3 3 2 2" xfId="30240"/>
    <cellStyle name="Normal 146 2 2 2 4 2 3 3 3" xfId="30241"/>
    <cellStyle name="Normal 146 2 2 2 4 2 3 3 4" xfId="30242"/>
    <cellStyle name="Normal 146 2 2 2 4 2 3 3 5" xfId="43784"/>
    <cellStyle name="Normal 146 2 2 2 4 2 3 4" xfId="17465"/>
    <cellStyle name="Normal 146 2 2 2 4 2 3 4 2" xfId="30243"/>
    <cellStyle name="Normal 146 2 2 2 4 2 3 5" xfId="12580"/>
    <cellStyle name="Normal 146 2 2 2 4 2 3 5 2" xfId="30244"/>
    <cellStyle name="Normal 146 2 2 2 4 2 3 6" xfId="30245"/>
    <cellStyle name="Normal 146 2 2 2 4 2 3 7" xfId="30246"/>
    <cellStyle name="Normal 146 2 2 2 4 2 3 8" xfId="43785"/>
    <cellStyle name="Normal 146 2 2 2 4 2 4" xfId="10347"/>
    <cellStyle name="Normal 146 2 2 2 4 2 4 2" xfId="19766"/>
    <cellStyle name="Normal 146 2 2 2 4 2 4 2 2" xfId="30247"/>
    <cellStyle name="Normal 146 2 2 2 4 2 4 3" xfId="14881"/>
    <cellStyle name="Normal 146 2 2 2 4 2 4 3 2" xfId="30248"/>
    <cellStyle name="Normal 146 2 2 2 4 2 4 4" xfId="30249"/>
    <cellStyle name="Normal 146 2 2 2 4 2 4 5" xfId="30250"/>
    <cellStyle name="Normal 146 2 2 2 4 2 4 6" xfId="43786"/>
    <cellStyle name="Normal 146 2 2 2 4 2 5" xfId="13343"/>
    <cellStyle name="Normal 146 2 2 2 4 2 5 2" xfId="18228"/>
    <cellStyle name="Normal 146 2 2 2 4 2 5 2 2" xfId="30251"/>
    <cellStyle name="Normal 146 2 2 2 4 2 5 3" xfId="30252"/>
    <cellStyle name="Normal 146 2 2 2 4 2 5 4" xfId="30253"/>
    <cellStyle name="Normal 146 2 2 2 4 2 5 5" xfId="43787"/>
    <cellStyle name="Normal 146 2 2 2 4 2 6" xfId="16732"/>
    <cellStyle name="Normal 146 2 2 2 4 2 6 2" xfId="30254"/>
    <cellStyle name="Normal 146 2 2 2 4 2 7" xfId="16371"/>
    <cellStyle name="Normal 146 2 2 2 4 2 7 2" xfId="30255"/>
    <cellStyle name="Normal 146 2 2 2 4 2 8" xfId="11847"/>
    <cellStyle name="Normal 146 2 2 2 4 2 8 2" xfId="30256"/>
    <cellStyle name="Normal 146 2 2 2 4 2 9" xfId="30257"/>
    <cellStyle name="Normal 146 2 2 2 4 3" xfId="8966"/>
    <cellStyle name="Normal 146 2 2 2 4 3 2" xfId="9702"/>
    <cellStyle name="Normal 146 2 2 2 4 3 2 2" xfId="11254"/>
    <cellStyle name="Normal 146 2 2 2 4 3 2 2 2" xfId="20673"/>
    <cellStyle name="Normal 146 2 2 2 4 3 2 2 2 2" xfId="30258"/>
    <cellStyle name="Normal 146 2 2 2 4 3 2 2 3" xfId="15788"/>
    <cellStyle name="Normal 146 2 2 2 4 3 2 2 3 2" xfId="30259"/>
    <cellStyle name="Normal 146 2 2 2 4 3 2 2 4" xfId="30260"/>
    <cellStyle name="Normal 146 2 2 2 4 3 2 2 5" xfId="30261"/>
    <cellStyle name="Normal 146 2 2 2 4 3 2 2 6" xfId="43788"/>
    <cellStyle name="Normal 146 2 2 2 4 3 2 3" xfId="14250"/>
    <cellStyle name="Normal 146 2 2 2 4 3 2 3 2" xfId="19135"/>
    <cellStyle name="Normal 146 2 2 2 4 3 2 3 2 2" xfId="30262"/>
    <cellStyle name="Normal 146 2 2 2 4 3 2 3 3" xfId="30263"/>
    <cellStyle name="Normal 146 2 2 2 4 3 2 3 4" xfId="30264"/>
    <cellStyle name="Normal 146 2 2 2 4 3 2 3 5" xfId="43789"/>
    <cellStyle name="Normal 146 2 2 2 4 3 2 4" xfId="17639"/>
    <cellStyle name="Normal 146 2 2 2 4 3 2 4 2" xfId="30265"/>
    <cellStyle name="Normal 146 2 2 2 4 3 2 5" xfId="12754"/>
    <cellStyle name="Normal 146 2 2 2 4 3 2 5 2" xfId="30266"/>
    <cellStyle name="Normal 146 2 2 2 4 3 2 6" xfId="30267"/>
    <cellStyle name="Normal 146 2 2 2 4 3 2 7" xfId="30268"/>
    <cellStyle name="Normal 146 2 2 2 4 3 2 8" xfId="43790"/>
    <cellStyle name="Normal 146 2 2 2 4 3 3" xfId="10521"/>
    <cellStyle name="Normal 146 2 2 2 4 3 3 2" xfId="19940"/>
    <cellStyle name="Normal 146 2 2 2 4 3 3 2 2" xfId="30269"/>
    <cellStyle name="Normal 146 2 2 2 4 3 3 3" xfId="15055"/>
    <cellStyle name="Normal 146 2 2 2 4 3 3 3 2" xfId="30270"/>
    <cellStyle name="Normal 146 2 2 2 4 3 3 4" xfId="30271"/>
    <cellStyle name="Normal 146 2 2 2 4 3 3 5" xfId="30272"/>
    <cellStyle name="Normal 146 2 2 2 4 3 3 6" xfId="43791"/>
    <cellStyle name="Normal 146 2 2 2 4 3 4" xfId="13517"/>
    <cellStyle name="Normal 146 2 2 2 4 3 4 2" xfId="18402"/>
    <cellStyle name="Normal 146 2 2 2 4 3 4 2 2" xfId="30273"/>
    <cellStyle name="Normal 146 2 2 2 4 3 4 3" xfId="30274"/>
    <cellStyle name="Normal 146 2 2 2 4 3 4 4" xfId="30275"/>
    <cellStyle name="Normal 146 2 2 2 4 3 4 5" xfId="43792"/>
    <cellStyle name="Normal 146 2 2 2 4 3 5" xfId="16906"/>
    <cellStyle name="Normal 146 2 2 2 4 3 5 2" xfId="30276"/>
    <cellStyle name="Normal 146 2 2 2 4 3 6" xfId="12021"/>
    <cellStyle name="Normal 146 2 2 2 4 3 6 2" xfId="30277"/>
    <cellStyle name="Normal 146 2 2 2 4 3 7" xfId="30278"/>
    <cellStyle name="Normal 146 2 2 2 4 3 8" xfId="30279"/>
    <cellStyle name="Normal 146 2 2 2 4 3 9" xfId="43793"/>
    <cellStyle name="Normal 146 2 2 2 4 4" xfId="9353"/>
    <cellStyle name="Normal 146 2 2 2 4 4 2" xfId="10905"/>
    <cellStyle name="Normal 146 2 2 2 4 4 2 2" xfId="20324"/>
    <cellStyle name="Normal 146 2 2 2 4 4 2 2 2" xfId="30280"/>
    <cellStyle name="Normal 146 2 2 2 4 4 2 3" xfId="15439"/>
    <cellStyle name="Normal 146 2 2 2 4 4 2 3 2" xfId="30281"/>
    <cellStyle name="Normal 146 2 2 2 4 4 2 4" xfId="30282"/>
    <cellStyle name="Normal 146 2 2 2 4 4 2 5" xfId="30283"/>
    <cellStyle name="Normal 146 2 2 2 4 4 2 6" xfId="43794"/>
    <cellStyle name="Normal 146 2 2 2 4 4 3" xfId="13901"/>
    <cellStyle name="Normal 146 2 2 2 4 4 3 2" xfId="18786"/>
    <cellStyle name="Normal 146 2 2 2 4 4 3 2 2" xfId="30284"/>
    <cellStyle name="Normal 146 2 2 2 4 4 3 3" xfId="30285"/>
    <cellStyle name="Normal 146 2 2 2 4 4 3 4" xfId="30286"/>
    <cellStyle name="Normal 146 2 2 2 4 4 3 5" xfId="43795"/>
    <cellStyle name="Normal 146 2 2 2 4 4 4" xfId="17290"/>
    <cellStyle name="Normal 146 2 2 2 4 4 4 2" xfId="30287"/>
    <cellStyle name="Normal 146 2 2 2 4 4 5" xfId="12405"/>
    <cellStyle name="Normal 146 2 2 2 4 4 5 2" xfId="30288"/>
    <cellStyle name="Normal 146 2 2 2 4 4 6" xfId="30289"/>
    <cellStyle name="Normal 146 2 2 2 4 4 7" xfId="30290"/>
    <cellStyle name="Normal 146 2 2 2 4 4 8" xfId="43796"/>
    <cellStyle name="Normal 146 2 2 2 4 5" xfId="10172"/>
    <cellStyle name="Normal 146 2 2 2 4 5 2" xfId="19591"/>
    <cellStyle name="Normal 146 2 2 2 4 5 2 2" xfId="30291"/>
    <cellStyle name="Normal 146 2 2 2 4 5 3" xfId="14706"/>
    <cellStyle name="Normal 146 2 2 2 4 5 3 2" xfId="30292"/>
    <cellStyle name="Normal 146 2 2 2 4 5 4" xfId="30293"/>
    <cellStyle name="Normal 146 2 2 2 4 5 5" xfId="30294"/>
    <cellStyle name="Normal 146 2 2 2 4 5 6" xfId="43797"/>
    <cellStyle name="Normal 146 2 2 2 4 6" xfId="13168"/>
    <cellStyle name="Normal 146 2 2 2 4 6 2" xfId="18053"/>
    <cellStyle name="Normal 146 2 2 2 4 6 2 2" xfId="30295"/>
    <cellStyle name="Normal 146 2 2 2 4 6 3" xfId="30296"/>
    <cellStyle name="Normal 146 2 2 2 4 6 4" xfId="30297"/>
    <cellStyle name="Normal 146 2 2 2 4 6 5" xfId="43798"/>
    <cellStyle name="Normal 146 2 2 2 4 7" xfId="16557"/>
    <cellStyle name="Normal 146 2 2 2 4 7 2" xfId="30298"/>
    <cellStyle name="Normal 146 2 2 2 4 8" xfId="16197"/>
    <cellStyle name="Normal 146 2 2 2 4 8 2" xfId="30299"/>
    <cellStyle name="Normal 146 2 2 2 4 9" xfId="11672"/>
    <cellStyle name="Normal 146 2 2 2 4 9 2" xfId="30300"/>
    <cellStyle name="Normal 146 2 2 2 5" xfId="8655"/>
    <cellStyle name="Normal 146 2 2 2 5 10" xfId="30301"/>
    <cellStyle name="Normal 146 2 2 2 5 11" xfId="43799"/>
    <cellStyle name="Normal 146 2 2 2 5 2" xfId="9020"/>
    <cellStyle name="Normal 146 2 2 2 5 2 2" xfId="9756"/>
    <cellStyle name="Normal 146 2 2 2 5 2 2 2" xfId="11308"/>
    <cellStyle name="Normal 146 2 2 2 5 2 2 2 2" xfId="20727"/>
    <cellStyle name="Normal 146 2 2 2 5 2 2 2 2 2" xfId="30302"/>
    <cellStyle name="Normal 146 2 2 2 5 2 2 2 3" xfId="15842"/>
    <cellStyle name="Normal 146 2 2 2 5 2 2 2 3 2" xfId="30303"/>
    <cellStyle name="Normal 146 2 2 2 5 2 2 2 4" xfId="30304"/>
    <cellStyle name="Normal 146 2 2 2 5 2 2 2 5" xfId="30305"/>
    <cellStyle name="Normal 146 2 2 2 5 2 2 2 6" xfId="43800"/>
    <cellStyle name="Normal 146 2 2 2 5 2 2 3" xfId="14304"/>
    <cellStyle name="Normal 146 2 2 2 5 2 2 3 2" xfId="19189"/>
    <cellStyle name="Normal 146 2 2 2 5 2 2 3 2 2" xfId="30306"/>
    <cellStyle name="Normal 146 2 2 2 5 2 2 3 3" xfId="30307"/>
    <cellStyle name="Normal 146 2 2 2 5 2 2 3 4" xfId="30308"/>
    <cellStyle name="Normal 146 2 2 2 5 2 2 3 5" xfId="43801"/>
    <cellStyle name="Normal 146 2 2 2 5 2 2 4" xfId="17693"/>
    <cellStyle name="Normal 146 2 2 2 5 2 2 4 2" xfId="30309"/>
    <cellStyle name="Normal 146 2 2 2 5 2 2 5" xfId="12808"/>
    <cellStyle name="Normal 146 2 2 2 5 2 2 5 2" xfId="30310"/>
    <cellStyle name="Normal 146 2 2 2 5 2 2 6" xfId="30311"/>
    <cellStyle name="Normal 146 2 2 2 5 2 2 7" xfId="30312"/>
    <cellStyle name="Normal 146 2 2 2 5 2 2 8" xfId="43802"/>
    <cellStyle name="Normal 146 2 2 2 5 2 3" xfId="10575"/>
    <cellStyle name="Normal 146 2 2 2 5 2 3 2" xfId="19994"/>
    <cellStyle name="Normal 146 2 2 2 5 2 3 2 2" xfId="30313"/>
    <cellStyle name="Normal 146 2 2 2 5 2 3 3" xfId="15109"/>
    <cellStyle name="Normal 146 2 2 2 5 2 3 3 2" xfId="30314"/>
    <cellStyle name="Normal 146 2 2 2 5 2 3 4" xfId="30315"/>
    <cellStyle name="Normal 146 2 2 2 5 2 3 5" xfId="30316"/>
    <cellStyle name="Normal 146 2 2 2 5 2 3 6" xfId="43803"/>
    <cellStyle name="Normal 146 2 2 2 5 2 4" xfId="13571"/>
    <cellStyle name="Normal 146 2 2 2 5 2 4 2" xfId="18456"/>
    <cellStyle name="Normal 146 2 2 2 5 2 4 2 2" xfId="30317"/>
    <cellStyle name="Normal 146 2 2 2 5 2 4 3" xfId="30318"/>
    <cellStyle name="Normal 146 2 2 2 5 2 4 4" xfId="30319"/>
    <cellStyle name="Normal 146 2 2 2 5 2 4 5" xfId="43804"/>
    <cellStyle name="Normal 146 2 2 2 5 2 5" xfId="16960"/>
    <cellStyle name="Normal 146 2 2 2 5 2 5 2" xfId="30320"/>
    <cellStyle name="Normal 146 2 2 2 5 2 6" xfId="12075"/>
    <cellStyle name="Normal 146 2 2 2 5 2 6 2" xfId="30321"/>
    <cellStyle name="Normal 146 2 2 2 5 2 7" xfId="30322"/>
    <cellStyle name="Normal 146 2 2 2 5 2 8" xfId="30323"/>
    <cellStyle name="Normal 146 2 2 2 5 2 9" xfId="43805"/>
    <cellStyle name="Normal 146 2 2 2 5 3" xfId="9397"/>
    <cellStyle name="Normal 146 2 2 2 5 3 2" xfId="10949"/>
    <cellStyle name="Normal 146 2 2 2 5 3 2 2" xfId="20368"/>
    <cellStyle name="Normal 146 2 2 2 5 3 2 2 2" xfId="30324"/>
    <cellStyle name="Normal 146 2 2 2 5 3 2 3" xfId="15483"/>
    <cellStyle name="Normal 146 2 2 2 5 3 2 3 2" xfId="30325"/>
    <cellStyle name="Normal 146 2 2 2 5 3 2 4" xfId="30326"/>
    <cellStyle name="Normal 146 2 2 2 5 3 2 5" xfId="30327"/>
    <cellStyle name="Normal 146 2 2 2 5 3 2 6" xfId="43806"/>
    <cellStyle name="Normal 146 2 2 2 5 3 3" xfId="13945"/>
    <cellStyle name="Normal 146 2 2 2 5 3 3 2" xfId="18830"/>
    <cellStyle name="Normal 146 2 2 2 5 3 3 2 2" xfId="30328"/>
    <cellStyle name="Normal 146 2 2 2 5 3 3 3" xfId="30329"/>
    <cellStyle name="Normal 146 2 2 2 5 3 3 4" xfId="30330"/>
    <cellStyle name="Normal 146 2 2 2 5 3 3 5" xfId="43807"/>
    <cellStyle name="Normal 146 2 2 2 5 3 4" xfId="17334"/>
    <cellStyle name="Normal 146 2 2 2 5 3 4 2" xfId="30331"/>
    <cellStyle name="Normal 146 2 2 2 5 3 5" xfId="12449"/>
    <cellStyle name="Normal 146 2 2 2 5 3 5 2" xfId="30332"/>
    <cellStyle name="Normal 146 2 2 2 5 3 6" xfId="30333"/>
    <cellStyle name="Normal 146 2 2 2 5 3 7" xfId="30334"/>
    <cellStyle name="Normal 146 2 2 2 5 3 8" xfId="43808"/>
    <cellStyle name="Normal 146 2 2 2 5 4" xfId="10216"/>
    <cellStyle name="Normal 146 2 2 2 5 4 2" xfId="19635"/>
    <cellStyle name="Normal 146 2 2 2 5 4 2 2" xfId="30335"/>
    <cellStyle name="Normal 146 2 2 2 5 4 3" xfId="14750"/>
    <cellStyle name="Normal 146 2 2 2 5 4 3 2" xfId="30336"/>
    <cellStyle name="Normal 146 2 2 2 5 4 4" xfId="30337"/>
    <cellStyle name="Normal 146 2 2 2 5 4 5" xfId="30338"/>
    <cellStyle name="Normal 146 2 2 2 5 4 6" xfId="43809"/>
    <cellStyle name="Normal 146 2 2 2 5 5" xfId="13212"/>
    <cellStyle name="Normal 146 2 2 2 5 5 2" xfId="18097"/>
    <cellStyle name="Normal 146 2 2 2 5 5 2 2" xfId="30339"/>
    <cellStyle name="Normal 146 2 2 2 5 5 3" xfId="30340"/>
    <cellStyle name="Normal 146 2 2 2 5 5 4" xfId="30341"/>
    <cellStyle name="Normal 146 2 2 2 5 5 5" xfId="43810"/>
    <cellStyle name="Normal 146 2 2 2 5 6" xfId="16601"/>
    <cellStyle name="Normal 146 2 2 2 5 6 2" xfId="30342"/>
    <cellStyle name="Normal 146 2 2 2 5 7" xfId="16239"/>
    <cellStyle name="Normal 146 2 2 2 5 7 2" xfId="30343"/>
    <cellStyle name="Normal 146 2 2 2 5 8" xfId="11716"/>
    <cellStyle name="Normal 146 2 2 2 5 8 2" xfId="30344"/>
    <cellStyle name="Normal 146 2 2 2 5 9" xfId="30345"/>
    <cellStyle name="Normal 146 2 2 2 6" xfId="8834"/>
    <cellStyle name="Normal 146 2 2 2 6 2" xfId="9570"/>
    <cellStyle name="Normal 146 2 2 2 6 2 2" xfId="11122"/>
    <cellStyle name="Normal 146 2 2 2 6 2 2 2" xfId="20541"/>
    <cellStyle name="Normal 146 2 2 2 6 2 2 2 2" xfId="30346"/>
    <cellStyle name="Normal 146 2 2 2 6 2 2 3" xfId="15656"/>
    <cellStyle name="Normal 146 2 2 2 6 2 2 3 2" xfId="30347"/>
    <cellStyle name="Normal 146 2 2 2 6 2 2 4" xfId="30348"/>
    <cellStyle name="Normal 146 2 2 2 6 2 2 5" xfId="30349"/>
    <cellStyle name="Normal 146 2 2 2 6 2 2 6" xfId="43811"/>
    <cellStyle name="Normal 146 2 2 2 6 2 3" xfId="14118"/>
    <cellStyle name="Normal 146 2 2 2 6 2 3 2" xfId="19003"/>
    <cellStyle name="Normal 146 2 2 2 6 2 3 2 2" xfId="30350"/>
    <cellStyle name="Normal 146 2 2 2 6 2 3 3" xfId="30351"/>
    <cellStyle name="Normal 146 2 2 2 6 2 3 4" xfId="30352"/>
    <cellStyle name="Normal 146 2 2 2 6 2 3 5" xfId="43812"/>
    <cellStyle name="Normal 146 2 2 2 6 2 4" xfId="17507"/>
    <cellStyle name="Normal 146 2 2 2 6 2 4 2" xfId="30353"/>
    <cellStyle name="Normal 146 2 2 2 6 2 5" xfId="12622"/>
    <cellStyle name="Normal 146 2 2 2 6 2 5 2" xfId="30354"/>
    <cellStyle name="Normal 146 2 2 2 6 2 6" xfId="30355"/>
    <cellStyle name="Normal 146 2 2 2 6 2 7" xfId="30356"/>
    <cellStyle name="Normal 146 2 2 2 6 2 8" xfId="43813"/>
    <cellStyle name="Normal 146 2 2 2 6 3" xfId="10389"/>
    <cellStyle name="Normal 146 2 2 2 6 3 2" xfId="19808"/>
    <cellStyle name="Normal 146 2 2 2 6 3 2 2" xfId="30357"/>
    <cellStyle name="Normal 146 2 2 2 6 3 3" xfId="14923"/>
    <cellStyle name="Normal 146 2 2 2 6 3 3 2" xfId="30358"/>
    <cellStyle name="Normal 146 2 2 2 6 3 4" xfId="30359"/>
    <cellStyle name="Normal 146 2 2 2 6 3 5" xfId="30360"/>
    <cellStyle name="Normal 146 2 2 2 6 3 6" xfId="43814"/>
    <cellStyle name="Normal 146 2 2 2 6 4" xfId="13385"/>
    <cellStyle name="Normal 146 2 2 2 6 4 2" xfId="18270"/>
    <cellStyle name="Normal 146 2 2 2 6 4 2 2" xfId="30361"/>
    <cellStyle name="Normal 146 2 2 2 6 4 3" xfId="30362"/>
    <cellStyle name="Normal 146 2 2 2 6 4 4" xfId="30363"/>
    <cellStyle name="Normal 146 2 2 2 6 4 5" xfId="43815"/>
    <cellStyle name="Normal 146 2 2 2 6 5" xfId="16774"/>
    <cellStyle name="Normal 146 2 2 2 6 5 2" xfId="30364"/>
    <cellStyle name="Normal 146 2 2 2 6 6" xfId="11889"/>
    <cellStyle name="Normal 146 2 2 2 6 6 2" xfId="30365"/>
    <cellStyle name="Normal 146 2 2 2 6 7" xfId="30366"/>
    <cellStyle name="Normal 146 2 2 2 6 8" xfId="30367"/>
    <cellStyle name="Normal 146 2 2 2 6 9" xfId="43816"/>
    <cellStyle name="Normal 146 2 2 2 7" xfId="9930"/>
    <cellStyle name="Normal 146 2 2 2 7 2" xfId="11482"/>
    <cellStyle name="Normal 146 2 2 2 7 2 2" xfId="20901"/>
    <cellStyle name="Normal 146 2 2 2 7 2 2 2" xfId="30368"/>
    <cellStyle name="Normal 146 2 2 2 7 2 3" xfId="16016"/>
    <cellStyle name="Normal 146 2 2 2 7 2 3 2" xfId="30369"/>
    <cellStyle name="Normal 146 2 2 2 7 2 4" xfId="30370"/>
    <cellStyle name="Normal 146 2 2 2 7 2 5" xfId="30371"/>
    <cellStyle name="Normal 146 2 2 2 7 2 6" xfId="43817"/>
    <cellStyle name="Normal 146 2 2 2 7 3" xfId="14478"/>
    <cellStyle name="Normal 146 2 2 2 7 3 2" xfId="19363"/>
    <cellStyle name="Normal 146 2 2 2 7 3 2 2" xfId="30372"/>
    <cellStyle name="Normal 146 2 2 2 7 3 3" xfId="30373"/>
    <cellStyle name="Normal 146 2 2 2 7 3 4" xfId="30374"/>
    <cellStyle name="Normal 146 2 2 2 7 3 5" xfId="43818"/>
    <cellStyle name="Normal 146 2 2 2 7 4" xfId="17867"/>
    <cellStyle name="Normal 146 2 2 2 7 4 2" xfId="30375"/>
    <cellStyle name="Normal 146 2 2 2 7 5" xfId="12982"/>
    <cellStyle name="Normal 146 2 2 2 7 5 2" xfId="30376"/>
    <cellStyle name="Normal 146 2 2 2 7 6" xfId="30377"/>
    <cellStyle name="Normal 146 2 2 2 7 7" xfId="30378"/>
    <cellStyle name="Normal 146 2 2 2 7 8" xfId="43819"/>
    <cellStyle name="Normal 146 2 2 2 8" xfId="9221"/>
    <cellStyle name="Normal 146 2 2 2 8 2" xfId="10773"/>
    <cellStyle name="Normal 146 2 2 2 8 2 2" xfId="20192"/>
    <cellStyle name="Normal 146 2 2 2 8 2 2 2" xfId="30379"/>
    <cellStyle name="Normal 146 2 2 2 8 2 3" xfId="15307"/>
    <cellStyle name="Normal 146 2 2 2 8 2 3 2" xfId="30380"/>
    <cellStyle name="Normal 146 2 2 2 8 2 4" xfId="30381"/>
    <cellStyle name="Normal 146 2 2 2 8 2 5" xfId="30382"/>
    <cellStyle name="Normal 146 2 2 2 8 2 6" xfId="43820"/>
    <cellStyle name="Normal 146 2 2 2 8 3" xfId="13769"/>
    <cellStyle name="Normal 146 2 2 2 8 3 2" xfId="18654"/>
    <cellStyle name="Normal 146 2 2 2 8 3 2 2" xfId="30383"/>
    <cellStyle name="Normal 146 2 2 2 8 3 3" xfId="30384"/>
    <cellStyle name="Normal 146 2 2 2 8 3 4" xfId="30385"/>
    <cellStyle name="Normal 146 2 2 2 8 3 5" xfId="43821"/>
    <cellStyle name="Normal 146 2 2 2 8 4" xfId="17158"/>
    <cellStyle name="Normal 146 2 2 2 8 4 2" xfId="30386"/>
    <cellStyle name="Normal 146 2 2 2 8 5" xfId="12273"/>
    <cellStyle name="Normal 146 2 2 2 8 5 2" xfId="30387"/>
    <cellStyle name="Normal 146 2 2 2 8 6" xfId="30388"/>
    <cellStyle name="Normal 146 2 2 2 8 7" xfId="30389"/>
    <cellStyle name="Normal 146 2 2 2 8 8" xfId="43822"/>
    <cellStyle name="Normal 146 2 2 2 9" xfId="10040"/>
    <cellStyle name="Normal 146 2 2 2 9 2" xfId="19459"/>
    <cellStyle name="Normal 146 2 2 2 9 2 2" xfId="30390"/>
    <cellStyle name="Normal 146 2 2 2 9 3" xfId="14574"/>
    <cellStyle name="Normal 146 2 2 2 9 3 2" xfId="30391"/>
    <cellStyle name="Normal 146 2 2 2 9 4" xfId="30392"/>
    <cellStyle name="Normal 146 2 2 2 9 5" xfId="30393"/>
    <cellStyle name="Normal 146 2 2 2 9 6" xfId="43823"/>
    <cellStyle name="Normal 146 2 2 20" xfId="30394"/>
    <cellStyle name="Normal 146 2 2 21" xfId="25241"/>
    <cellStyle name="Normal 146 2 2 3" xfId="8443"/>
    <cellStyle name="Normal 146 2 2 3 10" xfId="9960"/>
    <cellStyle name="Normal 146 2 2 3 10 2" xfId="19385"/>
    <cellStyle name="Normal 146 2 2 3 10 2 2" xfId="30395"/>
    <cellStyle name="Normal 146 2 2 3 10 3" xfId="14500"/>
    <cellStyle name="Normal 146 2 2 3 10 3 2" xfId="30396"/>
    <cellStyle name="Normal 146 2 2 3 10 4" xfId="30397"/>
    <cellStyle name="Normal 146 2 2 3 10 5" xfId="30398"/>
    <cellStyle name="Normal 146 2 2 3 10 6" xfId="43824"/>
    <cellStyle name="Normal 146 2 2 3 11" xfId="13016"/>
    <cellStyle name="Normal 146 2 2 3 11 2" xfId="17901"/>
    <cellStyle name="Normal 146 2 2 3 11 2 2" xfId="30399"/>
    <cellStyle name="Normal 146 2 2 3 11 3" xfId="30400"/>
    <cellStyle name="Normal 146 2 2 3 11 4" xfId="30401"/>
    <cellStyle name="Normal 146 2 2 3 11 5" xfId="43825"/>
    <cellStyle name="Normal 146 2 2 3 12" xfId="16405"/>
    <cellStyle name="Normal 146 2 2 3 12 2" xfId="30402"/>
    <cellStyle name="Normal 146 2 2 3 13" xfId="16045"/>
    <cellStyle name="Normal 146 2 2 3 13 2" xfId="30403"/>
    <cellStyle name="Normal 146 2 2 3 14" xfId="11520"/>
    <cellStyle name="Normal 146 2 2 3 14 2" xfId="30404"/>
    <cellStyle name="Normal 146 2 2 3 15" xfId="20924"/>
    <cellStyle name="Normal 146 2 2 3 16" xfId="30405"/>
    <cellStyle name="Normal 146 2 2 3 17" xfId="43826"/>
    <cellStyle name="Normal 146 2 2 3 2" xfId="8489"/>
    <cellStyle name="Normal 146 2 2 3 2 10" xfId="30406"/>
    <cellStyle name="Normal 146 2 2 3 2 11" xfId="30407"/>
    <cellStyle name="Normal 146 2 2 3 2 12" xfId="43827"/>
    <cellStyle name="Normal 146 2 2 3 2 2" xfId="8677"/>
    <cellStyle name="Normal 146 2 2 3 2 2 10" xfId="30408"/>
    <cellStyle name="Normal 146 2 2 3 2 2 11" xfId="43828"/>
    <cellStyle name="Normal 146 2 2 3 2 2 2" xfId="9042"/>
    <cellStyle name="Normal 146 2 2 3 2 2 2 2" xfId="9778"/>
    <cellStyle name="Normal 146 2 2 3 2 2 2 2 2" xfId="11330"/>
    <cellStyle name="Normal 146 2 2 3 2 2 2 2 2 2" xfId="20749"/>
    <cellStyle name="Normal 146 2 2 3 2 2 2 2 2 2 2" xfId="30409"/>
    <cellStyle name="Normal 146 2 2 3 2 2 2 2 2 3" xfId="15864"/>
    <cellStyle name="Normal 146 2 2 3 2 2 2 2 2 3 2" xfId="30410"/>
    <cellStyle name="Normal 146 2 2 3 2 2 2 2 2 4" xfId="30411"/>
    <cellStyle name="Normal 146 2 2 3 2 2 2 2 2 5" xfId="30412"/>
    <cellStyle name="Normal 146 2 2 3 2 2 2 2 2 6" xfId="43829"/>
    <cellStyle name="Normal 146 2 2 3 2 2 2 2 3" xfId="14326"/>
    <cellStyle name="Normal 146 2 2 3 2 2 2 2 3 2" xfId="19211"/>
    <cellStyle name="Normal 146 2 2 3 2 2 2 2 3 2 2" xfId="30413"/>
    <cellStyle name="Normal 146 2 2 3 2 2 2 2 3 3" xfId="30414"/>
    <cellStyle name="Normal 146 2 2 3 2 2 2 2 3 4" xfId="30415"/>
    <cellStyle name="Normal 146 2 2 3 2 2 2 2 3 5" xfId="43830"/>
    <cellStyle name="Normal 146 2 2 3 2 2 2 2 4" xfId="17715"/>
    <cellStyle name="Normal 146 2 2 3 2 2 2 2 4 2" xfId="30416"/>
    <cellStyle name="Normal 146 2 2 3 2 2 2 2 5" xfId="12830"/>
    <cellStyle name="Normal 146 2 2 3 2 2 2 2 5 2" xfId="30417"/>
    <cellStyle name="Normal 146 2 2 3 2 2 2 2 6" xfId="30418"/>
    <cellStyle name="Normal 146 2 2 3 2 2 2 2 7" xfId="30419"/>
    <cellStyle name="Normal 146 2 2 3 2 2 2 2 8" xfId="43831"/>
    <cellStyle name="Normal 146 2 2 3 2 2 2 3" xfId="10597"/>
    <cellStyle name="Normal 146 2 2 3 2 2 2 3 2" xfId="20016"/>
    <cellStyle name="Normal 146 2 2 3 2 2 2 3 2 2" xfId="30420"/>
    <cellStyle name="Normal 146 2 2 3 2 2 2 3 3" xfId="15131"/>
    <cellStyle name="Normal 146 2 2 3 2 2 2 3 3 2" xfId="30421"/>
    <cellStyle name="Normal 146 2 2 3 2 2 2 3 4" xfId="30422"/>
    <cellStyle name="Normal 146 2 2 3 2 2 2 3 5" xfId="30423"/>
    <cellStyle name="Normal 146 2 2 3 2 2 2 3 6" xfId="43832"/>
    <cellStyle name="Normal 146 2 2 3 2 2 2 4" xfId="13593"/>
    <cellStyle name="Normal 146 2 2 3 2 2 2 4 2" xfId="18478"/>
    <cellStyle name="Normal 146 2 2 3 2 2 2 4 2 2" xfId="30424"/>
    <cellStyle name="Normal 146 2 2 3 2 2 2 4 3" xfId="30425"/>
    <cellStyle name="Normal 146 2 2 3 2 2 2 4 4" xfId="30426"/>
    <cellStyle name="Normal 146 2 2 3 2 2 2 4 5" xfId="43833"/>
    <cellStyle name="Normal 146 2 2 3 2 2 2 5" xfId="16982"/>
    <cellStyle name="Normal 146 2 2 3 2 2 2 5 2" xfId="30427"/>
    <cellStyle name="Normal 146 2 2 3 2 2 2 6" xfId="12097"/>
    <cellStyle name="Normal 146 2 2 3 2 2 2 6 2" xfId="30428"/>
    <cellStyle name="Normal 146 2 2 3 2 2 2 7" xfId="30429"/>
    <cellStyle name="Normal 146 2 2 3 2 2 2 8" xfId="30430"/>
    <cellStyle name="Normal 146 2 2 3 2 2 2 9" xfId="43834"/>
    <cellStyle name="Normal 146 2 2 3 2 2 3" xfId="9419"/>
    <cellStyle name="Normal 146 2 2 3 2 2 3 2" xfId="10971"/>
    <cellStyle name="Normal 146 2 2 3 2 2 3 2 2" xfId="20390"/>
    <cellStyle name="Normal 146 2 2 3 2 2 3 2 2 2" xfId="30431"/>
    <cellStyle name="Normal 146 2 2 3 2 2 3 2 3" xfId="15505"/>
    <cellStyle name="Normal 146 2 2 3 2 2 3 2 3 2" xfId="30432"/>
    <cellStyle name="Normal 146 2 2 3 2 2 3 2 4" xfId="30433"/>
    <cellStyle name="Normal 146 2 2 3 2 2 3 2 5" xfId="30434"/>
    <cellStyle name="Normal 146 2 2 3 2 2 3 2 6" xfId="43835"/>
    <cellStyle name="Normal 146 2 2 3 2 2 3 3" xfId="13967"/>
    <cellStyle name="Normal 146 2 2 3 2 2 3 3 2" xfId="18852"/>
    <cellStyle name="Normal 146 2 2 3 2 2 3 3 2 2" xfId="30435"/>
    <cellStyle name="Normal 146 2 2 3 2 2 3 3 3" xfId="30436"/>
    <cellStyle name="Normal 146 2 2 3 2 2 3 3 4" xfId="30437"/>
    <cellStyle name="Normal 146 2 2 3 2 2 3 3 5" xfId="43836"/>
    <cellStyle name="Normal 146 2 2 3 2 2 3 4" xfId="17356"/>
    <cellStyle name="Normal 146 2 2 3 2 2 3 4 2" xfId="30438"/>
    <cellStyle name="Normal 146 2 2 3 2 2 3 5" xfId="12471"/>
    <cellStyle name="Normal 146 2 2 3 2 2 3 5 2" xfId="30439"/>
    <cellStyle name="Normal 146 2 2 3 2 2 3 6" xfId="30440"/>
    <cellStyle name="Normal 146 2 2 3 2 2 3 7" xfId="30441"/>
    <cellStyle name="Normal 146 2 2 3 2 2 3 8" xfId="43837"/>
    <cellStyle name="Normal 146 2 2 3 2 2 4" xfId="10238"/>
    <cellStyle name="Normal 146 2 2 3 2 2 4 2" xfId="19657"/>
    <cellStyle name="Normal 146 2 2 3 2 2 4 2 2" xfId="30442"/>
    <cellStyle name="Normal 146 2 2 3 2 2 4 3" xfId="14772"/>
    <cellStyle name="Normal 146 2 2 3 2 2 4 3 2" xfId="30443"/>
    <cellStyle name="Normal 146 2 2 3 2 2 4 4" xfId="30444"/>
    <cellStyle name="Normal 146 2 2 3 2 2 4 5" xfId="30445"/>
    <cellStyle name="Normal 146 2 2 3 2 2 4 6" xfId="43838"/>
    <cellStyle name="Normal 146 2 2 3 2 2 5" xfId="13234"/>
    <cellStyle name="Normal 146 2 2 3 2 2 5 2" xfId="18119"/>
    <cellStyle name="Normal 146 2 2 3 2 2 5 2 2" xfId="30446"/>
    <cellStyle name="Normal 146 2 2 3 2 2 5 3" xfId="30447"/>
    <cellStyle name="Normal 146 2 2 3 2 2 5 4" xfId="30448"/>
    <cellStyle name="Normal 146 2 2 3 2 2 5 5" xfId="43839"/>
    <cellStyle name="Normal 146 2 2 3 2 2 6" xfId="16623"/>
    <cellStyle name="Normal 146 2 2 3 2 2 6 2" xfId="30449"/>
    <cellStyle name="Normal 146 2 2 3 2 2 7" xfId="16261"/>
    <cellStyle name="Normal 146 2 2 3 2 2 7 2" xfId="30450"/>
    <cellStyle name="Normal 146 2 2 3 2 2 8" xfId="11738"/>
    <cellStyle name="Normal 146 2 2 3 2 2 8 2" xfId="30451"/>
    <cellStyle name="Normal 146 2 2 3 2 2 9" xfId="30452"/>
    <cellStyle name="Normal 146 2 2 3 2 3" xfId="8856"/>
    <cellStyle name="Normal 146 2 2 3 2 3 2" xfId="9592"/>
    <cellStyle name="Normal 146 2 2 3 2 3 2 2" xfId="11144"/>
    <cellStyle name="Normal 146 2 2 3 2 3 2 2 2" xfId="20563"/>
    <cellStyle name="Normal 146 2 2 3 2 3 2 2 2 2" xfId="30453"/>
    <cellStyle name="Normal 146 2 2 3 2 3 2 2 3" xfId="15678"/>
    <cellStyle name="Normal 146 2 2 3 2 3 2 2 3 2" xfId="30454"/>
    <cellStyle name="Normal 146 2 2 3 2 3 2 2 4" xfId="30455"/>
    <cellStyle name="Normal 146 2 2 3 2 3 2 2 5" xfId="30456"/>
    <cellStyle name="Normal 146 2 2 3 2 3 2 2 6" xfId="43840"/>
    <cellStyle name="Normal 146 2 2 3 2 3 2 3" xfId="14140"/>
    <cellStyle name="Normal 146 2 2 3 2 3 2 3 2" xfId="19025"/>
    <cellStyle name="Normal 146 2 2 3 2 3 2 3 2 2" xfId="30457"/>
    <cellStyle name="Normal 146 2 2 3 2 3 2 3 3" xfId="30458"/>
    <cellStyle name="Normal 146 2 2 3 2 3 2 3 4" xfId="30459"/>
    <cellStyle name="Normal 146 2 2 3 2 3 2 3 5" xfId="43841"/>
    <cellStyle name="Normal 146 2 2 3 2 3 2 4" xfId="17529"/>
    <cellStyle name="Normal 146 2 2 3 2 3 2 4 2" xfId="30460"/>
    <cellStyle name="Normal 146 2 2 3 2 3 2 5" xfId="12644"/>
    <cellStyle name="Normal 146 2 2 3 2 3 2 5 2" xfId="30461"/>
    <cellStyle name="Normal 146 2 2 3 2 3 2 6" xfId="30462"/>
    <cellStyle name="Normal 146 2 2 3 2 3 2 7" xfId="30463"/>
    <cellStyle name="Normal 146 2 2 3 2 3 2 8" xfId="43842"/>
    <cellStyle name="Normal 146 2 2 3 2 3 3" xfId="10411"/>
    <cellStyle name="Normal 146 2 2 3 2 3 3 2" xfId="19830"/>
    <cellStyle name="Normal 146 2 2 3 2 3 3 2 2" xfId="30464"/>
    <cellStyle name="Normal 146 2 2 3 2 3 3 3" xfId="14945"/>
    <cellStyle name="Normal 146 2 2 3 2 3 3 3 2" xfId="30465"/>
    <cellStyle name="Normal 146 2 2 3 2 3 3 4" xfId="30466"/>
    <cellStyle name="Normal 146 2 2 3 2 3 3 5" xfId="30467"/>
    <cellStyle name="Normal 146 2 2 3 2 3 3 6" xfId="43843"/>
    <cellStyle name="Normal 146 2 2 3 2 3 4" xfId="13407"/>
    <cellStyle name="Normal 146 2 2 3 2 3 4 2" xfId="18292"/>
    <cellStyle name="Normal 146 2 2 3 2 3 4 2 2" xfId="30468"/>
    <cellStyle name="Normal 146 2 2 3 2 3 4 3" xfId="30469"/>
    <cellStyle name="Normal 146 2 2 3 2 3 4 4" xfId="30470"/>
    <cellStyle name="Normal 146 2 2 3 2 3 4 5" xfId="43844"/>
    <cellStyle name="Normal 146 2 2 3 2 3 5" xfId="16796"/>
    <cellStyle name="Normal 146 2 2 3 2 3 5 2" xfId="30471"/>
    <cellStyle name="Normal 146 2 2 3 2 3 6" xfId="11911"/>
    <cellStyle name="Normal 146 2 2 3 2 3 6 2" xfId="30472"/>
    <cellStyle name="Normal 146 2 2 3 2 3 7" xfId="30473"/>
    <cellStyle name="Normal 146 2 2 3 2 3 8" xfId="30474"/>
    <cellStyle name="Normal 146 2 2 3 2 3 9" xfId="43845"/>
    <cellStyle name="Normal 146 2 2 3 2 4" xfId="9243"/>
    <cellStyle name="Normal 146 2 2 3 2 4 2" xfId="10795"/>
    <cellStyle name="Normal 146 2 2 3 2 4 2 2" xfId="20214"/>
    <cellStyle name="Normal 146 2 2 3 2 4 2 2 2" xfId="30475"/>
    <cellStyle name="Normal 146 2 2 3 2 4 2 3" xfId="15329"/>
    <cellStyle name="Normal 146 2 2 3 2 4 2 3 2" xfId="30476"/>
    <cellStyle name="Normal 146 2 2 3 2 4 2 4" xfId="30477"/>
    <cellStyle name="Normal 146 2 2 3 2 4 2 5" xfId="30478"/>
    <cellStyle name="Normal 146 2 2 3 2 4 2 6" xfId="43846"/>
    <cellStyle name="Normal 146 2 2 3 2 4 3" xfId="13791"/>
    <cellStyle name="Normal 146 2 2 3 2 4 3 2" xfId="18676"/>
    <cellStyle name="Normal 146 2 2 3 2 4 3 2 2" xfId="30479"/>
    <cellStyle name="Normal 146 2 2 3 2 4 3 3" xfId="30480"/>
    <cellStyle name="Normal 146 2 2 3 2 4 3 4" xfId="30481"/>
    <cellStyle name="Normal 146 2 2 3 2 4 3 5" xfId="43847"/>
    <cellStyle name="Normal 146 2 2 3 2 4 4" xfId="17180"/>
    <cellStyle name="Normal 146 2 2 3 2 4 4 2" xfId="30482"/>
    <cellStyle name="Normal 146 2 2 3 2 4 5" xfId="12295"/>
    <cellStyle name="Normal 146 2 2 3 2 4 5 2" xfId="30483"/>
    <cellStyle name="Normal 146 2 2 3 2 4 6" xfId="30484"/>
    <cellStyle name="Normal 146 2 2 3 2 4 7" xfId="30485"/>
    <cellStyle name="Normal 146 2 2 3 2 4 8" xfId="43848"/>
    <cellStyle name="Normal 146 2 2 3 2 5" xfId="10062"/>
    <cellStyle name="Normal 146 2 2 3 2 5 2" xfId="19481"/>
    <cellStyle name="Normal 146 2 2 3 2 5 2 2" xfId="30486"/>
    <cellStyle name="Normal 146 2 2 3 2 5 3" xfId="14596"/>
    <cellStyle name="Normal 146 2 2 3 2 5 3 2" xfId="30487"/>
    <cellStyle name="Normal 146 2 2 3 2 5 4" xfId="30488"/>
    <cellStyle name="Normal 146 2 2 3 2 5 5" xfId="30489"/>
    <cellStyle name="Normal 146 2 2 3 2 5 6" xfId="43849"/>
    <cellStyle name="Normal 146 2 2 3 2 6" xfId="13058"/>
    <cellStyle name="Normal 146 2 2 3 2 6 2" xfId="17943"/>
    <cellStyle name="Normal 146 2 2 3 2 6 2 2" xfId="30490"/>
    <cellStyle name="Normal 146 2 2 3 2 6 3" xfId="30491"/>
    <cellStyle name="Normal 146 2 2 3 2 6 4" xfId="30492"/>
    <cellStyle name="Normal 146 2 2 3 2 6 5" xfId="43850"/>
    <cellStyle name="Normal 146 2 2 3 2 7" xfId="16447"/>
    <cellStyle name="Normal 146 2 2 3 2 7 2" xfId="30493"/>
    <cellStyle name="Normal 146 2 2 3 2 8" xfId="16087"/>
    <cellStyle name="Normal 146 2 2 3 2 8 2" xfId="30494"/>
    <cellStyle name="Normal 146 2 2 3 2 9" xfId="11562"/>
    <cellStyle name="Normal 146 2 2 3 2 9 2" xfId="30495"/>
    <cellStyle name="Normal 146 2 2 3 3" xfId="8535"/>
    <cellStyle name="Normal 146 2 2 3 3 10" xfId="30496"/>
    <cellStyle name="Normal 146 2 2 3 3 11" xfId="30497"/>
    <cellStyle name="Normal 146 2 2 3 3 12" xfId="43851"/>
    <cellStyle name="Normal 146 2 2 3 3 2" xfId="8721"/>
    <cellStyle name="Normal 146 2 2 3 3 2 10" xfId="30498"/>
    <cellStyle name="Normal 146 2 2 3 3 2 11" xfId="43852"/>
    <cellStyle name="Normal 146 2 2 3 3 2 2" xfId="9087"/>
    <cellStyle name="Normal 146 2 2 3 3 2 2 2" xfId="9823"/>
    <cellStyle name="Normal 146 2 2 3 3 2 2 2 2" xfId="11375"/>
    <cellStyle name="Normal 146 2 2 3 3 2 2 2 2 2" xfId="20794"/>
    <cellStyle name="Normal 146 2 2 3 3 2 2 2 2 2 2" xfId="30499"/>
    <cellStyle name="Normal 146 2 2 3 3 2 2 2 2 3" xfId="15909"/>
    <cellStyle name="Normal 146 2 2 3 3 2 2 2 2 3 2" xfId="30500"/>
    <cellStyle name="Normal 146 2 2 3 3 2 2 2 2 4" xfId="30501"/>
    <cellStyle name="Normal 146 2 2 3 3 2 2 2 2 5" xfId="30502"/>
    <cellStyle name="Normal 146 2 2 3 3 2 2 2 2 6" xfId="43853"/>
    <cellStyle name="Normal 146 2 2 3 3 2 2 2 3" xfId="14371"/>
    <cellStyle name="Normal 146 2 2 3 3 2 2 2 3 2" xfId="19256"/>
    <cellStyle name="Normal 146 2 2 3 3 2 2 2 3 2 2" xfId="30503"/>
    <cellStyle name="Normal 146 2 2 3 3 2 2 2 3 3" xfId="30504"/>
    <cellStyle name="Normal 146 2 2 3 3 2 2 2 3 4" xfId="30505"/>
    <cellStyle name="Normal 146 2 2 3 3 2 2 2 3 5" xfId="43854"/>
    <cellStyle name="Normal 146 2 2 3 3 2 2 2 4" xfId="17760"/>
    <cellStyle name="Normal 146 2 2 3 3 2 2 2 4 2" xfId="30506"/>
    <cellStyle name="Normal 146 2 2 3 3 2 2 2 5" xfId="12875"/>
    <cellStyle name="Normal 146 2 2 3 3 2 2 2 5 2" xfId="30507"/>
    <cellStyle name="Normal 146 2 2 3 3 2 2 2 6" xfId="30508"/>
    <cellStyle name="Normal 146 2 2 3 3 2 2 2 7" xfId="30509"/>
    <cellStyle name="Normal 146 2 2 3 3 2 2 2 8" xfId="43855"/>
    <cellStyle name="Normal 146 2 2 3 3 2 2 3" xfId="10642"/>
    <cellStyle name="Normal 146 2 2 3 3 2 2 3 2" xfId="20061"/>
    <cellStyle name="Normal 146 2 2 3 3 2 2 3 2 2" xfId="30510"/>
    <cellStyle name="Normal 146 2 2 3 3 2 2 3 3" xfId="15176"/>
    <cellStyle name="Normal 146 2 2 3 3 2 2 3 3 2" xfId="30511"/>
    <cellStyle name="Normal 146 2 2 3 3 2 2 3 4" xfId="30512"/>
    <cellStyle name="Normal 146 2 2 3 3 2 2 3 5" xfId="30513"/>
    <cellStyle name="Normal 146 2 2 3 3 2 2 3 6" xfId="43856"/>
    <cellStyle name="Normal 146 2 2 3 3 2 2 4" xfId="13638"/>
    <cellStyle name="Normal 146 2 2 3 3 2 2 4 2" xfId="18523"/>
    <cellStyle name="Normal 146 2 2 3 3 2 2 4 2 2" xfId="30514"/>
    <cellStyle name="Normal 146 2 2 3 3 2 2 4 3" xfId="30515"/>
    <cellStyle name="Normal 146 2 2 3 3 2 2 4 4" xfId="30516"/>
    <cellStyle name="Normal 146 2 2 3 3 2 2 4 5" xfId="43857"/>
    <cellStyle name="Normal 146 2 2 3 3 2 2 5" xfId="17027"/>
    <cellStyle name="Normal 146 2 2 3 3 2 2 5 2" xfId="30517"/>
    <cellStyle name="Normal 146 2 2 3 3 2 2 6" xfId="12142"/>
    <cellStyle name="Normal 146 2 2 3 3 2 2 6 2" xfId="30518"/>
    <cellStyle name="Normal 146 2 2 3 3 2 2 7" xfId="30519"/>
    <cellStyle name="Normal 146 2 2 3 3 2 2 8" xfId="30520"/>
    <cellStyle name="Normal 146 2 2 3 3 2 2 9" xfId="43858"/>
    <cellStyle name="Normal 146 2 2 3 3 2 3" xfId="9463"/>
    <cellStyle name="Normal 146 2 2 3 3 2 3 2" xfId="11015"/>
    <cellStyle name="Normal 146 2 2 3 3 2 3 2 2" xfId="20434"/>
    <cellStyle name="Normal 146 2 2 3 3 2 3 2 2 2" xfId="30521"/>
    <cellStyle name="Normal 146 2 2 3 3 2 3 2 3" xfId="15549"/>
    <cellStyle name="Normal 146 2 2 3 3 2 3 2 3 2" xfId="30522"/>
    <cellStyle name="Normal 146 2 2 3 3 2 3 2 4" xfId="30523"/>
    <cellStyle name="Normal 146 2 2 3 3 2 3 2 5" xfId="30524"/>
    <cellStyle name="Normal 146 2 2 3 3 2 3 2 6" xfId="43859"/>
    <cellStyle name="Normal 146 2 2 3 3 2 3 3" xfId="14011"/>
    <cellStyle name="Normal 146 2 2 3 3 2 3 3 2" xfId="18896"/>
    <cellStyle name="Normal 146 2 2 3 3 2 3 3 2 2" xfId="30525"/>
    <cellStyle name="Normal 146 2 2 3 3 2 3 3 3" xfId="30526"/>
    <cellStyle name="Normal 146 2 2 3 3 2 3 3 4" xfId="30527"/>
    <cellStyle name="Normal 146 2 2 3 3 2 3 3 5" xfId="43860"/>
    <cellStyle name="Normal 146 2 2 3 3 2 3 4" xfId="17400"/>
    <cellStyle name="Normal 146 2 2 3 3 2 3 4 2" xfId="30528"/>
    <cellStyle name="Normal 146 2 2 3 3 2 3 5" xfId="12515"/>
    <cellStyle name="Normal 146 2 2 3 3 2 3 5 2" xfId="30529"/>
    <cellStyle name="Normal 146 2 2 3 3 2 3 6" xfId="30530"/>
    <cellStyle name="Normal 146 2 2 3 3 2 3 7" xfId="30531"/>
    <cellStyle name="Normal 146 2 2 3 3 2 3 8" xfId="43861"/>
    <cellStyle name="Normal 146 2 2 3 3 2 4" xfId="10282"/>
    <cellStyle name="Normal 146 2 2 3 3 2 4 2" xfId="19701"/>
    <cellStyle name="Normal 146 2 2 3 3 2 4 2 2" xfId="30532"/>
    <cellStyle name="Normal 146 2 2 3 3 2 4 3" xfId="14816"/>
    <cellStyle name="Normal 146 2 2 3 3 2 4 3 2" xfId="30533"/>
    <cellStyle name="Normal 146 2 2 3 3 2 4 4" xfId="30534"/>
    <cellStyle name="Normal 146 2 2 3 3 2 4 5" xfId="30535"/>
    <cellStyle name="Normal 146 2 2 3 3 2 4 6" xfId="43862"/>
    <cellStyle name="Normal 146 2 2 3 3 2 5" xfId="13278"/>
    <cellStyle name="Normal 146 2 2 3 3 2 5 2" xfId="18163"/>
    <cellStyle name="Normal 146 2 2 3 3 2 5 2 2" xfId="30536"/>
    <cellStyle name="Normal 146 2 2 3 3 2 5 3" xfId="30537"/>
    <cellStyle name="Normal 146 2 2 3 3 2 5 4" xfId="30538"/>
    <cellStyle name="Normal 146 2 2 3 3 2 5 5" xfId="43863"/>
    <cellStyle name="Normal 146 2 2 3 3 2 6" xfId="16667"/>
    <cellStyle name="Normal 146 2 2 3 3 2 6 2" xfId="30539"/>
    <cellStyle name="Normal 146 2 2 3 3 2 7" xfId="16306"/>
    <cellStyle name="Normal 146 2 2 3 3 2 7 2" xfId="30540"/>
    <cellStyle name="Normal 146 2 2 3 3 2 8" xfId="11782"/>
    <cellStyle name="Normal 146 2 2 3 3 2 8 2" xfId="30541"/>
    <cellStyle name="Normal 146 2 2 3 3 2 9" xfId="30542"/>
    <cellStyle name="Normal 146 2 2 3 3 3" xfId="8901"/>
    <cellStyle name="Normal 146 2 2 3 3 3 2" xfId="9637"/>
    <cellStyle name="Normal 146 2 2 3 3 3 2 2" xfId="11189"/>
    <cellStyle name="Normal 146 2 2 3 3 3 2 2 2" xfId="20608"/>
    <cellStyle name="Normal 146 2 2 3 3 3 2 2 2 2" xfId="30543"/>
    <cellStyle name="Normal 146 2 2 3 3 3 2 2 3" xfId="15723"/>
    <cellStyle name="Normal 146 2 2 3 3 3 2 2 3 2" xfId="30544"/>
    <cellStyle name="Normal 146 2 2 3 3 3 2 2 4" xfId="30545"/>
    <cellStyle name="Normal 146 2 2 3 3 3 2 2 5" xfId="30546"/>
    <cellStyle name="Normal 146 2 2 3 3 3 2 2 6" xfId="43864"/>
    <cellStyle name="Normal 146 2 2 3 3 3 2 3" xfId="14185"/>
    <cellStyle name="Normal 146 2 2 3 3 3 2 3 2" xfId="19070"/>
    <cellStyle name="Normal 146 2 2 3 3 3 2 3 2 2" xfId="30547"/>
    <cellStyle name="Normal 146 2 2 3 3 3 2 3 3" xfId="30548"/>
    <cellStyle name="Normal 146 2 2 3 3 3 2 3 4" xfId="30549"/>
    <cellStyle name="Normal 146 2 2 3 3 3 2 3 5" xfId="43865"/>
    <cellStyle name="Normal 146 2 2 3 3 3 2 4" xfId="17574"/>
    <cellStyle name="Normal 146 2 2 3 3 3 2 4 2" xfId="30550"/>
    <cellStyle name="Normal 146 2 2 3 3 3 2 5" xfId="12689"/>
    <cellStyle name="Normal 146 2 2 3 3 3 2 5 2" xfId="30551"/>
    <cellStyle name="Normal 146 2 2 3 3 3 2 6" xfId="30552"/>
    <cellStyle name="Normal 146 2 2 3 3 3 2 7" xfId="30553"/>
    <cellStyle name="Normal 146 2 2 3 3 3 2 8" xfId="43866"/>
    <cellStyle name="Normal 146 2 2 3 3 3 3" xfId="10456"/>
    <cellStyle name="Normal 146 2 2 3 3 3 3 2" xfId="19875"/>
    <cellStyle name="Normal 146 2 2 3 3 3 3 2 2" xfId="30554"/>
    <cellStyle name="Normal 146 2 2 3 3 3 3 3" xfId="14990"/>
    <cellStyle name="Normal 146 2 2 3 3 3 3 3 2" xfId="30555"/>
    <cellStyle name="Normal 146 2 2 3 3 3 3 4" xfId="30556"/>
    <cellStyle name="Normal 146 2 2 3 3 3 3 5" xfId="30557"/>
    <cellStyle name="Normal 146 2 2 3 3 3 3 6" xfId="43867"/>
    <cellStyle name="Normal 146 2 2 3 3 3 4" xfId="13452"/>
    <cellStyle name="Normal 146 2 2 3 3 3 4 2" xfId="18337"/>
    <cellStyle name="Normal 146 2 2 3 3 3 4 2 2" xfId="30558"/>
    <cellStyle name="Normal 146 2 2 3 3 3 4 3" xfId="30559"/>
    <cellStyle name="Normal 146 2 2 3 3 3 4 4" xfId="30560"/>
    <cellStyle name="Normal 146 2 2 3 3 3 4 5" xfId="43868"/>
    <cellStyle name="Normal 146 2 2 3 3 3 5" xfId="16841"/>
    <cellStyle name="Normal 146 2 2 3 3 3 5 2" xfId="30561"/>
    <cellStyle name="Normal 146 2 2 3 3 3 6" xfId="11956"/>
    <cellStyle name="Normal 146 2 2 3 3 3 6 2" xfId="30562"/>
    <cellStyle name="Normal 146 2 2 3 3 3 7" xfId="30563"/>
    <cellStyle name="Normal 146 2 2 3 3 3 8" xfId="30564"/>
    <cellStyle name="Normal 146 2 2 3 3 3 9" xfId="43869"/>
    <cellStyle name="Normal 146 2 2 3 3 4" xfId="9288"/>
    <cellStyle name="Normal 146 2 2 3 3 4 2" xfId="10840"/>
    <cellStyle name="Normal 146 2 2 3 3 4 2 2" xfId="20259"/>
    <cellStyle name="Normal 146 2 2 3 3 4 2 2 2" xfId="30565"/>
    <cellStyle name="Normal 146 2 2 3 3 4 2 3" xfId="15374"/>
    <cellStyle name="Normal 146 2 2 3 3 4 2 3 2" xfId="30566"/>
    <cellStyle name="Normal 146 2 2 3 3 4 2 4" xfId="30567"/>
    <cellStyle name="Normal 146 2 2 3 3 4 2 5" xfId="30568"/>
    <cellStyle name="Normal 146 2 2 3 3 4 2 6" xfId="43870"/>
    <cellStyle name="Normal 146 2 2 3 3 4 3" xfId="13836"/>
    <cellStyle name="Normal 146 2 2 3 3 4 3 2" xfId="18721"/>
    <cellStyle name="Normal 146 2 2 3 3 4 3 2 2" xfId="30569"/>
    <cellStyle name="Normal 146 2 2 3 3 4 3 3" xfId="30570"/>
    <cellStyle name="Normal 146 2 2 3 3 4 3 4" xfId="30571"/>
    <cellStyle name="Normal 146 2 2 3 3 4 3 5" xfId="43871"/>
    <cellStyle name="Normal 146 2 2 3 3 4 4" xfId="17225"/>
    <cellStyle name="Normal 146 2 2 3 3 4 4 2" xfId="30572"/>
    <cellStyle name="Normal 146 2 2 3 3 4 5" xfId="12340"/>
    <cellStyle name="Normal 146 2 2 3 3 4 5 2" xfId="30573"/>
    <cellStyle name="Normal 146 2 2 3 3 4 6" xfId="30574"/>
    <cellStyle name="Normal 146 2 2 3 3 4 7" xfId="30575"/>
    <cellStyle name="Normal 146 2 2 3 3 4 8" xfId="43872"/>
    <cellStyle name="Normal 146 2 2 3 3 5" xfId="10107"/>
    <cellStyle name="Normal 146 2 2 3 3 5 2" xfId="19526"/>
    <cellStyle name="Normal 146 2 2 3 3 5 2 2" xfId="30576"/>
    <cellStyle name="Normal 146 2 2 3 3 5 3" xfId="14641"/>
    <cellStyle name="Normal 146 2 2 3 3 5 3 2" xfId="30577"/>
    <cellStyle name="Normal 146 2 2 3 3 5 4" xfId="30578"/>
    <cellStyle name="Normal 146 2 2 3 3 5 5" xfId="30579"/>
    <cellStyle name="Normal 146 2 2 3 3 5 6" xfId="43873"/>
    <cellStyle name="Normal 146 2 2 3 3 6" xfId="13103"/>
    <cellStyle name="Normal 146 2 2 3 3 6 2" xfId="17988"/>
    <cellStyle name="Normal 146 2 2 3 3 6 2 2" xfId="30580"/>
    <cellStyle name="Normal 146 2 2 3 3 6 3" xfId="30581"/>
    <cellStyle name="Normal 146 2 2 3 3 6 4" xfId="30582"/>
    <cellStyle name="Normal 146 2 2 3 3 6 5" xfId="43874"/>
    <cellStyle name="Normal 146 2 2 3 3 7" xfId="16492"/>
    <cellStyle name="Normal 146 2 2 3 3 7 2" xfId="30583"/>
    <cellStyle name="Normal 146 2 2 3 3 8" xfId="16132"/>
    <cellStyle name="Normal 146 2 2 3 3 8 2" xfId="30584"/>
    <cellStyle name="Normal 146 2 2 3 3 9" xfId="11607"/>
    <cellStyle name="Normal 146 2 2 3 3 9 2" xfId="30585"/>
    <cellStyle name="Normal 146 2 2 3 4" xfId="8590"/>
    <cellStyle name="Normal 146 2 2 3 4 10" xfId="30586"/>
    <cellStyle name="Normal 146 2 2 3 4 11" xfId="30587"/>
    <cellStyle name="Normal 146 2 2 3 4 12" xfId="43875"/>
    <cellStyle name="Normal 146 2 2 3 4 2" xfId="8766"/>
    <cellStyle name="Normal 146 2 2 3 4 2 10" xfId="30588"/>
    <cellStyle name="Normal 146 2 2 3 4 2 11" xfId="43876"/>
    <cellStyle name="Normal 146 2 2 3 4 2 2" xfId="9132"/>
    <cellStyle name="Normal 146 2 2 3 4 2 2 2" xfId="9868"/>
    <cellStyle name="Normal 146 2 2 3 4 2 2 2 2" xfId="11420"/>
    <cellStyle name="Normal 146 2 2 3 4 2 2 2 2 2" xfId="20839"/>
    <cellStyle name="Normal 146 2 2 3 4 2 2 2 2 2 2" xfId="30589"/>
    <cellStyle name="Normal 146 2 2 3 4 2 2 2 2 3" xfId="15954"/>
    <cellStyle name="Normal 146 2 2 3 4 2 2 2 2 3 2" xfId="30590"/>
    <cellStyle name="Normal 146 2 2 3 4 2 2 2 2 4" xfId="30591"/>
    <cellStyle name="Normal 146 2 2 3 4 2 2 2 2 5" xfId="30592"/>
    <cellStyle name="Normal 146 2 2 3 4 2 2 2 2 6" xfId="43877"/>
    <cellStyle name="Normal 146 2 2 3 4 2 2 2 3" xfId="14416"/>
    <cellStyle name="Normal 146 2 2 3 4 2 2 2 3 2" xfId="19301"/>
    <cellStyle name="Normal 146 2 2 3 4 2 2 2 3 2 2" xfId="30593"/>
    <cellStyle name="Normal 146 2 2 3 4 2 2 2 3 3" xfId="30594"/>
    <cellStyle name="Normal 146 2 2 3 4 2 2 2 3 4" xfId="30595"/>
    <cellStyle name="Normal 146 2 2 3 4 2 2 2 3 5" xfId="43878"/>
    <cellStyle name="Normal 146 2 2 3 4 2 2 2 4" xfId="17805"/>
    <cellStyle name="Normal 146 2 2 3 4 2 2 2 4 2" xfId="30596"/>
    <cellStyle name="Normal 146 2 2 3 4 2 2 2 5" xfId="12920"/>
    <cellStyle name="Normal 146 2 2 3 4 2 2 2 5 2" xfId="30597"/>
    <cellStyle name="Normal 146 2 2 3 4 2 2 2 6" xfId="30598"/>
    <cellStyle name="Normal 146 2 2 3 4 2 2 2 7" xfId="30599"/>
    <cellStyle name="Normal 146 2 2 3 4 2 2 2 8" xfId="43879"/>
    <cellStyle name="Normal 146 2 2 3 4 2 2 3" xfId="10687"/>
    <cellStyle name="Normal 146 2 2 3 4 2 2 3 2" xfId="20106"/>
    <cellStyle name="Normal 146 2 2 3 4 2 2 3 2 2" xfId="30600"/>
    <cellStyle name="Normal 146 2 2 3 4 2 2 3 3" xfId="15221"/>
    <cellStyle name="Normal 146 2 2 3 4 2 2 3 3 2" xfId="30601"/>
    <cellStyle name="Normal 146 2 2 3 4 2 2 3 4" xfId="30602"/>
    <cellStyle name="Normal 146 2 2 3 4 2 2 3 5" xfId="30603"/>
    <cellStyle name="Normal 146 2 2 3 4 2 2 3 6" xfId="43880"/>
    <cellStyle name="Normal 146 2 2 3 4 2 2 4" xfId="13683"/>
    <cellStyle name="Normal 146 2 2 3 4 2 2 4 2" xfId="18568"/>
    <cellStyle name="Normal 146 2 2 3 4 2 2 4 2 2" xfId="30604"/>
    <cellStyle name="Normal 146 2 2 3 4 2 2 4 3" xfId="30605"/>
    <cellStyle name="Normal 146 2 2 3 4 2 2 4 4" xfId="30606"/>
    <cellStyle name="Normal 146 2 2 3 4 2 2 4 5" xfId="43881"/>
    <cellStyle name="Normal 146 2 2 3 4 2 2 5" xfId="17072"/>
    <cellStyle name="Normal 146 2 2 3 4 2 2 5 2" xfId="30607"/>
    <cellStyle name="Normal 146 2 2 3 4 2 2 6" xfId="12187"/>
    <cellStyle name="Normal 146 2 2 3 4 2 2 6 2" xfId="30608"/>
    <cellStyle name="Normal 146 2 2 3 4 2 2 7" xfId="30609"/>
    <cellStyle name="Normal 146 2 2 3 4 2 2 8" xfId="30610"/>
    <cellStyle name="Normal 146 2 2 3 4 2 2 9" xfId="43882"/>
    <cellStyle name="Normal 146 2 2 3 4 2 3" xfId="9508"/>
    <cellStyle name="Normal 146 2 2 3 4 2 3 2" xfId="11060"/>
    <cellStyle name="Normal 146 2 2 3 4 2 3 2 2" xfId="20479"/>
    <cellStyle name="Normal 146 2 2 3 4 2 3 2 2 2" xfId="30611"/>
    <cellStyle name="Normal 146 2 2 3 4 2 3 2 3" xfId="15594"/>
    <cellStyle name="Normal 146 2 2 3 4 2 3 2 3 2" xfId="30612"/>
    <cellStyle name="Normal 146 2 2 3 4 2 3 2 4" xfId="30613"/>
    <cellStyle name="Normal 146 2 2 3 4 2 3 2 5" xfId="30614"/>
    <cellStyle name="Normal 146 2 2 3 4 2 3 2 6" xfId="43883"/>
    <cellStyle name="Normal 146 2 2 3 4 2 3 3" xfId="14056"/>
    <cellStyle name="Normal 146 2 2 3 4 2 3 3 2" xfId="18941"/>
    <cellStyle name="Normal 146 2 2 3 4 2 3 3 2 2" xfId="30615"/>
    <cellStyle name="Normal 146 2 2 3 4 2 3 3 3" xfId="30616"/>
    <cellStyle name="Normal 146 2 2 3 4 2 3 3 4" xfId="30617"/>
    <cellStyle name="Normal 146 2 2 3 4 2 3 3 5" xfId="43884"/>
    <cellStyle name="Normal 146 2 2 3 4 2 3 4" xfId="17445"/>
    <cellStyle name="Normal 146 2 2 3 4 2 3 4 2" xfId="30618"/>
    <cellStyle name="Normal 146 2 2 3 4 2 3 5" xfId="12560"/>
    <cellStyle name="Normal 146 2 2 3 4 2 3 5 2" xfId="30619"/>
    <cellStyle name="Normal 146 2 2 3 4 2 3 6" xfId="30620"/>
    <cellStyle name="Normal 146 2 2 3 4 2 3 7" xfId="30621"/>
    <cellStyle name="Normal 146 2 2 3 4 2 3 8" xfId="43885"/>
    <cellStyle name="Normal 146 2 2 3 4 2 4" xfId="10327"/>
    <cellStyle name="Normal 146 2 2 3 4 2 4 2" xfId="19746"/>
    <cellStyle name="Normal 146 2 2 3 4 2 4 2 2" xfId="30622"/>
    <cellStyle name="Normal 146 2 2 3 4 2 4 3" xfId="14861"/>
    <cellStyle name="Normal 146 2 2 3 4 2 4 3 2" xfId="30623"/>
    <cellStyle name="Normal 146 2 2 3 4 2 4 4" xfId="30624"/>
    <cellStyle name="Normal 146 2 2 3 4 2 4 5" xfId="30625"/>
    <cellStyle name="Normal 146 2 2 3 4 2 4 6" xfId="43886"/>
    <cellStyle name="Normal 146 2 2 3 4 2 5" xfId="13323"/>
    <cellStyle name="Normal 146 2 2 3 4 2 5 2" xfId="18208"/>
    <cellStyle name="Normal 146 2 2 3 4 2 5 2 2" xfId="30626"/>
    <cellStyle name="Normal 146 2 2 3 4 2 5 3" xfId="30627"/>
    <cellStyle name="Normal 146 2 2 3 4 2 5 4" xfId="30628"/>
    <cellStyle name="Normal 146 2 2 3 4 2 5 5" xfId="43887"/>
    <cellStyle name="Normal 146 2 2 3 4 2 6" xfId="16712"/>
    <cellStyle name="Normal 146 2 2 3 4 2 6 2" xfId="30629"/>
    <cellStyle name="Normal 146 2 2 3 4 2 7" xfId="16351"/>
    <cellStyle name="Normal 146 2 2 3 4 2 7 2" xfId="30630"/>
    <cellStyle name="Normal 146 2 2 3 4 2 8" xfId="11827"/>
    <cellStyle name="Normal 146 2 2 3 4 2 8 2" xfId="30631"/>
    <cellStyle name="Normal 146 2 2 3 4 2 9" xfId="30632"/>
    <cellStyle name="Normal 146 2 2 3 4 3" xfId="8946"/>
    <cellStyle name="Normal 146 2 2 3 4 3 2" xfId="9682"/>
    <cellStyle name="Normal 146 2 2 3 4 3 2 2" xfId="11234"/>
    <cellStyle name="Normal 146 2 2 3 4 3 2 2 2" xfId="20653"/>
    <cellStyle name="Normal 146 2 2 3 4 3 2 2 2 2" xfId="30633"/>
    <cellStyle name="Normal 146 2 2 3 4 3 2 2 3" xfId="15768"/>
    <cellStyle name="Normal 146 2 2 3 4 3 2 2 3 2" xfId="30634"/>
    <cellStyle name="Normal 146 2 2 3 4 3 2 2 4" xfId="30635"/>
    <cellStyle name="Normal 146 2 2 3 4 3 2 2 5" xfId="30636"/>
    <cellStyle name="Normal 146 2 2 3 4 3 2 2 6" xfId="43888"/>
    <cellStyle name="Normal 146 2 2 3 4 3 2 3" xfId="14230"/>
    <cellStyle name="Normal 146 2 2 3 4 3 2 3 2" xfId="19115"/>
    <cellStyle name="Normal 146 2 2 3 4 3 2 3 2 2" xfId="30637"/>
    <cellStyle name="Normal 146 2 2 3 4 3 2 3 3" xfId="30638"/>
    <cellStyle name="Normal 146 2 2 3 4 3 2 3 4" xfId="30639"/>
    <cellStyle name="Normal 146 2 2 3 4 3 2 3 5" xfId="43889"/>
    <cellStyle name="Normal 146 2 2 3 4 3 2 4" xfId="17619"/>
    <cellStyle name="Normal 146 2 2 3 4 3 2 4 2" xfId="30640"/>
    <cellStyle name="Normal 146 2 2 3 4 3 2 5" xfId="12734"/>
    <cellStyle name="Normal 146 2 2 3 4 3 2 5 2" xfId="30641"/>
    <cellStyle name="Normal 146 2 2 3 4 3 2 6" xfId="30642"/>
    <cellStyle name="Normal 146 2 2 3 4 3 2 7" xfId="30643"/>
    <cellStyle name="Normal 146 2 2 3 4 3 2 8" xfId="43890"/>
    <cellStyle name="Normal 146 2 2 3 4 3 3" xfId="10501"/>
    <cellStyle name="Normal 146 2 2 3 4 3 3 2" xfId="19920"/>
    <cellStyle name="Normal 146 2 2 3 4 3 3 2 2" xfId="30644"/>
    <cellStyle name="Normal 146 2 2 3 4 3 3 3" xfId="15035"/>
    <cellStyle name="Normal 146 2 2 3 4 3 3 3 2" xfId="30645"/>
    <cellStyle name="Normal 146 2 2 3 4 3 3 4" xfId="30646"/>
    <cellStyle name="Normal 146 2 2 3 4 3 3 5" xfId="30647"/>
    <cellStyle name="Normal 146 2 2 3 4 3 3 6" xfId="43891"/>
    <cellStyle name="Normal 146 2 2 3 4 3 4" xfId="13497"/>
    <cellStyle name="Normal 146 2 2 3 4 3 4 2" xfId="18382"/>
    <cellStyle name="Normal 146 2 2 3 4 3 4 2 2" xfId="30648"/>
    <cellStyle name="Normal 146 2 2 3 4 3 4 3" xfId="30649"/>
    <cellStyle name="Normal 146 2 2 3 4 3 4 4" xfId="30650"/>
    <cellStyle name="Normal 146 2 2 3 4 3 4 5" xfId="43892"/>
    <cellStyle name="Normal 146 2 2 3 4 3 5" xfId="16886"/>
    <cellStyle name="Normal 146 2 2 3 4 3 5 2" xfId="30651"/>
    <cellStyle name="Normal 146 2 2 3 4 3 6" xfId="12001"/>
    <cellStyle name="Normal 146 2 2 3 4 3 6 2" xfId="30652"/>
    <cellStyle name="Normal 146 2 2 3 4 3 7" xfId="30653"/>
    <cellStyle name="Normal 146 2 2 3 4 3 8" xfId="30654"/>
    <cellStyle name="Normal 146 2 2 3 4 3 9" xfId="43893"/>
    <cellStyle name="Normal 146 2 2 3 4 4" xfId="9333"/>
    <cellStyle name="Normal 146 2 2 3 4 4 2" xfId="10885"/>
    <cellStyle name="Normal 146 2 2 3 4 4 2 2" xfId="20304"/>
    <cellStyle name="Normal 146 2 2 3 4 4 2 2 2" xfId="30655"/>
    <cellStyle name="Normal 146 2 2 3 4 4 2 3" xfId="15419"/>
    <cellStyle name="Normal 146 2 2 3 4 4 2 3 2" xfId="30656"/>
    <cellStyle name="Normal 146 2 2 3 4 4 2 4" xfId="30657"/>
    <cellStyle name="Normal 146 2 2 3 4 4 2 5" xfId="30658"/>
    <cellStyle name="Normal 146 2 2 3 4 4 2 6" xfId="43894"/>
    <cellStyle name="Normal 146 2 2 3 4 4 3" xfId="13881"/>
    <cellStyle name="Normal 146 2 2 3 4 4 3 2" xfId="18766"/>
    <cellStyle name="Normal 146 2 2 3 4 4 3 2 2" xfId="30659"/>
    <cellStyle name="Normal 146 2 2 3 4 4 3 3" xfId="30660"/>
    <cellStyle name="Normal 146 2 2 3 4 4 3 4" xfId="30661"/>
    <cellStyle name="Normal 146 2 2 3 4 4 3 5" xfId="43895"/>
    <cellStyle name="Normal 146 2 2 3 4 4 4" xfId="17270"/>
    <cellStyle name="Normal 146 2 2 3 4 4 4 2" xfId="30662"/>
    <cellStyle name="Normal 146 2 2 3 4 4 5" xfId="12385"/>
    <cellStyle name="Normal 146 2 2 3 4 4 5 2" xfId="30663"/>
    <cellStyle name="Normal 146 2 2 3 4 4 6" xfId="30664"/>
    <cellStyle name="Normal 146 2 2 3 4 4 7" xfId="30665"/>
    <cellStyle name="Normal 146 2 2 3 4 4 8" xfId="43896"/>
    <cellStyle name="Normal 146 2 2 3 4 5" xfId="10152"/>
    <cellStyle name="Normal 146 2 2 3 4 5 2" xfId="19571"/>
    <cellStyle name="Normal 146 2 2 3 4 5 2 2" xfId="30666"/>
    <cellStyle name="Normal 146 2 2 3 4 5 3" xfId="14686"/>
    <cellStyle name="Normal 146 2 2 3 4 5 3 2" xfId="30667"/>
    <cellStyle name="Normal 146 2 2 3 4 5 4" xfId="30668"/>
    <cellStyle name="Normal 146 2 2 3 4 5 5" xfId="30669"/>
    <cellStyle name="Normal 146 2 2 3 4 5 6" xfId="43897"/>
    <cellStyle name="Normal 146 2 2 3 4 6" xfId="13148"/>
    <cellStyle name="Normal 146 2 2 3 4 6 2" xfId="18033"/>
    <cellStyle name="Normal 146 2 2 3 4 6 2 2" xfId="30670"/>
    <cellStyle name="Normal 146 2 2 3 4 6 3" xfId="30671"/>
    <cellStyle name="Normal 146 2 2 3 4 6 4" xfId="30672"/>
    <cellStyle name="Normal 146 2 2 3 4 6 5" xfId="43898"/>
    <cellStyle name="Normal 146 2 2 3 4 7" xfId="16537"/>
    <cellStyle name="Normal 146 2 2 3 4 7 2" xfId="30673"/>
    <cellStyle name="Normal 146 2 2 3 4 8" xfId="16177"/>
    <cellStyle name="Normal 146 2 2 3 4 8 2" xfId="30674"/>
    <cellStyle name="Normal 146 2 2 3 4 9" xfId="11652"/>
    <cellStyle name="Normal 146 2 2 3 4 9 2" xfId="30675"/>
    <cellStyle name="Normal 146 2 2 3 5" xfId="8640"/>
    <cellStyle name="Normal 146 2 2 3 5 10" xfId="30676"/>
    <cellStyle name="Normal 146 2 2 3 5 11" xfId="43899"/>
    <cellStyle name="Normal 146 2 2 3 5 2" xfId="9000"/>
    <cellStyle name="Normal 146 2 2 3 5 2 2" xfId="9736"/>
    <cellStyle name="Normal 146 2 2 3 5 2 2 2" xfId="11288"/>
    <cellStyle name="Normal 146 2 2 3 5 2 2 2 2" xfId="20707"/>
    <cellStyle name="Normal 146 2 2 3 5 2 2 2 2 2" xfId="30677"/>
    <cellStyle name="Normal 146 2 2 3 5 2 2 2 3" xfId="15822"/>
    <cellStyle name="Normal 146 2 2 3 5 2 2 2 3 2" xfId="30678"/>
    <cellStyle name="Normal 146 2 2 3 5 2 2 2 4" xfId="30679"/>
    <cellStyle name="Normal 146 2 2 3 5 2 2 2 5" xfId="30680"/>
    <cellStyle name="Normal 146 2 2 3 5 2 2 2 6" xfId="43900"/>
    <cellStyle name="Normal 146 2 2 3 5 2 2 3" xfId="14284"/>
    <cellStyle name="Normal 146 2 2 3 5 2 2 3 2" xfId="19169"/>
    <cellStyle name="Normal 146 2 2 3 5 2 2 3 2 2" xfId="30681"/>
    <cellStyle name="Normal 146 2 2 3 5 2 2 3 3" xfId="30682"/>
    <cellStyle name="Normal 146 2 2 3 5 2 2 3 4" xfId="30683"/>
    <cellStyle name="Normal 146 2 2 3 5 2 2 3 5" xfId="43901"/>
    <cellStyle name="Normal 146 2 2 3 5 2 2 4" xfId="17673"/>
    <cellStyle name="Normal 146 2 2 3 5 2 2 4 2" xfId="30684"/>
    <cellStyle name="Normal 146 2 2 3 5 2 2 5" xfId="12788"/>
    <cellStyle name="Normal 146 2 2 3 5 2 2 5 2" xfId="30685"/>
    <cellStyle name="Normal 146 2 2 3 5 2 2 6" xfId="30686"/>
    <cellStyle name="Normal 146 2 2 3 5 2 2 7" xfId="30687"/>
    <cellStyle name="Normal 146 2 2 3 5 2 2 8" xfId="43902"/>
    <cellStyle name="Normal 146 2 2 3 5 2 3" xfId="10555"/>
    <cellStyle name="Normal 146 2 2 3 5 2 3 2" xfId="19974"/>
    <cellStyle name="Normal 146 2 2 3 5 2 3 2 2" xfId="30688"/>
    <cellStyle name="Normal 146 2 2 3 5 2 3 3" xfId="15089"/>
    <cellStyle name="Normal 146 2 2 3 5 2 3 3 2" xfId="30689"/>
    <cellStyle name="Normal 146 2 2 3 5 2 3 4" xfId="30690"/>
    <cellStyle name="Normal 146 2 2 3 5 2 3 5" xfId="30691"/>
    <cellStyle name="Normal 146 2 2 3 5 2 3 6" xfId="43903"/>
    <cellStyle name="Normal 146 2 2 3 5 2 4" xfId="13551"/>
    <cellStyle name="Normal 146 2 2 3 5 2 4 2" xfId="18436"/>
    <cellStyle name="Normal 146 2 2 3 5 2 4 2 2" xfId="30692"/>
    <cellStyle name="Normal 146 2 2 3 5 2 4 3" xfId="30693"/>
    <cellStyle name="Normal 146 2 2 3 5 2 4 4" xfId="30694"/>
    <cellStyle name="Normal 146 2 2 3 5 2 4 5" xfId="43904"/>
    <cellStyle name="Normal 146 2 2 3 5 2 5" xfId="16940"/>
    <cellStyle name="Normal 146 2 2 3 5 2 5 2" xfId="30695"/>
    <cellStyle name="Normal 146 2 2 3 5 2 6" xfId="12055"/>
    <cellStyle name="Normal 146 2 2 3 5 2 6 2" xfId="30696"/>
    <cellStyle name="Normal 146 2 2 3 5 2 7" xfId="30697"/>
    <cellStyle name="Normal 146 2 2 3 5 2 8" xfId="30698"/>
    <cellStyle name="Normal 146 2 2 3 5 2 9" xfId="43905"/>
    <cellStyle name="Normal 146 2 2 3 5 3" xfId="9382"/>
    <cellStyle name="Normal 146 2 2 3 5 3 2" xfId="10934"/>
    <cellStyle name="Normal 146 2 2 3 5 3 2 2" xfId="20353"/>
    <cellStyle name="Normal 146 2 2 3 5 3 2 2 2" xfId="30699"/>
    <cellStyle name="Normal 146 2 2 3 5 3 2 3" xfId="15468"/>
    <cellStyle name="Normal 146 2 2 3 5 3 2 3 2" xfId="30700"/>
    <cellStyle name="Normal 146 2 2 3 5 3 2 4" xfId="30701"/>
    <cellStyle name="Normal 146 2 2 3 5 3 2 5" xfId="30702"/>
    <cellStyle name="Normal 146 2 2 3 5 3 2 6" xfId="43906"/>
    <cellStyle name="Normal 146 2 2 3 5 3 3" xfId="13930"/>
    <cellStyle name="Normal 146 2 2 3 5 3 3 2" xfId="18815"/>
    <cellStyle name="Normal 146 2 2 3 5 3 3 2 2" xfId="30703"/>
    <cellStyle name="Normal 146 2 2 3 5 3 3 3" xfId="30704"/>
    <cellStyle name="Normal 146 2 2 3 5 3 3 4" xfId="30705"/>
    <cellStyle name="Normal 146 2 2 3 5 3 3 5" xfId="43907"/>
    <cellStyle name="Normal 146 2 2 3 5 3 4" xfId="17319"/>
    <cellStyle name="Normal 146 2 2 3 5 3 4 2" xfId="30706"/>
    <cellStyle name="Normal 146 2 2 3 5 3 5" xfId="12434"/>
    <cellStyle name="Normal 146 2 2 3 5 3 5 2" xfId="30707"/>
    <cellStyle name="Normal 146 2 2 3 5 3 6" xfId="30708"/>
    <cellStyle name="Normal 146 2 2 3 5 3 7" xfId="30709"/>
    <cellStyle name="Normal 146 2 2 3 5 3 8" xfId="43908"/>
    <cellStyle name="Normal 146 2 2 3 5 4" xfId="10201"/>
    <cellStyle name="Normal 146 2 2 3 5 4 2" xfId="19620"/>
    <cellStyle name="Normal 146 2 2 3 5 4 2 2" xfId="30710"/>
    <cellStyle name="Normal 146 2 2 3 5 4 3" xfId="14735"/>
    <cellStyle name="Normal 146 2 2 3 5 4 3 2" xfId="30711"/>
    <cellStyle name="Normal 146 2 2 3 5 4 4" xfId="30712"/>
    <cellStyle name="Normal 146 2 2 3 5 4 5" xfId="30713"/>
    <cellStyle name="Normal 146 2 2 3 5 4 6" xfId="43909"/>
    <cellStyle name="Normal 146 2 2 3 5 5" xfId="13197"/>
    <cellStyle name="Normal 146 2 2 3 5 5 2" xfId="18082"/>
    <cellStyle name="Normal 146 2 2 3 5 5 2 2" xfId="30714"/>
    <cellStyle name="Normal 146 2 2 3 5 5 3" xfId="30715"/>
    <cellStyle name="Normal 146 2 2 3 5 5 4" xfId="30716"/>
    <cellStyle name="Normal 146 2 2 3 5 5 5" xfId="43910"/>
    <cellStyle name="Normal 146 2 2 3 5 6" xfId="16586"/>
    <cellStyle name="Normal 146 2 2 3 5 6 2" xfId="30717"/>
    <cellStyle name="Normal 146 2 2 3 5 7" xfId="16219"/>
    <cellStyle name="Normal 146 2 2 3 5 7 2" xfId="30718"/>
    <cellStyle name="Normal 146 2 2 3 5 8" xfId="11701"/>
    <cellStyle name="Normal 146 2 2 3 5 8 2" xfId="30719"/>
    <cellStyle name="Normal 146 2 2 3 5 9" xfId="30720"/>
    <cellStyle name="Normal 146 2 2 3 6" xfId="8814"/>
    <cellStyle name="Normal 146 2 2 3 6 2" xfId="9550"/>
    <cellStyle name="Normal 146 2 2 3 6 2 2" xfId="11102"/>
    <cellStyle name="Normal 146 2 2 3 6 2 2 2" xfId="20521"/>
    <cellStyle name="Normal 146 2 2 3 6 2 2 2 2" xfId="30721"/>
    <cellStyle name="Normal 146 2 2 3 6 2 2 3" xfId="15636"/>
    <cellStyle name="Normal 146 2 2 3 6 2 2 3 2" xfId="30722"/>
    <cellStyle name="Normal 146 2 2 3 6 2 2 4" xfId="30723"/>
    <cellStyle name="Normal 146 2 2 3 6 2 2 5" xfId="30724"/>
    <cellStyle name="Normal 146 2 2 3 6 2 2 6" xfId="43911"/>
    <cellStyle name="Normal 146 2 2 3 6 2 3" xfId="14098"/>
    <cellStyle name="Normal 146 2 2 3 6 2 3 2" xfId="18983"/>
    <cellStyle name="Normal 146 2 2 3 6 2 3 2 2" xfId="30725"/>
    <cellStyle name="Normal 146 2 2 3 6 2 3 3" xfId="30726"/>
    <cellStyle name="Normal 146 2 2 3 6 2 3 4" xfId="30727"/>
    <cellStyle name="Normal 146 2 2 3 6 2 3 5" xfId="43912"/>
    <cellStyle name="Normal 146 2 2 3 6 2 4" xfId="17487"/>
    <cellStyle name="Normal 146 2 2 3 6 2 4 2" xfId="30728"/>
    <cellStyle name="Normal 146 2 2 3 6 2 5" xfId="12602"/>
    <cellStyle name="Normal 146 2 2 3 6 2 5 2" xfId="30729"/>
    <cellStyle name="Normal 146 2 2 3 6 2 6" xfId="30730"/>
    <cellStyle name="Normal 146 2 2 3 6 2 7" xfId="30731"/>
    <cellStyle name="Normal 146 2 2 3 6 2 8" xfId="43913"/>
    <cellStyle name="Normal 146 2 2 3 6 3" xfId="10369"/>
    <cellStyle name="Normal 146 2 2 3 6 3 2" xfId="19788"/>
    <cellStyle name="Normal 146 2 2 3 6 3 2 2" xfId="30732"/>
    <cellStyle name="Normal 146 2 2 3 6 3 3" xfId="14903"/>
    <cellStyle name="Normal 146 2 2 3 6 3 3 2" xfId="30733"/>
    <cellStyle name="Normal 146 2 2 3 6 3 4" xfId="30734"/>
    <cellStyle name="Normal 146 2 2 3 6 3 5" xfId="30735"/>
    <cellStyle name="Normal 146 2 2 3 6 3 6" xfId="43914"/>
    <cellStyle name="Normal 146 2 2 3 6 4" xfId="13365"/>
    <cellStyle name="Normal 146 2 2 3 6 4 2" xfId="18250"/>
    <cellStyle name="Normal 146 2 2 3 6 4 2 2" xfId="30736"/>
    <cellStyle name="Normal 146 2 2 3 6 4 3" xfId="30737"/>
    <cellStyle name="Normal 146 2 2 3 6 4 4" xfId="30738"/>
    <cellStyle name="Normal 146 2 2 3 6 4 5" xfId="43915"/>
    <cellStyle name="Normal 146 2 2 3 6 5" xfId="16754"/>
    <cellStyle name="Normal 146 2 2 3 6 5 2" xfId="30739"/>
    <cellStyle name="Normal 146 2 2 3 6 6" xfId="11869"/>
    <cellStyle name="Normal 146 2 2 3 6 6 2" xfId="30740"/>
    <cellStyle name="Normal 146 2 2 3 6 7" xfId="30741"/>
    <cellStyle name="Normal 146 2 2 3 6 8" xfId="30742"/>
    <cellStyle name="Normal 146 2 2 3 6 9" xfId="43916"/>
    <cellStyle name="Normal 146 2 2 3 7" xfId="9910"/>
    <cellStyle name="Normal 146 2 2 3 7 2" xfId="11462"/>
    <cellStyle name="Normal 146 2 2 3 7 2 2" xfId="20881"/>
    <cellStyle name="Normal 146 2 2 3 7 2 2 2" xfId="30743"/>
    <cellStyle name="Normal 146 2 2 3 7 2 3" xfId="15996"/>
    <cellStyle name="Normal 146 2 2 3 7 2 3 2" xfId="30744"/>
    <cellStyle name="Normal 146 2 2 3 7 2 4" xfId="30745"/>
    <cellStyle name="Normal 146 2 2 3 7 2 5" xfId="30746"/>
    <cellStyle name="Normal 146 2 2 3 7 2 6" xfId="43917"/>
    <cellStyle name="Normal 146 2 2 3 7 3" xfId="14458"/>
    <cellStyle name="Normal 146 2 2 3 7 3 2" xfId="19343"/>
    <cellStyle name="Normal 146 2 2 3 7 3 2 2" xfId="30747"/>
    <cellStyle name="Normal 146 2 2 3 7 3 3" xfId="30748"/>
    <cellStyle name="Normal 146 2 2 3 7 3 4" xfId="30749"/>
    <cellStyle name="Normal 146 2 2 3 7 3 5" xfId="43918"/>
    <cellStyle name="Normal 146 2 2 3 7 4" xfId="17847"/>
    <cellStyle name="Normal 146 2 2 3 7 4 2" xfId="30750"/>
    <cellStyle name="Normal 146 2 2 3 7 5" xfId="12962"/>
    <cellStyle name="Normal 146 2 2 3 7 5 2" xfId="30751"/>
    <cellStyle name="Normal 146 2 2 3 7 6" xfId="30752"/>
    <cellStyle name="Normal 146 2 2 3 7 7" xfId="30753"/>
    <cellStyle name="Normal 146 2 2 3 7 8" xfId="43919"/>
    <cellStyle name="Normal 146 2 2 3 8" xfId="9201"/>
    <cellStyle name="Normal 146 2 2 3 8 2" xfId="10753"/>
    <cellStyle name="Normal 146 2 2 3 8 2 2" xfId="20172"/>
    <cellStyle name="Normal 146 2 2 3 8 2 2 2" xfId="30754"/>
    <cellStyle name="Normal 146 2 2 3 8 2 3" xfId="15287"/>
    <cellStyle name="Normal 146 2 2 3 8 2 3 2" xfId="30755"/>
    <cellStyle name="Normal 146 2 2 3 8 2 4" xfId="30756"/>
    <cellStyle name="Normal 146 2 2 3 8 2 5" xfId="30757"/>
    <cellStyle name="Normal 146 2 2 3 8 2 6" xfId="43920"/>
    <cellStyle name="Normal 146 2 2 3 8 3" xfId="13749"/>
    <cellStyle name="Normal 146 2 2 3 8 3 2" xfId="18634"/>
    <cellStyle name="Normal 146 2 2 3 8 3 2 2" xfId="30758"/>
    <cellStyle name="Normal 146 2 2 3 8 3 3" xfId="30759"/>
    <cellStyle name="Normal 146 2 2 3 8 3 4" xfId="30760"/>
    <cellStyle name="Normal 146 2 2 3 8 3 5" xfId="43921"/>
    <cellStyle name="Normal 146 2 2 3 8 4" xfId="17138"/>
    <cellStyle name="Normal 146 2 2 3 8 4 2" xfId="30761"/>
    <cellStyle name="Normal 146 2 2 3 8 5" xfId="12253"/>
    <cellStyle name="Normal 146 2 2 3 8 5 2" xfId="30762"/>
    <cellStyle name="Normal 146 2 2 3 8 6" xfId="30763"/>
    <cellStyle name="Normal 146 2 2 3 8 7" xfId="30764"/>
    <cellStyle name="Normal 146 2 2 3 8 8" xfId="43922"/>
    <cellStyle name="Normal 146 2 2 3 9" xfId="10020"/>
    <cellStyle name="Normal 146 2 2 3 9 2" xfId="19439"/>
    <cellStyle name="Normal 146 2 2 3 9 2 2" xfId="30765"/>
    <cellStyle name="Normal 146 2 2 3 9 3" xfId="14554"/>
    <cellStyle name="Normal 146 2 2 3 9 3 2" xfId="30766"/>
    <cellStyle name="Normal 146 2 2 3 9 4" xfId="30767"/>
    <cellStyle name="Normal 146 2 2 3 9 5" xfId="30768"/>
    <cellStyle name="Normal 146 2 2 3 9 6" xfId="43923"/>
    <cellStyle name="Normal 146 2 2 4" xfId="8514"/>
    <cellStyle name="Normal 146 2 2 4 10" xfId="11587"/>
    <cellStyle name="Normal 146 2 2 4 10 2" xfId="30769"/>
    <cellStyle name="Normal 146 2 2 4 11" xfId="30770"/>
    <cellStyle name="Normal 146 2 2 4 12" xfId="30771"/>
    <cellStyle name="Normal 146 2 2 4 13" xfId="43924"/>
    <cellStyle name="Normal 146 2 2 4 2" xfId="8560"/>
    <cellStyle name="Normal 146 2 2 4 2 10" xfId="30772"/>
    <cellStyle name="Normal 146 2 2 4 2 11" xfId="30773"/>
    <cellStyle name="Normal 146 2 2 4 2 12" xfId="43925"/>
    <cellStyle name="Normal 146 2 2 4 2 2" xfId="8746"/>
    <cellStyle name="Normal 146 2 2 4 2 2 10" xfId="30774"/>
    <cellStyle name="Normal 146 2 2 4 2 2 11" xfId="43926"/>
    <cellStyle name="Normal 146 2 2 4 2 2 2" xfId="9112"/>
    <cellStyle name="Normal 146 2 2 4 2 2 2 2" xfId="9848"/>
    <cellStyle name="Normal 146 2 2 4 2 2 2 2 2" xfId="11400"/>
    <cellStyle name="Normal 146 2 2 4 2 2 2 2 2 2" xfId="20819"/>
    <cellStyle name="Normal 146 2 2 4 2 2 2 2 2 2 2" xfId="30775"/>
    <cellStyle name="Normal 146 2 2 4 2 2 2 2 2 3" xfId="15934"/>
    <cellStyle name="Normal 146 2 2 4 2 2 2 2 2 3 2" xfId="30776"/>
    <cellStyle name="Normal 146 2 2 4 2 2 2 2 2 4" xfId="30777"/>
    <cellStyle name="Normal 146 2 2 4 2 2 2 2 2 5" xfId="30778"/>
    <cellStyle name="Normal 146 2 2 4 2 2 2 2 2 6" xfId="43927"/>
    <cellStyle name="Normal 146 2 2 4 2 2 2 2 3" xfId="14396"/>
    <cellStyle name="Normal 146 2 2 4 2 2 2 2 3 2" xfId="19281"/>
    <cellStyle name="Normal 146 2 2 4 2 2 2 2 3 2 2" xfId="30779"/>
    <cellStyle name="Normal 146 2 2 4 2 2 2 2 3 3" xfId="30780"/>
    <cellStyle name="Normal 146 2 2 4 2 2 2 2 3 4" xfId="30781"/>
    <cellStyle name="Normal 146 2 2 4 2 2 2 2 3 5" xfId="43928"/>
    <cellStyle name="Normal 146 2 2 4 2 2 2 2 4" xfId="17785"/>
    <cellStyle name="Normal 146 2 2 4 2 2 2 2 4 2" xfId="30782"/>
    <cellStyle name="Normal 146 2 2 4 2 2 2 2 5" xfId="12900"/>
    <cellStyle name="Normal 146 2 2 4 2 2 2 2 5 2" xfId="30783"/>
    <cellStyle name="Normal 146 2 2 4 2 2 2 2 6" xfId="30784"/>
    <cellStyle name="Normal 146 2 2 4 2 2 2 2 7" xfId="30785"/>
    <cellStyle name="Normal 146 2 2 4 2 2 2 2 8" xfId="43929"/>
    <cellStyle name="Normal 146 2 2 4 2 2 2 3" xfId="10667"/>
    <cellStyle name="Normal 146 2 2 4 2 2 2 3 2" xfId="20086"/>
    <cellStyle name="Normal 146 2 2 4 2 2 2 3 2 2" xfId="30786"/>
    <cellStyle name="Normal 146 2 2 4 2 2 2 3 3" xfId="15201"/>
    <cellStyle name="Normal 146 2 2 4 2 2 2 3 3 2" xfId="30787"/>
    <cellStyle name="Normal 146 2 2 4 2 2 2 3 4" xfId="30788"/>
    <cellStyle name="Normal 146 2 2 4 2 2 2 3 5" xfId="30789"/>
    <cellStyle name="Normal 146 2 2 4 2 2 2 3 6" xfId="43930"/>
    <cellStyle name="Normal 146 2 2 4 2 2 2 4" xfId="13663"/>
    <cellStyle name="Normal 146 2 2 4 2 2 2 4 2" xfId="18548"/>
    <cellStyle name="Normal 146 2 2 4 2 2 2 4 2 2" xfId="30790"/>
    <cellStyle name="Normal 146 2 2 4 2 2 2 4 3" xfId="30791"/>
    <cellStyle name="Normal 146 2 2 4 2 2 2 4 4" xfId="30792"/>
    <cellStyle name="Normal 146 2 2 4 2 2 2 4 5" xfId="43931"/>
    <cellStyle name="Normal 146 2 2 4 2 2 2 5" xfId="17052"/>
    <cellStyle name="Normal 146 2 2 4 2 2 2 5 2" xfId="30793"/>
    <cellStyle name="Normal 146 2 2 4 2 2 2 6" xfId="12167"/>
    <cellStyle name="Normal 146 2 2 4 2 2 2 6 2" xfId="30794"/>
    <cellStyle name="Normal 146 2 2 4 2 2 2 7" xfId="30795"/>
    <cellStyle name="Normal 146 2 2 4 2 2 2 8" xfId="30796"/>
    <cellStyle name="Normal 146 2 2 4 2 2 2 9" xfId="43932"/>
    <cellStyle name="Normal 146 2 2 4 2 2 3" xfId="9488"/>
    <cellStyle name="Normal 146 2 2 4 2 2 3 2" xfId="11040"/>
    <cellStyle name="Normal 146 2 2 4 2 2 3 2 2" xfId="20459"/>
    <cellStyle name="Normal 146 2 2 4 2 2 3 2 2 2" xfId="30797"/>
    <cellStyle name="Normal 146 2 2 4 2 2 3 2 3" xfId="15574"/>
    <cellStyle name="Normal 146 2 2 4 2 2 3 2 3 2" xfId="30798"/>
    <cellStyle name="Normal 146 2 2 4 2 2 3 2 4" xfId="30799"/>
    <cellStyle name="Normal 146 2 2 4 2 2 3 2 5" xfId="30800"/>
    <cellStyle name="Normal 146 2 2 4 2 2 3 2 6" xfId="43933"/>
    <cellStyle name="Normal 146 2 2 4 2 2 3 3" xfId="14036"/>
    <cellStyle name="Normal 146 2 2 4 2 2 3 3 2" xfId="18921"/>
    <cellStyle name="Normal 146 2 2 4 2 2 3 3 2 2" xfId="30801"/>
    <cellStyle name="Normal 146 2 2 4 2 2 3 3 3" xfId="30802"/>
    <cellStyle name="Normal 146 2 2 4 2 2 3 3 4" xfId="30803"/>
    <cellStyle name="Normal 146 2 2 4 2 2 3 3 5" xfId="43934"/>
    <cellStyle name="Normal 146 2 2 4 2 2 3 4" xfId="17425"/>
    <cellStyle name="Normal 146 2 2 4 2 2 3 4 2" xfId="30804"/>
    <cellStyle name="Normal 146 2 2 4 2 2 3 5" xfId="12540"/>
    <cellStyle name="Normal 146 2 2 4 2 2 3 5 2" xfId="30805"/>
    <cellStyle name="Normal 146 2 2 4 2 2 3 6" xfId="30806"/>
    <cellStyle name="Normal 146 2 2 4 2 2 3 7" xfId="30807"/>
    <cellStyle name="Normal 146 2 2 4 2 2 3 8" xfId="43935"/>
    <cellStyle name="Normal 146 2 2 4 2 2 4" xfId="10307"/>
    <cellStyle name="Normal 146 2 2 4 2 2 4 2" xfId="19726"/>
    <cellStyle name="Normal 146 2 2 4 2 2 4 2 2" xfId="30808"/>
    <cellStyle name="Normal 146 2 2 4 2 2 4 3" xfId="14841"/>
    <cellStyle name="Normal 146 2 2 4 2 2 4 3 2" xfId="30809"/>
    <cellStyle name="Normal 146 2 2 4 2 2 4 4" xfId="30810"/>
    <cellStyle name="Normal 146 2 2 4 2 2 4 5" xfId="30811"/>
    <cellStyle name="Normal 146 2 2 4 2 2 4 6" xfId="43936"/>
    <cellStyle name="Normal 146 2 2 4 2 2 5" xfId="13303"/>
    <cellStyle name="Normal 146 2 2 4 2 2 5 2" xfId="18188"/>
    <cellStyle name="Normal 146 2 2 4 2 2 5 2 2" xfId="30812"/>
    <cellStyle name="Normal 146 2 2 4 2 2 5 3" xfId="30813"/>
    <cellStyle name="Normal 146 2 2 4 2 2 5 4" xfId="30814"/>
    <cellStyle name="Normal 146 2 2 4 2 2 5 5" xfId="43937"/>
    <cellStyle name="Normal 146 2 2 4 2 2 6" xfId="16692"/>
    <cellStyle name="Normal 146 2 2 4 2 2 6 2" xfId="30815"/>
    <cellStyle name="Normal 146 2 2 4 2 2 7" xfId="16331"/>
    <cellStyle name="Normal 146 2 2 4 2 2 7 2" xfId="30816"/>
    <cellStyle name="Normal 146 2 2 4 2 2 8" xfId="11807"/>
    <cellStyle name="Normal 146 2 2 4 2 2 8 2" xfId="30817"/>
    <cellStyle name="Normal 146 2 2 4 2 2 9" xfId="30818"/>
    <cellStyle name="Normal 146 2 2 4 2 3" xfId="8926"/>
    <cellStyle name="Normal 146 2 2 4 2 3 2" xfId="9662"/>
    <cellStyle name="Normal 146 2 2 4 2 3 2 2" xfId="11214"/>
    <cellStyle name="Normal 146 2 2 4 2 3 2 2 2" xfId="20633"/>
    <cellStyle name="Normal 146 2 2 4 2 3 2 2 2 2" xfId="30819"/>
    <cellStyle name="Normal 146 2 2 4 2 3 2 2 3" xfId="15748"/>
    <cellStyle name="Normal 146 2 2 4 2 3 2 2 3 2" xfId="30820"/>
    <cellStyle name="Normal 146 2 2 4 2 3 2 2 4" xfId="30821"/>
    <cellStyle name="Normal 146 2 2 4 2 3 2 2 5" xfId="30822"/>
    <cellStyle name="Normal 146 2 2 4 2 3 2 2 6" xfId="43938"/>
    <cellStyle name="Normal 146 2 2 4 2 3 2 3" xfId="14210"/>
    <cellStyle name="Normal 146 2 2 4 2 3 2 3 2" xfId="19095"/>
    <cellStyle name="Normal 146 2 2 4 2 3 2 3 2 2" xfId="30823"/>
    <cellStyle name="Normal 146 2 2 4 2 3 2 3 3" xfId="30824"/>
    <cellStyle name="Normal 146 2 2 4 2 3 2 3 4" xfId="30825"/>
    <cellStyle name="Normal 146 2 2 4 2 3 2 3 5" xfId="43939"/>
    <cellStyle name="Normal 146 2 2 4 2 3 2 4" xfId="17599"/>
    <cellStyle name="Normal 146 2 2 4 2 3 2 4 2" xfId="30826"/>
    <cellStyle name="Normal 146 2 2 4 2 3 2 5" xfId="12714"/>
    <cellStyle name="Normal 146 2 2 4 2 3 2 5 2" xfId="30827"/>
    <cellStyle name="Normal 146 2 2 4 2 3 2 6" xfId="30828"/>
    <cellStyle name="Normal 146 2 2 4 2 3 2 7" xfId="30829"/>
    <cellStyle name="Normal 146 2 2 4 2 3 2 8" xfId="43940"/>
    <cellStyle name="Normal 146 2 2 4 2 3 3" xfId="10481"/>
    <cellStyle name="Normal 146 2 2 4 2 3 3 2" xfId="19900"/>
    <cellStyle name="Normal 146 2 2 4 2 3 3 2 2" xfId="30830"/>
    <cellStyle name="Normal 146 2 2 4 2 3 3 3" xfId="15015"/>
    <cellStyle name="Normal 146 2 2 4 2 3 3 3 2" xfId="30831"/>
    <cellStyle name="Normal 146 2 2 4 2 3 3 4" xfId="30832"/>
    <cellStyle name="Normal 146 2 2 4 2 3 3 5" xfId="30833"/>
    <cellStyle name="Normal 146 2 2 4 2 3 3 6" xfId="43941"/>
    <cellStyle name="Normal 146 2 2 4 2 3 4" xfId="13477"/>
    <cellStyle name="Normal 146 2 2 4 2 3 4 2" xfId="18362"/>
    <cellStyle name="Normal 146 2 2 4 2 3 4 2 2" xfId="30834"/>
    <cellStyle name="Normal 146 2 2 4 2 3 4 3" xfId="30835"/>
    <cellStyle name="Normal 146 2 2 4 2 3 4 4" xfId="30836"/>
    <cellStyle name="Normal 146 2 2 4 2 3 4 5" xfId="43942"/>
    <cellStyle name="Normal 146 2 2 4 2 3 5" xfId="16866"/>
    <cellStyle name="Normal 146 2 2 4 2 3 5 2" xfId="30837"/>
    <cellStyle name="Normal 146 2 2 4 2 3 6" xfId="11981"/>
    <cellStyle name="Normal 146 2 2 4 2 3 6 2" xfId="30838"/>
    <cellStyle name="Normal 146 2 2 4 2 3 7" xfId="30839"/>
    <cellStyle name="Normal 146 2 2 4 2 3 8" xfId="30840"/>
    <cellStyle name="Normal 146 2 2 4 2 3 9" xfId="43943"/>
    <cellStyle name="Normal 146 2 2 4 2 4" xfId="9313"/>
    <cellStyle name="Normal 146 2 2 4 2 4 2" xfId="10865"/>
    <cellStyle name="Normal 146 2 2 4 2 4 2 2" xfId="20284"/>
    <cellStyle name="Normal 146 2 2 4 2 4 2 2 2" xfId="30841"/>
    <cellStyle name="Normal 146 2 2 4 2 4 2 3" xfId="15399"/>
    <cellStyle name="Normal 146 2 2 4 2 4 2 3 2" xfId="30842"/>
    <cellStyle name="Normal 146 2 2 4 2 4 2 4" xfId="30843"/>
    <cellStyle name="Normal 146 2 2 4 2 4 2 5" xfId="30844"/>
    <cellStyle name="Normal 146 2 2 4 2 4 2 6" xfId="43944"/>
    <cellStyle name="Normal 146 2 2 4 2 4 3" xfId="13861"/>
    <cellStyle name="Normal 146 2 2 4 2 4 3 2" xfId="18746"/>
    <cellStyle name="Normal 146 2 2 4 2 4 3 2 2" xfId="30845"/>
    <cellStyle name="Normal 146 2 2 4 2 4 3 3" xfId="30846"/>
    <cellStyle name="Normal 146 2 2 4 2 4 3 4" xfId="30847"/>
    <cellStyle name="Normal 146 2 2 4 2 4 3 5" xfId="43945"/>
    <cellStyle name="Normal 146 2 2 4 2 4 4" xfId="17250"/>
    <cellStyle name="Normal 146 2 2 4 2 4 4 2" xfId="30848"/>
    <cellStyle name="Normal 146 2 2 4 2 4 5" xfId="12365"/>
    <cellStyle name="Normal 146 2 2 4 2 4 5 2" xfId="30849"/>
    <cellStyle name="Normal 146 2 2 4 2 4 6" xfId="30850"/>
    <cellStyle name="Normal 146 2 2 4 2 4 7" xfId="30851"/>
    <cellStyle name="Normal 146 2 2 4 2 4 8" xfId="43946"/>
    <cellStyle name="Normal 146 2 2 4 2 5" xfId="10132"/>
    <cellStyle name="Normal 146 2 2 4 2 5 2" xfId="19551"/>
    <cellStyle name="Normal 146 2 2 4 2 5 2 2" xfId="30852"/>
    <cellStyle name="Normal 146 2 2 4 2 5 3" xfId="14666"/>
    <cellStyle name="Normal 146 2 2 4 2 5 3 2" xfId="30853"/>
    <cellStyle name="Normal 146 2 2 4 2 5 4" xfId="30854"/>
    <cellStyle name="Normal 146 2 2 4 2 5 5" xfId="30855"/>
    <cellStyle name="Normal 146 2 2 4 2 5 6" xfId="43947"/>
    <cellStyle name="Normal 146 2 2 4 2 6" xfId="13128"/>
    <cellStyle name="Normal 146 2 2 4 2 6 2" xfId="18013"/>
    <cellStyle name="Normal 146 2 2 4 2 6 2 2" xfId="30856"/>
    <cellStyle name="Normal 146 2 2 4 2 6 3" xfId="30857"/>
    <cellStyle name="Normal 146 2 2 4 2 6 4" xfId="30858"/>
    <cellStyle name="Normal 146 2 2 4 2 6 5" xfId="43948"/>
    <cellStyle name="Normal 146 2 2 4 2 7" xfId="16517"/>
    <cellStyle name="Normal 146 2 2 4 2 7 2" xfId="30859"/>
    <cellStyle name="Normal 146 2 2 4 2 8" xfId="16157"/>
    <cellStyle name="Normal 146 2 2 4 2 8 2" xfId="30860"/>
    <cellStyle name="Normal 146 2 2 4 2 9" xfId="11632"/>
    <cellStyle name="Normal 146 2 2 4 2 9 2" xfId="30861"/>
    <cellStyle name="Normal 146 2 2 4 3" xfId="8701"/>
    <cellStyle name="Normal 146 2 2 4 3 10" xfId="30862"/>
    <cellStyle name="Normal 146 2 2 4 3 11" xfId="43949"/>
    <cellStyle name="Normal 146 2 2 4 3 2" xfId="9067"/>
    <cellStyle name="Normal 146 2 2 4 3 2 2" xfId="9803"/>
    <cellStyle name="Normal 146 2 2 4 3 2 2 2" xfId="11355"/>
    <cellStyle name="Normal 146 2 2 4 3 2 2 2 2" xfId="20774"/>
    <cellStyle name="Normal 146 2 2 4 3 2 2 2 2 2" xfId="30863"/>
    <cellStyle name="Normal 146 2 2 4 3 2 2 2 3" xfId="15889"/>
    <cellStyle name="Normal 146 2 2 4 3 2 2 2 3 2" xfId="30864"/>
    <cellStyle name="Normal 146 2 2 4 3 2 2 2 4" xfId="30865"/>
    <cellStyle name="Normal 146 2 2 4 3 2 2 2 5" xfId="30866"/>
    <cellStyle name="Normal 146 2 2 4 3 2 2 2 6" xfId="43950"/>
    <cellStyle name="Normal 146 2 2 4 3 2 2 3" xfId="14351"/>
    <cellStyle name="Normal 146 2 2 4 3 2 2 3 2" xfId="19236"/>
    <cellStyle name="Normal 146 2 2 4 3 2 2 3 2 2" xfId="30867"/>
    <cellStyle name="Normal 146 2 2 4 3 2 2 3 3" xfId="30868"/>
    <cellStyle name="Normal 146 2 2 4 3 2 2 3 4" xfId="30869"/>
    <cellStyle name="Normal 146 2 2 4 3 2 2 3 5" xfId="43951"/>
    <cellStyle name="Normal 146 2 2 4 3 2 2 4" xfId="17740"/>
    <cellStyle name="Normal 146 2 2 4 3 2 2 4 2" xfId="30870"/>
    <cellStyle name="Normal 146 2 2 4 3 2 2 5" xfId="12855"/>
    <cellStyle name="Normal 146 2 2 4 3 2 2 5 2" xfId="30871"/>
    <cellStyle name="Normal 146 2 2 4 3 2 2 6" xfId="30872"/>
    <cellStyle name="Normal 146 2 2 4 3 2 2 7" xfId="30873"/>
    <cellStyle name="Normal 146 2 2 4 3 2 2 8" xfId="43952"/>
    <cellStyle name="Normal 146 2 2 4 3 2 3" xfId="10622"/>
    <cellStyle name="Normal 146 2 2 4 3 2 3 2" xfId="20041"/>
    <cellStyle name="Normal 146 2 2 4 3 2 3 2 2" xfId="30874"/>
    <cellStyle name="Normal 146 2 2 4 3 2 3 3" xfId="15156"/>
    <cellStyle name="Normal 146 2 2 4 3 2 3 3 2" xfId="30875"/>
    <cellStyle name="Normal 146 2 2 4 3 2 3 4" xfId="30876"/>
    <cellStyle name="Normal 146 2 2 4 3 2 3 5" xfId="30877"/>
    <cellStyle name="Normal 146 2 2 4 3 2 3 6" xfId="43953"/>
    <cellStyle name="Normal 146 2 2 4 3 2 4" xfId="13618"/>
    <cellStyle name="Normal 146 2 2 4 3 2 4 2" xfId="18503"/>
    <cellStyle name="Normal 146 2 2 4 3 2 4 2 2" xfId="30878"/>
    <cellStyle name="Normal 146 2 2 4 3 2 4 3" xfId="30879"/>
    <cellStyle name="Normal 146 2 2 4 3 2 4 4" xfId="30880"/>
    <cellStyle name="Normal 146 2 2 4 3 2 4 5" xfId="43954"/>
    <cellStyle name="Normal 146 2 2 4 3 2 5" xfId="17007"/>
    <cellStyle name="Normal 146 2 2 4 3 2 5 2" xfId="30881"/>
    <cellStyle name="Normal 146 2 2 4 3 2 6" xfId="12122"/>
    <cellStyle name="Normal 146 2 2 4 3 2 6 2" xfId="30882"/>
    <cellStyle name="Normal 146 2 2 4 3 2 7" xfId="30883"/>
    <cellStyle name="Normal 146 2 2 4 3 2 8" xfId="30884"/>
    <cellStyle name="Normal 146 2 2 4 3 2 9" xfId="43955"/>
    <cellStyle name="Normal 146 2 2 4 3 3" xfId="9443"/>
    <cellStyle name="Normal 146 2 2 4 3 3 2" xfId="10995"/>
    <cellStyle name="Normal 146 2 2 4 3 3 2 2" xfId="20414"/>
    <cellStyle name="Normal 146 2 2 4 3 3 2 2 2" xfId="30885"/>
    <cellStyle name="Normal 146 2 2 4 3 3 2 3" xfId="15529"/>
    <cellStyle name="Normal 146 2 2 4 3 3 2 3 2" xfId="30886"/>
    <cellStyle name="Normal 146 2 2 4 3 3 2 4" xfId="30887"/>
    <cellStyle name="Normal 146 2 2 4 3 3 2 5" xfId="30888"/>
    <cellStyle name="Normal 146 2 2 4 3 3 2 6" xfId="43956"/>
    <cellStyle name="Normal 146 2 2 4 3 3 3" xfId="13991"/>
    <cellStyle name="Normal 146 2 2 4 3 3 3 2" xfId="18876"/>
    <cellStyle name="Normal 146 2 2 4 3 3 3 2 2" xfId="30889"/>
    <cellStyle name="Normal 146 2 2 4 3 3 3 3" xfId="30890"/>
    <cellStyle name="Normal 146 2 2 4 3 3 3 4" xfId="30891"/>
    <cellStyle name="Normal 146 2 2 4 3 3 3 5" xfId="43957"/>
    <cellStyle name="Normal 146 2 2 4 3 3 4" xfId="17380"/>
    <cellStyle name="Normal 146 2 2 4 3 3 4 2" xfId="30892"/>
    <cellStyle name="Normal 146 2 2 4 3 3 5" xfId="12495"/>
    <cellStyle name="Normal 146 2 2 4 3 3 5 2" xfId="30893"/>
    <cellStyle name="Normal 146 2 2 4 3 3 6" xfId="30894"/>
    <cellStyle name="Normal 146 2 2 4 3 3 7" xfId="30895"/>
    <cellStyle name="Normal 146 2 2 4 3 3 8" xfId="43958"/>
    <cellStyle name="Normal 146 2 2 4 3 4" xfId="10262"/>
    <cellStyle name="Normal 146 2 2 4 3 4 2" xfId="19681"/>
    <cellStyle name="Normal 146 2 2 4 3 4 2 2" xfId="30896"/>
    <cellStyle name="Normal 146 2 2 4 3 4 3" xfId="14796"/>
    <cellStyle name="Normal 146 2 2 4 3 4 3 2" xfId="30897"/>
    <cellStyle name="Normal 146 2 2 4 3 4 4" xfId="30898"/>
    <cellStyle name="Normal 146 2 2 4 3 4 5" xfId="30899"/>
    <cellStyle name="Normal 146 2 2 4 3 4 6" xfId="43959"/>
    <cellStyle name="Normal 146 2 2 4 3 5" xfId="13258"/>
    <cellStyle name="Normal 146 2 2 4 3 5 2" xfId="18143"/>
    <cellStyle name="Normal 146 2 2 4 3 5 2 2" xfId="30900"/>
    <cellStyle name="Normal 146 2 2 4 3 5 3" xfId="30901"/>
    <cellStyle name="Normal 146 2 2 4 3 5 4" xfId="30902"/>
    <cellStyle name="Normal 146 2 2 4 3 5 5" xfId="43960"/>
    <cellStyle name="Normal 146 2 2 4 3 6" xfId="16647"/>
    <cellStyle name="Normal 146 2 2 4 3 6 2" xfId="30903"/>
    <cellStyle name="Normal 146 2 2 4 3 7" xfId="16286"/>
    <cellStyle name="Normal 146 2 2 4 3 7 2" xfId="30904"/>
    <cellStyle name="Normal 146 2 2 4 3 8" xfId="11762"/>
    <cellStyle name="Normal 146 2 2 4 3 8 2" xfId="30905"/>
    <cellStyle name="Normal 146 2 2 4 3 9" xfId="30906"/>
    <cellStyle name="Normal 146 2 2 4 4" xfId="8881"/>
    <cellStyle name="Normal 146 2 2 4 4 2" xfId="9617"/>
    <cellStyle name="Normal 146 2 2 4 4 2 2" xfId="11169"/>
    <cellStyle name="Normal 146 2 2 4 4 2 2 2" xfId="20588"/>
    <cellStyle name="Normal 146 2 2 4 4 2 2 2 2" xfId="30907"/>
    <cellStyle name="Normal 146 2 2 4 4 2 2 3" xfId="15703"/>
    <cellStyle name="Normal 146 2 2 4 4 2 2 3 2" xfId="30908"/>
    <cellStyle name="Normal 146 2 2 4 4 2 2 4" xfId="30909"/>
    <cellStyle name="Normal 146 2 2 4 4 2 2 5" xfId="30910"/>
    <cellStyle name="Normal 146 2 2 4 4 2 2 6" xfId="43961"/>
    <cellStyle name="Normal 146 2 2 4 4 2 3" xfId="14165"/>
    <cellStyle name="Normal 146 2 2 4 4 2 3 2" xfId="19050"/>
    <cellStyle name="Normal 146 2 2 4 4 2 3 2 2" xfId="30911"/>
    <cellStyle name="Normal 146 2 2 4 4 2 3 3" xfId="30912"/>
    <cellStyle name="Normal 146 2 2 4 4 2 3 4" xfId="30913"/>
    <cellStyle name="Normal 146 2 2 4 4 2 3 5" xfId="43962"/>
    <cellStyle name="Normal 146 2 2 4 4 2 4" xfId="17554"/>
    <cellStyle name="Normal 146 2 2 4 4 2 4 2" xfId="30914"/>
    <cellStyle name="Normal 146 2 2 4 4 2 5" xfId="12669"/>
    <cellStyle name="Normal 146 2 2 4 4 2 5 2" xfId="30915"/>
    <cellStyle name="Normal 146 2 2 4 4 2 6" xfId="30916"/>
    <cellStyle name="Normal 146 2 2 4 4 2 7" xfId="30917"/>
    <cellStyle name="Normal 146 2 2 4 4 2 8" xfId="43963"/>
    <cellStyle name="Normal 146 2 2 4 4 3" xfId="10436"/>
    <cellStyle name="Normal 146 2 2 4 4 3 2" xfId="19855"/>
    <cellStyle name="Normal 146 2 2 4 4 3 2 2" xfId="30918"/>
    <cellStyle name="Normal 146 2 2 4 4 3 3" xfId="14970"/>
    <cellStyle name="Normal 146 2 2 4 4 3 3 2" xfId="30919"/>
    <cellStyle name="Normal 146 2 2 4 4 3 4" xfId="30920"/>
    <cellStyle name="Normal 146 2 2 4 4 3 5" xfId="30921"/>
    <cellStyle name="Normal 146 2 2 4 4 3 6" xfId="43964"/>
    <cellStyle name="Normal 146 2 2 4 4 4" xfId="13432"/>
    <cellStyle name="Normal 146 2 2 4 4 4 2" xfId="18317"/>
    <cellStyle name="Normal 146 2 2 4 4 4 2 2" xfId="30922"/>
    <cellStyle name="Normal 146 2 2 4 4 4 3" xfId="30923"/>
    <cellStyle name="Normal 146 2 2 4 4 4 4" xfId="30924"/>
    <cellStyle name="Normal 146 2 2 4 4 4 5" xfId="43965"/>
    <cellStyle name="Normal 146 2 2 4 4 5" xfId="16821"/>
    <cellStyle name="Normal 146 2 2 4 4 5 2" xfId="30925"/>
    <cellStyle name="Normal 146 2 2 4 4 6" xfId="11936"/>
    <cellStyle name="Normal 146 2 2 4 4 6 2" xfId="30926"/>
    <cellStyle name="Normal 146 2 2 4 4 7" xfId="30927"/>
    <cellStyle name="Normal 146 2 2 4 4 8" xfId="30928"/>
    <cellStyle name="Normal 146 2 2 4 4 9" xfId="43966"/>
    <cellStyle name="Normal 146 2 2 4 5" xfId="9268"/>
    <cellStyle name="Normal 146 2 2 4 5 2" xfId="10820"/>
    <cellStyle name="Normal 146 2 2 4 5 2 2" xfId="20239"/>
    <cellStyle name="Normal 146 2 2 4 5 2 2 2" xfId="30929"/>
    <cellStyle name="Normal 146 2 2 4 5 2 3" xfId="15354"/>
    <cellStyle name="Normal 146 2 2 4 5 2 3 2" xfId="30930"/>
    <cellStyle name="Normal 146 2 2 4 5 2 4" xfId="30931"/>
    <cellStyle name="Normal 146 2 2 4 5 2 5" xfId="30932"/>
    <cellStyle name="Normal 146 2 2 4 5 2 6" xfId="43967"/>
    <cellStyle name="Normal 146 2 2 4 5 3" xfId="13816"/>
    <cellStyle name="Normal 146 2 2 4 5 3 2" xfId="18701"/>
    <cellStyle name="Normal 146 2 2 4 5 3 2 2" xfId="30933"/>
    <cellStyle name="Normal 146 2 2 4 5 3 3" xfId="30934"/>
    <cellStyle name="Normal 146 2 2 4 5 3 4" xfId="30935"/>
    <cellStyle name="Normal 146 2 2 4 5 3 5" xfId="43968"/>
    <cellStyle name="Normal 146 2 2 4 5 4" xfId="17205"/>
    <cellStyle name="Normal 146 2 2 4 5 4 2" xfId="30936"/>
    <cellStyle name="Normal 146 2 2 4 5 5" xfId="12320"/>
    <cellStyle name="Normal 146 2 2 4 5 5 2" xfId="30937"/>
    <cellStyle name="Normal 146 2 2 4 5 6" xfId="30938"/>
    <cellStyle name="Normal 146 2 2 4 5 7" xfId="30939"/>
    <cellStyle name="Normal 146 2 2 4 5 8" xfId="43969"/>
    <cellStyle name="Normal 146 2 2 4 6" xfId="10087"/>
    <cellStyle name="Normal 146 2 2 4 6 2" xfId="19506"/>
    <cellStyle name="Normal 146 2 2 4 6 2 2" xfId="30940"/>
    <cellStyle name="Normal 146 2 2 4 6 3" xfId="14621"/>
    <cellStyle name="Normal 146 2 2 4 6 3 2" xfId="30941"/>
    <cellStyle name="Normal 146 2 2 4 6 4" xfId="30942"/>
    <cellStyle name="Normal 146 2 2 4 6 5" xfId="30943"/>
    <cellStyle name="Normal 146 2 2 4 6 6" xfId="43970"/>
    <cellStyle name="Normal 146 2 2 4 7" xfId="13083"/>
    <cellStyle name="Normal 146 2 2 4 7 2" xfId="17968"/>
    <cellStyle name="Normal 146 2 2 4 7 2 2" xfId="30944"/>
    <cellStyle name="Normal 146 2 2 4 7 3" xfId="30945"/>
    <cellStyle name="Normal 146 2 2 4 7 4" xfId="30946"/>
    <cellStyle name="Normal 146 2 2 4 7 5" xfId="43971"/>
    <cellStyle name="Normal 146 2 2 4 8" xfId="16472"/>
    <cellStyle name="Normal 146 2 2 4 8 2" xfId="30947"/>
    <cellStyle name="Normal 146 2 2 4 9" xfId="16112"/>
    <cellStyle name="Normal 146 2 2 4 9 2" xfId="30948"/>
    <cellStyle name="Normal 146 2 2 5" xfId="8475"/>
    <cellStyle name="Normal 146 2 2 5 10" xfId="30949"/>
    <cellStyle name="Normal 146 2 2 5 11" xfId="30950"/>
    <cellStyle name="Normal 146 2 2 5 12" xfId="43972"/>
    <cellStyle name="Normal 146 2 2 5 2" xfId="8663"/>
    <cellStyle name="Normal 146 2 2 5 2 10" xfId="30951"/>
    <cellStyle name="Normal 146 2 2 5 2 11" xfId="43973"/>
    <cellStyle name="Normal 146 2 2 5 2 2" xfId="9028"/>
    <cellStyle name="Normal 146 2 2 5 2 2 2" xfId="9764"/>
    <cellStyle name="Normal 146 2 2 5 2 2 2 2" xfId="11316"/>
    <cellStyle name="Normal 146 2 2 5 2 2 2 2 2" xfId="20735"/>
    <cellStyle name="Normal 146 2 2 5 2 2 2 2 2 2" xfId="30952"/>
    <cellStyle name="Normal 146 2 2 5 2 2 2 2 3" xfId="15850"/>
    <cellStyle name="Normal 146 2 2 5 2 2 2 2 3 2" xfId="30953"/>
    <cellStyle name="Normal 146 2 2 5 2 2 2 2 4" xfId="30954"/>
    <cellStyle name="Normal 146 2 2 5 2 2 2 2 5" xfId="30955"/>
    <cellStyle name="Normal 146 2 2 5 2 2 2 2 6" xfId="43974"/>
    <cellStyle name="Normal 146 2 2 5 2 2 2 3" xfId="14312"/>
    <cellStyle name="Normal 146 2 2 5 2 2 2 3 2" xfId="19197"/>
    <cellStyle name="Normal 146 2 2 5 2 2 2 3 2 2" xfId="30956"/>
    <cellStyle name="Normal 146 2 2 5 2 2 2 3 3" xfId="30957"/>
    <cellStyle name="Normal 146 2 2 5 2 2 2 3 4" xfId="30958"/>
    <cellStyle name="Normal 146 2 2 5 2 2 2 3 5" xfId="43975"/>
    <cellStyle name="Normal 146 2 2 5 2 2 2 4" xfId="17701"/>
    <cellStyle name="Normal 146 2 2 5 2 2 2 4 2" xfId="30959"/>
    <cellStyle name="Normal 146 2 2 5 2 2 2 5" xfId="12816"/>
    <cellStyle name="Normal 146 2 2 5 2 2 2 5 2" xfId="30960"/>
    <cellStyle name="Normal 146 2 2 5 2 2 2 6" xfId="30961"/>
    <cellStyle name="Normal 146 2 2 5 2 2 2 7" xfId="30962"/>
    <cellStyle name="Normal 146 2 2 5 2 2 2 8" xfId="43976"/>
    <cellStyle name="Normal 146 2 2 5 2 2 3" xfId="10583"/>
    <cellStyle name="Normal 146 2 2 5 2 2 3 2" xfId="20002"/>
    <cellStyle name="Normal 146 2 2 5 2 2 3 2 2" xfId="30963"/>
    <cellStyle name="Normal 146 2 2 5 2 2 3 3" xfId="15117"/>
    <cellStyle name="Normal 146 2 2 5 2 2 3 3 2" xfId="30964"/>
    <cellStyle name="Normal 146 2 2 5 2 2 3 4" xfId="30965"/>
    <cellStyle name="Normal 146 2 2 5 2 2 3 5" xfId="30966"/>
    <cellStyle name="Normal 146 2 2 5 2 2 3 6" xfId="43977"/>
    <cellStyle name="Normal 146 2 2 5 2 2 4" xfId="13579"/>
    <cellStyle name="Normal 146 2 2 5 2 2 4 2" xfId="18464"/>
    <cellStyle name="Normal 146 2 2 5 2 2 4 2 2" xfId="30967"/>
    <cellStyle name="Normal 146 2 2 5 2 2 4 3" xfId="30968"/>
    <cellStyle name="Normal 146 2 2 5 2 2 4 4" xfId="30969"/>
    <cellStyle name="Normal 146 2 2 5 2 2 4 5" xfId="43978"/>
    <cellStyle name="Normal 146 2 2 5 2 2 5" xfId="16968"/>
    <cellStyle name="Normal 146 2 2 5 2 2 5 2" xfId="30970"/>
    <cellStyle name="Normal 146 2 2 5 2 2 6" xfId="12083"/>
    <cellStyle name="Normal 146 2 2 5 2 2 6 2" xfId="30971"/>
    <cellStyle name="Normal 146 2 2 5 2 2 7" xfId="30972"/>
    <cellStyle name="Normal 146 2 2 5 2 2 8" xfId="30973"/>
    <cellStyle name="Normal 146 2 2 5 2 2 9" xfId="43979"/>
    <cellStyle name="Normal 146 2 2 5 2 3" xfId="9405"/>
    <cellStyle name="Normal 146 2 2 5 2 3 2" xfId="10957"/>
    <cellStyle name="Normal 146 2 2 5 2 3 2 2" xfId="20376"/>
    <cellStyle name="Normal 146 2 2 5 2 3 2 2 2" xfId="30974"/>
    <cellStyle name="Normal 146 2 2 5 2 3 2 3" xfId="15491"/>
    <cellStyle name="Normal 146 2 2 5 2 3 2 3 2" xfId="30975"/>
    <cellStyle name="Normal 146 2 2 5 2 3 2 4" xfId="30976"/>
    <cellStyle name="Normal 146 2 2 5 2 3 2 5" xfId="30977"/>
    <cellStyle name="Normal 146 2 2 5 2 3 2 6" xfId="43980"/>
    <cellStyle name="Normal 146 2 2 5 2 3 3" xfId="13953"/>
    <cellStyle name="Normal 146 2 2 5 2 3 3 2" xfId="18838"/>
    <cellStyle name="Normal 146 2 2 5 2 3 3 2 2" xfId="30978"/>
    <cellStyle name="Normal 146 2 2 5 2 3 3 3" xfId="30979"/>
    <cellStyle name="Normal 146 2 2 5 2 3 3 4" xfId="30980"/>
    <cellStyle name="Normal 146 2 2 5 2 3 3 5" xfId="43981"/>
    <cellStyle name="Normal 146 2 2 5 2 3 4" xfId="17342"/>
    <cellStyle name="Normal 146 2 2 5 2 3 4 2" xfId="30981"/>
    <cellStyle name="Normal 146 2 2 5 2 3 5" xfId="12457"/>
    <cellStyle name="Normal 146 2 2 5 2 3 5 2" xfId="30982"/>
    <cellStyle name="Normal 146 2 2 5 2 3 6" xfId="30983"/>
    <cellStyle name="Normal 146 2 2 5 2 3 7" xfId="30984"/>
    <cellStyle name="Normal 146 2 2 5 2 3 8" xfId="43982"/>
    <cellStyle name="Normal 146 2 2 5 2 4" xfId="10224"/>
    <cellStyle name="Normal 146 2 2 5 2 4 2" xfId="19643"/>
    <cellStyle name="Normal 146 2 2 5 2 4 2 2" xfId="30985"/>
    <cellStyle name="Normal 146 2 2 5 2 4 3" xfId="14758"/>
    <cellStyle name="Normal 146 2 2 5 2 4 3 2" xfId="30986"/>
    <cellStyle name="Normal 146 2 2 5 2 4 4" xfId="30987"/>
    <cellStyle name="Normal 146 2 2 5 2 4 5" xfId="30988"/>
    <cellStyle name="Normal 146 2 2 5 2 4 6" xfId="43983"/>
    <cellStyle name="Normal 146 2 2 5 2 5" xfId="13220"/>
    <cellStyle name="Normal 146 2 2 5 2 5 2" xfId="18105"/>
    <cellStyle name="Normal 146 2 2 5 2 5 2 2" xfId="30989"/>
    <cellStyle name="Normal 146 2 2 5 2 5 3" xfId="30990"/>
    <cellStyle name="Normal 146 2 2 5 2 5 4" xfId="30991"/>
    <cellStyle name="Normal 146 2 2 5 2 5 5" xfId="43984"/>
    <cellStyle name="Normal 146 2 2 5 2 6" xfId="16609"/>
    <cellStyle name="Normal 146 2 2 5 2 6 2" xfId="30992"/>
    <cellStyle name="Normal 146 2 2 5 2 7" xfId="16247"/>
    <cellStyle name="Normal 146 2 2 5 2 7 2" xfId="30993"/>
    <cellStyle name="Normal 146 2 2 5 2 8" xfId="11724"/>
    <cellStyle name="Normal 146 2 2 5 2 8 2" xfId="30994"/>
    <cellStyle name="Normal 146 2 2 5 2 9" xfId="30995"/>
    <cellStyle name="Normal 146 2 2 5 3" xfId="8842"/>
    <cellStyle name="Normal 146 2 2 5 3 2" xfId="9578"/>
    <cellStyle name="Normal 146 2 2 5 3 2 2" xfId="11130"/>
    <cellStyle name="Normal 146 2 2 5 3 2 2 2" xfId="20549"/>
    <cellStyle name="Normal 146 2 2 5 3 2 2 2 2" xfId="30996"/>
    <cellStyle name="Normal 146 2 2 5 3 2 2 3" xfId="15664"/>
    <cellStyle name="Normal 146 2 2 5 3 2 2 3 2" xfId="30997"/>
    <cellStyle name="Normal 146 2 2 5 3 2 2 4" xfId="30998"/>
    <cellStyle name="Normal 146 2 2 5 3 2 2 5" xfId="30999"/>
    <cellStyle name="Normal 146 2 2 5 3 2 2 6" xfId="43985"/>
    <cellStyle name="Normal 146 2 2 5 3 2 3" xfId="14126"/>
    <cellStyle name="Normal 146 2 2 5 3 2 3 2" xfId="19011"/>
    <cellStyle name="Normal 146 2 2 5 3 2 3 2 2" xfId="31000"/>
    <cellStyle name="Normal 146 2 2 5 3 2 3 3" xfId="31001"/>
    <cellStyle name="Normal 146 2 2 5 3 2 3 4" xfId="31002"/>
    <cellStyle name="Normal 146 2 2 5 3 2 3 5" xfId="43986"/>
    <cellStyle name="Normal 146 2 2 5 3 2 4" xfId="17515"/>
    <cellStyle name="Normal 146 2 2 5 3 2 4 2" xfId="31003"/>
    <cellStyle name="Normal 146 2 2 5 3 2 5" xfId="12630"/>
    <cellStyle name="Normal 146 2 2 5 3 2 5 2" xfId="31004"/>
    <cellStyle name="Normal 146 2 2 5 3 2 6" xfId="31005"/>
    <cellStyle name="Normal 146 2 2 5 3 2 7" xfId="31006"/>
    <cellStyle name="Normal 146 2 2 5 3 2 8" xfId="43987"/>
    <cellStyle name="Normal 146 2 2 5 3 3" xfId="10397"/>
    <cellStyle name="Normal 146 2 2 5 3 3 2" xfId="19816"/>
    <cellStyle name="Normal 146 2 2 5 3 3 2 2" xfId="31007"/>
    <cellStyle name="Normal 146 2 2 5 3 3 3" xfId="14931"/>
    <cellStyle name="Normal 146 2 2 5 3 3 3 2" xfId="31008"/>
    <cellStyle name="Normal 146 2 2 5 3 3 4" xfId="31009"/>
    <cellStyle name="Normal 146 2 2 5 3 3 5" xfId="31010"/>
    <cellStyle name="Normal 146 2 2 5 3 3 6" xfId="43988"/>
    <cellStyle name="Normal 146 2 2 5 3 4" xfId="13393"/>
    <cellStyle name="Normal 146 2 2 5 3 4 2" xfId="18278"/>
    <cellStyle name="Normal 146 2 2 5 3 4 2 2" xfId="31011"/>
    <cellStyle name="Normal 146 2 2 5 3 4 3" xfId="31012"/>
    <cellStyle name="Normal 146 2 2 5 3 4 4" xfId="31013"/>
    <cellStyle name="Normal 146 2 2 5 3 4 5" xfId="43989"/>
    <cellStyle name="Normal 146 2 2 5 3 5" xfId="16782"/>
    <cellStyle name="Normal 146 2 2 5 3 5 2" xfId="31014"/>
    <cellStyle name="Normal 146 2 2 5 3 6" xfId="11897"/>
    <cellStyle name="Normal 146 2 2 5 3 6 2" xfId="31015"/>
    <cellStyle name="Normal 146 2 2 5 3 7" xfId="31016"/>
    <cellStyle name="Normal 146 2 2 5 3 8" xfId="31017"/>
    <cellStyle name="Normal 146 2 2 5 3 9" xfId="43990"/>
    <cellStyle name="Normal 146 2 2 5 4" xfId="9229"/>
    <cellStyle name="Normal 146 2 2 5 4 2" xfId="10781"/>
    <cellStyle name="Normal 146 2 2 5 4 2 2" xfId="20200"/>
    <cellStyle name="Normal 146 2 2 5 4 2 2 2" xfId="31018"/>
    <cellStyle name="Normal 146 2 2 5 4 2 3" xfId="15315"/>
    <cellStyle name="Normal 146 2 2 5 4 2 3 2" xfId="31019"/>
    <cellStyle name="Normal 146 2 2 5 4 2 4" xfId="31020"/>
    <cellStyle name="Normal 146 2 2 5 4 2 5" xfId="31021"/>
    <cellStyle name="Normal 146 2 2 5 4 2 6" xfId="43991"/>
    <cellStyle name="Normal 146 2 2 5 4 3" xfId="13777"/>
    <cellStyle name="Normal 146 2 2 5 4 3 2" xfId="18662"/>
    <cellStyle name="Normal 146 2 2 5 4 3 2 2" xfId="31022"/>
    <cellStyle name="Normal 146 2 2 5 4 3 3" xfId="31023"/>
    <cellStyle name="Normal 146 2 2 5 4 3 4" xfId="31024"/>
    <cellStyle name="Normal 146 2 2 5 4 3 5" xfId="43992"/>
    <cellStyle name="Normal 146 2 2 5 4 4" xfId="17166"/>
    <cellStyle name="Normal 146 2 2 5 4 4 2" xfId="31025"/>
    <cellStyle name="Normal 146 2 2 5 4 5" xfId="12281"/>
    <cellStyle name="Normal 146 2 2 5 4 5 2" xfId="31026"/>
    <cellStyle name="Normal 146 2 2 5 4 6" xfId="31027"/>
    <cellStyle name="Normal 146 2 2 5 4 7" xfId="31028"/>
    <cellStyle name="Normal 146 2 2 5 4 8" xfId="43993"/>
    <cellStyle name="Normal 146 2 2 5 5" xfId="10048"/>
    <cellStyle name="Normal 146 2 2 5 5 2" xfId="19467"/>
    <cellStyle name="Normal 146 2 2 5 5 2 2" xfId="31029"/>
    <cellStyle name="Normal 146 2 2 5 5 3" xfId="14582"/>
    <cellStyle name="Normal 146 2 2 5 5 3 2" xfId="31030"/>
    <cellStyle name="Normal 146 2 2 5 5 4" xfId="31031"/>
    <cellStyle name="Normal 146 2 2 5 5 5" xfId="31032"/>
    <cellStyle name="Normal 146 2 2 5 5 6" xfId="43994"/>
    <cellStyle name="Normal 146 2 2 5 6" xfId="13044"/>
    <cellStyle name="Normal 146 2 2 5 6 2" xfId="17929"/>
    <cellStyle name="Normal 146 2 2 5 6 2 2" xfId="31033"/>
    <cellStyle name="Normal 146 2 2 5 6 3" xfId="31034"/>
    <cellStyle name="Normal 146 2 2 5 6 4" xfId="31035"/>
    <cellStyle name="Normal 146 2 2 5 6 5" xfId="43995"/>
    <cellStyle name="Normal 146 2 2 5 7" xfId="16433"/>
    <cellStyle name="Normal 146 2 2 5 7 2" xfId="31036"/>
    <cellStyle name="Normal 146 2 2 5 8" xfId="16073"/>
    <cellStyle name="Normal 146 2 2 5 8 2" xfId="31037"/>
    <cellStyle name="Normal 146 2 2 5 9" xfId="11548"/>
    <cellStyle name="Normal 146 2 2 5 9 2" xfId="31038"/>
    <cellStyle name="Normal 146 2 2 6" xfId="8521"/>
    <cellStyle name="Normal 146 2 2 6 10" xfId="31039"/>
    <cellStyle name="Normal 146 2 2 6 11" xfId="31040"/>
    <cellStyle name="Normal 146 2 2 6 12" xfId="43996"/>
    <cellStyle name="Normal 146 2 2 6 2" xfId="8707"/>
    <cellStyle name="Normal 146 2 2 6 2 10" xfId="31041"/>
    <cellStyle name="Normal 146 2 2 6 2 11" xfId="43997"/>
    <cellStyle name="Normal 146 2 2 6 2 2" xfId="9073"/>
    <cellStyle name="Normal 146 2 2 6 2 2 2" xfId="9809"/>
    <cellStyle name="Normal 146 2 2 6 2 2 2 2" xfId="11361"/>
    <cellStyle name="Normal 146 2 2 6 2 2 2 2 2" xfId="20780"/>
    <cellStyle name="Normal 146 2 2 6 2 2 2 2 2 2" xfId="31042"/>
    <cellStyle name="Normal 146 2 2 6 2 2 2 2 3" xfId="15895"/>
    <cellStyle name="Normal 146 2 2 6 2 2 2 2 3 2" xfId="31043"/>
    <cellStyle name="Normal 146 2 2 6 2 2 2 2 4" xfId="31044"/>
    <cellStyle name="Normal 146 2 2 6 2 2 2 2 5" xfId="31045"/>
    <cellStyle name="Normal 146 2 2 6 2 2 2 2 6" xfId="43998"/>
    <cellStyle name="Normal 146 2 2 6 2 2 2 3" xfId="14357"/>
    <cellStyle name="Normal 146 2 2 6 2 2 2 3 2" xfId="19242"/>
    <cellStyle name="Normal 146 2 2 6 2 2 2 3 2 2" xfId="31046"/>
    <cellStyle name="Normal 146 2 2 6 2 2 2 3 3" xfId="31047"/>
    <cellStyle name="Normal 146 2 2 6 2 2 2 3 4" xfId="31048"/>
    <cellStyle name="Normal 146 2 2 6 2 2 2 3 5" xfId="43999"/>
    <cellStyle name="Normal 146 2 2 6 2 2 2 4" xfId="17746"/>
    <cellStyle name="Normal 146 2 2 6 2 2 2 4 2" xfId="31049"/>
    <cellStyle name="Normal 146 2 2 6 2 2 2 5" xfId="12861"/>
    <cellStyle name="Normal 146 2 2 6 2 2 2 5 2" xfId="31050"/>
    <cellStyle name="Normal 146 2 2 6 2 2 2 6" xfId="31051"/>
    <cellStyle name="Normal 146 2 2 6 2 2 2 7" xfId="31052"/>
    <cellStyle name="Normal 146 2 2 6 2 2 2 8" xfId="44000"/>
    <cellStyle name="Normal 146 2 2 6 2 2 3" xfId="10628"/>
    <cellStyle name="Normal 146 2 2 6 2 2 3 2" xfId="20047"/>
    <cellStyle name="Normal 146 2 2 6 2 2 3 2 2" xfId="31053"/>
    <cellStyle name="Normal 146 2 2 6 2 2 3 3" xfId="15162"/>
    <cellStyle name="Normal 146 2 2 6 2 2 3 3 2" xfId="31054"/>
    <cellStyle name="Normal 146 2 2 6 2 2 3 4" xfId="31055"/>
    <cellStyle name="Normal 146 2 2 6 2 2 3 5" xfId="31056"/>
    <cellStyle name="Normal 146 2 2 6 2 2 3 6" xfId="44001"/>
    <cellStyle name="Normal 146 2 2 6 2 2 4" xfId="13624"/>
    <cellStyle name="Normal 146 2 2 6 2 2 4 2" xfId="18509"/>
    <cellStyle name="Normal 146 2 2 6 2 2 4 2 2" xfId="31057"/>
    <cellStyle name="Normal 146 2 2 6 2 2 4 3" xfId="31058"/>
    <cellStyle name="Normal 146 2 2 6 2 2 4 4" xfId="31059"/>
    <cellStyle name="Normal 146 2 2 6 2 2 4 5" xfId="44002"/>
    <cellStyle name="Normal 146 2 2 6 2 2 5" xfId="17013"/>
    <cellStyle name="Normal 146 2 2 6 2 2 5 2" xfId="31060"/>
    <cellStyle name="Normal 146 2 2 6 2 2 6" xfId="12128"/>
    <cellStyle name="Normal 146 2 2 6 2 2 6 2" xfId="31061"/>
    <cellStyle name="Normal 146 2 2 6 2 2 7" xfId="31062"/>
    <cellStyle name="Normal 146 2 2 6 2 2 8" xfId="31063"/>
    <cellStyle name="Normal 146 2 2 6 2 2 9" xfId="44003"/>
    <cellStyle name="Normal 146 2 2 6 2 3" xfId="9449"/>
    <cellStyle name="Normal 146 2 2 6 2 3 2" xfId="11001"/>
    <cellStyle name="Normal 146 2 2 6 2 3 2 2" xfId="20420"/>
    <cellStyle name="Normal 146 2 2 6 2 3 2 2 2" xfId="31064"/>
    <cellStyle name="Normal 146 2 2 6 2 3 2 3" xfId="15535"/>
    <cellStyle name="Normal 146 2 2 6 2 3 2 3 2" xfId="31065"/>
    <cellStyle name="Normal 146 2 2 6 2 3 2 4" xfId="31066"/>
    <cellStyle name="Normal 146 2 2 6 2 3 2 5" xfId="31067"/>
    <cellStyle name="Normal 146 2 2 6 2 3 2 6" xfId="44004"/>
    <cellStyle name="Normal 146 2 2 6 2 3 3" xfId="13997"/>
    <cellStyle name="Normal 146 2 2 6 2 3 3 2" xfId="18882"/>
    <cellStyle name="Normal 146 2 2 6 2 3 3 2 2" xfId="31068"/>
    <cellStyle name="Normal 146 2 2 6 2 3 3 3" xfId="31069"/>
    <cellStyle name="Normal 146 2 2 6 2 3 3 4" xfId="31070"/>
    <cellStyle name="Normal 146 2 2 6 2 3 3 5" xfId="44005"/>
    <cellStyle name="Normal 146 2 2 6 2 3 4" xfId="17386"/>
    <cellStyle name="Normal 146 2 2 6 2 3 4 2" xfId="31071"/>
    <cellStyle name="Normal 146 2 2 6 2 3 5" xfId="12501"/>
    <cellStyle name="Normal 146 2 2 6 2 3 5 2" xfId="31072"/>
    <cellStyle name="Normal 146 2 2 6 2 3 6" xfId="31073"/>
    <cellStyle name="Normal 146 2 2 6 2 3 7" xfId="31074"/>
    <cellStyle name="Normal 146 2 2 6 2 3 8" xfId="44006"/>
    <cellStyle name="Normal 146 2 2 6 2 4" xfId="10268"/>
    <cellStyle name="Normal 146 2 2 6 2 4 2" xfId="19687"/>
    <cellStyle name="Normal 146 2 2 6 2 4 2 2" xfId="31075"/>
    <cellStyle name="Normal 146 2 2 6 2 4 3" xfId="14802"/>
    <cellStyle name="Normal 146 2 2 6 2 4 3 2" xfId="31076"/>
    <cellStyle name="Normal 146 2 2 6 2 4 4" xfId="31077"/>
    <cellStyle name="Normal 146 2 2 6 2 4 5" xfId="31078"/>
    <cellStyle name="Normal 146 2 2 6 2 4 6" xfId="44007"/>
    <cellStyle name="Normal 146 2 2 6 2 5" xfId="13264"/>
    <cellStyle name="Normal 146 2 2 6 2 5 2" xfId="18149"/>
    <cellStyle name="Normal 146 2 2 6 2 5 2 2" xfId="31079"/>
    <cellStyle name="Normal 146 2 2 6 2 5 3" xfId="31080"/>
    <cellStyle name="Normal 146 2 2 6 2 5 4" xfId="31081"/>
    <cellStyle name="Normal 146 2 2 6 2 5 5" xfId="44008"/>
    <cellStyle name="Normal 146 2 2 6 2 6" xfId="16653"/>
    <cellStyle name="Normal 146 2 2 6 2 6 2" xfId="31082"/>
    <cellStyle name="Normal 146 2 2 6 2 7" xfId="16292"/>
    <cellStyle name="Normal 146 2 2 6 2 7 2" xfId="31083"/>
    <cellStyle name="Normal 146 2 2 6 2 8" xfId="11768"/>
    <cellStyle name="Normal 146 2 2 6 2 8 2" xfId="31084"/>
    <cellStyle name="Normal 146 2 2 6 2 9" xfId="31085"/>
    <cellStyle name="Normal 146 2 2 6 3" xfId="8887"/>
    <cellStyle name="Normal 146 2 2 6 3 2" xfId="9623"/>
    <cellStyle name="Normal 146 2 2 6 3 2 2" xfId="11175"/>
    <cellStyle name="Normal 146 2 2 6 3 2 2 2" xfId="20594"/>
    <cellStyle name="Normal 146 2 2 6 3 2 2 2 2" xfId="31086"/>
    <cellStyle name="Normal 146 2 2 6 3 2 2 3" xfId="15709"/>
    <cellStyle name="Normal 146 2 2 6 3 2 2 3 2" xfId="31087"/>
    <cellStyle name="Normal 146 2 2 6 3 2 2 4" xfId="31088"/>
    <cellStyle name="Normal 146 2 2 6 3 2 2 5" xfId="31089"/>
    <cellStyle name="Normal 146 2 2 6 3 2 2 6" xfId="44009"/>
    <cellStyle name="Normal 146 2 2 6 3 2 3" xfId="14171"/>
    <cellStyle name="Normal 146 2 2 6 3 2 3 2" xfId="19056"/>
    <cellStyle name="Normal 146 2 2 6 3 2 3 2 2" xfId="31090"/>
    <cellStyle name="Normal 146 2 2 6 3 2 3 3" xfId="31091"/>
    <cellStyle name="Normal 146 2 2 6 3 2 3 4" xfId="31092"/>
    <cellStyle name="Normal 146 2 2 6 3 2 3 5" xfId="44010"/>
    <cellStyle name="Normal 146 2 2 6 3 2 4" xfId="17560"/>
    <cellStyle name="Normal 146 2 2 6 3 2 4 2" xfId="31093"/>
    <cellStyle name="Normal 146 2 2 6 3 2 5" xfId="12675"/>
    <cellStyle name="Normal 146 2 2 6 3 2 5 2" xfId="31094"/>
    <cellStyle name="Normal 146 2 2 6 3 2 6" xfId="31095"/>
    <cellStyle name="Normal 146 2 2 6 3 2 7" xfId="31096"/>
    <cellStyle name="Normal 146 2 2 6 3 2 8" xfId="44011"/>
    <cellStyle name="Normal 146 2 2 6 3 3" xfId="10442"/>
    <cellStyle name="Normal 146 2 2 6 3 3 2" xfId="19861"/>
    <cellStyle name="Normal 146 2 2 6 3 3 2 2" xfId="31097"/>
    <cellStyle name="Normal 146 2 2 6 3 3 3" xfId="14976"/>
    <cellStyle name="Normal 146 2 2 6 3 3 3 2" xfId="31098"/>
    <cellStyle name="Normal 146 2 2 6 3 3 4" xfId="31099"/>
    <cellStyle name="Normal 146 2 2 6 3 3 5" xfId="31100"/>
    <cellStyle name="Normal 146 2 2 6 3 3 6" xfId="44012"/>
    <cellStyle name="Normal 146 2 2 6 3 4" xfId="13438"/>
    <cellStyle name="Normal 146 2 2 6 3 4 2" xfId="18323"/>
    <cellStyle name="Normal 146 2 2 6 3 4 2 2" xfId="31101"/>
    <cellStyle name="Normal 146 2 2 6 3 4 3" xfId="31102"/>
    <cellStyle name="Normal 146 2 2 6 3 4 4" xfId="31103"/>
    <cellStyle name="Normal 146 2 2 6 3 4 5" xfId="44013"/>
    <cellStyle name="Normal 146 2 2 6 3 5" xfId="16827"/>
    <cellStyle name="Normal 146 2 2 6 3 5 2" xfId="31104"/>
    <cellStyle name="Normal 146 2 2 6 3 6" xfId="11942"/>
    <cellStyle name="Normal 146 2 2 6 3 6 2" xfId="31105"/>
    <cellStyle name="Normal 146 2 2 6 3 7" xfId="31106"/>
    <cellStyle name="Normal 146 2 2 6 3 8" xfId="31107"/>
    <cellStyle name="Normal 146 2 2 6 3 9" xfId="44014"/>
    <cellStyle name="Normal 146 2 2 6 4" xfId="9274"/>
    <cellStyle name="Normal 146 2 2 6 4 2" xfId="10826"/>
    <cellStyle name="Normal 146 2 2 6 4 2 2" xfId="20245"/>
    <cellStyle name="Normal 146 2 2 6 4 2 2 2" xfId="31108"/>
    <cellStyle name="Normal 146 2 2 6 4 2 3" xfId="15360"/>
    <cellStyle name="Normal 146 2 2 6 4 2 3 2" xfId="31109"/>
    <cellStyle name="Normal 146 2 2 6 4 2 4" xfId="31110"/>
    <cellStyle name="Normal 146 2 2 6 4 2 5" xfId="31111"/>
    <cellStyle name="Normal 146 2 2 6 4 2 6" xfId="44015"/>
    <cellStyle name="Normal 146 2 2 6 4 3" xfId="13822"/>
    <cellStyle name="Normal 146 2 2 6 4 3 2" xfId="18707"/>
    <cellStyle name="Normal 146 2 2 6 4 3 2 2" xfId="31112"/>
    <cellStyle name="Normal 146 2 2 6 4 3 3" xfId="31113"/>
    <cellStyle name="Normal 146 2 2 6 4 3 4" xfId="31114"/>
    <cellStyle name="Normal 146 2 2 6 4 3 5" xfId="44016"/>
    <cellStyle name="Normal 146 2 2 6 4 4" xfId="17211"/>
    <cellStyle name="Normal 146 2 2 6 4 4 2" xfId="31115"/>
    <cellStyle name="Normal 146 2 2 6 4 5" xfId="12326"/>
    <cellStyle name="Normal 146 2 2 6 4 5 2" xfId="31116"/>
    <cellStyle name="Normal 146 2 2 6 4 6" xfId="31117"/>
    <cellStyle name="Normal 146 2 2 6 4 7" xfId="31118"/>
    <cellStyle name="Normal 146 2 2 6 4 8" xfId="44017"/>
    <cellStyle name="Normal 146 2 2 6 5" xfId="10093"/>
    <cellStyle name="Normal 146 2 2 6 5 2" xfId="19512"/>
    <cellStyle name="Normal 146 2 2 6 5 2 2" xfId="31119"/>
    <cellStyle name="Normal 146 2 2 6 5 3" xfId="14627"/>
    <cellStyle name="Normal 146 2 2 6 5 3 2" xfId="31120"/>
    <cellStyle name="Normal 146 2 2 6 5 4" xfId="31121"/>
    <cellStyle name="Normal 146 2 2 6 5 5" xfId="31122"/>
    <cellStyle name="Normal 146 2 2 6 5 6" xfId="44018"/>
    <cellStyle name="Normal 146 2 2 6 6" xfId="13089"/>
    <cellStyle name="Normal 146 2 2 6 6 2" xfId="17974"/>
    <cellStyle name="Normal 146 2 2 6 6 2 2" xfId="31123"/>
    <cellStyle name="Normal 146 2 2 6 6 3" xfId="31124"/>
    <cellStyle name="Normal 146 2 2 6 6 4" xfId="31125"/>
    <cellStyle name="Normal 146 2 2 6 6 5" xfId="44019"/>
    <cellStyle name="Normal 146 2 2 6 7" xfId="16478"/>
    <cellStyle name="Normal 146 2 2 6 7 2" xfId="31126"/>
    <cellStyle name="Normal 146 2 2 6 8" xfId="16118"/>
    <cellStyle name="Normal 146 2 2 6 8 2" xfId="31127"/>
    <cellStyle name="Normal 146 2 2 6 9" xfId="11593"/>
    <cellStyle name="Normal 146 2 2 6 9 2" xfId="31128"/>
    <cellStyle name="Normal 146 2 2 7" xfId="8571"/>
    <cellStyle name="Normal 146 2 2 7 10" xfId="31129"/>
    <cellStyle name="Normal 146 2 2 7 11" xfId="31130"/>
    <cellStyle name="Normal 146 2 2 7 12" xfId="44020"/>
    <cellStyle name="Normal 146 2 2 7 2" xfId="8749"/>
    <cellStyle name="Normal 146 2 2 7 2 10" xfId="31131"/>
    <cellStyle name="Normal 146 2 2 7 2 11" xfId="44021"/>
    <cellStyle name="Normal 146 2 2 7 2 2" xfId="9115"/>
    <cellStyle name="Normal 146 2 2 7 2 2 2" xfId="9851"/>
    <cellStyle name="Normal 146 2 2 7 2 2 2 2" xfId="11403"/>
    <cellStyle name="Normal 146 2 2 7 2 2 2 2 2" xfId="20822"/>
    <cellStyle name="Normal 146 2 2 7 2 2 2 2 2 2" xfId="31132"/>
    <cellStyle name="Normal 146 2 2 7 2 2 2 2 3" xfId="15937"/>
    <cellStyle name="Normal 146 2 2 7 2 2 2 2 3 2" xfId="31133"/>
    <cellStyle name="Normal 146 2 2 7 2 2 2 2 4" xfId="31134"/>
    <cellStyle name="Normal 146 2 2 7 2 2 2 2 5" xfId="31135"/>
    <cellStyle name="Normal 146 2 2 7 2 2 2 2 6" xfId="44022"/>
    <cellStyle name="Normal 146 2 2 7 2 2 2 3" xfId="14399"/>
    <cellStyle name="Normal 146 2 2 7 2 2 2 3 2" xfId="19284"/>
    <cellStyle name="Normal 146 2 2 7 2 2 2 3 2 2" xfId="31136"/>
    <cellStyle name="Normal 146 2 2 7 2 2 2 3 3" xfId="31137"/>
    <cellStyle name="Normal 146 2 2 7 2 2 2 3 4" xfId="31138"/>
    <cellStyle name="Normal 146 2 2 7 2 2 2 3 5" xfId="44023"/>
    <cellStyle name="Normal 146 2 2 7 2 2 2 4" xfId="17788"/>
    <cellStyle name="Normal 146 2 2 7 2 2 2 4 2" xfId="31139"/>
    <cellStyle name="Normal 146 2 2 7 2 2 2 5" xfId="12903"/>
    <cellStyle name="Normal 146 2 2 7 2 2 2 5 2" xfId="31140"/>
    <cellStyle name="Normal 146 2 2 7 2 2 2 6" xfId="31141"/>
    <cellStyle name="Normal 146 2 2 7 2 2 2 7" xfId="31142"/>
    <cellStyle name="Normal 146 2 2 7 2 2 2 8" xfId="44024"/>
    <cellStyle name="Normal 146 2 2 7 2 2 3" xfId="10670"/>
    <cellStyle name="Normal 146 2 2 7 2 2 3 2" xfId="20089"/>
    <cellStyle name="Normal 146 2 2 7 2 2 3 2 2" xfId="31143"/>
    <cellStyle name="Normal 146 2 2 7 2 2 3 3" xfId="15204"/>
    <cellStyle name="Normal 146 2 2 7 2 2 3 3 2" xfId="31144"/>
    <cellStyle name="Normal 146 2 2 7 2 2 3 4" xfId="31145"/>
    <cellStyle name="Normal 146 2 2 7 2 2 3 5" xfId="31146"/>
    <cellStyle name="Normal 146 2 2 7 2 2 3 6" xfId="44025"/>
    <cellStyle name="Normal 146 2 2 7 2 2 4" xfId="13666"/>
    <cellStyle name="Normal 146 2 2 7 2 2 4 2" xfId="18551"/>
    <cellStyle name="Normal 146 2 2 7 2 2 4 2 2" xfId="31147"/>
    <cellStyle name="Normal 146 2 2 7 2 2 4 3" xfId="31148"/>
    <cellStyle name="Normal 146 2 2 7 2 2 4 4" xfId="31149"/>
    <cellStyle name="Normal 146 2 2 7 2 2 4 5" xfId="44026"/>
    <cellStyle name="Normal 146 2 2 7 2 2 5" xfId="17055"/>
    <cellStyle name="Normal 146 2 2 7 2 2 5 2" xfId="31150"/>
    <cellStyle name="Normal 146 2 2 7 2 2 6" xfId="12170"/>
    <cellStyle name="Normal 146 2 2 7 2 2 6 2" xfId="31151"/>
    <cellStyle name="Normal 146 2 2 7 2 2 7" xfId="31152"/>
    <cellStyle name="Normal 146 2 2 7 2 2 8" xfId="31153"/>
    <cellStyle name="Normal 146 2 2 7 2 2 9" xfId="44027"/>
    <cellStyle name="Normal 146 2 2 7 2 3" xfId="9491"/>
    <cellStyle name="Normal 146 2 2 7 2 3 2" xfId="11043"/>
    <cellStyle name="Normal 146 2 2 7 2 3 2 2" xfId="20462"/>
    <cellStyle name="Normal 146 2 2 7 2 3 2 2 2" xfId="31154"/>
    <cellStyle name="Normal 146 2 2 7 2 3 2 3" xfId="15577"/>
    <cellStyle name="Normal 146 2 2 7 2 3 2 3 2" xfId="31155"/>
    <cellStyle name="Normal 146 2 2 7 2 3 2 4" xfId="31156"/>
    <cellStyle name="Normal 146 2 2 7 2 3 2 5" xfId="31157"/>
    <cellStyle name="Normal 146 2 2 7 2 3 2 6" xfId="44028"/>
    <cellStyle name="Normal 146 2 2 7 2 3 3" xfId="14039"/>
    <cellStyle name="Normal 146 2 2 7 2 3 3 2" xfId="18924"/>
    <cellStyle name="Normal 146 2 2 7 2 3 3 2 2" xfId="31158"/>
    <cellStyle name="Normal 146 2 2 7 2 3 3 3" xfId="31159"/>
    <cellStyle name="Normal 146 2 2 7 2 3 3 4" xfId="31160"/>
    <cellStyle name="Normal 146 2 2 7 2 3 3 5" xfId="44029"/>
    <cellStyle name="Normal 146 2 2 7 2 3 4" xfId="17428"/>
    <cellStyle name="Normal 146 2 2 7 2 3 4 2" xfId="31161"/>
    <cellStyle name="Normal 146 2 2 7 2 3 5" xfId="12543"/>
    <cellStyle name="Normal 146 2 2 7 2 3 5 2" xfId="31162"/>
    <cellStyle name="Normal 146 2 2 7 2 3 6" xfId="31163"/>
    <cellStyle name="Normal 146 2 2 7 2 3 7" xfId="31164"/>
    <cellStyle name="Normal 146 2 2 7 2 3 8" xfId="44030"/>
    <cellStyle name="Normal 146 2 2 7 2 4" xfId="10310"/>
    <cellStyle name="Normal 146 2 2 7 2 4 2" xfId="19729"/>
    <cellStyle name="Normal 146 2 2 7 2 4 2 2" xfId="31165"/>
    <cellStyle name="Normal 146 2 2 7 2 4 3" xfId="14844"/>
    <cellStyle name="Normal 146 2 2 7 2 4 3 2" xfId="31166"/>
    <cellStyle name="Normal 146 2 2 7 2 4 4" xfId="31167"/>
    <cellStyle name="Normal 146 2 2 7 2 4 5" xfId="31168"/>
    <cellStyle name="Normal 146 2 2 7 2 4 6" xfId="44031"/>
    <cellStyle name="Normal 146 2 2 7 2 5" xfId="13306"/>
    <cellStyle name="Normal 146 2 2 7 2 5 2" xfId="18191"/>
    <cellStyle name="Normal 146 2 2 7 2 5 2 2" xfId="31169"/>
    <cellStyle name="Normal 146 2 2 7 2 5 3" xfId="31170"/>
    <cellStyle name="Normal 146 2 2 7 2 5 4" xfId="31171"/>
    <cellStyle name="Normal 146 2 2 7 2 5 5" xfId="44032"/>
    <cellStyle name="Normal 146 2 2 7 2 6" xfId="16695"/>
    <cellStyle name="Normal 146 2 2 7 2 6 2" xfId="31172"/>
    <cellStyle name="Normal 146 2 2 7 2 7" xfId="16334"/>
    <cellStyle name="Normal 146 2 2 7 2 7 2" xfId="31173"/>
    <cellStyle name="Normal 146 2 2 7 2 8" xfId="11810"/>
    <cellStyle name="Normal 146 2 2 7 2 8 2" xfId="31174"/>
    <cellStyle name="Normal 146 2 2 7 2 9" xfId="31175"/>
    <cellStyle name="Normal 146 2 2 7 3" xfId="8929"/>
    <cellStyle name="Normal 146 2 2 7 3 2" xfId="9665"/>
    <cellStyle name="Normal 146 2 2 7 3 2 2" xfId="11217"/>
    <cellStyle name="Normal 146 2 2 7 3 2 2 2" xfId="20636"/>
    <cellStyle name="Normal 146 2 2 7 3 2 2 2 2" xfId="31176"/>
    <cellStyle name="Normal 146 2 2 7 3 2 2 3" xfId="15751"/>
    <cellStyle name="Normal 146 2 2 7 3 2 2 3 2" xfId="31177"/>
    <cellStyle name="Normal 146 2 2 7 3 2 2 4" xfId="31178"/>
    <cellStyle name="Normal 146 2 2 7 3 2 2 5" xfId="31179"/>
    <cellStyle name="Normal 146 2 2 7 3 2 2 6" xfId="44033"/>
    <cellStyle name="Normal 146 2 2 7 3 2 3" xfId="14213"/>
    <cellStyle name="Normal 146 2 2 7 3 2 3 2" xfId="19098"/>
    <cellStyle name="Normal 146 2 2 7 3 2 3 2 2" xfId="31180"/>
    <cellStyle name="Normal 146 2 2 7 3 2 3 3" xfId="31181"/>
    <cellStyle name="Normal 146 2 2 7 3 2 3 4" xfId="31182"/>
    <cellStyle name="Normal 146 2 2 7 3 2 3 5" xfId="44034"/>
    <cellStyle name="Normal 146 2 2 7 3 2 4" xfId="17602"/>
    <cellStyle name="Normal 146 2 2 7 3 2 4 2" xfId="31183"/>
    <cellStyle name="Normal 146 2 2 7 3 2 5" xfId="12717"/>
    <cellStyle name="Normal 146 2 2 7 3 2 5 2" xfId="31184"/>
    <cellStyle name="Normal 146 2 2 7 3 2 6" xfId="31185"/>
    <cellStyle name="Normal 146 2 2 7 3 2 7" xfId="31186"/>
    <cellStyle name="Normal 146 2 2 7 3 2 8" xfId="44035"/>
    <cellStyle name="Normal 146 2 2 7 3 3" xfId="10484"/>
    <cellStyle name="Normal 146 2 2 7 3 3 2" xfId="19903"/>
    <cellStyle name="Normal 146 2 2 7 3 3 2 2" xfId="31187"/>
    <cellStyle name="Normal 146 2 2 7 3 3 3" xfId="15018"/>
    <cellStyle name="Normal 146 2 2 7 3 3 3 2" xfId="31188"/>
    <cellStyle name="Normal 146 2 2 7 3 3 4" xfId="31189"/>
    <cellStyle name="Normal 146 2 2 7 3 3 5" xfId="31190"/>
    <cellStyle name="Normal 146 2 2 7 3 3 6" xfId="44036"/>
    <cellStyle name="Normal 146 2 2 7 3 4" xfId="13480"/>
    <cellStyle name="Normal 146 2 2 7 3 4 2" xfId="18365"/>
    <cellStyle name="Normal 146 2 2 7 3 4 2 2" xfId="31191"/>
    <cellStyle name="Normal 146 2 2 7 3 4 3" xfId="31192"/>
    <cellStyle name="Normal 146 2 2 7 3 4 4" xfId="31193"/>
    <cellStyle name="Normal 146 2 2 7 3 4 5" xfId="44037"/>
    <cellStyle name="Normal 146 2 2 7 3 5" xfId="16869"/>
    <cellStyle name="Normal 146 2 2 7 3 5 2" xfId="31194"/>
    <cellStyle name="Normal 146 2 2 7 3 6" xfId="11984"/>
    <cellStyle name="Normal 146 2 2 7 3 6 2" xfId="31195"/>
    <cellStyle name="Normal 146 2 2 7 3 7" xfId="31196"/>
    <cellStyle name="Normal 146 2 2 7 3 8" xfId="31197"/>
    <cellStyle name="Normal 146 2 2 7 3 9" xfId="44038"/>
    <cellStyle name="Normal 146 2 2 7 4" xfId="9316"/>
    <cellStyle name="Normal 146 2 2 7 4 2" xfId="10868"/>
    <cellStyle name="Normal 146 2 2 7 4 2 2" xfId="20287"/>
    <cellStyle name="Normal 146 2 2 7 4 2 2 2" xfId="31198"/>
    <cellStyle name="Normal 146 2 2 7 4 2 3" xfId="15402"/>
    <cellStyle name="Normal 146 2 2 7 4 2 3 2" xfId="31199"/>
    <cellStyle name="Normal 146 2 2 7 4 2 4" xfId="31200"/>
    <cellStyle name="Normal 146 2 2 7 4 2 5" xfId="31201"/>
    <cellStyle name="Normal 146 2 2 7 4 2 6" xfId="44039"/>
    <cellStyle name="Normal 146 2 2 7 4 3" xfId="13864"/>
    <cellStyle name="Normal 146 2 2 7 4 3 2" xfId="18749"/>
    <cellStyle name="Normal 146 2 2 7 4 3 2 2" xfId="31202"/>
    <cellStyle name="Normal 146 2 2 7 4 3 3" xfId="31203"/>
    <cellStyle name="Normal 146 2 2 7 4 3 4" xfId="31204"/>
    <cellStyle name="Normal 146 2 2 7 4 3 5" xfId="44040"/>
    <cellStyle name="Normal 146 2 2 7 4 4" xfId="17253"/>
    <cellStyle name="Normal 146 2 2 7 4 4 2" xfId="31205"/>
    <cellStyle name="Normal 146 2 2 7 4 5" xfId="12368"/>
    <cellStyle name="Normal 146 2 2 7 4 5 2" xfId="31206"/>
    <cellStyle name="Normal 146 2 2 7 4 6" xfId="31207"/>
    <cellStyle name="Normal 146 2 2 7 4 7" xfId="31208"/>
    <cellStyle name="Normal 146 2 2 7 4 8" xfId="44041"/>
    <cellStyle name="Normal 146 2 2 7 5" xfId="10135"/>
    <cellStyle name="Normal 146 2 2 7 5 2" xfId="19554"/>
    <cellStyle name="Normal 146 2 2 7 5 2 2" xfId="31209"/>
    <cellStyle name="Normal 146 2 2 7 5 3" xfId="14669"/>
    <cellStyle name="Normal 146 2 2 7 5 3 2" xfId="31210"/>
    <cellStyle name="Normal 146 2 2 7 5 4" xfId="31211"/>
    <cellStyle name="Normal 146 2 2 7 5 5" xfId="31212"/>
    <cellStyle name="Normal 146 2 2 7 5 6" xfId="44042"/>
    <cellStyle name="Normal 146 2 2 7 6" xfId="13131"/>
    <cellStyle name="Normal 146 2 2 7 6 2" xfId="18016"/>
    <cellStyle name="Normal 146 2 2 7 6 2 2" xfId="31213"/>
    <cellStyle name="Normal 146 2 2 7 6 3" xfId="31214"/>
    <cellStyle name="Normal 146 2 2 7 6 4" xfId="31215"/>
    <cellStyle name="Normal 146 2 2 7 6 5" xfId="44043"/>
    <cellStyle name="Normal 146 2 2 7 7" xfId="16520"/>
    <cellStyle name="Normal 146 2 2 7 7 2" xfId="31216"/>
    <cellStyle name="Normal 146 2 2 7 8" xfId="16160"/>
    <cellStyle name="Normal 146 2 2 7 8 2" xfId="31217"/>
    <cellStyle name="Normal 146 2 2 7 9" xfId="11635"/>
    <cellStyle name="Normal 146 2 2 7 9 2" xfId="31218"/>
    <cellStyle name="Normal 146 2 2 8" xfId="8403"/>
    <cellStyle name="Normal 146 2 2 8 10" xfId="31219"/>
    <cellStyle name="Normal 146 2 2 8 11" xfId="44044"/>
    <cellStyle name="Normal 146 2 2 8 2" xfId="8986"/>
    <cellStyle name="Normal 146 2 2 8 2 2" xfId="9722"/>
    <cellStyle name="Normal 146 2 2 8 2 2 2" xfId="11274"/>
    <cellStyle name="Normal 146 2 2 8 2 2 2 2" xfId="20693"/>
    <cellStyle name="Normal 146 2 2 8 2 2 2 2 2" xfId="31220"/>
    <cellStyle name="Normal 146 2 2 8 2 2 2 3" xfId="15808"/>
    <cellStyle name="Normal 146 2 2 8 2 2 2 3 2" xfId="31221"/>
    <cellStyle name="Normal 146 2 2 8 2 2 2 4" xfId="31222"/>
    <cellStyle name="Normal 146 2 2 8 2 2 2 5" xfId="31223"/>
    <cellStyle name="Normal 146 2 2 8 2 2 2 6" xfId="44045"/>
    <cellStyle name="Normal 146 2 2 8 2 2 3" xfId="14270"/>
    <cellStyle name="Normal 146 2 2 8 2 2 3 2" xfId="19155"/>
    <cellStyle name="Normal 146 2 2 8 2 2 3 2 2" xfId="31224"/>
    <cellStyle name="Normal 146 2 2 8 2 2 3 3" xfId="31225"/>
    <cellStyle name="Normal 146 2 2 8 2 2 3 4" xfId="31226"/>
    <cellStyle name="Normal 146 2 2 8 2 2 3 5" xfId="44046"/>
    <cellStyle name="Normal 146 2 2 8 2 2 4" xfId="17659"/>
    <cellStyle name="Normal 146 2 2 8 2 2 4 2" xfId="31227"/>
    <cellStyle name="Normal 146 2 2 8 2 2 5" xfId="12774"/>
    <cellStyle name="Normal 146 2 2 8 2 2 5 2" xfId="31228"/>
    <cellStyle name="Normal 146 2 2 8 2 2 6" xfId="31229"/>
    <cellStyle name="Normal 146 2 2 8 2 2 7" xfId="31230"/>
    <cellStyle name="Normal 146 2 2 8 2 2 8" xfId="44047"/>
    <cellStyle name="Normal 146 2 2 8 2 3" xfId="10541"/>
    <cellStyle name="Normal 146 2 2 8 2 3 2" xfId="19960"/>
    <cellStyle name="Normal 146 2 2 8 2 3 2 2" xfId="31231"/>
    <cellStyle name="Normal 146 2 2 8 2 3 3" xfId="15075"/>
    <cellStyle name="Normal 146 2 2 8 2 3 3 2" xfId="31232"/>
    <cellStyle name="Normal 146 2 2 8 2 3 4" xfId="31233"/>
    <cellStyle name="Normal 146 2 2 8 2 3 5" xfId="31234"/>
    <cellStyle name="Normal 146 2 2 8 2 3 6" xfId="44048"/>
    <cellStyle name="Normal 146 2 2 8 2 4" xfId="13537"/>
    <cellStyle name="Normal 146 2 2 8 2 4 2" xfId="18422"/>
    <cellStyle name="Normal 146 2 2 8 2 4 2 2" xfId="31235"/>
    <cellStyle name="Normal 146 2 2 8 2 4 3" xfId="31236"/>
    <cellStyle name="Normal 146 2 2 8 2 4 4" xfId="31237"/>
    <cellStyle name="Normal 146 2 2 8 2 4 5" xfId="44049"/>
    <cellStyle name="Normal 146 2 2 8 2 5" xfId="16926"/>
    <cellStyle name="Normal 146 2 2 8 2 5 2" xfId="31238"/>
    <cellStyle name="Normal 146 2 2 8 2 6" xfId="12041"/>
    <cellStyle name="Normal 146 2 2 8 2 6 2" xfId="31239"/>
    <cellStyle name="Normal 146 2 2 8 2 7" xfId="31240"/>
    <cellStyle name="Normal 146 2 2 8 2 8" xfId="31241"/>
    <cellStyle name="Normal 146 2 2 8 2 9" xfId="44050"/>
    <cellStyle name="Normal 146 2 2 8 3" xfId="9187"/>
    <cellStyle name="Normal 146 2 2 8 3 2" xfId="10739"/>
    <cellStyle name="Normal 146 2 2 8 3 2 2" xfId="20158"/>
    <cellStyle name="Normal 146 2 2 8 3 2 2 2" xfId="31242"/>
    <cellStyle name="Normal 146 2 2 8 3 2 3" xfId="15273"/>
    <cellStyle name="Normal 146 2 2 8 3 2 3 2" xfId="31243"/>
    <cellStyle name="Normal 146 2 2 8 3 2 4" xfId="31244"/>
    <cellStyle name="Normal 146 2 2 8 3 2 5" xfId="31245"/>
    <cellStyle name="Normal 146 2 2 8 3 2 6" xfId="44051"/>
    <cellStyle name="Normal 146 2 2 8 3 3" xfId="13735"/>
    <cellStyle name="Normal 146 2 2 8 3 3 2" xfId="18620"/>
    <cellStyle name="Normal 146 2 2 8 3 3 2 2" xfId="31246"/>
    <cellStyle name="Normal 146 2 2 8 3 3 3" xfId="31247"/>
    <cellStyle name="Normal 146 2 2 8 3 3 4" xfId="31248"/>
    <cellStyle name="Normal 146 2 2 8 3 3 5" xfId="44052"/>
    <cellStyle name="Normal 146 2 2 8 3 4" xfId="17124"/>
    <cellStyle name="Normal 146 2 2 8 3 4 2" xfId="31249"/>
    <cellStyle name="Normal 146 2 2 8 3 5" xfId="12239"/>
    <cellStyle name="Normal 146 2 2 8 3 5 2" xfId="31250"/>
    <cellStyle name="Normal 146 2 2 8 3 6" xfId="31251"/>
    <cellStyle name="Normal 146 2 2 8 3 7" xfId="31252"/>
    <cellStyle name="Normal 146 2 2 8 3 8" xfId="44053"/>
    <cellStyle name="Normal 146 2 2 8 4" xfId="10006"/>
    <cellStyle name="Normal 146 2 2 8 4 2" xfId="19425"/>
    <cellStyle name="Normal 146 2 2 8 4 2 2" xfId="31253"/>
    <cellStyle name="Normal 146 2 2 8 4 3" xfId="14540"/>
    <cellStyle name="Normal 146 2 2 8 4 3 2" xfId="31254"/>
    <cellStyle name="Normal 146 2 2 8 4 4" xfId="31255"/>
    <cellStyle name="Normal 146 2 2 8 4 5" xfId="31256"/>
    <cellStyle name="Normal 146 2 2 8 4 6" xfId="44054"/>
    <cellStyle name="Normal 146 2 2 8 5" xfId="13002"/>
    <cellStyle name="Normal 146 2 2 8 5 2" xfId="17887"/>
    <cellStyle name="Normal 146 2 2 8 5 2 2" xfId="31257"/>
    <cellStyle name="Normal 146 2 2 8 5 3" xfId="31258"/>
    <cellStyle name="Normal 146 2 2 8 5 4" xfId="31259"/>
    <cellStyle name="Normal 146 2 2 8 5 5" xfId="44055"/>
    <cellStyle name="Normal 146 2 2 8 6" xfId="16391"/>
    <cellStyle name="Normal 146 2 2 8 6 2" xfId="31260"/>
    <cellStyle name="Normal 146 2 2 8 7" xfId="16205"/>
    <cellStyle name="Normal 146 2 2 8 7 2" xfId="31261"/>
    <cellStyle name="Normal 146 2 2 8 8" xfId="11506"/>
    <cellStyle name="Normal 146 2 2 8 8 2" xfId="31262"/>
    <cellStyle name="Normal 146 2 2 8 9" xfId="31263"/>
    <cellStyle name="Normal 146 2 2 9" xfId="8622"/>
    <cellStyle name="Normal 146 2 2 9 10" xfId="44056"/>
    <cellStyle name="Normal 146 2 2 9 2" xfId="8977"/>
    <cellStyle name="Normal 146 2 2 9 2 2" xfId="9713"/>
    <cellStyle name="Normal 146 2 2 9 2 2 2" xfId="11265"/>
    <cellStyle name="Normal 146 2 2 9 2 2 2 2" xfId="20684"/>
    <cellStyle name="Normal 146 2 2 9 2 2 2 2 2" xfId="31264"/>
    <cellStyle name="Normal 146 2 2 9 2 2 2 3" xfId="15799"/>
    <cellStyle name="Normal 146 2 2 9 2 2 2 3 2" xfId="31265"/>
    <cellStyle name="Normal 146 2 2 9 2 2 2 4" xfId="31266"/>
    <cellStyle name="Normal 146 2 2 9 2 2 2 5" xfId="31267"/>
    <cellStyle name="Normal 146 2 2 9 2 2 2 6" xfId="44057"/>
    <cellStyle name="Normal 146 2 2 9 2 2 3" xfId="14261"/>
    <cellStyle name="Normal 146 2 2 9 2 2 3 2" xfId="19146"/>
    <cellStyle name="Normal 146 2 2 9 2 2 3 2 2" xfId="31268"/>
    <cellStyle name="Normal 146 2 2 9 2 2 3 3" xfId="31269"/>
    <cellStyle name="Normal 146 2 2 9 2 2 3 4" xfId="31270"/>
    <cellStyle name="Normal 146 2 2 9 2 2 3 5" xfId="44058"/>
    <cellStyle name="Normal 146 2 2 9 2 2 4" xfId="17650"/>
    <cellStyle name="Normal 146 2 2 9 2 2 4 2" xfId="31271"/>
    <cellStyle name="Normal 146 2 2 9 2 2 5" xfId="12765"/>
    <cellStyle name="Normal 146 2 2 9 2 2 5 2" xfId="31272"/>
    <cellStyle name="Normal 146 2 2 9 2 2 6" xfId="31273"/>
    <cellStyle name="Normal 146 2 2 9 2 2 7" xfId="31274"/>
    <cellStyle name="Normal 146 2 2 9 2 2 8" xfId="44059"/>
    <cellStyle name="Normal 146 2 2 9 2 3" xfId="10532"/>
    <cellStyle name="Normal 146 2 2 9 2 3 2" xfId="19951"/>
    <cellStyle name="Normal 146 2 2 9 2 3 2 2" xfId="31275"/>
    <cellStyle name="Normal 146 2 2 9 2 3 3" xfId="15066"/>
    <cellStyle name="Normal 146 2 2 9 2 3 3 2" xfId="31276"/>
    <cellStyle name="Normal 146 2 2 9 2 3 4" xfId="31277"/>
    <cellStyle name="Normal 146 2 2 9 2 3 5" xfId="31278"/>
    <cellStyle name="Normal 146 2 2 9 2 3 6" xfId="44060"/>
    <cellStyle name="Normal 146 2 2 9 2 4" xfId="13528"/>
    <cellStyle name="Normal 146 2 2 9 2 4 2" xfId="18413"/>
    <cellStyle name="Normal 146 2 2 9 2 4 2 2" xfId="31279"/>
    <cellStyle name="Normal 146 2 2 9 2 4 3" xfId="31280"/>
    <cellStyle name="Normal 146 2 2 9 2 4 4" xfId="31281"/>
    <cellStyle name="Normal 146 2 2 9 2 4 5" xfId="44061"/>
    <cellStyle name="Normal 146 2 2 9 2 5" xfId="16917"/>
    <cellStyle name="Normal 146 2 2 9 2 5 2" xfId="31282"/>
    <cellStyle name="Normal 146 2 2 9 2 6" xfId="12032"/>
    <cellStyle name="Normal 146 2 2 9 2 6 2" xfId="31283"/>
    <cellStyle name="Normal 146 2 2 9 2 7" xfId="31284"/>
    <cellStyle name="Normal 146 2 2 9 2 8" xfId="31285"/>
    <cellStyle name="Normal 146 2 2 9 2 9" xfId="44062"/>
    <cellStyle name="Normal 146 2 2 9 3" xfId="9364"/>
    <cellStyle name="Normal 146 2 2 9 3 2" xfId="10916"/>
    <cellStyle name="Normal 146 2 2 9 3 2 2" xfId="20335"/>
    <cellStyle name="Normal 146 2 2 9 3 2 2 2" xfId="31286"/>
    <cellStyle name="Normal 146 2 2 9 3 2 3" xfId="15450"/>
    <cellStyle name="Normal 146 2 2 9 3 2 3 2" xfId="31287"/>
    <cellStyle name="Normal 146 2 2 9 3 2 4" xfId="31288"/>
    <cellStyle name="Normal 146 2 2 9 3 2 5" xfId="31289"/>
    <cellStyle name="Normal 146 2 2 9 3 2 6" xfId="44063"/>
    <cellStyle name="Normal 146 2 2 9 3 3" xfId="13912"/>
    <cellStyle name="Normal 146 2 2 9 3 3 2" xfId="18797"/>
    <cellStyle name="Normal 146 2 2 9 3 3 2 2" xfId="31290"/>
    <cellStyle name="Normal 146 2 2 9 3 3 3" xfId="31291"/>
    <cellStyle name="Normal 146 2 2 9 3 3 4" xfId="31292"/>
    <cellStyle name="Normal 146 2 2 9 3 3 5" xfId="44064"/>
    <cellStyle name="Normal 146 2 2 9 3 4" xfId="17301"/>
    <cellStyle name="Normal 146 2 2 9 3 4 2" xfId="31293"/>
    <cellStyle name="Normal 146 2 2 9 3 5" xfId="12416"/>
    <cellStyle name="Normal 146 2 2 9 3 5 2" xfId="31294"/>
    <cellStyle name="Normal 146 2 2 9 3 6" xfId="31295"/>
    <cellStyle name="Normal 146 2 2 9 3 7" xfId="31296"/>
    <cellStyle name="Normal 146 2 2 9 3 8" xfId="44065"/>
    <cellStyle name="Normal 146 2 2 9 4" xfId="10183"/>
    <cellStyle name="Normal 146 2 2 9 4 2" xfId="19602"/>
    <cellStyle name="Normal 146 2 2 9 4 2 2" xfId="31297"/>
    <cellStyle name="Normal 146 2 2 9 4 3" xfId="14717"/>
    <cellStyle name="Normal 146 2 2 9 4 3 2" xfId="31298"/>
    <cellStyle name="Normal 146 2 2 9 4 4" xfId="31299"/>
    <cellStyle name="Normal 146 2 2 9 4 5" xfId="31300"/>
    <cellStyle name="Normal 146 2 2 9 4 6" xfId="44066"/>
    <cellStyle name="Normal 146 2 2 9 5" xfId="13179"/>
    <cellStyle name="Normal 146 2 2 9 5 2" xfId="18064"/>
    <cellStyle name="Normal 146 2 2 9 5 2 2" xfId="31301"/>
    <cellStyle name="Normal 146 2 2 9 5 3" xfId="31302"/>
    <cellStyle name="Normal 146 2 2 9 5 4" xfId="31303"/>
    <cellStyle name="Normal 146 2 2 9 5 5" xfId="44067"/>
    <cellStyle name="Normal 146 2 2 9 6" xfId="16568"/>
    <cellStyle name="Normal 146 2 2 9 6 2" xfId="31304"/>
    <cellStyle name="Normal 146 2 2 9 7" xfId="11683"/>
    <cellStyle name="Normal 146 2 2 9 7 2" xfId="31305"/>
    <cellStyle name="Normal 146 2 2 9 8" xfId="31306"/>
    <cellStyle name="Normal 146 2 2 9 9" xfId="31307"/>
    <cellStyle name="Normal 146 2 20" xfId="12992"/>
    <cellStyle name="Normal 146 2 20 2" xfId="17877"/>
    <cellStyle name="Normal 146 2 20 2 2" xfId="31308"/>
    <cellStyle name="Normal 146 2 20 3" xfId="31309"/>
    <cellStyle name="Normal 146 2 20 4" xfId="31310"/>
    <cellStyle name="Normal 146 2 20 5" xfId="44068"/>
    <cellStyle name="Normal 146 2 21" xfId="16381"/>
    <cellStyle name="Normal 146 2 21 2" xfId="31311"/>
    <cellStyle name="Normal 146 2 21 3" xfId="31312"/>
    <cellStyle name="Normal 146 2 21 4" xfId="44069"/>
    <cellStyle name="Normal 146 2 22" xfId="16023"/>
    <cellStyle name="Normal 146 2 22 2" xfId="31313"/>
    <cellStyle name="Normal 146 2 23" xfId="11496"/>
    <cellStyle name="Normal 146 2 23 2" xfId="31314"/>
    <cellStyle name="Normal 146 2 24" xfId="20906"/>
    <cellStyle name="Normal 146 2 25" xfId="31315"/>
    <cellStyle name="Normal 146 2 26" xfId="44070"/>
    <cellStyle name="Normal 146 2 3" xfId="8406"/>
    <cellStyle name="Normal 146 2 3 10" xfId="10008"/>
    <cellStyle name="Normal 146 2 3 10 2" xfId="19427"/>
    <cellStyle name="Normal 146 2 3 10 2 2" xfId="31316"/>
    <cellStyle name="Normal 146 2 3 10 3" xfId="14542"/>
    <cellStyle name="Normal 146 2 3 10 3 2" xfId="31317"/>
    <cellStyle name="Normal 146 2 3 10 4" xfId="31318"/>
    <cellStyle name="Normal 146 2 3 10 5" xfId="31319"/>
    <cellStyle name="Normal 146 2 3 10 6" xfId="44071"/>
    <cellStyle name="Normal 146 2 3 11" xfId="9948"/>
    <cellStyle name="Normal 146 2 3 11 2" xfId="19373"/>
    <cellStyle name="Normal 146 2 3 11 2 2" xfId="31320"/>
    <cellStyle name="Normal 146 2 3 11 3" xfId="14488"/>
    <cellStyle name="Normal 146 2 3 11 3 2" xfId="31321"/>
    <cellStyle name="Normal 146 2 3 11 4" xfId="31322"/>
    <cellStyle name="Normal 146 2 3 11 5" xfId="31323"/>
    <cellStyle name="Normal 146 2 3 11 6" xfId="44072"/>
    <cellStyle name="Normal 146 2 3 12" xfId="13004"/>
    <cellStyle name="Normal 146 2 3 12 2" xfId="17889"/>
    <cellStyle name="Normal 146 2 3 12 2 2" xfId="31324"/>
    <cellStyle name="Normal 146 2 3 12 3" xfId="31325"/>
    <cellStyle name="Normal 146 2 3 12 4" xfId="31326"/>
    <cellStyle name="Normal 146 2 3 12 5" xfId="44073"/>
    <cellStyle name="Normal 146 2 3 13" xfId="16393"/>
    <cellStyle name="Normal 146 2 3 13 2" xfId="31327"/>
    <cellStyle name="Normal 146 2 3 14" xfId="16033"/>
    <cellStyle name="Normal 146 2 3 14 2" xfId="31328"/>
    <cellStyle name="Normal 146 2 3 15" xfId="11508"/>
    <cellStyle name="Normal 146 2 3 15 2" xfId="31329"/>
    <cellStyle name="Normal 146 2 3 16" xfId="20912"/>
    <cellStyle name="Normal 146 2 3 17" xfId="31330"/>
    <cellStyle name="Normal 146 2 3 18" xfId="44074"/>
    <cellStyle name="Normal 146 2 3 2" xfId="8445"/>
    <cellStyle name="Normal 146 2 3 2 10" xfId="9962"/>
    <cellStyle name="Normal 146 2 3 2 10 2" xfId="19387"/>
    <cellStyle name="Normal 146 2 3 2 10 2 2" xfId="31331"/>
    <cellStyle name="Normal 146 2 3 2 10 3" xfId="14502"/>
    <cellStyle name="Normal 146 2 3 2 10 3 2" xfId="31332"/>
    <cellStyle name="Normal 146 2 3 2 10 4" xfId="31333"/>
    <cellStyle name="Normal 146 2 3 2 10 5" xfId="31334"/>
    <cellStyle name="Normal 146 2 3 2 10 6" xfId="44075"/>
    <cellStyle name="Normal 146 2 3 2 11" xfId="13018"/>
    <cellStyle name="Normal 146 2 3 2 11 2" xfId="17903"/>
    <cellStyle name="Normal 146 2 3 2 11 2 2" xfId="31335"/>
    <cellStyle name="Normal 146 2 3 2 11 3" xfId="31336"/>
    <cellStyle name="Normal 146 2 3 2 11 4" xfId="31337"/>
    <cellStyle name="Normal 146 2 3 2 11 5" xfId="44076"/>
    <cellStyle name="Normal 146 2 3 2 12" xfId="16407"/>
    <cellStyle name="Normal 146 2 3 2 12 2" xfId="31338"/>
    <cellStyle name="Normal 146 2 3 2 13" xfId="16047"/>
    <cellStyle name="Normal 146 2 3 2 13 2" xfId="31339"/>
    <cellStyle name="Normal 146 2 3 2 14" xfId="11522"/>
    <cellStyle name="Normal 146 2 3 2 14 2" xfId="31340"/>
    <cellStyle name="Normal 146 2 3 2 15" xfId="20926"/>
    <cellStyle name="Normal 146 2 3 2 16" xfId="31341"/>
    <cellStyle name="Normal 146 2 3 2 17" xfId="44077"/>
    <cellStyle name="Normal 146 2 3 2 2" xfId="8491"/>
    <cellStyle name="Normal 146 2 3 2 2 10" xfId="31342"/>
    <cellStyle name="Normal 146 2 3 2 2 11" xfId="31343"/>
    <cellStyle name="Normal 146 2 3 2 2 12" xfId="44078"/>
    <cellStyle name="Normal 146 2 3 2 2 2" xfId="8679"/>
    <cellStyle name="Normal 146 2 3 2 2 2 10" xfId="31344"/>
    <cellStyle name="Normal 146 2 3 2 2 2 11" xfId="44079"/>
    <cellStyle name="Normal 146 2 3 2 2 2 2" xfId="9044"/>
    <cellStyle name="Normal 146 2 3 2 2 2 2 2" xfId="9780"/>
    <cellStyle name="Normal 146 2 3 2 2 2 2 2 2" xfId="11332"/>
    <cellStyle name="Normal 146 2 3 2 2 2 2 2 2 2" xfId="20751"/>
    <cellStyle name="Normal 146 2 3 2 2 2 2 2 2 2 2" xfId="31345"/>
    <cellStyle name="Normal 146 2 3 2 2 2 2 2 2 3" xfId="15866"/>
    <cellStyle name="Normal 146 2 3 2 2 2 2 2 2 3 2" xfId="31346"/>
    <cellStyle name="Normal 146 2 3 2 2 2 2 2 2 4" xfId="31347"/>
    <cellStyle name="Normal 146 2 3 2 2 2 2 2 2 5" xfId="31348"/>
    <cellStyle name="Normal 146 2 3 2 2 2 2 2 2 6" xfId="44080"/>
    <cellStyle name="Normal 146 2 3 2 2 2 2 2 3" xfId="14328"/>
    <cellStyle name="Normal 146 2 3 2 2 2 2 2 3 2" xfId="19213"/>
    <cellStyle name="Normal 146 2 3 2 2 2 2 2 3 2 2" xfId="31349"/>
    <cellStyle name="Normal 146 2 3 2 2 2 2 2 3 3" xfId="31350"/>
    <cellStyle name="Normal 146 2 3 2 2 2 2 2 3 4" xfId="31351"/>
    <cellStyle name="Normal 146 2 3 2 2 2 2 2 3 5" xfId="44081"/>
    <cellStyle name="Normal 146 2 3 2 2 2 2 2 4" xfId="17717"/>
    <cellStyle name="Normal 146 2 3 2 2 2 2 2 4 2" xfId="31352"/>
    <cellStyle name="Normal 146 2 3 2 2 2 2 2 5" xfId="12832"/>
    <cellStyle name="Normal 146 2 3 2 2 2 2 2 5 2" xfId="31353"/>
    <cellStyle name="Normal 146 2 3 2 2 2 2 2 6" xfId="31354"/>
    <cellStyle name="Normal 146 2 3 2 2 2 2 2 7" xfId="31355"/>
    <cellStyle name="Normal 146 2 3 2 2 2 2 2 8" xfId="44082"/>
    <cellStyle name="Normal 146 2 3 2 2 2 2 3" xfId="10599"/>
    <cellStyle name="Normal 146 2 3 2 2 2 2 3 2" xfId="20018"/>
    <cellStyle name="Normal 146 2 3 2 2 2 2 3 2 2" xfId="31356"/>
    <cellStyle name="Normal 146 2 3 2 2 2 2 3 3" xfId="15133"/>
    <cellStyle name="Normal 146 2 3 2 2 2 2 3 3 2" xfId="31357"/>
    <cellStyle name="Normal 146 2 3 2 2 2 2 3 4" xfId="31358"/>
    <cellStyle name="Normal 146 2 3 2 2 2 2 3 5" xfId="31359"/>
    <cellStyle name="Normal 146 2 3 2 2 2 2 3 6" xfId="44083"/>
    <cellStyle name="Normal 146 2 3 2 2 2 2 4" xfId="13595"/>
    <cellStyle name="Normal 146 2 3 2 2 2 2 4 2" xfId="18480"/>
    <cellStyle name="Normal 146 2 3 2 2 2 2 4 2 2" xfId="31360"/>
    <cellStyle name="Normal 146 2 3 2 2 2 2 4 3" xfId="31361"/>
    <cellStyle name="Normal 146 2 3 2 2 2 2 4 4" xfId="31362"/>
    <cellStyle name="Normal 146 2 3 2 2 2 2 4 5" xfId="44084"/>
    <cellStyle name="Normal 146 2 3 2 2 2 2 5" xfId="16984"/>
    <cellStyle name="Normal 146 2 3 2 2 2 2 5 2" xfId="31363"/>
    <cellStyle name="Normal 146 2 3 2 2 2 2 6" xfId="12099"/>
    <cellStyle name="Normal 146 2 3 2 2 2 2 6 2" xfId="31364"/>
    <cellStyle name="Normal 146 2 3 2 2 2 2 7" xfId="31365"/>
    <cellStyle name="Normal 146 2 3 2 2 2 2 8" xfId="31366"/>
    <cellStyle name="Normal 146 2 3 2 2 2 2 9" xfId="44085"/>
    <cellStyle name="Normal 146 2 3 2 2 2 3" xfId="9421"/>
    <cellStyle name="Normal 146 2 3 2 2 2 3 2" xfId="10973"/>
    <cellStyle name="Normal 146 2 3 2 2 2 3 2 2" xfId="20392"/>
    <cellStyle name="Normal 146 2 3 2 2 2 3 2 2 2" xfId="31367"/>
    <cellStyle name="Normal 146 2 3 2 2 2 3 2 3" xfId="15507"/>
    <cellStyle name="Normal 146 2 3 2 2 2 3 2 3 2" xfId="31368"/>
    <cellStyle name="Normal 146 2 3 2 2 2 3 2 4" xfId="31369"/>
    <cellStyle name="Normal 146 2 3 2 2 2 3 2 5" xfId="31370"/>
    <cellStyle name="Normal 146 2 3 2 2 2 3 2 6" xfId="44086"/>
    <cellStyle name="Normal 146 2 3 2 2 2 3 3" xfId="13969"/>
    <cellStyle name="Normal 146 2 3 2 2 2 3 3 2" xfId="18854"/>
    <cellStyle name="Normal 146 2 3 2 2 2 3 3 2 2" xfId="31371"/>
    <cellStyle name="Normal 146 2 3 2 2 2 3 3 3" xfId="31372"/>
    <cellStyle name="Normal 146 2 3 2 2 2 3 3 4" xfId="31373"/>
    <cellStyle name="Normal 146 2 3 2 2 2 3 3 5" xfId="44087"/>
    <cellStyle name="Normal 146 2 3 2 2 2 3 4" xfId="17358"/>
    <cellStyle name="Normal 146 2 3 2 2 2 3 4 2" xfId="31374"/>
    <cellStyle name="Normal 146 2 3 2 2 2 3 5" xfId="12473"/>
    <cellStyle name="Normal 146 2 3 2 2 2 3 5 2" xfId="31375"/>
    <cellStyle name="Normal 146 2 3 2 2 2 3 6" xfId="31376"/>
    <cellStyle name="Normal 146 2 3 2 2 2 3 7" xfId="31377"/>
    <cellStyle name="Normal 146 2 3 2 2 2 3 8" xfId="44088"/>
    <cellStyle name="Normal 146 2 3 2 2 2 4" xfId="10240"/>
    <cellStyle name="Normal 146 2 3 2 2 2 4 2" xfId="19659"/>
    <cellStyle name="Normal 146 2 3 2 2 2 4 2 2" xfId="31378"/>
    <cellStyle name="Normal 146 2 3 2 2 2 4 3" xfId="14774"/>
    <cellStyle name="Normal 146 2 3 2 2 2 4 3 2" xfId="31379"/>
    <cellStyle name="Normal 146 2 3 2 2 2 4 4" xfId="31380"/>
    <cellStyle name="Normal 146 2 3 2 2 2 4 5" xfId="31381"/>
    <cellStyle name="Normal 146 2 3 2 2 2 4 6" xfId="44089"/>
    <cellStyle name="Normal 146 2 3 2 2 2 5" xfId="13236"/>
    <cellStyle name="Normal 146 2 3 2 2 2 5 2" xfId="18121"/>
    <cellStyle name="Normal 146 2 3 2 2 2 5 2 2" xfId="31382"/>
    <cellStyle name="Normal 146 2 3 2 2 2 5 3" xfId="31383"/>
    <cellStyle name="Normal 146 2 3 2 2 2 5 4" xfId="31384"/>
    <cellStyle name="Normal 146 2 3 2 2 2 5 5" xfId="44090"/>
    <cellStyle name="Normal 146 2 3 2 2 2 6" xfId="16625"/>
    <cellStyle name="Normal 146 2 3 2 2 2 6 2" xfId="31385"/>
    <cellStyle name="Normal 146 2 3 2 2 2 7" xfId="16263"/>
    <cellStyle name="Normal 146 2 3 2 2 2 7 2" xfId="31386"/>
    <cellStyle name="Normal 146 2 3 2 2 2 8" xfId="11740"/>
    <cellStyle name="Normal 146 2 3 2 2 2 8 2" xfId="31387"/>
    <cellStyle name="Normal 146 2 3 2 2 2 9" xfId="31388"/>
    <cellStyle name="Normal 146 2 3 2 2 3" xfId="8858"/>
    <cellStyle name="Normal 146 2 3 2 2 3 2" xfId="9594"/>
    <cellStyle name="Normal 146 2 3 2 2 3 2 2" xfId="11146"/>
    <cellStyle name="Normal 146 2 3 2 2 3 2 2 2" xfId="20565"/>
    <cellStyle name="Normal 146 2 3 2 2 3 2 2 2 2" xfId="31389"/>
    <cellStyle name="Normal 146 2 3 2 2 3 2 2 3" xfId="15680"/>
    <cellStyle name="Normal 146 2 3 2 2 3 2 2 3 2" xfId="31390"/>
    <cellStyle name="Normal 146 2 3 2 2 3 2 2 4" xfId="31391"/>
    <cellStyle name="Normal 146 2 3 2 2 3 2 2 5" xfId="31392"/>
    <cellStyle name="Normal 146 2 3 2 2 3 2 2 6" xfId="44091"/>
    <cellStyle name="Normal 146 2 3 2 2 3 2 3" xfId="14142"/>
    <cellStyle name="Normal 146 2 3 2 2 3 2 3 2" xfId="19027"/>
    <cellStyle name="Normal 146 2 3 2 2 3 2 3 2 2" xfId="31393"/>
    <cellStyle name="Normal 146 2 3 2 2 3 2 3 3" xfId="31394"/>
    <cellStyle name="Normal 146 2 3 2 2 3 2 3 4" xfId="31395"/>
    <cellStyle name="Normal 146 2 3 2 2 3 2 3 5" xfId="44092"/>
    <cellStyle name="Normal 146 2 3 2 2 3 2 4" xfId="17531"/>
    <cellStyle name="Normal 146 2 3 2 2 3 2 4 2" xfId="31396"/>
    <cellStyle name="Normal 146 2 3 2 2 3 2 5" xfId="12646"/>
    <cellStyle name="Normal 146 2 3 2 2 3 2 5 2" xfId="31397"/>
    <cellStyle name="Normal 146 2 3 2 2 3 2 6" xfId="31398"/>
    <cellStyle name="Normal 146 2 3 2 2 3 2 7" xfId="31399"/>
    <cellStyle name="Normal 146 2 3 2 2 3 2 8" xfId="44093"/>
    <cellStyle name="Normal 146 2 3 2 2 3 3" xfId="10413"/>
    <cellStyle name="Normal 146 2 3 2 2 3 3 2" xfId="19832"/>
    <cellStyle name="Normal 146 2 3 2 2 3 3 2 2" xfId="31400"/>
    <cellStyle name="Normal 146 2 3 2 2 3 3 3" xfId="14947"/>
    <cellStyle name="Normal 146 2 3 2 2 3 3 3 2" xfId="31401"/>
    <cellStyle name="Normal 146 2 3 2 2 3 3 4" xfId="31402"/>
    <cellStyle name="Normal 146 2 3 2 2 3 3 5" xfId="31403"/>
    <cellStyle name="Normal 146 2 3 2 2 3 3 6" xfId="44094"/>
    <cellStyle name="Normal 146 2 3 2 2 3 4" xfId="13409"/>
    <cellStyle name="Normal 146 2 3 2 2 3 4 2" xfId="18294"/>
    <cellStyle name="Normal 146 2 3 2 2 3 4 2 2" xfId="31404"/>
    <cellStyle name="Normal 146 2 3 2 2 3 4 3" xfId="31405"/>
    <cellStyle name="Normal 146 2 3 2 2 3 4 4" xfId="31406"/>
    <cellStyle name="Normal 146 2 3 2 2 3 4 5" xfId="44095"/>
    <cellStyle name="Normal 146 2 3 2 2 3 5" xfId="16798"/>
    <cellStyle name="Normal 146 2 3 2 2 3 5 2" xfId="31407"/>
    <cellStyle name="Normal 146 2 3 2 2 3 6" xfId="11913"/>
    <cellStyle name="Normal 146 2 3 2 2 3 6 2" xfId="31408"/>
    <cellStyle name="Normal 146 2 3 2 2 3 7" xfId="31409"/>
    <cellStyle name="Normal 146 2 3 2 2 3 8" xfId="31410"/>
    <cellStyle name="Normal 146 2 3 2 2 3 9" xfId="44096"/>
    <cellStyle name="Normal 146 2 3 2 2 4" xfId="9245"/>
    <cellStyle name="Normal 146 2 3 2 2 4 2" xfId="10797"/>
    <cellStyle name="Normal 146 2 3 2 2 4 2 2" xfId="20216"/>
    <cellStyle name="Normal 146 2 3 2 2 4 2 2 2" xfId="31411"/>
    <cellStyle name="Normal 146 2 3 2 2 4 2 3" xfId="15331"/>
    <cellStyle name="Normal 146 2 3 2 2 4 2 3 2" xfId="31412"/>
    <cellStyle name="Normal 146 2 3 2 2 4 2 4" xfId="31413"/>
    <cellStyle name="Normal 146 2 3 2 2 4 2 5" xfId="31414"/>
    <cellStyle name="Normal 146 2 3 2 2 4 2 6" xfId="44097"/>
    <cellStyle name="Normal 146 2 3 2 2 4 3" xfId="13793"/>
    <cellStyle name="Normal 146 2 3 2 2 4 3 2" xfId="18678"/>
    <cellStyle name="Normal 146 2 3 2 2 4 3 2 2" xfId="31415"/>
    <cellStyle name="Normal 146 2 3 2 2 4 3 3" xfId="31416"/>
    <cellStyle name="Normal 146 2 3 2 2 4 3 4" xfId="31417"/>
    <cellStyle name="Normal 146 2 3 2 2 4 3 5" xfId="44098"/>
    <cellStyle name="Normal 146 2 3 2 2 4 4" xfId="17182"/>
    <cellStyle name="Normal 146 2 3 2 2 4 4 2" xfId="31418"/>
    <cellStyle name="Normal 146 2 3 2 2 4 5" xfId="12297"/>
    <cellStyle name="Normal 146 2 3 2 2 4 5 2" xfId="31419"/>
    <cellStyle name="Normal 146 2 3 2 2 4 6" xfId="31420"/>
    <cellStyle name="Normal 146 2 3 2 2 4 7" xfId="31421"/>
    <cellStyle name="Normal 146 2 3 2 2 4 8" xfId="44099"/>
    <cellStyle name="Normal 146 2 3 2 2 5" xfId="10064"/>
    <cellStyle name="Normal 146 2 3 2 2 5 2" xfId="19483"/>
    <cellStyle name="Normal 146 2 3 2 2 5 2 2" xfId="31422"/>
    <cellStyle name="Normal 146 2 3 2 2 5 3" xfId="14598"/>
    <cellStyle name="Normal 146 2 3 2 2 5 3 2" xfId="31423"/>
    <cellStyle name="Normal 146 2 3 2 2 5 4" xfId="31424"/>
    <cellStyle name="Normal 146 2 3 2 2 5 5" xfId="31425"/>
    <cellStyle name="Normal 146 2 3 2 2 5 6" xfId="44100"/>
    <cellStyle name="Normal 146 2 3 2 2 6" xfId="13060"/>
    <cellStyle name="Normal 146 2 3 2 2 6 2" xfId="17945"/>
    <cellStyle name="Normal 146 2 3 2 2 6 2 2" xfId="31426"/>
    <cellStyle name="Normal 146 2 3 2 2 6 3" xfId="31427"/>
    <cellStyle name="Normal 146 2 3 2 2 6 4" xfId="31428"/>
    <cellStyle name="Normal 146 2 3 2 2 6 5" xfId="44101"/>
    <cellStyle name="Normal 146 2 3 2 2 7" xfId="16449"/>
    <cellStyle name="Normal 146 2 3 2 2 7 2" xfId="31429"/>
    <cellStyle name="Normal 146 2 3 2 2 8" xfId="16089"/>
    <cellStyle name="Normal 146 2 3 2 2 8 2" xfId="31430"/>
    <cellStyle name="Normal 146 2 3 2 2 9" xfId="11564"/>
    <cellStyle name="Normal 146 2 3 2 2 9 2" xfId="31431"/>
    <cellStyle name="Normal 146 2 3 2 3" xfId="8537"/>
    <cellStyle name="Normal 146 2 3 2 3 10" xfId="31432"/>
    <cellStyle name="Normal 146 2 3 2 3 11" xfId="31433"/>
    <cellStyle name="Normal 146 2 3 2 3 12" xfId="44102"/>
    <cellStyle name="Normal 146 2 3 2 3 2" xfId="8723"/>
    <cellStyle name="Normal 146 2 3 2 3 2 10" xfId="31434"/>
    <cellStyle name="Normal 146 2 3 2 3 2 11" xfId="44103"/>
    <cellStyle name="Normal 146 2 3 2 3 2 2" xfId="9089"/>
    <cellStyle name="Normal 146 2 3 2 3 2 2 2" xfId="9825"/>
    <cellStyle name="Normal 146 2 3 2 3 2 2 2 2" xfId="11377"/>
    <cellStyle name="Normal 146 2 3 2 3 2 2 2 2 2" xfId="20796"/>
    <cellStyle name="Normal 146 2 3 2 3 2 2 2 2 2 2" xfId="31435"/>
    <cellStyle name="Normal 146 2 3 2 3 2 2 2 2 3" xfId="15911"/>
    <cellStyle name="Normal 146 2 3 2 3 2 2 2 2 3 2" xfId="31436"/>
    <cellStyle name="Normal 146 2 3 2 3 2 2 2 2 4" xfId="31437"/>
    <cellStyle name="Normal 146 2 3 2 3 2 2 2 2 5" xfId="31438"/>
    <cellStyle name="Normal 146 2 3 2 3 2 2 2 2 6" xfId="44104"/>
    <cellStyle name="Normal 146 2 3 2 3 2 2 2 3" xfId="14373"/>
    <cellStyle name="Normal 146 2 3 2 3 2 2 2 3 2" xfId="19258"/>
    <cellStyle name="Normal 146 2 3 2 3 2 2 2 3 2 2" xfId="31439"/>
    <cellStyle name="Normal 146 2 3 2 3 2 2 2 3 3" xfId="31440"/>
    <cellStyle name="Normal 146 2 3 2 3 2 2 2 3 4" xfId="31441"/>
    <cellStyle name="Normal 146 2 3 2 3 2 2 2 3 5" xfId="44105"/>
    <cellStyle name="Normal 146 2 3 2 3 2 2 2 4" xfId="17762"/>
    <cellStyle name="Normal 146 2 3 2 3 2 2 2 4 2" xfId="31442"/>
    <cellStyle name="Normal 146 2 3 2 3 2 2 2 5" xfId="12877"/>
    <cellStyle name="Normal 146 2 3 2 3 2 2 2 5 2" xfId="31443"/>
    <cellStyle name="Normal 146 2 3 2 3 2 2 2 6" xfId="31444"/>
    <cellStyle name="Normal 146 2 3 2 3 2 2 2 7" xfId="31445"/>
    <cellStyle name="Normal 146 2 3 2 3 2 2 2 8" xfId="44106"/>
    <cellStyle name="Normal 146 2 3 2 3 2 2 3" xfId="10644"/>
    <cellStyle name="Normal 146 2 3 2 3 2 2 3 2" xfId="20063"/>
    <cellStyle name="Normal 146 2 3 2 3 2 2 3 2 2" xfId="31446"/>
    <cellStyle name="Normal 146 2 3 2 3 2 2 3 3" xfId="15178"/>
    <cellStyle name="Normal 146 2 3 2 3 2 2 3 3 2" xfId="31447"/>
    <cellStyle name="Normal 146 2 3 2 3 2 2 3 4" xfId="31448"/>
    <cellStyle name="Normal 146 2 3 2 3 2 2 3 5" xfId="31449"/>
    <cellStyle name="Normal 146 2 3 2 3 2 2 3 6" xfId="44107"/>
    <cellStyle name="Normal 146 2 3 2 3 2 2 4" xfId="13640"/>
    <cellStyle name="Normal 146 2 3 2 3 2 2 4 2" xfId="18525"/>
    <cellStyle name="Normal 146 2 3 2 3 2 2 4 2 2" xfId="31450"/>
    <cellStyle name="Normal 146 2 3 2 3 2 2 4 3" xfId="31451"/>
    <cellStyle name="Normal 146 2 3 2 3 2 2 4 4" xfId="31452"/>
    <cellStyle name="Normal 146 2 3 2 3 2 2 4 5" xfId="44108"/>
    <cellStyle name="Normal 146 2 3 2 3 2 2 5" xfId="17029"/>
    <cellStyle name="Normal 146 2 3 2 3 2 2 5 2" xfId="31453"/>
    <cellStyle name="Normal 146 2 3 2 3 2 2 6" xfId="12144"/>
    <cellStyle name="Normal 146 2 3 2 3 2 2 6 2" xfId="31454"/>
    <cellStyle name="Normal 146 2 3 2 3 2 2 7" xfId="31455"/>
    <cellStyle name="Normal 146 2 3 2 3 2 2 8" xfId="31456"/>
    <cellStyle name="Normal 146 2 3 2 3 2 2 9" xfId="44109"/>
    <cellStyle name="Normal 146 2 3 2 3 2 3" xfId="9465"/>
    <cellStyle name="Normal 146 2 3 2 3 2 3 2" xfId="11017"/>
    <cellStyle name="Normal 146 2 3 2 3 2 3 2 2" xfId="20436"/>
    <cellStyle name="Normal 146 2 3 2 3 2 3 2 2 2" xfId="31457"/>
    <cellStyle name="Normal 146 2 3 2 3 2 3 2 3" xfId="15551"/>
    <cellStyle name="Normal 146 2 3 2 3 2 3 2 3 2" xfId="31458"/>
    <cellStyle name="Normal 146 2 3 2 3 2 3 2 4" xfId="31459"/>
    <cellStyle name="Normal 146 2 3 2 3 2 3 2 5" xfId="31460"/>
    <cellStyle name="Normal 146 2 3 2 3 2 3 2 6" xfId="44110"/>
    <cellStyle name="Normal 146 2 3 2 3 2 3 3" xfId="14013"/>
    <cellStyle name="Normal 146 2 3 2 3 2 3 3 2" xfId="18898"/>
    <cellStyle name="Normal 146 2 3 2 3 2 3 3 2 2" xfId="31461"/>
    <cellStyle name="Normal 146 2 3 2 3 2 3 3 3" xfId="31462"/>
    <cellStyle name="Normal 146 2 3 2 3 2 3 3 4" xfId="31463"/>
    <cellStyle name="Normal 146 2 3 2 3 2 3 3 5" xfId="44111"/>
    <cellStyle name="Normal 146 2 3 2 3 2 3 4" xfId="17402"/>
    <cellStyle name="Normal 146 2 3 2 3 2 3 4 2" xfId="31464"/>
    <cellStyle name="Normal 146 2 3 2 3 2 3 5" xfId="12517"/>
    <cellStyle name="Normal 146 2 3 2 3 2 3 5 2" xfId="31465"/>
    <cellStyle name="Normal 146 2 3 2 3 2 3 6" xfId="31466"/>
    <cellStyle name="Normal 146 2 3 2 3 2 3 7" xfId="31467"/>
    <cellStyle name="Normal 146 2 3 2 3 2 3 8" xfId="44112"/>
    <cellStyle name="Normal 146 2 3 2 3 2 4" xfId="10284"/>
    <cellStyle name="Normal 146 2 3 2 3 2 4 2" xfId="19703"/>
    <cellStyle name="Normal 146 2 3 2 3 2 4 2 2" xfId="31468"/>
    <cellStyle name="Normal 146 2 3 2 3 2 4 3" xfId="14818"/>
    <cellStyle name="Normal 146 2 3 2 3 2 4 3 2" xfId="31469"/>
    <cellStyle name="Normal 146 2 3 2 3 2 4 4" xfId="31470"/>
    <cellStyle name="Normal 146 2 3 2 3 2 4 5" xfId="31471"/>
    <cellStyle name="Normal 146 2 3 2 3 2 4 6" xfId="44113"/>
    <cellStyle name="Normal 146 2 3 2 3 2 5" xfId="13280"/>
    <cellStyle name="Normal 146 2 3 2 3 2 5 2" xfId="18165"/>
    <cellStyle name="Normal 146 2 3 2 3 2 5 2 2" xfId="31472"/>
    <cellStyle name="Normal 146 2 3 2 3 2 5 3" xfId="31473"/>
    <cellStyle name="Normal 146 2 3 2 3 2 5 4" xfId="31474"/>
    <cellStyle name="Normal 146 2 3 2 3 2 5 5" xfId="44114"/>
    <cellStyle name="Normal 146 2 3 2 3 2 6" xfId="16669"/>
    <cellStyle name="Normal 146 2 3 2 3 2 6 2" xfId="31475"/>
    <cellStyle name="Normal 146 2 3 2 3 2 7" xfId="16308"/>
    <cellStyle name="Normal 146 2 3 2 3 2 7 2" xfId="31476"/>
    <cellStyle name="Normal 146 2 3 2 3 2 8" xfId="11784"/>
    <cellStyle name="Normal 146 2 3 2 3 2 8 2" xfId="31477"/>
    <cellStyle name="Normal 146 2 3 2 3 2 9" xfId="31478"/>
    <cellStyle name="Normal 146 2 3 2 3 3" xfId="8903"/>
    <cellStyle name="Normal 146 2 3 2 3 3 2" xfId="9639"/>
    <cellStyle name="Normal 146 2 3 2 3 3 2 2" xfId="11191"/>
    <cellStyle name="Normal 146 2 3 2 3 3 2 2 2" xfId="20610"/>
    <cellStyle name="Normal 146 2 3 2 3 3 2 2 2 2" xfId="31479"/>
    <cellStyle name="Normal 146 2 3 2 3 3 2 2 3" xfId="15725"/>
    <cellStyle name="Normal 146 2 3 2 3 3 2 2 3 2" xfId="31480"/>
    <cellStyle name="Normal 146 2 3 2 3 3 2 2 4" xfId="31481"/>
    <cellStyle name="Normal 146 2 3 2 3 3 2 2 5" xfId="31482"/>
    <cellStyle name="Normal 146 2 3 2 3 3 2 2 6" xfId="44115"/>
    <cellStyle name="Normal 146 2 3 2 3 3 2 3" xfId="14187"/>
    <cellStyle name="Normal 146 2 3 2 3 3 2 3 2" xfId="19072"/>
    <cellStyle name="Normal 146 2 3 2 3 3 2 3 2 2" xfId="31483"/>
    <cellStyle name="Normal 146 2 3 2 3 3 2 3 3" xfId="31484"/>
    <cellStyle name="Normal 146 2 3 2 3 3 2 3 4" xfId="31485"/>
    <cellStyle name="Normal 146 2 3 2 3 3 2 3 5" xfId="44116"/>
    <cellStyle name="Normal 146 2 3 2 3 3 2 4" xfId="17576"/>
    <cellStyle name="Normal 146 2 3 2 3 3 2 4 2" xfId="31486"/>
    <cellStyle name="Normal 146 2 3 2 3 3 2 5" xfId="12691"/>
    <cellStyle name="Normal 146 2 3 2 3 3 2 5 2" xfId="31487"/>
    <cellStyle name="Normal 146 2 3 2 3 3 2 6" xfId="31488"/>
    <cellStyle name="Normal 146 2 3 2 3 3 2 7" xfId="31489"/>
    <cellStyle name="Normal 146 2 3 2 3 3 2 8" xfId="44117"/>
    <cellStyle name="Normal 146 2 3 2 3 3 3" xfId="10458"/>
    <cellStyle name="Normal 146 2 3 2 3 3 3 2" xfId="19877"/>
    <cellStyle name="Normal 146 2 3 2 3 3 3 2 2" xfId="31490"/>
    <cellStyle name="Normal 146 2 3 2 3 3 3 3" xfId="14992"/>
    <cellStyle name="Normal 146 2 3 2 3 3 3 3 2" xfId="31491"/>
    <cellStyle name="Normal 146 2 3 2 3 3 3 4" xfId="31492"/>
    <cellStyle name="Normal 146 2 3 2 3 3 3 5" xfId="31493"/>
    <cellStyle name="Normal 146 2 3 2 3 3 3 6" xfId="44118"/>
    <cellStyle name="Normal 146 2 3 2 3 3 4" xfId="13454"/>
    <cellStyle name="Normal 146 2 3 2 3 3 4 2" xfId="18339"/>
    <cellStyle name="Normal 146 2 3 2 3 3 4 2 2" xfId="31494"/>
    <cellStyle name="Normal 146 2 3 2 3 3 4 3" xfId="31495"/>
    <cellStyle name="Normal 146 2 3 2 3 3 4 4" xfId="31496"/>
    <cellStyle name="Normal 146 2 3 2 3 3 4 5" xfId="44119"/>
    <cellStyle name="Normal 146 2 3 2 3 3 5" xfId="16843"/>
    <cellStyle name="Normal 146 2 3 2 3 3 5 2" xfId="31497"/>
    <cellStyle name="Normal 146 2 3 2 3 3 6" xfId="11958"/>
    <cellStyle name="Normal 146 2 3 2 3 3 6 2" xfId="31498"/>
    <cellStyle name="Normal 146 2 3 2 3 3 7" xfId="31499"/>
    <cellStyle name="Normal 146 2 3 2 3 3 8" xfId="31500"/>
    <cellStyle name="Normal 146 2 3 2 3 3 9" xfId="44120"/>
    <cellStyle name="Normal 146 2 3 2 3 4" xfId="9290"/>
    <cellStyle name="Normal 146 2 3 2 3 4 2" xfId="10842"/>
    <cellStyle name="Normal 146 2 3 2 3 4 2 2" xfId="20261"/>
    <cellStyle name="Normal 146 2 3 2 3 4 2 2 2" xfId="31501"/>
    <cellStyle name="Normal 146 2 3 2 3 4 2 3" xfId="15376"/>
    <cellStyle name="Normal 146 2 3 2 3 4 2 3 2" xfId="31502"/>
    <cellStyle name="Normal 146 2 3 2 3 4 2 4" xfId="31503"/>
    <cellStyle name="Normal 146 2 3 2 3 4 2 5" xfId="31504"/>
    <cellStyle name="Normal 146 2 3 2 3 4 2 6" xfId="44121"/>
    <cellStyle name="Normal 146 2 3 2 3 4 3" xfId="13838"/>
    <cellStyle name="Normal 146 2 3 2 3 4 3 2" xfId="18723"/>
    <cellStyle name="Normal 146 2 3 2 3 4 3 2 2" xfId="31505"/>
    <cellStyle name="Normal 146 2 3 2 3 4 3 3" xfId="31506"/>
    <cellStyle name="Normal 146 2 3 2 3 4 3 4" xfId="31507"/>
    <cellStyle name="Normal 146 2 3 2 3 4 3 5" xfId="44122"/>
    <cellStyle name="Normal 146 2 3 2 3 4 4" xfId="17227"/>
    <cellStyle name="Normal 146 2 3 2 3 4 4 2" xfId="31508"/>
    <cellStyle name="Normal 146 2 3 2 3 4 5" xfId="12342"/>
    <cellStyle name="Normal 146 2 3 2 3 4 5 2" xfId="31509"/>
    <cellStyle name="Normal 146 2 3 2 3 4 6" xfId="31510"/>
    <cellStyle name="Normal 146 2 3 2 3 4 7" xfId="31511"/>
    <cellStyle name="Normal 146 2 3 2 3 4 8" xfId="44123"/>
    <cellStyle name="Normal 146 2 3 2 3 5" xfId="10109"/>
    <cellStyle name="Normal 146 2 3 2 3 5 2" xfId="19528"/>
    <cellStyle name="Normal 146 2 3 2 3 5 2 2" xfId="31512"/>
    <cellStyle name="Normal 146 2 3 2 3 5 3" xfId="14643"/>
    <cellStyle name="Normal 146 2 3 2 3 5 3 2" xfId="31513"/>
    <cellStyle name="Normal 146 2 3 2 3 5 4" xfId="31514"/>
    <cellStyle name="Normal 146 2 3 2 3 5 5" xfId="31515"/>
    <cellStyle name="Normal 146 2 3 2 3 5 6" xfId="44124"/>
    <cellStyle name="Normal 146 2 3 2 3 6" xfId="13105"/>
    <cellStyle name="Normal 146 2 3 2 3 6 2" xfId="17990"/>
    <cellStyle name="Normal 146 2 3 2 3 6 2 2" xfId="31516"/>
    <cellStyle name="Normal 146 2 3 2 3 6 3" xfId="31517"/>
    <cellStyle name="Normal 146 2 3 2 3 6 4" xfId="31518"/>
    <cellStyle name="Normal 146 2 3 2 3 6 5" xfId="44125"/>
    <cellStyle name="Normal 146 2 3 2 3 7" xfId="16494"/>
    <cellStyle name="Normal 146 2 3 2 3 7 2" xfId="31519"/>
    <cellStyle name="Normal 146 2 3 2 3 8" xfId="16134"/>
    <cellStyle name="Normal 146 2 3 2 3 8 2" xfId="31520"/>
    <cellStyle name="Normal 146 2 3 2 3 9" xfId="11609"/>
    <cellStyle name="Normal 146 2 3 2 3 9 2" xfId="31521"/>
    <cellStyle name="Normal 146 2 3 2 4" xfId="8592"/>
    <cellStyle name="Normal 146 2 3 2 4 10" xfId="31522"/>
    <cellStyle name="Normal 146 2 3 2 4 11" xfId="31523"/>
    <cellStyle name="Normal 146 2 3 2 4 12" xfId="44126"/>
    <cellStyle name="Normal 146 2 3 2 4 2" xfId="8768"/>
    <cellStyle name="Normal 146 2 3 2 4 2 10" xfId="31524"/>
    <cellStyle name="Normal 146 2 3 2 4 2 11" xfId="44127"/>
    <cellStyle name="Normal 146 2 3 2 4 2 2" xfId="9134"/>
    <cellStyle name="Normal 146 2 3 2 4 2 2 2" xfId="9870"/>
    <cellStyle name="Normal 146 2 3 2 4 2 2 2 2" xfId="11422"/>
    <cellStyle name="Normal 146 2 3 2 4 2 2 2 2 2" xfId="20841"/>
    <cellStyle name="Normal 146 2 3 2 4 2 2 2 2 2 2" xfId="31525"/>
    <cellStyle name="Normal 146 2 3 2 4 2 2 2 2 3" xfId="15956"/>
    <cellStyle name="Normal 146 2 3 2 4 2 2 2 2 3 2" xfId="31526"/>
    <cellStyle name="Normal 146 2 3 2 4 2 2 2 2 4" xfId="31527"/>
    <cellStyle name="Normal 146 2 3 2 4 2 2 2 2 5" xfId="31528"/>
    <cellStyle name="Normal 146 2 3 2 4 2 2 2 2 6" xfId="44128"/>
    <cellStyle name="Normal 146 2 3 2 4 2 2 2 3" xfId="14418"/>
    <cellStyle name="Normal 146 2 3 2 4 2 2 2 3 2" xfId="19303"/>
    <cellStyle name="Normal 146 2 3 2 4 2 2 2 3 2 2" xfId="31529"/>
    <cellStyle name="Normal 146 2 3 2 4 2 2 2 3 3" xfId="31530"/>
    <cellStyle name="Normal 146 2 3 2 4 2 2 2 3 4" xfId="31531"/>
    <cellStyle name="Normal 146 2 3 2 4 2 2 2 3 5" xfId="44129"/>
    <cellStyle name="Normal 146 2 3 2 4 2 2 2 4" xfId="17807"/>
    <cellStyle name="Normal 146 2 3 2 4 2 2 2 4 2" xfId="31532"/>
    <cellStyle name="Normal 146 2 3 2 4 2 2 2 5" xfId="12922"/>
    <cellStyle name="Normal 146 2 3 2 4 2 2 2 5 2" xfId="31533"/>
    <cellStyle name="Normal 146 2 3 2 4 2 2 2 6" xfId="31534"/>
    <cellStyle name="Normal 146 2 3 2 4 2 2 2 7" xfId="31535"/>
    <cellStyle name="Normal 146 2 3 2 4 2 2 2 8" xfId="44130"/>
    <cellStyle name="Normal 146 2 3 2 4 2 2 3" xfId="10689"/>
    <cellStyle name="Normal 146 2 3 2 4 2 2 3 2" xfId="20108"/>
    <cellStyle name="Normal 146 2 3 2 4 2 2 3 2 2" xfId="31536"/>
    <cellStyle name="Normal 146 2 3 2 4 2 2 3 3" xfId="15223"/>
    <cellStyle name="Normal 146 2 3 2 4 2 2 3 3 2" xfId="31537"/>
    <cellStyle name="Normal 146 2 3 2 4 2 2 3 4" xfId="31538"/>
    <cellStyle name="Normal 146 2 3 2 4 2 2 3 5" xfId="31539"/>
    <cellStyle name="Normal 146 2 3 2 4 2 2 3 6" xfId="44131"/>
    <cellStyle name="Normal 146 2 3 2 4 2 2 4" xfId="13685"/>
    <cellStyle name="Normal 146 2 3 2 4 2 2 4 2" xfId="18570"/>
    <cellStyle name="Normal 146 2 3 2 4 2 2 4 2 2" xfId="31540"/>
    <cellStyle name="Normal 146 2 3 2 4 2 2 4 3" xfId="31541"/>
    <cellStyle name="Normal 146 2 3 2 4 2 2 4 4" xfId="31542"/>
    <cellStyle name="Normal 146 2 3 2 4 2 2 4 5" xfId="44132"/>
    <cellStyle name="Normal 146 2 3 2 4 2 2 5" xfId="17074"/>
    <cellStyle name="Normal 146 2 3 2 4 2 2 5 2" xfId="31543"/>
    <cellStyle name="Normal 146 2 3 2 4 2 2 6" xfId="12189"/>
    <cellStyle name="Normal 146 2 3 2 4 2 2 6 2" xfId="31544"/>
    <cellStyle name="Normal 146 2 3 2 4 2 2 7" xfId="31545"/>
    <cellStyle name="Normal 146 2 3 2 4 2 2 8" xfId="31546"/>
    <cellStyle name="Normal 146 2 3 2 4 2 2 9" xfId="44133"/>
    <cellStyle name="Normal 146 2 3 2 4 2 3" xfId="9510"/>
    <cellStyle name="Normal 146 2 3 2 4 2 3 2" xfId="11062"/>
    <cellStyle name="Normal 146 2 3 2 4 2 3 2 2" xfId="20481"/>
    <cellStyle name="Normal 146 2 3 2 4 2 3 2 2 2" xfId="31547"/>
    <cellStyle name="Normal 146 2 3 2 4 2 3 2 3" xfId="15596"/>
    <cellStyle name="Normal 146 2 3 2 4 2 3 2 3 2" xfId="31548"/>
    <cellStyle name="Normal 146 2 3 2 4 2 3 2 4" xfId="31549"/>
    <cellStyle name="Normal 146 2 3 2 4 2 3 2 5" xfId="31550"/>
    <cellStyle name="Normal 146 2 3 2 4 2 3 2 6" xfId="44134"/>
    <cellStyle name="Normal 146 2 3 2 4 2 3 3" xfId="14058"/>
    <cellStyle name="Normal 146 2 3 2 4 2 3 3 2" xfId="18943"/>
    <cellStyle name="Normal 146 2 3 2 4 2 3 3 2 2" xfId="31551"/>
    <cellStyle name="Normal 146 2 3 2 4 2 3 3 3" xfId="31552"/>
    <cellStyle name="Normal 146 2 3 2 4 2 3 3 4" xfId="31553"/>
    <cellStyle name="Normal 146 2 3 2 4 2 3 3 5" xfId="44135"/>
    <cellStyle name="Normal 146 2 3 2 4 2 3 4" xfId="17447"/>
    <cellStyle name="Normal 146 2 3 2 4 2 3 4 2" xfId="31554"/>
    <cellStyle name="Normal 146 2 3 2 4 2 3 5" xfId="12562"/>
    <cellStyle name="Normal 146 2 3 2 4 2 3 5 2" xfId="31555"/>
    <cellStyle name="Normal 146 2 3 2 4 2 3 6" xfId="31556"/>
    <cellStyle name="Normal 146 2 3 2 4 2 3 7" xfId="31557"/>
    <cellStyle name="Normal 146 2 3 2 4 2 3 8" xfId="44136"/>
    <cellStyle name="Normal 146 2 3 2 4 2 4" xfId="10329"/>
    <cellStyle name="Normal 146 2 3 2 4 2 4 2" xfId="19748"/>
    <cellStyle name="Normal 146 2 3 2 4 2 4 2 2" xfId="31558"/>
    <cellStyle name="Normal 146 2 3 2 4 2 4 3" xfId="14863"/>
    <cellStyle name="Normal 146 2 3 2 4 2 4 3 2" xfId="31559"/>
    <cellStyle name="Normal 146 2 3 2 4 2 4 4" xfId="31560"/>
    <cellStyle name="Normal 146 2 3 2 4 2 4 5" xfId="31561"/>
    <cellStyle name="Normal 146 2 3 2 4 2 4 6" xfId="44137"/>
    <cellStyle name="Normal 146 2 3 2 4 2 5" xfId="13325"/>
    <cellStyle name="Normal 146 2 3 2 4 2 5 2" xfId="18210"/>
    <cellStyle name="Normal 146 2 3 2 4 2 5 2 2" xfId="31562"/>
    <cellStyle name="Normal 146 2 3 2 4 2 5 3" xfId="31563"/>
    <cellStyle name="Normal 146 2 3 2 4 2 5 4" xfId="31564"/>
    <cellStyle name="Normal 146 2 3 2 4 2 5 5" xfId="44138"/>
    <cellStyle name="Normal 146 2 3 2 4 2 6" xfId="16714"/>
    <cellStyle name="Normal 146 2 3 2 4 2 6 2" xfId="31565"/>
    <cellStyle name="Normal 146 2 3 2 4 2 7" xfId="16353"/>
    <cellStyle name="Normal 146 2 3 2 4 2 7 2" xfId="31566"/>
    <cellStyle name="Normal 146 2 3 2 4 2 8" xfId="11829"/>
    <cellStyle name="Normal 146 2 3 2 4 2 8 2" xfId="31567"/>
    <cellStyle name="Normal 146 2 3 2 4 2 9" xfId="31568"/>
    <cellStyle name="Normal 146 2 3 2 4 3" xfId="8948"/>
    <cellStyle name="Normal 146 2 3 2 4 3 2" xfId="9684"/>
    <cellStyle name="Normal 146 2 3 2 4 3 2 2" xfId="11236"/>
    <cellStyle name="Normal 146 2 3 2 4 3 2 2 2" xfId="20655"/>
    <cellStyle name="Normal 146 2 3 2 4 3 2 2 2 2" xfId="31569"/>
    <cellStyle name="Normal 146 2 3 2 4 3 2 2 3" xfId="15770"/>
    <cellStyle name="Normal 146 2 3 2 4 3 2 2 3 2" xfId="31570"/>
    <cellStyle name="Normal 146 2 3 2 4 3 2 2 4" xfId="31571"/>
    <cellStyle name="Normal 146 2 3 2 4 3 2 2 5" xfId="31572"/>
    <cellStyle name="Normal 146 2 3 2 4 3 2 2 6" xfId="44139"/>
    <cellStyle name="Normal 146 2 3 2 4 3 2 3" xfId="14232"/>
    <cellStyle name="Normal 146 2 3 2 4 3 2 3 2" xfId="19117"/>
    <cellStyle name="Normal 146 2 3 2 4 3 2 3 2 2" xfId="31573"/>
    <cellStyle name="Normal 146 2 3 2 4 3 2 3 3" xfId="31574"/>
    <cellStyle name="Normal 146 2 3 2 4 3 2 3 4" xfId="31575"/>
    <cellStyle name="Normal 146 2 3 2 4 3 2 3 5" xfId="44140"/>
    <cellStyle name="Normal 146 2 3 2 4 3 2 4" xfId="17621"/>
    <cellStyle name="Normal 146 2 3 2 4 3 2 4 2" xfId="31576"/>
    <cellStyle name="Normal 146 2 3 2 4 3 2 5" xfId="12736"/>
    <cellStyle name="Normal 146 2 3 2 4 3 2 5 2" xfId="31577"/>
    <cellStyle name="Normal 146 2 3 2 4 3 2 6" xfId="31578"/>
    <cellStyle name="Normal 146 2 3 2 4 3 2 7" xfId="31579"/>
    <cellStyle name="Normal 146 2 3 2 4 3 2 8" xfId="44141"/>
    <cellStyle name="Normal 146 2 3 2 4 3 3" xfId="10503"/>
    <cellStyle name="Normal 146 2 3 2 4 3 3 2" xfId="19922"/>
    <cellStyle name="Normal 146 2 3 2 4 3 3 2 2" xfId="31580"/>
    <cellStyle name="Normal 146 2 3 2 4 3 3 3" xfId="15037"/>
    <cellStyle name="Normal 146 2 3 2 4 3 3 3 2" xfId="31581"/>
    <cellStyle name="Normal 146 2 3 2 4 3 3 4" xfId="31582"/>
    <cellStyle name="Normal 146 2 3 2 4 3 3 5" xfId="31583"/>
    <cellStyle name="Normal 146 2 3 2 4 3 3 6" xfId="44142"/>
    <cellStyle name="Normal 146 2 3 2 4 3 4" xfId="13499"/>
    <cellStyle name="Normal 146 2 3 2 4 3 4 2" xfId="18384"/>
    <cellStyle name="Normal 146 2 3 2 4 3 4 2 2" xfId="31584"/>
    <cellStyle name="Normal 146 2 3 2 4 3 4 3" xfId="31585"/>
    <cellStyle name="Normal 146 2 3 2 4 3 4 4" xfId="31586"/>
    <cellStyle name="Normal 146 2 3 2 4 3 4 5" xfId="44143"/>
    <cellStyle name="Normal 146 2 3 2 4 3 5" xfId="16888"/>
    <cellStyle name="Normal 146 2 3 2 4 3 5 2" xfId="31587"/>
    <cellStyle name="Normal 146 2 3 2 4 3 6" xfId="12003"/>
    <cellStyle name="Normal 146 2 3 2 4 3 6 2" xfId="31588"/>
    <cellStyle name="Normal 146 2 3 2 4 3 7" xfId="31589"/>
    <cellStyle name="Normal 146 2 3 2 4 3 8" xfId="31590"/>
    <cellStyle name="Normal 146 2 3 2 4 3 9" xfId="44144"/>
    <cellStyle name="Normal 146 2 3 2 4 4" xfId="9335"/>
    <cellStyle name="Normal 146 2 3 2 4 4 2" xfId="10887"/>
    <cellStyle name="Normal 146 2 3 2 4 4 2 2" xfId="20306"/>
    <cellStyle name="Normal 146 2 3 2 4 4 2 2 2" xfId="31591"/>
    <cellStyle name="Normal 146 2 3 2 4 4 2 3" xfId="15421"/>
    <cellStyle name="Normal 146 2 3 2 4 4 2 3 2" xfId="31592"/>
    <cellStyle name="Normal 146 2 3 2 4 4 2 4" xfId="31593"/>
    <cellStyle name="Normal 146 2 3 2 4 4 2 5" xfId="31594"/>
    <cellStyle name="Normal 146 2 3 2 4 4 2 6" xfId="44145"/>
    <cellStyle name="Normal 146 2 3 2 4 4 3" xfId="13883"/>
    <cellStyle name="Normal 146 2 3 2 4 4 3 2" xfId="18768"/>
    <cellStyle name="Normal 146 2 3 2 4 4 3 2 2" xfId="31595"/>
    <cellStyle name="Normal 146 2 3 2 4 4 3 3" xfId="31596"/>
    <cellStyle name="Normal 146 2 3 2 4 4 3 4" xfId="31597"/>
    <cellStyle name="Normal 146 2 3 2 4 4 3 5" xfId="44146"/>
    <cellStyle name="Normal 146 2 3 2 4 4 4" xfId="17272"/>
    <cellStyle name="Normal 146 2 3 2 4 4 4 2" xfId="31598"/>
    <cellStyle name="Normal 146 2 3 2 4 4 5" xfId="12387"/>
    <cellStyle name="Normal 146 2 3 2 4 4 5 2" xfId="31599"/>
    <cellStyle name="Normal 146 2 3 2 4 4 6" xfId="31600"/>
    <cellStyle name="Normal 146 2 3 2 4 4 7" xfId="31601"/>
    <cellStyle name="Normal 146 2 3 2 4 4 8" xfId="44147"/>
    <cellStyle name="Normal 146 2 3 2 4 5" xfId="10154"/>
    <cellStyle name="Normal 146 2 3 2 4 5 2" xfId="19573"/>
    <cellStyle name="Normal 146 2 3 2 4 5 2 2" xfId="31602"/>
    <cellStyle name="Normal 146 2 3 2 4 5 3" xfId="14688"/>
    <cellStyle name="Normal 146 2 3 2 4 5 3 2" xfId="31603"/>
    <cellStyle name="Normal 146 2 3 2 4 5 4" xfId="31604"/>
    <cellStyle name="Normal 146 2 3 2 4 5 5" xfId="31605"/>
    <cellStyle name="Normal 146 2 3 2 4 5 6" xfId="44148"/>
    <cellStyle name="Normal 146 2 3 2 4 6" xfId="13150"/>
    <cellStyle name="Normal 146 2 3 2 4 6 2" xfId="18035"/>
    <cellStyle name="Normal 146 2 3 2 4 6 2 2" xfId="31606"/>
    <cellStyle name="Normal 146 2 3 2 4 6 3" xfId="31607"/>
    <cellStyle name="Normal 146 2 3 2 4 6 4" xfId="31608"/>
    <cellStyle name="Normal 146 2 3 2 4 6 5" xfId="44149"/>
    <cellStyle name="Normal 146 2 3 2 4 7" xfId="16539"/>
    <cellStyle name="Normal 146 2 3 2 4 7 2" xfId="31609"/>
    <cellStyle name="Normal 146 2 3 2 4 8" xfId="16179"/>
    <cellStyle name="Normal 146 2 3 2 4 8 2" xfId="31610"/>
    <cellStyle name="Normal 146 2 3 2 4 9" xfId="11654"/>
    <cellStyle name="Normal 146 2 3 2 4 9 2" xfId="31611"/>
    <cellStyle name="Normal 146 2 3 2 5" xfId="8642"/>
    <cellStyle name="Normal 146 2 3 2 5 10" xfId="31612"/>
    <cellStyle name="Normal 146 2 3 2 5 11" xfId="44150"/>
    <cellStyle name="Normal 146 2 3 2 5 2" xfId="9002"/>
    <cellStyle name="Normal 146 2 3 2 5 2 2" xfId="9738"/>
    <cellStyle name="Normal 146 2 3 2 5 2 2 2" xfId="11290"/>
    <cellStyle name="Normal 146 2 3 2 5 2 2 2 2" xfId="20709"/>
    <cellStyle name="Normal 146 2 3 2 5 2 2 2 2 2" xfId="31613"/>
    <cellStyle name="Normal 146 2 3 2 5 2 2 2 3" xfId="15824"/>
    <cellStyle name="Normal 146 2 3 2 5 2 2 2 3 2" xfId="31614"/>
    <cellStyle name="Normal 146 2 3 2 5 2 2 2 4" xfId="31615"/>
    <cellStyle name="Normal 146 2 3 2 5 2 2 2 5" xfId="31616"/>
    <cellStyle name="Normal 146 2 3 2 5 2 2 2 6" xfId="44151"/>
    <cellStyle name="Normal 146 2 3 2 5 2 2 3" xfId="14286"/>
    <cellStyle name="Normal 146 2 3 2 5 2 2 3 2" xfId="19171"/>
    <cellStyle name="Normal 146 2 3 2 5 2 2 3 2 2" xfId="31617"/>
    <cellStyle name="Normal 146 2 3 2 5 2 2 3 3" xfId="31618"/>
    <cellStyle name="Normal 146 2 3 2 5 2 2 3 4" xfId="31619"/>
    <cellStyle name="Normal 146 2 3 2 5 2 2 3 5" xfId="44152"/>
    <cellStyle name="Normal 146 2 3 2 5 2 2 4" xfId="17675"/>
    <cellStyle name="Normal 146 2 3 2 5 2 2 4 2" xfId="31620"/>
    <cellStyle name="Normal 146 2 3 2 5 2 2 5" xfId="12790"/>
    <cellStyle name="Normal 146 2 3 2 5 2 2 5 2" xfId="31621"/>
    <cellStyle name="Normal 146 2 3 2 5 2 2 6" xfId="31622"/>
    <cellStyle name="Normal 146 2 3 2 5 2 2 7" xfId="31623"/>
    <cellStyle name="Normal 146 2 3 2 5 2 2 8" xfId="44153"/>
    <cellStyle name="Normal 146 2 3 2 5 2 3" xfId="10557"/>
    <cellStyle name="Normal 146 2 3 2 5 2 3 2" xfId="19976"/>
    <cellStyle name="Normal 146 2 3 2 5 2 3 2 2" xfId="31624"/>
    <cellStyle name="Normal 146 2 3 2 5 2 3 3" xfId="15091"/>
    <cellStyle name="Normal 146 2 3 2 5 2 3 3 2" xfId="31625"/>
    <cellStyle name="Normal 146 2 3 2 5 2 3 4" xfId="31626"/>
    <cellStyle name="Normal 146 2 3 2 5 2 3 5" xfId="31627"/>
    <cellStyle name="Normal 146 2 3 2 5 2 3 6" xfId="44154"/>
    <cellStyle name="Normal 146 2 3 2 5 2 4" xfId="13553"/>
    <cellStyle name="Normal 146 2 3 2 5 2 4 2" xfId="18438"/>
    <cellStyle name="Normal 146 2 3 2 5 2 4 2 2" xfId="31628"/>
    <cellStyle name="Normal 146 2 3 2 5 2 4 3" xfId="31629"/>
    <cellStyle name="Normal 146 2 3 2 5 2 4 4" xfId="31630"/>
    <cellStyle name="Normal 146 2 3 2 5 2 4 5" xfId="44155"/>
    <cellStyle name="Normal 146 2 3 2 5 2 5" xfId="16942"/>
    <cellStyle name="Normal 146 2 3 2 5 2 5 2" xfId="31631"/>
    <cellStyle name="Normal 146 2 3 2 5 2 6" xfId="12057"/>
    <cellStyle name="Normal 146 2 3 2 5 2 6 2" xfId="31632"/>
    <cellStyle name="Normal 146 2 3 2 5 2 7" xfId="31633"/>
    <cellStyle name="Normal 146 2 3 2 5 2 8" xfId="31634"/>
    <cellStyle name="Normal 146 2 3 2 5 2 9" xfId="44156"/>
    <cellStyle name="Normal 146 2 3 2 5 3" xfId="9384"/>
    <cellStyle name="Normal 146 2 3 2 5 3 2" xfId="10936"/>
    <cellStyle name="Normal 146 2 3 2 5 3 2 2" xfId="20355"/>
    <cellStyle name="Normal 146 2 3 2 5 3 2 2 2" xfId="31635"/>
    <cellStyle name="Normal 146 2 3 2 5 3 2 3" xfId="15470"/>
    <cellStyle name="Normal 146 2 3 2 5 3 2 3 2" xfId="31636"/>
    <cellStyle name="Normal 146 2 3 2 5 3 2 4" xfId="31637"/>
    <cellStyle name="Normal 146 2 3 2 5 3 2 5" xfId="31638"/>
    <cellStyle name="Normal 146 2 3 2 5 3 2 6" xfId="44157"/>
    <cellStyle name="Normal 146 2 3 2 5 3 3" xfId="13932"/>
    <cellStyle name="Normal 146 2 3 2 5 3 3 2" xfId="18817"/>
    <cellStyle name="Normal 146 2 3 2 5 3 3 2 2" xfId="31639"/>
    <cellStyle name="Normal 146 2 3 2 5 3 3 3" xfId="31640"/>
    <cellStyle name="Normal 146 2 3 2 5 3 3 4" xfId="31641"/>
    <cellStyle name="Normal 146 2 3 2 5 3 3 5" xfId="44158"/>
    <cellStyle name="Normal 146 2 3 2 5 3 4" xfId="17321"/>
    <cellStyle name="Normal 146 2 3 2 5 3 4 2" xfId="31642"/>
    <cellStyle name="Normal 146 2 3 2 5 3 5" xfId="12436"/>
    <cellStyle name="Normal 146 2 3 2 5 3 5 2" xfId="31643"/>
    <cellStyle name="Normal 146 2 3 2 5 3 6" xfId="31644"/>
    <cellStyle name="Normal 146 2 3 2 5 3 7" xfId="31645"/>
    <cellStyle name="Normal 146 2 3 2 5 3 8" xfId="44159"/>
    <cellStyle name="Normal 146 2 3 2 5 4" xfId="10203"/>
    <cellStyle name="Normal 146 2 3 2 5 4 2" xfId="19622"/>
    <cellStyle name="Normal 146 2 3 2 5 4 2 2" xfId="31646"/>
    <cellStyle name="Normal 146 2 3 2 5 4 3" xfId="14737"/>
    <cellStyle name="Normal 146 2 3 2 5 4 3 2" xfId="31647"/>
    <cellStyle name="Normal 146 2 3 2 5 4 4" xfId="31648"/>
    <cellStyle name="Normal 146 2 3 2 5 4 5" xfId="31649"/>
    <cellStyle name="Normal 146 2 3 2 5 4 6" xfId="44160"/>
    <cellStyle name="Normal 146 2 3 2 5 5" xfId="13199"/>
    <cellStyle name="Normal 146 2 3 2 5 5 2" xfId="18084"/>
    <cellStyle name="Normal 146 2 3 2 5 5 2 2" xfId="31650"/>
    <cellStyle name="Normal 146 2 3 2 5 5 3" xfId="31651"/>
    <cellStyle name="Normal 146 2 3 2 5 5 4" xfId="31652"/>
    <cellStyle name="Normal 146 2 3 2 5 5 5" xfId="44161"/>
    <cellStyle name="Normal 146 2 3 2 5 6" xfId="16588"/>
    <cellStyle name="Normal 146 2 3 2 5 6 2" xfId="31653"/>
    <cellStyle name="Normal 146 2 3 2 5 7" xfId="16221"/>
    <cellStyle name="Normal 146 2 3 2 5 7 2" xfId="31654"/>
    <cellStyle name="Normal 146 2 3 2 5 8" xfId="11703"/>
    <cellStyle name="Normal 146 2 3 2 5 8 2" xfId="31655"/>
    <cellStyle name="Normal 146 2 3 2 5 9" xfId="31656"/>
    <cellStyle name="Normal 146 2 3 2 6" xfId="8816"/>
    <cellStyle name="Normal 146 2 3 2 6 2" xfId="9552"/>
    <cellStyle name="Normal 146 2 3 2 6 2 2" xfId="11104"/>
    <cellStyle name="Normal 146 2 3 2 6 2 2 2" xfId="20523"/>
    <cellStyle name="Normal 146 2 3 2 6 2 2 2 2" xfId="31657"/>
    <cellStyle name="Normal 146 2 3 2 6 2 2 3" xfId="15638"/>
    <cellStyle name="Normal 146 2 3 2 6 2 2 3 2" xfId="31658"/>
    <cellStyle name="Normal 146 2 3 2 6 2 2 4" xfId="31659"/>
    <cellStyle name="Normal 146 2 3 2 6 2 2 5" xfId="31660"/>
    <cellStyle name="Normal 146 2 3 2 6 2 2 6" xfId="44162"/>
    <cellStyle name="Normal 146 2 3 2 6 2 3" xfId="14100"/>
    <cellStyle name="Normal 146 2 3 2 6 2 3 2" xfId="18985"/>
    <cellStyle name="Normal 146 2 3 2 6 2 3 2 2" xfId="31661"/>
    <cellStyle name="Normal 146 2 3 2 6 2 3 3" xfId="31662"/>
    <cellStyle name="Normal 146 2 3 2 6 2 3 4" xfId="31663"/>
    <cellStyle name="Normal 146 2 3 2 6 2 3 5" xfId="44163"/>
    <cellStyle name="Normal 146 2 3 2 6 2 4" xfId="17489"/>
    <cellStyle name="Normal 146 2 3 2 6 2 4 2" xfId="31664"/>
    <cellStyle name="Normal 146 2 3 2 6 2 5" xfId="12604"/>
    <cellStyle name="Normal 146 2 3 2 6 2 5 2" xfId="31665"/>
    <cellStyle name="Normal 146 2 3 2 6 2 6" xfId="31666"/>
    <cellStyle name="Normal 146 2 3 2 6 2 7" xfId="31667"/>
    <cellStyle name="Normal 146 2 3 2 6 2 8" xfId="44164"/>
    <cellStyle name="Normal 146 2 3 2 6 3" xfId="10371"/>
    <cellStyle name="Normal 146 2 3 2 6 3 2" xfId="19790"/>
    <cellStyle name="Normal 146 2 3 2 6 3 2 2" xfId="31668"/>
    <cellStyle name="Normal 146 2 3 2 6 3 3" xfId="14905"/>
    <cellStyle name="Normal 146 2 3 2 6 3 3 2" xfId="31669"/>
    <cellStyle name="Normal 146 2 3 2 6 3 4" xfId="31670"/>
    <cellStyle name="Normal 146 2 3 2 6 3 5" xfId="31671"/>
    <cellStyle name="Normal 146 2 3 2 6 3 6" xfId="44165"/>
    <cellStyle name="Normal 146 2 3 2 6 4" xfId="13367"/>
    <cellStyle name="Normal 146 2 3 2 6 4 2" xfId="18252"/>
    <cellStyle name="Normal 146 2 3 2 6 4 2 2" xfId="31672"/>
    <cellStyle name="Normal 146 2 3 2 6 4 3" xfId="31673"/>
    <cellStyle name="Normal 146 2 3 2 6 4 4" xfId="31674"/>
    <cellStyle name="Normal 146 2 3 2 6 4 5" xfId="44166"/>
    <cellStyle name="Normal 146 2 3 2 6 5" xfId="16756"/>
    <cellStyle name="Normal 146 2 3 2 6 5 2" xfId="31675"/>
    <cellStyle name="Normal 146 2 3 2 6 6" xfId="11871"/>
    <cellStyle name="Normal 146 2 3 2 6 6 2" xfId="31676"/>
    <cellStyle name="Normal 146 2 3 2 6 7" xfId="31677"/>
    <cellStyle name="Normal 146 2 3 2 6 8" xfId="31678"/>
    <cellStyle name="Normal 146 2 3 2 6 9" xfId="44167"/>
    <cellStyle name="Normal 146 2 3 2 7" xfId="9912"/>
    <cellStyle name="Normal 146 2 3 2 7 2" xfId="11464"/>
    <cellStyle name="Normal 146 2 3 2 7 2 2" xfId="20883"/>
    <cellStyle name="Normal 146 2 3 2 7 2 2 2" xfId="31679"/>
    <cellStyle name="Normal 146 2 3 2 7 2 3" xfId="15998"/>
    <cellStyle name="Normal 146 2 3 2 7 2 3 2" xfId="31680"/>
    <cellStyle name="Normal 146 2 3 2 7 2 4" xfId="31681"/>
    <cellStyle name="Normal 146 2 3 2 7 2 5" xfId="31682"/>
    <cellStyle name="Normal 146 2 3 2 7 2 6" xfId="44168"/>
    <cellStyle name="Normal 146 2 3 2 7 3" xfId="14460"/>
    <cellStyle name="Normal 146 2 3 2 7 3 2" xfId="19345"/>
    <cellStyle name="Normal 146 2 3 2 7 3 2 2" xfId="31683"/>
    <cellStyle name="Normal 146 2 3 2 7 3 3" xfId="31684"/>
    <cellStyle name="Normal 146 2 3 2 7 3 4" xfId="31685"/>
    <cellStyle name="Normal 146 2 3 2 7 3 5" xfId="44169"/>
    <cellStyle name="Normal 146 2 3 2 7 4" xfId="17849"/>
    <cellStyle name="Normal 146 2 3 2 7 4 2" xfId="31686"/>
    <cellStyle name="Normal 146 2 3 2 7 5" xfId="12964"/>
    <cellStyle name="Normal 146 2 3 2 7 5 2" xfId="31687"/>
    <cellStyle name="Normal 146 2 3 2 7 6" xfId="31688"/>
    <cellStyle name="Normal 146 2 3 2 7 7" xfId="31689"/>
    <cellStyle name="Normal 146 2 3 2 7 8" xfId="44170"/>
    <cellStyle name="Normal 146 2 3 2 8" xfId="9203"/>
    <cellStyle name="Normal 146 2 3 2 8 2" xfId="10755"/>
    <cellStyle name="Normal 146 2 3 2 8 2 2" xfId="20174"/>
    <cellStyle name="Normal 146 2 3 2 8 2 2 2" xfId="31690"/>
    <cellStyle name="Normal 146 2 3 2 8 2 3" xfId="15289"/>
    <cellStyle name="Normal 146 2 3 2 8 2 3 2" xfId="31691"/>
    <cellStyle name="Normal 146 2 3 2 8 2 4" xfId="31692"/>
    <cellStyle name="Normal 146 2 3 2 8 2 5" xfId="31693"/>
    <cellStyle name="Normal 146 2 3 2 8 2 6" xfId="44171"/>
    <cellStyle name="Normal 146 2 3 2 8 3" xfId="13751"/>
    <cellStyle name="Normal 146 2 3 2 8 3 2" xfId="18636"/>
    <cellStyle name="Normal 146 2 3 2 8 3 2 2" xfId="31694"/>
    <cellStyle name="Normal 146 2 3 2 8 3 3" xfId="31695"/>
    <cellStyle name="Normal 146 2 3 2 8 3 4" xfId="31696"/>
    <cellStyle name="Normal 146 2 3 2 8 3 5" xfId="44172"/>
    <cellStyle name="Normal 146 2 3 2 8 4" xfId="17140"/>
    <cellStyle name="Normal 146 2 3 2 8 4 2" xfId="31697"/>
    <cellStyle name="Normal 146 2 3 2 8 5" xfId="12255"/>
    <cellStyle name="Normal 146 2 3 2 8 5 2" xfId="31698"/>
    <cellStyle name="Normal 146 2 3 2 8 6" xfId="31699"/>
    <cellStyle name="Normal 146 2 3 2 8 7" xfId="31700"/>
    <cellStyle name="Normal 146 2 3 2 8 8" xfId="44173"/>
    <cellStyle name="Normal 146 2 3 2 9" xfId="10022"/>
    <cellStyle name="Normal 146 2 3 2 9 2" xfId="19441"/>
    <cellStyle name="Normal 146 2 3 2 9 2 2" xfId="31701"/>
    <cellStyle name="Normal 146 2 3 2 9 3" xfId="14556"/>
    <cellStyle name="Normal 146 2 3 2 9 3 2" xfId="31702"/>
    <cellStyle name="Normal 146 2 3 2 9 4" xfId="31703"/>
    <cellStyle name="Normal 146 2 3 2 9 5" xfId="31704"/>
    <cellStyle name="Normal 146 2 3 2 9 6" xfId="44174"/>
    <cellStyle name="Normal 146 2 3 3" xfId="8477"/>
    <cellStyle name="Normal 146 2 3 3 10" xfId="31705"/>
    <cellStyle name="Normal 146 2 3 3 11" xfId="31706"/>
    <cellStyle name="Normal 146 2 3 3 12" xfId="44175"/>
    <cellStyle name="Normal 146 2 3 3 2" xfId="8665"/>
    <cellStyle name="Normal 146 2 3 3 2 10" xfId="31707"/>
    <cellStyle name="Normal 146 2 3 3 2 11" xfId="44176"/>
    <cellStyle name="Normal 146 2 3 3 2 2" xfId="9030"/>
    <cellStyle name="Normal 146 2 3 3 2 2 2" xfId="9766"/>
    <cellStyle name="Normal 146 2 3 3 2 2 2 2" xfId="11318"/>
    <cellStyle name="Normal 146 2 3 3 2 2 2 2 2" xfId="20737"/>
    <cellStyle name="Normal 146 2 3 3 2 2 2 2 2 2" xfId="31708"/>
    <cellStyle name="Normal 146 2 3 3 2 2 2 2 3" xfId="15852"/>
    <cellStyle name="Normal 146 2 3 3 2 2 2 2 3 2" xfId="31709"/>
    <cellStyle name="Normal 146 2 3 3 2 2 2 2 4" xfId="31710"/>
    <cellStyle name="Normal 146 2 3 3 2 2 2 2 5" xfId="31711"/>
    <cellStyle name="Normal 146 2 3 3 2 2 2 2 6" xfId="44177"/>
    <cellStyle name="Normal 146 2 3 3 2 2 2 3" xfId="14314"/>
    <cellStyle name="Normal 146 2 3 3 2 2 2 3 2" xfId="19199"/>
    <cellStyle name="Normal 146 2 3 3 2 2 2 3 2 2" xfId="31712"/>
    <cellStyle name="Normal 146 2 3 3 2 2 2 3 3" xfId="31713"/>
    <cellStyle name="Normal 146 2 3 3 2 2 2 3 4" xfId="31714"/>
    <cellStyle name="Normal 146 2 3 3 2 2 2 3 5" xfId="44178"/>
    <cellStyle name="Normal 146 2 3 3 2 2 2 4" xfId="17703"/>
    <cellStyle name="Normal 146 2 3 3 2 2 2 4 2" xfId="31715"/>
    <cellStyle name="Normal 146 2 3 3 2 2 2 5" xfId="12818"/>
    <cellStyle name="Normal 146 2 3 3 2 2 2 5 2" xfId="31716"/>
    <cellStyle name="Normal 146 2 3 3 2 2 2 6" xfId="31717"/>
    <cellStyle name="Normal 146 2 3 3 2 2 2 7" xfId="31718"/>
    <cellStyle name="Normal 146 2 3 3 2 2 2 8" xfId="44179"/>
    <cellStyle name="Normal 146 2 3 3 2 2 3" xfId="10585"/>
    <cellStyle name="Normal 146 2 3 3 2 2 3 2" xfId="20004"/>
    <cellStyle name="Normal 146 2 3 3 2 2 3 2 2" xfId="31719"/>
    <cellStyle name="Normal 146 2 3 3 2 2 3 3" xfId="15119"/>
    <cellStyle name="Normal 146 2 3 3 2 2 3 3 2" xfId="31720"/>
    <cellStyle name="Normal 146 2 3 3 2 2 3 4" xfId="31721"/>
    <cellStyle name="Normal 146 2 3 3 2 2 3 5" xfId="31722"/>
    <cellStyle name="Normal 146 2 3 3 2 2 3 6" xfId="44180"/>
    <cellStyle name="Normal 146 2 3 3 2 2 4" xfId="13581"/>
    <cellStyle name="Normal 146 2 3 3 2 2 4 2" xfId="18466"/>
    <cellStyle name="Normal 146 2 3 3 2 2 4 2 2" xfId="31723"/>
    <cellStyle name="Normal 146 2 3 3 2 2 4 3" xfId="31724"/>
    <cellStyle name="Normal 146 2 3 3 2 2 4 4" xfId="31725"/>
    <cellStyle name="Normal 146 2 3 3 2 2 4 5" xfId="44181"/>
    <cellStyle name="Normal 146 2 3 3 2 2 5" xfId="16970"/>
    <cellStyle name="Normal 146 2 3 3 2 2 5 2" xfId="31726"/>
    <cellStyle name="Normal 146 2 3 3 2 2 6" xfId="12085"/>
    <cellStyle name="Normal 146 2 3 3 2 2 6 2" xfId="31727"/>
    <cellStyle name="Normal 146 2 3 3 2 2 7" xfId="31728"/>
    <cellStyle name="Normal 146 2 3 3 2 2 8" xfId="31729"/>
    <cellStyle name="Normal 146 2 3 3 2 2 9" xfId="44182"/>
    <cellStyle name="Normal 146 2 3 3 2 3" xfId="9407"/>
    <cellStyle name="Normal 146 2 3 3 2 3 2" xfId="10959"/>
    <cellStyle name="Normal 146 2 3 3 2 3 2 2" xfId="20378"/>
    <cellStyle name="Normal 146 2 3 3 2 3 2 2 2" xfId="31730"/>
    <cellStyle name="Normal 146 2 3 3 2 3 2 3" xfId="15493"/>
    <cellStyle name="Normal 146 2 3 3 2 3 2 3 2" xfId="31731"/>
    <cellStyle name="Normal 146 2 3 3 2 3 2 4" xfId="31732"/>
    <cellStyle name="Normal 146 2 3 3 2 3 2 5" xfId="31733"/>
    <cellStyle name="Normal 146 2 3 3 2 3 2 6" xfId="44183"/>
    <cellStyle name="Normal 146 2 3 3 2 3 3" xfId="13955"/>
    <cellStyle name="Normal 146 2 3 3 2 3 3 2" xfId="18840"/>
    <cellStyle name="Normal 146 2 3 3 2 3 3 2 2" xfId="31734"/>
    <cellStyle name="Normal 146 2 3 3 2 3 3 3" xfId="31735"/>
    <cellStyle name="Normal 146 2 3 3 2 3 3 4" xfId="31736"/>
    <cellStyle name="Normal 146 2 3 3 2 3 3 5" xfId="44184"/>
    <cellStyle name="Normal 146 2 3 3 2 3 4" xfId="17344"/>
    <cellStyle name="Normal 146 2 3 3 2 3 4 2" xfId="31737"/>
    <cellStyle name="Normal 146 2 3 3 2 3 5" xfId="12459"/>
    <cellStyle name="Normal 146 2 3 3 2 3 5 2" xfId="31738"/>
    <cellStyle name="Normal 146 2 3 3 2 3 6" xfId="31739"/>
    <cellStyle name="Normal 146 2 3 3 2 3 7" xfId="31740"/>
    <cellStyle name="Normal 146 2 3 3 2 3 8" xfId="44185"/>
    <cellStyle name="Normal 146 2 3 3 2 4" xfId="10226"/>
    <cellStyle name="Normal 146 2 3 3 2 4 2" xfId="19645"/>
    <cellStyle name="Normal 146 2 3 3 2 4 2 2" xfId="31741"/>
    <cellStyle name="Normal 146 2 3 3 2 4 3" xfId="14760"/>
    <cellStyle name="Normal 146 2 3 3 2 4 3 2" xfId="31742"/>
    <cellStyle name="Normal 146 2 3 3 2 4 4" xfId="31743"/>
    <cellStyle name="Normal 146 2 3 3 2 4 5" xfId="31744"/>
    <cellStyle name="Normal 146 2 3 3 2 4 6" xfId="44186"/>
    <cellStyle name="Normal 146 2 3 3 2 5" xfId="13222"/>
    <cellStyle name="Normal 146 2 3 3 2 5 2" xfId="18107"/>
    <cellStyle name="Normal 146 2 3 3 2 5 2 2" xfId="31745"/>
    <cellStyle name="Normal 146 2 3 3 2 5 3" xfId="31746"/>
    <cellStyle name="Normal 146 2 3 3 2 5 4" xfId="31747"/>
    <cellStyle name="Normal 146 2 3 3 2 5 5" xfId="44187"/>
    <cellStyle name="Normal 146 2 3 3 2 6" xfId="16611"/>
    <cellStyle name="Normal 146 2 3 3 2 6 2" xfId="31748"/>
    <cellStyle name="Normal 146 2 3 3 2 7" xfId="16249"/>
    <cellStyle name="Normal 146 2 3 3 2 7 2" xfId="31749"/>
    <cellStyle name="Normal 146 2 3 3 2 8" xfId="11726"/>
    <cellStyle name="Normal 146 2 3 3 2 8 2" xfId="31750"/>
    <cellStyle name="Normal 146 2 3 3 2 9" xfId="31751"/>
    <cellStyle name="Normal 146 2 3 3 3" xfId="8844"/>
    <cellStyle name="Normal 146 2 3 3 3 2" xfId="9580"/>
    <cellStyle name="Normal 146 2 3 3 3 2 2" xfId="11132"/>
    <cellStyle name="Normal 146 2 3 3 3 2 2 2" xfId="20551"/>
    <cellStyle name="Normal 146 2 3 3 3 2 2 2 2" xfId="31752"/>
    <cellStyle name="Normal 146 2 3 3 3 2 2 3" xfId="15666"/>
    <cellStyle name="Normal 146 2 3 3 3 2 2 3 2" xfId="31753"/>
    <cellStyle name="Normal 146 2 3 3 3 2 2 4" xfId="31754"/>
    <cellStyle name="Normal 146 2 3 3 3 2 2 5" xfId="31755"/>
    <cellStyle name="Normal 146 2 3 3 3 2 2 6" xfId="44188"/>
    <cellStyle name="Normal 146 2 3 3 3 2 3" xfId="14128"/>
    <cellStyle name="Normal 146 2 3 3 3 2 3 2" xfId="19013"/>
    <cellStyle name="Normal 146 2 3 3 3 2 3 2 2" xfId="31756"/>
    <cellStyle name="Normal 146 2 3 3 3 2 3 3" xfId="31757"/>
    <cellStyle name="Normal 146 2 3 3 3 2 3 4" xfId="31758"/>
    <cellStyle name="Normal 146 2 3 3 3 2 3 5" xfId="44189"/>
    <cellStyle name="Normal 146 2 3 3 3 2 4" xfId="17517"/>
    <cellStyle name="Normal 146 2 3 3 3 2 4 2" xfId="31759"/>
    <cellStyle name="Normal 146 2 3 3 3 2 5" xfId="12632"/>
    <cellStyle name="Normal 146 2 3 3 3 2 5 2" xfId="31760"/>
    <cellStyle name="Normal 146 2 3 3 3 2 6" xfId="31761"/>
    <cellStyle name="Normal 146 2 3 3 3 2 7" xfId="31762"/>
    <cellStyle name="Normal 146 2 3 3 3 2 8" xfId="44190"/>
    <cellStyle name="Normal 146 2 3 3 3 3" xfId="10399"/>
    <cellStyle name="Normal 146 2 3 3 3 3 2" xfId="19818"/>
    <cellStyle name="Normal 146 2 3 3 3 3 2 2" xfId="31763"/>
    <cellStyle name="Normal 146 2 3 3 3 3 3" xfId="14933"/>
    <cellStyle name="Normal 146 2 3 3 3 3 3 2" xfId="31764"/>
    <cellStyle name="Normal 146 2 3 3 3 3 4" xfId="31765"/>
    <cellStyle name="Normal 146 2 3 3 3 3 5" xfId="31766"/>
    <cellStyle name="Normal 146 2 3 3 3 3 6" xfId="44191"/>
    <cellStyle name="Normal 146 2 3 3 3 4" xfId="13395"/>
    <cellStyle name="Normal 146 2 3 3 3 4 2" xfId="18280"/>
    <cellStyle name="Normal 146 2 3 3 3 4 2 2" xfId="31767"/>
    <cellStyle name="Normal 146 2 3 3 3 4 3" xfId="31768"/>
    <cellStyle name="Normal 146 2 3 3 3 4 4" xfId="31769"/>
    <cellStyle name="Normal 146 2 3 3 3 4 5" xfId="44192"/>
    <cellStyle name="Normal 146 2 3 3 3 5" xfId="16784"/>
    <cellStyle name="Normal 146 2 3 3 3 5 2" xfId="31770"/>
    <cellStyle name="Normal 146 2 3 3 3 6" xfId="11899"/>
    <cellStyle name="Normal 146 2 3 3 3 6 2" xfId="31771"/>
    <cellStyle name="Normal 146 2 3 3 3 7" xfId="31772"/>
    <cellStyle name="Normal 146 2 3 3 3 8" xfId="31773"/>
    <cellStyle name="Normal 146 2 3 3 3 9" xfId="44193"/>
    <cellStyle name="Normal 146 2 3 3 4" xfId="9231"/>
    <cellStyle name="Normal 146 2 3 3 4 2" xfId="10783"/>
    <cellStyle name="Normal 146 2 3 3 4 2 2" xfId="20202"/>
    <cellStyle name="Normal 146 2 3 3 4 2 2 2" xfId="31774"/>
    <cellStyle name="Normal 146 2 3 3 4 2 3" xfId="15317"/>
    <cellStyle name="Normal 146 2 3 3 4 2 3 2" xfId="31775"/>
    <cellStyle name="Normal 146 2 3 3 4 2 4" xfId="31776"/>
    <cellStyle name="Normal 146 2 3 3 4 2 5" xfId="31777"/>
    <cellStyle name="Normal 146 2 3 3 4 2 6" xfId="44194"/>
    <cellStyle name="Normal 146 2 3 3 4 3" xfId="13779"/>
    <cellStyle name="Normal 146 2 3 3 4 3 2" xfId="18664"/>
    <cellStyle name="Normal 146 2 3 3 4 3 2 2" xfId="31778"/>
    <cellStyle name="Normal 146 2 3 3 4 3 3" xfId="31779"/>
    <cellStyle name="Normal 146 2 3 3 4 3 4" xfId="31780"/>
    <cellStyle name="Normal 146 2 3 3 4 3 5" xfId="44195"/>
    <cellStyle name="Normal 146 2 3 3 4 4" xfId="17168"/>
    <cellStyle name="Normal 146 2 3 3 4 4 2" xfId="31781"/>
    <cellStyle name="Normal 146 2 3 3 4 5" xfId="12283"/>
    <cellStyle name="Normal 146 2 3 3 4 5 2" xfId="31782"/>
    <cellStyle name="Normal 146 2 3 3 4 6" xfId="31783"/>
    <cellStyle name="Normal 146 2 3 3 4 7" xfId="31784"/>
    <cellStyle name="Normal 146 2 3 3 4 8" xfId="44196"/>
    <cellStyle name="Normal 146 2 3 3 5" xfId="10050"/>
    <cellStyle name="Normal 146 2 3 3 5 2" xfId="19469"/>
    <cellStyle name="Normal 146 2 3 3 5 2 2" xfId="31785"/>
    <cellStyle name="Normal 146 2 3 3 5 3" xfId="14584"/>
    <cellStyle name="Normal 146 2 3 3 5 3 2" xfId="31786"/>
    <cellStyle name="Normal 146 2 3 3 5 4" xfId="31787"/>
    <cellStyle name="Normal 146 2 3 3 5 5" xfId="31788"/>
    <cellStyle name="Normal 146 2 3 3 5 6" xfId="44197"/>
    <cellStyle name="Normal 146 2 3 3 6" xfId="13046"/>
    <cellStyle name="Normal 146 2 3 3 6 2" xfId="17931"/>
    <cellStyle name="Normal 146 2 3 3 6 2 2" xfId="31789"/>
    <cellStyle name="Normal 146 2 3 3 6 3" xfId="31790"/>
    <cellStyle name="Normal 146 2 3 3 6 4" xfId="31791"/>
    <cellStyle name="Normal 146 2 3 3 6 5" xfId="44198"/>
    <cellStyle name="Normal 146 2 3 3 7" xfId="16435"/>
    <cellStyle name="Normal 146 2 3 3 7 2" xfId="31792"/>
    <cellStyle name="Normal 146 2 3 3 8" xfId="16075"/>
    <cellStyle name="Normal 146 2 3 3 8 2" xfId="31793"/>
    <cellStyle name="Normal 146 2 3 3 9" xfId="11550"/>
    <cellStyle name="Normal 146 2 3 3 9 2" xfId="31794"/>
    <cellStyle name="Normal 146 2 3 4" xfId="8523"/>
    <cellStyle name="Normal 146 2 3 4 10" xfId="31795"/>
    <cellStyle name="Normal 146 2 3 4 11" xfId="31796"/>
    <cellStyle name="Normal 146 2 3 4 12" xfId="44199"/>
    <cellStyle name="Normal 146 2 3 4 2" xfId="8709"/>
    <cellStyle name="Normal 146 2 3 4 2 10" xfId="31797"/>
    <cellStyle name="Normal 146 2 3 4 2 11" xfId="44200"/>
    <cellStyle name="Normal 146 2 3 4 2 2" xfId="9075"/>
    <cellStyle name="Normal 146 2 3 4 2 2 2" xfId="9811"/>
    <cellStyle name="Normal 146 2 3 4 2 2 2 2" xfId="11363"/>
    <cellStyle name="Normal 146 2 3 4 2 2 2 2 2" xfId="20782"/>
    <cellStyle name="Normal 146 2 3 4 2 2 2 2 2 2" xfId="31798"/>
    <cellStyle name="Normal 146 2 3 4 2 2 2 2 3" xfId="15897"/>
    <cellStyle name="Normal 146 2 3 4 2 2 2 2 3 2" xfId="31799"/>
    <cellStyle name="Normal 146 2 3 4 2 2 2 2 4" xfId="31800"/>
    <cellStyle name="Normal 146 2 3 4 2 2 2 2 5" xfId="31801"/>
    <cellStyle name="Normal 146 2 3 4 2 2 2 2 6" xfId="44201"/>
    <cellStyle name="Normal 146 2 3 4 2 2 2 3" xfId="14359"/>
    <cellStyle name="Normal 146 2 3 4 2 2 2 3 2" xfId="19244"/>
    <cellStyle name="Normal 146 2 3 4 2 2 2 3 2 2" xfId="31802"/>
    <cellStyle name="Normal 146 2 3 4 2 2 2 3 3" xfId="31803"/>
    <cellStyle name="Normal 146 2 3 4 2 2 2 3 4" xfId="31804"/>
    <cellStyle name="Normal 146 2 3 4 2 2 2 3 5" xfId="44202"/>
    <cellStyle name="Normal 146 2 3 4 2 2 2 4" xfId="17748"/>
    <cellStyle name="Normal 146 2 3 4 2 2 2 4 2" xfId="31805"/>
    <cellStyle name="Normal 146 2 3 4 2 2 2 5" xfId="12863"/>
    <cellStyle name="Normal 146 2 3 4 2 2 2 5 2" xfId="31806"/>
    <cellStyle name="Normal 146 2 3 4 2 2 2 6" xfId="31807"/>
    <cellStyle name="Normal 146 2 3 4 2 2 2 7" xfId="31808"/>
    <cellStyle name="Normal 146 2 3 4 2 2 2 8" xfId="44203"/>
    <cellStyle name="Normal 146 2 3 4 2 2 3" xfId="10630"/>
    <cellStyle name="Normal 146 2 3 4 2 2 3 2" xfId="20049"/>
    <cellStyle name="Normal 146 2 3 4 2 2 3 2 2" xfId="31809"/>
    <cellStyle name="Normal 146 2 3 4 2 2 3 3" xfId="15164"/>
    <cellStyle name="Normal 146 2 3 4 2 2 3 3 2" xfId="31810"/>
    <cellStyle name="Normal 146 2 3 4 2 2 3 4" xfId="31811"/>
    <cellStyle name="Normal 146 2 3 4 2 2 3 5" xfId="31812"/>
    <cellStyle name="Normal 146 2 3 4 2 2 3 6" xfId="44204"/>
    <cellStyle name="Normal 146 2 3 4 2 2 4" xfId="13626"/>
    <cellStyle name="Normal 146 2 3 4 2 2 4 2" xfId="18511"/>
    <cellStyle name="Normal 146 2 3 4 2 2 4 2 2" xfId="31813"/>
    <cellStyle name="Normal 146 2 3 4 2 2 4 3" xfId="31814"/>
    <cellStyle name="Normal 146 2 3 4 2 2 4 4" xfId="31815"/>
    <cellStyle name="Normal 146 2 3 4 2 2 4 5" xfId="44205"/>
    <cellStyle name="Normal 146 2 3 4 2 2 5" xfId="17015"/>
    <cellStyle name="Normal 146 2 3 4 2 2 5 2" xfId="31816"/>
    <cellStyle name="Normal 146 2 3 4 2 2 6" xfId="12130"/>
    <cellStyle name="Normal 146 2 3 4 2 2 6 2" xfId="31817"/>
    <cellStyle name="Normal 146 2 3 4 2 2 7" xfId="31818"/>
    <cellStyle name="Normal 146 2 3 4 2 2 8" xfId="31819"/>
    <cellStyle name="Normal 146 2 3 4 2 2 9" xfId="44206"/>
    <cellStyle name="Normal 146 2 3 4 2 3" xfId="9451"/>
    <cellStyle name="Normal 146 2 3 4 2 3 2" xfId="11003"/>
    <cellStyle name="Normal 146 2 3 4 2 3 2 2" xfId="20422"/>
    <cellStyle name="Normal 146 2 3 4 2 3 2 2 2" xfId="31820"/>
    <cellStyle name="Normal 146 2 3 4 2 3 2 3" xfId="15537"/>
    <cellStyle name="Normal 146 2 3 4 2 3 2 3 2" xfId="31821"/>
    <cellStyle name="Normal 146 2 3 4 2 3 2 4" xfId="31822"/>
    <cellStyle name="Normal 146 2 3 4 2 3 2 5" xfId="31823"/>
    <cellStyle name="Normal 146 2 3 4 2 3 2 6" xfId="44207"/>
    <cellStyle name="Normal 146 2 3 4 2 3 3" xfId="13999"/>
    <cellStyle name="Normal 146 2 3 4 2 3 3 2" xfId="18884"/>
    <cellStyle name="Normal 146 2 3 4 2 3 3 2 2" xfId="31824"/>
    <cellStyle name="Normal 146 2 3 4 2 3 3 3" xfId="31825"/>
    <cellStyle name="Normal 146 2 3 4 2 3 3 4" xfId="31826"/>
    <cellStyle name="Normal 146 2 3 4 2 3 3 5" xfId="44208"/>
    <cellStyle name="Normal 146 2 3 4 2 3 4" xfId="17388"/>
    <cellStyle name="Normal 146 2 3 4 2 3 4 2" xfId="31827"/>
    <cellStyle name="Normal 146 2 3 4 2 3 5" xfId="12503"/>
    <cellStyle name="Normal 146 2 3 4 2 3 5 2" xfId="31828"/>
    <cellStyle name="Normal 146 2 3 4 2 3 6" xfId="31829"/>
    <cellStyle name="Normal 146 2 3 4 2 3 7" xfId="31830"/>
    <cellStyle name="Normal 146 2 3 4 2 3 8" xfId="44209"/>
    <cellStyle name="Normal 146 2 3 4 2 4" xfId="10270"/>
    <cellStyle name="Normal 146 2 3 4 2 4 2" xfId="19689"/>
    <cellStyle name="Normal 146 2 3 4 2 4 2 2" xfId="31831"/>
    <cellStyle name="Normal 146 2 3 4 2 4 3" xfId="14804"/>
    <cellStyle name="Normal 146 2 3 4 2 4 3 2" xfId="31832"/>
    <cellStyle name="Normal 146 2 3 4 2 4 4" xfId="31833"/>
    <cellStyle name="Normal 146 2 3 4 2 4 5" xfId="31834"/>
    <cellStyle name="Normal 146 2 3 4 2 4 6" xfId="44210"/>
    <cellStyle name="Normal 146 2 3 4 2 5" xfId="13266"/>
    <cellStyle name="Normal 146 2 3 4 2 5 2" xfId="18151"/>
    <cellStyle name="Normal 146 2 3 4 2 5 2 2" xfId="31835"/>
    <cellStyle name="Normal 146 2 3 4 2 5 3" xfId="31836"/>
    <cellStyle name="Normal 146 2 3 4 2 5 4" xfId="31837"/>
    <cellStyle name="Normal 146 2 3 4 2 5 5" xfId="44211"/>
    <cellStyle name="Normal 146 2 3 4 2 6" xfId="16655"/>
    <cellStyle name="Normal 146 2 3 4 2 6 2" xfId="31838"/>
    <cellStyle name="Normal 146 2 3 4 2 7" xfId="16294"/>
    <cellStyle name="Normal 146 2 3 4 2 7 2" xfId="31839"/>
    <cellStyle name="Normal 146 2 3 4 2 8" xfId="11770"/>
    <cellStyle name="Normal 146 2 3 4 2 8 2" xfId="31840"/>
    <cellStyle name="Normal 146 2 3 4 2 9" xfId="31841"/>
    <cellStyle name="Normal 146 2 3 4 3" xfId="8889"/>
    <cellStyle name="Normal 146 2 3 4 3 2" xfId="9625"/>
    <cellStyle name="Normal 146 2 3 4 3 2 2" xfId="11177"/>
    <cellStyle name="Normal 146 2 3 4 3 2 2 2" xfId="20596"/>
    <cellStyle name="Normal 146 2 3 4 3 2 2 2 2" xfId="31842"/>
    <cellStyle name="Normal 146 2 3 4 3 2 2 3" xfId="15711"/>
    <cellStyle name="Normal 146 2 3 4 3 2 2 3 2" xfId="31843"/>
    <cellStyle name="Normal 146 2 3 4 3 2 2 4" xfId="31844"/>
    <cellStyle name="Normal 146 2 3 4 3 2 2 5" xfId="31845"/>
    <cellStyle name="Normal 146 2 3 4 3 2 2 6" xfId="44212"/>
    <cellStyle name="Normal 146 2 3 4 3 2 3" xfId="14173"/>
    <cellStyle name="Normal 146 2 3 4 3 2 3 2" xfId="19058"/>
    <cellStyle name="Normal 146 2 3 4 3 2 3 2 2" xfId="31846"/>
    <cellStyle name="Normal 146 2 3 4 3 2 3 3" xfId="31847"/>
    <cellStyle name="Normal 146 2 3 4 3 2 3 4" xfId="31848"/>
    <cellStyle name="Normal 146 2 3 4 3 2 3 5" xfId="44213"/>
    <cellStyle name="Normal 146 2 3 4 3 2 4" xfId="17562"/>
    <cellStyle name="Normal 146 2 3 4 3 2 4 2" xfId="31849"/>
    <cellStyle name="Normal 146 2 3 4 3 2 5" xfId="12677"/>
    <cellStyle name="Normal 146 2 3 4 3 2 5 2" xfId="31850"/>
    <cellStyle name="Normal 146 2 3 4 3 2 6" xfId="31851"/>
    <cellStyle name="Normal 146 2 3 4 3 2 7" xfId="31852"/>
    <cellStyle name="Normal 146 2 3 4 3 2 8" xfId="44214"/>
    <cellStyle name="Normal 146 2 3 4 3 3" xfId="10444"/>
    <cellStyle name="Normal 146 2 3 4 3 3 2" xfId="19863"/>
    <cellStyle name="Normal 146 2 3 4 3 3 2 2" xfId="31853"/>
    <cellStyle name="Normal 146 2 3 4 3 3 3" xfId="14978"/>
    <cellStyle name="Normal 146 2 3 4 3 3 3 2" xfId="31854"/>
    <cellStyle name="Normal 146 2 3 4 3 3 4" xfId="31855"/>
    <cellStyle name="Normal 146 2 3 4 3 3 5" xfId="31856"/>
    <cellStyle name="Normal 146 2 3 4 3 3 6" xfId="44215"/>
    <cellStyle name="Normal 146 2 3 4 3 4" xfId="13440"/>
    <cellStyle name="Normal 146 2 3 4 3 4 2" xfId="18325"/>
    <cellStyle name="Normal 146 2 3 4 3 4 2 2" xfId="31857"/>
    <cellStyle name="Normal 146 2 3 4 3 4 3" xfId="31858"/>
    <cellStyle name="Normal 146 2 3 4 3 4 4" xfId="31859"/>
    <cellStyle name="Normal 146 2 3 4 3 4 5" xfId="44216"/>
    <cellStyle name="Normal 146 2 3 4 3 5" xfId="16829"/>
    <cellStyle name="Normal 146 2 3 4 3 5 2" xfId="31860"/>
    <cellStyle name="Normal 146 2 3 4 3 6" xfId="11944"/>
    <cellStyle name="Normal 146 2 3 4 3 6 2" xfId="31861"/>
    <cellStyle name="Normal 146 2 3 4 3 7" xfId="31862"/>
    <cellStyle name="Normal 146 2 3 4 3 8" xfId="31863"/>
    <cellStyle name="Normal 146 2 3 4 3 9" xfId="44217"/>
    <cellStyle name="Normal 146 2 3 4 4" xfId="9276"/>
    <cellStyle name="Normal 146 2 3 4 4 2" xfId="10828"/>
    <cellStyle name="Normal 146 2 3 4 4 2 2" xfId="20247"/>
    <cellStyle name="Normal 146 2 3 4 4 2 2 2" xfId="31864"/>
    <cellStyle name="Normal 146 2 3 4 4 2 3" xfId="15362"/>
    <cellStyle name="Normal 146 2 3 4 4 2 3 2" xfId="31865"/>
    <cellStyle name="Normal 146 2 3 4 4 2 4" xfId="31866"/>
    <cellStyle name="Normal 146 2 3 4 4 2 5" xfId="31867"/>
    <cellStyle name="Normal 146 2 3 4 4 2 6" xfId="44218"/>
    <cellStyle name="Normal 146 2 3 4 4 3" xfId="13824"/>
    <cellStyle name="Normal 146 2 3 4 4 3 2" xfId="18709"/>
    <cellStyle name="Normal 146 2 3 4 4 3 2 2" xfId="31868"/>
    <cellStyle name="Normal 146 2 3 4 4 3 3" xfId="31869"/>
    <cellStyle name="Normal 146 2 3 4 4 3 4" xfId="31870"/>
    <cellStyle name="Normal 146 2 3 4 4 3 5" xfId="44219"/>
    <cellStyle name="Normal 146 2 3 4 4 4" xfId="17213"/>
    <cellStyle name="Normal 146 2 3 4 4 4 2" xfId="31871"/>
    <cellStyle name="Normal 146 2 3 4 4 5" xfId="12328"/>
    <cellStyle name="Normal 146 2 3 4 4 5 2" xfId="31872"/>
    <cellStyle name="Normal 146 2 3 4 4 6" xfId="31873"/>
    <cellStyle name="Normal 146 2 3 4 4 7" xfId="31874"/>
    <cellStyle name="Normal 146 2 3 4 4 8" xfId="44220"/>
    <cellStyle name="Normal 146 2 3 4 5" xfId="10095"/>
    <cellStyle name="Normal 146 2 3 4 5 2" xfId="19514"/>
    <cellStyle name="Normal 146 2 3 4 5 2 2" xfId="31875"/>
    <cellStyle name="Normal 146 2 3 4 5 3" xfId="14629"/>
    <cellStyle name="Normal 146 2 3 4 5 3 2" xfId="31876"/>
    <cellStyle name="Normal 146 2 3 4 5 4" xfId="31877"/>
    <cellStyle name="Normal 146 2 3 4 5 5" xfId="31878"/>
    <cellStyle name="Normal 146 2 3 4 5 6" xfId="44221"/>
    <cellStyle name="Normal 146 2 3 4 6" xfId="13091"/>
    <cellStyle name="Normal 146 2 3 4 6 2" xfId="17976"/>
    <cellStyle name="Normal 146 2 3 4 6 2 2" xfId="31879"/>
    <cellStyle name="Normal 146 2 3 4 6 3" xfId="31880"/>
    <cellStyle name="Normal 146 2 3 4 6 4" xfId="31881"/>
    <cellStyle name="Normal 146 2 3 4 6 5" xfId="44222"/>
    <cellStyle name="Normal 146 2 3 4 7" xfId="16480"/>
    <cellStyle name="Normal 146 2 3 4 7 2" xfId="31882"/>
    <cellStyle name="Normal 146 2 3 4 8" xfId="16120"/>
    <cellStyle name="Normal 146 2 3 4 8 2" xfId="31883"/>
    <cellStyle name="Normal 146 2 3 4 9" xfId="11595"/>
    <cellStyle name="Normal 146 2 3 4 9 2" xfId="31884"/>
    <cellStyle name="Normal 146 2 3 5" xfId="8578"/>
    <cellStyle name="Normal 146 2 3 5 10" xfId="31885"/>
    <cellStyle name="Normal 146 2 3 5 11" xfId="31886"/>
    <cellStyle name="Normal 146 2 3 5 12" xfId="44223"/>
    <cellStyle name="Normal 146 2 3 5 2" xfId="8754"/>
    <cellStyle name="Normal 146 2 3 5 2 10" xfId="31887"/>
    <cellStyle name="Normal 146 2 3 5 2 11" xfId="44224"/>
    <cellStyle name="Normal 146 2 3 5 2 2" xfId="9120"/>
    <cellStyle name="Normal 146 2 3 5 2 2 2" xfId="9856"/>
    <cellStyle name="Normal 146 2 3 5 2 2 2 2" xfId="11408"/>
    <cellStyle name="Normal 146 2 3 5 2 2 2 2 2" xfId="20827"/>
    <cellStyle name="Normal 146 2 3 5 2 2 2 2 2 2" xfId="31888"/>
    <cellStyle name="Normal 146 2 3 5 2 2 2 2 3" xfId="15942"/>
    <cellStyle name="Normal 146 2 3 5 2 2 2 2 3 2" xfId="31889"/>
    <cellStyle name="Normal 146 2 3 5 2 2 2 2 4" xfId="31890"/>
    <cellStyle name="Normal 146 2 3 5 2 2 2 2 5" xfId="31891"/>
    <cellStyle name="Normal 146 2 3 5 2 2 2 2 6" xfId="44225"/>
    <cellStyle name="Normal 146 2 3 5 2 2 2 3" xfId="14404"/>
    <cellStyle name="Normal 146 2 3 5 2 2 2 3 2" xfId="19289"/>
    <cellStyle name="Normal 146 2 3 5 2 2 2 3 2 2" xfId="31892"/>
    <cellStyle name="Normal 146 2 3 5 2 2 2 3 3" xfId="31893"/>
    <cellStyle name="Normal 146 2 3 5 2 2 2 3 4" xfId="31894"/>
    <cellStyle name="Normal 146 2 3 5 2 2 2 3 5" xfId="44226"/>
    <cellStyle name="Normal 146 2 3 5 2 2 2 4" xfId="17793"/>
    <cellStyle name="Normal 146 2 3 5 2 2 2 4 2" xfId="31895"/>
    <cellStyle name="Normal 146 2 3 5 2 2 2 5" xfId="12908"/>
    <cellStyle name="Normal 146 2 3 5 2 2 2 5 2" xfId="31896"/>
    <cellStyle name="Normal 146 2 3 5 2 2 2 6" xfId="31897"/>
    <cellStyle name="Normal 146 2 3 5 2 2 2 7" xfId="31898"/>
    <cellStyle name="Normal 146 2 3 5 2 2 2 8" xfId="44227"/>
    <cellStyle name="Normal 146 2 3 5 2 2 3" xfId="10675"/>
    <cellStyle name="Normal 146 2 3 5 2 2 3 2" xfId="20094"/>
    <cellStyle name="Normal 146 2 3 5 2 2 3 2 2" xfId="31899"/>
    <cellStyle name="Normal 146 2 3 5 2 2 3 3" xfId="15209"/>
    <cellStyle name="Normal 146 2 3 5 2 2 3 3 2" xfId="31900"/>
    <cellStyle name="Normal 146 2 3 5 2 2 3 4" xfId="31901"/>
    <cellStyle name="Normal 146 2 3 5 2 2 3 5" xfId="31902"/>
    <cellStyle name="Normal 146 2 3 5 2 2 3 6" xfId="44228"/>
    <cellStyle name="Normal 146 2 3 5 2 2 4" xfId="13671"/>
    <cellStyle name="Normal 146 2 3 5 2 2 4 2" xfId="18556"/>
    <cellStyle name="Normal 146 2 3 5 2 2 4 2 2" xfId="31903"/>
    <cellStyle name="Normal 146 2 3 5 2 2 4 3" xfId="31904"/>
    <cellStyle name="Normal 146 2 3 5 2 2 4 4" xfId="31905"/>
    <cellStyle name="Normal 146 2 3 5 2 2 4 5" xfId="44229"/>
    <cellStyle name="Normal 146 2 3 5 2 2 5" xfId="17060"/>
    <cellStyle name="Normal 146 2 3 5 2 2 5 2" xfId="31906"/>
    <cellStyle name="Normal 146 2 3 5 2 2 6" xfId="12175"/>
    <cellStyle name="Normal 146 2 3 5 2 2 6 2" xfId="31907"/>
    <cellStyle name="Normal 146 2 3 5 2 2 7" xfId="31908"/>
    <cellStyle name="Normal 146 2 3 5 2 2 8" xfId="31909"/>
    <cellStyle name="Normal 146 2 3 5 2 2 9" xfId="44230"/>
    <cellStyle name="Normal 146 2 3 5 2 3" xfId="9496"/>
    <cellStyle name="Normal 146 2 3 5 2 3 2" xfId="11048"/>
    <cellStyle name="Normal 146 2 3 5 2 3 2 2" xfId="20467"/>
    <cellStyle name="Normal 146 2 3 5 2 3 2 2 2" xfId="31910"/>
    <cellStyle name="Normal 146 2 3 5 2 3 2 3" xfId="15582"/>
    <cellStyle name="Normal 146 2 3 5 2 3 2 3 2" xfId="31911"/>
    <cellStyle name="Normal 146 2 3 5 2 3 2 4" xfId="31912"/>
    <cellStyle name="Normal 146 2 3 5 2 3 2 5" xfId="31913"/>
    <cellStyle name="Normal 146 2 3 5 2 3 2 6" xfId="44231"/>
    <cellStyle name="Normal 146 2 3 5 2 3 3" xfId="14044"/>
    <cellStyle name="Normal 146 2 3 5 2 3 3 2" xfId="18929"/>
    <cellStyle name="Normal 146 2 3 5 2 3 3 2 2" xfId="31914"/>
    <cellStyle name="Normal 146 2 3 5 2 3 3 3" xfId="31915"/>
    <cellStyle name="Normal 146 2 3 5 2 3 3 4" xfId="31916"/>
    <cellStyle name="Normal 146 2 3 5 2 3 3 5" xfId="44232"/>
    <cellStyle name="Normal 146 2 3 5 2 3 4" xfId="17433"/>
    <cellStyle name="Normal 146 2 3 5 2 3 4 2" xfId="31917"/>
    <cellStyle name="Normal 146 2 3 5 2 3 5" xfId="12548"/>
    <cellStyle name="Normal 146 2 3 5 2 3 5 2" xfId="31918"/>
    <cellStyle name="Normal 146 2 3 5 2 3 6" xfId="31919"/>
    <cellStyle name="Normal 146 2 3 5 2 3 7" xfId="31920"/>
    <cellStyle name="Normal 146 2 3 5 2 3 8" xfId="44233"/>
    <cellStyle name="Normal 146 2 3 5 2 4" xfId="10315"/>
    <cellStyle name="Normal 146 2 3 5 2 4 2" xfId="19734"/>
    <cellStyle name="Normal 146 2 3 5 2 4 2 2" xfId="31921"/>
    <cellStyle name="Normal 146 2 3 5 2 4 3" xfId="14849"/>
    <cellStyle name="Normal 146 2 3 5 2 4 3 2" xfId="31922"/>
    <cellStyle name="Normal 146 2 3 5 2 4 4" xfId="31923"/>
    <cellStyle name="Normal 146 2 3 5 2 4 5" xfId="31924"/>
    <cellStyle name="Normal 146 2 3 5 2 4 6" xfId="44234"/>
    <cellStyle name="Normal 146 2 3 5 2 5" xfId="13311"/>
    <cellStyle name="Normal 146 2 3 5 2 5 2" xfId="18196"/>
    <cellStyle name="Normal 146 2 3 5 2 5 2 2" xfId="31925"/>
    <cellStyle name="Normal 146 2 3 5 2 5 3" xfId="31926"/>
    <cellStyle name="Normal 146 2 3 5 2 5 4" xfId="31927"/>
    <cellStyle name="Normal 146 2 3 5 2 5 5" xfId="44235"/>
    <cellStyle name="Normal 146 2 3 5 2 6" xfId="16700"/>
    <cellStyle name="Normal 146 2 3 5 2 6 2" xfId="31928"/>
    <cellStyle name="Normal 146 2 3 5 2 7" xfId="16339"/>
    <cellStyle name="Normal 146 2 3 5 2 7 2" xfId="31929"/>
    <cellStyle name="Normal 146 2 3 5 2 8" xfId="11815"/>
    <cellStyle name="Normal 146 2 3 5 2 8 2" xfId="31930"/>
    <cellStyle name="Normal 146 2 3 5 2 9" xfId="31931"/>
    <cellStyle name="Normal 146 2 3 5 3" xfId="8934"/>
    <cellStyle name="Normal 146 2 3 5 3 2" xfId="9670"/>
    <cellStyle name="Normal 146 2 3 5 3 2 2" xfId="11222"/>
    <cellStyle name="Normal 146 2 3 5 3 2 2 2" xfId="20641"/>
    <cellStyle name="Normal 146 2 3 5 3 2 2 2 2" xfId="31932"/>
    <cellStyle name="Normal 146 2 3 5 3 2 2 3" xfId="15756"/>
    <cellStyle name="Normal 146 2 3 5 3 2 2 3 2" xfId="31933"/>
    <cellStyle name="Normal 146 2 3 5 3 2 2 4" xfId="31934"/>
    <cellStyle name="Normal 146 2 3 5 3 2 2 5" xfId="31935"/>
    <cellStyle name="Normal 146 2 3 5 3 2 2 6" xfId="44236"/>
    <cellStyle name="Normal 146 2 3 5 3 2 3" xfId="14218"/>
    <cellStyle name="Normal 146 2 3 5 3 2 3 2" xfId="19103"/>
    <cellStyle name="Normal 146 2 3 5 3 2 3 2 2" xfId="31936"/>
    <cellStyle name="Normal 146 2 3 5 3 2 3 3" xfId="31937"/>
    <cellStyle name="Normal 146 2 3 5 3 2 3 4" xfId="31938"/>
    <cellStyle name="Normal 146 2 3 5 3 2 3 5" xfId="44237"/>
    <cellStyle name="Normal 146 2 3 5 3 2 4" xfId="17607"/>
    <cellStyle name="Normal 146 2 3 5 3 2 4 2" xfId="31939"/>
    <cellStyle name="Normal 146 2 3 5 3 2 5" xfId="12722"/>
    <cellStyle name="Normal 146 2 3 5 3 2 5 2" xfId="31940"/>
    <cellStyle name="Normal 146 2 3 5 3 2 6" xfId="31941"/>
    <cellStyle name="Normal 146 2 3 5 3 2 7" xfId="31942"/>
    <cellStyle name="Normal 146 2 3 5 3 2 8" xfId="44238"/>
    <cellStyle name="Normal 146 2 3 5 3 3" xfId="10489"/>
    <cellStyle name="Normal 146 2 3 5 3 3 2" xfId="19908"/>
    <cellStyle name="Normal 146 2 3 5 3 3 2 2" xfId="31943"/>
    <cellStyle name="Normal 146 2 3 5 3 3 3" xfId="15023"/>
    <cellStyle name="Normal 146 2 3 5 3 3 3 2" xfId="31944"/>
    <cellStyle name="Normal 146 2 3 5 3 3 4" xfId="31945"/>
    <cellStyle name="Normal 146 2 3 5 3 3 5" xfId="31946"/>
    <cellStyle name="Normal 146 2 3 5 3 3 6" xfId="44239"/>
    <cellStyle name="Normal 146 2 3 5 3 4" xfId="13485"/>
    <cellStyle name="Normal 146 2 3 5 3 4 2" xfId="18370"/>
    <cellStyle name="Normal 146 2 3 5 3 4 2 2" xfId="31947"/>
    <cellStyle name="Normal 146 2 3 5 3 4 3" xfId="31948"/>
    <cellStyle name="Normal 146 2 3 5 3 4 4" xfId="31949"/>
    <cellStyle name="Normal 146 2 3 5 3 4 5" xfId="44240"/>
    <cellStyle name="Normal 146 2 3 5 3 5" xfId="16874"/>
    <cellStyle name="Normal 146 2 3 5 3 5 2" xfId="31950"/>
    <cellStyle name="Normal 146 2 3 5 3 6" xfId="11989"/>
    <cellStyle name="Normal 146 2 3 5 3 6 2" xfId="31951"/>
    <cellStyle name="Normal 146 2 3 5 3 7" xfId="31952"/>
    <cellStyle name="Normal 146 2 3 5 3 8" xfId="31953"/>
    <cellStyle name="Normal 146 2 3 5 3 9" xfId="44241"/>
    <cellStyle name="Normal 146 2 3 5 4" xfId="9321"/>
    <cellStyle name="Normal 146 2 3 5 4 2" xfId="10873"/>
    <cellStyle name="Normal 146 2 3 5 4 2 2" xfId="20292"/>
    <cellStyle name="Normal 146 2 3 5 4 2 2 2" xfId="31954"/>
    <cellStyle name="Normal 146 2 3 5 4 2 3" xfId="15407"/>
    <cellStyle name="Normal 146 2 3 5 4 2 3 2" xfId="31955"/>
    <cellStyle name="Normal 146 2 3 5 4 2 4" xfId="31956"/>
    <cellStyle name="Normal 146 2 3 5 4 2 5" xfId="31957"/>
    <cellStyle name="Normal 146 2 3 5 4 2 6" xfId="44242"/>
    <cellStyle name="Normal 146 2 3 5 4 3" xfId="13869"/>
    <cellStyle name="Normal 146 2 3 5 4 3 2" xfId="18754"/>
    <cellStyle name="Normal 146 2 3 5 4 3 2 2" xfId="31958"/>
    <cellStyle name="Normal 146 2 3 5 4 3 3" xfId="31959"/>
    <cellStyle name="Normal 146 2 3 5 4 3 4" xfId="31960"/>
    <cellStyle name="Normal 146 2 3 5 4 3 5" xfId="44243"/>
    <cellStyle name="Normal 146 2 3 5 4 4" xfId="17258"/>
    <cellStyle name="Normal 146 2 3 5 4 4 2" xfId="31961"/>
    <cellStyle name="Normal 146 2 3 5 4 5" xfId="12373"/>
    <cellStyle name="Normal 146 2 3 5 4 5 2" xfId="31962"/>
    <cellStyle name="Normal 146 2 3 5 4 6" xfId="31963"/>
    <cellStyle name="Normal 146 2 3 5 4 7" xfId="31964"/>
    <cellStyle name="Normal 146 2 3 5 4 8" xfId="44244"/>
    <cellStyle name="Normal 146 2 3 5 5" xfId="10140"/>
    <cellStyle name="Normal 146 2 3 5 5 2" xfId="19559"/>
    <cellStyle name="Normal 146 2 3 5 5 2 2" xfId="31965"/>
    <cellStyle name="Normal 146 2 3 5 5 3" xfId="14674"/>
    <cellStyle name="Normal 146 2 3 5 5 3 2" xfId="31966"/>
    <cellStyle name="Normal 146 2 3 5 5 4" xfId="31967"/>
    <cellStyle name="Normal 146 2 3 5 5 5" xfId="31968"/>
    <cellStyle name="Normal 146 2 3 5 5 6" xfId="44245"/>
    <cellStyle name="Normal 146 2 3 5 6" xfId="13136"/>
    <cellStyle name="Normal 146 2 3 5 6 2" xfId="18021"/>
    <cellStyle name="Normal 146 2 3 5 6 2 2" xfId="31969"/>
    <cellStyle name="Normal 146 2 3 5 6 3" xfId="31970"/>
    <cellStyle name="Normal 146 2 3 5 6 4" xfId="31971"/>
    <cellStyle name="Normal 146 2 3 5 6 5" xfId="44246"/>
    <cellStyle name="Normal 146 2 3 5 7" xfId="16525"/>
    <cellStyle name="Normal 146 2 3 5 7 2" xfId="31972"/>
    <cellStyle name="Normal 146 2 3 5 8" xfId="16165"/>
    <cellStyle name="Normal 146 2 3 5 8 2" xfId="31973"/>
    <cellStyle name="Normal 146 2 3 5 9" xfId="11640"/>
    <cellStyle name="Normal 146 2 3 5 9 2" xfId="31974"/>
    <cellStyle name="Normal 146 2 3 6" xfId="8628"/>
    <cellStyle name="Normal 146 2 3 6 10" xfId="31975"/>
    <cellStyle name="Normal 146 2 3 6 11" xfId="44247"/>
    <cellStyle name="Normal 146 2 3 6 2" xfId="8988"/>
    <cellStyle name="Normal 146 2 3 6 2 2" xfId="9724"/>
    <cellStyle name="Normal 146 2 3 6 2 2 2" xfId="11276"/>
    <cellStyle name="Normal 146 2 3 6 2 2 2 2" xfId="20695"/>
    <cellStyle name="Normal 146 2 3 6 2 2 2 2 2" xfId="31976"/>
    <cellStyle name="Normal 146 2 3 6 2 2 2 3" xfId="15810"/>
    <cellStyle name="Normal 146 2 3 6 2 2 2 3 2" xfId="31977"/>
    <cellStyle name="Normal 146 2 3 6 2 2 2 4" xfId="31978"/>
    <cellStyle name="Normal 146 2 3 6 2 2 2 5" xfId="31979"/>
    <cellStyle name="Normal 146 2 3 6 2 2 2 6" xfId="44248"/>
    <cellStyle name="Normal 146 2 3 6 2 2 3" xfId="14272"/>
    <cellStyle name="Normal 146 2 3 6 2 2 3 2" xfId="19157"/>
    <cellStyle name="Normal 146 2 3 6 2 2 3 2 2" xfId="31980"/>
    <cellStyle name="Normal 146 2 3 6 2 2 3 3" xfId="31981"/>
    <cellStyle name="Normal 146 2 3 6 2 2 3 4" xfId="31982"/>
    <cellStyle name="Normal 146 2 3 6 2 2 3 5" xfId="44249"/>
    <cellStyle name="Normal 146 2 3 6 2 2 4" xfId="17661"/>
    <cellStyle name="Normal 146 2 3 6 2 2 4 2" xfId="31983"/>
    <cellStyle name="Normal 146 2 3 6 2 2 5" xfId="12776"/>
    <cellStyle name="Normal 146 2 3 6 2 2 5 2" xfId="31984"/>
    <cellStyle name="Normal 146 2 3 6 2 2 6" xfId="31985"/>
    <cellStyle name="Normal 146 2 3 6 2 2 7" xfId="31986"/>
    <cellStyle name="Normal 146 2 3 6 2 2 8" xfId="44250"/>
    <cellStyle name="Normal 146 2 3 6 2 3" xfId="10543"/>
    <cellStyle name="Normal 146 2 3 6 2 3 2" xfId="19962"/>
    <cellStyle name="Normal 146 2 3 6 2 3 2 2" xfId="31987"/>
    <cellStyle name="Normal 146 2 3 6 2 3 3" xfId="15077"/>
    <cellStyle name="Normal 146 2 3 6 2 3 3 2" xfId="31988"/>
    <cellStyle name="Normal 146 2 3 6 2 3 4" xfId="31989"/>
    <cellStyle name="Normal 146 2 3 6 2 3 5" xfId="31990"/>
    <cellStyle name="Normal 146 2 3 6 2 3 6" xfId="44251"/>
    <cellStyle name="Normal 146 2 3 6 2 4" xfId="13539"/>
    <cellStyle name="Normal 146 2 3 6 2 4 2" xfId="18424"/>
    <cellStyle name="Normal 146 2 3 6 2 4 2 2" xfId="31991"/>
    <cellStyle name="Normal 146 2 3 6 2 4 3" xfId="31992"/>
    <cellStyle name="Normal 146 2 3 6 2 4 4" xfId="31993"/>
    <cellStyle name="Normal 146 2 3 6 2 4 5" xfId="44252"/>
    <cellStyle name="Normal 146 2 3 6 2 5" xfId="16928"/>
    <cellStyle name="Normal 146 2 3 6 2 5 2" xfId="31994"/>
    <cellStyle name="Normal 146 2 3 6 2 6" xfId="12043"/>
    <cellStyle name="Normal 146 2 3 6 2 6 2" xfId="31995"/>
    <cellStyle name="Normal 146 2 3 6 2 7" xfId="31996"/>
    <cellStyle name="Normal 146 2 3 6 2 8" xfId="31997"/>
    <cellStyle name="Normal 146 2 3 6 2 9" xfId="44253"/>
    <cellStyle name="Normal 146 2 3 6 3" xfId="9370"/>
    <cellStyle name="Normal 146 2 3 6 3 2" xfId="10922"/>
    <cellStyle name="Normal 146 2 3 6 3 2 2" xfId="20341"/>
    <cellStyle name="Normal 146 2 3 6 3 2 2 2" xfId="31998"/>
    <cellStyle name="Normal 146 2 3 6 3 2 3" xfId="15456"/>
    <cellStyle name="Normal 146 2 3 6 3 2 3 2" xfId="31999"/>
    <cellStyle name="Normal 146 2 3 6 3 2 4" xfId="32000"/>
    <cellStyle name="Normal 146 2 3 6 3 2 5" xfId="32001"/>
    <cellStyle name="Normal 146 2 3 6 3 2 6" xfId="44254"/>
    <cellStyle name="Normal 146 2 3 6 3 3" xfId="13918"/>
    <cellStyle name="Normal 146 2 3 6 3 3 2" xfId="18803"/>
    <cellStyle name="Normal 146 2 3 6 3 3 2 2" xfId="32002"/>
    <cellStyle name="Normal 146 2 3 6 3 3 3" xfId="32003"/>
    <cellStyle name="Normal 146 2 3 6 3 3 4" xfId="32004"/>
    <cellStyle name="Normal 146 2 3 6 3 3 5" xfId="44255"/>
    <cellStyle name="Normal 146 2 3 6 3 4" xfId="17307"/>
    <cellStyle name="Normal 146 2 3 6 3 4 2" xfId="32005"/>
    <cellStyle name="Normal 146 2 3 6 3 5" xfId="12422"/>
    <cellStyle name="Normal 146 2 3 6 3 5 2" xfId="32006"/>
    <cellStyle name="Normal 146 2 3 6 3 6" xfId="32007"/>
    <cellStyle name="Normal 146 2 3 6 3 7" xfId="32008"/>
    <cellStyle name="Normal 146 2 3 6 3 8" xfId="44256"/>
    <cellStyle name="Normal 146 2 3 6 4" xfId="10189"/>
    <cellStyle name="Normal 146 2 3 6 4 2" xfId="19608"/>
    <cellStyle name="Normal 146 2 3 6 4 2 2" xfId="32009"/>
    <cellStyle name="Normal 146 2 3 6 4 3" xfId="14723"/>
    <cellStyle name="Normal 146 2 3 6 4 3 2" xfId="32010"/>
    <cellStyle name="Normal 146 2 3 6 4 4" xfId="32011"/>
    <cellStyle name="Normal 146 2 3 6 4 5" xfId="32012"/>
    <cellStyle name="Normal 146 2 3 6 4 6" xfId="44257"/>
    <cellStyle name="Normal 146 2 3 6 5" xfId="13185"/>
    <cellStyle name="Normal 146 2 3 6 5 2" xfId="18070"/>
    <cellStyle name="Normal 146 2 3 6 5 2 2" xfId="32013"/>
    <cellStyle name="Normal 146 2 3 6 5 3" xfId="32014"/>
    <cellStyle name="Normal 146 2 3 6 5 4" xfId="32015"/>
    <cellStyle name="Normal 146 2 3 6 5 5" xfId="44258"/>
    <cellStyle name="Normal 146 2 3 6 6" xfId="16574"/>
    <cellStyle name="Normal 146 2 3 6 6 2" xfId="32016"/>
    <cellStyle name="Normal 146 2 3 6 7" xfId="16207"/>
    <cellStyle name="Normal 146 2 3 6 7 2" xfId="32017"/>
    <cellStyle name="Normal 146 2 3 6 8" xfId="11689"/>
    <cellStyle name="Normal 146 2 3 6 8 2" xfId="32018"/>
    <cellStyle name="Normal 146 2 3 6 9" xfId="32019"/>
    <cellStyle name="Normal 146 2 3 7" xfId="8802"/>
    <cellStyle name="Normal 146 2 3 7 2" xfId="9538"/>
    <cellStyle name="Normal 146 2 3 7 2 2" xfId="11090"/>
    <cellStyle name="Normal 146 2 3 7 2 2 2" xfId="20509"/>
    <cellStyle name="Normal 146 2 3 7 2 2 2 2" xfId="32020"/>
    <cellStyle name="Normal 146 2 3 7 2 2 3" xfId="15624"/>
    <cellStyle name="Normal 146 2 3 7 2 2 3 2" xfId="32021"/>
    <cellStyle name="Normal 146 2 3 7 2 2 4" xfId="32022"/>
    <cellStyle name="Normal 146 2 3 7 2 2 5" xfId="32023"/>
    <cellStyle name="Normal 146 2 3 7 2 2 6" xfId="44259"/>
    <cellStyle name="Normal 146 2 3 7 2 3" xfId="14086"/>
    <cellStyle name="Normal 146 2 3 7 2 3 2" xfId="18971"/>
    <cellStyle name="Normal 146 2 3 7 2 3 2 2" xfId="32024"/>
    <cellStyle name="Normal 146 2 3 7 2 3 3" xfId="32025"/>
    <cellStyle name="Normal 146 2 3 7 2 3 4" xfId="32026"/>
    <cellStyle name="Normal 146 2 3 7 2 3 5" xfId="44260"/>
    <cellStyle name="Normal 146 2 3 7 2 4" xfId="17475"/>
    <cellStyle name="Normal 146 2 3 7 2 4 2" xfId="32027"/>
    <cellStyle name="Normal 146 2 3 7 2 5" xfId="12590"/>
    <cellStyle name="Normal 146 2 3 7 2 5 2" xfId="32028"/>
    <cellStyle name="Normal 146 2 3 7 2 6" xfId="32029"/>
    <cellStyle name="Normal 146 2 3 7 2 7" xfId="32030"/>
    <cellStyle name="Normal 146 2 3 7 2 8" xfId="44261"/>
    <cellStyle name="Normal 146 2 3 7 3" xfId="10357"/>
    <cellStyle name="Normal 146 2 3 7 3 2" xfId="19776"/>
    <cellStyle name="Normal 146 2 3 7 3 2 2" xfId="32031"/>
    <cellStyle name="Normal 146 2 3 7 3 3" xfId="14891"/>
    <cellStyle name="Normal 146 2 3 7 3 3 2" xfId="32032"/>
    <cellStyle name="Normal 146 2 3 7 3 4" xfId="32033"/>
    <cellStyle name="Normal 146 2 3 7 3 5" xfId="32034"/>
    <cellStyle name="Normal 146 2 3 7 3 6" xfId="44262"/>
    <cellStyle name="Normal 146 2 3 7 4" xfId="13353"/>
    <cellStyle name="Normal 146 2 3 7 4 2" xfId="18238"/>
    <cellStyle name="Normal 146 2 3 7 4 2 2" xfId="32035"/>
    <cellStyle name="Normal 146 2 3 7 4 3" xfId="32036"/>
    <cellStyle name="Normal 146 2 3 7 4 4" xfId="32037"/>
    <cellStyle name="Normal 146 2 3 7 4 5" xfId="44263"/>
    <cellStyle name="Normal 146 2 3 7 5" xfId="16742"/>
    <cellStyle name="Normal 146 2 3 7 5 2" xfId="32038"/>
    <cellStyle name="Normal 146 2 3 7 6" xfId="11857"/>
    <cellStyle name="Normal 146 2 3 7 6 2" xfId="32039"/>
    <cellStyle name="Normal 146 2 3 7 7" xfId="32040"/>
    <cellStyle name="Normal 146 2 3 7 8" xfId="32041"/>
    <cellStyle name="Normal 146 2 3 7 9" xfId="44264"/>
    <cellStyle name="Normal 146 2 3 8" xfId="9898"/>
    <cellStyle name="Normal 146 2 3 8 2" xfId="11450"/>
    <cellStyle name="Normal 146 2 3 8 2 2" xfId="20869"/>
    <cellStyle name="Normal 146 2 3 8 2 2 2" xfId="32042"/>
    <cellStyle name="Normal 146 2 3 8 2 3" xfId="15984"/>
    <cellStyle name="Normal 146 2 3 8 2 3 2" xfId="32043"/>
    <cellStyle name="Normal 146 2 3 8 2 4" xfId="32044"/>
    <cellStyle name="Normal 146 2 3 8 2 5" xfId="32045"/>
    <cellStyle name="Normal 146 2 3 8 2 6" xfId="44265"/>
    <cellStyle name="Normal 146 2 3 8 3" xfId="14446"/>
    <cellStyle name="Normal 146 2 3 8 3 2" xfId="19331"/>
    <cellStyle name="Normal 146 2 3 8 3 2 2" xfId="32046"/>
    <cellStyle name="Normal 146 2 3 8 3 3" xfId="32047"/>
    <cellStyle name="Normal 146 2 3 8 3 4" xfId="32048"/>
    <cellStyle name="Normal 146 2 3 8 3 5" xfId="44266"/>
    <cellStyle name="Normal 146 2 3 8 4" xfId="17835"/>
    <cellStyle name="Normal 146 2 3 8 4 2" xfId="32049"/>
    <cellStyle name="Normal 146 2 3 8 5" xfId="12950"/>
    <cellStyle name="Normal 146 2 3 8 5 2" xfId="32050"/>
    <cellStyle name="Normal 146 2 3 8 6" xfId="32051"/>
    <cellStyle name="Normal 146 2 3 8 7" xfId="32052"/>
    <cellStyle name="Normal 146 2 3 8 8" xfId="44267"/>
    <cellStyle name="Normal 146 2 3 9" xfId="9189"/>
    <cellStyle name="Normal 146 2 3 9 2" xfId="10741"/>
    <cellStyle name="Normal 146 2 3 9 2 2" xfId="20160"/>
    <cellStyle name="Normal 146 2 3 9 2 2 2" xfId="32053"/>
    <cellStyle name="Normal 146 2 3 9 2 3" xfId="15275"/>
    <cellStyle name="Normal 146 2 3 9 2 3 2" xfId="32054"/>
    <cellStyle name="Normal 146 2 3 9 2 4" xfId="32055"/>
    <cellStyle name="Normal 146 2 3 9 2 5" xfId="32056"/>
    <cellStyle name="Normal 146 2 3 9 2 6" xfId="44268"/>
    <cellStyle name="Normal 146 2 3 9 3" xfId="13737"/>
    <cellStyle name="Normal 146 2 3 9 3 2" xfId="18622"/>
    <cellStyle name="Normal 146 2 3 9 3 2 2" xfId="32057"/>
    <cellStyle name="Normal 146 2 3 9 3 3" xfId="32058"/>
    <cellStyle name="Normal 146 2 3 9 3 4" xfId="32059"/>
    <cellStyle name="Normal 146 2 3 9 3 5" xfId="44269"/>
    <cellStyle name="Normal 146 2 3 9 4" xfId="17126"/>
    <cellStyle name="Normal 146 2 3 9 4 2" xfId="32060"/>
    <cellStyle name="Normal 146 2 3 9 5" xfId="12241"/>
    <cellStyle name="Normal 146 2 3 9 5 2" xfId="32061"/>
    <cellStyle name="Normal 146 2 3 9 6" xfId="32062"/>
    <cellStyle name="Normal 146 2 3 9 7" xfId="32063"/>
    <cellStyle name="Normal 146 2 3 9 8" xfId="44270"/>
    <cellStyle name="Normal 146 2 4" xfId="8414"/>
    <cellStyle name="Normal 146 2 4 10" xfId="10010"/>
    <cellStyle name="Normal 146 2 4 10 2" xfId="19429"/>
    <cellStyle name="Normal 146 2 4 10 2 2" xfId="32064"/>
    <cellStyle name="Normal 146 2 4 10 3" xfId="14544"/>
    <cellStyle name="Normal 146 2 4 10 3 2" xfId="32065"/>
    <cellStyle name="Normal 146 2 4 10 4" xfId="32066"/>
    <cellStyle name="Normal 146 2 4 10 5" xfId="32067"/>
    <cellStyle name="Normal 146 2 4 10 6" xfId="44271"/>
    <cellStyle name="Normal 146 2 4 11" xfId="9950"/>
    <cellStyle name="Normal 146 2 4 11 2" xfId="19375"/>
    <cellStyle name="Normal 146 2 4 11 2 2" xfId="32068"/>
    <cellStyle name="Normal 146 2 4 11 3" xfId="14490"/>
    <cellStyle name="Normal 146 2 4 11 3 2" xfId="32069"/>
    <cellStyle name="Normal 146 2 4 11 4" xfId="32070"/>
    <cellStyle name="Normal 146 2 4 11 5" xfId="32071"/>
    <cellStyle name="Normal 146 2 4 11 6" xfId="44272"/>
    <cellStyle name="Normal 146 2 4 12" xfId="13006"/>
    <cellStyle name="Normal 146 2 4 12 2" xfId="17891"/>
    <cellStyle name="Normal 146 2 4 12 2 2" xfId="32072"/>
    <cellStyle name="Normal 146 2 4 12 3" xfId="32073"/>
    <cellStyle name="Normal 146 2 4 12 4" xfId="32074"/>
    <cellStyle name="Normal 146 2 4 12 5" xfId="44273"/>
    <cellStyle name="Normal 146 2 4 13" xfId="16395"/>
    <cellStyle name="Normal 146 2 4 13 2" xfId="32075"/>
    <cellStyle name="Normal 146 2 4 14" xfId="16035"/>
    <cellStyle name="Normal 146 2 4 14 2" xfId="32076"/>
    <cellStyle name="Normal 146 2 4 15" xfId="11510"/>
    <cellStyle name="Normal 146 2 4 15 2" xfId="32077"/>
    <cellStyle name="Normal 146 2 4 16" xfId="20914"/>
    <cellStyle name="Normal 146 2 4 17" xfId="32078"/>
    <cellStyle name="Normal 146 2 4 18" xfId="44274"/>
    <cellStyle name="Normal 146 2 4 2" xfId="8447"/>
    <cellStyle name="Normal 146 2 4 2 10" xfId="9964"/>
    <cellStyle name="Normal 146 2 4 2 10 2" xfId="19389"/>
    <cellStyle name="Normal 146 2 4 2 10 2 2" xfId="32079"/>
    <cellStyle name="Normal 146 2 4 2 10 3" xfId="14504"/>
    <cellStyle name="Normal 146 2 4 2 10 3 2" xfId="32080"/>
    <cellStyle name="Normal 146 2 4 2 10 4" xfId="32081"/>
    <cellStyle name="Normal 146 2 4 2 10 5" xfId="32082"/>
    <cellStyle name="Normal 146 2 4 2 10 6" xfId="44275"/>
    <cellStyle name="Normal 146 2 4 2 11" xfId="13020"/>
    <cellStyle name="Normal 146 2 4 2 11 2" xfId="17905"/>
    <cellStyle name="Normal 146 2 4 2 11 2 2" xfId="32083"/>
    <cellStyle name="Normal 146 2 4 2 11 3" xfId="32084"/>
    <cellStyle name="Normal 146 2 4 2 11 4" xfId="32085"/>
    <cellStyle name="Normal 146 2 4 2 11 5" xfId="44276"/>
    <cellStyle name="Normal 146 2 4 2 12" xfId="16409"/>
    <cellStyle name="Normal 146 2 4 2 12 2" xfId="32086"/>
    <cellStyle name="Normal 146 2 4 2 13" xfId="16049"/>
    <cellStyle name="Normal 146 2 4 2 13 2" xfId="32087"/>
    <cellStyle name="Normal 146 2 4 2 14" xfId="11524"/>
    <cellStyle name="Normal 146 2 4 2 14 2" xfId="32088"/>
    <cellStyle name="Normal 146 2 4 2 15" xfId="20928"/>
    <cellStyle name="Normal 146 2 4 2 16" xfId="32089"/>
    <cellStyle name="Normal 146 2 4 2 17" xfId="44277"/>
    <cellStyle name="Normal 146 2 4 2 2" xfId="8493"/>
    <cellStyle name="Normal 146 2 4 2 2 10" xfId="32090"/>
    <cellStyle name="Normal 146 2 4 2 2 11" xfId="32091"/>
    <cellStyle name="Normal 146 2 4 2 2 12" xfId="44278"/>
    <cellStyle name="Normal 146 2 4 2 2 2" xfId="8681"/>
    <cellStyle name="Normal 146 2 4 2 2 2 10" xfId="32092"/>
    <cellStyle name="Normal 146 2 4 2 2 2 11" xfId="44279"/>
    <cellStyle name="Normal 146 2 4 2 2 2 2" xfId="9046"/>
    <cellStyle name="Normal 146 2 4 2 2 2 2 2" xfId="9782"/>
    <cellStyle name="Normal 146 2 4 2 2 2 2 2 2" xfId="11334"/>
    <cellStyle name="Normal 146 2 4 2 2 2 2 2 2 2" xfId="20753"/>
    <cellStyle name="Normal 146 2 4 2 2 2 2 2 2 2 2" xfId="32093"/>
    <cellStyle name="Normal 146 2 4 2 2 2 2 2 2 3" xfId="15868"/>
    <cellStyle name="Normal 146 2 4 2 2 2 2 2 2 3 2" xfId="32094"/>
    <cellStyle name="Normal 146 2 4 2 2 2 2 2 2 4" xfId="32095"/>
    <cellStyle name="Normal 146 2 4 2 2 2 2 2 2 5" xfId="32096"/>
    <cellStyle name="Normal 146 2 4 2 2 2 2 2 2 6" xfId="44280"/>
    <cellStyle name="Normal 146 2 4 2 2 2 2 2 3" xfId="14330"/>
    <cellStyle name="Normal 146 2 4 2 2 2 2 2 3 2" xfId="19215"/>
    <cellStyle name="Normal 146 2 4 2 2 2 2 2 3 2 2" xfId="32097"/>
    <cellStyle name="Normal 146 2 4 2 2 2 2 2 3 3" xfId="32098"/>
    <cellStyle name="Normal 146 2 4 2 2 2 2 2 3 4" xfId="32099"/>
    <cellStyle name="Normal 146 2 4 2 2 2 2 2 3 5" xfId="44281"/>
    <cellStyle name="Normal 146 2 4 2 2 2 2 2 4" xfId="17719"/>
    <cellStyle name="Normal 146 2 4 2 2 2 2 2 4 2" xfId="32100"/>
    <cellStyle name="Normal 146 2 4 2 2 2 2 2 5" xfId="12834"/>
    <cellStyle name="Normal 146 2 4 2 2 2 2 2 5 2" xfId="32101"/>
    <cellStyle name="Normal 146 2 4 2 2 2 2 2 6" xfId="32102"/>
    <cellStyle name="Normal 146 2 4 2 2 2 2 2 7" xfId="32103"/>
    <cellStyle name="Normal 146 2 4 2 2 2 2 2 8" xfId="44282"/>
    <cellStyle name="Normal 146 2 4 2 2 2 2 3" xfId="10601"/>
    <cellStyle name="Normal 146 2 4 2 2 2 2 3 2" xfId="20020"/>
    <cellStyle name="Normal 146 2 4 2 2 2 2 3 2 2" xfId="32104"/>
    <cellStyle name="Normal 146 2 4 2 2 2 2 3 3" xfId="15135"/>
    <cellStyle name="Normal 146 2 4 2 2 2 2 3 3 2" xfId="32105"/>
    <cellStyle name="Normal 146 2 4 2 2 2 2 3 4" xfId="32106"/>
    <cellStyle name="Normal 146 2 4 2 2 2 2 3 5" xfId="32107"/>
    <cellStyle name="Normal 146 2 4 2 2 2 2 3 6" xfId="44283"/>
    <cellStyle name="Normal 146 2 4 2 2 2 2 4" xfId="13597"/>
    <cellStyle name="Normal 146 2 4 2 2 2 2 4 2" xfId="18482"/>
    <cellStyle name="Normal 146 2 4 2 2 2 2 4 2 2" xfId="32108"/>
    <cellStyle name="Normal 146 2 4 2 2 2 2 4 3" xfId="32109"/>
    <cellStyle name="Normal 146 2 4 2 2 2 2 4 4" xfId="32110"/>
    <cellStyle name="Normal 146 2 4 2 2 2 2 4 5" xfId="44284"/>
    <cellStyle name="Normal 146 2 4 2 2 2 2 5" xfId="16986"/>
    <cellStyle name="Normal 146 2 4 2 2 2 2 5 2" xfId="32111"/>
    <cellStyle name="Normal 146 2 4 2 2 2 2 6" xfId="12101"/>
    <cellStyle name="Normal 146 2 4 2 2 2 2 6 2" xfId="32112"/>
    <cellStyle name="Normal 146 2 4 2 2 2 2 7" xfId="32113"/>
    <cellStyle name="Normal 146 2 4 2 2 2 2 8" xfId="32114"/>
    <cellStyle name="Normal 146 2 4 2 2 2 2 9" xfId="44285"/>
    <cellStyle name="Normal 146 2 4 2 2 2 3" xfId="9423"/>
    <cellStyle name="Normal 146 2 4 2 2 2 3 2" xfId="10975"/>
    <cellStyle name="Normal 146 2 4 2 2 2 3 2 2" xfId="20394"/>
    <cellStyle name="Normal 146 2 4 2 2 2 3 2 2 2" xfId="32115"/>
    <cellStyle name="Normal 146 2 4 2 2 2 3 2 3" xfId="15509"/>
    <cellStyle name="Normal 146 2 4 2 2 2 3 2 3 2" xfId="32116"/>
    <cellStyle name="Normal 146 2 4 2 2 2 3 2 4" xfId="32117"/>
    <cellStyle name="Normal 146 2 4 2 2 2 3 2 5" xfId="32118"/>
    <cellStyle name="Normal 146 2 4 2 2 2 3 2 6" xfId="44286"/>
    <cellStyle name="Normal 146 2 4 2 2 2 3 3" xfId="13971"/>
    <cellStyle name="Normal 146 2 4 2 2 2 3 3 2" xfId="18856"/>
    <cellStyle name="Normal 146 2 4 2 2 2 3 3 2 2" xfId="32119"/>
    <cellStyle name="Normal 146 2 4 2 2 2 3 3 3" xfId="32120"/>
    <cellStyle name="Normal 146 2 4 2 2 2 3 3 4" xfId="32121"/>
    <cellStyle name="Normal 146 2 4 2 2 2 3 3 5" xfId="44287"/>
    <cellStyle name="Normal 146 2 4 2 2 2 3 4" xfId="17360"/>
    <cellStyle name="Normal 146 2 4 2 2 2 3 4 2" xfId="32122"/>
    <cellStyle name="Normal 146 2 4 2 2 2 3 5" xfId="12475"/>
    <cellStyle name="Normal 146 2 4 2 2 2 3 5 2" xfId="32123"/>
    <cellStyle name="Normal 146 2 4 2 2 2 3 6" xfId="32124"/>
    <cellStyle name="Normal 146 2 4 2 2 2 3 7" xfId="32125"/>
    <cellStyle name="Normal 146 2 4 2 2 2 3 8" xfId="44288"/>
    <cellStyle name="Normal 146 2 4 2 2 2 4" xfId="10242"/>
    <cellStyle name="Normal 146 2 4 2 2 2 4 2" xfId="19661"/>
    <cellStyle name="Normal 146 2 4 2 2 2 4 2 2" xfId="32126"/>
    <cellStyle name="Normal 146 2 4 2 2 2 4 3" xfId="14776"/>
    <cellStyle name="Normal 146 2 4 2 2 2 4 3 2" xfId="32127"/>
    <cellStyle name="Normal 146 2 4 2 2 2 4 4" xfId="32128"/>
    <cellStyle name="Normal 146 2 4 2 2 2 4 5" xfId="32129"/>
    <cellStyle name="Normal 146 2 4 2 2 2 4 6" xfId="44289"/>
    <cellStyle name="Normal 146 2 4 2 2 2 5" xfId="13238"/>
    <cellStyle name="Normal 146 2 4 2 2 2 5 2" xfId="18123"/>
    <cellStyle name="Normal 146 2 4 2 2 2 5 2 2" xfId="32130"/>
    <cellStyle name="Normal 146 2 4 2 2 2 5 3" xfId="32131"/>
    <cellStyle name="Normal 146 2 4 2 2 2 5 4" xfId="32132"/>
    <cellStyle name="Normal 146 2 4 2 2 2 5 5" xfId="44290"/>
    <cellStyle name="Normal 146 2 4 2 2 2 6" xfId="16627"/>
    <cellStyle name="Normal 146 2 4 2 2 2 6 2" xfId="32133"/>
    <cellStyle name="Normal 146 2 4 2 2 2 7" xfId="16265"/>
    <cellStyle name="Normal 146 2 4 2 2 2 7 2" xfId="32134"/>
    <cellStyle name="Normal 146 2 4 2 2 2 8" xfId="11742"/>
    <cellStyle name="Normal 146 2 4 2 2 2 8 2" xfId="32135"/>
    <cellStyle name="Normal 146 2 4 2 2 2 9" xfId="32136"/>
    <cellStyle name="Normal 146 2 4 2 2 3" xfId="8860"/>
    <cellStyle name="Normal 146 2 4 2 2 3 2" xfId="9596"/>
    <cellStyle name="Normal 146 2 4 2 2 3 2 2" xfId="11148"/>
    <cellStyle name="Normal 146 2 4 2 2 3 2 2 2" xfId="20567"/>
    <cellStyle name="Normal 146 2 4 2 2 3 2 2 2 2" xfId="32137"/>
    <cellStyle name="Normal 146 2 4 2 2 3 2 2 3" xfId="15682"/>
    <cellStyle name="Normal 146 2 4 2 2 3 2 2 3 2" xfId="32138"/>
    <cellStyle name="Normal 146 2 4 2 2 3 2 2 4" xfId="32139"/>
    <cellStyle name="Normal 146 2 4 2 2 3 2 2 5" xfId="32140"/>
    <cellStyle name="Normal 146 2 4 2 2 3 2 2 6" xfId="44291"/>
    <cellStyle name="Normal 146 2 4 2 2 3 2 3" xfId="14144"/>
    <cellStyle name="Normal 146 2 4 2 2 3 2 3 2" xfId="19029"/>
    <cellStyle name="Normal 146 2 4 2 2 3 2 3 2 2" xfId="32141"/>
    <cellStyle name="Normal 146 2 4 2 2 3 2 3 3" xfId="32142"/>
    <cellStyle name="Normal 146 2 4 2 2 3 2 3 4" xfId="32143"/>
    <cellStyle name="Normal 146 2 4 2 2 3 2 3 5" xfId="44292"/>
    <cellStyle name="Normal 146 2 4 2 2 3 2 4" xfId="17533"/>
    <cellStyle name="Normal 146 2 4 2 2 3 2 4 2" xfId="32144"/>
    <cellStyle name="Normal 146 2 4 2 2 3 2 5" xfId="12648"/>
    <cellStyle name="Normal 146 2 4 2 2 3 2 5 2" xfId="32145"/>
    <cellStyle name="Normal 146 2 4 2 2 3 2 6" xfId="32146"/>
    <cellStyle name="Normal 146 2 4 2 2 3 2 7" xfId="32147"/>
    <cellStyle name="Normal 146 2 4 2 2 3 2 8" xfId="44293"/>
    <cellStyle name="Normal 146 2 4 2 2 3 3" xfId="10415"/>
    <cellStyle name="Normal 146 2 4 2 2 3 3 2" xfId="19834"/>
    <cellStyle name="Normal 146 2 4 2 2 3 3 2 2" xfId="32148"/>
    <cellStyle name="Normal 146 2 4 2 2 3 3 3" xfId="14949"/>
    <cellStyle name="Normal 146 2 4 2 2 3 3 3 2" xfId="32149"/>
    <cellStyle name="Normal 146 2 4 2 2 3 3 4" xfId="32150"/>
    <cellStyle name="Normal 146 2 4 2 2 3 3 5" xfId="32151"/>
    <cellStyle name="Normal 146 2 4 2 2 3 3 6" xfId="44294"/>
    <cellStyle name="Normal 146 2 4 2 2 3 4" xfId="13411"/>
    <cellStyle name="Normal 146 2 4 2 2 3 4 2" xfId="18296"/>
    <cellStyle name="Normal 146 2 4 2 2 3 4 2 2" xfId="32152"/>
    <cellStyle name="Normal 146 2 4 2 2 3 4 3" xfId="32153"/>
    <cellStyle name="Normal 146 2 4 2 2 3 4 4" xfId="32154"/>
    <cellStyle name="Normal 146 2 4 2 2 3 4 5" xfId="44295"/>
    <cellStyle name="Normal 146 2 4 2 2 3 5" xfId="16800"/>
    <cellStyle name="Normal 146 2 4 2 2 3 5 2" xfId="32155"/>
    <cellStyle name="Normal 146 2 4 2 2 3 6" xfId="11915"/>
    <cellStyle name="Normal 146 2 4 2 2 3 6 2" xfId="32156"/>
    <cellStyle name="Normal 146 2 4 2 2 3 7" xfId="32157"/>
    <cellStyle name="Normal 146 2 4 2 2 3 8" xfId="32158"/>
    <cellStyle name="Normal 146 2 4 2 2 3 9" xfId="44296"/>
    <cellStyle name="Normal 146 2 4 2 2 4" xfId="9247"/>
    <cellStyle name="Normal 146 2 4 2 2 4 2" xfId="10799"/>
    <cellStyle name="Normal 146 2 4 2 2 4 2 2" xfId="20218"/>
    <cellStyle name="Normal 146 2 4 2 2 4 2 2 2" xfId="32159"/>
    <cellStyle name="Normal 146 2 4 2 2 4 2 3" xfId="15333"/>
    <cellStyle name="Normal 146 2 4 2 2 4 2 3 2" xfId="32160"/>
    <cellStyle name="Normal 146 2 4 2 2 4 2 4" xfId="32161"/>
    <cellStyle name="Normal 146 2 4 2 2 4 2 5" xfId="32162"/>
    <cellStyle name="Normal 146 2 4 2 2 4 2 6" xfId="44297"/>
    <cellStyle name="Normal 146 2 4 2 2 4 3" xfId="13795"/>
    <cellStyle name="Normal 146 2 4 2 2 4 3 2" xfId="18680"/>
    <cellStyle name="Normal 146 2 4 2 2 4 3 2 2" xfId="32163"/>
    <cellStyle name="Normal 146 2 4 2 2 4 3 3" xfId="32164"/>
    <cellStyle name="Normal 146 2 4 2 2 4 3 4" xfId="32165"/>
    <cellStyle name="Normal 146 2 4 2 2 4 3 5" xfId="44298"/>
    <cellStyle name="Normal 146 2 4 2 2 4 4" xfId="17184"/>
    <cellStyle name="Normal 146 2 4 2 2 4 4 2" xfId="32166"/>
    <cellStyle name="Normal 146 2 4 2 2 4 5" xfId="12299"/>
    <cellStyle name="Normal 146 2 4 2 2 4 5 2" xfId="32167"/>
    <cellStyle name="Normal 146 2 4 2 2 4 6" xfId="32168"/>
    <cellStyle name="Normal 146 2 4 2 2 4 7" xfId="32169"/>
    <cellStyle name="Normal 146 2 4 2 2 4 8" xfId="44299"/>
    <cellStyle name="Normal 146 2 4 2 2 5" xfId="10066"/>
    <cellStyle name="Normal 146 2 4 2 2 5 2" xfId="19485"/>
    <cellStyle name="Normal 146 2 4 2 2 5 2 2" xfId="32170"/>
    <cellStyle name="Normal 146 2 4 2 2 5 3" xfId="14600"/>
    <cellStyle name="Normal 146 2 4 2 2 5 3 2" xfId="32171"/>
    <cellStyle name="Normal 146 2 4 2 2 5 4" xfId="32172"/>
    <cellStyle name="Normal 146 2 4 2 2 5 5" xfId="32173"/>
    <cellStyle name="Normal 146 2 4 2 2 5 6" xfId="44300"/>
    <cellStyle name="Normal 146 2 4 2 2 6" xfId="13062"/>
    <cellStyle name="Normal 146 2 4 2 2 6 2" xfId="17947"/>
    <cellStyle name="Normal 146 2 4 2 2 6 2 2" xfId="32174"/>
    <cellStyle name="Normal 146 2 4 2 2 6 3" xfId="32175"/>
    <cellStyle name="Normal 146 2 4 2 2 6 4" xfId="32176"/>
    <cellStyle name="Normal 146 2 4 2 2 6 5" xfId="44301"/>
    <cellStyle name="Normal 146 2 4 2 2 7" xfId="16451"/>
    <cellStyle name="Normal 146 2 4 2 2 7 2" xfId="32177"/>
    <cellStyle name="Normal 146 2 4 2 2 8" xfId="16091"/>
    <cellStyle name="Normal 146 2 4 2 2 8 2" xfId="32178"/>
    <cellStyle name="Normal 146 2 4 2 2 9" xfId="11566"/>
    <cellStyle name="Normal 146 2 4 2 2 9 2" xfId="32179"/>
    <cellStyle name="Normal 146 2 4 2 3" xfId="8539"/>
    <cellStyle name="Normal 146 2 4 2 3 10" xfId="32180"/>
    <cellStyle name="Normal 146 2 4 2 3 11" xfId="32181"/>
    <cellStyle name="Normal 146 2 4 2 3 12" xfId="44302"/>
    <cellStyle name="Normal 146 2 4 2 3 2" xfId="8725"/>
    <cellStyle name="Normal 146 2 4 2 3 2 10" xfId="32182"/>
    <cellStyle name="Normal 146 2 4 2 3 2 11" xfId="44303"/>
    <cellStyle name="Normal 146 2 4 2 3 2 2" xfId="9091"/>
    <cellStyle name="Normal 146 2 4 2 3 2 2 2" xfId="9827"/>
    <cellStyle name="Normal 146 2 4 2 3 2 2 2 2" xfId="11379"/>
    <cellStyle name="Normal 146 2 4 2 3 2 2 2 2 2" xfId="20798"/>
    <cellStyle name="Normal 146 2 4 2 3 2 2 2 2 2 2" xfId="32183"/>
    <cellStyle name="Normal 146 2 4 2 3 2 2 2 2 3" xfId="15913"/>
    <cellStyle name="Normal 146 2 4 2 3 2 2 2 2 3 2" xfId="32184"/>
    <cellStyle name="Normal 146 2 4 2 3 2 2 2 2 4" xfId="32185"/>
    <cellStyle name="Normal 146 2 4 2 3 2 2 2 2 5" xfId="32186"/>
    <cellStyle name="Normal 146 2 4 2 3 2 2 2 2 6" xfId="44304"/>
    <cellStyle name="Normal 146 2 4 2 3 2 2 2 3" xfId="14375"/>
    <cellStyle name="Normal 146 2 4 2 3 2 2 2 3 2" xfId="19260"/>
    <cellStyle name="Normal 146 2 4 2 3 2 2 2 3 2 2" xfId="32187"/>
    <cellStyle name="Normal 146 2 4 2 3 2 2 2 3 3" xfId="32188"/>
    <cellStyle name="Normal 146 2 4 2 3 2 2 2 3 4" xfId="32189"/>
    <cellStyle name="Normal 146 2 4 2 3 2 2 2 3 5" xfId="44305"/>
    <cellStyle name="Normal 146 2 4 2 3 2 2 2 4" xfId="17764"/>
    <cellStyle name="Normal 146 2 4 2 3 2 2 2 4 2" xfId="32190"/>
    <cellStyle name="Normal 146 2 4 2 3 2 2 2 5" xfId="12879"/>
    <cellStyle name="Normal 146 2 4 2 3 2 2 2 5 2" xfId="32191"/>
    <cellStyle name="Normal 146 2 4 2 3 2 2 2 6" xfId="32192"/>
    <cellStyle name="Normal 146 2 4 2 3 2 2 2 7" xfId="32193"/>
    <cellStyle name="Normal 146 2 4 2 3 2 2 2 8" xfId="44306"/>
    <cellStyle name="Normal 146 2 4 2 3 2 2 3" xfId="10646"/>
    <cellStyle name="Normal 146 2 4 2 3 2 2 3 2" xfId="20065"/>
    <cellStyle name="Normal 146 2 4 2 3 2 2 3 2 2" xfId="32194"/>
    <cellStyle name="Normal 146 2 4 2 3 2 2 3 3" xfId="15180"/>
    <cellStyle name="Normal 146 2 4 2 3 2 2 3 3 2" xfId="32195"/>
    <cellStyle name="Normal 146 2 4 2 3 2 2 3 4" xfId="32196"/>
    <cellStyle name="Normal 146 2 4 2 3 2 2 3 5" xfId="32197"/>
    <cellStyle name="Normal 146 2 4 2 3 2 2 3 6" xfId="44307"/>
    <cellStyle name="Normal 146 2 4 2 3 2 2 4" xfId="13642"/>
    <cellStyle name="Normal 146 2 4 2 3 2 2 4 2" xfId="18527"/>
    <cellStyle name="Normal 146 2 4 2 3 2 2 4 2 2" xfId="32198"/>
    <cellStyle name="Normal 146 2 4 2 3 2 2 4 3" xfId="32199"/>
    <cellStyle name="Normal 146 2 4 2 3 2 2 4 4" xfId="32200"/>
    <cellStyle name="Normal 146 2 4 2 3 2 2 4 5" xfId="44308"/>
    <cellStyle name="Normal 146 2 4 2 3 2 2 5" xfId="17031"/>
    <cellStyle name="Normal 146 2 4 2 3 2 2 5 2" xfId="32201"/>
    <cellStyle name="Normal 146 2 4 2 3 2 2 6" xfId="12146"/>
    <cellStyle name="Normal 146 2 4 2 3 2 2 6 2" xfId="32202"/>
    <cellStyle name="Normal 146 2 4 2 3 2 2 7" xfId="32203"/>
    <cellStyle name="Normal 146 2 4 2 3 2 2 8" xfId="32204"/>
    <cellStyle name="Normal 146 2 4 2 3 2 2 9" xfId="44309"/>
    <cellStyle name="Normal 146 2 4 2 3 2 3" xfId="9467"/>
    <cellStyle name="Normal 146 2 4 2 3 2 3 2" xfId="11019"/>
    <cellStyle name="Normal 146 2 4 2 3 2 3 2 2" xfId="20438"/>
    <cellStyle name="Normal 146 2 4 2 3 2 3 2 2 2" xfId="32205"/>
    <cellStyle name="Normal 146 2 4 2 3 2 3 2 3" xfId="15553"/>
    <cellStyle name="Normal 146 2 4 2 3 2 3 2 3 2" xfId="32206"/>
    <cellStyle name="Normal 146 2 4 2 3 2 3 2 4" xfId="32207"/>
    <cellStyle name="Normal 146 2 4 2 3 2 3 2 5" xfId="32208"/>
    <cellStyle name="Normal 146 2 4 2 3 2 3 2 6" xfId="44310"/>
    <cellStyle name="Normal 146 2 4 2 3 2 3 3" xfId="14015"/>
    <cellStyle name="Normal 146 2 4 2 3 2 3 3 2" xfId="18900"/>
    <cellStyle name="Normal 146 2 4 2 3 2 3 3 2 2" xfId="32209"/>
    <cellStyle name="Normal 146 2 4 2 3 2 3 3 3" xfId="32210"/>
    <cellStyle name="Normal 146 2 4 2 3 2 3 3 4" xfId="32211"/>
    <cellStyle name="Normal 146 2 4 2 3 2 3 3 5" xfId="44311"/>
    <cellStyle name="Normal 146 2 4 2 3 2 3 4" xfId="17404"/>
    <cellStyle name="Normal 146 2 4 2 3 2 3 4 2" xfId="32212"/>
    <cellStyle name="Normal 146 2 4 2 3 2 3 5" xfId="12519"/>
    <cellStyle name="Normal 146 2 4 2 3 2 3 5 2" xfId="32213"/>
    <cellStyle name="Normal 146 2 4 2 3 2 3 6" xfId="32214"/>
    <cellStyle name="Normal 146 2 4 2 3 2 3 7" xfId="32215"/>
    <cellStyle name="Normal 146 2 4 2 3 2 3 8" xfId="44312"/>
    <cellStyle name="Normal 146 2 4 2 3 2 4" xfId="10286"/>
    <cellStyle name="Normal 146 2 4 2 3 2 4 2" xfId="19705"/>
    <cellStyle name="Normal 146 2 4 2 3 2 4 2 2" xfId="32216"/>
    <cellStyle name="Normal 146 2 4 2 3 2 4 3" xfId="14820"/>
    <cellStyle name="Normal 146 2 4 2 3 2 4 3 2" xfId="32217"/>
    <cellStyle name="Normal 146 2 4 2 3 2 4 4" xfId="32218"/>
    <cellStyle name="Normal 146 2 4 2 3 2 4 5" xfId="32219"/>
    <cellStyle name="Normal 146 2 4 2 3 2 4 6" xfId="44313"/>
    <cellStyle name="Normal 146 2 4 2 3 2 5" xfId="13282"/>
    <cellStyle name="Normal 146 2 4 2 3 2 5 2" xfId="18167"/>
    <cellStyle name="Normal 146 2 4 2 3 2 5 2 2" xfId="32220"/>
    <cellStyle name="Normal 146 2 4 2 3 2 5 3" xfId="32221"/>
    <cellStyle name="Normal 146 2 4 2 3 2 5 4" xfId="32222"/>
    <cellStyle name="Normal 146 2 4 2 3 2 5 5" xfId="44314"/>
    <cellStyle name="Normal 146 2 4 2 3 2 6" xfId="16671"/>
    <cellStyle name="Normal 146 2 4 2 3 2 6 2" xfId="32223"/>
    <cellStyle name="Normal 146 2 4 2 3 2 7" xfId="16310"/>
    <cellStyle name="Normal 146 2 4 2 3 2 7 2" xfId="32224"/>
    <cellStyle name="Normal 146 2 4 2 3 2 8" xfId="11786"/>
    <cellStyle name="Normal 146 2 4 2 3 2 8 2" xfId="32225"/>
    <cellStyle name="Normal 146 2 4 2 3 2 9" xfId="32226"/>
    <cellStyle name="Normal 146 2 4 2 3 3" xfId="8905"/>
    <cellStyle name="Normal 146 2 4 2 3 3 2" xfId="9641"/>
    <cellStyle name="Normal 146 2 4 2 3 3 2 2" xfId="11193"/>
    <cellStyle name="Normal 146 2 4 2 3 3 2 2 2" xfId="20612"/>
    <cellStyle name="Normal 146 2 4 2 3 3 2 2 2 2" xfId="32227"/>
    <cellStyle name="Normal 146 2 4 2 3 3 2 2 3" xfId="15727"/>
    <cellStyle name="Normal 146 2 4 2 3 3 2 2 3 2" xfId="32228"/>
    <cellStyle name="Normal 146 2 4 2 3 3 2 2 4" xfId="32229"/>
    <cellStyle name="Normal 146 2 4 2 3 3 2 2 5" xfId="32230"/>
    <cellStyle name="Normal 146 2 4 2 3 3 2 2 6" xfId="44315"/>
    <cellStyle name="Normal 146 2 4 2 3 3 2 3" xfId="14189"/>
    <cellStyle name="Normal 146 2 4 2 3 3 2 3 2" xfId="19074"/>
    <cellStyle name="Normal 146 2 4 2 3 3 2 3 2 2" xfId="32231"/>
    <cellStyle name="Normal 146 2 4 2 3 3 2 3 3" xfId="32232"/>
    <cellStyle name="Normal 146 2 4 2 3 3 2 3 4" xfId="32233"/>
    <cellStyle name="Normal 146 2 4 2 3 3 2 3 5" xfId="44316"/>
    <cellStyle name="Normal 146 2 4 2 3 3 2 4" xfId="17578"/>
    <cellStyle name="Normal 146 2 4 2 3 3 2 4 2" xfId="32234"/>
    <cellStyle name="Normal 146 2 4 2 3 3 2 5" xfId="12693"/>
    <cellStyle name="Normal 146 2 4 2 3 3 2 5 2" xfId="32235"/>
    <cellStyle name="Normal 146 2 4 2 3 3 2 6" xfId="32236"/>
    <cellStyle name="Normal 146 2 4 2 3 3 2 7" xfId="32237"/>
    <cellStyle name="Normal 146 2 4 2 3 3 2 8" xfId="44317"/>
    <cellStyle name="Normal 146 2 4 2 3 3 3" xfId="10460"/>
    <cellStyle name="Normal 146 2 4 2 3 3 3 2" xfId="19879"/>
    <cellStyle name="Normal 146 2 4 2 3 3 3 2 2" xfId="32238"/>
    <cellStyle name="Normal 146 2 4 2 3 3 3 3" xfId="14994"/>
    <cellStyle name="Normal 146 2 4 2 3 3 3 3 2" xfId="32239"/>
    <cellStyle name="Normal 146 2 4 2 3 3 3 4" xfId="32240"/>
    <cellStyle name="Normal 146 2 4 2 3 3 3 5" xfId="32241"/>
    <cellStyle name="Normal 146 2 4 2 3 3 3 6" xfId="44318"/>
    <cellStyle name="Normal 146 2 4 2 3 3 4" xfId="13456"/>
    <cellStyle name="Normal 146 2 4 2 3 3 4 2" xfId="18341"/>
    <cellStyle name="Normal 146 2 4 2 3 3 4 2 2" xfId="32242"/>
    <cellStyle name="Normal 146 2 4 2 3 3 4 3" xfId="32243"/>
    <cellStyle name="Normal 146 2 4 2 3 3 4 4" xfId="32244"/>
    <cellStyle name="Normal 146 2 4 2 3 3 4 5" xfId="44319"/>
    <cellStyle name="Normal 146 2 4 2 3 3 5" xfId="16845"/>
    <cellStyle name="Normal 146 2 4 2 3 3 5 2" xfId="32245"/>
    <cellStyle name="Normal 146 2 4 2 3 3 6" xfId="11960"/>
    <cellStyle name="Normal 146 2 4 2 3 3 6 2" xfId="32246"/>
    <cellStyle name="Normal 146 2 4 2 3 3 7" xfId="32247"/>
    <cellStyle name="Normal 146 2 4 2 3 3 8" xfId="32248"/>
    <cellStyle name="Normal 146 2 4 2 3 3 9" xfId="44320"/>
    <cellStyle name="Normal 146 2 4 2 3 4" xfId="9292"/>
    <cellStyle name="Normal 146 2 4 2 3 4 2" xfId="10844"/>
    <cellStyle name="Normal 146 2 4 2 3 4 2 2" xfId="20263"/>
    <cellStyle name="Normal 146 2 4 2 3 4 2 2 2" xfId="32249"/>
    <cellStyle name="Normal 146 2 4 2 3 4 2 3" xfId="15378"/>
    <cellStyle name="Normal 146 2 4 2 3 4 2 3 2" xfId="32250"/>
    <cellStyle name="Normal 146 2 4 2 3 4 2 4" xfId="32251"/>
    <cellStyle name="Normal 146 2 4 2 3 4 2 5" xfId="32252"/>
    <cellStyle name="Normal 146 2 4 2 3 4 2 6" xfId="44321"/>
    <cellStyle name="Normal 146 2 4 2 3 4 3" xfId="13840"/>
    <cellStyle name="Normal 146 2 4 2 3 4 3 2" xfId="18725"/>
    <cellStyle name="Normal 146 2 4 2 3 4 3 2 2" xfId="32253"/>
    <cellStyle name="Normal 146 2 4 2 3 4 3 3" xfId="32254"/>
    <cellStyle name="Normal 146 2 4 2 3 4 3 4" xfId="32255"/>
    <cellStyle name="Normal 146 2 4 2 3 4 3 5" xfId="44322"/>
    <cellStyle name="Normal 146 2 4 2 3 4 4" xfId="17229"/>
    <cellStyle name="Normal 146 2 4 2 3 4 4 2" xfId="32256"/>
    <cellStyle name="Normal 146 2 4 2 3 4 5" xfId="12344"/>
    <cellStyle name="Normal 146 2 4 2 3 4 5 2" xfId="32257"/>
    <cellStyle name="Normal 146 2 4 2 3 4 6" xfId="32258"/>
    <cellStyle name="Normal 146 2 4 2 3 4 7" xfId="32259"/>
    <cellStyle name="Normal 146 2 4 2 3 4 8" xfId="44323"/>
    <cellStyle name="Normal 146 2 4 2 3 5" xfId="10111"/>
    <cellStyle name="Normal 146 2 4 2 3 5 2" xfId="19530"/>
    <cellStyle name="Normal 146 2 4 2 3 5 2 2" xfId="32260"/>
    <cellStyle name="Normal 146 2 4 2 3 5 3" xfId="14645"/>
    <cellStyle name="Normal 146 2 4 2 3 5 3 2" xfId="32261"/>
    <cellStyle name="Normal 146 2 4 2 3 5 4" xfId="32262"/>
    <cellStyle name="Normal 146 2 4 2 3 5 5" xfId="32263"/>
    <cellStyle name="Normal 146 2 4 2 3 5 6" xfId="44324"/>
    <cellStyle name="Normal 146 2 4 2 3 6" xfId="13107"/>
    <cellStyle name="Normal 146 2 4 2 3 6 2" xfId="17992"/>
    <cellStyle name="Normal 146 2 4 2 3 6 2 2" xfId="32264"/>
    <cellStyle name="Normal 146 2 4 2 3 6 3" xfId="32265"/>
    <cellStyle name="Normal 146 2 4 2 3 6 4" xfId="32266"/>
    <cellStyle name="Normal 146 2 4 2 3 6 5" xfId="44325"/>
    <cellStyle name="Normal 146 2 4 2 3 7" xfId="16496"/>
    <cellStyle name="Normal 146 2 4 2 3 7 2" xfId="32267"/>
    <cellStyle name="Normal 146 2 4 2 3 8" xfId="16136"/>
    <cellStyle name="Normal 146 2 4 2 3 8 2" xfId="32268"/>
    <cellStyle name="Normal 146 2 4 2 3 9" xfId="11611"/>
    <cellStyle name="Normal 146 2 4 2 3 9 2" xfId="32269"/>
    <cellStyle name="Normal 146 2 4 2 4" xfId="8594"/>
    <cellStyle name="Normal 146 2 4 2 4 10" xfId="32270"/>
    <cellStyle name="Normal 146 2 4 2 4 11" xfId="32271"/>
    <cellStyle name="Normal 146 2 4 2 4 12" xfId="44326"/>
    <cellStyle name="Normal 146 2 4 2 4 2" xfId="8770"/>
    <cellStyle name="Normal 146 2 4 2 4 2 10" xfId="32272"/>
    <cellStyle name="Normal 146 2 4 2 4 2 11" xfId="44327"/>
    <cellStyle name="Normal 146 2 4 2 4 2 2" xfId="9136"/>
    <cellStyle name="Normal 146 2 4 2 4 2 2 2" xfId="9872"/>
    <cellStyle name="Normal 146 2 4 2 4 2 2 2 2" xfId="11424"/>
    <cellStyle name="Normal 146 2 4 2 4 2 2 2 2 2" xfId="20843"/>
    <cellStyle name="Normal 146 2 4 2 4 2 2 2 2 2 2" xfId="32273"/>
    <cellStyle name="Normal 146 2 4 2 4 2 2 2 2 3" xfId="15958"/>
    <cellStyle name="Normal 146 2 4 2 4 2 2 2 2 3 2" xfId="32274"/>
    <cellStyle name="Normal 146 2 4 2 4 2 2 2 2 4" xfId="32275"/>
    <cellStyle name="Normal 146 2 4 2 4 2 2 2 2 5" xfId="32276"/>
    <cellStyle name="Normal 146 2 4 2 4 2 2 2 2 6" xfId="44328"/>
    <cellStyle name="Normal 146 2 4 2 4 2 2 2 3" xfId="14420"/>
    <cellStyle name="Normal 146 2 4 2 4 2 2 2 3 2" xfId="19305"/>
    <cellStyle name="Normal 146 2 4 2 4 2 2 2 3 2 2" xfId="32277"/>
    <cellStyle name="Normal 146 2 4 2 4 2 2 2 3 3" xfId="32278"/>
    <cellStyle name="Normal 146 2 4 2 4 2 2 2 3 4" xfId="32279"/>
    <cellStyle name="Normal 146 2 4 2 4 2 2 2 3 5" xfId="44329"/>
    <cellStyle name="Normal 146 2 4 2 4 2 2 2 4" xfId="17809"/>
    <cellStyle name="Normal 146 2 4 2 4 2 2 2 4 2" xfId="32280"/>
    <cellStyle name="Normal 146 2 4 2 4 2 2 2 5" xfId="12924"/>
    <cellStyle name="Normal 146 2 4 2 4 2 2 2 5 2" xfId="32281"/>
    <cellStyle name="Normal 146 2 4 2 4 2 2 2 6" xfId="32282"/>
    <cellStyle name="Normal 146 2 4 2 4 2 2 2 7" xfId="32283"/>
    <cellStyle name="Normal 146 2 4 2 4 2 2 2 8" xfId="44330"/>
    <cellStyle name="Normal 146 2 4 2 4 2 2 3" xfId="10691"/>
    <cellStyle name="Normal 146 2 4 2 4 2 2 3 2" xfId="20110"/>
    <cellStyle name="Normal 146 2 4 2 4 2 2 3 2 2" xfId="32284"/>
    <cellStyle name="Normal 146 2 4 2 4 2 2 3 3" xfId="15225"/>
    <cellStyle name="Normal 146 2 4 2 4 2 2 3 3 2" xfId="32285"/>
    <cellStyle name="Normal 146 2 4 2 4 2 2 3 4" xfId="32286"/>
    <cellStyle name="Normal 146 2 4 2 4 2 2 3 5" xfId="32287"/>
    <cellStyle name="Normal 146 2 4 2 4 2 2 3 6" xfId="44331"/>
    <cellStyle name="Normal 146 2 4 2 4 2 2 4" xfId="13687"/>
    <cellStyle name="Normal 146 2 4 2 4 2 2 4 2" xfId="18572"/>
    <cellStyle name="Normal 146 2 4 2 4 2 2 4 2 2" xfId="32288"/>
    <cellStyle name="Normal 146 2 4 2 4 2 2 4 3" xfId="32289"/>
    <cellStyle name="Normal 146 2 4 2 4 2 2 4 4" xfId="32290"/>
    <cellStyle name="Normal 146 2 4 2 4 2 2 4 5" xfId="44332"/>
    <cellStyle name="Normal 146 2 4 2 4 2 2 5" xfId="17076"/>
    <cellStyle name="Normal 146 2 4 2 4 2 2 5 2" xfId="32291"/>
    <cellStyle name="Normal 146 2 4 2 4 2 2 6" xfId="12191"/>
    <cellStyle name="Normal 146 2 4 2 4 2 2 6 2" xfId="32292"/>
    <cellStyle name="Normal 146 2 4 2 4 2 2 7" xfId="32293"/>
    <cellStyle name="Normal 146 2 4 2 4 2 2 8" xfId="32294"/>
    <cellStyle name="Normal 146 2 4 2 4 2 2 9" xfId="44333"/>
    <cellStyle name="Normal 146 2 4 2 4 2 3" xfId="9512"/>
    <cellStyle name="Normal 146 2 4 2 4 2 3 2" xfId="11064"/>
    <cellStyle name="Normal 146 2 4 2 4 2 3 2 2" xfId="20483"/>
    <cellStyle name="Normal 146 2 4 2 4 2 3 2 2 2" xfId="32295"/>
    <cellStyle name="Normal 146 2 4 2 4 2 3 2 3" xfId="15598"/>
    <cellStyle name="Normal 146 2 4 2 4 2 3 2 3 2" xfId="32296"/>
    <cellStyle name="Normal 146 2 4 2 4 2 3 2 4" xfId="32297"/>
    <cellStyle name="Normal 146 2 4 2 4 2 3 2 5" xfId="32298"/>
    <cellStyle name="Normal 146 2 4 2 4 2 3 2 6" xfId="44334"/>
    <cellStyle name="Normal 146 2 4 2 4 2 3 3" xfId="14060"/>
    <cellStyle name="Normal 146 2 4 2 4 2 3 3 2" xfId="18945"/>
    <cellStyle name="Normal 146 2 4 2 4 2 3 3 2 2" xfId="32299"/>
    <cellStyle name="Normal 146 2 4 2 4 2 3 3 3" xfId="32300"/>
    <cellStyle name="Normal 146 2 4 2 4 2 3 3 4" xfId="32301"/>
    <cellStyle name="Normal 146 2 4 2 4 2 3 3 5" xfId="44335"/>
    <cellStyle name="Normal 146 2 4 2 4 2 3 4" xfId="17449"/>
    <cellStyle name="Normal 146 2 4 2 4 2 3 4 2" xfId="32302"/>
    <cellStyle name="Normal 146 2 4 2 4 2 3 5" xfId="12564"/>
    <cellStyle name="Normal 146 2 4 2 4 2 3 5 2" xfId="32303"/>
    <cellStyle name="Normal 146 2 4 2 4 2 3 6" xfId="32304"/>
    <cellStyle name="Normal 146 2 4 2 4 2 3 7" xfId="32305"/>
    <cellStyle name="Normal 146 2 4 2 4 2 3 8" xfId="44336"/>
    <cellStyle name="Normal 146 2 4 2 4 2 4" xfId="10331"/>
    <cellStyle name="Normal 146 2 4 2 4 2 4 2" xfId="19750"/>
    <cellStyle name="Normal 146 2 4 2 4 2 4 2 2" xfId="32306"/>
    <cellStyle name="Normal 146 2 4 2 4 2 4 3" xfId="14865"/>
    <cellStyle name="Normal 146 2 4 2 4 2 4 3 2" xfId="32307"/>
    <cellStyle name="Normal 146 2 4 2 4 2 4 4" xfId="32308"/>
    <cellStyle name="Normal 146 2 4 2 4 2 4 5" xfId="32309"/>
    <cellStyle name="Normal 146 2 4 2 4 2 4 6" xfId="44337"/>
    <cellStyle name="Normal 146 2 4 2 4 2 5" xfId="13327"/>
    <cellStyle name="Normal 146 2 4 2 4 2 5 2" xfId="18212"/>
    <cellStyle name="Normal 146 2 4 2 4 2 5 2 2" xfId="32310"/>
    <cellStyle name="Normal 146 2 4 2 4 2 5 3" xfId="32311"/>
    <cellStyle name="Normal 146 2 4 2 4 2 5 4" xfId="32312"/>
    <cellStyle name="Normal 146 2 4 2 4 2 5 5" xfId="44338"/>
    <cellStyle name="Normal 146 2 4 2 4 2 6" xfId="16716"/>
    <cellStyle name="Normal 146 2 4 2 4 2 6 2" xfId="32313"/>
    <cellStyle name="Normal 146 2 4 2 4 2 7" xfId="16355"/>
    <cellStyle name="Normal 146 2 4 2 4 2 7 2" xfId="32314"/>
    <cellStyle name="Normal 146 2 4 2 4 2 8" xfId="11831"/>
    <cellStyle name="Normal 146 2 4 2 4 2 8 2" xfId="32315"/>
    <cellStyle name="Normal 146 2 4 2 4 2 9" xfId="32316"/>
    <cellStyle name="Normal 146 2 4 2 4 3" xfId="8950"/>
    <cellStyle name="Normal 146 2 4 2 4 3 2" xfId="9686"/>
    <cellStyle name="Normal 146 2 4 2 4 3 2 2" xfId="11238"/>
    <cellStyle name="Normal 146 2 4 2 4 3 2 2 2" xfId="20657"/>
    <cellStyle name="Normal 146 2 4 2 4 3 2 2 2 2" xfId="32317"/>
    <cellStyle name="Normal 146 2 4 2 4 3 2 2 3" xfId="15772"/>
    <cellStyle name="Normal 146 2 4 2 4 3 2 2 3 2" xfId="32318"/>
    <cellStyle name="Normal 146 2 4 2 4 3 2 2 4" xfId="32319"/>
    <cellStyle name="Normal 146 2 4 2 4 3 2 2 5" xfId="32320"/>
    <cellStyle name="Normal 146 2 4 2 4 3 2 2 6" xfId="44339"/>
    <cellStyle name="Normal 146 2 4 2 4 3 2 3" xfId="14234"/>
    <cellStyle name="Normal 146 2 4 2 4 3 2 3 2" xfId="19119"/>
    <cellStyle name="Normal 146 2 4 2 4 3 2 3 2 2" xfId="32321"/>
    <cellStyle name="Normal 146 2 4 2 4 3 2 3 3" xfId="32322"/>
    <cellStyle name="Normal 146 2 4 2 4 3 2 3 4" xfId="32323"/>
    <cellStyle name="Normal 146 2 4 2 4 3 2 3 5" xfId="44340"/>
    <cellStyle name="Normal 146 2 4 2 4 3 2 4" xfId="17623"/>
    <cellStyle name="Normal 146 2 4 2 4 3 2 4 2" xfId="32324"/>
    <cellStyle name="Normal 146 2 4 2 4 3 2 5" xfId="12738"/>
    <cellStyle name="Normal 146 2 4 2 4 3 2 5 2" xfId="32325"/>
    <cellStyle name="Normal 146 2 4 2 4 3 2 6" xfId="32326"/>
    <cellStyle name="Normal 146 2 4 2 4 3 2 7" xfId="32327"/>
    <cellStyle name="Normal 146 2 4 2 4 3 2 8" xfId="44341"/>
    <cellStyle name="Normal 146 2 4 2 4 3 3" xfId="10505"/>
    <cellStyle name="Normal 146 2 4 2 4 3 3 2" xfId="19924"/>
    <cellStyle name="Normal 146 2 4 2 4 3 3 2 2" xfId="32328"/>
    <cellStyle name="Normal 146 2 4 2 4 3 3 3" xfId="15039"/>
    <cellStyle name="Normal 146 2 4 2 4 3 3 3 2" xfId="32329"/>
    <cellStyle name="Normal 146 2 4 2 4 3 3 4" xfId="32330"/>
    <cellStyle name="Normal 146 2 4 2 4 3 3 5" xfId="32331"/>
    <cellStyle name="Normal 146 2 4 2 4 3 3 6" xfId="44342"/>
    <cellStyle name="Normal 146 2 4 2 4 3 4" xfId="13501"/>
    <cellStyle name="Normal 146 2 4 2 4 3 4 2" xfId="18386"/>
    <cellStyle name="Normal 146 2 4 2 4 3 4 2 2" xfId="32332"/>
    <cellStyle name="Normal 146 2 4 2 4 3 4 3" xfId="32333"/>
    <cellStyle name="Normal 146 2 4 2 4 3 4 4" xfId="32334"/>
    <cellStyle name="Normal 146 2 4 2 4 3 4 5" xfId="44343"/>
    <cellStyle name="Normal 146 2 4 2 4 3 5" xfId="16890"/>
    <cellStyle name="Normal 146 2 4 2 4 3 5 2" xfId="32335"/>
    <cellStyle name="Normal 146 2 4 2 4 3 6" xfId="12005"/>
    <cellStyle name="Normal 146 2 4 2 4 3 6 2" xfId="32336"/>
    <cellStyle name="Normal 146 2 4 2 4 3 7" xfId="32337"/>
    <cellStyle name="Normal 146 2 4 2 4 3 8" xfId="32338"/>
    <cellStyle name="Normal 146 2 4 2 4 3 9" xfId="44344"/>
    <cellStyle name="Normal 146 2 4 2 4 4" xfId="9337"/>
    <cellStyle name="Normal 146 2 4 2 4 4 2" xfId="10889"/>
    <cellStyle name="Normal 146 2 4 2 4 4 2 2" xfId="20308"/>
    <cellStyle name="Normal 146 2 4 2 4 4 2 2 2" xfId="32339"/>
    <cellStyle name="Normal 146 2 4 2 4 4 2 3" xfId="15423"/>
    <cellStyle name="Normal 146 2 4 2 4 4 2 3 2" xfId="32340"/>
    <cellStyle name="Normal 146 2 4 2 4 4 2 4" xfId="32341"/>
    <cellStyle name="Normal 146 2 4 2 4 4 2 5" xfId="32342"/>
    <cellStyle name="Normal 146 2 4 2 4 4 2 6" xfId="44345"/>
    <cellStyle name="Normal 146 2 4 2 4 4 3" xfId="13885"/>
    <cellStyle name="Normal 146 2 4 2 4 4 3 2" xfId="18770"/>
    <cellStyle name="Normal 146 2 4 2 4 4 3 2 2" xfId="32343"/>
    <cellStyle name="Normal 146 2 4 2 4 4 3 3" xfId="32344"/>
    <cellStyle name="Normal 146 2 4 2 4 4 3 4" xfId="32345"/>
    <cellStyle name="Normal 146 2 4 2 4 4 3 5" xfId="44346"/>
    <cellStyle name="Normal 146 2 4 2 4 4 4" xfId="17274"/>
    <cellStyle name="Normal 146 2 4 2 4 4 4 2" xfId="32346"/>
    <cellStyle name="Normal 146 2 4 2 4 4 5" xfId="12389"/>
    <cellStyle name="Normal 146 2 4 2 4 4 5 2" xfId="32347"/>
    <cellStyle name="Normal 146 2 4 2 4 4 6" xfId="32348"/>
    <cellStyle name="Normal 146 2 4 2 4 4 7" xfId="32349"/>
    <cellStyle name="Normal 146 2 4 2 4 4 8" xfId="44347"/>
    <cellStyle name="Normal 146 2 4 2 4 5" xfId="10156"/>
    <cellStyle name="Normal 146 2 4 2 4 5 2" xfId="19575"/>
    <cellStyle name="Normal 146 2 4 2 4 5 2 2" xfId="32350"/>
    <cellStyle name="Normal 146 2 4 2 4 5 3" xfId="14690"/>
    <cellStyle name="Normal 146 2 4 2 4 5 3 2" xfId="32351"/>
    <cellStyle name="Normal 146 2 4 2 4 5 4" xfId="32352"/>
    <cellStyle name="Normal 146 2 4 2 4 5 5" xfId="32353"/>
    <cellStyle name="Normal 146 2 4 2 4 5 6" xfId="44348"/>
    <cellStyle name="Normal 146 2 4 2 4 6" xfId="13152"/>
    <cellStyle name="Normal 146 2 4 2 4 6 2" xfId="18037"/>
    <cellStyle name="Normal 146 2 4 2 4 6 2 2" xfId="32354"/>
    <cellStyle name="Normal 146 2 4 2 4 6 3" xfId="32355"/>
    <cellStyle name="Normal 146 2 4 2 4 6 4" xfId="32356"/>
    <cellStyle name="Normal 146 2 4 2 4 6 5" xfId="44349"/>
    <cellStyle name="Normal 146 2 4 2 4 7" xfId="16541"/>
    <cellStyle name="Normal 146 2 4 2 4 7 2" xfId="32357"/>
    <cellStyle name="Normal 146 2 4 2 4 8" xfId="16181"/>
    <cellStyle name="Normal 146 2 4 2 4 8 2" xfId="32358"/>
    <cellStyle name="Normal 146 2 4 2 4 9" xfId="11656"/>
    <cellStyle name="Normal 146 2 4 2 4 9 2" xfId="32359"/>
    <cellStyle name="Normal 146 2 4 2 5" xfId="8644"/>
    <cellStyle name="Normal 146 2 4 2 5 10" xfId="32360"/>
    <cellStyle name="Normal 146 2 4 2 5 11" xfId="44350"/>
    <cellStyle name="Normal 146 2 4 2 5 2" xfId="9004"/>
    <cellStyle name="Normal 146 2 4 2 5 2 2" xfId="9740"/>
    <cellStyle name="Normal 146 2 4 2 5 2 2 2" xfId="11292"/>
    <cellStyle name="Normal 146 2 4 2 5 2 2 2 2" xfId="20711"/>
    <cellStyle name="Normal 146 2 4 2 5 2 2 2 2 2" xfId="32361"/>
    <cellStyle name="Normal 146 2 4 2 5 2 2 2 3" xfId="15826"/>
    <cellStyle name="Normal 146 2 4 2 5 2 2 2 3 2" xfId="32362"/>
    <cellStyle name="Normal 146 2 4 2 5 2 2 2 4" xfId="32363"/>
    <cellStyle name="Normal 146 2 4 2 5 2 2 2 5" xfId="32364"/>
    <cellStyle name="Normal 146 2 4 2 5 2 2 2 6" xfId="44351"/>
    <cellStyle name="Normal 146 2 4 2 5 2 2 3" xfId="14288"/>
    <cellStyle name="Normal 146 2 4 2 5 2 2 3 2" xfId="19173"/>
    <cellStyle name="Normal 146 2 4 2 5 2 2 3 2 2" xfId="32365"/>
    <cellStyle name="Normal 146 2 4 2 5 2 2 3 3" xfId="32366"/>
    <cellStyle name="Normal 146 2 4 2 5 2 2 3 4" xfId="32367"/>
    <cellStyle name="Normal 146 2 4 2 5 2 2 3 5" xfId="44352"/>
    <cellStyle name="Normal 146 2 4 2 5 2 2 4" xfId="17677"/>
    <cellStyle name="Normal 146 2 4 2 5 2 2 4 2" xfId="32368"/>
    <cellStyle name="Normal 146 2 4 2 5 2 2 5" xfId="12792"/>
    <cellStyle name="Normal 146 2 4 2 5 2 2 5 2" xfId="32369"/>
    <cellStyle name="Normal 146 2 4 2 5 2 2 6" xfId="32370"/>
    <cellStyle name="Normal 146 2 4 2 5 2 2 7" xfId="32371"/>
    <cellStyle name="Normal 146 2 4 2 5 2 2 8" xfId="44353"/>
    <cellStyle name="Normal 146 2 4 2 5 2 3" xfId="10559"/>
    <cellStyle name="Normal 146 2 4 2 5 2 3 2" xfId="19978"/>
    <cellStyle name="Normal 146 2 4 2 5 2 3 2 2" xfId="32372"/>
    <cellStyle name="Normal 146 2 4 2 5 2 3 3" xfId="15093"/>
    <cellStyle name="Normal 146 2 4 2 5 2 3 3 2" xfId="32373"/>
    <cellStyle name="Normal 146 2 4 2 5 2 3 4" xfId="32374"/>
    <cellStyle name="Normal 146 2 4 2 5 2 3 5" xfId="32375"/>
    <cellStyle name="Normal 146 2 4 2 5 2 3 6" xfId="44354"/>
    <cellStyle name="Normal 146 2 4 2 5 2 4" xfId="13555"/>
    <cellStyle name="Normal 146 2 4 2 5 2 4 2" xfId="18440"/>
    <cellStyle name="Normal 146 2 4 2 5 2 4 2 2" xfId="32376"/>
    <cellStyle name="Normal 146 2 4 2 5 2 4 3" xfId="32377"/>
    <cellStyle name="Normal 146 2 4 2 5 2 4 4" xfId="32378"/>
    <cellStyle name="Normal 146 2 4 2 5 2 4 5" xfId="44355"/>
    <cellStyle name="Normal 146 2 4 2 5 2 5" xfId="16944"/>
    <cellStyle name="Normal 146 2 4 2 5 2 5 2" xfId="32379"/>
    <cellStyle name="Normal 146 2 4 2 5 2 6" xfId="12059"/>
    <cellStyle name="Normal 146 2 4 2 5 2 6 2" xfId="32380"/>
    <cellStyle name="Normal 146 2 4 2 5 2 7" xfId="32381"/>
    <cellStyle name="Normal 146 2 4 2 5 2 8" xfId="32382"/>
    <cellStyle name="Normal 146 2 4 2 5 2 9" xfId="44356"/>
    <cellStyle name="Normal 146 2 4 2 5 3" xfId="9386"/>
    <cellStyle name="Normal 146 2 4 2 5 3 2" xfId="10938"/>
    <cellStyle name="Normal 146 2 4 2 5 3 2 2" xfId="20357"/>
    <cellStyle name="Normal 146 2 4 2 5 3 2 2 2" xfId="32383"/>
    <cellStyle name="Normal 146 2 4 2 5 3 2 3" xfId="15472"/>
    <cellStyle name="Normal 146 2 4 2 5 3 2 3 2" xfId="32384"/>
    <cellStyle name="Normal 146 2 4 2 5 3 2 4" xfId="32385"/>
    <cellStyle name="Normal 146 2 4 2 5 3 2 5" xfId="32386"/>
    <cellStyle name="Normal 146 2 4 2 5 3 2 6" xfId="44357"/>
    <cellStyle name="Normal 146 2 4 2 5 3 3" xfId="13934"/>
    <cellStyle name="Normal 146 2 4 2 5 3 3 2" xfId="18819"/>
    <cellStyle name="Normal 146 2 4 2 5 3 3 2 2" xfId="32387"/>
    <cellStyle name="Normal 146 2 4 2 5 3 3 3" xfId="32388"/>
    <cellStyle name="Normal 146 2 4 2 5 3 3 4" xfId="32389"/>
    <cellStyle name="Normal 146 2 4 2 5 3 3 5" xfId="44358"/>
    <cellStyle name="Normal 146 2 4 2 5 3 4" xfId="17323"/>
    <cellStyle name="Normal 146 2 4 2 5 3 4 2" xfId="32390"/>
    <cellStyle name="Normal 146 2 4 2 5 3 5" xfId="12438"/>
    <cellStyle name="Normal 146 2 4 2 5 3 5 2" xfId="32391"/>
    <cellStyle name="Normal 146 2 4 2 5 3 6" xfId="32392"/>
    <cellStyle name="Normal 146 2 4 2 5 3 7" xfId="32393"/>
    <cellStyle name="Normal 146 2 4 2 5 3 8" xfId="44359"/>
    <cellStyle name="Normal 146 2 4 2 5 4" xfId="10205"/>
    <cellStyle name="Normal 146 2 4 2 5 4 2" xfId="19624"/>
    <cellStyle name="Normal 146 2 4 2 5 4 2 2" xfId="32394"/>
    <cellStyle name="Normal 146 2 4 2 5 4 3" xfId="14739"/>
    <cellStyle name="Normal 146 2 4 2 5 4 3 2" xfId="32395"/>
    <cellStyle name="Normal 146 2 4 2 5 4 4" xfId="32396"/>
    <cellStyle name="Normal 146 2 4 2 5 4 5" xfId="32397"/>
    <cellStyle name="Normal 146 2 4 2 5 4 6" xfId="44360"/>
    <cellStyle name="Normal 146 2 4 2 5 5" xfId="13201"/>
    <cellStyle name="Normal 146 2 4 2 5 5 2" xfId="18086"/>
    <cellStyle name="Normal 146 2 4 2 5 5 2 2" xfId="32398"/>
    <cellStyle name="Normal 146 2 4 2 5 5 3" xfId="32399"/>
    <cellStyle name="Normal 146 2 4 2 5 5 4" xfId="32400"/>
    <cellStyle name="Normal 146 2 4 2 5 5 5" xfId="44361"/>
    <cellStyle name="Normal 146 2 4 2 5 6" xfId="16590"/>
    <cellStyle name="Normal 146 2 4 2 5 6 2" xfId="32401"/>
    <cellStyle name="Normal 146 2 4 2 5 7" xfId="16223"/>
    <cellStyle name="Normal 146 2 4 2 5 7 2" xfId="32402"/>
    <cellStyle name="Normal 146 2 4 2 5 8" xfId="11705"/>
    <cellStyle name="Normal 146 2 4 2 5 8 2" xfId="32403"/>
    <cellStyle name="Normal 146 2 4 2 5 9" xfId="32404"/>
    <cellStyle name="Normal 146 2 4 2 6" xfId="8818"/>
    <cellStyle name="Normal 146 2 4 2 6 2" xfId="9554"/>
    <cellStyle name="Normal 146 2 4 2 6 2 2" xfId="11106"/>
    <cellStyle name="Normal 146 2 4 2 6 2 2 2" xfId="20525"/>
    <cellStyle name="Normal 146 2 4 2 6 2 2 2 2" xfId="32405"/>
    <cellStyle name="Normal 146 2 4 2 6 2 2 3" xfId="15640"/>
    <cellStyle name="Normal 146 2 4 2 6 2 2 3 2" xfId="32406"/>
    <cellStyle name="Normal 146 2 4 2 6 2 2 4" xfId="32407"/>
    <cellStyle name="Normal 146 2 4 2 6 2 2 5" xfId="32408"/>
    <cellStyle name="Normal 146 2 4 2 6 2 2 6" xfId="44362"/>
    <cellStyle name="Normal 146 2 4 2 6 2 3" xfId="14102"/>
    <cellStyle name="Normal 146 2 4 2 6 2 3 2" xfId="18987"/>
    <cellStyle name="Normal 146 2 4 2 6 2 3 2 2" xfId="32409"/>
    <cellStyle name="Normal 146 2 4 2 6 2 3 3" xfId="32410"/>
    <cellStyle name="Normal 146 2 4 2 6 2 3 4" xfId="32411"/>
    <cellStyle name="Normal 146 2 4 2 6 2 3 5" xfId="44363"/>
    <cellStyle name="Normal 146 2 4 2 6 2 4" xfId="17491"/>
    <cellStyle name="Normal 146 2 4 2 6 2 4 2" xfId="32412"/>
    <cellStyle name="Normal 146 2 4 2 6 2 5" xfId="12606"/>
    <cellStyle name="Normal 146 2 4 2 6 2 5 2" xfId="32413"/>
    <cellStyle name="Normal 146 2 4 2 6 2 6" xfId="32414"/>
    <cellStyle name="Normal 146 2 4 2 6 2 7" xfId="32415"/>
    <cellStyle name="Normal 146 2 4 2 6 2 8" xfId="44364"/>
    <cellStyle name="Normal 146 2 4 2 6 3" xfId="10373"/>
    <cellStyle name="Normal 146 2 4 2 6 3 2" xfId="19792"/>
    <cellStyle name="Normal 146 2 4 2 6 3 2 2" xfId="32416"/>
    <cellStyle name="Normal 146 2 4 2 6 3 3" xfId="14907"/>
    <cellStyle name="Normal 146 2 4 2 6 3 3 2" xfId="32417"/>
    <cellStyle name="Normal 146 2 4 2 6 3 4" xfId="32418"/>
    <cellStyle name="Normal 146 2 4 2 6 3 5" xfId="32419"/>
    <cellStyle name="Normal 146 2 4 2 6 3 6" xfId="44365"/>
    <cellStyle name="Normal 146 2 4 2 6 4" xfId="13369"/>
    <cellStyle name="Normal 146 2 4 2 6 4 2" xfId="18254"/>
    <cellStyle name="Normal 146 2 4 2 6 4 2 2" xfId="32420"/>
    <cellStyle name="Normal 146 2 4 2 6 4 3" xfId="32421"/>
    <cellStyle name="Normal 146 2 4 2 6 4 4" xfId="32422"/>
    <cellStyle name="Normal 146 2 4 2 6 4 5" xfId="44366"/>
    <cellStyle name="Normal 146 2 4 2 6 5" xfId="16758"/>
    <cellStyle name="Normal 146 2 4 2 6 5 2" xfId="32423"/>
    <cellStyle name="Normal 146 2 4 2 6 6" xfId="11873"/>
    <cellStyle name="Normal 146 2 4 2 6 6 2" xfId="32424"/>
    <cellStyle name="Normal 146 2 4 2 6 7" xfId="32425"/>
    <cellStyle name="Normal 146 2 4 2 6 8" xfId="32426"/>
    <cellStyle name="Normal 146 2 4 2 6 9" xfId="44367"/>
    <cellStyle name="Normal 146 2 4 2 7" xfId="9914"/>
    <cellStyle name="Normal 146 2 4 2 7 2" xfId="11466"/>
    <cellStyle name="Normal 146 2 4 2 7 2 2" xfId="20885"/>
    <cellStyle name="Normal 146 2 4 2 7 2 2 2" xfId="32427"/>
    <cellStyle name="Normal 146 2 4 2 7 2 3" xfId="16000"/>
    <cellStyle name="Normal 146 2 4 2 7 2 3 2" xfId="32428"/>
    <cellStyle name="Normal 146 2 4 2 7 2 4" xfId="32429"/>
    <cellStyle name="Normal 146 2 4 2 7 2 5" xfId="32430"/>
    <cellStyle name="Normal 146 2 4 2 7 2 6" xfId="44368"/>
    <cellStyle name="Normal 146 2 4 2 7 3" xfId="14462"/>
    <cellStyle name="Normal 146 2 4 2 7 3 2" xfId="19347"/>
    <cellStyle name="Normal 146 2 4 2 7 3 2 2" xfId="32431"/>
    <cellStyle name="Normal 146 2 4 2 7 3 3" xfId="32432"/>
    <cellStyle name="Normal 146 2 4 2 7 3 4" xfId="32433"/>
    <cellStyle name="Normal 146 2 4 2 7 3 5" xfId="44369"/>
    <cellStyle name="Normal 146 2 4 2 7 4" xfId="17851"/>
    <cellStyle name="Normal 146 2 4 2 7 4 2" xfId="32434"/>
    <cellStyle name="Normal 146 2 4 2 7 5" xfId="12966"/>
    <cellStyle name="Normal 146 2 4 2 7 5 2" xfId="32435"/>
    <cellStyle name="Normal 146 2 4 2 7 6" xfId="32436"/>
    <cellStyle name="Normal 146 2 4 2 7 7" xfId="32437"/>
    <cellStyle name="Normal 146 2 4 2 7 8" xfId="44370"/>
    <cellStyle name="Normal 146 2 4 2 8" xfId="9205"/>
    <cellStyle name="Normal 146 2 4 2 8 2" xfId="10757"/>
    <cellStyle name="Normal 146 2 4 2 8 2 2" xfId="20176"/>
    <cellStyle name="Normal 146 2 4 2 8 2 2 2" xfId="32438"/>
    <cellStyle name="Normal 146 2 4 2 8 2 3" xfId="15291"/>
    <cellStyle name="Normal 146 2 4 2 8 2 3 2" xfId="32439"/>
    <cellStyle name="Normal 146 2 4 2 8 2 4" xfId="32440"/>
    <cellStyle name="Normal 146 2 4 2 8 2 5" xfId="32441"/>
    <cellStyle name="Normal 146 2 4 2 8 2 6" xfId="44371"/>
    <cellStyle name="Normal 146 2 4 2 8 3" xfId="13753"/>
    <cellStyle name="Normal 146 2 4 2 8 3 2" xfId="18638"/>
    <cellStyle name="Normal 146 2 4 2 8 3 2 2" xfId="32442"/>
    <cellStyle name="Normal 146 2 4 2 8 3 3" xfId="32443"/>
    <cellStyle name="Normal 146 2 4 2 8 3 4" xfId="32444"/>
    <cellStyle name="Normal 146 2 4 2 8 3 5" xfId="44372"/>
    <cellStyle name="Normal 146 2 4 2 8 4" xfId="17142"/>
    <cellStyle name="Normal 146 2 4 2 8 4 2" xfId="32445"/>
    <cellStyle name="Normal 146 2 4 2 8 5" xfId="12257"/>
    <cellStyle name="Normal 146 2 4 2 8 5 2" xfId="32446"/>
    <cellStyle name="Normal 146 2 4 2 8 6" xfId="32447"/>
    <cellStyle name="Normal 146 2 4 2 8 7" xfId="32448"/>
    <cellStyle name="Normal 146 2 4 2 8 8" xfId="44373"/>
    <cellStyle name="Normal 146 2 4 2 9" xfId="10024"/>
    <cellStyle name="Normal 146 2 4 2 9 2" xfId="19443"/>
    <cellStyle name="Normal 146 2 4 2 9 2 2" xfId="32449"/>
    <cellStyle name="Normal 146 2 4 2 9 3" xfId="14558"/>
    <cellStyle name="Normal 146 2 4 2 9 3 2" xfId="32450"/>
    <cellStyle name="Normal 146 2 4 2 9 4" xfId="32451"/>
    <cellStyle name="Normal 146 2 4 2 9 5" xfId="32452"/>
    <cellStyle name="Normal 146 2 4 2 9 6" xfId="44374"/>
    <cellStyle name="Normal 146 2 4 3" xfId="8479"/>
    <cellStyle name="Normal 146 2 4 3 10" xfId="32453"/>
    <cellStyle name="Normal 146 2 4 3 11" xfId="32454"/>
    <cellStyle name="Normal 146 2 4 3 12" xfId="44375"/>
    <cellStyle name="Normal 146 2 4 3 2" xfId="8667"/>
    <cellStyle name="Normal 146 2 4 3 2 10" xfId="32455"/>
    <cellStyle name="Normal 146 2 4 3 2 11" xfId="44376"/>
    <cellStyle name="Normal 146 2 4 3 2 2" xfId="9032"/>
    <cellStyle name="Normal 146 2 4 3 2 2 2" xfId="9768"/>
    <cellStyle name="Normal 146 2 4 3 2 2 2 2" xfId="11320"/>
    <cellStyle name="Normal 146 2 4 3 2 2 2 2 2" xfId="20739"/>
    <cellStyle name="Normal 146 2 4 3 2 2 2 2 2 2" xfId="32456"/>
    <cellStyle name="Normal 146 2 4 3 2 2 2 2 3" xfId="15854"/>
    <cellStyle name="Normal 146 2 4 3 2 2 2 2 3 2" xfId="32457"/>
    <cellStyle name="Normal 146 2 4 3 2 2 2 2 4" xfId="32458"/>
    <cellStyle name="Normal 146 2 4 3 2 2 2 2 5" xfId="32459"/>
    <cellStyle name="Normal 146 2 4 3 2 2 2 2 6" xfId="44377"/>
    <cellStyle name="Normal 146 2 4 3 2 2 2 3" xfId="14316"/>
    <cellStyle name="Normal 146 2 4 3 2 2 2 3 2" xfId="19201"/>
    <cellStyle name="Normal 146 2 4 3 2 2 2 3 2 2" xfId="32460"/>
    <cellStyle name="Normal 146 2 4 3 2 2 2 3 3" xfId="32461"/>
    <cellStyle name="Normal 146 2 4 3 2 2 2 3 4" xfId="32462"/>
    <cellStyle name="Normal 146 2 4 3 2 2 2 3 5" xfId="44378"/>
    <cellStyle name="Normal 146 2 4 3 2 2 2 4" xfId="17705"/>
    <cellStyle name="Normal 146 2 4 3 2 2 2 4 2" xfId="32463"/>
    <cellStyle name="Normal 146 2 4 3 2 2 2 5" xfId="12820"/>
    <cellStyle name="Normal 146 2 4 3 2 2 2 5 2" xfId="32464"/>
    <cellStyle name="Normal 146 2 4 3 2 2 2 6" xfId="32465"/>
    <cellStyle name="Normal 146 2 4 3 2 2 2 7" xfId="32466"/>
    <cellStyle name="Normal 146 2 4 3 2 2 2 8" xfId="44379"/>
    <cellStyle name="Normal 146 2 4 3 2 2 3" xfId="10587"/>
    <cellStyle name="Normal 146 2 4 3 2 2 3 2" xfId="20006"/>
    <cellStyle name="Normal 146 2 4 3 2 2 3 2 2" xfId="32467"/>
    <cellStyle name="Normal 146 2 4 3 2 2 3 3" xfId="15121"/>
    <cellStyle name="Normal 146 2 4 3 2 2 3 3 2" xfId="32468"/>
    <cellStyle name="Normal 146 2 4 3 2 2 3 4" xfId="32469"/>
    <cellStyle name="Normal 146 2 4 3 2 2 3 5" xfId="32470"/>
    <cellStyle name="Normal 146 2 4 3 2 2 3 6" xfId="44380"/>
    <cellStyle name="Normal 146 2 4 3 2 2 4" xfId="13583"/>
    <cellStyle name="Normal 146 2 4 3 2 2 4 2" xfId="18468"/>
    <cellStyle name="Normal 146 2 4 3 2 2 4 2 2" xfId="32471"/>
    <cellStyle name="Normal 146 2 4 3 2 2 4 3" xfId="32472"/>
    <cellStyle name="Normal 146 2 4 3 2 2 4 4" xfId="32473"/>
    <cellStyle name="Normal 146 2 4 3 2 2 4 5" xfId="44381"/>
    <cellStyle name="Normal 146 2 4 3 2 2 5" xfId="16972"/>
    <cellStyle name="Normal 146 2 4 3 2 2 5 2" xfId="32474"/>
    <cellStyle name="Normal 146 2 4 3 2 2 6" xfId="12087"/>
    <cellStyle name="Normal 146 2 4 3 2 2 6 2" xfId="32475"/>
    <cellStyle name="Normal 146 2 4 3 2 2 7" xfId="32476"/>
    <cellStyle name="Normal 146 2 4 3 2 2 8" xfId="32477"/>
    <cellStyle name="Normal 146 2 4 3 2 2 9" xfId="44382"/>
    <cellStyle name="Normal 146 2 4 3 2 3" xfId="9409"/>
    <cellStyle name="Normal 146 2 4 3 2 3 2" xfId="10961"/>
    <cellStyle name="Normal 146 2 4 3 2 3 2 2" xfId="20380"/>
    <cellStyle name="Normal 146 2 4 3 2 3 2 2 2" xfId="32478"/>
    <cellStyle name="Normal 146 2 4 3 2 3 2 3" xfId="15495"/>
    <cellStyle name="Normal 146 2 4 3 2 3 2 3 2" xfId="32479"/>
    <cellStyle name="Normal 146 2 4 3 2 3 2 4" xfId="32480"/>
    <cellStyle name="Normal 146 2 4 3 2 3 2 5" xfId="32481"/>
    <cellStyle name="Normal 146 2 4 3 2 3 2 6" xfId="44383"/>
    <cellStyle name="Normal 146 2 4 3 2 3 3" xfId="13957"/>
    <cellStyle name="Normal 146 2 4 3 2 3 3 2" xfId="18842"/>
    <cellStyle name="Normal 146 2 4 3 2 3 3 2 2" xfId="32482"/>
    <cellStyle name="Normal 146 2 4 3 2 3 3 3" xfId="32483"/>
    <cellStyle name="Normal 146 2 4 3 2 3 3 4" xfId="32484"/>
    <cellStyle name="Normal 146 2 4 3 2 3 3 5" xfId="44384"/>
    <cellStyle name="Normal 146 2 4 3 2 3 4" xfId="17346"/>
    <cellStyle name="Normal 146 2 4 3 2 3 4 2" xfId="32485"/>
    <cellStyle name="Normal 146 2 4 3 2 3 5" xfId="12461"/>
    <cellStyle name="Normal 146 2 4 3 2 3 5 2" xfId="32486"/>
    <cellStyle name="Normal 146 2 4 3 2 3 6" xfId="32487"/>
    <cellStyle name="Normal 146 2 4 3 2 3 7" xfId="32488"/>
    <cellStyle name="Normal 146 2 4 3 2 3 8" xfId="44385"/>
    <cellStyle name="Normal 146 2 4 3 2 4" xfId="10228"/>
    <cellStyle name="Normal 146 2 4 3 2 4 2" xfId="19647"/>
    <cellStyle name="Normal 146 2 4 3 2 4 2 2" xfId="32489"/>
    <cellStyle name="Normal 146 2 4 3 2 4 3" xfId="14762"/>
    <cellStyle name="Normal 146 2 4 3 2 4 3 2" xfId="32490"/>
    <cellStyle name="Normal 146 2 4 3 2 4 4" xfId="32491"/>
    <cellStyle name="Normal 146 2 4 3 2 4 5" xfId="32492"/>
    <cellStyle name="Normal 146 2 4 3 2 4 6" xfId="44386"/>
    <cellStyle name="Normal 146 2 4 3 2 5" xfId="13224"/>
    <cellStyle name="Normal 146 2 4 3 2 5 2" xfId="18109"/>
    <cellStyle name="Normal 146 2 4 3 2 5 2 2" xfId="32493"/>
    <cellStyle name="Normal 146 2 4 3 2 5 3" xfId="32494"/>
    <cellStyle name="Normal 146 2 4 3 2 5 4" xfId="32495"/>
    <cellStyle name="Normal 146 2 4 3 2 5 5" xfId="44387"/>
    <cellStyle name="Normal 146 2 4 3 2 6" xfId="16613"/>
    <cellStyle name="Normal 146 2 4 3 2 6 2" xfId="32496"/>
    <cellStyle name="Normal 146 2 4 3 2 7" xfId="16251"/>
    <cellStyle name="Normal 146 2 4 3 2 7 2" xfId="32497"/>
    <cellStyle name="Normal 146 2 4 3 2 8" xfId="11728"/>
    <cellStyle name="Normal 146 2 4 3 2 8 2" xfId="32498"/>
    <cellStyle name="Normal 146 2 4 3 2 9" xfId="32499"/>
    <cellStyle name="Normal 146 2 4 3 3" xfId="8846"/>
    <cellStyle name="Normal 146 2 4 3 3 2" xfId="9582"/>
    <cellStyle name="Normal 146 2 4 3 3 2 2" xfId="11134"/>
    <cellStyle name="Normal 146 2 4 3 3 2 2 2" xfId="20553"/>
    <cellStyle name="Normal 146 2 4 3 3 2 2 2 2" xfId="32500"/>
    <cellStyle name="Normal 146 2 4 3 3 2 2 3" xfId="15668"/>
    <cellStyle name="Normal 146 2 4 3 3 2 2 3 2" xfId="32501"/>
    <cellStyle name="Normal 146 2 4 3 3 2 2 4" xfId="32502"/>
    <cellStyle name="Normal 146 2 4 3 3 2 2 5" xfId="32503"/>
    <cellStyle name="Normal 146 2 4 3 3 2 2 6" xfId="44388"/>
    <cellStyle name="Normal 146 2 4 3 3 2 3" xfId="14130"/>
    <cellStyle name="Normal 146 2 4 3 3 2 3 2" xfId="19015"/>
    <cellStyle name="Normal 146 2 4 3 3 2 3 2 2" xfId="32504"/>
    <cellStyle name="Normal 146 2 4 3 3 2 3 3" xfId="32505"/>
    <cellStyle name="Normal 146 2 4 3 3 2 3 4" xfId="32506"/>
    <cellStyle name="Normal 146 2 4 3 3 2 3 5" xfId="44389"/>
    <cellStyle name="Normal 146 2 4 3 3 2 4" xfId="17519"/>
    <cellStyle name="Normal 146 2 4 3 3 2 4 2" xfId="32507"/>
    <cellStyle name="Normal 146 2 4 3 3 2 5" xfId="12634"/>
    <cellStyle name="Normal 146 2 4 3 3 2 5 2" xfId="32508"/>
    <cellStyle name="Normal 146 2 4 3 3 2 6" xfId="32509"/>
    <cellStyle name="Normal 146 2 4 3 3 2 7" xfId="32510"/>
    <cellStyle name="Normal 146 2 4 3 3 2 8" xfId="44390"/>
    <cellStyle name="Normal 146 2 4 3 3 3" xfId="10401"/>
    <cellStyle name="Normal 146 2 4 3 3 3 2" xfId="19820"/>
    <cellStyle name="Normal 146 2 4 3 3 3 2 2" xfId="32511"/>
    <cellStyle name="Normal 146 2 4 3 3 3 3" xfId="14935"/>
    <cellStyle name="Normal 146 2 4 3 3 3 3 2" xfId="32512"/>
    <cellStyle name="Normal 146 2 4 3 3 3 4" xfId="32513"/>
    <cellStyle name="Normal 146 2 4 3 3 3 5" xfId="32514"/>
    <cellStyle name="Normal 146 2 4 3 3 3 6" xfId="44391"/>
    <cellStyle name="Normal 146 2 4 3 3 4" xfId="13397"/>
    <cellStyle name="Normal 146 2 4 3 3 4 2" xfId="18282"/>
    <cellStyle name="Normal 146 2 4 3 3 4 2 2" xfId="32515"/>
    <cellStyle name="Normal 146 2 4 3 3 4 3" xfId="32516"/>
    <cellStyle name="Normal 146 2 4 3 3 4 4" xfId="32517"/>
    <cellStyle name="Normal 146 2 4 3 3 4 5" xfId="44392"/>
    <cellStyle name="Normal 146 2 4 3 3 5" xfId="16786"/>
    <cellStyle name="Normal 146 2 4 3 3 5 2" xfId="32518"/>
    <cellStyle name="Normal 146 2 4 3 3 6" xfId="11901"/>
    <cellStyle name="Normal 146 2 4 3 3 6 2" xfId="32519"/>
    <cellStyle name="Normal 146 2 4 3 3 7" xfId="32520"/>
    <cellStyle name="Normal 146 2 4 3 3 8" xfId="32521"/>
    <cellStyle name="Normal 146 2 4 3 3 9" xfId="44393"/>
    <cellStyle name="Normal 146 2 4 3 4" xfId="9233"/>
    <cellStyle name="Normal 146 2 4 3 4 2" xfId="10785"/>
    <cellStyle name="Normal 146 2 4 3 4 2 2" xfId="20204"/>
    <cellStyle name="Normal 146 2 4 3 4 2 2 2" xfId="32522"/>
    <cellStyle name="Normal 146 2 4 3 4 2 3" xfId="15319"/>
    <cellStyle name="Normal 146 2 4 3 4 2 3 2" xfId="32523"/>
    <cellStyle name="Normal 146 2 4 3 4 2 4" xfId="32524"/>
    <cellStyle name="Normal 146 2 4 3 4 2 5" xfId="32525"/>
    <cellStyle name="Normal 146 2 4 3 4 2 6" xfId="44394"/>
    <cellStyle name="Normal 146 2 4 3 4 3" xfId="13781"/>
    <cellStyle name="Normal 146 2 4 3 4 3 2" xfId="18666"/>
    <cellStyle name="Normal 146 2 4 3 4 3 2 2" xfId="32526"/>
    <cellStyle name="Normal 146 2 4 3 4 3 3" xfId="32527"/>
    <cellStyle name="Normal 146 2 4 3 4 3 4" xfId="32528"/>
    <cellStyle name="Normal 146 2 4 3 4 3 5" xfId="44395"/>
    <cellStyle name="Normal 146 2 4 3 4 4" xfId="17170"/>
    <cellStyle name="Normal 146 2 4 3 4 4 2" xfId="32529"/>
    <cellStyle name="Normal 146 2 4 3 4 5" xfId="12285"/>
    <cellStyle name="Normal 146 2 4 3 4 5 2" xfId="32530"/>
    <cellStyle name="Normal 146 2 4 3 4 6" xfId="32531"/>
    <cellStyle name="Normal 146 2 4 3 4 7" xfId="32532"/>
    <cellStyle name="Normal 146 2 4 3 4 8" xfId="44396"/>
    <cellStyle name="Normal 146 2 4 3 5" xfId="10052"/>
    <cellStyle name="Normal 146 2 4 3 5 2" xfId="19471"/>
    <cellStyle name="Normal 146 2 4 3 5 2 2" xfId="32533"/>
    <cellStyle name="Normal 146 2 4 3 5 3" xfId="14586"/>
    <cellStyle name="Normal 146 2 4 3 5 3 2" xfId="32534"/>
    <cellStyle name="Normal 146 2 4 3 5 4" xfId="32535"/>
    <cellStyle name="Normal 146 2 4 3 5 5" xfId="32536"/>
    <cellStyle name="Normal 146 2 4 3 5 6" xfId="44397"/>
    <cellStyle name="Normal 146 2 4 3 6" xfId="13048"/>
    <cellStyle name="Normal 146 2 4 3 6 2" xfId="17933"/>
    <cellStyle name="Normal 146 2 4 3 6 2 2" xfId="32537"/>
    <cellStyle name="Normal 146 2 4 3 6 3" xfId="32538"/>
    <cellStyle name="Normal 146 2 4 3 6 4" xfId="32539"/>
    <cellStyle name="Normal 146 2 4 3 6 5" xfId="44398"/>
    <cellStyle name="Normal 146 2 4 3 7" xfId="16437"/>
    <cellStyle name="Normal 146 2 4 3 7 2" xfId="32540"/>
    <cellStyle name="Normal 146 2 4 3 8" xfId="16077"/>
    <cellStyle name="Normal 146 2 4 3 8 2" xfId="32541"/>
    <cellStyle name="Normal 146 2 4 3 9" xfId="11552"/>
    <cellStyle name="Normal 146 2 4 3 9 2" xfId="32542"/>
    <cellStyle name="Normal 146 2 4 4" xfId="8525"/>
    <cellStyle name="Normal 146 2 4 4 10" xfId="32543"/>
    <cellStyle name="Normal 146 2 4 4 11" xfId="32544"/>
    <cellStyle name="Normal 146 2 4 4 12" xfId="44399"/>
    <cellStyle name="Normal 146 2 4 4 2" xfId="8711"/>
    <cellStyle name="Normal 146 2 4 4 2 10" xfId="32545"/>
    <cellStyle name="Normal 146 2 4 4 2 11" xfId="44400"/>
    <cellStyle name="Normal 146 2 4 4 2 2" xfId="9077"/>
    <cellStyle name="Normal 146 2 4 4 2 2 2" xfId="9813"/>
    <cellStyle name="Normal 146 2 4 4 2 2 2 2" xfId="11365"/>
    <cellStyle name="Normal 146 2 4 4 2 2 2 2 2" xfId="20784"/>
    <cellStyle name="Normal 146 2 4 4 2 2 2 2 2 2" xfId="32546"/>
    <cellStyle name="Normal 146 2 4 4 2 2 2 2 3" xfId="15899"/>
    <cellStyle name="Normal 146 2 4 4 2 2 2 2 3 2" xfId="32547"/>
    <cellStyle name="Normal 146 2 4 4 2 2 2 2 4" xfId="32548"/>
    <cellStyle name="Normal 146 2 4 4 2 2 2 2 5" xfId="32549"/>
    <cellStyle name="Normal 146 2 4 4 2 2 2 2 6" xfId="44401"/>
    <cellStyle name="Normal 146 2 4 4 2 2 2 3" xfId="14361"/>
    <cellStyle name="Normal 146 2 4 4 2 2 2 3 2" xfId="19246"/>
    <cellStyle name="Normal 146 2 4 4 2 2 2 3 2 2" xfId="32550"/>
    <cellStyle name="Normal 146 2 4 4 2 2 2 3 3" xfId="32551"/>
    <cellStyle name="Normal 146 2 4 4 2 2 2 3 4" xfId="32552"/>
    <cellStyle name="Normal 146 2 4 4 2 2 2 3 5" xfId="44402"/>
    <cellStyle name="Normal 146 2 4 4 2 2 2 4" xfId="17750"/>
    <cellStyle name="Normal 146 2 4 4 2 2 2 4 2" xfId="32553"/>
    <cellStyle name="Normal 146 2 4 4 2 2 2 5" xfId="12865"/>
    <cellStyle name="Normal 146 2 4 4 2 2 2 5 2" xfId="32554"/>
    <cellStyle name="Normal 146 2 4 4 2 2 2 6" xfId="32555"/>
    <cellStyle name="Normal 146 2 4 4 2 2 2 7" xfId="32556"/>
    <cellStyle name="Normal 146 2 4 4 2 2 2 8" xfId="44403"/>
    <cellStyle name="Normal 146 2 4 4 2 2 3" xfId="10632"/>
    <cellStyle name="Normal 146 2 4 4 2 2 3 2" xfId="20051"/>
    <cellStyle name="Normal 146 2 4 4 2 2 3 2 2" xfId="32557"/>
    <cellStyle name="Normal 146 2 4 4 2 2 3 3" xfId="15166"/>
    <cellStyle name="Normal 146 2 4 4 2 2 3 3 2" xfId="32558"/>
    <cellStyle name="Normal 146 2 4 4 2 2 3 4" xfId="32559"/>
    <cellStyle name="Normal 146 2 4 4 2 2 3 5" xfId="32560"/>
    <cellStyle name="Normal 146 2 4 4 2 2 3 6" xfId="44404"/>
    <cellStyle name="Normal 146 2 4 4 2 2 4" xfId="13628"/>
    <cellStyle name="Normal 146 2 4 4 2 2 4 2" xfId="18513"/>
    <cellStyle name="Normal 146 2 4 4 2 2 4 2 2" xfId="32561"/>
    <cellStyle name="Normal 146 2 4 4 2 2 4 3" xfId="32562"/>
    <cellStyle name="Normal 146 2 4 4 2 2 4 4" xfId="32563"/>
    <cellStyle name="Normal 146 2 4 4 2 2 4 5" xfId="44405"/>
    <cellStyle name="Normal 146 2 4 4 2 2 5" xfId="17017"/>
    <cellStyle name="Normal 146 2 4 4 2 2 5 2" xfId="32564"/>
    <cellStyle name="Normal 146 2 4 4 2 2 6" xfId="12132"/>
    <cellStyle name="Normal 146 2 4 4 2 2 6 2" xfId="32565"/>
    <cellStyle name="Normal 146 2 4 4 2 2 7" xfId="32566"/>
    <cellStyle name="Normal 146 2 4 4 2 2 8" xfId="32567"/>
    <cellStyle name="Normal 146 2 4 4 2 2 9" xfId="44406"/>
    <cellStyle name="Normal 146 2 4 4 2 3" xfId="9453"/>
    <cellStyle name="Normal 146 2 4 4 2 3 2" xfId="11005"/>
    <cellStyle name="Normal 146 2 4 4 2 3 2 2" xfId="20424"/>
    <cellStyle name="Normal 146 2 4 4 2 3 2 2 2" xfId="32568"/>
    <cellStyle name="Normal 146 2 4 4 2 3 2 3" xfId="15539"/>
    <cellStyle name="Normal 146 2 4 4 2 3 2 3 2" xfId="32569"/>
    <cellStyle name="Normal 146 2 4 4 2 3 2 4" xfId="32570"/>
    <cellStyle name="Normal 146 2 4 4 2 3 2 5" xfId="32571"/>
    <cellStyle name="Normal 146 2 4 4 2 3 2 6" xfId="44407"/>
    <cellStyle name="Normal 146 2 4 4 2 3 3" xfId="14001"/>
    <cellStyle name="Normal 146 2 4 4 2 3 3 2" xfId="18886"/>
    <cellStyle name="Normal 146 2 4 4 2 3 3 2 2" xfId="32572"/>
    <cellStyle name="Normal 146 2 4 4 2 3 3 3" xfId="32573"/>
    <cellStyle name="Normal 146 2 4 4 2 3 3 4" xfId="32574"/>
    <cellStyle name="Normal 146 2 4 4 2 3 3 5" xfId="44408"/>
    <cellStyle name="Normal 146 2 4 4 2 3 4" xfId="17390"/>
    <cellStyle name="Normal 146 2 4 4 2 3 4 2" xfId="32575"/>
    <cellStyle name="Normal 146 2 4 4 2 3 5" xfId="12505"/>
    <cellStyle name="Normal 146 2 4 4 2 3 5 2" xfId="32576"/>
    <cellStyle name="Normal 146 2 4 4 2 3 6" xfId="32577"/>
    <cellStyle name="Normal 146 2 4 4 2 3 7" xfId="32578"/>
    <cellStyle name="Normal 146 2 4 4 2 3 8" xfId="44409"/>
    <cellStyle name="Normal 146 2 4 4 2 4" xfId="10272"/>
    <cellStyle name="Normal 146 2 4 4 2 4 2" xfId="19691"/>
    <cellStyle name="Normal 146 2 4 4 2 4 2 2" xfId="32579"/>
    <cellStyle name="Normal 146 2 4 4 2 4 3" xfId="14806"/>
    <cellStyle name="Normal 146 2 4 4 2 4 3 2" xfId="32580"/>
    <cellStyle name="Normal 146 2 4 4 2 4 4" xfId="32581"/>
    <cellStyle name="Normal 146 2 4 4 2 4 5" xfId="32582"/>
    <cellStyle name="Normal 146 2 4 4 2 4 6" xfId="44410"/>
    <cellStyle name="Normal 146 2 4 4 2 5" xfId="13268"/>
    <cellStyle name="Normal 146 2 4 4 2 5 2" xfId="18153"/>
    <cellStyle name="Normal 146 2 4 4 2 5 2 2" xfId="32583"/>
    <cellStyle name="Normal 146 2 4 4 2 5 3" xfId="32584"/>
    <cellStyle name="Normal 146 2 4 4 2 5 4" xfId="32585"/>
    <cellStyle name="Normal 146 2 4 4 2 5 5" xfId="44411"/>
    <cellStyle name="Normal 146 2 4 4 2 6" xfId="16657"/>
    <cellStyle name="Normal 146 2 4 4 2 6 2" xfId="32586"/>
    <cellStyle name="Normal 146 2 4 4 2 7" xfId="16296"/>
    <cellStyle name="Normal 146 2 4 4 2 7 2" xfId="32587"/>
    <cellStyle name="Normal 146 2 4 4 2 8" xfId="11772"/>
    <cellStyle name="Normal 146 2 4 4 2 8 2" xfId="32588"/>
    <cellStyle name="Normal 146 2 4 4 2 9" xfId="32589"/>
    <cellStyle name="Normal 146 2 4 4 3" xfId="8891"/>
    <cellStyle name="Normal 146 2 4 4 3 2" xfId="9627"/>
    <cellStyle name="Normal 146 2 4 4 3 2 2" xfId="11179"/>
    <cellStyle name="Normal 146 2 4 4 3 2 2 2" xfId="20598"/>
    <cellStyle name="Normal 146 2 4 4 3 2 2 2 2" xfId="32590"/>
    <cellStyle name="Normal 146 2 4 4 3 2 2 3" xfId="15713"/>
    <cellStyle name="Normal 146 2 4 4 3 2 2 3 2" xfId="32591"/>
    <cellStyle name="Normal 146 2 4 4 3 2 2 4" xfId="32592"/>
    <cellStyle name="Normal 146 2 4 4 3 2 2 5" xfId="32593"/>
    <cellStyle name="Normal 146 2 4 4 3 2 2 6" xfId="44412"/>
    <cellStyle name="Normal 146 2 4 4 3 2 3" xfId="14175"/>
    <cellStyle name="Normal 146 2 4 4 3 2 3 2" xfId="19060"/>
    <cellStyle name="Normal 146 2 4 4 3 2 3 2 2" xfId="32594"/>
    <cellStyle name="Normal 146 2 4 4 3 2 3 3" xfId="32595"/>
    <cellStyle name="Normal 146 2 4 4 3 2 3 4" xfId="32596"/>
    <cellStyle name="Normal 146 2 4 4 3 2 3 5" xfId="44413"/>
    <cellStyle name="Normal 146 2 4 4 3 2 4" xfId="17564"/>
    <cellStyle name="Normal 146 2 4 4 3 2 4 2" xfId="32597"/>
    <cellStyle name="Normal 146 2 4 4 3 2 5" xfId="12679"/>
    <cellStyle name="Normal 146 2 4 4 3 2 5 2" xfId="32598"/>
    <cellStyle name="Normal 146 2 4 4 3 2 6" xfId="32599"/>
    <cellStyle name="Normal 146 2 4 4 3 2 7" xfId="32600"/>
    <cellStyle name="Normal 146 2 4 4 3 2 8" xfId="44414"/>
    <cellStyle name="Normal 146 2 4 4 3 3" xfId="10446"/>
    <cellStyle name="Normal 146 2 4 4 3 3 2" xfId="19865"/>
    <cellStyle name="Normal 146 2 4 4 3 3 2 2" xfId="32601"/>
    <cellStyle name="Normal 146 2 4 4 3 3 3" xfId="14980"/>
    <cellStyle name="Normal 146 2 4 4 3 3 3 2" xfId="32602"/>
    <cellStyle name="Normal 146 2 4 4 3 3 4" xfId="32603"/>
    <cellStyle name="Normal 146 2 4 4 3 3 5" xfId="32604"/>
    <cellStyle name="Normal 146 2 4 4 3 3 6" xfId="44415"/>
    <cellStyle name="Normal 146 2 4 4 3 4" xfId="13442"/>
    <cellStyle name="Normal 146 2 4 4 3 4 2" xfId="18327"/>
    <cellStyle name="Normal 146 2 4 4 3 4 2 2" xfId="32605"/>
    <cellStyle name="Normal 146 2 4 4 3 4 3" xfId="32606"/>
    <cellStyle name="Normal 146 2 4 4 3 4 4" xfId="32607"/>
    <cellStyle name="Normal 146 2 4 4 3 4 5" xfId="44416"/>
    <cellStyle name="Normal 146 2 4 4 3 5" xfId="16831"/>
    <cellStyle name="Normal 146 2 4 4 3 5 2" xfId="32608"/>
    <cellStyle name="Normal 146 2 4 4 3 6" xfId="11946"/>
    <cellStyle name="Normal 146 2 4 4 3 6 2" xfId="32609"/>
    <cellStyle name="Normal 146 2 4 4 3 7" xfId="32610"/>
    <cellStyle name="Normal 146 2 4 4 3 8" xfId="32611"/>
    <cellStyle name="Normal 146 2 4 4 3 9" xfId="44417"/>
    <cellStyle name="Normal 146 2 4 4 4" xfId="9278"/>
    <cellStyle name="Normal 146 2 4 4 4 2" xfId="10830"/>
    <cellStyle name="Normal 146 2 4 4 4 2 2" xfId="20249"/>
    <cellStyle name="Normal 146 2 4 4 4 2 2 2" xfId="32612"/>
    <cellStyle name="Normal 146 2 4 4 4 2 3" xfId="15364"/>
    <cellStyle name="Normal 146 2 4 4 4 2 3 2" xfId="32613"/>
    <cellStyle name="Normal 146 2 4 4 4 2 4" xfId="32614"/>
    <cellStyle name="Normal 146 2 4 4 4 2 5" xfId="32615"/>
    <cellStyle name="Normal 146 2 4 4 4 2 6" xfId="44418"/>
    <cellStyle name="Normal 146 2 4 4 4 3" xfId="13826"/>
    <cellStyle name="Normal 146 2 4 4 4 3 2" xfId="18711"/>
    <cellStyle name="Normal 146 2 4 4 4 3 2 2" xfId="32616"/>
    <cellStyle name="Normal 146 2 4 4 4 3 3" xfId="32617"/>
    <cellStyle name="Normal 146 2 4 4 4 3 4" xfId="32618"/>
    <cellStyle name="Normal 146 2 4 4 4 3 5" xfId="44419"/>
    <cellStyle name="Normal 146 2 4 4 4 4" xfId="17215"/>
    <cellStyle name="Normal 146 2 4 4 4 4 2" xfId="32619"/>
    <cellStyle name="Normal 146 2 4 4 4 5" xfId="12330"/>
    <cellStyle name="Normal 146 2 4 4 4 5 2" xfId="32620"/>
    <cellStyle name="Normal 146 2 4 4 4 6" xfId="32621"/>
    <cellStyle name="Normal 146 2 4 4 4 7" xfId="32622"/>
    <cellStyle name="Normal 146 2 4 4 4 8" xfId="44420"/>
    <cellStyle name="Normal 146 2 4 4 5" xfId="10097"/>
    <cellStyle name="Normal 146 2 4 4 5 2" xfId="19516"/>
    <cellStyle name="Normal 146 2 4 4 5 2 2" xfId="32623"/>
    <cellStyle name="Normal 146 2 4 4 5 3" xfId="14631"/>
    <cellStyle name="Normal 146 2 4 4 5 3 2" xfId="32624"/>
    <cellStyle name="Normal 146 2 4 4 5 4" xfId="32625"/>
    <cellStyle name="Normal 146 2 4 4 5 5" xfId="32626"/>
    <cellStyle name="Normal 146 2 4 4 5 6" xfId="44421"/>
    <cellStyle name="Normal 146 2 4 4 6" xfId="13093"/>
    <cellStyle name="Normal 146 2 4 4 6 2" xfId="17978"/>
    <cellStyle name="Normal 146 2 4 4 6 2 2" xfId="32627"/>
    <cellStyle name="Normal 146 2 4 4 6 3" xfId="32628"/>
    <cellStyle name="Normal 146 2 4 4 6 4" xfId="32629"/>
    <cellStyle name="Normal 146 2 4 4 6 5" xfId="44422"/>
    <cellStyle name="Normal 146 2 4 4 7" xfId="16482"/>
    <cellStyle name="Normal 146 2 4 4 7 2" xfId="32630"/>
    <cellStyle name="Normal 146 2 4 4 8" xfId="16122"/>
    <cellStyle name="Normal 146 2 4 4 8 2" xfId="32631"/>
    <cellStyle name="Normal 146 2 4 4 9" xfId="11597"/>
    <cellStyle name="Normal 146 2 4 4 9 2" xfId="32632"/>
    <cellStyle name="Normal 146 2 4 5" xfId="8580"/>
    <cellStyle name="Normal 146 2 4 5 10" xfId="32633"/>
    <cellStyle name="Normal 146 2 4 5 11" xfId="32634"/>
    <cellStyle name="Normal 146 2 4 5 12" xfId="44423"/>
    <cellStyle name="Normal 146 2 4 5 2" xfId="8756"/>
    <cellStyle name="Normal 146 2 4 5 2 10" xfId="32635"/>
    <cellStyle name="Normal 146 2 4 5 2 11" xfId="44424"/>
    <cellStyle name="Normal 146 2 4 5 2 2" xfId="9122"/>
    <cellStyle name="Normal 146 2 4 5 2 2 2" xfId="9858"/>
    <cellStyle name="Normal 146 2 4 5 2 2 2 2" xfId="11410"/>
    <cellStyle name="Normal 146 2 4 5 2 2 2 2 2" xfId="20829"/>
    <cellStyle name="Normal 146 2 4 5 2 2 2 2 2 2" xfId="32636"/>
    <cellStyle name="Normal 146 2 4 5 2 2 2 2 3" xfId="15944"/>
    <cellStyle name="Normal 146 2 4 5 2 2 2 2 3 2" xfId="32637"/>
    <cellStyle name="Normal 146 2 4 5 2 2 2 2 4" xfId="32638"/>
    <cellStyle name="Normal 146 2 4 5 2 2 2 2 5" xfId="32639"/>
    <cellStyle name="Normal 146 2 4 5 2 2 2 2 6" xfId="44425"/>
    <cellStyle name="Normal 146 2 4 5 2 2 2 3" xfId="14406"/>
    <cellStyle name="Normal 146 2 4 5 2 2 2 3 2" xfId="19291"/>
    <cellStyle name="Normal 146 2 4 5 2 2 2 3 2 2" xfId="32640"/>
    <cellStyle name="Normal 146 2 4 5 2 2 2 3 3" xfId="32641"/>
    <cellStyle name="Normal 146 2 4 5 2 2 2 3 4" xfId="32642"/>
    <cellStyle name="Normal 146 2 4 5 2 2 2 3 5" xfId="44426"/>
    <cellStyle name="Normal 146 2 4 5 2 2 2 4" xfId="17795"/>
    <cellStyle name="Normal 146 2 4 5 2 2 2 4 2" xfId="32643"/>
    <cellStyle name="Normal 146 2 4 5 2 2 2 5" xfId="12910"/>
    <cellStyle name="Normal 146 2 4 5 2 2 2 5 2" xfId="32644"/>
    <cellStyle name="Normal 146 2 4 5 2 2 2 6" xfId="32645"/>
    <cellStyle name="Normal 146 2 4 5 2 2 2 7" xfId="32646"/>
    <cellStyle name="Normal 146 2 4 5 2 2 2 8" xfId="44427"/>
    <cellStyle name="Normal 146 2 4 5 2 2 3" xfId="10677"/>
    <cellStyle name="Normal 146 2 4 5 2 2 3 2" xfId="20096"/>
    <cellStyle name="Normal 146 2 4 5 2 2 3 2 2" xfId="32647"/>
    <cellStyle name="Normal 146 2 4 5 2 2 3 3" xfId="15211"/>
    <cellStyle name="Normal 146 2 4 5 2 2 3 3 2" xfId="32648"/>
    <cellStyle name="Normal 146 2 4 5 2 2 3 4" xfId="32649"/>
    <cellStyle name="Normal 146 2 4 5 2 2 3 5" xfId="32650"/>
    <cellStyle name="Normal 146 2 4 5 2 2 3 6" xfId="44428"/>
    <cellStyle name="Normal 146 2 4 5 2 2 4" xfId="13673"/>
    <cellStyle name="Normal 146 2 4 5 2 2 4 2" xfId="18558"/>
    <cellStyle name="Normal 146 2 4 5 2 2 4 2 2" xfId="32651"/>
    <cellStyle name="Normal 146 2 4 5 2 2 4 3" xfId="32652"/>
    <cellStyle name="Normal 146 2 4 5 2 2 4 4" xfId="32653"/>
    <cellStyle name="Normal 146 2 4 5 2 2 4 5" xfId="44429"/>
    <cellStyle name="Normal 146 2 4 5 2 2 5" xfId="17062"/>
    <cellStyle name="Normal 146 2 4 5 2 2 5 2" xfId="32654"/>
    <cellStyle name="Normal 146 2 4 5 2 2 6" xfId="12177"/>
    <cellStyle name="Normal 146 2 4 5 2 2 6 2" xfId="32655"/>
    <cellStyle name="Normal 146 2 4 5 2 2 7" xfId="32656"/>
    <cellStyle name="Normal 146 2 4 5 2 2 8" xfId="32657"/>
    <cellStyle name="Normal 146 2 4 5 2 2 9" xfId="44430"/>
    <cellStyle name="Normal 146 2 4 5 2 3" xfId="9498"/>
    <cellStyle name="Normal 146 2 4 5 2 3 2" xfId="11050"/>
    <cellStyle name="Normal 146 2 4 5 2 3 2 2" xfId="20469"/>
    <cellStyle name="Normal 146 2 4 5 2 3 2 2 2" xfId="32658"/>
    <cellStyle name="Normal 146 2 4 5 2 3 2 3" xfId="15584"/>
    <cellStyle name="Normal 146 2 4 5 2 3 2 3 2" xfId="32659"/>
    <cellStyle name="Normal 146 2 4 5 2 3 2 4" xfId="32660"/>
    <cellStyle name="Normal 146 2 4 5 2 3 2 5" xfId="32661"/>
    <cellStyle name="Normal 146 2 4 5 2 3 2 6" xfId="44431"/>
    <cellStyle name="Normal 146 2 4 5 2 3 3" xfId="14046"/>
    <cellStyle name="Normal 146 2 4 5 2 3 3 2" xfId="18931"/>
    <cellStyle name="Normal 146 2 4 5 2 3 3 2 2" xfId="32662"/>
    <cellStyle name="Normal 146 2 4 5 2 3 3 3" xfId="32663"/>
    <cellStyle name="Normal 146 2 4 5 2 3 3 4" xfId="32664"/>
    <cellStyle name="Normal 146 2 4 5 2 3 3 5" xfId="44432"/>
    <cellStyle name="Normal 146 2 4 5 2 3 4" xfId="17435"/>
    <cellStyle name="Normal 146 2 4 5 2 3 4 2" xfId="32665"/>
    <cellStyle name="Normal 146 2 4 5 2 3 5" xfId="12550"/>
    <cellStyle name="Normal 146 2 4 5 2 3 5 2" xfId="32666"/>
    <cellStyle name="Normal 146 2 4 5 2 3 6" xfId="32667"/>
    <cellStyle name="Normal 146 2 4 5 2 3 7" xfId="32668"/>
    <cellStyle name="Normal 146 2 4 5 2 3 8" xfId="44433"/>
    <cellStyle name="Normal 146 2 4 5 2 4" xfId="10317"/>
    <cellStyle name="Normal 146 2 4 5 2 4 2" xfId="19736"/>
    <cellStyle name="Normal 146 2 4 5 2 4 2 2" xfId="32669"/>
    <cellStyle name="Normal 146 2 4 5 2 4 3" xfId="14851"/>
    <cellStyle name="Normal 146 2 4 5 2 4 3 2" xfId="32670"/>
    <cellStyle name="Normal 146 2 4 5 2 4 4" xfId="32671"/>
    <cellStyle name="Normal 146 2 4 5 2 4 5" xfId="32672"/>
    <cellStyle name="Normal 146 2 4 5 2 4 6" xfId="44434"/>
    <cellStyle name="Normal 146 2 4 5 2 5" xfId="13313"/>
    <cellStyle name="Normal 146 2 4 5 2 5 2" xfId="18198"/>
    <cellStyle name="Normal 146 2 4 5 2 5 2 2" xfId="32673"/>
    <cellStyle name="Normal 146 2 4 5 2 5 3" xfId="32674"/>
    <cellStyle name="Normal 146 2 4 5 2 5 4" xfId="32675"/>
    <cellStyle name="Normal 146 2 4 5 2 5 5" xfId="44435"/>
    <cellStyle name="Normal 146 2 4 5 2 6" xfId="16702"/>
    <cellStyle name="Normal 146 2 4 5 2 6 2" xfId="32676"/>
    <cellStyle name="Normal 146 2 4 5 2 7" xfId="16341"/>
    <cellStyle name="Normal 146 2 4 5 2 7 2" xfId="32677"/>
    <cellStyle name="Normal 146 2 4 5 2 8" xfId="11817"/>
    <cellStyle name="Normal 146 2 4 5 2 8 2" xfId="32678"/>
    <cellStyle name="Normal 146 2 4 5 2 9" xfId="32679"/>
    <cellStyle name="Normal 146 2 4 5 3" xfId="8936"/>
    <cellStyle name="Normal 146 2 4 5 3 2" xfId="9672"/>
    <cellStyle name="Normal 146 2 4 5 3 2 2" xfId="11224"/>
    <cellStyle name="Normal 146 2 4 5 3 2 2 2" xfId="20643"/>
    <cellStyle name="Normal 146 2 4 5 3 2 2 2 2" xfId="32680"/>
    <cellStyle name="Normal 146 2 4 5 3 2 2 3" xfId="15758"/>
    <cellStyle name="Normal 146 2 4 5 3 2 2 3 2" xfId="32681"/>
    <cellStyle name="Normal 146 2 4 5 3 2 2 4" xfId="32682"/>
    <cellStyle name="Normal 146 2 4 5 3 2 2 5" xfId="32683"/>
    <cellStyle name="Normal 146 2 4 5 3 2 2 6" xfId="44436"/>
    <cellStyle name="Normal 146 2 4 5 3 2 3" xfId="14220"/>
    <cellStyle name="Normal 146 2 4 5 3 2 3 2" xfId="19105"/>
    <cellStyle name="Normal 146 2 4 5 3 2 3 2 2" xfId="32684"/>
    <cellStyle name="Normal 146 2 4 5 3 2 3 3" xfId="32685"/>
    <cellStyle name="Normal 146 2 4 5 3 2 3 4" xfId="32686"/>
    <cellStyle name="Normal 146 2 4 5 3 2 3 5" xfId="44437"/>
    <cellStyle name="Normal 146 2 4 5 3 2 4" xfId="17609"/>
    <cellStyle name="Normal 146 2 4 5 3 2 4 2" xfId="32687"/>
    <cellStyle name="Normal 146 2 4 5 3 2 5" xfId="12724"/>
    <cellStyle name="Normal 146 2 4 5 3 2 5 2" xfId="32688"/>
    <cellStyle name="Normal 146 2 4 5 3 2 6" xfId="32689"/>
    <cellStyle name="Normal 146 2 4 5 3 2 7" xfId="32690"/>
    <cellStyle name="Normal 146 2 4 5 3 2 8" xfId="44438"/>
    <cellStyle name="Normal 146 2 4 5 3 3" xfId="10491"/>
    <cellStyle name="Normal 146 2 4 5 3 3 2" xfId="19910"/>
    <cellStyle name="Normal 146 2 4 5 3 3 2 2" xfId="32691"/>
    <cellStyle name="Normal 146 2 4 5 3 3 3" xfId="15025"/>
    <cellStyle name="Normal 146 2 4 5 3 3 3 2" xfId="32692"/>
    <cellStyle name="Normal 146 2 4 5 3 3 4" xfId="32693"/>
    <cellStyle name="Normal 146 2 4 5 3 3 5" xfId="32694"/>
    <cellStyle name="Normal 146 2 4 5 3 3 6" xfId="44439"/>
    <cellStyle name="Normal 146 2 4 5 3 4" xfId="13487"/>
    <cellStyle name="Normal 146 2 4 5 3 4 2" xfId="18372"/>
    <cellStyle name="Normal 146 2 4 5 3 4 2 2" xfId="32695"/>
    <cellStyle name="Normal 146 2 4 5 3 4 3" xfId="32696"/>
    <cellStyle name="Normal 146 2 4 5 3 4 4" xfId="32697"/>
    <cellStyle name="Normal 146 2 4 5 3 4 5" xfId="44440"/>
    <cellStyle name="Normal 146 2 4 5 3 5" xfId="16876"/>
    <cellStyle name="Normal 146 2 4 5 3 5 2" xfId="32698"/>
    <cellStyle name="Normal 146 2 4 5 3 6" xfId="11991"/>
    <cellStyle name="Normal 146 2 4 5 3 6 2" xfId="32699"/>
    <cellStyle name="Normal 146 2 4 5 3 7" xfId="32700"/>
    <cellStyle name="Normal 146 2 4 5 3 8" xfId="32701"/>
    <cellStyle name="Normal 146 2 4 5 3 9" xfId="44441"/>
    <cellStyle name="Normal 146 2 4 5 4" xfId="9323"/>
    <cellStyle name="Normal 146 2 4 5 4 2" xfId="10875"/>
    <cellStyle name="Normal 146 2 4 5 4 2 2" xfId="20294"/>
    <cellStyle name="Normal 146 2 4 5 4 2 2 2" xfId="32702"/>
    <cellStyle name="Normal 146 2 4 5 4 2 3" xfId="15409"/>
    <cellStyle name="Normal 146 2 4 5 4 2 3 2" xfId="32703"/>
    <cellStyle name="Normal 146 2 4 5 4 2 4" xfId="32704"/>
    <cellStyle name="Normal 146 2 4 5 4 2 5" xfId="32705"/>
    <cellStyle name="Normal 146 2 4 5 4 2 6" xfId="44442"/>
    <cellStyle name="Normal 146 2 4 5 4 3" xfId="13871"/>
    <cellStyle name="Normal 146 2 4 5 4 3 2" xfId="18756"/>
    <cellStyle name="Normal 146 2 4 5 4 3 2 2" xfId="32706"/>
    <cellStyle name="Normal 146 2 4 5 4 3 3" xfId="32707"/>
    <cellStyle name="Normal 146 2 4 5 4 3 4" xfId="32708"/>
    <cellStyle name="Normal 146 2 4 5 4 3 5" xfId="44443"/>
    <cellStyle name="Normal 146 2 4 5 4 4" xfId="17260"/>
    <cellStyle name="Normal 146 2 4 5 4 4 2" xfId="32709"/>
    <cellStyle name="Normal 146 2 4 5 4 5" xfId="12375"/>
    <cellStyle name="Normal 146 2 4 5 4 5 2" xfId="32710"/>
    <cellStyle name="Normal 146 2 4 5 4 6" xfId="32711"/>
    <cellStyle name="Normal 146 2 4 5 4 7" xfId="32712"/>
    <cellStyle name="Normal 146 2 4 5 4 8" xfId="44444"/>
    <cellStyle name="Normal 146 2 4 5 5" xfId="10142"/>
    <cellStyle name="Normal 146 2 4 5 5 2" xfId="19561"/>
    <cellStyle name="Normal 146 2 4 5 5 2 2" xfId="32713"/>
    <cellStyle name="Normal 146 2 4 5 5 3" xfId="14676"/>
    <cellStyle name="Normal 146 2 4 5 5 3 2" xfId="32714"/>
    <cellStyle name="Normal 146 2 4 5 5 4" xfId="32715"/>
    <cellStyle name="Normal 146 2 4 5 5 5" xfId="32716"/>
    <cellStyle name="Normal 146 2 4 5 5 6" xfId="44445"/>
    <cellStyle name="Normal 146 2 4 5 6" xfId="13138"/>
    <cellStyle name="Normal 146 2 4 5 6 2" xfId="18023"/>
    <cellStyle name="Normal 146 2 4 5 6 2 2" xfId="32717"/>
    <cellStyle name="Normal 146 2 4 5 6 3" xfId="32718"/>
    <cellStyle name="Normal 146 2 4 5 6 4" xfId="32719"/>
    <cellStyle name="Normal 146 2 4 5 6 5" xfId="44446"/>
    <cellStyle name="Normal 146 2 4 5 7" xfId="16527"/>
    <cellStyle name="Normal 146 2 4 5 7 2" xfId="32720"/>
    <cellStyle name="Normal 146 2 4 5 8" xfId="16167"/>
    <cellStyle name="Normal 146 2 4 5 8 2" xfId="32721"/>
    <cellStyle name="Normal 146 2 4 5 9" xfId="11642"/>
    <cellStyle name="Normal 146 2 4 5 9 2" xfId="32722"/>
    <cellStyle name="Normal 146 2 4 6" xfId="8630"/>
    <cellStyle name="Normal 146 2 4 6 10" xfId="32723"/>
    <cellStyle name="Normal 146 2 4 6 11" xfId="44447"/>
    <cellStyle name="Normal 146 2 4 6 2" xfId="8990"/>
    <cellStyle name="Normal 146 2 4 6 2 2" xfId="9726"/>
    <cellStyle name="Normal 146 2 4 6 2 2 2" xfId="11278"/>
    <cellStyle name="Normal 146 2 4 6 2 2 2 2" xfId="20697"/>
    <cellStyle name="Normal 146 2 4 6 2 2 2 2 2" xfId="32724"/>
    <cellStyle name="Normal 146 2 4 6 2 2 2 3" xfId="15812"/>
    <cellStyle name="Normal 146 2 4 6 2 2 2 3 2" xfId="32725"/>
    <cellStyle name="Normal 146 2 4 6 2 2 2 4" xfId="32726"/>
    <cellStyle name="Normal 146 2 4 6 2 2 2 5" xfId="32727"/>
    <cellStyle name="Normal 146 2 4 6 2 2 2 6" xfId="44448"/>
    <cellStyle name="Normal 146 2 4 6 2 2 3" xfId="14274"/>
    <cellStyle name="Normal 146 2 4 6 2 2 3 2" xfId="19159"/>
    <cellStyle name="Normal 146 2 4 6 2 2 3 2 2" xfId="32728"/>
    <cellStyle name="Normal 146 2 4 6 2 2 3 3" xfId="32729"/>
    <cellStyle name="Normal 146 2 4 6 2 2 3 4" xfId="32730"/>
    <cellStyle name="Normal 146 2 4 6 2 2 3 5" xfId="44449"/>
    <cellStyle name="Normal 146 2 4 6 2 2 4" xfId="17663"/>
    <cellStyle name="Normal 146 2 4 6 2 2 4 2" xfId="32731"/>
    <cellStyle name="Normal 146 2 4 6 2 2 5" xfId="12778"/>
    <cellStyle name="Normal 146 2 4 6 2 2 5 2" xfId="32732"/>
    <cellStyle name="Normal 146 2 4 6 2 2 6" xfId="32733"/>
    <cellStyle name="Normal 146 2 4 6 2 2 7" xfId="32734"/>
    <cellStyle name="Normal 146 2 4 6 2 2 8" xfId="44450"/>
    <cellStyle name="Normal 146 2 4 6 2 3" xfId="10545"/>
    <cellStyle name="Normal 146 2 4 6 2 3 2" xfId="19964"/>
    <cellStyle name="Normal 146 2 4 6 2 3 2 2" xfId="32735"/>
    <cellStyle name="Normal 146 2 4 6 2 3 3" xfId="15079"/>
    <cellStyle name="Normal 146 2 4 6 2 3 3 2" xfId="32736"/>
    <cellStyle name="Normal 146 2 4 6 2 3 4" xfId="32737"/>
    <cellStyle name="Normal 146 2 4 6 2 3 5" xfId="32738"/>
    <cellStyle name="Normal 146 2 4 6 2 3 6" xfId="44451"/>
    <cellStyle name="Normal 146 2 4 6 2 4" xfId="13541"/>
    <cellStyle name="Normal 146 2 4 6 2 4 2" xfId="18426"/>
    <cellStyle name="Normal 146 2 4 6 2 4 2 2" xfId="32739"/>
    <cellStyle name="Normal 146 2 4 6 2 4 3" xfId="32740"/>
    <cellStyle name="Normal 146 2 4 6 2 4 4" xfId="32741"/>
    <cellStyle name="Normal 146 2 4 6 2 4 5" xfId="44452"/>
    <cellStyle name="Normal 146 2 4 6 2 5" xfId="16930"/>
    <cellStyle name="Normal 146 2 4 6 2 5 2" xfId="32742"/>
    <cellStyle name="Normal 146 2 4 6 2 6" xfId="12045"/>
    <cellStyle name="Normal 146 2 4 6 2 6 2" xfId="32743"/>
    <cellStyle name="Normal 146 2 4 6 2 7" xfId="32744"/>
    <cellStyle name="Normal 146 2 4 6 2 8" xfId="32745"/>
    <cellStyle name="Normal 146 2 4 6 2 9" xfId="44453"/>
    <cellStyle name="Normal 146 2 4 6 3" xfId="9372"/>
    <cellStyle name="Normal 146 2 4 6 3 2" xfId="10924"/>
    <cellStyle name="Normal 146 2 4 6 3 2 2" xfId="20343"/>
    <cellStyle name="Normal 146 2 4 6 3 2 2 2" xfId="32746"/>
    <cellStyle name="Normal 146 2 4 6 3 2 3" xfId="15458"/>
    <cellStyle name="Normal 146 2 4 6 3 2 3 2" xfId="32747"/>
    <cellStyle name="Normal 146 2 4 6 3 2 4" xfId="32748"/>
    <cellStyle name="Normal 146 2 4 6 3 2 5" xfId="32749"/>
    <cellStyle name="Normal 146 2 4 6 3 2 6" xfId="44454"/>
    <cellStyle name="Normal 146 2 4 6 3 3" xfId="13920"/>
    <cellStyle name="Normal 146 2 4 6 3 3 2" xfId="18805"/>
    <cellStyle name="Normal 146 2 4 6 3 3 2 2" xfId="32750"/>
    <cellStyle name="Normal 146 2 4 6 3 3 3" xfId="32751"/>
    <cellStyle name="Normal 146 2 4 6 3 3 4" xfId="32752"/>
    <cellStyle name="Normal 146 2 4 6 3 3 5" xfId="44455"/>
    <cellStyle name="Normal 146 2 4 6 3 4" xfId="17309"/>
    <cellStyle name="Normal 146 2 4 6 3 4 2" xfId="32753"/>
    <cellStyle name="Normal 146 2 4 6 3 5" xfId="12424"/>
    <cellStyle name="Normal 146 2 4 6 3 5 2" xfId="32754"/>
    <cellStyle name="Normal 146 2 4 6 3 6" xfId="32755"/>
    <cellStyle name="Normal 146 2 4 6 3 7" xfId="32756"/>
    <cellStyle name="Normal 146 2 4 6 3 8" xfId="44456"/>
    <cellStyle name="Normal 146 2 4 6 4" xfId="10191"/>
    <cellStyle name="Normal 146 2 4 6 4 2" xfId="19610"/>
    <cellStyle name="Normal 146 2 4 6 4 2 2" xfId="32757"/>
    <cellStyle name="Normal 146 2 4 6 4 3" xfId="14725"/>
    <cellStyle name="Normal 146 2 4 6 4 3 2" xfId="32758"/>
    <cellStyle name="Normal 146 2 4 6 4 4" xfId="32759"/>
    <cellStyle name="Normal 146 2 4 6 4 5" xfId="32760"/>
    <cellStyle name="Normal 146 2 4 6 4 6" xfId="44457"/>
    <cellStyle name="Normal 146 2 4 6 5" xfId="13187"/>
    <cellStyle name="Normal 146 2 4 6 5 2" xfId="18072"/>
    <cellStyle name="Normal 146 2 4 6 5 2 2" xfId="32761"/>
    <cellStyle name="Normal 146 2 4 6 5 3" xfId="32762"/>
    <cellStyle name="Normal 146 2 4 6 5 4" xfId="32763"/>
    <cellStyle name="Normal 146 2 4 6 5 5" xfId="44458"/>
    <cellStyle name="Normal 146 2 4 6 6" xfId="16576"/>
    <cellStyle name="Normal 146 2 4 6 6 2" xfId="32764"/>
    <cellStyle name="Normal 146 2 4 6 7" xfId="16209"/>
    <cellStyle name="Normal 146 2 4 6 7 2" xfId="32765"/>
    <cellStyle name="Normal 146 2 4 6 8" xfId="11691"/>
    <cellStyle name="Normal 146 2 4 6 8 2" xfId="32766"/>
    <cellStyle name="Normal 146 2 4 6 9" xfId="32767"/>
    <cellStyle name="Normal 146 2 4 7" xfId="8804"/>
    <cellStyle name="Normal 146 2 4 7 2" xfId="9540"/>
    <cellStyle name="Normal 146 2 4 7 2 2" xfId="11092"/>
    <cellStyle name="Normal 146 2 4 7 2 2 2" xfId="20511"/>
    <cellStyle name="Normal 146 2 4 7 2 2 2 2" xfId="32768"/>
    <cellStyle name="Normal 146 2 4 7 2 2 3" xfId="15626"/>
    <cellStyle name="Normal 146 2 4 7 2 2 3 2" xfId="32769"/>
    <cellStyle name="Normal 146 2 4 7 2 2 4" xfId="32770"/>
    <cellStyle name="Normal 146 2 4 7 2 2 5" xfId="32771"/>
    <cellStyle name="Normal 146 2 4 7 2 2 6" xfId="44459"/>
    <cellStyle name="Normal 146 2 4 7 2 3" xfId="14088"/>
    <cellStyle name="Normal 146 2 4 7 2 3 2" xfId="18973"/>
    <cellStyle name="Normal 146 2 4 7 2 3 2 2" xfId="32772"/>
    <cellStyle name="Normal 146 2 4 7 2 3 3" xfId="32773"/>
    <cellStyle name="Normal 146 2 4 7 2 3 4" xfId="32774"/>
    <cellStyle name="Normal 146 2 4 7 2 3 5" xfId="44460"/>
    <cellStyle name="Normal 146 2 4 7 2 4" xfId="17477"/>
    <cellStyle name="Normal 146 2 4 7 2 4 2" xfId="32775"/>
    <cellStyle name="Normal 146 2 4 7 2 5" xfId="12592"/>
    <cellStyle name="Normal 146 2 4 7 2 5 2" xfId="32776"/>
    <cellStyle name="Normal 146 2 4 7 2 6" xfId="32777"/>
    <cellStyle name="Normal 146 2 4 7 2 7" xfId="32778"/>
    <cellStyle name="Normal 146 2 4 7 2 8" xfId="44461"/>
    <cellStyle name="Normal 146 2 4 7 3" xfId="10359"/>
    <cellStyle name="Normal 146 2 4 7 3 2" xfId="19778"/>
    <cellStyle name="Normal 146 2 4 7 3 2 2" xfId="32779"/>
    <cellStyle name="Normal 146 2 4 7 3 3" xfId="14893"/>
    <cellStyle name="Normal 146 2 4 7 3 3 2" xfId="32780"/>
    <cellStyle name="Normal 146 2 4 7 3 4" xfId="32781"/>
    <cellStyle name="Normal 146 2 4 7 3 5" xfId="32782"/>
    <cellStyle name="Normal 146 2 4 7 3 6" xfId="44462"/>
    <cellStyle name="Normal 146 2 4 7 4" xfId="13355"/>
    <cellStyle name="Normal 146 2 4 7 4 2" xfId="18240"/>
    <cellStyle name="Normal 146 2 4 7 4 2 2" xfId="32783"/>
    <cellStyle name="Normal 146 2 4 7 4 3" xfId="32784"/>
    <cellStyle name="Normal 146 2 4 7 4 4" xfId="32785"/>
    <cellStyle name="Normal 146 2 4 7 4 5" xfId="44463"/>
    <cellStyle name="Normal 146 2 4 7 5" xfId="16744"/>
    <cellStyle name="Normal 146 2 4 7 5 2" xfId="32786"/>
    <cellStyle name="Normal 146 2 4 7 6" xfId="11859"/>
    <cellStyle name="Normal 146 2 4 7 6 2" xfId="32787"/>
    <cellStyle name="Normal 146 2 4 7 7" xfId="32788"/>
    <cellStyle name="Normal 146 2 4 7 8" xfId="32789"/>
    <cellStyle name="Normal 146 2 4 7 9" xfId="44464"/>
    <cellStyle name="Normal 146 2 4 8" xfId="9900"/>
    <cellStyle name="Normal 146 2 4 8 2" xfId="11452"/>
    <cellStyle name="Normal 146 2 4 8 2 2" xfId="20871"/>
    <cellStyle name="Normal 146 2 4 8 2 2 2" xfId="32790"/>
    <cellStyle name="Normal 146 2 4 8 2 3" xfId="15986"/>
    <cellStyle name="Normal 146 2 4 8 2 3 2" xfId="32791"/>
    <cellStyle name="Normal 146 2 4 8 2 4" xfId="32792"/>
    <cellStyle name="Normal 146 2 4 8 2 5" xfId="32793"/>
    <cellStyle name="Normal 146 2 4 8 2 6" xfId="44465"/>
    <cellStyle name="Normal 146 2 4 8 3" xfId="14448"/>
    <cellStyle name="Normal 146 2 4 8 3 2" xfId="19333"/>
    <cellStyle name="Normal 146 2 4 8 3 2 2" xfId="32794"/>
    <cellStyle name="Normal 146 2 4 8 3 3" xfId="32795"/>
    <cellStyle name="Normal 146 2 4 8 3 4" xfId="32796"/>
    <cellStyle name="Normal 146 2 4 8 3 5" xfId="44466"/>
    <cellStyle name="Normal 146 2 4 8 4" xfId="17837"/>
    <cellStyle name="Normal 146 2 4 8 4 2" xfId="32797"/>
    <cellStyle name="Normal 146 2 4 8 5" xfId="12952"/>
    <cellStyle name="Normal 146 2 4 8 5 2" xfId="32798"/>
    <cellStyle name="Normal 146 2 4 8 6" xfId="32799"/>
    <cellStyle name="Normal 146 2 4 8 7" xfId="32800"/>
    <cellStyle name="Normal 146 2 4 8 8" xfId="44467"/>
    <cellStyle name="Normal 146 2 4 9" xfId="9191"/>
    <cellStyle name="Normal 146 2 4 9 2" xfId="10743"/>
    <cellStyle name="Normal 146 2 4 9 2 2" xfId="20162"/>
    <cellStyle name="Normal 146 2 4 9 2 2 2" xfId="32801"/>
    <cellStyle name="Normal 146 2 4 9 2 3" xfId="15277"/>
    <cellStyle name="Normal 146 2 4 9 2 3 2" xfId="32802"/>
    <cellStyle name="Normal 146 2 4 9 2 4" xfId="32803"/>
    <cellStyle name="Normal 146 2 4 9 2 5" xfId="32804"/>
    <cellStyle name="Normal 146 2 4 9 2 6" xfId="44468"/>
    <cellStyle name="Normal 146 2 4 9 3" xfId="13739"/>
    <cellStyle name="Normal 146 2 4 9 3 2" xfId="18624"/>
    <cellStyle name="Normal 146 2 4 9 3 2 2" xfId="32805"/>
    <cellStyle name="Normal 146 2 4 9 3 3" xfId="32806"/>
    <cellStyle name="Normal 146 2 4 9 3 4" xfId="32807"/>
    <cellStyle name="Normal 146 2 4 9 3 5" xfId="44469"/>
    <cellStyle name="Normal 146 2 4 9 4" xfId="17128"/>
    <cellStyle name="Normal 146 2 4 9 4 2" xfId="32808"/>
    <cellStyle name="Normal 146 2 4 9 5" xfId="12243"/>
    <cellStyle name="Normal 146 2 4 9 5 2" xfId="32809"/>
    <cellStyle name="Normal 146 2 4 9 6" xfId="32810"/>
    <cellStyle name="Normal 146 2 4 9 7" xfId="32811"/>
    <cellStyle name="Normal 146 2 4 9 8" xfId="44470"/>
    <cellStyle name="Normal 146 2 5" xfId="8428"/>
    <cellStyle name="Normal 146 2 5 10" xfId="10012"/>
    <cellStyle name="Normal 146 2 5 10 2" xfId="19431"/>
    <cellStyle name="Normal 146 2 5 10 2 2" xfId="32812"/>
    <cellStyle name="Normal 146 2 5 10 3" xfId="14546"/>
    <cellStyle name="Normal 146 2 5 10 3 2" xfId="32813"/>
    <cellStyle name="Normal 146 2 5 10 4" xfId="32814"/>
    <cellStyle name="Normal 146 2 5 10 5" xfId="32815"/>
    <cellStyle name="Normal 146 2 5 10 6" xfId="44471"/>
    <cellStyle name="Normal 146 2 5 11" xfId="9952"/>
    <cellStyle name="Normal 146 2 5 11 2" xfId="19377"/>
    <cellStyle name="Normal 146 2 5 11 2 2" xfId="32816"/>
    <cellStyle name="Normal 146 2 5 11 3" xfId="14492"/>
    <cellStyle name="Normal 146 2 5 11 3 2" xfId="32817"/>
    <cellStyle name="Normal 146 2 5 11 4" xfId="32818"/>
    <cellStyle name="Normal 146 2 5 11 5" xfId="32819"/>
    <cellStyle name="Normal 146 2 5 11 6" xfId="44472"/>
    <cellStyle name="Normal 146 2 5 12" xfId="13008"/>
    <cellStyle name="Normal 146 2 5 12 2" xfId="17893"/>
    <cellStyle name="Normal 146 2 5 12 2 2" xfId="32820"/>
    <cellStyle name="Normal 146 2 5 12 3" xfId="32821"/>
    <cellStyle name="Normal 146 2 5 12 4" xfId="32822"/>
    <cellStyle name="Normal 146 2 5 12 5" xfId="44473"/>
    <cellStyle name="Normal 146 2 5 13" xfId="16397"/>
    <cellStyle name="Normal 146 2 5 13 2" xfId="32823"/>
    <cellStyle name="Normal 146 2 5 14" xfId="16037"/>
    <cellStyle name="Normal 146 2 5 14 2" xfId="32824"/>
    <cellStyle name="Normal 146 2 5 15" xfId="11512"/>
    <cellStyle name="Normal 146 2 5 15 2" xfId="32825"/>
    <cellStyle name="Normal 146 2 5 16" xfId="20916"/>
    <cellStyle name="Normal 146 2 5 17" xfId="32826"/>
    <cellStyle name="Normal 146 2 5 18" xfId="44474"/>
    <cellStyle name="Normal 146 2 5 2" xfId="8449"/>
    <cellStyle name="Normal 146 2 5 2 10" xfId="9966"/>
    <cellStyle name="Normal 146 2 5 2 10 2" xfId="19391"/>
    <cellStyle name="Normal 146 2 5 2 10 2 2" xfId="32827"/>
    <cellStyle name="Normal 146 2 5 2 10 3" xfId="14506"/>
    <cellStyle name="Normal 146 2 5 2 10 3 2" xfId="32828"/>
    <cellStyle name="Normal 146 2 5 2 10 4" xfId="32829"/>
    <cellStyle name="Normal 146 2 5 2 10 5" xfId="32830"/>
    <cellStyle name="Normal 146 2 5 2 10 6" xfId="44475"/>
    <cellStyle name="Normal 146 2 5 2 11" xfId="13022"/>
    <cellStyle name="Normal 146 2 5 2 11 2" xfId="17907"/>
    <cellStyle name="Normal 146 2 5 2 11 2 2" xfId="32831"/>
    <cellStyle name="Normal 146 2 5 2 11 3" xfId="32832"/>
    <cellStyle name="Normal 146 2 5 2 11 4" xfId="32833"/>
    <cellStyle name="Normal 146 2 5 2 11 5" xfId="44476"/>
    <cellStyle name="Normal 146 2 5 2 12" xfId="16411"/>
    <cellStyle name="Normal 146 2 5 2 12 2" xfId="32834"/>
    <cellStyle name="Normal 146 2 5 2 13" xfId="16051"/>
    <cellStyle name="Normal 146 2 5 2 13 2" xfId="32835"/>
    <cellStyle name="Normal 146 2 5 2 14" xfId="11526"/>
    <cellStyle name="Normal 146 2 5 2 14 2" xfId="32836"/>
    <cellStyle name="Normal 146 2 5 2 15" xfId="20930"/>
    <cellStyle name="Normal 146 2 5 2 16" xfId="32837"/>
    <cellStyle name="Normal 146 2 5 2 17" xfId="44477"/>
    <cellStyle name="Normal 146 2 5 2 2" xfId="8495"/>
    <cellStyle name="Normal 146 2 5 2 2 10" xfId="32838"/>
    <cellStyle name="Normal 146 2 5 2 2 11" xfId="32839"/>
    <cellStyle name="Normal 146 2 5 2 2 12" xfId="44478"/>
    <cellStyle name="Normal 146 2 5 2 2 2" xfId="8683"/>
    <cellStyle name="Normal 146 2 5 2 2 2 10" xfId="32840"/>
    <cellStyle name="Normal 146 2 5 2 2 2 11" xfId="44479"/>
    <cellStyle name="Normal 146 2 5 2 2 2 2" xfId="9048"/>
    <cellStyle name="Normal 146 2 5 2 2 2 2 2" xfId="9784"/>
    <cellStyle name="Normal 146 2 5 2 2 2 2 2 2" xfId="11336"/>
    <cellStyle name="Normal 146 2 5 2 2 2 2 2 2 2" xfId="20755"/>
    <cellStyle name="Normal 146 2 5 2 2 2 2 2 2 2 2" xfId="32841"/>
    <cellStyle name="Normal 146 2 5 2 2 2 2 2 2 3" xfId="15870"/>
    <cellStyle name="Normal 146 2 5 2 2 2 2 2 2 3 2" xfId="32842"/>
    <cellStyle name="Normal 146 2 5 2 2 2 2 2 2 4" xfId="32843"/>
    <cellStyle name="Normal 146 2 5 2 2 2 2 2 2 5" xfId="32844"/>
    <cellStyle name="Normal 146 2 5 2 2 2 2 2 2 6" xfId="44480"/>
    <cellStyle name="Normal 146 2 5 2 2 2 2 2 3" xfId="14332"/>
    <cellStyle name="Normal 146 2 5 2 2 2 2 2 3 2" xfId="19217"/>
    <cellStyle name="Normal 146 2 5 2 2 2 2 2 3 2 2" xfId="32845"/>
    <cellStyle name="Normal 146 2 5 2 2 2 2 2 3 3" xfId="32846"/>
    <cellStyle name="Normal 146 2 5 2 2 2 2 2 3 4" xfId="32847"/>
    <cellStyle name="Normal 146 2 5 2 2 2 2 2 3 5" xfId="44481"/>
    <cellStyle name="Normal 146 2 5 2 2 2 2 2 4" xfId="17721"/>
    <cellStyle name="Normal 146 2 5 2 2 2 2 2 4 2" xfId="32848"/>
    <cellStyle name="Normal 146 2 5 2 2 2 2 2 5" xfId="12836"/>
    <cellStyle name="Normal 146 2 5 2 2 2 2 2 5 2" xfId="32849"/>
    <cellStyle name="Normal 146 2 5 2 2 2 2 2 6" xfId="32850"/>
    <cellStyle name="Normal 146 2 5 2 2 2 2 2 7" xfId="32851"/>
    <cellStyle name="Normal 146 2 5 2 2 2 2 2 8" xfId="44482"/>
    <cellStyle name="Normal 146 2 5 2 2 2 2 3" xfId="10603"/>
    <cellStyle name="Normal 146 2 5 2 2 2 2 3 2" xfId="20022"/>
    <cellStyle name="Normal 146 2 5 2 2 2 2 3 2 2" xfId="32852"/>
    <cellStyle name="Normal 146 2 5 2 2 2 2 3 3" xfId="15137"/>
    <cellStyle name="Normal 146 2 5 2 2 2 2 3 3 2" xfId="32853"/>
    <cellStyle name="Normal 146 2 5 2 2 2 2 3 4" xfId="32854"/>
    <cellStyle name="Normal 146 2 5 2 2 2 2 3 5" xfId="32855"/>
    <cellStyle name="Normal 146 2 5 2 2 2 2 3 6" xfId="44483"/>
    <cellStyle name="Normal 146 2 5 2 2 2 2 4" xfId="13599"/>
    <cellStyle name="Normal 146 2 5 2 2 2 2 4 2" xfId="18484"/>
    <cellStyle name="Normal 146 2 5 2 2 2 2 4 2 2" xfId="32856"/>
    <cellStyle name="Normal 146 2 5 2 2 2 2 4 3" xfId="32857"/>
    <cellStyle name="Normal 146 2 5 2 2 2 2 4 4" xfId="32858"/>
    <cellStyle name="Normal 146 2 5 2 2 2 2 4 5" xfId="44484"/>
    <cellStyle name="Normal 146 2 5 2 2 2 2 5" xfId="16988"/>
    <cellStyle name="Normal 146 2 5 2 2 2 2 5 2" xfId="32859"/>
    <cellStyle name="Normal 146 2 5 2 2 2 2 6" xfId="12103"/>
    <cellStyle name="Normal 146 2 5 2 2 2 2 6 2" xfId="32860"/>
    <cellStyle name="Normal 146 2 5 2 2 2 2 7" xfId="32861"/>
    <cellStyle name="Normal 146 2 5 2 2 2 2 8" xfId="32862"/>
    <cellStyle name="Normal 146 2 5 2 2 2 2 9" xfId="44485"/>
    <cellStyle name="Normal 146 2 5 2 2 2 3" xfId="9425"/>
    <cellStyle name="Normal 146 2 5 2 2 2 3 2" xfId="10977"/>
    <cellStyle name="Normal 146 2 5 2 2 2 3 2 2" xfId="20396"/>
    <cellStyle name="Normal 146 2 5 2 2 2 3 2 2 2" xfId="32863"/>
    <cellStyle name="Normal 146 2 5 2 2 2 3 2 3" xfId="15511"/>
    <cellStyle name="Normal 146 2 5 2 2 2 3 2 3 2" xfId="32864"/>
    <cellStyle name="Normal 146 2 5 2 2 2 3 2 4" xfId="32865"/>
    <cellStyle name="Normal 146 2 5 2 2 2 3 2 5" xfId="32866"/>
    <cellStyle name="Normal 146 2 5 2 2 2 3 2 6" xfId="44486"/>
    <cellStyle name="Normal 146 2 5 2 2 2 3 3" xfId="13973"/>
    <cellStyle name="Normal 146 2 5 2 2 2 3 3 2" xfId="18858"/>
    <cellStyle name="Normal 146 2 5 2 2 2 3 3 2 2" xfId="32867"/>
    <cellStyle name="Normal 146 2 5 2 2 2 3 3 3" xfId="32868"/>
    <cellStyle name="Normal 146 2 5 2 2 2 3 3 4" xfId="32869"/>
    <cellStyle name="Normal 146 2 5 2 2 2 3 3 5" xfId="44487"/>
    <cellStyle name="Normal 146 2 5 2 2 2 3 4" xfId="17362"/>
    <cellStyle name="Normal 146 2 5 2 2 2 3 4 2" xfId="32870"/>
    <cellStyle name="Normal 146 2 5 2 2 2 3 5" xfId="12477"/>
    <cellStyle name="Normal 146 2 5 2 2 2 3 5 2" xfId="32871"/>
    <cellStyle name="Normal 146 2 5 2 2 2 3 6" xfId="32872"/>
    <cellStyle name="Normal 146 2 5 2 2 2 3 7" xfId="32873"/>
    <cellStyle name="Normal 146 2 5 2 2 2 3 8" xfId="44488"/>
    <cellStyle name="Normal 146 2 5 2 2 2 4" xfId="10244"/>
    <cellStyle name="Normal 146 2 5 2 2 2 4 2" xfId="19663"/>
    <cellStyle name="Normal 146 2 5 2 2 2 4 2 2" xfId="32874"/>
    <cellStyle name="Normal 146 2 5 2 2 2 4 3" xfId="14778"/>
    <cellStyle name="Normal 146 2 5 2 2 2 4 3 2" xfId="32875"/>
    <cellStyle name="Normal 146 2 5 2 2 2 4 4" xfId="32876"/>
    <cellStyle name="Normal 146 2 5 2 2 2 4 5" xfId="32877"/>
    <cellStyle name="Normal 146 2 5 2 2 2 4 6" xfId="44489"/>
    <cellStyle name="Normal 146 2 5 2 2 2 5" xfId="13240"/>
    <cellStyle name="Normal 146 2 5 2 2 2 5 2" xfId="18125"/>
    <cellStyle name="Normal 146 2 5 2 2 2 5 2 2" xfId="32878"/>
    <cellStyle name="Normal 146 2 5 2 2 2 5 3" xfId="32879"/>
    <cellStyle name="Normal 146 2 5 2 2 2 5 4" xfId="32880"/>
    <cellStyle name="Normal 146 2 5 2 2 2 5 5" xfId="44490"/>
    <cellStyle name="Normal 146 2 5 2 2 2 6" xfId="16629"/>
    <cellStyle name="Normal 146 2 5 2 2 2 6 2" xfId="32881"/>
    <cellStyle name="Normal 146 2 5 2 2 2 7" xfId="16267"/>
    <cellStyle name="Normal 146 2 5 2 2 2 7 2" xfId="32882"/>
    <cellStyle name="Normal 146 2 5 2 2 2 8" xfId="11744"/>
    <cellStyle name="Normal 146 2 5 2 2 2 8 2" xfId="32883"/>
    <cellStyle name="Normal 146 2 5 2 2 2 9" xfId="32884"/>
    <cellStyle name="Normal 146 2 5 2 2 3" xfId="8862"/>
    <cellStyle name="Normal 146 2 5 2 2 3 2" xfId="9598"/>
    <cellStyle name="Normal 146 2 5 2 2 3 2 2" xfId="11150"/>
    <cellStyle name="Normal 146 2 5 2 2 3 2 2 2" xfId="20569"/>
    <cellStyle name="Normal 146 2 5 2 2 3 2 2 2 2" xfId="32885"/>
    <cellStyle name="Normal 146 2 5 2 2 3 2 2 3" xfId="15684"/>
    <cellStyle name="Normal 146 2 5 2 2 3 2 2 3 2" xfId="32886"/>
    <cellStyle name="Normal 146 2 5 2 2 3 2 2 4" xfId="32887"/>
    <cellStyle name="Normal 146 2 5 2 2 3 2 2 5" xfId="32888"/>
    <cellStyle name="Normal 146 2 5 2 2 3 2 2 6" xfId="44491"/>
    <cellStyle name="Normal 146 2 5 2 2 3 2 3" xfId="14146"/>
    <cellStyle name="Normal 146 2 5 2 2 3 2 3 2" xfId="19031"/>
    <cellStyle name="Normal 146 2 5 2 2 3 2 3 2 2" xfId="32889"/>
    <cellStyle name="Normal 146 2 5 2 2 3 2 3 3" xfId="32890"/>
    <cellStyle name="Normal 146 2 5 2 2 3 2 3 4" xfId="32891"/>
    <cellStyle name="Normal 146 2 5 2 2 3 2 3 5" xfId="44492"/>
    <cellStyle name="Normal 146 2 5 2 2 3 2 4" xfId="17535"/>
    <cellStyle name="Normal 146 2 5 2 2 3 2 4 2" xfId="32892"/>
    <cellStyle name="Normal 146 2 5 2 2 3 2 5" xfId="12650"/>
    <cellStyle name="Normal 146 2 5 2 2 3 2 5 2" xfId="32893"/>
    <cellStyle name="Normal 146 2 5 2 2 3 2 6" xfId="32894"/>
    <cellStyle name="Normal 146 2 5 2 2 3 2 7" xfId="32895"/>
    <cellStyle name="Normal 146 2 5 2 2 3 2 8" xfId="44493"/>
    <cellStyle name="Normal 146 2 5 2 2 3 3" xfId="10417"/>
    <cellStyle name="Normal 146 2 5 2 2 3 3 2" xfId="19836"/>
    <cellStyle name="Normal 146 2 5 2 2 3 3 2 2" xfId="32896"/>
    <cellStyle name="Normal 146 2 5 2 2 3 3 3" xfId="14951"/>
    <cellStyle name="Normal 146 2 5 2 2 3 3 3 2" xfId="32897"/>
    <cellStyle name="Normal 146 2 5 2 2 3 3 4" xfId="32898"/>
    <cellStyle name="Normal 146 2 5 2 2 3 3 5" xfId="32899"/>
    <cellStyle name="Normal 146 2 5 2 2 3 3 6" xfId="44494"/>
    <cellStyle name="Normal 146 2 5 2 2 3 4" xfId="13413"/>
    <cellStyle name="Normal 146 2 5 2 2 3 4 2" xfId="18298"/>
    <cellStyle name="Normal 146 2 5 2 2 3 4 2 2" xfId="32900"/>
    <cellStyle name="Normal 146 2 5 2 2 3 4 3" xfId="32901"/>
    <cellStyle name="Normal 146 2 5 2 2 3 4 4" xfId="32902"/>
    <cellStyle name="Normal 146 2 5 2 2 3 4 5" xfId="44495"/>
    <cellStyle name="Normal 146 2 5 2 2 3 5" xfId="16802"/>
    <cellStyle name="Normal 146 2 5 2 2 3 5 2" xfId="32903"/>
    <cellStyle name="Normal 146 2 5 2 2 3 6" xfId="11917"/>
    <cellStyle name="Normal 146 2 5 2 2 3 6 2" xfId="32904"/>
    <cellStyle name="Normal 146 2 5 2 2 3 7" xfId="32905"/>
    <cellStyle name="Normal 146 2 5 2 2 3 8" xfId="32906"/>
    <cellStyle name="Normal 146 2 5 2 2 3 9" xfId="44496"/>
    <cellStyle name="Normal 146 2 5 2 2 4" xfId="9249"/>
    <cellStyle name="Normal 146 2 5 2 2 4 2" xfId="10801"/>
    <cellStyle name="Normal 146 2 5 2 2 4 2 2" xfId="20220"/>
    <cellStyle name="Normal 146 2 5 2 2 4 2 2 2" xfId="32907"/>
    <cellStyle name="Normal 146 2 5 2 2 4 2 3" xfId="15335"/>
    <cellStyle name="Normal 146 2 5 2 2 4 2 3 2" xfId="32908"/>
    <cellStyle name="Normal 146 2 5 2 2 4 2 4" xfId="32909"/>
    <cellStyle name="Normal 146 2 5 2 2 4 2 5" xfId="32910"/>
    <cellStyle name="Normal 146 2 5 2 2 4 2 6" xfId="44497"/>
    <cellStyle name="Normal 146 2 5 2 2 4 3" xfId="13797"/>
    <cellStyle name="Normal 146 2 5 2 2 4 3 2" xfId="18682"/>
    <cellStyle name="Normal 146 2 5 2 2 4 3 2 2" xfId="32911"/>
    <cellStyle name="Normal 146 2 5 2 2 4 3 3" xfId="32912"/>
    <cellStyle name="Normal 146 2 5 2 2 4 3 4" xfId="32913"/>
    <cellStyle name="Normal 146 2 5 2 2 4 3 5" xfId="44498"/>
    <cellStyle name="Normal 146 2 5 2 2 4 4" xfId="17186"/>
    <cellStyle name="Normal 146 2 5 2 2 4 4 2" xfId="32914"/>
    <cellStyle name="Normal 146 2 5 2 2 4 5" xfId="12301"/>
    <cellStyle name="Normal 146 2 5 2 2 4 5 2" xfId="32915"/>
    <cellStyle name="Normal 146 2 5 2 2 4 6" xfId="32916"/>
    <cellStyle name="Normal 146 2 5 2 2 4 7" xfId="32917"/>
    <cellStyle name="Normal 146 2 5 2 2 4 8" xfId="44499"/>
    <cellStyle name="Normal 146 2 5 2 2 5" xfId="10068"/>
    <cellStyle name="Normal 146 2 5 2 2 5 2" xfId="19487"/>
    <cellStyle name="Normal 146 2 5 2 2 5 2 2" xfId="32918"/>
    <cellStyle name="Normal 146 2 5 2 2 5 3" xfId="14602"/>
    <cellStyle name="Normal 146 2 5 2 2 5 3 2" xfId="32919"/>
    <cellStyle name="Normal 146 2 5 2 2 5 4" xfId="32920"/>
    <cellStyle name="Normal 146 2 5 2 2 5 5" xfId="32921"/>
    <cellStyle name="Normal 146 2 5 2 2 5 6" xfId="44500"/>
    <cellStyle name="Normal 146 2 5 2 2 6" xfId="13064"/>
    <cellStyle name="Normal 146 2 5 2 2 6 2" xfId="17949"/>
    <cellStyle name="Normal 146 2 5 2 2 6 2 2" xfId="32922"/>
    <cellStyle name="Normal 146 2 5 2 2 6 3" xfId="32923"/>
    <cellStyle name="Normal 146 2 5 2 2 6 4" xfId="32924"/>
    <cellStyle name="Normal 146 2 5 2 2 6 5" xfId="44501"/>
    <cellStyle name="Normal 146 2 5 2 2 7" xfId="16453"/>
    <cellStyle name="Normal 146 2 5 2 2 7 2" xfId="32925"/>
    <cellStyle name="Normal 146 2 5 2 2 8" xfId="16093"/>
    <cellStyle name="Normal 146 2 5 2 2 8 2" xfId="32926"/>
    <cellStyle name="Normal 146 2 5 2 2 9" xfId="11568"/>
    <cellStyle name="Normal 146 2 5 2 2 9 2" xfId="32927"/>
    <cellStyle name="Normal 146 2 5 2 3" xfId="8541"/>
    <cellStyle name="Normal 146 2 5 2 3 10" xfId="32928"/>
    <cellStyle name="Normal 146 2 5 2 3 11" xfId="32929"/>
    <cellStyle name="Normal 146 2 5 2 3 12" xfId="44502"/>
    <cellStyle name="Normal 146 2 5 2 3 2" xfId="8727"/>
    <cellStyle name="Normal 146 2 5 2 3 2 10" xfId="32930"/>
    <cellStyle name="Normal 146 2 5 2 3 2 11" xfId="44503"/>
    <cellStyle name="Normal 146 2 5 2 3 2 2" xfId="9093"/>
    <cellStyle name="Normal 146 2 5 2 3 2 2 2" xfId="9829"/>
    <cellStyle name="Normal 146 2 5 2 3 2 2 2 2" xfId="11381"/>
    <cellStyle name="Normal 146 2 5 2 3 2 2 2 2 2" xfId="20800"/>
    <cellStyle name="Normal 146 2 5 2 3 2 2 2 2 2 2" xfId="32931"/>
    <cellStyle name="Normal 146 2 5 2 3 2 2 2 2 3" xfId="15915"/>
    <cellStyle name="Normal 146 2 5 2 3 2 2 2 2 3 2" xfId="32932"/>
    <cellStyle name="Normal 146 2 5 2 3 2 2 2 2 4" xfId="32933"/>
    <cellStyle name="Normal 146 2 5 2 3 2 2 2 2 5" xfId="32934"/>
    <cellStyle name="Normal 146 2 5 2 3 2 2 2 2 6" xfId="44504"/>
    <cellStyle name="Normal 146 2 5 2 3 2 2 2 3" xfId="14377"/>
    <cellStyle name="Normal 146 2 5 2 3 2 2 2 3 2" xfId="19262"/>
    <cellStyle name="Normal 146 2 5 2 3 2 2 2 3 2 2" xfId="32935"/>
    <cellStyle name="Normal 146 2 5 2 3 2 2 2 3 3" xfId="32936"/>
    <cellStyle name="Normal 146 2 5 2 3 2 2 2 3 4" xfId="32937"/>
    <cellStyle name="Normal 146 2 5 2 3 2 2 2 3 5" xfId="44505"/>
    <cellStyle name="Normal 146 2 5 2 3 2 2 2 4" xfId="17766"/>
    <cellStyle name="Normal 146 2 5 2 3 2 2 2 4 2" xfId="32938"/>
    <cellStyle name="Normal 146 2 5 2 3 2 2 2 5" xfId="12881"/>
    <cellStyle name="Normal 146 2 5 2 3 2 2 2 5 2" xfId="32939"/>
    <cellStyle name="Normal 146 2 5 2 3 2 2 2 6" xfId="32940"/>
    <cellStyle name="Normal 146 2 5 2 3 2 2 2 7" xfId="32941"/>
    <cellStyle name="Normal 146 2 5 2 3 2 2 2 8" xfId="44506"/>
    <cellStyle name="Normal 146 2 5 2 3 2 2 3" xfId="10648"/>
    <cellStyle name="Normal 146 2 5 2 3 2 2 3 2" xfId="20067"/>
    <cellStyle name="Normal 146 2 5 2 3 2 2 3 2 2" xfId="32942"/>
    <cellStyle name="Normal 146 2 5 2 3 2 2 3 3" xfId="15182"/>
    <cellStyle name="Normal 146 2 5 2 3 2 2 3 3 2" xfId="32943"/>
    <cellStyle name="Normal 146 2 5 2 3 2 2 3 4" xfId="32944"/>
    <cellStyle name="Normal 146 2 5 2 3 2 2 3 5" xfId="32945"/>
    <cellStyle name="Normal 146 2 5 2 3 2 2 3 6" xfId="44507"/>
    <cellStyle name="Normal 146 2 5 2 3 2 2 4" xfId="13644"/>
    <cellStyle name="Normal 146 2 5 2 3 2 2 4 2" xfId="18529"/>
    <cellStyle name="Normal 146 2 5 2 3 2 2 4 2 2" xfId="32946"/>
    <cellStyle name="Normal 146 2 5 2 3 2 2 4 3" xfId="32947"/>
    <cellStyle name="Normal 146 2 5 2 3 2 2 4 4" xfId="32948"/>
    <cellStyle name="Normal 146 2 5 2 3 2 2 4 5" xfId="44508"/>
    <cellStyle name="Normal 146 2 5 2 3 2 2 5" xfId="17033"/>
    <cellStyle name="Normal 146 2 5 2 3 2 2 5 2" xfId="32949"/>
    <cellStyle name="Normal 146 2 5 2 3 2 2 6" xfId="12148"/>
    <cellStyle name="Normal 146 2 5 2 3 2 2 6 2" xfId="32950"/>
    <cellStyle name="Normal 146 2 5 2 3 2 2 7" xfId="32951"/>
    <cellStyle name="Normal 146 2 5 2 3 2 2 8" xfId="32952"/>
    <cellStyle name="Normal 146 2 5 2 3 2 2 9" xfId="44509"/>
    <cellStyle name="Normal 146 2 5 2 3 2 3" xfId="9469"/>
    <cellStyle name="Normal 146 2 5 2 3 2 3 2" xfId="11021"/>
    <cellStyle name="Normal 146 2 5 2 3 2 3 2 2" xfId="20440"/>
    <cellStyle name="Normal 146 2 5 2 3 2 3 2 2 2" xfId="32953"/>
    <cellStyle name="Normal 146 2 5 2 3 2 3 2 3" xfId="15555"/>
    <cellStyle name="Normal 146 2 5 2 3 2 3 2 3 2" xfId="32954"/>
    <cellStyle name="Normal 146 2 5 2 3 2 3 2 4" xfId="32955"/>
    <cellStyle name="Normal 146 2 5 2 3 2 3 2 5" xfId="32956"/>
    <cellStyle name="Normal 146 2 5 2 3 2 3 2 6" xfId="44510"/>
    <cellStyle name="Normal 146 2 5 2 3 2 3 3" xfId="14017"/>
    <cellStyle name="Normal 146 2 5 2 3 2 3 3 2" xfId="18902"/>
    <cellStyle name="Normal 146 2 5 2 3 2 3 3 2 2" xfId="32957"/>
    <cellStyle name="Normal 146 2 5 2 3 2 3 3 3" xfId="32958"/>
    <cellStyle name="Normal 146 2 5 2 3 2 3 3 4" xfId="32959"/>
    <cellStyle name="Normal 146 2 5 2 3 2 3 3 5" xfId="44511"/>
    <cellStyle name="Normal 146 2 5 2 3 2 3 4" xfId="17406"/>
    <cellStyle name="Normal 146 2 5 2 3 2 3 4 2" xfId="32960"/>
    <cellStyle name="Normal 146 2 5 2 3 2 3 5" xfId="12521"/>
    <cellStyle name="Normal 146 2 5 2 3 2 3 5 2" xfId="32961"/>
    <cellStyle name="Normal 146 2 5 2 3 2 3 6" xfId="32962"/>
    <cellStyle name="Normal 146 2 5 2 3 2 3 7" xfId="32963"/>
    <cellStyle name="Normal 146 2 5 2 3 2 3 8" xfId="44512"/>
    <cellStyle name="Normal 146 2 5 2 3 2 4" xfId="10288"/>
    <cellStyle name="Normal 146 2 5 2 3 2 4 2" xfId="19707"/>
    <cellStyle name="Normal 146 2 5 2 3 2 4 2 2" xfId="32964"/>
    <cellStyle name="Normal 146 2 5 2 3 2 4 3" xfId="14822"/>
    <cellStyle name="Normal 146 2 5 2 3 2 4 3 2" xfId="32965"/>
    <cellStyle name="Normal 146 2 5 2 3 2 4 4" xfId="32966"/>
    <cellStyle name="Normal 146 2 5 2 3 2 4 5" xfId="32967"/>
    <cellStyle name="Normal 146 2 5 2 3 2 4 6" xfId="44513"/>
    <cellStyle name="Normal 146 2 5 2 3 2 5" xfId="13284"/>
    <cellStyle name="Normal 146 2 5 2 3 2 5 2" xfId="18169"/>
    <cellStyle name="Normal 146 2 5 2 3 2 5 2 2" xfId="32968"/>
    <cellStyle name="Normal 146 2 5 2 3 2 5 3" xfId="32969"/>
    <cellStyle name="Normal 146 2 5 2 3 2 5 4" xfId="32970"/>
    <cellStyle name="Normal 146 2 5 2 3 2 5 5" xfId="44514"/>
    <cellStyle name="Normal 146 2 5 2 3 2 6" xfId="16673"/>
    <cellStyle name="Normal 146 2 5 2 3 2 6 2" xfId="32971"/>
    <cellStyle name="Normal 146 2 5 2 3 2 7" xfId="16312"/>
    <cellStyle name="Normal 146 2 5 2 3 2 7 2" xfId="32972"/>
    <cellStyle name="Normal 146 2 5 2 3 2 8" xfId="11788"/>
    <cellStyle name="Normal 146 2 5 2 3 2 8 2" xfId="32973"/>
    <cellStyle name="Normal 146 2 5 2 3 2 9" xfId="32974"/>
    <cellStyle name="Normal 146 2 5 2 3 3" xfId="8907"/>
    <cellStyle name="Normal 146 2 5 2 3 3 2" xfId="9643"/>
    <cellStyle name="Normal 146 2 5 2 3 3 2 2" xfId="11195"/>
    <cellStyle name="Normal 146 2 5 2 3 3 2 2 2" xfId="20614"/>
    <cellStyle name="Normal 146 2 5 2 3 3 2 2 2 2" xfId="32975"/>
    <cellStyle name="Normal 146 2 5 2 3 3 2 2 3" xfId="15729"/>
    <cellStyle name="Normal 146 2 5 2 3 3 2 2 3 2" xfId="32976"/>
    <cellStyle name="Normal 146 2 5 2 3 3 2 2 4" xfId="32977"/>
    <cellStyle name="Normal 146 2 5 2 3 3 2 2 5" xfId="32978"/>
    <cellStyle name="Normal 146 2 5 2 3 3 2 2 6" xfId="44515"/>
    <cellStyle name="Normal 146 2 5 2 3 3 2 3" xfId="14191"/>
    <cellStyle name="Normal 146 2 5 2 3 3 2 3 2" xfId="19076"/>
    <cellStyle name="Normal 146 2 5 2 3 3 2 3 2 2" xfId="32979"/>
    <cellStyle name="Normal 146 2 5 2 3 3 2 3 3" xfId="32980"/>
    <cellStyle name="Normal 146 2 5 2 3 3 2 3 4" xfId="32981"/>
    <cellStyle name="Normal 146 2 5 2 3 3 2 3 5" xfId="44516"/>
    <cellStyle name="Normal 146 2 5 2 3 3 2 4" xfId="17580"/>
    <cellStyle name="Normal 146 2 5 2 3 3 2 4 2" xfId="32982"/>
    <cellStyle name="Normal 146 2 5 2 3 3 2 5" xfId="12695"/>
    <cellStyle name="Normal 146 2 5 2 3 3 2 5 2" xfId="32983"/>
    <cellStyle name="Normal 146 2 5 2 3 3 2 6" xfId="32984"/>
    <cellStyle name="Normal 146 2 5 2 3 3 2 7" xfId="32985"/>
    <cellStyle name="Normal 146 2 5 2 3 3 2 8" xfId="44517"/>
    <cellStyle name="Normal 146 2 5 2 3 3 3" xfId="10462"/>
    <cellStyle name="Normal 146 2 5 2 3 3 3 2" xfId="19881"/>
    <cellStyle name="Normal 146 2 5 2 3 3 3 2 2" xfId="32986"/>
    <cellStyle name="Normal 146 2 5 2 3 3 3 3" xfId="14996"/>
    <cellStyle name="Normal 146 2 5 2 3 3 3 3 2" xfId="32987"/>
    <cellStyle name="Normal 146 2 5 2 3 3 3 4" xfId="32988"/>
    <cellStyle name="Normal 146 2 5 2 3 3 3 5" xfId="32989"/>
    <cellStyle name="Normal 146 2 5 2 3 3 3 6" xfId="44518"/>
    <cellStyle name="Normal 146 2 5 2 3 3 4" xfId="13458"/>
    <cellStyle name="Normal 146 2 5 2 3 3 4 2" xfId="18343"/>
    <cellStyle name="Normal 146 2 5 2 3 3 4 2 2" xfId="32990"/>
    <cellStyle name="Normal 146 2 5 2 3 3 4 3" xfId="32991"/>
    <cellStyle name="Normal 146 2 5 2 3 3 4 4" xfId="32992"/>
    <cellStyle name="Normal 146 2 5 2 3 3 4 5" xfId="44519"/>
    <cellStyle name="Normal 146 2 5 2 3 3 5" xfId="16847"/>
    <cellStyle name="Normal 146 2 5 2 3 3 5 2" xfId="32993"/>
    <cellStyle name="Normal 146 2 5 2 3 3 6" xfId="11962"/>
    <cellStyle name="Normal 146 2 5 2 3 3 6 2" xfId="32994"/>
    <cellStyle name="Normal 146 2 5 2 3 3 7" xfId="32995"/>
    <cellStyle name="Normal 146 2 5 2 3 3 8" xfId="32996"/>
    <cellStyle name="Normal 146 2 5 2 3 3 9" xfId="44520"/>
    <cellStyle name="Normal 146 2 5 2 3 4" xfId="9294"/>
    <cellStyle name="Normal 146 2 5 2 3 4 2" xfId="10846"/>
    <cellStyle name="Normal 146 2 5 2 3 4 2 2" xfId="20265"/>
    <cellStyle name="Normal 146 2 5 2 3 4 2 2 2" xfId="32997"/>
    <cellStyle name="Normal 146 2 5 2 3 4 2 3" xfId="15380"/>
    <cellStyle name="Normal 146 2 5 2 3 4 2 3 2" xfId="32998"/>
    <cellStyle name="Normal 146 2 5 2 3 4 2 4" xfId="32999"/>
    <cellStyle name="Normal 146 2 5 2 3 4 2 5" xfId="33000"/>
    <cellStyle name="Normal 146 2 5 2 3 4 2 6" xfId="44521"/>
    <cellStyle name="Normal 146 2 5 2 3 4 3" xfId="13842"/>
    <cellStyle name="Normal 146 2 5 2 3 4 3 2" xfId="18727"/>
    <cellStyle name="Normal 146 2 5 2 3 4 3 2 2" xfId="33001"/>
    <cellStyle name="Normal 146 2 5 2 3 4 3 3" xfId="33002"/>
    <cellStyle name="Normal 146 2 5 2 3 4 3 4" xfId="33003"/>
    <cellStyle name="Normal 146 2 5 2 3 4 3 5" xfId="44522"/>
    <cellStyle name="Normal 146 2 5 2 3 4 4" xfId="17231"/>
    <cellStyle name="Normal 146 2 5 2 3 4 4 2" xfId="33004"/>
    <cellStyle name="Normal 146 2 5 2 3 4 5" xfId="12346"/>
    <cellStyle name="Normal 146 2 5 2 3 4 5 2" xfId="33005"/>
    <cellStyle name="Normal 146 2 5 2 3 4 6" xfId="33006"/>
    <cellStyle name="Normal 146 2 5 2 3 4 7" xfId="33007"/>
    <cellStyle name="Normal 146 2 5 2 3 4 8" xfId="44523"/>
    <cellStyle name="Normal 146 2 5 2 3 5" xfId="10113"/>
    <cellStyle name="Normal 146 2 5 2 3 5 2" xfId="19532"/>
    <cellStyle name="Normal 146 2 5 2 3 5 2 2" xfId="33008"/>
    <cellStyle name="Normal 146 2 5 2 3 5 3" xfId="14647"/>
    <cellStyle name="Normal 146 2 5 2 3 5 3 2" xfId="33009"/>
    <cellStyle name="Normal 146 2 5 2 3 5 4" xfId="33010"/>
    <cellStyle name="Normal 146 2 5 2 3 5 5" xfId="33011"/>
    <cellStyle name="Normal 146 2 5 2 3 5 6" xfId="44524"/>
    <cellStyle name="Normal 146 2 5 2 3 6" xfId="13109"/>
    <cellStyle name="Normal 146 2 5 2 3 6 2" xfId="17994"/>
    <cellStyle name="Normal 146 2 5 2 3 6 2 2" xfId="33012"/>
    <cellStyle name="Normal 146 2 5 2 3 6 3" xfId="33013"/>
    <cellStyle name="Normal 146 2 5 2 3 6 4" xfId="33014"/>
    <cellStyle name="Normal 146 2 5 2 3 6 5" xfId="44525"/>
    <cellStyle name="Normal 146 2 5 2 3 7" xfId="16498"/>
    <cellStyle name="Normal 146 2 5 2 3 7 2" xfId="33015"/>
    <cellStyle name="Normal 146 2 5 2 3 8" xfId="16138"/>
    <cellStyle name="Normal 146 2 5 2 3 8 2" xfId="33016"/>
    <cellStyle name="Normal 146 2 5 2 3 9" xfId="11613"/>
    <cellStyle name="Normal 146 2 5 2 3 9 2" xfId="33017"/>
    <cellStyle name="Normal 146 2 5 2 4" xfId="8596"/>
    <cellStyle name="Normal 146 2 5 2 4 10" xfId="33018"/>
    <cellStyle name="Normal 146 2 5 2 4 11" xfId="33019"/>
    <cellStyle name="Normal 146 2 5 2 4 12" xfId="44526"/>
    <cellStyle name="Normal 146 2 5 2 4 2" xfId="8772"/>
    <cellStyle name="Normal 146 2 5 2 4 2 10" xfId="33020"/>
    <cellStyle name="Normal 146 2 5 2 4 2 11" xfId="44527"/>
    <cellStyle name="Normal 146 2 5 2 4 2 2" xfId="9138"/>
    <cellStyle name="Normal 146 2 5 2 4 2 2 2" xfId="9874"/>
    <cellStyle name="Normal 146 2 5 2 4 2 2 2 2" xfId="11426"/>
    <cellStyle name="Normal 146 2 5 2 4 2 2 2 2 2" xfId="20845"/>
    <cellStyle name="Normal 146 2 5 2 4 2 2 2 2 2 2" xfId="33021"/>
    <cellStyle name="Normal 146 2 5 2 4 2 2 2 2 3" xfId="15960"/>
    <cellStyle name="Normal 146 2 5 2 4 2 2 2 2 3 2" xfId="33022"/>
    <cellStyle name="Normal 146 2 5 2 4 2 2 2 2 4" xfId="33023"/>
    <cellStyle name="Normal 146 2 5 2 4 2 2 2 2 5" xfId="33024"/>
    <cellStyle name="Normal 146 2 5 2 4 2 2 2 2 6" xfId="44528"/>
    <cellStyle name="Normal 146 2 5 2 4 2 2 2 3" xfId="14422"/>
    <cellStyle name="Normal 146 2 5 2 4 2 2 2 3 2" xfId="19307"/>
    <cellStyle name="Normal 146 2 5 2 4 2 2 2 3 2 2" xfId="33025"/>
    <cellStyle name="Normal 146 2 5 2 4 2 2 2 3 3" xfId="33026"/>
    <cellStyle name="Normal 146 2 5 2 4 2 2 2 3 4" xfId="33027"/>
    <cellStyle name="Normal 146 2 5 2 4 2 2 2 3 5" xfId="44529"/>
    <cellStyle name="Normal 146 2 5 2 4 2 2 2 4" xfId="17811"/>
    <cellStyle name="Normal 146 2 5 2 4 2 2 2 4 2" xfId="33028"/>
    <cellStyle name="Normal 146 2 5 2 4 2 2 2 5" xfId="12926"/>
    <cellStyle name="Normal 146 2 5 2 4 2 2 2 5 2" xfId="33029"/>
    <cellStyle name="Normal 146 2 5 2 4 2 2 2 6" xfId="33030"/>
    <cellStyle name="Normal 146 2 5 2 4 2 2 2 7" xfId="33031"/>
    <cellStyle name="Normal 146 2 5 2 4 2 2 2 8" xfId="44530"/>
    <cellStyle name="Normal 146 2 5 2 4 2 2 3" xfId="10693"/>
    <cellStyle name="Normal 146 2 5 2 4 2 2 3 2" xfId="20112"/>
    <cellStyle name="Normal 146 2 5 2 4 2 2 3 2 2" xfId="33032"/>
    <cellStyle name="Normal 146 2 5 2 4 2 2 3 3" xfId="15227"/>
    <cellStyle name="Normal 146 2 5 2 4 2 2 3 3 2" xfId="33033"/>
    <cellStyle name="Normal 146 2 5 2 4 2 2 3 4" xfId="33034"/>
    <cellStyle name="Normal 146 2 5 2 4 2 2 3 5" xfId="33035"/>
    <cellStyle name="Normal 146 2 5 2 4 2 2 3 6" xfId="44531"/>
    <cellStyle name="Normal 146 2 5 2 4 2 2 4" xfId="13689"/>
    <cellStyle name="Normal 146 2 5 2 4 2 2 4 2" xfId="18574"/>
    <cellStyle name="Normal 146 2 5 2 4 2 2 4 2 2" xfId="33036"/>
    <cellStyle name="Normal 146 2 5 2 4 2 2 4 3" xfId="33037"/>
    <cellStyle name="Normal 146 2 5 2 4 2 2 4 4" xfId="33038"/>
    <cellStyle name="Normal 146 2 5 2 4 2 2 4 5" xfId="44532"/>
    <cellStyle name="Normal 146 2 5 2 4 2 2 5" xfId="17078"/>
    <cellStyle name="Normal 146 2 5 2 4 2 2 5 2" xfId="33039"/>
    <cellStyle name="Normal 146 2 5 2 4 2 2 6" xfId="12193"/>
    <cellStyle name="Normal 146 2 5 2 4 2 2 6 2" xfId="33040"/>
    <cellStyle name="Normal 146 2 5 2 4 2 2 7" xfId="33041"/>
    <cellStyle name="Normal 146 2 5 2 4 2 2 8" xfId="33042"/>
    <cellStyle name="Normal 146 2 5 2 4 2 2 9" xfId="44533"/>
    <cellStyle name="Normal 146 2 5 2 4 2 3" xfId="9514"/>
    <cellStyle name="Normal 146 2 5 2 4 2 3 2" xfId="11066"/>
    <cellStyle name="Normal 146 2 5 2 4 2 3 2 2" xfId="20485"/>
    <cellStyle name="Normal 146 2 5 2 4 2 3 2 2 2" xfId="33043"/>
    <cellStyle name="Normal 146 2 5 2 4 2 3 2 3" xfId="15600"/>
    <cellStyle name="Normal 146 2 5 2 4 2 3 2 3 2" xfId="33044"/>
    <cellStyle name="Normal 146 2 5 2 4 2 3 2 4" xfId="33045"/>
    <cellStyle name="Normal 146 2 5 2 4 2 3 2 5" xfId="33046"/>
    <cellStyle name="Normal 146 2 5 2 4 2 3 2 6" xfId="44534"/>
    <cellStyle name="Normal 146 2 5 2 4 2 3 3" xfId="14062"/>
    <cellStyle name="Normal 146 2 5 2 4 2 3 3 2" xfId="18947"/>
    <cellStyle name="Normal 146 2 5 2 4 2 3 3 2 2" xfId="33047"/>
    <cellStyle name="Normal 146 2 5 2 4 2 3 3 3" xfId="33048"/>
    <cellStyle name="Normal 146 2 5 2 4 2 3 3 4" xfId="33049"/>
    <cellStyle name="Normal 146 2 5 2 4 2 3 3 5" xfId="44535"/>
    <cellStyle name="Normal 146 2 5 2 4 2 3 4" xfId="17451"/>
    <cellStyle name="Normal 146 2 5 2 4 2 3 4 2" xfId="33050"/>
    <cellStyle name="Normal 146 2 5 2 4 2 3 5" xfId="12566"/>
    <cellStyle name="Normal 146 2 5 2 4 2 3 5 2" xfId="33051"/>
    <cellStyle name="Normal 146 2 5 2 4 2 3 6" xfId="33052"/>
    <cellStyle name="Normal 146 2 5 2 4 2 3 7" xfId="33053"/>
    <cellStyle name="Normal 146 2 5 2 4 2 3 8" xfId="44536"/>
    <cellStyle name="Normal 146 2 5 2 4 2 4" xfId="10333"/>
    <cellStyle name="Normal 146 2 5 2 4 2 4 2" xfId="19752"/>
    <cellStyle name="Normal 146 2 5 2 4 2 4 2 2" xfId="33054"/>
    <cellStyle name="Normal 146 2 5 2 4 2 4 3" xfId="14867"/>
    <cellStyle name="Normal 146 2 5 2 4 2 4 3 2" xfId="33055"/>
    <cellStyle name="Normal 146 2 5 2 4 2 4 4" xfId="33056"/>
    <cellStyle name="Normal 146 2 5 2 4 2 4 5" xfId="33057"/>
    <cellStyle name="Normal 146 2 5 2 4 2 4 6" xfId="44537"/>
    <cellStyle name="Normal 146 2 5 2 4 2 5" xfId="13329"/>
    <cellStyle name="Normal 146 2 5 2 4 2 5 2" xfId="18214"/>
    <cellStyle name="Normal 146 2 5 2 4 2 5 2 2" xfId="33058"/>
    <cellStyle name="Normal 146 2 5 2 4 2 5 3" xfId="33059"/>
    <cellStyle name="Normal 146 2 5 2 4 2 5 4" xfId="33060"/>
    <cellStyle name="Normal 146 2 5 2 4 2 5 5" xfId="44538"/>
    <cellStyle name="Normal 146 2 5 2 4 2 6" xfId="16718"/>
    <cellStyle name="Normal 146 2 5 2 4 2 6 2" xfId="33061"/>
    <cellStyle name="Normal 146 2 5 2 4 2 7" xfId="16357"/>
    <cellStyle name="Normal 146 2 5 2 4 2 7 2" xfId="33062"/>
    <cellStyle name="Normal 146 2 5 2 4 2 8" xfId="11833"/>
    <cellStyle name="Normal 146 2 5 2 4 2 8 2" xfId="33063"/>
    <cellStyle name="Normal 146 2 5 2 4 2 9" xfId="33064"/>
    <cellStyle name="Normal 146 2 5 2 4 3" xfId="8952"/>
    <cellStyle name="Normal 146 2 5 2 4 3 2" xfId="9688"/>
    <cellStyle name="Normal 146 2 5 2 4 3 2 2" xfId="11240"/>
    <cellStyle name="Normal 146 2 5 2 4 3 2 2 2" xfId="20659"/>
    <cellStyle name="Normal 146 2 5 2 4 3 2 2 2 2" xfId="33065"/>
    <cellStyle name="Normal 146 2 5 2 4 3 2 2 3" xfId="15774"/>
    <cellStyle name="Normal 146 2 5 2 4 3 2 2 3 2" xfId="33066"/>
    <cellStyle name="Normal 146 2 5 2 4 3 2 2 4" xfId="33067"/>
    <cellStyle name="Normal 146 2 5 2 4 3 2 2 5" xfId="33068"/>
    <cellStyle name="Normal 146 2 5 2 4 3 2 2 6" xfId="44539"/>
    <cellStyle name="Normal 146 2 5 2 4 3 2 3" xfId="14236"/>
    <cellStyle name="Normal 146 2 5 2 4 3 2 3 2" xfId="19121"/>
    <cellStyle name="Normal 146 2 5 2 4 3 2 3 2 2" xfId="33069"/>
    <cellStyle name="Normal 146 2 5 2 4 3 2 3 3" xfId="33070"/>
    <cellStyle name="Normal 146 2 5 2 4 3 2 3 4" xfId="33071"/>
    <cellStyle name="Normal 146 2 5 2 4 3 2 3 5" xfId="44540"/>
    <cellStyle name="Normal 146 2 5 2 4 3 2 4" xfId="17625"/>
    <cellStyle name="Normal 146 2 5 2 4 3 2 4 2" xfId="33072"/>
    <cellStyle name="Normal 146 2 5 2 4 3 2 5" xfId="12740"/>
    <cellStyle name="Normal 146 2 5 2 4 3 2 5 2" xfId="33073"/>
    <cellStyle name="Normal 146 2 5 2 4 3 2 6" xfId="33074"/>
    <cellStyle name="Normal 146 2 5 2 4 3 2 7" xfId="33075"/>
    <cellStyle name="Normal 146 2 5 2 4 3 2 8" xfId="44541"/>
    <cellStyle name="Normal 146 2 5 2 4 3 3" xfId="10507"/>
    <cellStyle name="Normal 146 2 5 2 4 3 3 2" xfId="19926"/>
    <cellStyle name="Normal 146 2 5 2 4 3 3 2 2" xfId="33076"/>
    <cellStyle name="Normal 146 2 5 2 4 3 3 3" xfId="15041"/>
    <cellStyle name="Normal 146 2 5 2 4 3 3 3 2" xfId="33077"/>
    <cellStyle name="Normal 146 2 5 2 4 3 3 4" xfId="33078"/>
    <cellStyle name="Normal 146 2 5 2 4 3 3 5" xfId="33079"/>
    <cellStyle name="Normal 146 2 5 2 4 3 3 6" xfId="44542"/>
    <cellStyle name="Normal 146 2 5 2 4 3 4" xfId="13503"/>
    <cellStyle name="Normal 146 2 5 2 4 3 4 2" xfId="18388"/>
    <cellStyle name="Normal 146 2 5 2 4 3 4 2 2" xfId="33080"/>
    <cellStyle name="Normal 146 2 5 2 4 3 4 3" xfId="33081"/>
    <cellStyle name="Normal 146 2 5 2 4 3 4 4" xfId="33082"/>
    <cellStyle name="Normal 146 2 5 2 4 3 4 5" xfId="44543"/>
    <cellStyle name="Normal 146 2 5 2 4 3 5" xfId="16892"/>
    <cellStyle name="Normal 146 2 5 2 4 3 5 2" xfId="33083"/>
    <cellStyle name="Normal 146 2 5 2 4 3 6" xfId="12007"/>
    <cellStyle name="Normal 146 2 5 2 4 3 6 2" xfId="33084"/>
    <cellStyle name="Normal 146 2 5 2 4 3 7" xfId="33085"/>
    <cellStyle name="Normal 146 2 5 2 4 3 8" xfId="33086"/>
    <cellStyle name="Normal 146 2 5 2 4 3 9" xfId="44544"/>
    <cellStyle name="Normal 146 2 5 2 4 4" xfId="9339"/>
    <cellStyle name="Normal 146 2 5 2 4 4 2" xfId="10891"/>
    <cellStyle name="Normal 146 2 5 2 4 4 2 2" xfId="20310"/>
    <cellStyle name="Normal 146 2 5 2 4 4 2 2 2" xfId="33087"/>
    <cellStyle name="Normal 146 2 5 2 4 4 2 3" xfId="15425"/>
    <cellStyle name="Normal 146 2 5 2 4 4 2 3 2" xfId="33088"/>
    <cellStyle name="Normal 146 2 5 2 4 4 2 4" xfId="33089"/>
    <cellStyle name="Normal 146 2 5 2 4 4 2 5" xfId="33090"/>
    <cellStyle name="Normal 146 2 5 2 4 4 2 6" xfId="44545"/>
    <cellStyle name="Normal 146 2 5 2 4 4 3" xfId="13887"/>
    <cellStyle name="Normal 146 2 5 2 4 4 3 2" xfId="18772"/>
    <cellStyle name="Normal 146 2 5 2 4 4 3 2 2" xfId="33091"/>
    <cellStyle name="Normal 146 2 5 2 4 4 3 3" xfId="33092"/>
    <cellStyle name="Normal 146 2 5 2 4 4 3 4" xfId="33093"/>
    <cellStyle name="Normal 146 2 5 2 4 4 3 5" xfId="44546"/>
    <cellStyle name="Normal 146 2 5 2 4 4 4" xfId="17276"/>
    <cellStyle name="Normal 146 2 5 2 4 4 4 2" xfId="33094"/>
    <cellStyle name="Normal 146 2 5 2 4 4 5" xfId="12391"/>
    <cellStyle name="Normal 146 2 5 2 4 4 5 2" xfId="33095"/>
    <cellStyle name="Normal 146 2 5 2 4 4 6" xfId="33096"/>
    <cellStyle name="Normal 146 2 5 2 4 4 7" xfId="33097"/>
    <cellStyle name="Normal 146 2 5 2 4 4 8" xfId="44547"/>
    <cellStyle name="Normal 146 2 5 2 4 5" xfId="10158"/>
    <cellStyle name="Normal 146 2 5 2 4 5 2" xfId="19577"/>
    <cellStyle name="Normal 146 2 5 2 4 5 2 2" xfId="33098"/>
    <cellStyle name="Normal 146 2 5 2 4 5 3" xfId="14692"/>
    <cellStyle name="Normal 146 2 5 2 4 5 3 2" xfId="33099"/>
    <cellStyle name="Normal 146 2 5 2 4 5 4" xfId="33100"/>
    <cellStyle name="Normal 146 2 5 2 4 5 5" xfId="33101"/>
    <cellStyle name="Normal 146 2 5 2 4 5 6" xfId="44548"/>
    <cellStyle name="Normal 146 2 5 2 4 6" xfId="13154"/>
    <cellStyle name="Normal 146 2 5 2 4 6 2" xfId="18039"/>
    <cellStyle name="Normal 146 2 5 2 4 6 2 2" xfId="33102"/>
    <cellStyle name="Normal 146 2 5 2 4 6 3" xfId="33103"/>
    <cellStyle name="Normal 146 2 5 2 4 6 4" xfId="33104"/>
    <cellStyle name="Normal 146 2 5 2 4 6 5" xfId="44549"/>
    <cellStyle name="Normal 146 2 5 2 4 7" xfId="16543"/>
    <cellStyle name="Normal 146 2 5 2 4 7 2" xfId="33105"/>
    <cellStyle name="Normal 146 2 5 2 4 8" xfId="16183"/>
    <cellStyle name="Normal 146 2 5 2 4 8 2" xfId="33106"/>
    <cellStyle name="Normal 146 2 5 2 4 9" xfId="11658"/>
    <cellStyle name="Normal 146 2 5 2 4 9 2" xfId="33107"/>
    <cellStyle name="Normal 146 2 5 2 5" xfId="8646"/>
    <cellStyle name="Normal 146 2 5 2 5 10" xfId="33108"/>
    <cellStyle name="Normal 146 2 5 2 5 11" xfId="44550"/>
    <cellStyle name="Normal 146 2 5 2 5 2" xfId="9006"/>
    <cellStyle name="Normal 146 2 5 2 5 2 2" xfId="9742"/>
    <cellStyle name="Normal 146 2 5 2 5 2 2 2" xfId="11294"/>
    <cellStyle name="Normal 146 2 5 2 5 2 2 2 2" xfId="20713"/>
    <cellStyle name="Normal 146 2 5 2 5 2 2 2 2 2" xfId="33109"/>
    <cellStyle name="Normal 146 2 5 2 5 2 2 2 3" xfId="15828"/>
    <cellStyle name="Normal 146 2 5 2 5 2 2 2 3 2" xfId="33110"/>
    <cellStyle name="Normal 146 2 5 2 5 2 2 2 4" xfId="33111"/>
    <cellStyle name="Normal 146 2 5 2 5 2 2 2 5" xfId="33112"/>
    <cellStyle name="Normal 146 2 5 2 5 2 2 2 6" xfId="44551"/>
    <cellStyle name="Normal 146 2 5 2 5 2 2 3" xfId="14290"/>
    <cellStyle name="Normal 146 2 5 2 5 2 2 3 2" xfId="19175"/>
    <cellStyle name="Normal 146 2 5 2 5 2 2 3 2 2" xfId="33113"/>
    <cellStyle name="Normal 146 2 5 2 5 2 2 3 3" xfId="33114"/>
    <cellStyle name="Normal 146 2 5 2 5 2 2 3 4" xfId="33115"/>
    <cellStyle name="Normal 146 2 5 2 5 2 2 3 5" xfId="44552"/>
    <cellStyle name="Normal 146 2 5 2 5 2 2 4" xfId="17679"/>
    <cellStyle name="Normal 146 2 5 2 5 2 2 4 2" xfId="33116"/>
    <cellStyle name="Normal 146 2 5 2 5 2 2 5" xfId="12794"/>
    <cellStyle name="Normal 146 2 5 2 5 2 2 5 2" xfId="33117"/>
    <cellStyle name="Normal 146 2 5 2 5 2 2 6" xfId="33118"/>
    <cellStyle name="Normal 146 2 5 2 5 2 2 7" xfId="33119"/>
    <cellStyle name="Normal 146 2 5 2 5 2 2 8" xfId="44553"/>
    <cellStyle name="Normal 146 2 5 2 5 2 3" xfId="10561"/>
    <cellStyle name="Normal 146 2 5 2 5 2 3 2" xfId="19980"/>
    <cellStyle name="Normal 146 2 5 2 5 2 3 2 2" xfId="33120"/>
    <cellStyle name="Normal 146 2 5 2 5 2 3 3" xfId="15095"/>
    <cellStyle name="Normal 146 2 5 2 5 2 3 3 2" xfId="33121"/>
    <cellStyle name="Normal 146 2 5 2 5 2 3 4" xfId="33122"/>
    <cellStyle name="Normal 146 2 5 2 5 2 3 5" xfId="33123"/>
    <cellStyle name="Normal 146 2 5 2 5 2 3 6" xfId="44554"/>
    <cellStyle name="Normal 146 2 5 2 5 2 4" xfId="13557"/>
    <cellStyle name="Normal 146 2 5 2 5 2 4 2" xfId="18442"/>
    <cellStyle name="Normal 146 2 5 2 5 2 4 2 2" xfId="33124"/>
    <cellStyle name="Normal 146 2 5 2 5 2 4 3" xfId="33125"/>
    <cellStyle name="Normal 146 2 5 2 5 2 4 4" xfId="33126"/>
    <cellStyle name="Normal 146 2 5 2 5 2 4 5" xfId="44555"/>
    <cellStyle name="Normal 146 2 5 2 5 2 5" xfId="16946"/>
    <cellStyle name="Normal 146 2 5 2 5 2 5 2" xfId="33127"/>
    <cellStyle name="Normal 146 2 5 2 5 2 6" xfId="12061"/>
    <cellStyle name="Normal 146 2 5 2 5 2 6 2" xfId="33128"/>
    <cellStyle name="Normal 146 2 5 2 5 2 7" xfId="33129"/>
    <cellStyle name="Normal 146 2 5 2 5 2 8" xfId="33130"/>
    <cellStyle name="Normal 146 2 5 2 5 2 9" xfId="44556"/>
    <cellStyle name="Normal 146 2 5 2 5 3" xfId="9388"/>
    <cellStyle name="Normal 146 2 5 2 5 3 2" xfId="10940"/>
    <cellStyle name="Normal 146 2 5 2 5 3 2 2" xfId="20359"/>
    <cellStyle name="Normal 146 2 5 2 5 3 2 2 2" xfId="33131"/>
    <cellStyle name="Normal 146 2 5 2 5 3 2 3" xfId="15474"/>
    <cellStyle name="Normal 146 2 5 2 5 3 2 3 2" xfId="33132"/>
    <cellStyle name="Normal 146 2 5 2 5 3 2 4" xfId="33133"/>
    <cellStyle name="Normal 146 2 5 2 5 3 2 5" xfId="33134"/>
    <cellStyle name="Normal 146 2 5 2 5 3 2 6" xfId="44557"/>
    <cellStyle name="Normal 146 2 5 2 5 3 3" xfId="13936"/>
    <cellStyle name="Normal 146 2 5 2 5 3 3 2" xfId="18821"/>
    <cellStyle name="Normal 146 2 5 2 5 3 3 2 2" xfId="33135"/>
    <cellStyle name="Normal 146 2 5 2 5 3 3 3" xfId="33136"/>
    <cellStyle name="Normal 146 2 5 2 5 3 3 4" xfId="33137"/>
    <cellStyle name="Normal 146 2 5 2 5 3 3 5" xfId="44558"/>
    <cellStyle name="Normal 146 2 5 2 5 3 4" xfId="17325"/>
    <cellStyle name="Normal 146 2 5 2 5 3 4 2" xfId="33138"/>
    <cellStyle name="Normal 146 2 5 2 5 3 5" xfId="12440"/>
    <cellStyle name="Normal 146 2 5 2 5 3 5 2" xfId="33139"/>
    <cellStyle name="Normal 146 2 5 2 5 3 6" xfId="33140"/>
    <cellStyle name="Normal 146 2 5 2 5 3 7" xfId="33141"/>
    <cellStyle name="Normal 146 2 5 2 5 3 8" xfId="44559"/>
    <cellStyle name="Normal 146 2 5 2 5 4" xfId="10207"/>
    <cellStyle name="Normal 146 2 5 2 5 4 2" xfId="19626"/>
    <cellStyle name="Normal 146 2 5 2 5 4 2 2" xfId="33142"/>
    <cellStyle name="Normal 146 2 5 2 5 4 3" xfId="14741"/>
    <cellStyle name="Normal 146 2 5 2 5 4 3 2" xfId="33143"/>
    <cellStyle name="Normal 146 2 5 2 5 4 4" xfId="33144"/>
    <cellStyle name="Normal 146 2 5 2 5 4 5" xfId="33145"/>
    <cellStyle name="Normal 146 2 5 2 5 4 6" xfId="44560"/>
    <cellStyle name="Normal 146 2 5 2 5 5" xfId="13203"/>
    <cellStyle name="Normal 146 2 5 2 5 5 2" xfId="18088"/>
    <cellStyle name="Normal 146 2 5 2 5 5 2 2" xfId="33146"/>
    <cellStyle name="Normal 146 2 5 2 5 5 3" xfId="33147"/>
    <cellStyle name="Normal 146 2 5 2 5 5 4" xfId="33148"/>
    <cellStyle name="Normal 146 2 5 2 5 5 5" xfId="44561"/>
    <cellStyle name="Normal 146 2 5 2 5 6" xfId="16592"/>
    <cellStyle name="Normal 146 2 5 2 5 6 2" xfId="33149"/>
    <cellStyle name="Normal 146 2 5 2 5 7" xfId="16225"/>
    <cellStyle name="Normal 146 2 5 2 5 7 2" xfId="33150"/>
    <cellStyle name="Normal 146 2 5 2 5 8" xfId="11707"/>
    <cellStyle name="Normal 146 2 5 2 5 8 2" xfId="33151"/>
    <cellStyle name="Normal 146 2 5 2 5 9" xfId="33152"/>
    <cellStyle name="Normal 146 2 5 2 6" xfId="8820"/>
    <cellStyle name="Normal 146 2 5 2 6 2" xfId="9556"/>
    <cellStyle name="Normal 146 2 5 2 6 2 2" xfId="11108"/>
    <cellStyle name="Normal 146 2 5 2 6 2 2 2" xfId="20527"/>
    <cellStyle name="Normal 146 2 5 2 6 2 2 2 2" xfId="33153"/>
    <cellStyle name="Normal 146 2 5 2 6 2 2 3" xfId="15642"/>
    <cellStyle name="Normal 146 2 5 2 6 2 2 3 2" xfId="33154"/>
    <cellStyle name="Normal 146 2 5 2 6 2 2 4" xfId="33155"/>
    <cellStyle name="Normal 146 2 5 2 6 2 2 5" xfId="33156"/>
    <cellStyle name="Normal 146 2 5 2 6 2 2 6" xfId="44562"/>
    <cellStyle name="Normal 146 2 5 2 6 2 3" xfId="14104"/>
    <cellStyle name="Normal 146 2 5 2 6 2 3 2" xfId="18989"/>
    <cellStyle name="Normal 146 2 5 2 6 2 3 2 2" xfId="33157"/>
    <cellStyle name="Normal 146 2 5 2 6 2 3 3" xfId="33158"/>
    <cellStyle name="Normal 146 2 5 2 6 2 3 4" xfId="33159"/>
    <cellStyle name="Normal 146 2 5 2 6 2 3 5" xfId="44563"/>
    <cellStyle name="Normal 146 2 5 2 6 2 4" xfId="17493"/>
    <cellStyle name="Normal 146 2 5 2 6 2 4 2" xfId="33160"/>
    <cellStyle name="Normal 146 2 5 2 6 2 5" xfId="12608"/>
    <cellStyle name="Normal 146 2 5 2 6 2 5 2" xfId="33161"/>
    <cellStyle name="Normal 146 2 5 2 6 2 6" xfId="33162"/>
    <cellStyle name="Normal 146 2 5 2 6 2 7" xfId="33163"/>
    <cellStyle name="Normal 146 2 5 2 6 2 8" xfId="44564"/>
    <cellStyle name="Normal 146 2 5 2 6 3" xfId="10375"/>
    <cellStyle name="Normal 146 2 5 2 6 3 2" xfId="19794"/>
    <cellStyle name="Normal 146 2 5 2 6 3 2 2" xfId="33164"/>
    <cellStyle name="Normal 146 2 5 2 6 3 3" xfId="14909"/>
    <cellStyle name="Normal 146 2 5 2 6 3 3 2" xfId="33165"/>
    <cellStyle name="Normal 146 2 5 2 6 3 4" xfId="33166"/>
    <cellStyle name="Normal 146 2 5 2 6 3 5" xfId="33167"/>
    <cellStyle name="Normal 146 2 5 2 6 3 6" xfId="44565"/>
    <cellStyle name="Normal 146 2 5 2 6 4" xfId="13371"/>
    <cellStyle name="Normal 146 2 5 2 6 4 2" xfId="18256"/>
    <cellStyle name="Normal 146 2 5 2 6 4 2 2" xfId="33168"/>
    <cellStyle name="Normal 146 2 5 2 6 4 3" xfId="33169"/>
    <cellStyle name="Normal 146 2 5 2 6 4 4" xfId="33170"/>
    <cellStyle name="Normal 146 2 5 2 6 4 5" xfId="44566"/>
    <cellStyle name="Normal 146 2 5 2 6 5" xfId="16760"/>
    <cellStyle name="Normal 146 2 5 2 6 5 2" xfId="33171"/>
    <cellStyle name="Normal 146 2 5 2 6 6" xfId="11875"/>
    <cellStyle name="Normal 146 2 5 2 6 6 2" xfId="33172"/>
    <cellStyle name="Normal 146 2 5 2 6 7" xfId="33173"/>
    <cellStyle name="Normal 146 2 5 2 6 8" xfId="33174"/>
    <cellStyle name="Normal 146 2 5 2 6 9" xfId="44567"/>
    <cellStyle name="Normal 146 2 5 2 7" xfId="9916"/>
    <cellStyle name="Normal 146 2 5 2 7 2" xfId="11468"/>
    <cellStyle name="Normal 146 2 5 2 7 2 2" xfId="20887"/>
    <cellStyle name="Normal 146 2 5 2 7 2 2 2" xfId="33175"/>
    <cellStyle name="Normal 146 2 5 2 7 2 3" xfId="16002"/>
    <cellStyle name="Normal 146 2 5 2 7 2 3 2" xfId="33176"/>
    <cellStyle name="Normal 146 2 5 2 7 2 4" xfId="33177"/>
    <cellStyle name="Normal 146 2 5 2 7 2 5" xfId="33178"/>
    <cellStyle name="Normal 146 2 5 2 7 2 6" xfId="44568"/>
    <cellStyle name="Normal 146 2 5 2 7 3" xfId="14464"/>
    <cellStyle name="Normal 146 2 5 2 7 3 2" xfId="19349"/>
    <cellStyle name="Normal 146 2 5 2 7 3 2 2" xfId="33179"/>
    <cellStyle name="Normal 146 2 5 2 7 3 3" xfId="33180"/>
    <cellStyle name="Normal 146 2 5 2 7 3 4" xfId="33181"/>
    <cellStyle name="Normal 146 2 5 2 7 3 5" xfId="44569"/>
    <cellStyle name="Normal 146 2 5 2 7 4" xfId="17853"/>
    <cellStyle name="Normal 146 2 5 2 7 4 2" xfId="33182"/>
    <cellStyle name="Normal 146 2 5 2 7 5" xfId="12968"/>
    <cellStyle name="Normal 146 2 5 2 7 5 2" xfId="33183"/>
    <cellStyle name="Normal 146 2 5 2 7 6" xfId="33184"/>
    <cellStyle name="Normal 146 2 5 2 7 7" xfId="33185"/>
    <cellStyle name="Normal 146 2 5 2 7 8" xfId="44570"/>
    <cellStyle name="Normal 146 2 5 2 8" xfId="9207"/>
    <cellStyle name="Normal 146 2 5 2 8 2" xfId="10759"/>
    <cellStyle name="Normal 146 2 5 2 8 2 2" xfId="20178"/>
    <cellStyle name="Normal 146 2 5 2 8 2 2 2" xfId="33186"/>
    <cellStyle name="Normal 146 2 5 2 8 2 3" xfId="15293"/>
    <cellStyle name="Normal 146 2 5 2 8 2 3 2" xfId="33187"/>
    <cellStyle name="Normal 146 2 5 2 8 2 4" xfId="33188"/>
    <cellStyle name="Normal 146 2 5 2 8 2 5" xfId="33189"/>
    <cellStyle name="Normal 146 2 5 2 8 2 6" xfId="44571"/>
    <cellStyle name="Normal 146 2 5 2 8 3" xfId="13755"/>
    <cellStyle name="Normal 146 2 5 2 8 3 2" xfId="18640"/>
    <cellStyle name="Normal 146 2 5 2 8 3 2 2" xfId="33190"/>
    <cellStyle name="Normal 146 2 5 2 8 3 3" xfId="33191"/>
    <cellStyle name="Normal 146 2 5 2 8 3 4" xfId="33192"/>
    <cellStyle name="Normal 146 2 5 2 8 3 5" xfId="44572"/>
    <cellStyle name="Normal 146 2 5 2 8 4" xfId="17144"/>
    <cellStyle name="Normal 146 2 5 2 8 4 2" xfId="33193"/>
    <cellStyle name="Normal 146 2 5 2 8 5" xfId="12259"/>
    <cellStyle name="Normal 146 2 5 2 8 5 2" xfId="33194"/>
    <cellStyle name="Normal 146 2 5 2 8 6" xfId="33195"/>
    <cellStyle name="Normal 146 2 5 2 8 7" xfId="33196"/>
    <cellStyle name="Normal 146 2 5 2 8 8" xfId="44573"/>
    <cellStyle name="Normal 146 2 5 2 9" xfId="10026"/>
    <cellStyle name="Normal 146 2 5 2 9 2" xfId="19445"/>
    <cellStyle name="Normal 146 2 5 2 9 2 2" xfId="33197"/>
    <cellStyle name="Normal 146 2 5 2 9 3" xfId="14560"/>
    <cellStyle name="Normal 146 2 5 2 9 3 2" xfId="33198"/>
    <cellStyle name="Normal 146 2 5 2 9 4" xfId="33199"/>
    <cellStyle name="Normal 146 2 5 2 9 5" xfId="33200"/>
    <cellStyle name="Normal 146 2 5 2 9 6" xfId="44574"/>
    <cellStyle name="Normal 146 2 5 3" xfId="8481"/>
    <cellStyle name="Normal 146 2 5 3 10" xfId="33201"/>
    <cellStyle name="Normal 146 2 5 3 11" xfId="33202"/>
    <cellStyle name="Normal 146 2 5 3 12" xfId="44575"/>
    <cellStyle name="Normal 146 2 5 3 2" xfId="8669"/>
    <cellStyle name="Normal 146 2 5 3 2 10" xfId="33203"/>
    <cellStyle name="Normal 146 2 5 3 2 11" xfId="44576"/>
    <cellStyle name="Normal 146 2 5 3 2 2" xfId="9034"/>
    <cellStyle name="Normal 146 2 5 3 2 2 2" xfId="9770"/>
    <cellStyle name="Normal 146 2 5 3 2 2 2 2" xfId="11322"/>
    <cellStyle name="Normal 146 2 5 3 2 2 2 2 2" xfId="20741"/>
    <cellStyle name="Normal 146 2 5 3 2 2 2 2 2 2" xfId="33204"/>
    <cellStyle name="Normal 146 2 5 3 2 2 2 2 3" xfId="15856"/>
    <cellStyle name="Normal 146 2 5 3 2 2 2 2 3 2" xfId="33205"/>
    <cellStyle name="Normal 146 2 5 3 2 2 2 2 4" xfId="33206"/>
    <cellStyle name="Normal 146 2 5 3 2 2 2 2 5" xfId="33207"/>
    <cellStyle name="Normal 146 2 5 3 2 2 2 2 6" xfId="44577"/>
    <cellStyle name="Normal 146 2 5 3 2 2 2 3" xfId="14318"/>
    <cellStyle name="Normal 146 2 5 3 2 2 2 3 2" xfId="19203"/>
    <cellStyle name="Normal 146 2 5 3 2 2 2 3 2 2" xfId="33208"/>
    <cellStyle name="Normal 146 2 5 3 2 2 2 3 3" xfId="33209"/>
    <cellStyle name="Normal 146 2 5 3 2 2 2 3 4" xfId="33210"/>
    <cellStyle name="Normal 146 2 5 3 2 2 2 3 5" xfId="44578"/>
    <cellStyle name="Normal 146 2 5 3 2 2 2 4" xfId="17707"/>
    <cellStyle name="Normal 146 2 5 3 2 2 2 4 2" xfId="33211"/>
    <cellStyle name="Normal 146 2 5 3 2 2 2 5" xfId="12822"/>
    <cellStyle name="Normal 146 2 5 3 2 2 2 5 2" xfId="33212"/>
    <cellStyle name="Normal 146 2 5 3 2 2 2 6" xfId="33213"/>
    <cellStyle name="Normal 146 2 5 3 2 2 2 7" xfId="33214"/>
    <cellStyle name="Normal 146 2 5 3 2 2 2 8" xfId="44579"/>
    <cellStyle name="Normal 146 2 5 3 2 2 3" xfId="10589"/>
    <cellStyle name="Normal 146 2 5 3 2 2 3 2" xfId="20008"/>
    <cellStyle name="Normal 146 2 5 3 2 2 3 2 2" xfId="33215"/>
    <cellStyle name="Normal 146 2 5 3 2 2 3 3" xfId="15123"/>
    <cellStyle name="Normal 146 2 5 3 2 2 3 3 2" xfId="33216"/>
    <cellStyle name="Normal 146 2 5 3 2 2 3 4" xfId="33217"/>
    <cellStyle name="Normal 146 2 5 3 2 2 3 5" xfId="33218"/>
    <cellStyle name="Normal 146 2 5 3 2 2 3 6" xfId="44580"/>
    <cellStyle name="Normal 146 2 5 3 2 2 4" xfId="13585"/>
    <cellStyle name="Normal 146 2 5 3 2 2 4 2" xfId="18470"/>
    <cellStyle name="Normal 146 2 5 3 2 2 4 2 2" xfId="33219"/>
    <cellStyle name="Normal 146 2 5 3 2 2 4 3" xfId="33220"/>
    <cellStyle name="Normal 146 2 5 3 2 2 4 4" xfId="33221"/>
    <cellStyle name="Normal 146 2 5 3 2 2 4 5" xfId="44581"/>
    <cellStyle name="Normal 146 2 5 3 2 2 5" xfId="16974"/>
    <cellStyle name="Normal 146 2 5 3 2 2 5 2" xfId="33222"/>
    <cellStyle name="Normal 146 2 5 3 2 2 6" xfId="12089"/>
    <cellStyle name="Normal 146 2 5 3 2 2 6 2" xfId="33223"/>
    <cellStyle name="Normal 146 2 5 3 2 2 7" xfId="33224"/>
    <cellStyle name="Normal 146 2 5 3 2 2 8" xfId="33225"/>
    <cellStyle name="Normal 146 2 5 3 2 2 9" xfId="44582"/>
    <cellStyle name="Normal 146 2 5 3 2 3" xfId="9411"/>
    <cellStyle name="Normal 146 2 5 3 2 3 2" xfId="10963"/>
    <cellStyle name="Normal 146 2 5 3 2 3 2 2" xfId="20382"/>
    <cellStyle name="Normal 146 2 5 3 2 3 2 2 2" xfId="33226"/>
    <cellStyle name="Normal 146 2 5 3 2 3 2 3" xfId="15497"/>
    <cellStyle name="Normal 146 2 5 3 2 3 2 3 2" xfId="33227"/>
    <cellStyle name="Normal 146 2 5 3 2 3 2 4" xfId="33228"/>
    <cellStyle name="Normal 146 2 5 3 2 3 2 5" xfId="33229"/>
    <cellStyle name="Normal 146 2 5 3 2 3 2 6" xfId="44583"/>
    <cellStyle name="Normal 146 2 5 3 2 3 3" xfId="13959"/>
    <cellStyle name="Normal 146 2 5 3 2 3 3 2" xfId="18844"/>
    <cellStyle name="Normal 146 2 5 3 2 3 3 2 2" xfId="33230"/>
    <cellStyle name="Normal 146 2 5 3 2 3 3 3" xfId="33231"/>
    <cellStyle name="Normal 146 2 5 3 2 3 3 4" xfId="33232"/>
    <cellStyle name="Normal 146 2 5 3 2 3 3 5" xfId="44584"/>
    <cellStyle name="Normal 146 2 5 3 2 3 4" xfId="17348"/>
    <cellStyle name="Normal 146 2 5 3 2 3 4 2" xfId="33233"/>
    <cellStyle name="Normal 146 2 5 3 2 3 5" xfId="12463"/>
    <cellStyle name="Normal 146 2 5 3 2 3 5 2" xfId="33234"/>
    <cellStyle name="Normal 146 2 5 3 2 3 6" xfId="33235"/>
    <cellStyle name="Normal 146 2 5 3 2 3 7" xfId="33236"/>
    <cellStyle name="Normal 146 2 5 3 2 3 8" xfId="44585"/>
    <cellStyle name="Normal 146 2 5 3 2 4" xfId="10230"/>
    <cellStyle name="Normal 146 2 5 3 2 4 2" xfId="19649"/>
    <cellStyle name="Normal 146 2 5 3 2 4 2 2" xfId="33237"/>
    <cellStyle name="Normal 146 2 5 3 2 4 3" xfId="14764"/>
    <cellStyle name="Normal 146 2 5 3 2 4 3 2" xfId="33238"/>
    <cellStyle name="Normal 146 2 5 3 2 4 4" xfId="33239"/>
    <cellStyle name="Normal 146 2 5 3 2 4 5" xfId="33240"/>
    <cellStyle name="Normal 146 2 5 3 2 4 6" xfId="44586"/>
    <cellStyle name="Normal 146 2 5 3 2 5" xfId="13226"/>
    <cellStyle name="Normal 146 2 5 3 2 5 2" xfId="18111"/>
    <cellStyle name="Normal 146 2 5 3 2 5 2 2" xfId="33241"/>
    <cellStyle name="Normal 146 2 5 3 2 5 3" xfId="33242"/>
    <cellStyle name="Normal 146 2 5 3 2 5 4" xfId="33243"/>
    <cellStyle name="Normal 146 2 5 3 2 5 5" xfId="44587"/>
    <cellStyle name="Normal 146 2 5 3 2 6" xfId="16615"/>
    <cellStyle name="Normal 146 2 5 3 2 6 2" xfId="33244"/>
    <cellStyle name="Normal 146 2 5 3 2 7" xfId="16253"/>
    <cellStyle name="Normal 146 2 5 3 2 7 2" xfId="33245"/>
    <cellStyle name="Normal 146 2 5 3 2 8" xfId="11730"/>
    <cellStyle name="Normal 146 2 5 3 2 8 2" xfId="33246"/>
    <cellStyle name="Normal 146 2 5 3 2 9" xfId="33247"/>
    <cellStyle name="Normal 146 2 5 3 3" xfId="8848"/>
    <cellStyle name="Normal 146 2 5 3 3 2" xfId="9584"/>
    <cellStyle name="Normal 146 2 5 3 3 2 2" xfId="11136"/>
    <cellStyle name="Normal 146 2 5 3 3 2 2 2" xfId="20555"/>
    <cellStyle name="Normal 146 2 5 3 3 2 2 2 2" xfId="33248"/>
    <cellStyle name="Normal 146 2 5 3 3 2 2 3" xfId="15670"/>
    <cellStyle name="Normal 146 2 5 3 3 2 2 3 2" xfId="33249"/>
    <cellStyle name="Normal 146 2 5 3 3 2 2 4" xfId="33250"/>
    <cellStyle name="Normal 146 2 5 3 3 2 2 5" xfId="33251"/>
    <cellStyle name="Normal 146 2 5 3 3 2 2 6" xfId="44588"/>
    <cellStyle name="Normal 146 2 5 3 3 2 3" xfId="14132"/>
    <cellStyle name="Normal 146 2 5 3 3 2 3 2" xfId="19017"/>
    <cellStyle name="Normal 146 2 5 3 3 2 3 2 2" xfId="33252"/>
    <cellStyle name="Normal 146 2 5 3 3 2 3 3" xfId="33253"/>
    <cellStyle name="Normal 146 2 5 3 3 2 3 4" xfId="33254"/>
    <cellStyle name="Normal 146 2 5 3 3 2 3 5" xfId="44589"/>
    <cellStyle name="Normal 146 2 5 3 3 2 4" xfId="17521"/>
    <cellStyle name="Normal 146 2 5 3 3 2 4 2" xfId="33255"/>
    <cellStyle name="Normal 146 2 5 3 3 2 5" xfId="12636"/>
    <cellStyle name="Normal 146 2 5 3 3 2 5 2" xfId="33256"/>
    <cellStyle name="Normal 146 2 5 3 3 2 6" xfId="33257"/>
    <cellStyle name="Normal 146 2 5 3 3 2 7" xfId="33258"/>
    <cellStyle name="Normal 146 2 5 3 3 2 8" xfId="44590"/>
    <cellStyle name="Normal 146 2 5 3 3 3" xfId="10403"/>
    <cellStyle name="Normal 146 2 5 3 3 3 2" xfId="19822"/>
    <cellStyle name="Normal 146 2 5 3 3 3 2 2" xfId="33259"/>
    <cellStyle name="Normal 146 2 5 3 3 3 3" xfId="14937"/>
    <cellStyle name="Normal 146 2 5 3 3 3 3 2" xfId="33260"/>
    <cellStyle name="Normal 146 2 5 3 3 3 4" xfId="33261"/>
    <cellStyle name="Normal 146 2 5 3 3 3 5" xfId="33262"/>
    <cellStyle name="Normal 146 2 5 3 3 3 6" xfId="44591"/>
    <cellStyle name="Normal 146 2 5 3 3 4" xfId="13399"/>
    <cellStyle name="Normal 146 2 5 3 3 4 2" xfId="18284"/>
    <cellStyle name="Normal 146 2 5 3 3 4 2 2" xfId="33263"/>
    <cellStyle name="Normal 146 2 5 3 3 4 3" xfId="33264"/>
    <cellStyle name="Normal 146 2 5 3 3 4 4" xfId="33265"/>
    <cellStyle name="Normal 146 2 5 3 3 4 5" xfId="44592"/>
    <cellStyle name="Normal 146 2 5 3 3 5" xfId="16788"/>
    <cellStyle name="Normal 146 2 5 3 3 5 2" xfId="33266"/>
    <cellStyle name="Normal 146 2 5 3 3 6" xfId="11903"/>
    <cellStyle name="Normal 146 2 5 3 3 6 2" xfId="33267"/>
    <cellStyle name="Normal 146 2 5 3 3 7" xfId="33268"/>
    <cellStyle name="Normal 146 2 5 3 3 8" xfId="33269"/>
    <cellStyle name="Normal 146 2 5 3 3 9" xfId="44593"/>
    <cellStyle name="Normal 146 2 5 3 4" xfId="9235"/>
    <cellStyle name="Normal 146 2 5 3 4 2" xfId="10787"/>
    <cellStyle name="Normal 146 2 5 3 4 2 2" xfId="20206"/>
    <cellStyle name="Normal 146 2 5 3 4 2 2 2" xfId="33270"/>
    <cellStyle name="Normal 146 2 5 3 4 2 3" xfId="15321"/>
    <cellStyle name="Normal 146 2 5 3 4 2 3 2" xfId="33271"/>
    <cellStyle name="Normal 146 2 5 3 4 2 4" xfId="33272"/>
    <cellStyle name="Normal 146 2 5 3 4 2 5" xfId="33273"/>
    <cellStyle name="Normal 146 2 5 3 4 2 6" xfId="44594"/>
    <cellStyle name="Normal 146 2 5 3 4 3" xfId="13783"/>
    <cellStyle name="Normal 146 2 5 3 4 3 2" xfId="18668"/>
    <cellStyle name="Normal 146 2 5 3 4 3 2 2" xfId="33274"/>
    <cellStyle name="Normal 146 2 5 3 4 3 3" xfId="33275"/>
    <cellStyle name="Normal 146 2 5 3 4 3 4" xfId="33276"/>
    <cellStyle name="Normal 146 2 5 3 4 3 5" xfId="44595"/>
    <cellStyle name="Normal 146 2 5 3 4 4" xfId="17172"/>
    <cellStyle name="Normal 146 2 5 3 4 4 2" xfId="33277"/>
    <cellStyle name="Normal 146 2 5 3 4 5" xfId="12287"/>
    <cellStyle name="Normal 146 2 5 3 4 5 2" xfId="33278"/>
    <cellStyle name="Normal 146 2 5 3 4 6" xfId="33279"/>
    <cellStyle name="Normal 146 2 5 3 4 7" xfId="33280"/>
    <cellStyle name="Normal 146 2 5 3 4 8" xfId="44596"/>
    <cellStyle name="Normal 146 2 5 3 5" xfId="10054"/>
    <cellStyle name="Normal 146 2 5 3 5 2" xfId="19473"/>
    <cellStyle name="Normal 146 2 5 3 5 2 2" xfId="33281"/>
    <cellStyle name="Normal 146 2 5 3 5 3" xfId="14588"/>
    <cellStyle name="Normal 146 2 5 3 5 3 2" xfId="33282"/>
    <cellStyle name="Normal 146 2 5 3 5 4" xfId="33283"/>
    <cellStyle name="Normal 146 2 5 3 5 5" xfId="33284"/>
    <cellStyle name="Normal 146 2 5 3 5 6" xfId="44597"/>
    <cellStyle name="Normal 146 2 5 3 6" xfId="13050"/>
    <cellStyle name="Normal 146 2 5 3 6 2" xfId="17935"/>
    <cellStyle name="Normal 146 2 5 3 6 2 2" xfId="33285"/>
    <cellStyle name="Normal 146 2 5 3 6 3" xfId="33286"/>
    <cellStyle name="Normal 146 2 5 3 6 4" xfId="33287"/>
    <cellStyle name="Normal 146 2 5 3 6 5" xfId="44598"/>
    <cellStyle name="Normal 146 2 5 3 7" xfId="16439"/>
    <cellStyle name="Normal 146 2 5 3 7 2" xfId="33288"/>
    <cellStyle name="Normal 146 2 5 3 8" xfId="16079"/>
    <cellStyle name="Normal 146 2 5 3 8 2" xfId="33289"/>
    <cellStyle name="Normal 146 2 5 3 9" xfId="11554"/>
    <cellStyle name="Normal 146 2 5 3 9 2" xfId="33290"/>
    <cellStyle name="Normal 146 2 5 4" xfId="8527"/>
    <cellStyle name="Normal 146 2 5 4 10" xfId="33291"/>
    <cellStyle name="Normal 146 2 5 4 11" xfId="33292"/>
    <cellStyle name="Normal 146 2 5 4 12" xfId="44599"/>
    <cellStyle name="Normal 146 2 5 4 2" xfId="8713"/>
    <cellStyle name="Normal 146 2 5 4 2 10" xfId="33293"/>
    <cellStyle name="Normal 146 2 5 4 2 11" xfId="44600"/>
    <cellStyle name="Normal 146 2 5 4 2 2" xfId="9079"/>
    <cellStyle name="Normal 146 2 5 4 2 2 2" xfId="9815"/>
    <cellStyle name="Normal 146 2 5 4 2 2 2 2" xfId="11367"/>
    <cellStyle name="Normal 146 2 5 4 2 2 2 2 2" xfId="20786"/>
    <cellStyle name="Normal 146 2 5 4 2 2 2 2 2 2" xfId="33294"/>
    <cellStyle name="Normal 146 2 5 4 2 2 2 2 3" xfId="15901"/>
    <cellStyle name="Normal 146 2 5 4 2 2 2 2 3 2" xfId="33295"/>
    <cellStyle name="Normal 146 2 5 4 2 2 2 2 4" xfId="33296"/>
    <cellStyle name="Normal 146 2 5 4 2 2 2 2 5" xfId="33297"/>
    <cellStyle name="Normal 146 2 5 4 2 2 2 2 6" xfId="44601"/>
    <cellStyle name="Normal 146 2 5 4 2 2 2 3" xfId="14363"/>
    <cellStyle name="Normal 146 2 5 4 2 2 2 3 2" xfId="19248"/>
    <cellStyle name="Normal 146 2 5 4 2 2 2 3 2 2" xfId="33298"/>
    <cellStyle name="Normal 146 2 5 4 2 2 2 3 3" xfId="33299"/>
    <cellStyle name="Normal 146 2 5 4 2 2 2 3 4" xfId="33300"/>
    <cellStyle name="Normal 146 2 5 4 2 2 2 3 5" xfId="44602"/>
    <cellStyle name="Normal 146 2 5 4 2 2 2 4" xfId="17752"/>
    <cellStyle name="Normal 146 2 5 4 2 2 2 4 2" xfId="33301"/>
    <cellStyle name="Normal 146 2 5 4 2 2 2 5" xfId="12867"/>
    <cellStyle name="Normal 146 2 5 4 2 2 2 5 2" xfId="33302"/>
    <cellStyle name="Normal 146 2 5 4 2 2 2 6" xfId="33303"/>
    <cellStyle name="Normal 146 2 5 4 2 2 2 7" xfId="33304"/>
    <cellStyle name="Normal 146 2 5 4 2 2 2 8" xfId="44603"/>
    <cellStyle name="Normal 146 2 5 4 2 2 3" xfId="10634"/>
    <cellStyle name="Normal 146 2 5 4 2 2 3 2" xfId="20053"/>
    <cellStyle name="Normal 146 2 5 4 2 2 3 2 2" xfId="33305"/>
    <cellStyle name="Normal 146 2 5 4 2 2 3 3" xfId="15168"/>
    <cellStyle name="Normal 146 2 5 4 2 2 3 3 2" xfId="33306"/>
    <cellStyle name="Normal 146 2 5 4 2 2 3 4" xfId="33307"/>
    <cellStyle name="Normal 146 2 5 4 2 2 3 5" xfId="33308"/>
    <cellStyle name="Normal 146 2 5 4 2 2 3 6" xfId="44604"/>
    <cellStyle name="Normal 146 2 5 4 2 2 4" xfId="13630"/>
    <cellStyle name="Normal 146 2 5 4 2 2 4 2" xfId="18515"/>
    <cellStyle name="Normal 146 2 5 4 2 2 4 2 2" xfId="33309"/>
    <cellStyle name="Normal 146 2 5 4 2 2 4 3" xfId="33310"/>
    <cellStyle name="Normal 146 2 5 4 2 2 4 4" xfId="33311"/>
    <cellStyle name="Normal 146 2 5 4 2 2 4 5" xfId="44605"/>
    <cellStyle name="Normal 146 2 5 4 2 2 5" xfId="17019"/>
    <cellStyle name="Normal 146 2 5 4 2 2 5 2" xfId="33312"/>
    <cellStyle name="Normal 146 2 5 4 2 2 6" xfId="12134"/>
    <cellStyle name="Normal 146 2 5 4 2 2 6 2" xfId="33313"/>
    <cellStyle name="Normal 146 2 5 4 2 2 7" xfId="33314"/>
    <cellStyle name="Normal 146 2 5 4 2 2 8" xfId="33315"/>
    <cellStyle name="Normal 146 2 5 4 2 2 9" xfId="44606"/>
    <cellStyle name="Normal 146 2 5 4 2 3" xfId="9455"/>
    <cellStyle name="Normal 146 2 5 4 2 3 2" xfId="11007"/>
    <cellStyle name="Normal 146 2 5 4 2 3 2 2" xfId="20426"/>
    <cellStyle name="Normal 146 2 5 4 2 3 2 2 2" xfId="33316"/>
    <cellStyle name="Normal 146 2 5 4 2 3 2 3" xfId="15541"/>
    <cellStyle name="Normal 146 2 5 4 2 3 2 3 2" xfId="33317"/>
    <cellStyle name="Normal 146 2 5 4 2 3 2 4" xfId="33318"/>
    <cellStyle name="Normal 146 2 5 4 2 3 2 5" xfId="33319"/>
    <cellStyle name="Normal 146 2 5 4 2 3 2 6" xfId="44607"/>
    <cellStyle name="Normal 146 2 5 4 2 3 3" xfId="14003"/>
    <cellStyle name="Normal 146 2 5 4 2 3 3 2" xfId="18888"/>
    <cellStyle name="Normal 146 2 5 4 2 3 3 2 2" xfId="33320"/>
    <cellStyle name="Normal 146 2 5 4 2 3 3 3" xfId="33321"/>
    <cellStyle name="Normal 146 2 5 4 2 3 3 4" xfId="33322"/>
    <cellStyle name="Normal 146 2 5 4 2 3 3 5" xfId="44608"/>
    <cellStyle name="Normal 146 2 5 4 2 3 4" xfId="17392"/>
    <cellStyle name="Normal 146 2 5 4 2 3 4 2" xfId="33323"/>
    <cellStyle name="Normal 146 2 5 4 2 3 5" xfId="12507"/>
    <cellStyle name="Normal 146 2 5 4 2 3 5 2" xfId="33324"/>
    <cellStyle name="Normal 146 2 5 4 2 3 6" xfId="33325"/>
    <cellStyle name="Normal 146 2 5 4 2 3 7" xfId="33326"/>
    <cellStyle name="Normal 146 2 5 4 2 3 8" xfId="44609"/>
    <cellStyle name="Normal 146 2 5 4 2 4" xfId="10274"/>
    <cellStyle name="Normal 146 2 5 4 2 4 2" xfId="19693"/>
    <cellStyle name="Normal 146 2 5 4 2 4 2 2" xfId="33327"/>
    <cellStyle name="Normal 146 2 5 4 2 4 3" xfId="14808"/>
    <cellStyle name="Normal 146 2 5 4 2 4 3 2" xfId="33328"/>
    <cellStyle name="Normal 146 2 5 4 2 4 4" xfId="33329"/>
    <cellStyle name="Normal 146 2 5 4 2 4 5" xfId="33330"/>
    <cellStyle name="Normal 146 2 5 4 2 4 6" xfId="44610"/>
    <cellStyle name="Normal 146 2 5 4 2 5" xfId="13270"/>
    <cellStyle name="Normal 146 2 5 4 2 5 2" xfId="18155"/>
    <cellStyle name="Normal 146 2 5 4 2 5 2 2" xfId="33331"/>
    <cellStyle name="Normal 146 2 5 4 2 5 3" xfId="33332"/>
    <cellStyle name="Normal 146 2 5 4 2 5 4" xfId="33333"/>
    <cellStyle name="Normal 146 2 5 4 2 5 5" xfId="44611"/>
    <cellStyle name="Normal 146 2 5 4 2 6" xfId="16659"/>
    <cellStyle name="Normal 146 2 5 4 2 6 2" xfId="33334"/>
    <cellStyle name="Normal 146 2 5 4 2 7" xfId="16298"/>
    <cellStyle name="Normal 146 2 5 4 2 7 2" xfId="33335"/>
    <cellStyle name="Normal 146 2 5 4 2 8" xfId="11774"/>
    <cellStyle name="Normal 146 2 5 4 2 8 2" xfId="33336"/>
    <cellStyle name="Normal 146 2 5 4 2 9" xfId="33337"/>
    <cellStyle name="Normal 146 2 5 4 3" xfId="8893"/>
    <cellStyle name="Normal 146 2 5 4 3 2" xfId="9629"/>
    <cellStyle name="Normal 146 2 5 4 3 2 2" xfId="11181"/>
    <cellStyle name="Normal 146 2 5 4 3 2 2 2" xfId="20600"/>
    <cellStyle name="Normal 146 2 5 4 3 2 2 2 2" xfId="33338"/>
    <cellStyle name="Normal 146 2 5 4 3 2 2 3" xfId="15715"/>
    <cellStyle name="Normal 146 2 5 4 3 2 2 3 2" xfId="33339"/>
    <cellStyle name="Normal 146 2 5 4 3 2 2 4" xfId="33340"/>
    <cellStyle name="Normal 146 2 5 4 3 2 2 5" xfId="33341"/>
    <cellStyle name="Normal 146 2 5 4 3 2 2 6" xfId="44612"/>
    <cellStyle name="Normal 146 2 5 4 3 2 3" xfId="14177"/>
    <cellStyle name="Normal 146 2 5 4 3 2 3 2" xfId="19062"/>
    <cellStyle name="Normal 146 2 5 4 3 2 3 2 2" xfId="33342"/>
    <cellStyle name="Normal 146 2 5 4 3 2 3 3" xfId="33343"/>
    <cellStyle name="Normal 146 2 5 4 3 2 3 4" xfId="33344"/>
    <cellStyle name="Normal 146 2 5 4 3 2 3 5" xfId="44613"/>
    <cellStyle name="Normal 146 2 5 4 3 2 4" xfId="17566"/>
    <cellStyle name="Normal 146 2 5 4 3 2 4 2" xfId="33345"/>
    <cellStyle name="Normal 146 2 5 4 3 2 5" xfId="12681"/>
    <cellStyle name="Normal 146 2 5 4 3 2 5 2" xfId="33346"/>
    <cellStyle name="Normal 146 2 5 4 3 2 6" xfId="33347"/>
    <cellStyle name="Normal 146 2 5 4 3 2 7" xfId="33348"/>
    <cellStyle name="Normal 146 2 5 4 3 2 8" xfId="44614"/>
    <cellStyle name="Normal 146 2 5 4 3 3" xfId="10448"/>
    <cellStyle name="Normal 146 2 5 4 3 3 2" xfId="19867"/>
    <cellStyle name="Normal 146 2 5 4 3 3 2 2" xfId="33349"/>
    <cellStyle name="Normal 146 2 5 4 3 3 3" xfId="14982"/>
    <cellStyle name="Normal 146 2 5 4 3 3 3 2" xfId="33350"/>
    <cellStyle name="Normal 146 2 5 4 3 3 4" xfId="33351"/>
    <cellStyle name="Normal 146 2 5 4 3 3 5" xfId="33352"/>
    <cellStyle name="Normal 146 2 5 4 3 3 6" xfId="44615"/>
    <cellStyle name="Normal 146 2 5 4 3 4" xfId="13444"/>
    <cellStyle name="Normal 146 2 5 4 3 4 2" xfId="18329"/>
    <cellStyle name="Normal 146 2 5 4 3 4 2 2" xfId="33353"/>
    <cellStyle name="Normal 146 2 5 4 3 4 3" xfId="33354"/>
    <cellStyle name="Normal 146 2 5 4 3 4 4" xfId="33355"/>
    <cellStyle name="Normal 146 2 5 4 3 4 5" xfId="44616"/>
    <cellStyle name="Normal 146 2 5 4 3 5" xfId="16833"/>
    <cellStyle name="Normal 146 2 5 4 3 5 2" xfId="33356"/>
    <cellStyle name="Normal 146 2 5 4 3 6" xfId="11948"/>
    <cellStyle name="Normal 146 2 5 4 3 6 2" xfId="33357"/>
    <cellStyle name="Normal 146 2 5 4 3 7" xfId="33358"/>
    <cellStyle name="Normal 146 2 5 4 3 8" xfId="33359"/>
    <cellStyle name="Normal 146 2 5 4 3 9" xfId="44617"/>
    <cellStyle name="Normal 146 2 5 4 4" xfId="9280"/>
    <cellStyle name="Normal 146 2 5 4 4 2" xfId="10832"/>
    <cellStyle name="Normal 146 2 5 4 4 2 2" xfId="20251"/>
    <cellStyle name="Normal 146 2 5 4 4 2 2 2" xfId="33360"/>
    <cellStyle name="Normal 146 2 5 4 4 2 3" xfId="15366"/>
    <cellStyle name="Normal 146 2 5 4 4 2 3 2" xfId="33361"/>
    <cellStyle name="Normal 146 2 5 4 4 2 4" xfId="33362"/>
    <cellStyle name="Normal 146 2 5 4 4 2 5" xfId="33363"/>
    <cellStyle name="Normal 146 2 5 4 4 2 6" xfId="44618"/>
    <cellStyle name="Normal 146 2 5 4 4 3" xfId="13828"/>
    <cellStyle name="Normal 146 2 5 4 4 3 2" xfId="18713"/>
    <cellStyle name="Normal 146 2 5 4 4 3 2 2" xfId="33364"/>
    <cellStyle name="Normal 146 2 5 4 4 3 3" xfId="33365"/>
    <cellStyle name="Normal 146 2 5 4 4 3 4" xfId="33366"/>
    <cellStyle name="Normal 146 2 5 4 4 3 5" xfId="44619"/>
    <cellStyle name="Normal 146 2 5 4 4 4" xfId="17217"/>
    <cellStyle name="Normal 146 2 5 4 4 4 2" xfId="33367"/>
    <cellStyle name="Normal 146 2 5 4 4 5" xfId="12332"/>
    <cellStyle name="Normal 146 2 5 4 4 5 2" xfId="33368"/>
    <cellStyle name="Normal 146 2 5 4 4 6" xfId="33369"/>
    <cellStyle name="Normal 146 2 5 4 4 7" xfId="33370"/>
    <cellStyle name="Normal 146 2 5 4 4 8" xfId="44620"/>
    <cellStyle name="Normal 146 2 5 4 5" xfId="10099"/>
    <cellStyle name="Normal 146 2 5 4 5 2" xfId="19518"/>
    <cellStyle name="Normal 146 2 5 4 5 2 2" xfId="33371"/>
    <cellStyle name="Normal 146 2 5 4 5 3" xfId="14633"/>
    <cellStyle name="Normal 146 2 5 4 5 3 2" xfId="33372"/>
    <cellStyle name="Normal 146 2 5 4 5 4" xfId="33373"/>
    <cellStyle name="Normal 146 2 5 4 5 5" xfId="33374"/>
    <cellStyle name="Normal 146 2 5 4 5 6" xfId="44621"/>
    <cellStyle name="Normal 146 2 5 4 6" xfId="13095"/>
    <cellStyle name="Normal 146 2 5 4 6 2" xfId="17980"/>
    <cellStyle name="Normal 146 2 5 4 6 2 2" xfId="33375"/>
    <cellStyle name="Normal 146 2 5 4 6 3" xfId="33376"/>
    <cellStyle name="Normal 146 2 5 4 6 4" xfId="33377"/>
    <cellStyle name="Normal 146 2 5 4 6 5" xfId="44622"/>
    <cellStyle name="Normal 146 2 5 4 7" xfId="16484"/>
    <cellStyle name="Normal 146 2 5 4 7 2" xfId="33378"/>
    <cellStyle name="Normal 146 2 5 4 8" xfId="16124"/>
    <cellStyle name="Normal 146 2 5 4 8 2" xfId="33379"/>
    <cellStyle name="Normal 146 2 5 4 9" xfId="11599"/>
    <cellStyle name="Normal 146 2 5 4 9 2" xfId="33380"/>
    <cellStyle name="Normal 146 2 5 5" xfId="8582"/>
    <cellStyle name="Normal 146 2 5 5 10" xfId="33381"/>
    <cellStyle name="Normal 146 2 5 5 11" xfId="33382"/>
    <cellStyle name="Normal 146 2 5 5 12" xfId="44623"/>
    <cellStyle name="Normal 146 2 5 5 2" xfId="8758"/>
    <cellStyle name="Normal 146 2 5 5 2 10" xfId="33383"/>
    <cellStyle name="Normal 146 2 5 5 2 11" xfId="44624"/>
    <cellStyle name="Normal 146 2 5 5 2 2" xfId="9124"/>
    <cellStyle name="Normal 146 2 5 5 2 2 2" xfId="9860"/>
    <cellStyle name="Normal 146 2 5 5 2 2 2 2" xfId="11412"/>
    <cellStyle name="Normal 146 2 5 5 2 2 2 2 2" xfId="20831"/>
    <cellStyle name="Normal 146 2 5 5 2 2 2 2 2 2" xfId="33384"/>
    <cellStyle name="Normal 146 2 5 5 2 2 2 2 3" xfId="15946"/>
    <cellStyle name="Normal 146 2 5 5 2 2 2 2 3 2" xfId="33385"/>
    <cellStyle name="Normal 146 2 5 5 2 2 2 2 4" xfId="33386"/>
    <cellStyle name="Normal 146 2 5 5 2 2 2 2 5" xfId="33387"/>
    <cellStyle name="Normal 146 2 5 5 2 2 2 2 6" xfId="44625"/>
    <cellStyle name="Normal 146 2 5 5 2 2 2 3" xfId="14408"/>
    <cellStyle name="Normal 146 2 5 5 2 2 2 3 2" xfId="19293"/>
    <cellStyle name="Normal 146 2 5 5 2 2 2 3 2 2" xfId="33388"/>
    <cellStyle name="Normal 146 2 5 5 2 2 2 3 3" xfId="33389"/>
    <cellStyle name="Normal 146 2 5 5 2 2 2 3 4" xfId="33390"/>
    <cellStyle name="Normal 146 2 5 5 2 2 2 3 5" xfId="44626"/>
    <cellStyle name="Normal 146 2 5 5 2 2 2 4" xfId="17797"/>
    <cellStyle name="Normal 146 2 5 5 2 2 2 4 2" xfId="33391"/>
    <cellStyle name="Normal 146 2 5 5 2 2 2 5" xfId="12912"/>
    <cellStyle name="Normal 146 2 5 5 2 2 2 5 2" xfId="33392"/>
    <cellStyle name="Normal 146 2 5 5 2 2 2 6" xfId="33393"/>
    <cellStyle name="Normal 146 2 5 5 2 2 2 7" xfId="33394"/>
    <cellStyle name="Normal 146 2 5 5 2 2 2 8" xfId="44627"/>
    <cellStyle name="Normal 146 2 5 5 2 2 3" xfId="10679"/>
    <cellStyle name="Normal 146 2 5 5 2 2 3 2" xfId="20098"/>
    <cellStyle name="Normal 146 2 5 5 2 2 3 2 2" xfId="33395"/>
    <cellStyle name="Normal 146 2 5 5 2 2 3 3" xfId="15213"/>
    <cellStyle name="Normal 146 2 5 5 2 2 3 3 2" xfId="33396"/>
    <cellStyle name="Normal 146 2 5 5 2 2 3 4" xfId="33397"/>
    <cellStyle name="Normal 146 2 5 5 2 2 3 5" xfId="33398"/>
    <cellStyle name="Normal 146 2 5 5 2 2 3 6" xfId="44628"/>
    <cellStyle name="Normal 146 2 5 5 2 2 4" xfId="13675"/>
    <cellStyle name="Normal 146 2 5 5 2 2 4 2" xfId="18560"/>
    <cellStyle name="Normal 146 2 5 5 2 2 4 2 2" xfId="33399"/>
    <cellStyle name="Normal 146 2 5 5 2 2 4 3" xfId="33400"/>
    <cellStyle name="Normal 146 2 5 5 2 2 4 4" xfId="33401"/>
    <cellStyle name="Normal 146 2 5 5 2 2 4 5" xfId="44629"/>
    <cellStyle name="Normal 146 2 5 5 2 2 5" xfId="17064"/>
    <cellStyle name="Normal 146 2 5 5 2 2 5 2" xfId="33402"/>
    <cellStyle name="Normal 146 2 5 5 2 2 6" xfId="12179"/>
    <cellStyle name="Normal 146 2 5 5 2 2 6 2" xfId="33403"/>
    <cellStyle name="Normal 146 2 5 5 2 2 7" xfId="33404"/>
    <cellStyle name="Normal 146 2 5 5 2 2 8" xfId="33405"/>
    <cellStyle name="Normal 146 2 5 5 2 2 9" xfId="44630"/>
    <cellStyle name="Normal 146 2 5 5 2 3" xfId="9500"/>
    <cellStyle name="Normal 146 2 5 5 2 3 2" xfId="11052"/>
    <cellStyle name="Normal 146 2 5 5 2 3 2 2" xfId="20471"/>
    <cellStyle name="Normal 146 2 5 5 2 3 2 2 2" xfId="33406"/>
    <cellStyle name="Normal 146 2 5 5 2 3 2 3" xfId="15586"/>
    <cellStyle name="Normal 146 2 5 5 2 3 2 3 2" xfId="33407"/>
    <cellStyle name="Normal 146 2 5 5 2 3 2 4" xfId="33408"/>
    <cellStyle name="Normal 146 2 5 5 2 3 2 5" xfId="33409"/>
    <cellStyle name="Normal 146 2 5 5 2 3 2 6" xfId="44631"/>
    <cellStyle name="Normal 146 2 5 5 2 3 3" xfId="14048"/>
    <cellStyle name="Normal 146 2 5 5 2 3 3 2" xfId="18933"/>
    <cellStyle name="Normal 146 2 5 5 2 3 3 2 2" xfId="33410"/>
    <cellStyle name="Normal 146 2 5 5 2 3 3 3" xfId="33411"/>
    <cellStyle name="Normal 146 2 5 5 2 3 3 4" xfId="33412"/>
    <cellStyle name="Normal 146 2 5 5 2 3 3 5" xfId="44632"/>
    <cellStyle name="Normal 146 2 5 5 2 3 4" xfId="17437"/>
    <cellStyle name="Normal 146 2 5 5 2 3 4 2" xfId="33413"/>
    <cellStyle name="Normal 146 2 5 5 2 3 5" xfId="12552"/>
    <cellStyle name="Normal 146 2 5 5 2 3 5 2" xfId="33414"/>
    <cellStyle name="Normal 146 2 5 5 2 3 6" xfId="33415"/>
    <cellStyle name="Normal 146 2 5 5 2 3 7" xfId="33416"/>
    <cellStyle name="Normal 146 2 5 5 2 3 8" xfId="44633"/>
    <cellStyle name="Normal 146 2 5 5 2 4" xfId="10319"/>
    <cellStyle name="Normal 146 2 5 5 2 4 2" xfId="19738"/>
    <cellStyle name="Normal 146 2 5 5 2 4 2 2" xfId="33417"/>
    <cellStyle name="Normal 146 2 5 5 2 4 3" xfId="14853"/>
    <cellStyle name="Normal 146 2 5 5 2 4 3 2" xfId="33418"/>
    <cellStyle name="Normal 146 2 5 5 2 4 4" xfId="33419"/>
    <cellStyle name="Normal 146 2 5 5 2 4 5" xfId="33420"/>
    <cellStyle name="Normal 146 2 5 5 2 4 6" xfId="44634"/>
    <cellStyle name="Normal 146 2 5 5 2 5" xfId="13315"/>
    <cellStyle name="Normal 146 2 5 5 2 5 2" xfId="18200"/>
    <cellStyle name="Normal 146 2 5 5 2 5 2 2" xfId="33421"/>
    <cellStyle name="Normal 146 2 5 5 2 5 3" xfId="33422"/>
    <cellStyle name="Normal 146 2 5 5 2 5 4" xfId="33423"/>
    <cellStyle name="Normal 146 2 5 5 2 5 5" xfId="44635"/>
    <cellStyle name="Normal 146 2 5 5 2 6" xfId="16704"/>
    <cellStyle name="Normal 146 2 5 5 2 6 2" xfId="33424"/>
    <cellStyle name="Normal 146 2 5 5 2 7" xfId="16343"/>
    <cellStyle name="Normal 146 2 5 5 2 7 2" xfId="33425"/>
    <cellStyle name="Normal 146 2 5 5 2 8" xfId="11819"/>
    <cellStyle name="Normal 146 2 5 5 2 8 2" xfId="33426"/>
    <cellStyle name="Normal 146 2 5 5 2 9" xfId="33427"/>
    <cellStyle name="Normal 146 2 5 5 3" xfId="8938"/>
    <cellStyle name="Normal 146 2 5 5 3 2" xfId="9674"/>
    <cellStyle name="Normal 146 2 5 5 3 2 2" xfId="11226"/>
    <cellStyle name="Normal 146 2 5 5 3 2 2 2" xfId="20645"/>
    <cellStyle name="Normal 146 2 5 5 3 2 2 2 2" xfId="33428"/>
    <cellStyle name="Normal 146 2 5 5 3 2 2 3" xfId="15760"/>
    <cellStyle name="Normal 146 2 5 5 3 2 2 3 2" xfId="33429"/>
    <cellStyle name="Normal 146 2 5 5 3 2 2 4" xfId="33430"/>
    <cellStyle name="Normal 146 2 5 5 3 2 2 5" xfId="33431"/>
    <cellStyle name="Normal 146 2 5 5 3 2 2 6" xfId="44636"/>
    <cellStyle name="Normal 146 2 5 5 3 2 3" xfId="14222"/>
    <cellStyle name="Normal 146 2 5 5 3 2 3 2" xfId="19107"/>
    <cellStyle name="Normal 146 2 5 5 3 2 3 2 2" xfId="33432"/>
    <cellStyle name="Normal 146 2 5 5 3 2 3 3" xfId="33433"/>
    <cellStyle name="Normal 146 2 5 5 3 2 3 4" xfId="33434"/>
    <cellStyle name="Normal 146 2 5 5 3 2 3 5" xfId="44637"/>
    <cellStyle name="Normal 146 2 5 5 3 2 4" xfId="17611"/>
    <cellStyle name="Normal 146 2 5 5 3 2 4 2" xfId="33435"/>
    <cellStyle name="Normal 146 2 5 5 3 2 5" xfId="12726"/>
    <cellStyle name="Normal 146 2 5 5 3 2 5 2" xfId="33436"/>
    <cellStyle name="Normal 146 2 5 5 3 2 6" xfId="33437"/>
    <cellStyle name="Normal 146 2 5 5 3 2 7" xfId="33438"/>
    <cellStyle name="Normal 146 2 5 5 3 2 8" xfId="44638"/>
    <cellStyle name="Normal 146 2 5 5 3 3" xfId="10493"/>
    <cellStyle name="Normal 146 2 5 5 3 3 2" xfId="19912"/>
    <cellStyle name="Normal 146 2 5 5 3 3 2 2" xfId="33439"/>
    <cellStyle name="Normal 146 2 5 5 3 3 3" xfId="15027"/>
    <cellStyle name="Normal 146 2 5 5 3 3 3 2" xfId="33440"/>
    <cellStyle name="Normal 146 2 5 5 3 3 4" xfId="33441"/>
    <cellStyle name="Normal 146 2 5 5 3 3 5" xfId="33442"/>
    <cellStyle name="Normal 146 2 5 5 3 3 6" xfId="44639"/>
    <cellStyle name="Normal 146 2 5 5 3 4" xfId="13489"/>
    <cellStyle name="Normal 146 2 5 5 3 4 2" xfId="18374"/>
    <cellStyle name="Normal 146 2 5 5 3 4 2 2" xfId="33443"/>
    <cellStyle name="Normal 146 2 5 5 3 4 3" xfId="33444"/>
    <cellStyle name="Normal 146 2 5 5 3 4 4" xfId="33445"/>
    <cellStyle name="Normal 146 2 5 5 3 4 5" xfId="44640"/>
    <cellStyle name="Normal 146 2 5 5 3 5" xfId="16878"/>
    <cellStyle name="Normal 146 2 5 5 3 5 2" xfId="33446"/>
    <cellStyle name="Normal 146 2 5 5 3 6" xfId="11993"/>
    <cellStyle name="Normal 146 2 5 5 3 6 2" xfId="33447"/>
    <cellStyle name="Normal 146 2 5 5 3 7" xfId="33448"/>
    <cellStyle name="Normal 146 2 5 5 3 8" xfId="33449"/>
    <cellStyle name="Normal 146 2 5 5 3 9" xfId="44641"/>
    <cellStyle name="Normal 146 2 5 5 4" xfId="9325"/>
    <cellStyle name="Normal 146 2 5 5 4 2" xfId="10877"/>
    <cellStyle name="Normal 146 2 5 5 4 2 2" xfId="20296"/>
    <cellStyle name="Normal 146 2 5 5 4 2 2 2" xfId="33450"/>
    <cellStyle name="Normal 146 2 5 5 4 2 3" xfId="15411"/>
    <cellStyle name="Normal 146 2 5 5 4 2 3 2" xfId="33451"/>
    <cellStyle name="Normal 146 2 5 5 4 2 4" xfId="33452"/>
    <cellStyle name="Normal 146 2 5 5 4 2 5" xfId="33453"/>
    <cellStyle name="Normal 146 2 5 5 4 2 6" xfId="44642"/>
    <cellStyle name="Normal 146 2 5 5 4 3" xfId="13873"/>
    <cellStyle name="Normal 146 2 5 5 4 3 2" xfId="18758"/>
    <cellStyle name="Normal 146 2 5 5 4 3 2 2" xfId="33454"/>
    <cellStyle name="Normal 146 2 5 5 4 3 3" xfId="33455"/>
    <cellStyle name="Normal 146 2 5 5 4 3 4" xfId="33456"/>
    <cellStyle name="Normal 146 2 5 5 4 3 5" xfId="44643"/>
    <cellStyle name="Normal 146 2 5 5 4 4" xfId="17262"/>
    <cellStyle name="Normal 146 2 5 5 4 4 2" xfId="33457"/>
    <cellStyle name="Normal 146 2 5 5 4 5" xfId="12377"/>
    <cellStyle name="Normal 146 2 5 5 4 5 2" xfId="33458"/>
    <cellStyle name="Normal 146 2 5 5 4 6" xfId="33459"/>
    <cellStyle name="Normal 146 2 5 5 4 7" xfId="33460"/>
    <cellStyle name="Normal 146 2 5 5 4 8" xfId="44644"/>
    <cellStyle name="Normal 146 2 5 5 5" xfId="10144"/>
    <cellStyle name="Normal 146 2 5 5 5 2" xfId="19563"/>
    <cellStyle name="Normal 146 2 5 5 5 2 2" xfId="33461"/>
    <cellStyle name="Normal 146 2 5 5 5 3" xfId="14678"/>
    <cellStyle name="Normal 146 2 5 5 5 3 2" xfId="33462"/>
    <cellStyle name="Normal 146 2 5 5 5 4" xfId="33463"/>
    <cellStyle name="Normal 146 2 5 5 5 5" xfId="33464"/>
    <cellStyle name="Normal 146 2 5 5 5 6" xfId="44645"/>
    <cellStyle name="Normal 146 2 5 5 6" xfId="13140"/>
    <cellStyle name="Normal 146 2 5 5 6 2" xfId="18025"/>
    <cellStyle name="Normal 146 2 5 5 6 2 2" xfId="33465"/>
    <cellStyle name="Normal 146 2 5 5 6 3" xfId="33466"/>
    <cellStyle name="Normal 146 2 5 5 6 4" xfId="33467"/>
    <cellStyle name="Normal 146 2 5 5 6 5" xfId="44646"/>
    <cellStyle name="Normal 146 2 5 5 7" xfId="16529"/>
    <cellStyle name="Normal 146 2 5 5 7 2" xfId="33468"/>
    <cellStyle name="Normal 146 2 5 5 8" xfId="16169"/>
    <cellStyle name="Normal 146 2 5 5 8 2" xfId="33469"/>
    <cellStyle name="Normal 146 2 5 5 9" xfId="11644"/>
    <cellStyle name="Normal 146 2 5 5 9 2" xfId="33470"/>
    <cellStyle name="Normal 146 2 5 6" xfId="8632"/>
    <cellStyle name="Normal 146 2 5 6 10" xfId="33471"/>
    <cellStyle name="Normal 146 2 5 6 11" xfId="44647"/>
    <cellStyle name="Normal 146 2 5 6 2" xfId="8992"/>
    <cellStyle name="Normal 146 2 5 6 2 2" xfId="9728"/>
    <cellStyle name="Normal 146 2 5 6 2 2 2" xfId="11280"/>
    <cellStyle name="Normal 146 2 5 6 2 2 2 2" xfId="20699"/>
    <cellStyle name="Normal 146 2 5 6 2 2 2 2 2" xfId="33472"/>
    <cellStyle name="Normal 146 2 5 6 2 2 2 3" xfId="15814"/>
    <cellStyle name="Normal 146 2 5 6 2 2 2 3 2" xfId="33473"/>
    <cellStyle name="Normal 146 2 5 6 2 2 2 4" xfId="33474"/>
    <cellStyle name="Normal 146 2 5 6 2 2 2 5" xfId="33475"/>
    <cellStyle name="Normal 146 2 5 6 2 2 2 6" xfId="44648"/>
    <cellStyle name="Normal 146 2 5 6 2 2 3" xfId="14276"/>
    <cellStyle name="Normal 146 2 5 6 2 2 3 2" xfId="19161"/>
    <cellStyle name="Normal 146 2 5 6 2 2 3 2 2" xfId="33476"/>
    <cellStyle name="Normal 146 2 5 6 2 2 3 3" xfId="33477"/>
    <cellStyle name="Normal 146 2 5 6 2 2 3 4" xfId="33478"/>
    <cellStyle name="Normal 146 2 5 6 2 2 3 5" xfId="44649"/>
    <cellStyle name="Normal 146 2 5 6 2 2 4" xfId="17665"/>
    <cellStyle name="Normal 146 2 5 6 2 2 4 2" xfId="33479"/>
    <cellStyle name="Normal 146 2 5 6 2 2 5" xfId="12780"/>
    <cellStyle name="Normal 146 2 5 6 2 2 5 2" xfId="33480"/>
    <cellStyle name="Normal 146 2 5 6 2 2 6" xfId="33481"/>
    <cellStyle name="Normal 146 2 5 6 2 2 7" xfId="33482"/>
    <cellStyle name="Normal 146 2 5 6 2 2 8" xfId="44650"/>
    <cellStyle name="Normal 146 2 5 6 2 3" xfId="10547"/>
    <cellStyle name="Normal 146 2 5 6 2 3 2" xfId="19966"/>
    <cellStyle name="Normal 146 2 5 6 2 3 2 2" xfId="33483"/>
    <cellStyle name="Normal 146 2 5 6 2 3 3" xfId="15081"/>
    <cellStyle name="Normal 146 2 5 6 2 3 3 2" xfId="33484"/>
    <cellStyle name="Normal 146 2 5 6 2 3 4" xfId="33485"/>
    <cellStyle name="Normal 146 2 5 6 2 3 5" xfId="33486"/>
    <cellStyle name="Normal 146 2 5 6 2 3 6" xfId="44651"/>
    <cellStyle name="Normal 146 2 5 6 2 4" xfId="13543"/>
    <cellStyle name="Normal 146 2 5 6 2 4 2" xfId="18428"/>
    <cellStyle name="Normal 146 2 5 6 2 4 2 2" xfId="33487"/>
    <cellStyle name="Normal 146 2 5 6 2 4 3" xfId="33488"/>
    <cellStyle name="Normal 146 2 5 6 2 4 4" xfId="33489"/>
    <cellStyle name="Normal 146 2 5 6 2 4 5" xfId="44652"/>
    <cellStyle name="Normal 146 2 5 6 2 5" xfId="16932"/>
    <cellStyle name="Normal 146 2 5 6 2 5 2" xfId="33490"/>
    <cellStyle name="Normal 146 2 5 6 2 6" xfId="12047"/>
    <cellStyle name="Normal 146 2 5 6 2 6 2" xfId="33491"/>
    <cellStyle name="Normal 146 2 5 6 2 7" xfId="33492"/>
    <cellStyle name="Normal 146 2 5 6 2 8" xfId="33493"/>
    <cellStyle name="Normal 146 2 5 6 2 9" xfId="44653"/>
    <cellStyle name="Normal 146 2 5 6 3" xfId="9374"/>
    <cellStyle name="Normal 146 2 5 6 3 2" xfId="10926"/>
    <cellStyle name="Normal 146 2 5 6 3 2 2" xfId="20345"/>
    <cellStyle name="Normal 146 2 5 6 3 2 2 2" xfId="33494"/>
    <cellStyle name="Normal 146 2 5 6 3 2 3" xfId="15460"/>
    <cellStyle name="Normal 146 2 5 6 3 2 3 2" xfId="33495"/>
    <cellStyle name="Normal 146 2 5 6 3 2 4" xfId="33496"/>
    <cellStyle name="Normal 146 2 5 6 3 2 5" xfId="33497"/>
    <cellStyle name="Normal 146 2 5 6 3 2 6" xfId="44654"/>
    <cellStyle name="Normal 146 2 5 6 3 3" xfId="13922"/>
    <cellStyle name="Normal 146 2 5 6 3 3 2" xfId="18807"/>
    <cellStyle name="Normal 146 2 5 6 3 3 2 2" xfId="33498"/>
    <cellStyle name="Normal 146 2 5 6 3 3 3" xfId="33499"/>
    <cellStyle name="Normal 146 2 5 6 3 3 4" xfId="33500"/>
    <cellStyle name="Normal 146 2 5 6 3 3 5" xfId="44655"/>
    <cellStyle name="Normal 146 2 5 6 3 4" xfId="17311"/>
    <cellStyle name="Normal 146 2 5 6 3 4 2" xfId="33501"/>
    <cellStyle name="Normal 146 2 5 6 3 5" xfId="12426"/>
    <cellStyle name="Normal 146 2 5 6 3 5 2" xfId="33502"/>
    <cellStyle name="Normal 146 2 5 6 3 6" xfId="33503"/>
    <cellStyle name="Normal 146 2 5 6 3 7" xfId="33504"/>
    <cellStyle name="Normal 146 2 5 6 3 8" xfId="44656"/>
    <cellStyle name="Normal 146 2 5 6 4" xfId="10193"/>
    <cellStyle name="Normal 146 2 5 6 4 2" xfId="19612"/>
    <cellStyle name="Normal 146 2 5 6 4 2 2" xfId="33505"/>
    <cellStyle name="Normal 146 2 5 6 4 3" xfId="14727"/>
    <cellStyle name="Normal 146 2 5 6 4 3 2" xfId="33506"/>
    <cellStyle name="Normal 146 2 5 6 4 4" xfId="33507"/>
    <cellStyle name="Normal 146 2 5 6 4 5" xfId="33508"/>
    <cellStyle name="Normal 146 2 5 6 4 6" xfId="44657"/>
    <cellStyle name="Normal 146 2 5 6 5" xfId="13189"/>
    <cellStyle name="Normal 146 2 5 6 5 2" xfId="18074"/>
    <cellStyle name="Normal 146 2 5 6 5 2 2" xfId="33509"/>
    <cellStyle name="Normal 146 2 5 6 5 3" xfId="33510"/>
    <cellStyle name="Normal 146 2 5 6 5 4" xfId="33511"/>
    <cellStyle name="Normal 146 2 5 6 5 5" xfId="44658"/>
    <cellStyle name="Normal 146 2 5 6 6" xfId="16578"/>
    <cellStyle name="Normal 146 2 5 6 6 2" xfId="33512"/>
    <cellStyle name="Normal 146 2 5 6 7" xfId="16211"/>
    <cellStyle name="Normal 146 2 5 6 7 2" xfId="33513"/>
    <cellStyle name="Normal 146 2 5 6 8" xfId="11693"/>
    <cellStyle name="Normal 146 2 5 6 8 2" xfId="33514"/>
    <cellStyle name="Normal 146 2 5 6 9" xfId="33515"/>
    <cellStyle name="Normal 146 2 5 7" xfId="8806"/>
    <cellStyle name="Normal 146 2 5 7 2" xfId="9542"/>
    <cellStyle name="Normal 146 2 5 7 2 2" xfId="11094"/>
    <cellStyle name="Normal 146 2 5 7 2 2 2" xfId="20513"/>
    <cellStyle name="Normal 146 2 5 7 2 2 2 2" xfId="33516"/>
    <cellStyle name="Normal 146 2 5 7 2 2 3" xfId="15628"/>
    <cellStyle name="Normal 146 2 5 7 2 2 3 2" xfId="33517"/>
    <cellStyle name="Normal 146 2 5 7 2 2 4" xfId="33518"/>
    <cellStyle name="Normal 146 2 5 7 2 2 5" xfId="33519"/>
    <cellStyle name="Normal 146 2 5 7 2 2 6" xfId="44659"/>
    <cellStyle name="Normal 146 2 5 7 2 3" xfId="14090"/>
    <cellStyle name="Normal 146 2 5 7 2 3 2" xfId="18975"/>
    <cellStyle name="Normal 146 2 5 7 2 3 2 2" xfId="33520"/>
    <cellStyle name="Normal 146 2 5 7 2 3 3" xfId="33521"/>
    <cellStyle name="Normal 146 2 5 7 2 3 4" xfId="33522"/>
    <cellStyle name="Normal 146 2 5 7 2 3 5" xfId="44660"/>
    <cellStyle name="Normal 146 2 5 7 2 4" xfId="17479"/>
    <cellStyle name="Normal 146 2 5 7 2 4 2" xfId="33523"/>
    <cellStyle name="Normal 146 2 5 7 2 5" xfId="12594"/>
    <cellStyle name="Normal 146 2 5 7 2 5 2" xfId="33524"/>
    <cellStyle name="Normal 146 2 5 7 2 6" xfId="33525"/>
    <cellStyle name="Normal 146 2 5 7 2 7" xfId="33526"/>
    <cellStyle name="Normal 146 2 5 7 2 8" xfId="44661"/>
    <cellStyle name="Normal 146 2 5 7 3" xfId="10361"/>
    <cellStyle name="Normal 146 2 5 7 3 2" xfId="19780"/>
    <cellStyle name="Normal 146 2 5 7 3 2 2" xfId="33527"/>
    <cellStyle name="Normal 146 2 5 7 3 3" xfId="14895"/>
    <cellStyle name="Normal 146 2 5 7 3 3 2" xfId="33528"/>
    <cellStyle name="Normal 146 2 5 7 3 4" xfId="33529"/>
    <cellStyle name="Normal 146 2 5 7 3 5" xfId="33530"/>
    <cellStyle name="Normal 146 2 5 7 3 6" xfId="44662"/>
    <cellStyle name="Normal 146 2 5 7 4" xfId="13357"/>
    <cellStyle name="Normal 146 2 5 7 4 2" xfId="18242"/>
    <cellStyle name="Normal 146 2 5 7 4 2 2" xfId="33531"/>
    <cellStyle name="Normal 146 2 5 7 4 3" xfId="33532"/>
    <cellStyle name="Normal 146 2 5 7 4 4" xfId="33533"/>
    <cellStyle name="Normal 146 2 5 7 4 5" xfId="44663"/>
    <cellStyle name="Normal 146 2 5 7 5" xfId="16746"/>
    <cellStyle name="Normal 146 2 5 7 5 2" xfId="33534"/>
    <cellStyle name="Normal 146 2 5 7 6" xfId="11861"/>
    <cellStyle name="Normal 146 2 5 7 6 2" xfId="33535"/>
    <cellStyle name="Normal 146 2 5 7 7" xfId="33536"/>
    <cellStyle name="Normal 146 2 5 7 8" xfId="33537"/>
    <cellStyle name="Normal 146 2 5 7 9" xfId="44664"/>
    <cellStyle name="Normal 146 2 5 8" xfId="9902"/>
    <cellStyle name="Normal 146 2 5 8 2" xfId="11454"/>
    <cellStyle name="Normal 146 2 5 8 2 2" xfId="20873"/>
    <cellStyle name="Normal 146 2 5 8 2 2 2" xfId="33538"/>
    <cellStyle name="Normal 146 2 5 8 2 3" xfId="15988"/>
    <cellStyle name="Normal 146 2 5 8 2 3 2" xfId="33539"/>
    <cellStyle name="Normal 146 2 5 8 2 4" xfId="33540"/>
    <cellStyle name="Normal 146 2 5 8 2 5" xfId="33541"/>
    <cellStyle name="Normal 146 2 5 8 2 6" xfId="44665"/>
    <cellStyle name="Normal 146 2 5 8 3" xfId="14450"/>
    <cellStyle name="Normal 146 2 5 8 3 2" xfId="19335"/>
    <cellStyle name="Normal 146 2 5 8 3 2 2" xfId="33542"/>
    <cellStyle name="Normal 146 2 5 8 3 3" xfId="33543"/>
    <cellStyle name="Normal 146 2 5 8 3 4" xfId="33544"/>
    <cellStyle name="Normal 146 2 5 8 3 5" xfId="44666"/>
    <cellStyle name="Normal 146 2 5 8 4" xfId="17839"/>
    <cellStyle name="Normal 146 2 5 8 4 2" xfId="33545"/>
    <cellStyle name="Normal 146 2 5 8 5" xfId="12954"/>
    <cellStyle name="Normal 146 2 5 8 5 2" xfId="33546"/>
    <cellStyle name="Normal 146 2 5 8 6" xfId="33547"/>
    <cellStyle name="Normal 146 2 5 8 7" xfId="33548"/>
    <cellStyle name="Normal 146 2 5 8 8" xfId="44667"/>
    <cellStyle name="Normal 146 2 5 9" xfId="9193"/>
    <cellStyle name="Normal 146 2 5 9 2" xfId="10745"/>
    <cellStyle name="Normal 146 2 5 9 2 2" xfId="20164"/>
    <cellStyle name="Normal 146 2 5 9 2 2 2" xfId="33549"/>
    <cellStyle name="Normal 146 2 5 9 2 3" xfId="15279"/>
    <cellStyle name="Normal 146 2 5 9 2 3 2" xfId="33550"/>
    <cellStyle name="Normal 146 2 5 9 2 4" xfId="33551"/>
    <cellStyle name="Normal 146 2 5 9 2 5" xfId="33552"/>
    <cellStyle name="Normal 146 2 5 9 2 6" xfId="44668"/>
    <cellStyle name="Normal 146 2 5 9 3" xfId="13741"/>
    <cellStyle name="Normal 146 2 5 9 3 2" xfId="18626"/>
    <cellStyle name="Normal 146 2 5 9 3 2 2" xfId="33553"/>
    <cellStyle name="Normal 146 2 5 9 3 3" xfId="33554"/>
    <cellStyle name="Normal 146 2 5 9 3 4" xfId="33555"/>
    <cellStyle name="Normal 146 2 5 9 3 5" xfId="44669"/>
    <cellStyle name="Normal 146 2 5 9 4" xfId="17130"/>
    <cellStyle name="Normal 146 2 5 9 4 2" xfId="33556"/>
    <cellStyle name="Normal 146 2 5 9 5" xfId="12245"/>
    <cellStyle name="Normal 146 2 5 9 5 2" xfId="33557"/>
    <cellStyle name="Normal 146 2 5 9 6" xfId="33558"/>
    <cellStyle name="Normal 146 2 5 9 7" xfId="33559"/>
    <cellStyle name="Normal 146 2 5 9 8" xfId="44670"/>
    <cellStyle name="Normal 146 2 6" xfId="8433"/>
    <cellStyle name="Normal 146 2 6 10" xfId="10014"/>
    <cellStyle name="Normal 146 2 6 10 2" xfId="19433"/>
    <cellStyle name="Normal 146 2 6 10 2 2" xfId="33560"/>
    <cellStyle name="Normal 146 2 6 10 3" xfId="14548"/>
    <cellStyle name="Normal 146 2 6 10 3 2" xfId="33561"/>
    <cellStyle name="Normal 146 2 6 10 4" xfId="33562"/>
    <cellStyle name="Normal 146 2 6 10 5" xfId="33563"/>
    <cellStyle name="Normal 146 2 6 10 6" xfId="44671"/>
    <cellStyle name="Normal 146 2 6 11" xfId="9954"/>
    <cellStyle name="Normal 146 2 6 11 2" xfId="19379"/>
    <cellStyle name="Normal 146 2 6 11 2 2" xfId="33564"/>
    <cellStyle name="Normal 146 2 6 11 3" xfId="14494"/>
    <cellStyle name="Normal 146 2 6 11 3 2" xfId="33565"/>
    <cellStyle name="Normal 146 2 6 11 4" xfId="33566"/>
    <cellStyle name="Normal 146 2 6 11 5" xfId="33567"/>
    <cellStyle name="Normal 146 2 6 11 6" xfId="44672"/>
    <cellStyle name="Normal 146 2 6 12" xfId="13010"/>
    <cellStyle name="Normal 146 2 6 12 2" xfId="17895"/>
    <cellStyle name="Normal 146 2 6 12 2 2" xfId="33568"/>
    <cellStyle name="Normal 146 2 6 12 3" xfId="33569"/>
    <cellStyle name="Normal 146 2 6 12 4" xfId="33570"/>
    <cellStyle name="Normal 146 2 6 12 5" xfId="44673"/>
    <cellStyle name="Normal 146 2 6 13" xfId="16399"/>
    <cellStyle name="Normal 146 2 6 13 2" xfId="33571"/>
    <cellStyle name="Normal 146 2 6 14" xfId="16039"/>
    <cellStyle name="Normal 146 2 6 14 2" xfId="33572"/>
    <cellStyle name="Normal 146 2 6 15" xfId="11514"/>
    <cellStyle name="Normal 146 2 6 15 2" xfId="33573"/>
    <cellStyle name="Normal 146 2 6 16" xfId="20918"/>
    <cellStyle name="Normal 146 2 6 17" xfId="33574"/>
    <cellStyle name="Normal 146 2 6 18" xfId="44674"/>
    <cellStyle name="Normal 146 2 6 2" xfId="8451"/>
    <cellStyle name="Normal 146 2 6 2 10" xfId="9968"/>
    <cellStyle name="Normal 146 2 6 2 10 2" xfId="19393"/>
    <cellStyle name="Normal 146 2 6 2 10 2 2" xfId="33575"/>
    <cellStyle name="Normal 146 2 6 2 10 3" xfId="14508"/>
    <cellStyle name="Normal 146 2 6 2 10 3 2" xfId="33576"/>
    <cellStyle name="Normal 146 2 6 2 10 4" xfId="33577"/>
    <cellStyle name="Normal 146 2 6 2 10 5" xfId="33578"/>
    <cellStyle name="Normal 146 2 6 2 10 6" xfId="44675"/>
    <cellStyle name="Normal 146 2 6 2 11" xfId="13024"/>
    <cellStyle name="Normal 146 2 6 2 11 2" xfId="17909"/>
    <cellStyle name="Normal 146 2 6 2 11 2 2" xfId="33579"/>
    <cellStyle name="Normal 146 2 6 2 11 3" xfId="33580"/>
    <cellStyle name="Normal 146 2 6 2 11 4" xfId="33581"/>
    <cellStyle name="Normal 146 2 6 2 11 5" xfId="44676"/>
    <cellStyle name="Normal 146 2 6 2 12" xfId="16413"/>
    <cellStyle name="Normal 146 2 6 2 12 2" xfId="33582"/>
    <cellStyle name="Normal 146 2 6 2 13" xfId="16053"/>
    <cellStyle name="Normal 146 2 6 2 13 2" xfId="33583"/>
    <cellStyle name="Normal 146 2 6 2 14" xfId="11528"/>
    <cellStyle name="Normal 146 2 6 2 14 2" xfId="33584"/>
    <cellStyle name="Normal 146 2 6 2 15" xfId="20932"/>
    <cellStyle name="Normal 146 2 6 2 16" xfId="33585"/>
    <cellStyle name="Normal 146 2 6 2 17" xfId="44677"/>
    <cellStyle name="Normal 146 2 6 2 2" xfId="8497"/>
    <cellStyle name="Normal 146 2 6 2 2 10" xfId="33586"/>
    <cellStyle name="Normal 146 2 6 2 2 11" xfId="33587"/>
    <cellStyle name="Normal 146 2 6 2 2 12" xfId="44678"/>
    <cellStyle name="Normal 146 2 6 2 2 2" xfId="8685"/>
    <cellStyle name="Normal 146 2 6 2 2 2 10" xfId="33588"/>
    <cellStyle name="Normal 146 2 6 2 2 2 11" xfId="44679"/>
    <cellStyle name="Normal 146 2 6 2 2 2 2" xfId="9050"/>
    <cellStyle name="Normal 146 2 6 2 2 2 2 2" xfId="9786"/>
    <cellStyle name="Normal 146 2 6 2 2 2 2 2 2" xfId="11338"/>
    <cellStyle name="Normal 146 2 6 2 2 2 2 2 2 2" xfId="20757"/>
    <cellStyle name="Normal 146 2 6 2 2 2 2 2 2 2 2" xfId="33589"/>
    <cellStyle name="Normal 146 2 6 2 2 2 2 2 2 3" xfId="15872"/>
    <cellStyle name="Normal 146 2 6 2 2 2 2 2 2 3 2" xfId="33590"/>
    <cellStyle name="Normal 146 2 6 2 2 2 2 2 2 4" xfId="33591"/>
    <cellStyle name="Normal 146 2 6 2 2 2 2 2 2 5" xfId="33592"/>
    <cellStyle name="Normal 146 2 6 2 2 2 2 2 2 6" xfId="44680"/>
    <cellStyle name="Normal 146 2 6 2 2 2 2 2 3" xfId="14334"/>
    <cellStyle name="Normal 146 2 6 2 2 2 2 2 3 2" xfId="19219"/>
    <cellStyle name="Normal 146 2 6 2 2 2 2 2 3 2 2" xfId="33593"/>
    <cellStyle name="Normal 146 2 6 2 2 2 2 2 3 3" xfId="33594"/>
    <cellStyle name="Normal 146 2 6 2 2 2 2 2 3 4" xfId="33595"/>
    <cellStyle name="Normal 146 2 6 2 2 2 2 2 3 5" xfId="44681"/>
    <cellStyle name="Normal 146 2 6 2 2 2 2 2 4" xfId="17723"/>
    <cellStyle name="Normal 146 2 6 2 2 2 2 2 4 2" xfId="33596"/>
    <cellStyle name="Normal 146 2 6 2 2 2 2 2 5" xfId="12838"/>
    <cellStyle name="Normal 146 2 6 2 2 2 2 2 5 2" xfId="33597"/>
    <cellStyle name="Normal 146 2 6 2 2 2 2 2 6" xfId="33598"/>
    <cellStyle name="Normal 146 2 6 2 2 2 2 2 7" xfId="33599"/>
    <cellStyle name="Normal 146 2 6 2 2 2 2 2 8" xfId="44682"/>
    <cellStyle name="Normal 146 2 6 2 2 2 2 3" xfId="10605"/>
    <cellStyle name="Normal 146 2 6 2 2 2 2 3 2" xfId="20024"/>
    <cellStyle name="Normal 146 2 6 2 2 2 2 3 2 2" xfId="33600"/>
    <cellStyle name="Normal 146 2 6 2 2 2 2 3 3" xfId="15139"/>
    <cellStyle name="Normal 146 2 6 2 2 2 2 3 3 2" xfId="33601"/>
    <cellStyle name="Normal 146 2 6 2 2 2 2 3 4" xfId="33602"/>
    <cellStyle name="Normal 146 2 6 2 2 2 2 3 5" xfId="33603"/>
    <cellStyle name="Normal 146 2 6 2 2 2 2 3 6" xfId="44683"/>
    <cellStyle name="Normal 146 2 6 2 2 2 2 4" xfId="13601"/>
    <cellStyle name="Normal 146 2 6 2 2 2 2 4 2" xfId="18486"/>
    <cellStyle name="Normal 146 2 6 2 2 2 2 4 2 2" xfId="33604"/>
    <cellStyle name="Normal 146 2 6 2 2 2 2 4 3" xfId="33605"/>
    <cellStyle name="Normal 146 2 6 2 2 2 2 4 4" xfId="33606"/>
    <cellStyle name="Normal 146 2 6 2 2 2 2 4 5" xfId="44684"/>
    <cellStyle name="Normal 146 2 6 2 2 2 2 5" xfId="16990"/>
    <cellStyle name="Normal 146 2 6 2 2 2 2 5 2" xfId="33607"/>
    <cellStyle name="Normal 146 2 6 2 2 2 2 6" xfId="12105"/>
    <cellStyle name="Normal 146 2 6 2 2 2 2 6 2" xfId="33608"/>
    <cellStyle name="Normal 146 2 6 2 2 2 2 7" xfId="33609"/>
    <cellStyle name="Normal 146 2 6 2 2 2 2 8" xfId="33610"/>
    <cellStyle name="Normal 146 2 6 2 2 2 2 9" xfId="44685"/>
    <cellStyle name="Normal 146 2 6 2 2 2 3" xfId="9427"/>
    <cellStyle name="Normal 146 2 6 2 2 2 3 2" xfId="10979"/>
    <cellStyle name="Normal 146 2 6 2 2 2 3 2 2" xfId="20398"/>
    <cellStyle name="Normal 146 2 6 2 2 2 3 2 2 2" xfId="33611"/>
    <cellStyle name="Normal 146 2 6 2 2 2 3 2 3" xfId="15513"/>
    <cellStyle name="Normal 146 2 6 2 2 2 3 2 3 2" xfId="33612"/>
    <cellStyle name="Normal 146 2 6 2 2 2 3 2 4" xfId="33613"/>
    <cellStyle name="Normal 146 2 6 2 2 2 3 2 5" xfId="33614"/>
    <cellStyle name="Normal 146 2 6 2 2 2 3 2 6" xfId="44686"/>
    <cellStyle name="Normal 146 2 6 2 2 2 3 3" xfId="13975"/>
    <cellStyle name="Normal 146 2 6 2 2 2 3 3 2" xfId="18860"/>
    <cellStyle name="Normal 146 2 6 2 2 2 3 3 2 2" xfId="33615"/>
    <cellStyle name="Normal 146 2 6 2 2 2 3 3 3" xfId="33616"/>
    <cellStyle name="Normal 146 2 6 2 2 2 3 3 4" xfId="33617"/>
    <cellStyle name="Normal 146 2 6 2 2 2 3 3 5" xfId="44687"/>
    <cellStyle name="Normal 146 2 6 2 2 2 3 4" xfId="17364"/>
    <cellStyle name="Normal 146 2 6 2 2 2 3 4 2" xfId="33618"/>
    <cellStyle name="Normal 146 2 6 2 2 2 3 5" xfId="12479"/>
    <cellStyle name="Normal 146 2 6 2 2 2 3 5 2" xfId="33619"/>
    <cellStyle name="Normal 146 2 6 2 2 2 3 6" xfId="33620"/>
    <cellStyle name="Normal 146 2 6 2 2 2 3 7" xfId="33621"/>
    <cellStyle name="Normal 146 2 6 2 2 2 3 8" xfId="44688"/>
    <cellStyle name="Normal 146 2 6 2 2 2 4" xfId="10246"/>
    <cellStyle name="Normal 146 2 6 2 2 2 4 2" xfId="19665"/>
    <cellStyle name="Normal 146 2 6 2 2 2 4 2 2" xfId="33622"/>
    <cellStyle name="Normal 146 2 6 2 2 2 4 3" xfId="14780"/>
    <cellStyle name="Normal 146 2 6 2 2 2 4 3 2" xfId="33623"/>
    <cellStyle name="Normal 146 2 6 2 2 2 4 4" xfId="33624"/>
    <cellStyle name="Normal 146 2 6 2 2 2 4 5" xfId="33625"/>
    <cellStyle name="Normal 146 2 6 2 2 2 4 6" xfId="44689"/>
    <cellStyle name="Normal 146 2 6 2 2 2 5" xfId="13242"/>
    <cellStyle name="Normal 146 2 6 2 2 2 5 2" xfId="18127"/>
    <cellStyle name="Normal 146 2 6 2 2 2 5 2 2" xfId="33626"/>
    <cellStyle name="Normal 146 2 6 2 2 2 5 3" xfId="33627"/>
    <cellStyle name="Normal 146 2 6 2 2 2 5 4" xfId="33628"/>
    <cellStyle name="Normal 146 2 6 2 2 2 5 5" xfId="44690"/>
    <cellStyle name="Normal 146 2 6 2 2 2 6" xfId="16631"/>
    <cellStyle name="Normal 146 2 6 2 2 2 6 2" xfId="33629"/>
    <cellStyle name="Normal 146 2 6 2 2 2 7" xfId="16269"/>
    <cellStyle name="Normal 146 2 6 2 2 2 7 2" xfId="33630"/>
    <cellStyle name="Normal 146 2 6 2 2 2 8" xfId="11746"/>
    <cellStyle name="Normal 146 2 6 2 2 2 8 2" xfId="33631"/>
    <cellStyle name="Normal 146 2 6 2 2 2 9" xfId="33632"/>
    <cellStyle name="Normal 146 2 6 2 2 3" xfId="8864"/>
    <cellStyle name="Normal 146 2 6 2 2 3 2" xfId="9600"/>
    <cellStyle name="Normal 146 2 6 2 2 3 2 2" xfId="11152"/>
    <cellStyle name="Normal 146 2 6 2 2 3 2 2 2" xfId="20571"/>
    <cellStyle name="Normal 146 2 6 2 2 3 2 2 2 2" xfId="33633"/>
    <cellStyle name="Normal 146 2 6 2 2 3 2 2 3" xfId="15686"/>
    <cellStyle name="Normal 146 2 6 2 2 3 2 2 3 2" xfId="33634"/>
    <cellStyle name="Normal 146 2 6 2 2 3 2 2 4" xfId="33635"/>
    <cellStyle name="Normal 146 2 6 2 2 3 2 2 5" xfId="33636"/>
    <cellStyle name="Normal 146 2 6 2 2 3 2 2 6" xfId="44691"/>
    <cellStyle name="Normal 146 2 6 2 2 3 2 3" xfId="14148"/>
    <cellStyle name="Normal 146 2 6 2 2 3 2 3 2" xfId="19033"/>
    <cellStyle name="Normal 146 2 6 2 2 3 2 3 2 2" xfId="33637"/>
    <cellStyle name="Normal 146 2 6 2 2 3 2 3 3" xfId="33638"/>
    <cellStyle name="Normal 146 2 6 2 2 3 2 3 4" xfId="33639"/>
    <cellStyle name="Normal 146 2 6 2 2 3 2 3 5" xfId="44692"/>
    <cellStyle name="Normal 146 2 6 2 2 3 2 4" xfId="17537"/>
    <cellStyle name="Normal 146 2 6 2 2 3 2 4 2" xfId="33640"/>
    <cellStyle name="Normal 146 2 6 2 2 3 2 5" xfId="12652"/>
    <cellStyle name="Normal 146 2 6 2 2 3 2 5 2" xfId="33641"/>
    <cellStyle name="Normal 146 2 6 2 2 3 2 6" xfId="33642"/>
    <cellStyle name="Normal 146 2 6 2 2 3 2 7" xfId="33643"/>
    <cellStyle name="Normal 146 2 6 2 2 3 2 8" xfId="44693"/>
    <cellStyle name="Normal 146 2 6 2 2 3 3" xfId="10419"/>
    <cellStyle name="Normal 146 2 6 2 2 3 3 2" xfId="19838"/>
    <cellStyle name="Normal 146 2 6 2 2 3 3 2 2" xfId="33644"/>
    <cellStyle name="Normal 146 2 6 2 2 3 3 3" xfId="14953"/>
    <cellStyle name="Normal 146 2 6 2 2 3 3 3 2" xfId="33645"/>
    <cellStyle name="Normal 146 2 6 2 2 3 3 4" xfId="33646"/>
    <cellStyle name="Normal 146 2 6 2 2 3 3 5" xfId="33647"/>
    <cellStyle name="Normal 146 2 6 2 2 3 3 6" xfId="44694"/>
    <cellStyle name="Normal 146 2 6 2 2 3 4" xfId="13415"/>
    <cellStyle name="Normal 146 2 6 2 2 3 4 2" xfId="18300"/>
    <cellStyle name="Normal 146 2 6 2 2 3 4 2 2" xfId="33648"/>
    <cellStyle name="Normal 146 2 6 2 2 3 4 3" xfId="33649"/>
    <cellStyle name="Normal 146 2 6 2 2 3 4 4" xfId="33650"/>
    <cellStyle name="Normal 146 2 6 2 2 3 4 5" xfId="44695"/>
    <cellStyle name="Normal 146 2 6 2 2 3 5" xfId="16804"/>
    <cellStyle name="Normal 146 2 6 2 2 3 5 2" xfId="33651"/>
    <cellStyle name="Normal 146 2 6 2 2 3 6" xfId="11919"/>
    <cellStyle name="Normal 146 2 6 2 2 3 6 2" xfId="33652"/>
    <cellStyle name="Normal 146 2 6 2 2 3 7" xfId="33653"/>
    <cellStyle name="Normal 146 2 6 2 2 3 8" xfId="33654"/>
    <cellStyle name="Normal 146 2 6 2 2 3 9" xfId="44696"/>
    <cellStyle name="Normal 146 2 6 2 2 4" xfId="9251"/>
    <cellStyle name="Normal 146 2 6 2 2 4 2" xfId="10803"/>
    <cellStyle name="Normal 146 2 6 2 2 4 2 2" xfId="20222"/>
    <cellStyle name="Normal 146 2 6 2 2 4 2 2 2" xfId="33655"/>
    <cellStyle name="Normal 146 2 6 2 2 4 2 3" xfId="15337"/>
    <cellStyle name="Normal 146 2 6 2 2 4 2 3 2" xfId="33656"/>
    <cellStyle name="Normal 146 2 6 2 2 4 2 4" xfId="33657"/>
    <cellStyle name="Normal 146 2 6 2 2 4 2 5" xfId="33658"/>
    <cellStyle name="Normal 146 2 6 2 2 4 2 6" xfId="44697"/>
    <cellStyle name="Normal 146 2 6 2 2 4 3" xfId="13799"/>
    <cellStyle name="Normal 146 2 6 2 2 4 3 2" xfId="18684"/>
    <cellStyle name="Normal 146 2 6 2 2 4 3 2 2" xfId="33659"/>
    <cellStyle name="Normal 146 2 6 2 2 4 3 3" xfId="33660"/>
    <cellStyle name="Normal 146 2 6 2 2 4 3 4" xfId="33661"/>
    <cellStyle name="Normal 146 2 6 2 2 4 3 5" xfId="44698"/>
    <cellStyle name="Normal 146 2 6 2 2 4 4" xfId="17188"/>
    <cellStyle name="Normal 146 2 6 2 2 4 4 2" xfId="33662"/>
    <cellStyle name="Normal 146 2 6 2 2 4 5" xfId="12303"/>
    <cellStyle name="Normal 146 2 6 2 2 4 5 2" xfId="33663"/>
    <cellStyle name="Normal 146 2 6 2 2 4 6" xfId="33664"/>
    <cellStyle name="Normal 146 2 6 2 2 4 7" xfId="33665"/>
    <cellStyle name="Normal 146 2 6 2 2 4 8" xfId="44699"/>
    <cellStyle name="Normal 146 2 6 2 2 5" xfId="10070"/>
    <cellStyle name="Normal 146 2 6 2 2 5 2" xfId="19489"/>
    <cellStyle name="Normal 146 2 6 2 2 5 2 2" xfId="33666"/>
    <cellStyle name="Normal 146 2 6 2 2 5 3" xfId="14604"/>
    <cellStyle name="Normal 146 2 6 2 2 5 3 2" xfId="33667"/>
    <cellStyle name="Normal 146 2 6 2 2 5 4" xfId="33668"/>
    <cellStyle name="Normal 146 2 6 2 2 5 5" xfId="33669"/>
    <cellStyle name="Normal 146 2 6 2 2 5 6" xfId="44700"/>
    <cellStyle name="Normal 146 2 6 2 2 6" xfId="13066"/>
    <cellStyle name="Normal 146 2 6 2 2 6 2" xfId="17951"/>
    <cellStyle name="Normal 146 2 6 2 2 6 2 2" xfId="33670"/>
    <cellStyle name="Normal 146 2 6 2 2 6 3" xfId="33671"/>
    <cellStyle name="Normal 146 2 6 2 2 6 4" xfId="33672"/>
    <cellStyle name="Normal 146 2 6 2 2 6 5" xfId="44701"/>
    <cellStyle name="Normal 146 2 6 2 2 7" xfId="16455"/>
    <cellStyle name="Normal 146 2 6 2 2 7 2" xfId="33673"/>
    <cellStyle name="Normal 146 2 6 2 2 8" xfId="16095"/>
    <cellStyle name="Normal 146 2 6 2 2 8 2" xfId="33674"/>
    <cellStyle name="Normal 146 2 6 2 2 9" xfId="11570"/>
    <cellStyle name="Normal 146 2 6 2 2 9 2" xfId="33675"/>
    <cellStyle name="Normal 146 2 6 2 3" xfId="8543"/>
    <cellStyle name="Normal 146 2 6 2 3 10" xfId="33676"/>
    <cellStyle name="Normal 146 2 6 2 3 11" xfId="33677"/>
    <cellStyle name="Normal 146 2 6 2 3 12" xfId="44702"/>
    <cellStyle name="Normal 146 2 6 2 3 2" xfId="8729"/>
    <cellStyle name="Normal 146 2 6 2 3 2 10" xfId="33678"/>
    <cellStyle name="Normal 146 2 6 2 3 2 11" xfId="44703"/>
    <cellStyle name="Normal 146 2 6 2 3 2 2" xfId="9095"/>
    <cellStyle name="Normal 146 2 6 2 3 2 2 2" xfId="9831"/>
    <cellStyle name="Normal 146 2 6 2 3 2 2 2 2" xfId="11383"/>
    <cellStyle name="Normal 146 2 6 2 3 2 2 2 2 2" xfId="20802"/>
    <cellStyle name="Normal 146 2 6 2 3 2 2 2 2 2 2" xfId="33679"/>
    <cellStyle name="Normal 146 2 6 2 3 2 2 2 2 3" xfId="15917"/>
    <cellStyle name="Normal 146 2 6 2 3 2 2 2 2 3 2" xfId="33680"/>
    <cellStyle name="Normal 146 2 6 2 3 2 2 2 2 4" xfId="33681"/>
    <cellStyle name="Normal 146 2 6 2 3 2 2 2 2 5" xfId="33682"/>
    <cellStyle name="Normal 146 2 6 2 3 2 2 2 2 6" xfId="44704"/>
    <cellStyle name="Normal 146 2 6 2 3 2 2 2 3" xfId="14379"/>
    <cellStyle name="Normal 146 2 6 2 3 2 2 2 3 2" xfId="19264"/>
    <cellStyle name="Normal 146 2 6 2 3 2 2 2 3 2 2" xfId="33683"/>
    <cellStyle name="Normal 146 2 6 2 3 2 2 2 3 3" xfId="33684"/>
    <cellStyle name="Normal 146 2 6 2 3 2 2 2 3 4" xfId="33685"/>
    <cellStyle name="Normal 146 2 6 2 3 2 2 2 3 5" xfId="44705"/>
    <cellStyle name="Normal 146 2 6 2 3 2 2 2 4" xfId="17768"/>
    <cellStyle name="Normal 146 2 6 2 3 2 2 2 4 2" xfId="33686"/>
    <cellStyle name="Normal 146 2 6 2 3 2 2 2 5" xfId="12883"/>
    <cellStyle name="Normal 146 2 6 2 3 2 2 2 5 2" xfId="33687"/>
    <cellStyle name="Normal 146 2 6 2 3 2 2 2 6" xfId="33688"/>
    <cellStyle name="Normal 146 2 6 2 3 2 2 2 7" xfId="33689"/>
    <cellStyle name="Normal 146 2 6 2 3 2 2 2 8" xfId="44706"/>
    <cellStyle name="Normal 146 2 6 2 3 2 2 3" xfId="10650"/>
    <cellStyle name="Normal 146 2 6 2 3 2 2 3 2" xfId="20069"/>
    <cellStyle name="Normal 146 2 6 2 3 2 2 3 2 2" xfId="33690"/>
    <cellStyle name="Normal 146 2 6 2 3 2 2 3 3" xfId="15184"/>
    <cellStyle name="Normal 146 2 6 2 3 2 2 3 3 2" xfId="33691"/>
    <cellStyle name="Normal 146 2 6 2 3 2 2 3 4" xfId="33692"/>
    <cellStyle name="Normal 146 2 6 2 3 2 2 3 5" xfId="33693"/>
    <cellStyle name="Normal 146 2 6 2 3 2 2 3 6" xfId="44707"/>
    <cellStyle name="Normal 146 2 6 2 3 2 2 4" xfId="13646"/>
    <cellStyle name="Normal 146 2 6 2 3 2 2 4 2" xfId="18531"/>
    <cellStyle name="Normal 146 2 6 2 3 2 2 4 2 2" xfId="33694"/>
    <cellStyle name="Normal 146 2 6 2 3 2 2 4 3" xfId="33695"/>
    <cellStyle name="Normal 146 2 6 2 3 2 2 4 4" xfId="33696"/>
    <cellStyle name="Normal 146 2 6 2 3 2 2 4 5" xfId="44708"/>
    <cellStyle name="Normal 146 2 6 2 3 2 2 5" xfId="17035"/>
    <cellStyle name="Normal 146 2 6 2 3 2 2 5 2" xfId="33697"/>
    <cellStyle name="Normal 146 2 6 2 3 2 2 6" xfId="12150"/>
    <cellStyle name="Normal 146 2 6 2 3 2 2 6 2" xfId="33698"/>
    <cellStyle name="Normal 146 2 6 2 3 2 2 7" xfId="33699"/>
    <cellStyle name="Normal 146 2 6 2 3 2 2 8" xfId="33700"/>
    <cellStyle name="Normal 146 2 6 2 3 2 2 9" xfId="44709"/>
    <cellStyle name="Normal 146 2 6 2 3 2 3" xfId="9471"/>
    <cellStyle name="Normal 146 2 6 2 3 2 3 2" xfId="11023"/>
    <cellStyle name="Normal 146 2 6 2 3 2 3 2 2" xfId="20442"/>
    <cellStyle name="Normal 146 2 6 2 3 2 3 2 2 2" xfId="33701"/>
    <cellStyle name="Normal 146 2 6 2 3 2 3 2 3" xfId="15557"/>
    <cellStyle name="Normal 146 2 6 2 3 2 3 2 3 2" xfId="33702"/>
    <cellStyle name="Normal 146 2 6 2 3 2 3 2 4" xfId="33703"/>
    <cellStyle name="Normal 146 2 6 2 3 2 3 2 5" xfId="33704"/>
    <cellStyle name="Normal 146 2 6 2 3 2 3 2 6" xfId="44710"/>
    <cellStyle name="Normal 146 2 6 2 3 2 3 3" xfId="14019"/>
    <cellStyle name="Normal 146 2 6 2 3 2 3 3 2" xfId="18904"/>
    <cellStyle name="Normal 146 2 6 2 3 2 3 3 2 2" xfId="33705"/>
    <cellStyle name="Normal 146 2 6 2 3 2 3 3 3" xfId="33706"/>
    <cellStyle name="Normal 146 2 6 2 3 2 3 3 4" xfId="33707"/>
    <cellStyle name="Normal 146 2 6 2 3 2 3 3 5" xfId="44711"/>
    <cellStyle name="Normal 146 2 6 2 3 2 3 4" xfId="17408"/>
    <cellStyle name="Normal 146 2 6 2 3 2 3 4 2" xfId="33708"/>
    <cellStyle name="Normal 146 2 6 2 3 2 3 5" xfId="12523"/>
    <cellStyle name="Normal 146 2 6 2 3 2 3 5 2" xfId="33709"/>
    <cellStyle name="Normal 146 2 6 2 3 2 3 6" xfId="33710"/>
    <cellStyle name="Normal 146 2 6 2 3 2 3 7" xfId="33711"/>
    <cellStyle name="Normal 146 2 6 2 3 2 3 8" xfId="44712"/>
    <cellStyle name="Normal 146 2 6 2 3 2 4" xfId="10290"/>
    <cellStyle name="Normal 146 2 6 2 3 2 4 2" xfId="19709"/>
    <cellStyle name="Normal 146 2 6 2 3 2 4 2 2" xfId="33712"/>
    <cellStyle name="Normal 146 2 6 2 3 2 4 3" xfId="14824"/>
    <cellStyle name="Normal 146 2 6 2 3 2 4 3 2" xfId="33713"/>
    <cellStyle name="Normal 146 2 6 2 3 2 4 4" xfId="33714"/>
    <cellStyle name="Normal 146 2 6 2 3 2 4 5" xfId="33715"/>
    <cellStyle name="Normal 146 2 6 2 3 2 4 6" xfId="44713"/>
    <cellStyle name="Normal 146 2 6 2 3 2 5" xfId="13286"/>
    <cellStyle name="Normal 146 2 6 2 3 2 5 2" xfId="18171"/>
    <cellStyle name="Normal 146 2 6 2 3 2 5 2 2" xfId="33716"/>
    <cellStyle name="Normal 146 2 6 2 3 2 5 3" xfId="33717"/>
    <cellStyle name="Normal 146 2 6 2 3 2 5 4" xfId="33718"/>
    <cellStyle name="Normal 146 2 6 2 3 2 5 5" xfId="44714"/>
    <cellStyle name="Normal 146 2 6 2 3 2 6" xfId="16675"/>
    <cellStyle name="Normal 146 2 6 2 3 2 6 2" xfId="33719"/>
    <cellStyle name="Normal 146 2 6 2 3 2 7" xfId="16314"/>
    <cellStyle name="Normal 146 2 6 2 3 2 7 2" xfId="33720"/>
    <cellStyle name="Normal 146 2 6 2 3 2 8" xfId="11790"/>
    <cellStyle name="Normal 146 2 6 2 3 2 8 2" xfId="33721"/>
    <cellStyle name="Normal 146 2 6 2 3 2 9" xfId="33722"/>
    <cellStyle name="Normal 146 2 6 2 3 3" xfId="8909"/>
    <cellStyle name="Normal 146 2 6 2 3 3 2" xfId="9645"/>
    <cellStyle name="Normal 146 2 6 2 3 3 2 2" xfId="11197"/>
    <cellStyle name="Normal 146 2 6 2 3 3 2 2 2" xfId="20616"/>
    <cellStyle name="Normal 146 2 6 2 3 3 2 2 2 2" xfId="33723"/>
    <cellStyle name="Normal 146 2 6 2 3 3 2 2 3" xfId="15731"/>
    <cellStyle name="Normal 146 2 6 2 3 3 2 2 3 2" xfId="33724"/>
    <cellStyle name="Normal 146 2 6 2 3 3 2 2 4" xfId="33725"/>
    <cellStyle name="Normal 146 2 6 2 3 3 2 2 5" xfId="33726"/>
    <cellStyle name="Normal 146 2 6 2 3 3 2 2 6" xfId="44715"/>
    <cellStyle name="Normal 146 2 6 2 3 3 2 3" xfId="14193"/>
    <cellStyle name="Normal 146 2 6 2 3 3 2 3 2" xfId="19078"/>
    <cellStyle name="Normal 146 2 6 2 3 3 2 3 2 2" xfId="33727"/>
    <cellStyle name="Normal 146 2 6 2 3 3 2 3 3" xfId="33728"/>
    <cellStyle name="Normal 146 2 6 2 3 3 2 3 4" xfId="33729"/>
    <cellStyle name="Normal 146 2 6 2 3 3 2 3 5" xfId="44716"/>
    <cellStyle name="Normal 146 2 6 2 3 3 2 4" xfId="17582"/>
    <cellStyle name="Normal 146 2 6 2 3 3 2 4 2" xfId="33730"/>
    <cellStyle name="Normal 146 2 6 2 3 3 2 5" xfId="12697"/>
    <cellStyle name="Normal 146 2 6 2 3 3 2 5 2" xfId="33731"/>
    <cellStyle name="Normal 146 2 6 2 3 3 2 6" xfId="33732"/>
    <cellStyle name="Normal 146 2 6 2 3 3 2 7" xfId="33733"/>
    <cellStyle name="Normal 146 2 6 2 3 3 2 8" xfId="44717"/>
    <cellStyle name="Normal 146 2 6 2 3 3 3" xfId="10464"/>
    <cellStyle name="Normal 146 2 6 2 3 3 3 2" xfId="19883"/>
    <cellStyle name="Normal 146 2 6 2 3 3 3 2 2" xfId="33734"/>
    <cellStyle name="Normal 146 2 6 2 3 3 3 3" xfId="14998"/>
    <cellStyle name="Normal 146 2 6 2 3 3 3 3 2" xfId="33735"/>
    <cellStyle name="Normal 146 2 6 2 3 3 3 4" xfId="33736"/>
    <cellStyle name="Normal 146 2 6 2 3 3 3 5" xfId="33737"/>
    <cellStyle name="Normal 146 2 6 2 3 3 3 6" xfId="44718"/>
    <cellStyle name="Normal 146 2 6 2 3 3 4" xfId="13460"/>
    <cellStyle name="Normal 146 2 6 2 3 3 4 2" xfId="18345"/>
    <cellStyle name="Normal 146 2 6 2 3 3 4 2 2" xfId="33738"/>
    <cellStyle name="Normal 146 2 6 2 3 3 4 3" xfId="33739"/>
    <cellStyle name="Normal 146 2 6 2 3 3 4 4" xfId="33740"/>
    <cellStyle name="Normal 146 2 6 2 3 3 4 5" xfId="44719"/>
    <cellStyle name="Normal 146 2 6 2 3 3 5" xfId="16849"/>
    <cellStyle name="Normal 146 2 6 2 3 3 5 2" xfId="33741"/>
    <cellStyle name="Normal 146 2 6 2 3 3 6" xfId="11964"/>
    <cellStyle name="Normal 146 2 6 2 3 3 6 2" xfId="33742"/>
    <cellStyle name="Normal 146 2 6 2 3 3 7" xfId="33743"/>
    <cellStyle name="Normal 146 2 6 2 3 3 8" xfId="33744"/>
    <cellStyle name="Normal 146 2 6 2 3 3 9" xfId="44720"/>
    <cellStyle name="Normal 146 2 6 2 3 4" xfId="9296"/>
    <cellStyle name="Normal 146 2 6 2 3 4 2" xfId="10848"/>
    <cellStyle name="Normal 146 2 6 2 3 4 2 2" xfId="20267"/>
    <cellStyle name="Normal 146 2 6 2 3 4 2 2 2" xfId="33745"/>
    <cellStyle name="Normal 146 2 6 2 3 4 2 3" xfId="15382"/>
    <cellStyle name="Normal 146 2 6 2 3 4 2 3 2" xfId="33746"/>
    <cellStyle name="Normal 146 2 6 2 3 4 2 4" xfId="33747"/>
    <cellStyle name="Normal 146 2 6 2 3 4 2 5" xfId="33748"/>
    <cellStyle name="Normal 146 2 6 2 3 4 2 6" xfId="44721"/>
    <cellStyle name="Normal 146 2 6 2 3 4 3" xfId="13844"/>
    <cellStyle name="Normal 146 2 6 2 3 4 3 2" xfId="18729"/>
    <cellStyle name="Normal 146 2 6 2 3 4 3 2 2" xfId="33749"/>
    <cellStyle name="Normal 146 2 6 2 3 4 3 3" xfId="33750"/>
    <cellStyle name="Normal 146 2 6 2 3 4 3 4" xfId="33751"/>
    <cellStyle name="Normal 146 2 6 2 3 4 3 5" xfId="44722"/>
    <cellStyle name="Normal 146 2 6 2 3 4 4" xfId="17233"/>
    <cellStyle name="Normal 146 2 6 2 3 4 4 2" xfId="33752"/>
    <cellStyle name="Normal 146 2 6 2 3 4 5" xfId="12348"/>
    <cellStyle name="Normal 146 2 6 2 3 4 5 2" xfId="33753"/>
    <cellStyle name="Normal 146 2 6 2 3 4 6" xfId="33754"/>
    <cellStyle name="Normal 146 2 6 2 3 4 7" xfId="33755"/>
    <cellStyle name="Normal 146 2 6 2 3 4 8" xfId="44723"/>
    <cellStyle name="Normal 146 2 6 2 3 5" xfId="10115"/>
    <cellStyle name="Normal 146 2 6 2 3 5 2" xfId="19534"/>
    <cellStyle name="Normal 146 2 6 2 3 5 2 2" xfId="33756"/>
    <cellStyle name="Normal 146 2 6 2 3 5 3" xfId="14649"/>
    <cellStyle name="Normal 146 2 6 2 3 5 3 2" xfId="33757"/>
    <cellStyle name="Normal 146 2 6 2 3 5 4" xfId="33758"/>
    <cellStyle name="Normal 146 2 6 2 3 5 5" xfId="33759"/>
    <cellStyle name="Normal 146 2 6 2 3 5 6" xfId="44724"/>
    <cellStyle name="Normal 146 2 6 2 3 6" xfId="13111"/>
    <cellStyle name="Normal 146 2 6 2 3 6 2" xfId="17996"/>
    <cellStyle name="Normal 146 2 6 2 3 6 2 2" xfId="33760"/>
    <cellStyle name="Normal 146 2 6 2 3 6 3" xfId="33761"/>
    <cellStyle name="Normal 146 2 6 2 3 6 4" xfId="33762"/>
    <cellStyle name="Normal 146 2 6 2 3 6 5" xfId="44725"/>
    <cellStyle name="Normal 146 2 6 2 3 7" xfId="16500"/>
    <cellStyle name="Normal 146 2 6 2 3 7 2" xfId="33763"/>
    <cellStyle name="Normal 146 2 6 2 3 8" xfId="16140"/>
    <cellStyle name="Normal 146 2 6 2 3 8 2" xfId="33764"/>
    <cellStyle name="Normal 146 2 6 2 3 9" xfId="11615"/>
    <cellStyle name="Normal 146 2 6 2 3 9 2" xfId="33765"/>
    <cellStyle name="Normal 146 2 6 2 4" xfId="8598"/>
    <cellStyle name="Normal 146 2 6 2 4 10" xfId="33766"/>
    <cellStyle name="Normal 146 2 6 2 4 11" xfId="33767"/>
    <cellStyle name="Normal 146 2 6 2 4 12" xfId="44726"/>
    <cellStyle name="Normal 146 2 6 2 4 2" xfId="8774"/>
    <cellStyle name="Normal 146 2 6 2 4 2 10" xfId="33768"/>
    <cellStyle name="Normal 146 2 6 2 4 2 11" xfId="44727"/>
    <cellStyle name="Normal 146 2 6 2 4 2 2" xfId="9140"/>
    <cellStyle name="Normal 146 2 6 2 4 2 2 2" xfId="9876"/>
    <cellStyle name="Normal 146 2 6 2 4 2 2 2 2" xfId="11428"/>
    <cellStyle name="Normal 146 2 6 2 4 2 2 2 2 2" xfId="20847"/>
    <cellStyle name="Normal 146 2 6 2 4 2 2 2 2 2 2" xfId="33769"/>
    <cellStyle name="Normal 146 2 6 2 4 2 2 2 2 3" xfId="15962"/>
    <cellStyle name="Normal 146 2 6 2 4 2 2 2 2 3 2" xfId="33770"/>
    <cellStyle name="Normal 146 2 6 2 4 2 2 2 2 4" xfId="33771"/>
    <cellStyle name="Normal 146 2 6 2 4 2 2 2 2 5" xfId="33772"/>
    <cellStyle name="Normal 146 2 6 2 4 2 2 2 2 6" xfId="44728"/>
    <cellStyle name="Normal 146 2 6 2 4 2 2 2 3" xfId="14424"/>
    <cellStyle name="Normal 146 2 6 2 4 2 2 2 3 2" xfId="19309"/>
    <cellStyle name="Normal 146 2 6 2 4 2 2 2 3 2 2" xfId="33773"/>
    <cellStyle name="Normal 146 2 6 2 4 2 2 2 3 3" xfId="33774"/>
    <cellStyle name="Normal 146 2 6 2 4 2 2 2 3 4" xfId="33775"/>
    <cellStyle name="Normal 146 2 6 2 4 2 2 2 3 5" xfId="44729"/>
    <cellStyle name="Normal 146 2 6 2 4 2 2 2 4" xfId="17813"/>
    <cellStyle name="Normal 146 2 6 2 4 2 2 2 4 2" xfId="33776"/>
    <cellStyle name="Normal 146 2 6 2 4 2 2 2 5" xfId="12928"/>
    <cellStyle name="Normal 146 2 6 2 4 2 2 2 5 2" xfId="33777"/>
    <cellStyle name="Normal 146 2 6 2 4 2 2 2 6" xfId="33778"/>
    <cellStyle name="Normal 146 2 6 2 4 2 2 2 7" xfId="33779"/>
    <cellStyle name="Normal 146 2 6 2 4 2 2 2 8" xfId="44730"/>
    <cellStyle name="Normal 146 2 6 2 4 2 2 3" xfId="10695"/>
    <cellStyle name="Normal 146 2 6 2 4 2 2 3 2" xfId="20114"/>
    <cellStyle name="Normal 146 2 6 2 4 2 2 3 2 2" xfId="33780"/>
    <cellStyle name="Normal 146 2 6 2 4 2 2 3 3" xfId="15229"/>
    <cellStyle name="Normal 146 2 6 2 4 2 2 3 3 2" xfId="33781"/>
    <cellStyle name="Normal 146 2 6 2 4 2 2 3 4" xfId="33782"/>
    <cellStyle name="Normal 146 2 6 2 4 2 2 3 5" xfId="33783"/>
    <cellStyle name="Normal 146 2 6 2 4 2 2 3 6" xfId="44731"/>
    <cellStyle name="Normal 146 2 6 2 4 2 2 4" xfId="13691"/>
    <cellStyle name="Normal 146 2 6 2 4 2 2 4 2" xfId="18576"/>
    <cellStyle name="Normal 146 2 6 2 4 2 2 4 2 2" xfId="33784"/>
    <cellStyle name="Normal 146 2 6 2 4 2 2 4 3" xfId="33785"/>
    <cellStyle name="Normal 146 2 6 2 4 2 2 4 4" xfId="33786"/>
    <cellStyle name="Normal 146 2 6 2 4 2 2 4 5" xfId="44732"/>
    <cellStyle name="Normal 146 2 6 2 4 2 2 5" xfId="17080"/>
    <cellStyle name="Normal 146 2 6 2 4 2 2 5 2" xfId="33787"/>
    <cellStyle name="Normal 146 2 6 2 4 2 2 6" xfId="12195"/>
    <cellStyle name="Normal 146 2 6 2 4 2 2 6 2" xfId="33788"/>
    <cellStyle name="Normal 146 2 6 2 4 2 2 7" xfId="33789"/>
    <cellStyle name="Normal 146 2 6 2 4 2 2 8" xfId="33790"/>
    <cellStyle name="Normal 146 2 6 2 4 2 2 9" xfId="44733"/>
    <cellStyle name="Normal 146 2 6 2 4 2 3" xfId="9516"/>
    <cellStyle name="Normal 146 2 6 2 4 2 3 2" xfId="11068"/>
    <cellStyle name="Normal 146 2 6 2 4 2 3 2 2" xfId="20487"/>
    <cellStyle name="Normal 146 2 6 2 4 2 3 2 2 2" xfId="33791"/>
    <cellStyle name="Normal 146 2 6 2 4 2 3 2 3" xfId="15602"/>
    <cellStyle name="Normal 146 2 6 2 4 2 3 2 3 2" xfId="33792"/>
    <cellStyle name="Normal 146 2 6 2 4 2 3 2 4" xfId="33793"/>
    <cellStyle name="Normal 146 2 6 2 4 2 3 2 5" xfId="33794"/>
    <cellStyle name="Normal 146 2 6 2 4 2 3 2 6" xfId="44734"/>
    <cellStyle name="Normal 146 2 6 2 4 2 3 3" xfId="14064"/>
    <cellStyle name="Normal 146 2 6 2 4 2 3 3 2" xfId="18949"/>
    <cellStyle name="Normal 146 2 6 2 4 2 3 3 2 2" xfId="33795"/>
    <cellStyle name="Normal 146 2 6 2 4 2 3 3 3" xfId="33796"/>
    <cellStyle name="Normal 146 2 6 2 4 2 3 3 4" xfId="33797"/>
    <cellStyle name="Normal 146 2 6 2 4 2 3 3 5" xfId="44735"/>
    <cellStyle name="Normal 146 2 6 2 4 2 3 4" xfId="17453"/>
    <cellStyle name="Normal 146 2 6 2 4 2 3 4 2" xfId="33798"/>
    <cellStyle name="Normal 146 2 6 2 4 2 3 5" xfId="12568"/>
    <cellStyle name="Normal 146 2 6 2 4 2 3 5 2" xfId="33799"/>
    <cellStyle name="Normal 146 2 6 2 4 2 3 6" xfId="33800"/>
    <cellStyle name="Normal 146 2 6 2 4 2 3 7" xfId="33801"/>
    <cellStyle name="Normal 146 2 6 2 4 2 3 8" xfId="44736"/>
    <cellStyle name="Normal 146 2 6 2 4 2 4" xfId="10335"/>
    <cellStyle name="Normal 146 2 6 2 4 2 4 2" xfId="19754"/>
    <cellStyle name="Normal 146 2 6 2 4 2 4 2 2" xfId="33802"/>
    <cellStyle name="Normal 146 2 6 2 4 2 4 3" xfId="14869"/>
    <cellStyle name="Normal 146 2 6 2 4 2 4 3 2" xfId="33803"/>
    <cellStyle name="Normal 146 2 6 2 4 2 4 4" xfId="33804"/>
    <cellStyle name="Normal 146 2 6 2 4 2 4 5" xfId="33805"/>
    <cellStyle name="Normal 146 2 6 2 4 2 4 6" xfId="44737"/>
    <cellStyle name="Normal 146 2 6 2 4 2 5" xfId="13331"/>
    <cellStyle name="Normal 146 2 6 2 4 2 5 2" xfId="18216"/>
    <cellStyle name="Normal 146 2 6 2 4 2 5 2 2" xfId="33806"/>
    <cellStyle name="Normal 146 2 6 2 4 2 5 3" xfId="33807"/>
    <cellStyle name="Normal 146 2 6 2 4 2 5 4" xfId="33808"/>
    <cellStyle name="Normal 146 2 6 2 4 2 5 5" xfId="44738"/>
    <cellStyle name="Normal 146 2 6 2 4 2 6" xfId="16720"/>
    <cellStyle name="Normal 146 2 6 2 4 2 6 2" xfId="33809"/>
    <cellStyle name="Normal 146 2 6 2 4 2 7" xfId="16359"/>
    <cellStyle name="Normal 146 2 6 2 4 2 7 2" xfId="33810"/>
    <cellStyle name="Normal 146 2 6 2 4 2 8" xfId="11835"/>
    <cellStyle name="Normal 146 2 6 2 4 2 8 2" xfId="33811"/>
    <cellStyle name="Normal 146 2 6 2 4 2 9" xfId="33812"/>
    <cellStyle name="Normal 146 2 6 2 4 3" xfId="8954"/>
    <cellStyle name="Normal 146 2 6 2 4 3 2" xfId="9690"/>
    <cellStyle name="Normal 146 2 6 2 4 3 2 2" xfId="11242"/>
    <cellStyle name="Normal 146 2 6 2 4 3 2 2 2" xfId="20661"/>
    <cellStyle name="Normal 146 2 6 2 4 3 2 2 2 2" xfId="33813"/>
    <cellStyle name="Normal 146 2 6 2 4 3 2 2 3" xfId="15776"/>
    <cellStyle name="Normal 146 2 6 2 4 3 2 2 3 2" xfId="33814"/>
    <cellStyle name="Normal 146 2 6 2 4 3 2 2 4" xfId="33815"/>
    <cellStyle name="Normal 146 2 6 2 4 3 2 2 5" xfId="33816"/>
    <cellStyle name="Normal 146 2 6 2 4 3 2 2 6" xfId="44739"/>
    <cellStyle name="Normal 146 2 6 2 4 3 2 3" xfId="14238"/>
    <cellStyle name="Normal 146 2 6 2 4 3 2 3 2" xfId="19123"/>
    <cellStyle name="Normal 146 2 6 2 4 3 2 3 2 2" xfId="33817"/>
    <cellStyle name="Normal 146 2 6 2 4 3 2 3 3" xfId="33818"/>
    <cellStyle name="Normal 146 2 6 2 4 3 2 3 4" xfId="33819"/>
    <cellStyle name="Normal 146 2 6 2 4 3 2 3 5" xfId="44740"/>
    <cellStyle name="Normal 146 2 6 2 4 3 2 4" xfId="17627"/>
    <cellStyle name="Normal 146 2 6 2 4 3 2 4 2" xfId="33820"/>
    <cellStyle name="Normal 146 2 6 2 4 3 2 5" xfId="12742"/>
    <cellStyle name="Normal 146 2 6 2 4 3 2 5 2" xfId="33821"/>
    <cellStyle name="Normal 146 2 6 2 4 3 2 6" xfId="33822"/>
    <cellStyle name="Normal 146 2 6 2 4 3 2 7" xfId="33823"/>
    <cellStyle name="Normal 146 2 6 2 4 3 2 8" xfId="44741"/>
    <cellStyle name="Normal 146 2 6 2 4 3 3" xfId="10509"/>
    <cellStyle name="Normal 146 2 6 2 4 3 3 2" xfId="19928"/>
    <cellStyle name="Normal 146 2 6 2 4 3 3 2 2" xfId="33824"/>
    <cellStyle name="Normal 146 2 6 2 4 3 3 3" xfId="15043"/>
    <cellStyle name="Normal 146 2 6 2 4 3 3 3 2" xfId="33825"/>
    <cellStyle name="Normal 146 2 6 2 4 3 3 4" xfId="33826"/>
    <cellStyle name="Normal 146 2 6 2 4 3 3 5" xfId="33827"/>
    <cellStyle name="Normal 146 2 6 2 4 3 3 6" xfId="44742"/>
    <cellStyle name="Normal 146 2 6 2 4 3 4" xfId="13505"/>
    <cellStyle name="Normal 146 2 6 2 4 3 4 2" xfId="18390"/>
    <cellStyle name="Normal 146 2 6 2 4 3 4 2 2" xfId="33828"/>
    <cellStyle name="Normal 146 2 6 2 4 3 4 3" xfId="33829"/>
    <cellStyle name="Normal 146 2 6 2 4 3 4 4" xfId="33830"/>
    <cellStyle name="Normal 146 2 6 2 4 3 4 5" xfId="44743"/>
    <cellStyle name="Normal 146 2 6 2 4 3 5" xfId="16894"/>
    <cellStyle name="Normal 146 2 6 2 4 3 5 2" xfId="33831"/>
    <cellStyle name="Normal 146 2 6 2 4 3 6" xfId="12009"/>
    <cellStyle name="Normal 146 2 6 2 4 3 6 2" xfId="33832"/>
    <cellStyle name="Normal 146 2 6 2 4 3 7" xfId="33833"/>
    <cellStyle name="Normal 146 2 6 2 4 3 8" xfId="33834"/>
    <cellStyle name="Normal 146 2 6 2 4 3 9" xfId="44744"/>
    <cellStyle name="Normal 146 2 6 2 4 4" xfId="9341"/>
    <cellStyle name="Normal 146 2 6 2 4 4 2" xfId="10893"/>
    <cellStyle name="Normal 146 2 6 2 4 4 2 2" xfId="20312"/>
    <cellStyle name="Normal 146 2 6 2 4 4 2 2 2" xfId="33835"/>
    <cellStyle name="Normal 146 2 6 2 4 4 2 3" xfId="15427"/>
    <cellStyle name="Normal 146 2 6 2 4 4 2 3 2" xfId="33836"/>
    <cellStyle name="Normal 146 2 6 2 4 4 2 4" xfId="33837"/>
    <cellStyle name="Normal 146 2 6 2 4 4 2 5" xfId="33838"/>
    <cellStyle name="Normal 146 2 6 2 4 4 2 6" xfId="44745"/>
    <cellStyle name="Normal 146 2 6 2 4 4 3" xfId="13889"/>
    <cellStyle name="Normal 146 2 6 2 4 4 3 2" xfId="18774"/>
    <cellStyle name="Normal 146 2 6 2 4 4 3 2 2" xfId="33839"/>
    <cellStyle name="Normal 146 2 6 2 4 4 3 3" xfId="33840"/>
    <cellStyle name="Normal 146 2 6 2 4 4 3 4" xfId="33841"/>
    <cellStyle name="Normal 146 2 6 2 4 4 3 5" xfId="44746"/>
    <cellStyle name="Normal 146 2 6 2 4 4 4" xfId="17278"/>
    <cellStyle name="Normal 146 2 6 2 4 4 4 2" xfId="33842"/>
    <cellStyle name="Normal 146 2 6 2 4 4 5" xfId="12393"/>
    <cellStyle name="Normal 146 2 6 2 4 4 5 2" xfId="33843"/>
    <cellStyle name="Normal 146 2 6 2 4 4 6" xfId="33844"/>
    <cellStyle name="Normal 146 2 6 2 4 4 7" xfId="33845"/>
    <cellStyle name="Normal 146 2 6 2 4 4 8" xfId="44747"/>
    <cellStyle name="Normal 146 2 6 2 4 5" xfId="10160"/>
    <cellStyle name="Normal 146 2 6 2 4 5 2" xfId="19579"/>
    <cellStyle name="Normal 146 2 6 2 4 5 2 2" xfId="33846"/>
    <cellStyle name="Normal 146 2 6 2 4 5 3" xfId="14694"/>
    <cellStyle name="Normal 146 2 6 2 4 5 3 2" xfId="33847"/>
    <cellStyle name="Normal 146 2 6 2 4 5 4" xfId="33848"/>
    <cellStyle name="Normal 146 2 6 2 4 5 5" xfId="33849"/>
    <cellStyle name="Normal 146 2 6 2 4 5 6" xfId="44748"/>
    <cellStyle name="Normal 146 2 6 2 4 6" xfId="13156"/>
    <cellStyle name="Normal 146 2 6 2 4 6 2" xfId="18041"/>
    <cellStyle name="Normal 146 2 6 2 4 6 2 2" xfId="33850"/>
    <cellStyle name="Normal 146 2 6 2 4 6 3" xfId="33851"/>
    <cellStyle name="Normal 146 2 6 2 4 6 4" xfId="33852"/>
    <cellStyle name="Normal 146 2 6 2 4 6 5" xfId="44749"/>
    <cellStyle name="Normal 146 2 6 2 4 7" xfId="16545"/>
    <cellStyle name="Normal 146 2 6 2 4 7 2" xfId="33853"/>
    <cellStyle name="Normal 146 2 6 2 4 8" xfId="16185"/>
    <cellStyle name="Normal 146 2 6 2 4 8 2" xfId="33854"/>
    <cellStyle name="Normal 146 2 6 2 4 9" xfId="11660"/>
    <cellStyle name="Normal 146 2 6 2 4 9 2" xfId="33855"/>
    <cellStyle name="Normal 146 2 6 2 5" xfId="8648"/>
    <cellStyle name="Normal 146 2 6 2 5 10" xfId="33856"/>
    <cellStyle name="Normal 146 2 6 2 5 11" xfId="44750"/>
    <cellStyle name="Normal 146 2 6 2 5 2" xfId="9008"/>
    <cellStyle name="Normal 146 2 6 2 5 2 2" xfId="9744"/>
    <cellStyle name="Normal 146 2 6 2 5 2 2 2" xfId="11296"/>
    <cellStyle name="Normal 146 2 6 2 5 2 2 2 2" xfId="20715"/>
    <cellStyle name="Normal 146 2 6 2 5 2 2 2 2 2" xfId="33857"/>
    <cellStyle name="Normal 146 2 6 2 5 2 2 2 3" xfId="15830"/>
    <cellStyle name="Normal 146 2 6 2 5 2 2 2 3 2" xfId="33858"/>
    <cellStyle name="Normal 146 2 6 2 5 2 2 2 4" xfId="33859"/>
    <cellStyle name="Normal 146 2 6 2 5 2 2 2 5" xfId="33860"/>
    <cellStyle name="Normal 146 2 6 2 5 2 2 2 6" xfId="44751"/>
    <cellStyle name="Normal 146 2 6 2 5 2 2 3" xfId="14292"/>
    <cellStyle name="Normal 146 2 6 2 5 2 2 3 2" xfId="19177"/>
    <cellStyle name="Normal 146 2 6 2 5 2 2 3 2 2" xfId="33861"/>
    <cellStyle name="Normal 146 2 6 2 5 2 2 3 3" xfId="33862"/>
    <cellStyle name="Normal 146 2 6 2 5 2 2 3 4" xfId="33863"/>
    <cellStyle name="Normal 146 2 6 2 5 2 2 3 5" xfId="44752"/>
    <cellStyle name="Normal 146 2 6 2 5 2 2 4" xfId="17681"/>
    <cellStyle name="Normal 146 2 6 2 5 2 2 4 2" xfId="33864"/>
    <cellStyle name="Normal 146 2 6 2 5 2 2 5" xfId="12796"/>
    <cellStyle name="Normal 146 2 6 2 5 2 2 5 2" xfId="33865"/>
    <cellStyle name="Normal 146 2 6 2 5 2 2 6" xfId="33866"/>
    <cellStyle name="Normal 146 2 6 2 5 2 2 7" xfId="33867"/>
    <cellStyle name="Normal 146 2 6 2 5 2 2 8" xfId="44753"/>
    <cellStyle name="Normal 146 2 6 2 5 2 3" xfId="10563"/>
    <cellStyle name="Normal 146 2 6 2 5 2 3 2" xfId="19982"/>
    <cellStyle name="Normal 146 2 6 2 5 2 3 2 2" xfId="33868"/>
    <cellStyle name="Normal 146 2 6 2 5 2 3 3" xfId="15097"/>
    <cellStyle name="Normal 146 2 6 2 5 2 3 3 2" xfId="33869"/>
    <cellStyle name="Normal 146 2 6 2 5 2 3 4" xfId="33870"/>
    <cellStyle name="Normal 146 2 6 2 5 2 3 5" xfId="33871"/>
    <cellStyle name="Normal 146 2 6 2 5 2 3 6" xfId="44754"/>
    <cellStyle name="Normal 146 2 6 2 5 2 4" xfId="13559"/>
    <cellStyle name="Normal 146 2 6 2 5 2 4 2" xfId="18444"/>
    <cellStyle name="Normal 146 2 6 2 5 2 4 2 2" xfId="33872"/>
    <cellStyle name="Normal 146 2 6 2 5 2 4 3" xfId="33873"/>
    <cellStyle name="Normal 146 2 6 2 5 2 4 4" xfId="33874"/>
    <cellStyle name="Normal 146 2 6 2 5 2 4 5" xfId="44755"/>
    <cellStyle name="Normal 146 2 6 2 5 2 5" xfId="16948"/>
    <cellStyle name="Normal 146 2 6 2 5 2 5 2" xfId="33875"/>
    <cellStyle name="Normal 146 2 6 2 5 2 6" xfId="12063"/>
    <cellStyle name="Normal 146 2 6 2 5 2 6 2" xfId="33876"/>
    <cellStyle name="Normal 146 2 6 2 5 2 7" xfId="33877"/>
    <cellStyle name="Normal 146 2 6 2 5 2 8" xfId="33878"/>
    <cellStyle name="Normal 146 2 6 2 5 2 9" xfId="44756"/>
    <cellStyle name="Normal 146 2 6 2 5 3" xfId="9390"/>
    <cellStyle name="Normal 146 2 6 2 5 3 2" xfId="10942"/>
    <cellStyle name="Normal 146 2 6 2 5 3 2 2" xfId="20361"/>
    <cellStyle name="Normal 146 2 6 2 5 3 2 2 2" xfId="33879"/>
    <cellStyle name="Normal 146 2 6 2 5 3 2 3" xfId="15476"/>
    <cellStyle name="Normal 146 2 6 2 5 3 2 3 2" xfId="33880"/>
    <cellStyle name="Normal 146 2 6 2 5 3 2 4" xfId="33881"/>
    <cellStyle name="Normal 146 2 6 2 5 3 2 5" xfId="33882"/>
    <cellStyle name="Normal 146 2 6 2 5 3 2 6" xfId="44757"/>
    <cellStyle name="Normal 146 2 6 2 5 3 3" xfId="13938"/>
    <cellStyle name="Normal 146 2 6 2 5 3 3 2" xfId="18823"/>
    <cellStyle name="Normal 146 2 6 2 5 3 3 2 2" xfId="33883"/>
    <cellStyle name="Normal 146 2 6 2 5 3 3 3" xfId="33884"/>
    <cellStyle name="Normal 146 2 6 2 5 3 3 4" xfId="33885"/>
    <cellStyle name="Normal 146 2 6 2 5 3 3 5" xfId="44758"/>
    <cellStyle name="Normal 146 2 6 2 5 3 4" xfId="17327"/>
    <cellStyle name="Normal 146 2 6 2 5 3 4 2" xfId="33886"/>
    <cellStyle name="Normal 146 2 6 2 5 3 5" xfId="12442"/>
    <cellStyle name="Normal 146 2 6 2 5 3 5 2" xfId="33887"/>
    <cellStyle name="Normal 146 2 6 2 5 3 6" xfId="33888"/>
    <cellStyle name="Normal 146 2 6 2 5 3 7" xfId="33889"/>
    <cellStyle name="Normal 146 2 6 2 5 3 8" xfId="44759"/>
    <cellStyle name="Normal 146 2 6 2 5 4" xfId="10209"/>
    <cellStyle name="Normal 146 2 6 2 5 4 2" xfId="19628"/>
    <cellStyle name="Normal 146 2 6 2 5 4 2 2" xfId="33890"/>
    <cellStyle name="Normal 146 2 6 2 5 4 3" xfId="14743"/>
    <cellStyle name="Normal 146 2 6 2 5 4 3 2" xfId="33891"/>
    <cellStyle name="Normal 146 2 6 2 5 4 4" xfId="33892"/>
    <cellStyle name="Normal 146 2 6 2 5 4 5" xfId="33893"/>
    <cellStyle name="Normal 146 2 6 2 5 4 6" xfId="44760"/>
    <cellStyle name="Normal 146 2 6 2 5 5" xfId="13205"/>
    <cellStyle name="Normal 146 2 6 2 5 5 2" xfId="18090"/>
    <cellStyle name="Normal 146 2 6 2 5 5 2 2" xfId="33894"/>
    <cellStyle name="Normal 146 2 6 2 5 5 3" xfId="33895"/>
    <cellStyle name="Normal 146 2 6 2 5 5 4" xfId="33896"/>
    <cellStyle name="Normal 146 2 6 2 5 5 5" xfId="44761"/>
    <cellStyle name="Normal 146 2 6 2 5 6" xfId="16594"/>
    <cellStyle name="Normal 146 2 6 2 5 6 2" xfId="33897"/>
    <cellStyle name="Normal 146 2 6 2 5 7" xfId="16227"/>
    <cellStyle name="Normal 146 2 6 2 5 7 2" xfId="33898"/>
    <cellStyle name="Normal 146 2 6 2 5 8" xfId="11709"/>
    <cellStyle name="Normal 146 2 6 2 5 8 2" xfId="33899"/>
    <cellStyle name="Normal 146 2 6 2 5 9" xfId="33900"/>
    <cellStyle name="Normal 146 2 6 2 6" xfId="8822"/>
    <cellStyle name="Normal 146 2 6 2 6 2" xfId="9558"/>
    <cellStyle name="Normal 146 2 6 2 6 2 2" xfId="11110"/>
    <cellStyle name="Normal 146 2 6 2 6 2 2 2" xfId="20529"/>
    <cellStyle name="Normal 146 2 6 2 6 2 2 2 2" xfId="33901"/>
    <cellStyle name="Normal 146 2 6 2 6 2 2 3" xfId="15644"/>
    <cellStyle name="Normal 146 2 6 2 6 2 2 3 2" xfId="33902"/>
    <cellStyle name="Normal 146 2 6 2 6 2 2 4" xfId="33903"/>
    <cellStyle name="Normal 146 2 6 2 6 2 2 5" xfId="33904"/>
    <cellStyle name="Normal 146 2 6 2 6 2 2 6" xfId="44762"/>
    <cellStyle name="Normal 146 2 6 2 6 2 3" xfId="14106"/>
    <cellStyle name="Normal 146 2 6 2 6 2 3 2" xfId="18991"/>
    <cellStyle name="Normal 146 2 6 2 6 2 3 2 2" xfId="33905"/>
    <cellStyle name="Normal 146 2 6 2 6 2 3 3" xfId="33906"/>
    <cellStyle name="Normal 146 2 6 2 6 2 3 4" xfId="33907"/>
    <cellStyle name="Normal 146 2 6 2 6 2 3 5" xfId="44763"/>
    <cellStyle name="Normal 146 2 6 2 6 2 4" xfId="17495"/>
    <cellStyle name="Normal 146 2 6 2 6 2 4 2" xfId="33908"/>
    <cellStyle name="Normal 146 2 6 2 6 2 5" xfId="12610"/>
    <cellStyle name="Normal 146 2 6 2 6 2 5 2" xfId="33909"/>
    <cellStyle name="Normal 146 2 6 2 6 2 6" xfId="33910"/>
    <cellStyle name="Normal 146 2 6 2 6 2 7" xfId="33911"/>
    <cellStyle name="Normal 146 2 6 2 6 2 8" xfId="44764"/>
    <cellStyle name="Normal 146 2 6 2 6 3" xfId="10377"/>
    <cellStyle name="Normal 146 2 6 2 6 3 2" xfId="19796"/>
    <cellStyle name="Normal 146 2 6 2 6 3 2 2" xfId="33912"/>
    <cellStyle name="Normal 146 2 6 2 6 3 3" xfId="14911"/>
    <cellStyle name="Normal 146 2 6 2 6 3 3 2" xfId="33913"/>
    <cellStyle name="Normal 146 2 6 2 6 3 4" xfId="33914"/>
    <cellStyle name="Normal 146 2 6 2 6 3 5" xfId="33915"/>
    <cellStyle name="Normal 146 2 6 2 6 3 6" xfId="44765"/>
    <cellStyle name="Normal 146 2 6 2 6 4" xfId="13373"/>
    <cellStyle name="Normal 146 2 6 2 6 4 2" xfId="18258"/>
    <cellStyle name="Normal 146 2 6 2 6 4 2 2" xfId="33916"/>
    <cellStyle name="Normal 146 2 6 2 6 4 3" xfId="33917"/>
    <cellStyle name="Normal 146 2 6 2 6 4 4" xfId="33918"/>
    <cellStyle name="Normal 146 2 6 2 6 4 5" xfId="44766"/>
    <cellStyle name="Normal 146 2 6 2 6 5" xfId="16762"/>
    <cellStyle name="Normal 146 2 6 2 6 5 2" xfId="33919"/>
    <cellStyle name="Normal 146 2 6 2 6 6" xfId="11877"/>
    <cellStyle name="Normal 146 2 6 2 6 6 2" xfId="33920"/>
    <cellStyle name="Normal 146 2 6 2 6 7" xfId="33921"/>
    <cellStyle name="Normal 146 2 6 2 6 8" xfId="33922"/>
    <cellStyle name="Normal 146 2 6 2 6 9" xfId="44767"/>
    <cellStyle name="Normal 146 2 6 2 7" xfId="9918"/>
    <cellStyle name="Normal 146 2 6 2 7 2" xfId="11470"/>
    <cellStyle name="Normal 146 2 6 2 7 2 2" xfId="20889"/>
    <cellStyle name="Normal 146 2 6 2 7 2 2 2" xfId="33923"/>
    <cellStyle name="Normal 146 2 6 2 7 2 3" xfId="16004"/>
    <cellStyle name="Normal 146 2 6 2 7 2 3 2" xfId="33924"/>
    <cellStyle name="Normal 146 2 6 2 7 2 4" xfId="33925"/>
    <cellStyle name="Normal 146 2 6 2 7 2 5" xfId="33926"/>
    <cellStyle name="Normal 146 2 6 2 7 2 6" xfId="44768"/>
    <cellStyle name="Normal 146 2 6 2 7 3" xfId="14466"/>
    <cellStyle name="Normal 146 2 6 2 7 3 2" xfId="19351"/>
    <cellStyle name="Normal 146 2 6 2 7 3 2 2" xfId="33927"/>
    <cellStyle name="Normal 146 2 6 2 7 3 3" xfId="33928"/>
    <cellStyle name="Normal 146 2 6 2 7 3 4" xfId="33929"/>
    <cellStyle name="Normal 146 2 6 2 7 3 5" xfId="44769"/>
    <cellStyle name="Normal 146 2 6 2 7 4" xfId="17855"/>
    <cellStyle name="Normal 146 2 6 2 7 4 2" xfId="33930"/>
    <cellStyle name="Normal 146 2 6 2 7 5" xfId="12970"/>
    <cellStyle name="Normal 146 2 6 2 7 5 2" xfId="33931"/>
    <cellStyle name="Normal 146 2 6 2 7 6" xfId="33932"/>
    <cellStyle name="Normal 146 2 6 2 7 7" xfId="33933"/>
    <cellStyle name="Normal 146 2 6 2 7 8" xfId="44770"/>
    <cellStyle name="Normal 146 2 6 2 8" xfId="9209"/>
    <cellStyle name="Normal 146 2 6 2 8 2" xfId="10761"/>
    <cellStyle name="Normal 146 2 6 2 8 2 2" xfId="20180"/>
    <cellStyle name="Normal 146 2 6 2 8 2 2 2" xfId="33934"/>
    <cellStyle name="Normal 146 2 6 2 8 2 3" xfId="15295"/>
    <cellStyle name="Normal 146 2 6 2 8 2 3 2" xfId="33935"/>
    <cellStyle name="Normal 146 2 6 2 8 2 4" xfId="33936"/>
    <cellStyle name="Normal 146 2 6 2 8 2 5" xfId="33937"/>
    <cellStyle name="Normal 146 2 6 2 8 2 6" xfId="44771"/>
    <cellStyle name="Normal 146 2 6 2 8 3" xfId="13757"/>
    <cellStyle name="Normal 146 2 6 2 8 3 2" xfId="18642"/>
    <cellStyle name="Normal 146 2 6 2 8 3 2 2" xfId="33938"/>
    <cellStyle name="Normal 146 2 6 2 8 3 3" xfId="33939"/>
    <cellStyle name="Normal 146 2 6 2 8 3 4" xfId="33940"/>
    <cellStyle name="Normal 146 2 6 2 8 3 5" xfId="44772"/>
    <cellStyle name="Normal 146 2 6 2 8 4" xfId="17146"/>
    <cellStyle name="Normal 146 2 6 2 8 4 2" xfId="33941"/>
    <cellStyle name="Normal 146 2 6 2 8 5" xfId="12261"/>
    <cellStyle name="Normal 146 2 6 2 8 5 2" xfId="33942"/>
    <cellStyle name="Normal 146 2 6 2 8 6" xfId="33943"/>
    <cellStyle name="Normal 146 2 6 2 8 7" xfId="33944"/>
    <cellStyle name="Normal 146 2 6 2 8 8" xfId="44773"/>
    <cellStyle name="Normal 146 2 6 2 9" xfId="10028"/>
    <cellStyle name="Normal 146 2 6 2 9 2" xfId="19447"/>
    <cellStyle name="Normal 146 2 6 2 9 2 2" xfId="33945"/>
    <cellStyle name="Normal 146 2 6 2 9 3" xfId="14562"/>
    <cellStyle name="Normal 146 2 6 2 9 3 2" xfId="33946"/>
    <cellStyle name="Normal 146 2 6 2 9 4" xfId="33947"/>
    <cellStyle name="Normal 146 2 6 2 9 5" xfId="33948"/>
    <cellStyle name="Normal 146 2 6 2 9 6" xfId="44774"/>
    <cellStyle name="Normal 146 2 6 3" xfId="8483"/>
    <cellStyle name="Normal 146 2 6 3 10" xfId="33949"/>
    <cellStyle name="Normal 146 2 6 3 11" xfId="33950"/>
    <cellStyle name="Normal 146 2 6 3 12" xfId="44775"/>
    <cellStyle name="Normal 146 2 6 3 2" xfId="8671"/>
    <cellStyle name="Normal 146 2 6 3 2 10" xfId="33951"/>
    <cellStyle name="Normal 146 2 6 3 2 11" xfId="44776"/>
    <cellStyle name="Normal 146 2 6 3 2 2" xfId="9036"/>
    <cellStyle name="Normal 146 2 6 3 2 2 2" xfId="9772"/>
    <cellStyle name="Normal 146 2 6 3 2 2 2 2" xfId="11324"/>
    <cellStyle name="Normal 146 2 6 3 2 2 2 2 2" xfId="20743"/>
    <cellStyle name="Normal 146 2 6 3 2 2 2 2 2 2" xfId="33952"/>
    <cellStyle name="Normal 146 2 6 3 2 2 2 2 3" xfId="15858"/>
    <cellStyle name="Normal 146 2 6 3 2 2 2 2 3 2" xfId="33953"/>
    <cellStyle name="Normal 146 2 6 3 2 2 2 2 4" xfId="33954"/>
    <cellStyle name="Normal 146 2 6 3 2 2 2 2 5" xfId="33955"/>
    <cellStyle name="Normal 146 2 6 3 2 2 2 2 6" xfId="44777"/>
    <cellStyle name="Normal 146 2 6 3 2 2 2 3" xfId="14320"/>
    <cellStyle name="Normal 146 2 6 3 2 2 2 3 2" xfId="19205"/>
    <cellStyle name="Normal 146 2 6 3 2 2 2 3 2 2" xfId="33956"/>
    <cellStyle name="Normal 146 2 6 3 2 2 2 3 3" xfId="33957"/>
    <cellStyle name="Normal 146 2 6 3 2 2 2 3 4" xfId="33958"/>
    <cellStyle name="Normal 146 2 6 3 2 2 2 3 5" xfId="44778"/>
    <cellStyle name="Normal 146 2 6 3 2 2 2 4" xfId="17709"/>
    <cellStyle name="Normal 146 2 6 3 2 2 2 4 2" xfId="33959"/>
    <cellStyle name="Normal 146 2 6 3 2 2 2 5" xfId="12824"/>
    <cellStyle name="Normal 146 2 6 3 2 2 2 5 2" xfId="33960"/>
    <cellStyle name="Normal 146 2 6 3 2 2 2 6" xfId="33961"/>
    <cellStyle name="Normal 146 2 6 3 2 2 2 7" xfId="33962"/>
    <cellStyle name="Normal 146 2 6 3 2 2 2 8" xfId="44779"/>
    <cellStyle name="Normal 146 2 6 3 2 2 3" xfId="10591"/>
    <cellStyle name="Normal 146 2 6 3 2 2 3 2" xfId="20010"/>
    <cellStyle name="Normal 146 2 6 3 2 2 3 2 2" xfId="33963"/>
    <cellStyle name="Normal 146 2 6 3 2 2 3 3" xfId="15125"/>
    <cellStyle name="Normal 146 2 6 3 2 2 3 3 2" xfId="33964"/>
    <cellStyle name="Normal 146 2 6 3 2 2 3 4" xfId="33965"/>
    <cellStyle name="Normal 146 2 6 3 2 2 3 5" xfId="33966"/>
    <cellStyle name="Normal 146 2 6 3 2 2 3 6" xfId="44780"/>
    <cellStyle name="Normal 146 2 6 3 2 2 4" xfId="13587"/>
    <cellStyle name="Normal 146 2 6 3 2 2 4 2" xfId="18472"/>
    <cellStyle name="Normal 146 2 6 3 2 2 4 2 2" xfId="33967"/>
    <cellStyle name="Normal 146 2 6 3 2 2 4 3" xfId="33968"/>
    <cellStyle name="Normal 146 2 6 3 2 2 4 4" xfId="33969"/>
    <cellStyle name="Normal 146 2 6 3 2 2 4 5" xfId="44781"/>
    <cellStyle name="Normal 146 2 6 3 2 2 5" xfId="16976"/>
    <cellStyle name="Normal 146 2 6 3 2 2 5 2" xfId="33970"/>
    <cellStyle name="Normal 146 2 6 3 2 2 6" xfId="12091"/>
    <cellStyle name="Normal 146 2 6 3 2 2 6 2" xfId="33971"/>
    <cellStyle name="Normal 146 2 6 3 2 2 7" xfId="33972"/>
    <cellStyle name="Normal 146 2 6 3 2 2 8" xfId="33973"/>
    <cellStyle name="Normal 146 2 6 3 2 2 9" xfId="44782"/>
    <cellStyle name="Normal 146 2 6 3 2 3" xfId="9413"/>
    <cellStyle name="Normal 146 2 6 3 2 3 2" xfId="10965"/>
    <cellStyle name="Normal 146 2 6 3 2 3 2 2" xfId="20384"/>
    <cellStyle name="Normal 146 2 6 3 2 3 2 2 2" xfId="33974"/>
    <cellStyle name="Normal 146 2 6 3 2 3 2 3" xfId="15499"/>
    <cellStyle name="Normal 146 2 6 3 2 3 2 3 2" xfId="33975"/>
    <cellStyle name="Normal 146 2 6 3 2 3 2 4" xfId="33976"/>
    <cellStyle name="Normal 146 2 6 3 2 3 2 5" xfId="33977"/>
    <cellStyle name="Normal 146 2 6 3 2 3 2 6" xfId="44783"/>
    <cellStyle name="Normal 146 2 6 3 2 3 3" xfId="13961"/>
    <cellStyle name="Normal 146 2 6 3 2 3 3 2" xfId="18846"/>
    <cellStyle name="Normal 146 2 6 3 2 3 3 2 2" xfId="33978"/>
    <cellStyle name="Normal 146 2 6 3 2 3 3 3" xfId="33979"/>
    <cellStyle name="Normal 146 2 6 3 2 3 3 4" xfId="33980"/>
    <cellStyle name="Normal 146 2 6 3 2 3 3 5" xfId="44784"/>
    <cellStyle name="Normal 146 2 6 3 2 3 4" xfId="17350"/>
    <cellStyle name="Normal 146 2 6 3 2 3 4 2" xfId="33981"/>
    <cellStyle name="Normal 146 2 6 3 2 3 5" xfId="12465"/>
    <cellStyle name="Normal 146 2 6 3 2 3 5 2" xfId="33982"/>
    <cellStyle name="Normal 146 2 6 3 2 3 6" xfId="33983"/>
    <cellStyle name="Normal 146 2 6 3 2 3 7" xfId="33984"/>
    <cellStyle name="Normal 146 2 6 3 2 3 8" xfId="44785"/>
    <cellStyle name="Normal 146 2 6 3 2 4" xfId="10232"/>
    <cellStyle name="Normal 146 2 6 3 2 4 2" xfId="19651"/>
    <cellStyle name="Normal 146 2 6 3 2 4 2 2" xfId="33985"/>
    <cellStyle name="Normal 146 2 6 3 2 4 3" xfId="14766"/>
    <cellStyle name="Normal 146 2 6 3 2 4 3 2" xfId="33986"/>
    <cellStyle name="Normal 146 2 6 3 2 4 4" xfId="33987"/>
    <cellStyle name="Normal 146 2 6 3 2 4 5" xfId="33988"/>
    <cellStyle name="Normal 146 2 6 3 2 4 6" xfId="44786"/>
    <cellStyle name="Normal 146 2 6 3 2 5" xfId="13228"/>
    <cellStyle name="Normal 146 2 6 3 2 5 2" xfId="18113"/>
    <cellStyle name="Normal 146 2 6 3 2 5 2 2" xfId="33989"/>
    <cellStyle name="Normal 146 2 6 3 2 5 3" xfId="33990"/>
    <cellStyle name="Normal 146 2 6 3 2 5 4" xfId="33991"/>
    <cellStyle name="Normal 146 2 6 3 2 5 5" xfId="44787"/>
    <cellStyle name="Normal 146 2 6 3 2 6" xfId="16617"/>
    <cellStyle name="Normal 146 2 6 3 2 6 2" xfId="33992"/>
    <cellStyle name="Normal 146 2 6 3 2 7" xfId="16255"/>
    <cellStyle name="Normal 146 2 6 3 2 7 2" xfId="33993"/>
    <cellStyle name="Normal 146 2 6 3 2 8" xfId="11732"/>
    <cellStyle name="Normal 146 2 6 3 2 8 2" xfId="33994"/>
    <cellStyle name="Normal 146 2 6 3 2 9" xfId="33995"/>
    <cellStyle name="Normal 146 2 6 3 3" xfId="8850"/>
    <cellStyle name="Normal 146 2 6 3 3 2" xfId="9586"/>
    <cellStyle name="Normal 146 2 6 3 3 2 2" xfId="11138"/>
    <cellStyle name="Normal 146 2 6 3 3 2 2 2" xfId="20557"/>
    <cellStyle name="Normal 146 2 6 3 3 2 2 2 2" xfId="33996"/>
    <cellStyle name="Normal 146 2 6 3 3 2 2 3" xfId="15672"/>
    <cellStyle name="Normal 146 2 6 3 3 2 2 3 2" xfId="33997"/>
    <cellStyle name="Normal 146 2 6 3 3 2 2 4" xfId="33998"/>
    <cellStyle name="Normal 146 2 6 3 3 2 2 5" xfId="33999"/>
    <cellStyle name="Normal 146 2 6 3 3 2 2 6" xfId="44788"/>
    <cellStyle name="Normal 146 2 6 3 3 2 3" xfId="14134"/>
    <cellStyle name="Normal 146 2 6 3 3 2 3 2" xfId="19019"/>
    <cellStyle name="Normal 146 2 6 3 3 2 3 2 2" xfId="34000"/>
    <cellStyle name="Normal 146 2 6 3 3 2 3 3" xfId="34001"/>
    <cellStyle name="Normal 146 2 6 3 3 2 3 4" xfId="34002"/>
    <cellStyle name="Normal 146 2 6 3 3 2 3 5" xfId="44789"/>
    <cellStyle name="Normal 146 2 6 3 3 2 4" xfId="17523"/>
    <cellStyle name="Normal 146 2 6 3 3 2 4 2" xfId="34003"/>
    <cellStyle name="Normal 146 2 6 3 3 2 5" xfId="12638"/>
    <cellStyle name="Normal 146 2 6 3 3 2 5 2" xfId="34004"/>
    <cellStyle name="Normal 146 2 6 3 3 2 6" xfId="34005"/>
    <cellStyle name="Normal 146 2 6 3 3 2 7" xfId="34006"/>
    <cellStyle name="Normal 146 2 6 3 3 2 8" xfId="44790"/>
    <cellStyle name="Normal 146 2 6 3 3 3" xfId="10405"/>
    <cellStyle name="Normal 146 2 6 3 3 3 2" xfId="19824"/>
    <cellStyle name="Normal 146 2 6 3 3 3 2 2" xfId="34007"/>
    <cellStyle name="Normal 146 2 6 3 3 3 3" xfId="14939"/>
    <cellStyle name="Normal 146 2 6 3 3 3 3 2" xfId="34008"/>
    <cellStyle name="Normal 146 2 6 3 3 3 4" xfId="34009"/>
    <cellStyle name="Normal 146 2 6 3 3 3 5" xfId="34010"/>
    <cellStyle name="Normal 146 2 6 3 3 3 6" xfId="44791"/>
    <cellStyle name="Normal 146 2 6 3 3 4" xfId="13401"/>
    <cellStyle name="Normal 146 2 6 3 3 4 2" xfId="18286"/>
    <cellStyle name="Normal 146 2 6 3 3 4 2 2" xfId="34011"/>
    <cellStyle name="Normal 146 2 6 3 3 4 3" xfId="34012"/>
    <cellStyle name="Normal 146 2 6 3 3 4 4" xfId="34013"/>
    <cellStyle name="Normal 146 2 6 3 3 4 5" xfId="44792"/>
    <cellStyle name="Normal 146 2 6 3 3 5" xfId="16790"/>
    <cellStyle name="Normal 146 2 6 3 3 5 2" xfId="34014"/>
    <cellStyle name="Normal 146 2 6 3 3 6" xfId="11905"/>
    <cellStyle name="Normal 146 2 6 3 3 6 2" xfId="34015"/>
    <cellStyle name="Normal 146 2 6 3 3 7" xfId="34016"/>
    <cellStyle name="Normal 146 2 6 3 3 8" xfId="34017"/>
    <cellStyle name="Normal 146 2 6 3 3 9" xfId="44793"/>
    <cellStyle name="Normal 146 2 6 3 4" xfId="9237"/>
    <cellStyle name="Normal 146 2 6 3 4 2" xfId="10789"/>
    <cellStyle name="Normal 146 2 6 3 4 2 2" xfId="20208"/>
    <cellStyle name="Normal 146 2 6 3 4 2 2 2" xfId="34018"/>
    <cellStyle name="Normal 146 2 6 3 4 2 3" xfId="15323"/>
    <cellStyle name="Normal 146 2 6 3 4 2 3 2" xfId="34019"/>
    <cellStyle name="Normal 146 2 6 3 4 2 4" xfId="34020"/>
    <cellStyle name="Normal 146 2 6 3 4 2 5" xfId="34021"/>
    <cellStyle name="Normal 146 2 6 3 4 2 6" xfId="44794"/>
    <cellStyle name="Normal 146 2 6 3 4 3" xfId="13785"/>
    <cellStyle name="Normal 146 2 6 3 4 3 2" xfId="18670"/>
    <cellStyle name="Normal 146 2 6 3 4 3 2 2" xfId="34022"/>
    <cellStyle name="Normal 146 2 6 3 4 3 3" xfId="34023"/>
    <cellStyle name="Normal 146 2 6 3 4 3 4" xfId="34024"/>
    <cellStyle name="Normal 146 2 6 3 4 3 5" xfId="44795"/>
    <cellStyle name="Normal 146 2 6 3 4 4" xfId="17174"/>
    <cellStyle name="Normal 146 2 6 3 4 4 2" xfId="34025"/>
    <cellStyle name="Normal 146 2 6 3 4 5" xfId="12289"/>
    <cellStyle name="Normal 146 2 6 3 4 5 2" xfId="34026"/>
    <cellStyle name="Normal 146 2 6 3 4 6" xfId="34027"/>
    <cellStyle name="Normal 146 2 6 3 4 7" xfId="34028"/>
    <cellStyle name="Normal 146 2 6 3 4 8" xfId="44796"/>
    <cellStyle name="Normal 146 2 6 3 5" xfId="10056"/>
    <cellStyle name="Normal 146 2 6 3 5 2" xfId="19475"/>
    <cellStyle name="Normal 146 2 6 3 5 2 2" xfId="34029"/>
    <cellStyle name="Normal 146 2 6 3 5 3" xfId="14590"/>
    <cellStyle name="Normal 146 2 6 3 5 3 2" xfId="34030"/>
    <cellStyle name="Normal 146 2 6 3 5 4" xfId="34031"/>
    <cellStyle name="Normal 146 2 6 3 5 5" xfId="34032"/>
    <cellStyle name="Normal 146 2 6 3 5 6" xfId="44797"/>
    <cellStyle name="Normal 146 2 6 3 6" xfId="13052"/>
    <cellStyle name="Normal 146 2 6 3 6 2" xfId="17937"/>
    <cellStyle name="Normal 146 2 6 3 6 2 2" xfId="34033"/>
    <cellStyle name="Normal 146 2 6 3 6 3" xfId="34034"/>
    <cellStyle name="Normal 146 2 6 3 6 4" xfId="34035"/>
    <cellStyle name="Normal 146 2 6 3 6 5" xfId="44798"/>
    <cellStyle name="Normal 146 2 6 3 7" xfId="16441"/>
    <cellStyle name="Normal 146 2 6 3 7 2" xfId="34036"/>
    <cellStyle name="Normal 146 2 6 3 8" xfId="16081"/>
    <cellStyle name="Normal 146 2 6 3 8 2" xfId="34037"/>
    <cellStyle name="Normal 146 2 6 3 9" xfId="11556"/>
    <cellStyle name="Normal 146 2 6 3 9 2" xfId="34038"/>
    <cellStyle name="Normal 146 2 6 4" xfId="8529"/>
    <cellStyle name="Normal 146 2 6 4 10" xfId="34039"/>
    <cellStyle name="Normal 146 2 6 4 11" xfId="34040"/>
    <cellStyle name="Normal 146 2 6 4 12" xfId="44799"/>
    <cellStyle name="Normal 146 2 6 4 2" xfId="8715"/>
    <cellStyle name="Normal 146 2 6 4 2 10" xfId="34041"/>
    <cellStyle name="Normal 146 2 6 4 2 11" xfId="44800"/>
    <cellStyle name="Normal 146 2 6 4 2 2" xfId="9081"/>
    <cellStyle name="Normal 146 2 6 4 2 2 2" xfId="9817"/>
    <cellStyle name="Normal 146 2 6 4 2 2 2 2" xfId="11369"/>
    <cellStyle name="Normal 146 2 6 4 2 2 2 2 2" xfId="20788"/>
    <cellStyle name="Normal 146 2 6 4 2 2 2 2 2 2" xfId="34042"/>
    <cellStyle name="Normal 146 2 6 4 2 2 2 2 3" xfId="15903"/>
    <cellStyle name="Normal 146 2 6 4 2 2 2 2 3 2" xfId="34043"/>
    <cellStyle name="Normal 146 2 6 4 2 2 2 2 4" xfId="34044"/>
    <cellStyle name="Normal 146 2 6 4 2 2 2 2 5" xfId="34045"/>
    <cellStyle name="Normal 146 2 6 4 2 2 2 2 6" xfId="44801"/>
    <cellStyle name="Normal 146 2 6 4 2 2 2 3" xfId="14365"/>
    <cellStyle name="Normal 146 2 6 4 2 2 2 3 2" xfId="19250"/>
    <cellStyle name="Normal 146 2 6 4 2 2 2 3 2 2" xfId="34046"/>
    <cellStyle name="Normal 146 2 6 4 2 2 2 3 3" xfId="34047"/>
    <cellStyle name="Normal 146 2 6 4 2 2 2 3 4" xfId="34048"/>
    <cellStyle name="Normal 146 2 6 4 2 2 2 3 5" xfId="44802"/>
    <cellStyle name="Normal 146 2 6 4 2 2 2 4" xfId="17754"/>
    <cellStyle name="Normal 146 2 6 4 2 2 2 4 2" xfId="34049"/>
    <cellStyle name="Normal 146 2 6 4 2 2 2 5" xfId="12869"/>
    <cellStyle name="Normal 146 2 6 4 2 2 2 5 2" xfId="34050"/>
    <cellStyle name="Normal 146 2 6 4 2 2 2 6" xfId="34051"/>
    <cellStyle name="Normal 146 2 6 4 2 2 2 7" xfId="34052"/>
    <cellStyle name="Normal 146 2 6 4 2 2 2 8" xfId="44803"/>
    <cellStyle name="Normal 146 2 6 4 2 2 3" xfId="10636"/>
    <cellStyle name="Normal 146 2 6 4 2 2 3 2" xfId="20055"/>
    <cellStyle name="Normal 146 2 6 4 2 2 3 2 2" xfId="34053"/>
    <cellStyle name="Normal 146 2 6 4 2 2 3 3" xfId="15170"/>
    <cellStyle name="Normal 146 2 6 4 2 2 3 3 2" xfId="34054"/>
    <cellStyle name="Normal 146 2 6 4 2 2 3 4" xfId="34055"/>
    <cellStyle name="Normal 146 2 6 4 2 2 3 5" xfId="34056"/>
    <cellStyle name="Normal 146 2 6 4 2 2 3 6" xfId="44804"/>
    <cellStyle name="Normal 146 2 6 4 2 2 4" xfId="13632"/>
    <cellStyle name="Normal 146 2 6 4 2 2 4 2" xfId="18517"/>
    <cellStyle name="Normal 146 2 6 4 2 2 4 2 2" xfId="34057"/>
    <cellStyle name="Normal 146 2 6 4 2 2 4 3" xfId="34058"/>
    <cellStyle name="Normal 146 2 6 4 2 2 4 4" xfId="34059"/>
    <cellStyle name="Normal 146 2 6 4 2 2 4 5" xfId="44805"/>
    <cellStyle name="Normal 146 2 6 4 2 2 5" xfId="17021"/>
    <cellStyle name="Normal 146 2 6 4 2 2 5 2" xfId="34060"/>
    <cellStyle name="Normal 146 2 6 4 2 2 6" xfId="12136"/>
    <cellStyle name="Normal 146 2 6 4 2 2 6 2" xfId="34061"/>
    <cellStyle name="Normal 146 2 6 4 2 2 7" xfId="34062"/>
    <cellStyle name="Normal 146 2 6 4 2 2 8" xfId="34063"/>
    <cellStyle name="Normal 146 2 6 4 2 2 9" xfId="44806"/>
    <cellStyle name="Normal 146 2 6 4 2 3" xfId="9457"/>
    <cellStyle name="Normal 146 2 6 4 2 3 2" xfId="11009"/>
    <cellStyle name="Normal 146 2 6 4 2 3 2 2" xfId="20428"/>
    <cellStyle name="Normal 146 2 6 4 2 3 2 2 2" xfId="34064"/>
    <cellStyle name="Normal 146 2 6 4 2 3 2 3" xfId="15543"/>
    <cellStyle name="Normal 146 2 6 4 2 3 2 3 2" xfId="34065"/>
    <cellStyle name="Normal 146 2 6 4 2 3 2 4" xfId="34066"/>
    <cellStyle name="Normal 146 2 6 4 2 3 2 5" xfId="34067"/>
    <cellStyle name="Normal 146 2 6 4 2 3 2 6" xfId="44807"/>
    <cellStyle name="Normal 146 2 6 4 2 3 3" xfId="14005"/>
    <cellStyle name="Normal 146 2 6 4 2 3 3 2" xfId="18890"/>
    <cellStyle name="Normal 146 2 6 4 2 3 3 2 2" xfId="34068"/>
    <cellStyle name="Normal 146 2 6 4 2 3 3 3" xfId="34069"/>
    <cellStyle name="Normal 146 2 6 4 2 3 3 4" xfId="34070"/>
    <cellStyle name="Normal 146 2 6 4 2 3 3 5" xfId="44808"/>
    <cellStyle name="Normal 146 2 6 4 2 3 4" xfId="17394"/>
    <cellStyle name="Normal 146 2 6 4 2 3 4 2" xfId="34071"/>
    <cellStyle name="Normal 146 2 6 4 2 3 5" xfId="12509"/>
    <cellStyle name="Normal 146 2 6 4 2 3 5 2" xfId="34072"/>
    <cellStyle name="Normal 146 2 6 4 2 3 6" xfId="34073"/>
    <cellStyle name="Normal 146 2 6 4 2 3 7" xfId="34074"/>
    <cellStyle name="Normal 146 2 6 4 2 3 8" xfId="44809"/>
    <cellStyle name="Normal 146 2 6 4 2 4" xfId="10276"/>
    <cellStyle name="Normal 146 2 6 4 2 4 2" xfId="19695"/>
    <cellStyle name="Normal 146 2 6 4 2 4 2 2" xfId="34075"/>
    <cellStyle name="Normal 146 2 6 4 2 4 3" xfId="14810"/>
    <cellStyle name="Normal 146 2 6 4 2 4 3 2" xfId="34076"/>
    <cellStyle name="Normal 146 2 6 4 2 4 4" xfId="34077"/>
    <cellStyle name="Normal 146 2 6 4 2 4 5" xfId="34078"/>
    <cellStyle name="Normal 146 2 6 4 2 4 6" xfId="44810"/>
    <cellStyle name="Normal 146 2 6 4 2 5" xfId="13272"/>
    <cellStyle name="Normal 146 2 6 4 2 5 2" xfId="18157"/>
    <cellStyle name="Normal 146 2 6 4 2 5 2 2" xfId="34079"/>
    <cellStyle name="Normal 146 2 6 4 2 5 3" xfId="34080"/>
    <cellStyle name="Normal 146 2 6 4 2 5 4" xfId="34081"/>
    <cellStyle name="Normal 146 2 6 4 2 5 5" xfId="44811"/>
    <cellStyle name="Normal 146 2 6 4 2 6" xfId="16661"/>
    <cellStyle name="Normal 146 2 6 4 2 6 2" xfId="34082"/>
    <cellStyle name="Normal 146 2 6 4 2 7" xfId="16300"/>
    <cellStyle name="Normal 146 2 6 4 2 7 2" xfId="34083"/>
    <cellStyle name="Normal 146 2 6 4 2 8" xfId="11776"/>
    <cellStyle name="Normal 146 2 6 4 2 8 2" xfId="34084"/>
    <cellStyle name="Normal 146 2 6 4 2 9" xfId="34085"/>
    <cellStyle name="Normal 146 2 6 4 3" xfId="8895"/>
    <cellStyle name="Normal 146 2 6 4 3 2" xfId="9631"/>
    <cellStyle name="Normal 146 2 6 4 3 2 2" xfId="11183"/>
    <cellStyle name="Normal 146 2 6 4 3 2 2 2" xfId="20602"/>
    <cellStyle name="Normal 146 2 6 4 3 2 2 2 2" xfId="34086"/>
    <cellStyle name="Normal 146 2 6 4 3 2 2 3" xfId="15717"/>
    <cellStyle name="Normal 146 2 6 4 3 2 2 3 2" xfId="34087"/>
    <cellStyle name="Normal 146 2 6 4 3 2 2 4" xfId="34088"/>
    <cellStyle name="Normal 146 2 6 4 3 2 2 5" xfId="34089"/>
    <cellStyle name="Normal 146 2 6 4 3 2 2 6" xfId="44812"/>
    <cellStyle name="Normal 146 2 6 4 3 2 3" xfId="14179"/>
    <cellStyle name="Normal 146 2 6 4 3 2 3 2" xfId="19064"/>
    <cellStyle name="Normal 146 2 6 4 3 2 3 2 2" xfId="34090"/>
    <cellStyle name="Normal 146 2 6 4 3 2 3 3" xfId="34091"/>
    <cellStyle name="Normal 146 2 6 4 3 2 3 4" xfId="34092"/>
    <cellStyle name="Normal 146 2 6 4 3 2 3 5" xfId="44813"/>
    <cellStyle name="Normal 146 2 6 4 3 2 4" xfId="17568"/>
    <cellStyle name="Normal 146 2 6 4 3 2 4 2" xfId="34093"/>
    <cellStyle name="Normal 146 2 6 4 3 2 5" xfId="12683"/>
    <cellStyle name="Normal 146 2 6 4 3 2 5 2" xfId="34094"/>
    <cellStyle name="Normal 146 2 6 4 3 2 6" xfId="34095"/>
    <cellStyle name="Normal 146 2 6 4 3 2 7" xfId="34096"/>
    <cellStyle name="Normal 146 2 6 4 3 2 8" xfId="44814"/>
    <cellStyle name="Normal 146 2 6 4 3 3" xfId="10450"/>
    <cellStyle name="Normal 146 2 6 4 3 3 2" xfId="19869"/>
    <cellStyle name="Normal 146 2 6 4 3 3 2 2" xfId="34097"/>
    <cellStyle name="Normal 146 2 6 4 3 3 3" xfId="14984"/>
    <cellStyle name="Normal 146 2 6 4 3 3 3 2" xfId="34098"/>
    <cellStyle name="Normal 146 2 6 4 3 3 4" xfId="34099"/>
    <cellStyle name="Normal 146 2 6 4 3 3 5" xfId="34100"/>
    <cellStyle name="Normal 146 2 6 4 3 3 6" xfId="44815"/>
    <cellStyle name="Normal 146 2 6 4 3 4" xfId="13446"/>
    <cellStyle name="Normal 146 2 6 4 3 4 2" xfId="18331"/>
    <cellStyle name="Normal 146 2 6 4 3 4 2 2" xfId="34101"/>
    <cellStyle name="Normal 146 2 6 4 3 4 3" xfId="34102"/>
    <cellStyle name="Normal 146 2 6 4 3 4 4" xfId="34103"/>
    <cellStyle name="Normal 146 2 6 4 3 4 5" xfId="44816"/>
    <cellStyle name="Normal 146 2 6 4 3 5" xfId="16835"/>
    <cellStyle name="Normal 146 2 6 4 3 5 2" xfId="34104"/>
    <cellStyle name="Normal 146 2 6 4 3 6" xfId="11950"/>
    <cellStyle name="Normal 146 2 6 4 3 6 2" xfId="34105"/>
    <cellStyle name="Normal 146 2 6 4 3 7" xfId="34106"/>
    <cellStyle name="Normal 146 2 6 4 3 8" xfId="34107"/>
    <cellStyle name="Normal 146 2 6 4 3 9" xfId="44817"/>
    <cellStyle name="Normal 146 2 6 4 4" xfId="9282"/>
    <cellStyle name="Normal 146 2 6 4 4 2" xfId="10834"/>
    <cellStyle name="Normal 146 2 6 4 4 2 2" xfId="20253"/>
    <cellStyle name="Normal 146 2 6 4 4 2 2 2" xfId="34108"/>
    <cellStyle name="Normal 146 2 6 4 4 2 3" xfId="15368"/>
    <cellStyle name="Normal 146 2 6 4 4 2 3 2" xfId="34109"/>
    <cellStyle name="Normal 146 2 6 4 4 2 4" xfId="34110"/>
    <cellStyle name="Normal 146 2 6 4 4 2 5" xfId="34111"/>
    <cellStyle name="Normal 146 2 6 4 4 2 6" xfId="44818"/>
    <cellStyle name="Normal 146 2 6 4 4 3" xfId="13830"/>
    <cellStyle name="Normal 146 2 6 4 4 3 2" xfId="18715"/>
    <cellStyle name="Normal 146 2 6 4 4 3 2 2" xfId="34112"/>
    <cellStyle name="Normal 146 2 6 4 4 3 3" xfId="34113"/>
    <cellStyle name="Normal 146 2 6 4 4 3 4" xfId="34114"/>
    <cellStyle name="Normal 146 2 6 4 4 3 5" xfId="44819"/>
    <cellStyle name="Normal 146 2 6 4 4 4" xfId="17219"/>
    <cellStyle name="Normal 146 2 6 4 4 4 2" xfId="34115"/>
    <cellStyle name="Normal 146 2 6 4 4 5" xfId="12334"/>
    <cellStyle name="Normal 146 2 6 4 4 5 2" xfId="34116"/>
    <cellStyle name="Normal 146 2 6 4 4 6" xfId="34117"/>
    <cellStyle name="Normal 146 2 6 4 4 7" xfId="34118"/>
    <cellStyle name="Normal 146 2 6 4 4 8" xfId="44820"/>
    <cellStyle name="Normal 146 2 6 4 5" xfId="10101"/>
    <cellStyle name="Normal 146 2 6 4 5 2" xfId="19520"/>
    <cellStyle name="Normal 146 2 6 4 5 2 2" xfId="34119"/>
    <cellStyle name="Normal 146 2 6 4 5 3" xfId="14635"/>
    <cellStyle name="Normal 146 2 6 4 5 3 2" xfId="34120"/>
    <cellStyle name="Normal 146 2 6 4 5 4" xfId="34121"/>
    <cellStyle name="Normal 146 2 6 4 5 5" xfId="34122"/>
    <cellStyle name="Normal 146 2 6 4 5 6" xfId="44821"/>
    <cellStyle name="Normal 146 2 6 4 6" xfId="13097"/>
    <cellStyle name="Normal 146 2 6 4 6 2" xfId="17982"/>
    <cellStyle name="Normal 146 2 6 4 6 2 2" xfId="34123"/>
    <cellStyle name="Normal 146 2 6 4 6 3" xfId="34124"/>
    <cellStyle name="Normal 146 2 6 4 6 4" xfId="34125"/>
    <cellStyle name="Normal 146 2 6 4 6 5" xfId="44822"/>
    <cellStyle name="Normal 146 2 6 4 7" xfId="16486"/>
    <cellStyle name="Normal 146 2 6 4 7 2" xfId="34126"/>
    <cellStyle name="Normal 146 2 6 4 8" xfId="16126"/>
    <cellStyle name="Normal 146 2 6 4 8 2" xfId="34127"/>
    <cellStyle name="Normal 146 2 6 4 9" xfId="11601"/>
    <cellStyle name="Normal 146 2 6 4 9 2" xfId="34128"/>
    <cellStyle name="Normal 146 2 6 5" xfId="8584"/>
    <cellStyle name="Normal 146 2 6 5 10" xfId="34129"/>
    <cellStyle name="Normal 146 2 6 5 11" xfId="34130"/>
    <cellStyle name="Normal 146 2 6 5 12" xfId="44823"/>
    <cellStyle name="Normal 146 2 6 5 2" xfId="8760"/>
    <cellStyle name="Normal 146 2 6 5 2 10" xfId="34131"/>
    <cellStyle name="Normal 146 2 6 5 2 11" xfId="44824"/>
    <cellStyle name="Normal 146 2 6 5 2 2" xfId="9126"/>
    <cellStyle name="Normal 146 2 6 5 2 2 2" xfId="9862"/>
    <cellStyle name="Normal 146 2 6 5 2 2 2 2" xfId="11414"/>
    <cellStyle name="Normal 146 2 6 5 2 2 2 2 2" xfId="20833"/>
    <cellStyle name="Normal 146 2 6 5 2 2 2 2 2 2" xfId="34132"/>
    <cellStyle name="Normal 146 2 6 5 2 2 2 2 3" xfId="15948"/>
    <cellStyle name="Normal 146 2 6 5 2 2 2 2 3 2" xfId="34133"/>
    <cellStyle name="Normal 146 2 6 5 2 2 2 2 4" xfId="34134"/>
    <cellStyle name="Normal 146 2 6 5 2 2 2 2 5" xfId="34135"/>
    <cellStyle name="Normal 146 2 6 5 2 2 2 2 6" xfId="44825"/>
    <cellStyle name="Normal 146 2 6 5 2 2 2 3" xfId="14410"/>
    <cellStyle name="Normal 146 2 6 5 2 2 2 3 2" xfId="19295"/>
    <cellStyle name="Normal 146 2 6 5 2 2 2 3 2 2" xfId="34136"/>
    <cellStyle name="Normal 146 2 6 5 2 2 2 3 3" xfId="34137"/>
    <cellStyle name="Normal 146 2 6 5 2 2 2 3 4" xfId="34138"/>
    <cellStyle name="Normal 146 2 6 5 2 2 2 3 5" xfId="44826"/>
    <cellStyle name="Normal 146 2 6 5 2 2 2 4" xfId="17799"/>
    <cellStyle name="Normal 146 2 6 5 2 2 2 4 2" xfId="34139"/>
    <cellStyle name="Normal 146 2 6 5 2 2 2 5" xfId="12914"/>
    <cellStyle name="Normal 146 2 6 5 2 2 2 5 2" xfId="34140"/>
    <cellStyle name="Normal 146 2 6 5 2 2 2 6" xfId="34141"/>
    <cellStyle name="Normal 146 2 6 5 2 2 2 7" xfId="34142"/>
    <cellStyle name="Normal 146 2 6 5 2 2 2 8" xfId="44827"/>
    <cellStyle name="Normal 146 2 6 5 2 2 3" xfId="10681"/>
    <cellStyle name="Normal 146 2 6 5 2 2 3 2" xfId="20100"/>
    <cellStyle name="Normal 146 2 6 5 2 2 3 2 2" xfId="34143"/>
    <cellStyle name="Normal 146 2 6 5 2 2 3 3" xfId="15215"/>
    <cellStyle name="Normal 146 2 6 5 2 2 3 3 2" xfId="34144"/>
    <cellStyle name="Normal 146 2 6 5 2 2 3 4" xfId="34145"/>
    <cellStyle name="Normal 146 2 6 5 2 2 3 5" xfId="34146"/>
    <cellStyle name="Normal 146 2 6 5 2 2 3 6" xfId="44828"/>
    <cellStyle name="Normal 146 2 6 5 2 2 4" xfId="13677"/>
    <cellStyle name="Normal 146 2 6 5 2 2 4 2" xfId="18562"/>
    <cellStyle name="Normal 146 2 6 5 2 2 4 2 2" xfId="34147"/>
    <cellStyle name="Normal 146 2 6 5 2 2 4 3" xfId="34148"/>
    <cellStyle name="Normal 146 2 6 5 2 2 4 4" xfId="34149"/>
    <cellStyle name="Normal 146 2 6 5 2 2 4 5" xfId="44829"/>
    <cellStyle name="Normal 146 2 6 5 2 2 5" xfId="17066"/>
    <cellStyle name="Normal 146 2 6 5 2 2 5 2" xfId="34150"/>
    <cellStyle name="Normal 146 2 6 5 2 2 6" xfId="12181"/>
    <cellStyle name="Normal 146 2 6 5 2 2 6 2" xfId="34151"/>
    <cellStyle name="Normal 146 2 6 5 2 2 7" xfId="34152"/>
    <cellStyle name="Normal 146 2 6 5 2 2 8" xfId="34153"/>
    <cellStyle name="Normal 146 2 6 5 2 2 9" xfId="44830"/>
    <cellStyle name="Normal 146 2 6 5 2 3" xfId="9502"/>
    <cellStyle name="Normal 146 2 6 5 2 3 2" xfId="11054"/>
    <cellStyle name="Normal 146 2 6 5 2 3 2 2" xfId="20473"/>
    <cellStyle name="Normal 146 2 6 5 2 3 2 2 2" xfId="34154"/>
    <cellStyle name="Normal 146 2 6 5 2 3 2 3" xfId="15588"/>
    <cellStyle name="Normal 146 2 6 5 2 3 2 3 2" xfId="34155"/>
    <cellStyle name="Normal 146 2 6 5 2 3 2 4" xfId="34156"/>
    <cellStyle name="Normal 146 2 6 5 2 3 2 5" xfId="34157"/>
    <cellStyle name="Normal 146 2 6 5 2 3 2 6" xfId="44831"/>
    <cellStyle name="Normal 146 2 6 5 2 3 3" xfId="14050"/>
    <cellStyle name="Normal 146 2 6 5 2 3 3 2" xfId="18935"/>
    <cellStyle name="Normal 146 2 6 5 2 3 3 2 2" xfId="34158"/>
    <cellStyle name="Normal 146 2 6 5 2 3 3 3" xfId="34159"/>
    <cellStyle name="Normal 146 2 6 5 2 3 3 4" xfId="34160"/>
    <cellStyle name="Normal 146 2 6 5 2 3 3 5" xfId="44832"/>
    <cellStyle name="Normal 146 2 6 5 2 3 4" xfId="17439"/>
    <cellStyle name="Normal 146 2 6 5 2 3 4 2" xfId="34161"/>
    <cellStyle name="Normal 146 2 6 5 2 3 5" xfId="12554"/>
    <cellStyle name="Normal 146 2 6 5 2 3 5 2" xfId="34162"/>
    <cellStyle name="Normal 146 2 6 5 2 3 6" xfId="34163"/>
    <cellStyle name="Normal 146 2 6 5 2 3 7" xfId="34164"/>
    <cellStyle name="Normal 146 2 6 5 2 3 8" xfId="44833"/>
    <cellStyle name="Normal 146 2 6 5 2 4" xfId="10321"/>
    <cellStyle name="Normal 146 2 6 5 2 4 2" xfId="19740"/>
    <cellStyle name="Normal 146 2 6 5 2 4 2 2" xfId="34165"/>
    <cellStyle name="Normal 146 2 6 5 2 4 3" xfId="14855"/>
    <cellStyle name="Normal 146 2 6 5 2 4 3 2" xfId="34166"/>
    <cellStyle name="Normal 146 2 6 5 2 4 4" xfId="34167"/>
    <cellStyle name="Normal 146 2 6 5 2 4 5" xfId="34168"/>
    <cellStyle name="Normal 146 2 6 5 2 4 6" xfId="44834"/>
    <cellStyle name="Normal 146 2 6 5 2 5" xfId="13317"/>
    <cellStyle name="Normal 146 2 6 5 2 5 2" xfId="18202"/>
    <cellStyle name="Normal 146 2 6 5 2 5 2 2" xfId="34169"/>
    <cellStyle name="Normal 146 2 6 5 2 5 3" xfId="34170"/>
    <cellStyle name="Normal 146 2 6 5 2 5 4" xfId="34171"/>
    <cellStyle name="Normal 146 2 6 5 2 5 5" xfId="44835"/>
    <cellStyle name="Normal 146 2 6 5 2 6" xfId="16706"/>
    <cellStyle name="Normal 146 2 6 5 2 6 2" xfId="34172"/>
    <cellStyle name="Normal 146 2 6 5 2 7" xfId="16345"/>
    <cellStyle name="Normal 146 2 6 5 2 7 2" xfId="34173"/>
    <cellStyle name="Normal 146 2 6 5 2 8" xfId="11821"/>
    <cellStyle name="Normal 146 2 6 5 2 8 2" xfId="34174"/>
    <cellStyle name="Normal 146 2 6 5 2 9" xfId="34175"/>
    <cellStyle name="Normal 146 2 6 5 3" xfId="8940"/>
    <cellStyle name="Normal 146 2 6 5 3 2" xfId="9676"/>
    <cellStyle name="Normal 146 2 6 5 3 2 2" xfId="11228"/>
    <cellStyle name="Normal 146 2 6 5 3 2 2 2" xfId="20647"/>
    <cellStyle name="Normal 146 2 6 5 3 2 2 2 2" xfId="34176"/>
    <cellStyle name="Normal 146 2 6 5 3 2 2 3" xfId="15762"/>
    <cellStyle name="Normal 146 2 6 5 3 2 2 3 2" xfId="34177"/>
    <cellStyle name="Normal 146 2 6 5 3 2 2 4" xfId="34178"/>
    <cellStyle name="Normal 146 2 6 5 3 2 2 5" xfId="34179"/>
    <cellStyle name="Normal 146 2 6 5 3 2 2 6" xfId="44836"/>
    <cellStyle name="Normal 146 2 6 5 3 2 3" xfId="14224"/>
    <cellStyle name="Normal 146 2 6 5 3 2 3 2" xfId="19109"/>
    <cellStyle name="Normal 146 2 6 5 3 2 3 2 2" xfId="34180"/>
    <cellStyle name="Normal 146 2 6 5 3 2 3 3" xfId="34181"/>
    <cellStyle name="Normal 146 2 6 5 3 2 3 4" xfId="34182"/>
    <cellStyle name="Normal 146 2 6 5 3 2 3 5" xfId="44837"/>
    <cellStyle name="Normal 146 2 6 5 3 2 4" xfId="17613"/>
    <cellStyle name="Normal 146 2 6 5 3 2 4 2" xfId="34183"/>
    <cellStyle name="Normal 146 2 6 5 3 2 5" xfId="12728"/>
    <cellStyle name="Normal 146 2 6 5 3 2 5 2" xfId="34184"/>
    <cellStyle name="Normal 146 2 6 5 3 2 6" xfId="34185"/>
    <cellStyle name="Normal 146 2 6 5 3 2 7" xfId="34186"/>
    <cellStyle name="Normal 146 2 6 5 3 2 8" xfId="44838"/>
    <cellStyle name="Normal 146 2 6 5 3 3" xfId="10495"/>
    <cellStyle name="Normal 146 2 6 5 3 3 2" xfId="19914"/>
    <cellStyle name="Normal 146 2 6 5 3 3 2 2" xfId="34187"/>
    <cellStyle name="Normal 146 2 6 5 3 3 3" xfId="15029"/>
    <cellStyle name="Normal 146 2 6 5 3 3 3 2" xfId="34188"/>
    <cellStyle name="Normal 146 2 6 5 3 3 4" xfId="34189"/>
    <cellStyle name="Normal 146 2 6 5 3 3 5" xfId="34190"/>
    <cellStyle name="Normal 146 2 6 5 3 3 6" xfId="44839"/>
    <cellStyle name="Normal 146 2 6 5 3 4" xfId="13491"/>
    <cellStyle name="Normal 146 2 6 5 3 4 2" xfId="18376"/>
    <cellStyle name="Normal 146 2 6 5 3 4 2 2" xfId="34191"/>
    <cellStyle name="Normal 146 2 6 5 3 4 3" xfId="34192"/>
    <cellStyle name="Normal 146 2 6 5 3 4 4" xfId="34193"/>
    <cellStyle name="Normal 146 2 6 5 3 4 5" xfId="44840"/>
    <cellStyle name="Normal 146 2 6 5 3 5" xfId="16880"/>
    <cellStyle name="Normal 146 2 6 5 3 5 2" xfId="34194"/>
    <cellStyle name="Normal 146 2 6 5 3 6" xfId="11995"/>
    <cellStyle name="Normal 146 2 6 5 3 6 2" xfId="34195"/>
    <cellStyle name="Normal 146 2 6 5 3 7" xfId="34196"/>
    <cellStyle name="Normal 146 2 6 5 3 8" xfId="34197"/>
    <cellStyle name="Normal 146 2 6 5 3 9" xfId="44841"/>
    <cellStyle name="Normal 146 2 6 5 4" xfId="9327"/>
    <cellStyle name="Normal 146 2 6 5 4 2" xfId="10879"/>
    <cellStyle name="Normal 146 2 6 5 4 2 2" xfId="20298"/>
    <cellStyle name="Normal 146 2 6 5 4 2 2 2" xfId="34198"/>
    <cellStyle name="Normal 146 2 6 5 4 2 3" xfId="15413"/>
    <cellStyle name="Normal 146 2 6 5 4 2 3 2" xfId="34199"/>
    <cellStyle name="Normal 146 2 6 5 4 2 4" xfId="34200"/>
    <cellStyle name="Normal 146 2 6 5 4 2 5" xfId="34201"/>
    <cellStyle name="Normal 146 2 6 5 4 2 6" xfId="44842"/>
    <cellStyle name="Normal 146 2 6 5 4 3" xfId="13875"/>
    <cellStyle name="Normal 146 2 6 5 4 3 2" xfId="18760"/>
    <cellStyle name="Normal 146 2 6 5 4 3 2 2" xfId="34202"/>
    <cellStyle name="Normal 146 2 6 5 4 3 3" xfId="34203"/>
    <cellStyle name="Normal 146 2 6 5 4 3 4" xfId="34204"/>
    <cellStyle name="Normal 146 2 6 5 4 3 5" xfId="44843"/>
    <cellStyle name="Normal 146 2 6 5 4 4" xfId="17264"/>
    <cellStyle name="Normal 146 2 6 5 4 4 2" xfId="34205"/>
    <cellStyle name="Normal 146 2 6 5 4 5" xfId="12379"/>
    <cellStyle name="Normal 146 2 6 5 4 5 2" xfId="34206"/>
    <cellStyle name="Normal 146 2 6 5 4 6" xfId="34207"/>
    <cellStyle name="Normal 146 2 6 5 4 7" xfId="34208"/>
    <cellStyle name="Normal 146 2 6 5 4 8" xfId="44844"/>
    <cellStyle name="Normal 146 2 6 5 5" xfId="10146"/>
    <cellStyle name="Normal 146 2 6 5 5 2" xfId="19565"/>
    <cellStyle name="Normal 146 2 6 5 5 2 2" xfId="34209"/>
    <cellStyle name="Normal 146 2 6 5 5 3" xfId="14680"/>
    <cellStyle name="Normal 146 2 6 5 5 3 2" xfId="34210"/>
    <cellStyle name="Normal 146 2 6 5 5 4" xfId="34211"/>
    <cellStyle name="Normal 146 2 6 5 5 5" xfId="34212"/>
    <cellStyle name="Normal 146 2 6 5 5 6" xfId="44845"/>
    <cellStyle name="Normal 146 2 6 5 6" xfId="13142"/>
    <cellStyle name="Normal 146 2 6 5 6 2" xfId="18027"/>
    <cellStyle name="Normal 146 2 6 5 6 2 2" xfId="34213"/>
    <cellStyle name="Normal 146 2 6 5 6 3" xfId="34214"/>
    <cellStyle name="Normal 146 2 6 5 6 4" xfId="34215"/>
    <cellStyle name="Normal 146 2 6 5 6 5" xfId="44846"/>
    <cellStyle name="Normal 146 2 6 5 7" xfId="16531"/>
    <cellStyle name="Normal 146 2 6 5 7 2" xfId="34216"/>
    <cellStyle name="Normal 146 2 6 5 8" xfId="16171"/>
    <cellStyle name="Normal 146 2 6 5 8 2" xfId="34217"/>
    <cellStyle name="Normal 146 2 6 5 9" xfId="11646"/>
    <cellStyle name="Normal 146 2 6 5 9 2" xfId="34218"/>
    <cellStyle name="Normal 146 2 6 6" xfId="8634"/>
    <cellStyle name="Normal 146 2 6 6 10" xfId="34219"/>
    <cellStyle name="Normal 146 2 6 6 11" xfId="44847"/>
    <cellStyle name="Normal 146 2 6 6 2" xfId="8994"/>
    <cellStyle name="Normal 146 2 6 6 2 2" xfId="9730"/>
    <cellStyle name="Normal 146 2 6 6 2 2 2" xfId="11282"/>
    <cellStyle name="Normal 146 2 6 6 2 2 2 2" xfId="20701"/>
    <cellStyle name="Normal 146 2 6 6 2 2 2 2 2" xfId="34220"/>
    <cellStyle name="Normal 146 2 6 6 2 2 2 3" xfId="15816"/>
    <cellStyle name="Normal 146 2 6 6 2 2 2 3 2" xfId="34221"/>
    <cellStyle name="Normal 146 2 6 6 2 2 2 4" xfId="34222"/>
    <cellStyle name="Normal 146 2 6 6 2 2 2 5" xfId="34223"/>
    <cellStyle name="Normal 146 2 6 6 2 2 2 6" xfId="44848"/>
    <cellStyle name="Normal 146 2 6 6 2 2 3" xfId="14278"/>
    <cellStyle name="Normal 146 2 6 6 2 2 3 2" xfId="19163"/>
    <cellStyle name="Normal 146 2 6 6 2 2 3 2 2" xfId="34224"/>
    <cellStyle name="Normal 146 2 6 6 2 2 3 3" xfId="34225"/>
    <cellStyle name="Normal 146 2 6 6 2 2 3 4" xfId="34226"/>
    <cellStyle name="Normal 146 2 6 6 2 2 3 5" xfId="44849"/>
    <cellStyle name="Normal 146 2 6 6 2 2 4" xfId="17667"/>
    <cellStyle name="Normal 146 2 6 6 2 2 4 2" xfId="34227"/>
    <cellStyle name="Normal 146 2 6 6 2 2 5" xfId="12782"/>
    <cellStyle name="Normal 146 2 6 6 2 2 5 2" xfId="34228"/>
    <cellStyle name="Normal 146 2 6 6 2 2 6" xfId="34229"/>
    <cellStyle name="Normal 146 2 6 6 2 2 7" xfId="34230"/>
    <cellStyle name="Normal 146 2 6 6 2 2 8" xfId="44850"/>
    <cellStyle name="Normal 146 2 6 6 2 3" xfId="10549"/>
    <cellStyle name="Normal 146 2 6 6 2 3 2" xfId="19968"/>
    <cellStyle name="Normal 146 2 6 6 2 3 2 2" xfId="34231"/>
    <cellStyle name="Normal 146 2 6 6 2 3 3" xfId="15083"/>
    <cellStyle name="Normal 146 2 6 6 2 3 3 2" xfId="34232"/>
    <cellStyle name="Normal 146 2 6 6 2 3 4" xfId="34233"/>
    <cellStyle name="Normal 146 2 6 6 2 3 5" xfId="34234"/>
    <cellStyle name="Normal 146 2 6 6 2 3 6" xfId="44851"/>
    <cellStyle name="Normal 146 2 6 6 2 4" xfId="13545"/>
    <cellStyle name="Normal 146 2 6 6 2 4 2" xfId="18430"/>
    <cellStyle name="Normal 146 2 6 6 2 4 2 2" xfId="34235"/>
    <cellStyle name="Normal 146 2 6 6 2 4 3" xfId="34236"/>
    <cellStyle name="Normal 146 2 6 6 2 4 4" xfId="34237"/>
    <cellStyle name="Normal 146 2 6 6 2 4 5" xfId="44852"/>
    <cellStyle name="Normal 146 2 6 6 2 5" xfId="16934"/>
    <cellStyle name="Normal 146 2 6 6 2 5 2" xfId="34238"/>
    <cellStyle name="Normal 146 2 6 6 2 6" xfId="12049"/>
    <cellStyle name="Normal 146 2 6 6 2 6 2" xfId="34239"/>
    <cellStyle name="Normal 146 2 6 6 2 7" xfId="34240"/>
    <cellStyle name="Normal 146 2 6 6 2 8" xfId="34241"/>
    <cellStyle name="Normal 146 2 6 6 2 9" xfId="44853"/>
    <cellStyle name="Normal 146 2 6 6 3" xfId="9376"/>
    <cellStyle name="Normal 146 2 6 6 3 2" xfId="10928"/>
    <cellStyle name="Normal 146 2 6 6 3 2 2" xfId="20347"/>
    <cellStyle name="Normal 146 2 6 6 3 2 2 2" xfId="34242"/>
    <cellStyle name="Normal 146 2 6 6 3 2 3" xfId="15462"/>
    <cellStyle name="Normal 146 2 6 6 3 2 3 2" xfId="34243"/>
    <cellStyle name="Normal 146 2 6 6 3 2 4" xfId="34244"/>
    <cellStyle name="Normal 146 2 6 6 3 2 5" xfId="34245"/>
    <cellStyle name="Normal 146 2 6 6 3 2 6" xfId="44854"/>
    <cellStyle name="Normal 146 2 6 6 3 3" xfId="13924"/>
    <cellStyle name="Normal 146 2 6 6 3 3 2" xfId="18809"/>
    <cellStyle name="Normal 146 2 6 6 3 3 2 2" xfId="34246"/>
    <cellStyle name="Normal 146 2 6 6 3 3 3" xfId="34247"/>
    <cellStyle name="Normal 146 2 6 6 3 3 4" xfId="34248"/>
    <cellStyle name="Normal 146 2 6 6 3 3 5" xfId="44855"/>
    <cellStyle name="Normal 146 2 6 6 3 4" xfId="17313"/>
    <cellStyle name="Normal 146 2 6 6 3 4 2" xfId="34249"/>
    <cellStyle name="Normal 146 2 6 6 3 5" xfId="12428"/>
    <cellStyle name="Normal 146 2 6 6 3 5 2" xfId="34250"/>
    <cellStyle name="Normal 146 2 6 6 3 6" xfId="34251"/>
    <cellStyle name="Normal 146 2 6 6 3 7" xfId="34252"/>
    <cellStyle name="Normal 146 2 6 6 3 8" xfId="44856"/>
    <cellStyle name="Normal 146 2 6 6 4" xfId="10195"/>
    <cellStyle name="Normal 146 2 6 6 4 2" xfId="19614"/>
    <cellStyle name="Normal 146 2 6 6 4 2 2" xfId="34253"/>
    <cellStyle name="Normal 146 2 6 6 4 3" xfId="14729"/>
    <cellStyle name="Normal 146 2 6 6 4 3 2" xfId="34254"/>
    <cellStyle name="Normal 146 2 6 6 4 4" xfId="34255"/>
    <cellStyle name="Normal 146 2 6 6 4 5" xfId="34256"/>
    <cellStyle name="Normal 146 2 6 6 4 6" xfId="44857"/>
    <cellStyle name="Normal 146 2 6 6 5" xfId="13191"/>
    <cellStyle name="Normal 146 2 6 6 5 2" xfId="18076"/>
    <cellStyle name="Normal 146 2 6 6 5 2 2" xfId="34257"/>
    <cellStyle name="Normal 146 2 6 6 5 3" xfId="34258"/>
    <cellStyle name="Normal 146 2 6 6 5 4" xfId="34259"/>
    <cellStyle name="Normal 146 2 6 6 5 5" xfId="44858"/>
    <cellStyle name="Normal 146 2 6 6 6" xfId="16580"/>
    <cellStyle name="Normal 146 2 6 6 6 2" xfId="34260"/>
    <cellStyle name="Normal 146 2 6 6 7" xfId="16213"/>
    <cellStyle name="Normal 146 2 6 6 7 2" xfId="34261"/>
    <cellStyle name="Normal 146 2 6 6 8" xfId="11695"/>
    <cellStyle name="Normal 146 2 6 6 8 2" xfId="34262"/>
    <cellStyle name="Normal 146 2 6 6 9" xfId="34263"/>
    <cellStyle name="Normal 146 2 6 7" xfId="8808"/>
    <cellStyle name="Normal 146 2 6 7 2" xfId="9544"/>
    <cellStyle name="Normal 146 2 6 7 2 2" xfId="11096"/>
    <cellStyle name="Normal 146 2 6 7 2 2 2" xfId="20515"/>
    <cellStyle name="Normal 146 2 6 7 2 2 2 2" xfId="34264"/>
    <cellStyle name="Normal 146 2 6 7 2 2 3" xfId="15630"/>
    <cellStyle name="Normal 146 2 6 7 2 2 3 2" xfId="34265"/>
    <cellStyle name="Normal 146 2 6 7 2 2 4" xfId="34266"/>
    <cellStyle name="Normal 146 2 6 7 2 2 5" xfId="34267"/>
    <cellStyle name="Normal 146 2 6 7 2 2 6" xfId="44859"/>
    <cellStyle name="Normal 146 2 6 7 2 3" xfId="14092"/>
    <cellStyle name="Normal 146 2 6 7 2 3 2" xfId="18977"/>
    <cellStyle name="Normal 146 2 6 7 2 3 2 2" xfId="34268"/>
    <cellStyle name="Normal 146 2 6 7 2 3 3" xfId="34269"/>
    <cellStyle name="Normal 146 2 6 7 2 3 4" xfId="34270"/>
    <cellStyle name="Normal 146 2 6 7 2 3 5" xfId="44860"/>
    <cellStyle name="Normal 146 2 6 7 2 4" xfId="17481"/>
    <cellStyle name="Normal 146 2 6 7 2 4 2" xfId="34271"/>
    <cellStyle name="Normal 146 2 6 7 2 5" xfId="12596"/>
    <cellStyle name="Normal 146 2 6 7 2 5 2" xfId="34272"/>
    <cellStyle name="Normal 146 2 6 7 2 6" xfId="34273"/>
    <cellStyle name="Normal 146 2 6 7 2 7" xfId="34274"/>
    <cellStyle name="Normal 146 2 6 7 2 8" xfId="44861"/>
    <cellStyle name="Normal 146 2 6 7 3" xfId="10363"/>
    <cellStyle name="Normal 146 2 6 7 3 2" xfId="19782"/>
    <cellStyle name="Normal 146 2 6 7 3 2 2" xfId="34275"/>
    <cellStyle name="Normal 146 2 6 7 3 3" xfId="14897"/>
    <cellStyle name="Normal 146 2 6 7 3 3 2" xfId="34276"/>
    <cellStyle name="Normal 146 2 6 7 3 4" xfId="34277"/>
    <cellStyle name="Normal 146 2 6 7 3 5" xfId="34278"/>
    <cellStyle name="Normal 146 2 6 7 3 6" xfId="44862"/>
    <cellStyle name="Normal 146 2 6 7 4" xfId="13359"/>
    <cellStyle name="Normal 146 2 6 7 4 2" xfId="18244"/>
    <cellStyle name="Normal 146 2 6 7 4 2 2" xfId="34279"/>
    <cellStyle name="Normal 146 2 6 7 4 3" xfId="34280"/>
    <cellStyle name="Normal 146 2 6 7 4 4" xfId="34281"/>
    <cellStyle name="Normal 146 2 6 7 4 5" xfId="44863"/>
    <cellStyle name="Normal 146 2 6 7 5" xfId="16748"/>
    <cellStyle name="Normal 146 2 6 7 5 2" xfId="34282"/>
    <cellStyle name="Normal 146 2 6 7 6" xfId="11863"/>
    <cellStyle name="Normal 146 2 6 7 6 2" xfId="34283"/>
    <cellStyle name="Normal 146 2 6 7 7" xfId="34284"/>
    <cellStyle name="Normal 146 2 6 7 8" xfId="34285"/>
    <cellStyle name="Normal 146 2 6 7 9" xfId="44864"/>
    <cellStyle name="Normal 146 2 6 8" xfId="9904"/>
    <cellStyle name="Normal 146 2 6 8 2" xfId="11456"/>
    <cellStyle name="Normal 146 2 6 8 2 2" xfId="20875"/>
    <cellStyle name="Normal 146 2 6 8 2 2 2" xfId="34286"/>
    <cellStyle name="Normal 146 2 6 8 2 3" xfId="15990"/>
    <cellStyle name="Normal 146 2 6 8 2 3 2" xfId="34287"/>
    <cellStyle name="Normal 146 2 6 8 2 4" xfId="34288"/>
    <cellStyle name="Normal 146 2 6 8 2 5" xfId="34289"/>
    <cellStyle name="Normal 146 2 6 8 2 6" xfId="44865"/>
    <cellStyle name="Normal 146 2 6 8 3" xfId="14452"/>
    <cellStyle name="Normal 146 2 6 8 3 2" xfId="19337"/>
    <cellStyle name="Normal 146 2 6 8 3 2 2" xfId="34290"/>
    <cellStyle name="Normal 146 2 6 8 3 3" xfId="34291"/>
    <cellStyle name="Normal 146 2 6 8 3 4" xfId="34292"/>
    <cellStyle name="Normal 146 2 6 8 3 5" xfId="44866"/>
    <cellStyle name="Normal 146 2 6 8 4" xfId="17841"/>
    <cellStyle name="Normal 146 2 6 8 4 2" xfId="34293"/>
    <cellStyle name="Normal 146 2 6 8 5" xfId="12956"/>
    <cellStyle name="Normal 146 2 6 8 5 2" xfId="34294"/>
    <cellStyle name="Normal 146 2 6 8 6" xfId="34295"/>
    <cellStyle name="Normal 146 2 6 8 7" xfId="34296"/>
    <cellStyle name="Normal 146 2 6 8 8" xfId="44867"/>
    <cellStyle name="Normal 146 2 6 9" xfId="9195"/>
    <cellStyle name="Normal 146 2 6 9 2" xfId="10747"/>
    <cellStyle name="Normal 146 2 6 9 2 2" xfId="20166"/>
    <cellStyle name="Normal 146 2 6 9 2 2 2" xfId="34297"/>
    <cellStyle name="Normal 146 2 6 9 2 3" xfId="15281"/>
    <cellStyle name="Normal 146 2 6 9 2 3 2" xfId="34298"/>
    <cellStyle name="Normal 146 2 6 9 2 4" xfId="34299"/>
    <cellStyle name="Normal 146 2 6 9 2 5" xfId="34300"/>
    <cellStyle name="Normal 146 2 6 9 2 6" xfId="44868"/>
    <cellStyle name="Normal 146 2 6 9 3" xfId="13743"/>
    <cellStyle name="Normal 146 2 6 9 3 2" xfId="18628"/>
    <cellStyle name="Normal 146 2 6 9 3 2 2" xfId="34301"/>
    <cellStyle name="Normal 146 2 6 9 3 3" xfId="34302"/>
    <cellStyle name="Normal 146 2 6 9 3 4" xfId="34303"/>
    <cellStyle name="Normal 146 2 6 9 3 5" xfId="44869"/>
    <cellStyle name="Normal 146 2 6 9 4" xfId="17132"/>
    <cellStyle name="Normal 146 2 6 9 4 2" xfId="34304"/>
    <cellStyle name="Normal 146 2 6 9 5" xfId="12247"/>
    <cellStyle name="Normal 146 2 6 9 5 2" xfId="34305"/>
    <cellStyle name="Normal 146 2 6 9 6" xfId="34306"/>
    <cellStyle name="Normal 146 2 6 9 7" xfId="34307"/>
    <cellStyle name="Normal 146 2 6 9 8" xfId="44870"/>
    <cellStyle name="Normal 146 2 7" xfId="8454"/>
    <cellStyle name="Normal 146 2 7 10" xfId="9970"/>
    <cellStyle name="Normal 146 2 7 10 2" xfId="19395"/>
    <cellStyle name="Normal 146 2 7 10 2 2" xfId="34308"/>
    <cellStyle name="Normal 146 2 7 10 3" xfId="14510"/>
    <cellStyle name="Normal 146 2 7 10 3 2" xfId="34309"/>
    <cellStyle name="Normal 146 2 7 10 4" xfId="34310"/>
    <cellStyle name="Normal 146 2 7 10 5" xfId="34311"/>
    <cellStyle name="Normal 146 2 7 10 6" xfId="44871"/>
    <cellStyle name="Normal 146 2 7 11" xfId="13026"/>
    <cellStyle name="Normal 146 2 7 11 2" xfId="17911"/>
    <cellStyle name="Normal 146 2 7 11 2 2" xfId="34312"/>
    <cellStyle name="Normal 146 2 7 11 3" xfId="34313"/>
    <cellStyle name="Normal 146 2 7 11 4" xfId="34314"/>
    <cellStyle name="Normal 146 2 7 11 5" xfId="44872"/>
    <cellStyle name="Normal 146 2 7 12" xfId="16415"/>
    <cellStyle name="Normal 146 2 7 12 2" xfId="34315"/>
    <cellStyle name="Normal 146 2 7 13" xfId="16055"/>
    <cellStyle name="Normal 146 2 7 13 2" xfId="34316"/>
    <cellStyle name="Normal 146 2 7 14" xfId="11530"/>
    <cellStyle name="Normal 146 2 7 14 2" xfId="34317"/>
    <cellStyle name="Normal 146 2 7 15" xfId="20934"/>
    <cellStyle name="Normal 146 2 7 16" xfId="34318"/>
    <cellStyle name="Normal 146 2 7 17" xfId="44873"/>
    <cellStyle name="Normal 146 2 7 2" xfId="8499"/>
    <cellStyle name="Normal 146 2 7 2 10" xfId="34319"/>
    <cellStyle name="Normal 146 2 7 2 11" xfId="34320"/>
    <cellStyle name="Normal 146 2 7 2 12" xfId="44874"/>
    <cellStyle name="Normal 146 2 7 2 2" xfId="8687"/>
    <cellStyle name="Normal 146 2 7 2 2 10" xfId="34321"/>
    <cellStyle name="Normal 146 2 7 2 2 11" xfId="44875"/>
    <cellStyle name="Normal 146 2 7 2 2 2" xfId="9052"/>
    <cellStyle name="Normal 146 2 7 2 2 2 2" xfId="9788"/>
    <cellStyle name="Normal 146 2 7 2 2 2 2 2" xfId="11340"/>
    <cellStyle name="Normal 146 2 7 2 2 2 2 2 2" xfId="20759"/>
    <cellStyle name="Normal 146 2 7 2 2 2 2 2 2 2" xfId="34322"/>
    <cellStyle name="Normal 146 2 7 2 2 2 2 2 3" xfId="15874"/>
    <cellStyle name="Normal 146 2 7 2 2 2 2 2 3 2" xfId="34323"/>
    <cellStyle name="Normal 146 2 7 2 2 2 2 2 4" xfId="34324"/>
    <cellStyle name="Normal 146 2 7 2 2 2 2 2 5" xfId="34325"/>
    <cellStyle name="Normal 146 2 7 2 2 2 2 2 6" xfId="44876"/>
    <cellStyle name="Normal 146 2 7 2 2 2 2 3" xfId="14336"/>
    <cellStyle name="Normal 146 2 7 2 2 2 2 3 2" xfId="19221"/>
    <cellStyle name="Normal 146 2 7 2 2 2 2 3 2 2" xfId="34326"/>
    <cellStyle name="Normal 146 2 7 2 2 2 2 3 3" xfId="34327"/>
    <cellStyle name="Normal 146 2 7 2 2 2 2 3 4" xfId="34328"/>
    <cellStyle name="Normal 146 2 7 2 2 2 2 3 5" xfId="44877"/>
    <cellStyle name="Normal 146 2 7 2 2 2 2 4" xfId="17725"/>
    <cellStyle name="Normal 146 2 7 2 2 2 2 4 2" xfId="34329"/>
    <cellStyle name="Normal 146 2 7 2 2 2 2 5" xfId="12840"/>
    <cellStyle name="Normal 146 2 7 2 2 2 2 5 2" xfId="34330"/>
    <cellStyle name="Normal 146 2 7 2 2 2 2 6" xfId="34331"/>
    <cellStyle name="Normal 146 2 7 2 2 2 2 7" xfId="34332"/>
    <cellStyle name="Normal 146 2 7 2 2 2 2 8" xfId="44878"/>
    <cellStyle name="Normal 146 2 7 2 2 2 3" xfId="10607"/>
    <cellStyle name="Normal 146 2 7 2 2 2 3 2" xfId="20026"/>
    <cellStyle name="Normal 146 2 7 2 2 2 3 2 2" xfId="34333"/>
    <cellStyle name="Normal 146 2 7 2 2 2 3 3" xfId="15141"/>
    <cellStyle name="Normal 146 2 7 2 2 2 3 3 2" xfId="34334"/>
    <cellStyle name="Normal 146 2 7 2 2 2 3 4" xfId="34335"/>
    <cellStyle name="Normal 146 2 7 2 2 2 3 5" xfId="34336"/>
    <cellStyle name="Normal 146 2 7 2 2 2 3 6" xfId="44879"/>
    <cellStyle name="Normal 146 2 7 2 2 2 4" xfId="13603"/>
    <cellStyle name="Normal 146 2 7 2 2 2 4 2" xfId="18488"/>
    <cellStyle name="Normal 146 2 7 2 2 2 4 2 2" xfId="34337"/>
    <cellStyle name="Normal 146 2 7 2 2 2 4 3" xfId="34338"/>
    <cellStyle name="Normal 146 2 7 2 2 2 4 4" xfId="34339"/>
    <cellStyle name="Normal 146 2 7 2 2 2 4 5" xfId="44880"/>
    <cellStyle name="Normal 146 2 7 2 2 2 5" xfId="16992"/>
    <cellStyle name="Normal 146 2 7 2 2 2 5 2" xfId="34340"/>
    <cellStyle name="Normal 146 2 7 2 2 2 6" xfId="12107"/>
    <cellStyle name="Normal 146 2 7 2 2 2 6 2" xfId="34341"/>
    <cellStyle name="Normal 146 2 7 2 2 2 7" xfId="34342"/>
    <cellStyle name="Normal 146 2 7 2 2 2 8" xfId="34343"/>
    <cellStyle name="Normal 146 2 7 2 2 2 9" xfId="44881"/>
    <cellStyle name="Normal 146 2 7 2 2 3" xfId="9429"/>
    <cellStyle name="Normal 146 2 7 2 2 3 2" xfId="10981"/>
    <cellStyle name="Normal 146 2 7 2 2 3 2 2" xfId="20400"/>
    <cellStyle name="Normal 146 2 7 2 2 3 2 2 2" xfId="34344"/>
    <cellStyle name="Normal 146 2 7 2 2 3 2 3" xfId="15515"/>
    <cellStyle name="Normal 146 2 7 2 2 3 2 3 2" xfId="34345"/>
    <cellStyle name="Normal 146 2 7 2 2 3 2 4" xfId="34346"/>
    <cellStyle name="Normal 146 2 7 2 2 3 2 5" xfId="34347"/>
    <cellStyle name="Normal 146 2 7 2 2 3 2 6" xfId="44882"/>
    <cellStyle name="Normal 146 2 7 2 2 3 3" xfId="13977"/>
    <cellStyle name="Normal 146 2 7 2 2 3 3 2" xfId="18862"/>
    <cellStyle name="Normal 146 2 7 2 2 3 3 2 2" xfId="34348"/>
    <cellStyle name="Normal 146 2 7 2 2 3 3 3" xfId="34349"/>
    <cellStyle name="Normal 146 2 7 2 2 3 3 4" xfId="34350"/>
    <cellStyle name="Normal 146 2 7 2 2 3 3 5" xfId="44883"/>
    <cellStyle name="Normal 146 2 7 2 2 3 4" xfId="17366"/>
    <cellStyle name="Normal 146 2 7 2 2 3 4 2" xfId="34351"/>
    <cellStyle name="Normal 146 2 7 2 2 3 5" xfId="12481"/>
    <cellStyle name="Normal 146 2 7 2 2 3 5 2" xfId="34352"/>
    <cellStyle name="Normal 146 2 7 2 2 3 6" xfId="34353"/>
    <cellStyle name="Normal 146 2 7 2 2 3 7" xfId="34354"/>
    <cellStyle name="Normal 146 2 7 2 2 3 8" xfId="44884"/>
    <cellStyle name="Normal 146 2 7 2 2 4" xfId="10248"/>
    <cellStyle name="Normal 146 2 7 2 2 4 2" xfId="19667"/>
    <cellStyle name="Normal 146 2 7 2 2 4 2 2" xfId="34355"/>
    <cellStyle name="Normal 146 2 7 2 2 4 3" xfId="14782"/>
    <cellStyle name="Normal 146 2 7 2 2 4 3 2" xfId="34356"/>
    <cellStyle name="Normal 146 2 7 2 2 4 4" xfId="34357"/>
    <cellStyle name="Normal 146 2 7 2 2 4 5" xfId="34358"/>
    <cellStyle name="Normal 146 2 7 2 2 4 6" xfId="44885"/>
    <cellStyle name="Normal 146 2 7 2 2 5" xfId="13244"/>
    <cellStyle name="Normal 146 2 7 2 2 5 2" xfId="18129"/>
    <cellStyle name="Normal 146 2 7 2 2 5 2 2" xfId="34359"/>
    <cellStyle name="Normal 146 2 7 2 2 5 3" xfId="34360"/>
    <cellStyle name="Normal 146 2 7 2 2 5 4" xfId="34361"/>
    <cellStyle name="Normal 146 2 7 2 2 5 5" xfId="44886"/>
    <cellStyle name="Normal 146 2 7 2 2 6" xfId="16633"/>
    <cellStyle name="Normal 146 2 7 2 2 6 2" xfId="34362"/>
    <cellStyle name="Normal 146 2 7 2 2 7" xfId="16271"/>
    <cellStyle name="Normal 146 2 7 2 2 7 2" xfId="34363"/>
    <cellStyle name="Normal 146 2 7 2 2 8" xfId="11748"/>
    <cellStyle name="Normal 146 2 7 2 2 8 2" xfId="34364"/>
    <cellStyle name="Normal 146 2 7 2 2 9" xfId="34365"/>
    <cellStyle name="Normal 146 2 7 2 3" xfId="8866"/>
    <cellStyle name="Normal 146 2 7 2 3 2" xfId="9602"/>
    <cellStyle name="Normal 146 2 7 2 3 2 2" xfId="11154"/>
    <cellStyle name="Normal 146 2 7 2 3 2 2 2" xfId="20573"/>
    <cellStyle name="Normal 146 2 7 2 3 2 2 2 2" xfId="34366"/>
    <cellStyle name="Normal 146 2 7 2 3 2 2 3" xfId="15688"/>
    <cellStyle name="Normal 146 2 7 2 3 2 2 3 2" xfId="34367"/>
    <cellStyle name="Normal 146 2 7 2 3 2 2 4" xfId="34368"/>
    <cellStyle name="Normal 146 2 7 2 3 2 2 5" xfId="34369"/>
    <cellStyle name="Normal 146 2 7 2 3 2 2 6" xfId="44887"/>
    <cellStyle name="Normal 146 2 7 2 3 2 3" xfId="14150"/>
    <cellStyle name="Normal 146 2 7 2 3 2 3 2" xfId="19035"/>
    <cellStyle name="Normal 146 2 7 2 3 2 3 2 2" xfId="34370"/>
    <cellStyle name="Normal 146 2 7 2 3 2 3 3" xfId="34371"/>
    <cellStyle name="Normal 146 2 7 2 3 2 3 4" xfId="34372"/>
    <cellStyle name="Normal 146 2 7 2 3 2 3 5" xfId="44888"/>
    <cellStyle name="Normal 146 2 7 2 3 2 4" xfId="17539"/>
    <cellStyle name="Normal 146 2 7 2 3 2 4 2" xfId="34373"/>
    <cellStyle name="Normal 146 2 7 2 3 2 5" xfId="12654"/>
    <cellStyle name="Normal 146 2 7 2 3 2 5 2" xfId="34374"/>
    <cellStyle name="Normal 146 2 7 2 3 2 6" xfId="34375"/>
    <cellStyle name="Normal 146 2 7 2 3 2 7" xfId="34376"/>
    <cellStyle name="Normal 146 2 7 2 3 2 8" xfId="44889"/>
    <cellStyle name="Normal 146 2 7 2 3 3" xfId="10421"/>
    <cellStyle name="Normal 146 2 7 2 3 3 2" xfId="19840"/>
    <cellStyle name="Normal 146 2 7 2 3 3 2 2" xfId="34377"/>
    <cellStyle name="Normal 146 2 7 2 3 3 3" xfId="14955"/>
    <cellStyle name="Normal 146 2 7 2 3 3 3 2" xfId="34378"/>
    <cellStyle name="Normal 146 2 7 2 3 3 4" xfId="34379"/>
    <cellStyle name="Normal 146 2 7 2 3 3 5" xfId="34380"/>
    <cellStyle name="Normal 146 2 7 2 3 3 6" xfId="44890"/>
    <cellStyle name="Normal 146 2 7 2 3 4" xfId="13417"/>
    <cellStyle name="Normal 146 2 7 2 3 4 2" xfId="18302"/>
    <cellStyle name="Normal 146 2 7 2 3 4 2 2" xfId="34381"/>
    <cellStyle name="Normal 146 2 7 2 3 4 3" xfId="34382"/>
    <cellStyle name="Normal 146 2 7 2 3 4 4" xfId="34383"/>
    <cellStyle name="Normal 146 2 7 2 3 4 5" xfId="44891"/>
    <cellStyle name="Normal 146 2 7 2 3 5" xfId="16806"/>
    <cellStyle name="Normal 146 2 7 2 3 5 2" xfId="34384"/>
    <cellStyle name="Normal 146 2 7 2 3 6" xfId="11921"/>
    <cellStyle name="Normal 146 2 7 2 3 6 2" xfId="34385"/>
    <cellStyle name="Normal 146 2 7 2 3 7" xfId="34386"/>
    <cellStyle name="Normal 146 2 7 2 3 8" xfId="34387"/>
    <cellStyle name="Normal 146 2 7 2 3 9" xfId="44892"/>
    <cellStyle name="Normal 146 2 7 2 4" xfId="9253"/>
    <cellStyle name="Normal 146 2 7 2 4 2" xfId="10805"/>
    <cellStyle name="Normal 146 2 7 2 4 2 2" xfId="20224"/>
    <cellStyle name="Normal 146 2 7 2 4 2 2 2" xfId="34388"/>
    <cellStyle name="Normal 146 2 7 2 4 2 3" xfId="15339"/>
    <cellStyle name="Normal 146 2 7 2 4 2 3 2" xfId="34389"/>
    <cellStyle name="Normal 146 2 7 2 4 2 4" xfId="34390"/>
    <cellStyle name="Normal 146 2 7 2 4 2 5" xfId="34391"/>
    <cellStyle name="Normal 146 2 7 2 4 2 6" xfId="44893"/>
    <cellStyle name="Normal 146 2 7 2 4 3" xfId="13801"/>
    <cellStyle name="Normal 146 2 7 2 4 3 2" xfId="18686"/>
    <cellStyle name="Normal 146 2 7 2 4 3 2 2" xfId="34392"/>
    <cellStyle name="Normal 146 2 7 2 4 3 3" xfId="34393"/>
    <cellStyle name="Normal 146 2 7 2 4 3 4" xfId="34394"/>
    <cellStyle name="Normal 146 2 7 2 4 3 5" xfId="44894"/>
    <cellStyle name="Normal 146 2 7 2 4 4" xfId="17190"/>
    <cellStyle name="Normal 146 2 7 2 4 4 2" xfId="34395"/>
    <cellStyle name="Normal 146 2 7 2 4 5" xfId="12305"/>
    <cellStyle name="Normal 146 2 7 2 4 5 2" xfId="34396"/>
    <cellStyle name="Normal 146 2 7 2 4 6" xfId="34397"/>
    <cellStyle name="Normal 146 2 7 2 4 7" xfId="34398"/>
    <cellStyle name="Normal 146 2 7 2 4 8" xfId="44895"/>
    <cellStyle name="Normal 146 2 7 2 5" xfId="10072"/>
    <cellStyle name="Normal 146 2 7 2 5 2" xfId="19491"/>
    <cellStyle name="Normal 146 2 7 2 5 2 2" xfId="34399"/>
    <cellStyle name="Normal 146 2 7 2 5 3" xfId="14606"/>
    <cellStyle name="Normal 146 2 7 2 5 3 2" xfId="34400"/>
    <cellStyle name="Normal 146 2 7 2 5 4" xfId="34401"/>
    <cellStyle name="Normal 146 2 7 2 5 5" xfId="34402"/>
    <cellStyle name="Normal 146 2 7 2 5 6" xfId="44896"/>
    <cellStyle name="Normal 146 2 7 2 6" xfId="13068"/>
    <cellStyle name="Normal 146 2 7 2 6 2" xfId="17953"/>
    <cellStyle name="Normal 146 2 7 2 6 2 2" xfId="34403"/>
    <cellStyle name="Normal 146 2 7 2 6 3" xfId="34404"/>
    <cellStyle name="Normal 146 2 7 2 6 4" xfId="34405"/>
    <cellStyle name="Normal 146 2 7 2 6 5" xfId="44897"/>
    <cellStyle name="Normal 146 2 7 2 7" xfId="16457"/>
    <cellStyle name="Normal 146 2 7 2 7 2" xfId="34406"/>
    <cellStyle name="Normal 146 2 7 2 8" xfId="16097"/>
    <cellStyle name="Normal 146 2 7 2 8 2" xfId="34407"/>
    <cellStyle name="Normal 146 2 7 2 9" xfId="11572"/>
    <cellStyle name="Normal 146 2 7 2 9 2" xfId="34408"/>
    <cellStyle name="Normal 146 2 7 3" xfId="8545"/>
    <cellStyle name="Normal 146 2 7 3 10" xfId="34409"/>
    <cellStyle name="Normal 146 2 7 3 11" xfId="34410"/>
    <cellStyle name="Normal 146 2 7 3 12" xfId="44898"/>
    <cellStyle name="Normal 146 2 7 3 2" xfId="8731"/>
    <cellStyle name="Normal 146 2 7 3 2 10" xfId="34411"/>
    <cellStyle name="Normal 146 2 7 3 2 11" xfId="44899"/>
    <cellStyle name="Normal 146 2 7 3 2 2" xfId="9097"/>
    <cellStyle name="Normal 146 2 7 3 2 2 2" xfId="9833"/>
    <cellStyle name="Normal 146 2 7 3 2 2 2 2" xfId="11385"/>
    <cellStyle name="Normal 146 2 7 3 2 2 2 2 2" xfId="20804"/>
    <cellStyle name="Normal 146 2 7 3 2 2 2 2 2 2" xfId="34412"/>
    <cellStyle name="Normal 146 2 7 3 2 2 2 2 3" xfId="15919"/>
    <cellStyle name="Normal 146 2 7 3 2 2 2 2 3 2" xfId="34413"/>
    <cellStyle name="Normal 146 2 7 3 2 2 2 2 4" xfId="34414"/>
    <cellStyle name="Normal 146 2 7 3 2 2 2 2 5" xfId="34415"/>
    <cellStyle name="Normal 146 2 7 3 2 2 2 2 6" xfId="44900"/>
    <cellStyle name="Normal 146 2 7 3 2 2 2 3" xfId="14381"/>
    <cellStyle name="Normal 146 2 7 3 2 2 2 3 2" xfId="19266"/>
    <cellStyle name="Normal 146 2 7 3 2 2 2 3 2 2" xfId="34416"/>
    <cellStyle name="Normal 146 2 7 3 2 2 2 3 3" xfId="34417"/>
    <cellStyle name="Normal 146 2 7 3 2 2 2 3 4" xfId="34418"/>
    <cellStyle name="Normal 146 2 7 3 2 2 2 3 5" xfId="44901"/>
    <cellStyle name="Normal 146 2 7 3 2 2 2 4" xfId="17770"/>
    <cellStyle name="Normal 146 2 7 3 2 2 2 4 2" xfId="34419"/>
    <cellStyle name="Normal 146 2 7 3 2 2 2 5" xfId="12885"/>
    <cellStyle name="Normal 146 2 7 3 2 2 2 5 2" xfId="34420"/>
    <cellStyle name="Normal 146 2 7 3 2 2 2 6" xfId="34421"/>
    <cellStyle name="Normal 146 2 7 3 2 2 2 7" xfId="34422"/>
    <cellStyle name="Normal 146 2 7 3 2 2 2 8" xfId="44902"/>
    <cellStyle name="Normal 146 2 7 3 2 2 3" xfId="10652"/>
    <cellStyle name="Normal 146 2 7 3 2 2 3 2" xfId="20071"/>
    <cellStyle name="Normal 146 2 7 3 2 2 3 2 2" xfId="34423"/>
    <cellStyle name="Normal 146 2 7 3 2 2 3 3" xfId="15186"/>
    <cellStyle name="Normal 146 2 7 3 2 2 3 3 2" xfId="34424"/>
    <cellStyle name="Normal 146 2 7 3 2 2 3 4" xfId="34425"/>
    <cellStyle name="Normal 146 2 7 3 2 2 3 5" xfId="34426"/>
    <cellStyle name="Normal 146 2 7 3 2 2 3 6" xfId="44903"/>
    <cellStyle name="Normal 146 2 7 3 2 2 4" xfId="13648"/>
    <cellStyle name="Normal 146 2 7 3 2 2 4 2" xfId="18533"/>
    <cellStyle name="Normal 146 2 7 3 2 2 4 2 2" xfId="34427"/>
    <cellStyle name="Normal 146 2 7 3 2 2 4 3" xfId="34428"/>
    <cellStyle name="Normal 146 2 7 3 2 2 4 4" xfId="34429"/>
    <cellStyle name="Normal 146 2 7 3 2 2 4 5" xfId="44904"/>
    <cellStyle name="Normal 146 2 7 3 2 2 5" xfId="17037"/>
    <cellStyle name="Normal 146 2 7 3 2 2 5 2" xfId="34430"/>
    <cellStyle name="Normal 146 2 7 3 2 2 6" xfId="12152"/>
    <cellStyle name="Normal 146 2 7 3 2 2 6 2" xfId="34431"/>
    <cellStyle name="Normal 146 2 7 3 2 2 7" xfId="34432"/>
    <cellStyle name="Normal 146 2 7 3 2 2 8" xfId="34433"/>
    <cellStyle name="Normal 146 2 7 3 2 2 9" xfId="44905"/>
    <cellStyle name="Normal 146 2 7 3 2 3" xfId="9473"/>
    <cellStyle name="Normal 146 2 7 3 2 3 2" xfId="11025"/>
    <cellStyle name="Normal 146 2 7 3 2 3 2 2" xfId="20444"/>
    <cellStyle name="Normal 146 2 7 3 2 3 2 2 2" xfId="34434"/>
    <cellStyle name="Normal 146 2 7 3 2 3 2 3" xfId="15559"/>
    <cellStyle name="Normal 146 2 7 3 2 3 2 3 2" xfId="34435"/>
    <cellStyle name="Normal 146 2 7 3 2 3 2 4" xfId="34436"/>
    <cellStyle name="Normal 146 2 7 3 2 3 2 5" xfId="34437"/>
    <cellStyle name="Normal 146 2 7 3 2 3 2 6" xfId="44906"/>
    <cellStyle name="Normal 146 2 7 3 2 3 3" xfId="14021"/>
    <cellStyle name="Normal 146 2 7 3 2 3 3 2" xfId="18906"/>
    <cellStyle name="Normal 146 2 7 3 2 3 3 2 2" xfId="34438"/>
    <cellStyle name="Normal 146 2 7 3 2 3 3 3" xfId="34439"/>
    <cellStyle name="Normal 146 2 7 3 2 3 3 4" xfId="34440"/>
    <cellStyle name="Normal 146 2 7 3 2 3 3 5" xfId="44907"/>
    <cellStyle name="Normal 146 2 7 3 2 3 4" xfId="17410"/>
    <cellStyle name="Normal 146 2 7 3 2 3 4 2" xfId="34441"/>
    <cellStyle name="Normal 146 2 7 3 2 3 5" xfId="12525"/>
    <cellStyle name="Normal 146 2 7 3 2 3 5 2" xfId="34442"/>
    <cellStyle name="Normal 146 2 7 3 2 3 6" xfId="34443"/>
    <cellStyle name="Normal 146 2 7 3 2 3 7" xfId="34444"/>
    <cellStyle name="Normal 146 2 7 3 2 3 8" xfId="44908"/>
    <cellStyle name="Normal 146 2 7 3 2 4" xfId="10292"/>
    <cellStyle name="Normal 146 2 7 3 2 4 2" xfId="19711"/>
    <cellStyle name="Normal 146 2 7 3 2 4 2 2" xfId="34445"/>
    <cellStyle name="Normal 146 2 7 3 2 4 3" xfId="14826"/>
    <cellStyle name="Normal 146 2 7 3 2 4 3 2" xfId="34446"/>
    <cellStyle name="Normal 146 2 7 3 2 4 4" xfId="34447"/>
    <cellStyle name="Normal 146 2 7 3 2 4 5" xfId="34448"/>
    <cellStyle name="Normal 146 2 7 3 2 4 6" xfId="44909"/>
    <cellStyle name="Normal 146 2 7 3 2 5" xfId="13288"/>
    <cellStyle name="Normal 146 2 7 3 2 5 2" xfId="18173"/>
    <cellStyle name="Normal 146 2 7 3 2 5 2 2" xfId="34449"/>
    <cellStyle name="Normal 146 2 7 3 2 5 3" xfId="34450"/>
    <cellStyle name="Normal 146 2 7 3 2 5 4" xfId="34451"/>
    <cellStyle name="Normal 146 2 7 3 2 5 5" xfId="44910"/>
    <cellStyle name="Normal 146 2 7 3 2 6" xfId="16677"/>
    <cellStyle name="Normal 146 2 7 3 2 6 2" xfId="34452"/>
    <cellStyle name="Normal 146 2 7 3 2 7" xfId="16316"/>
    <cellStyle name="Normal 146 2 7 3 2 7 2" xfId="34453"/>
    <cellStyle name="Normal 146 2 7 3 2 8" xfId="11792"/>
    <cellStyle name="Normal 146 2 7 3 2 8 2" xfId="34454"/>
    <cellStyle name="Normal 146 2 7 3 2 9" xfId="34455"/>
    <cellStyle name="Normal 146 2 7 3 3" xfId="8911"/>
    <cellStyle name="Normal 146 2 7 3 3 2" xfId="9647"/>
    <cellStyle name="Normal 146 2 7 3 3 2 2" xfId="11199"/>
    <cellStyle name="Normal 146 2 7 3 3 2 2 2" xfId="20618"/>
    <cellStyle name="Normal 146 2 7 3 3 2 2 2 2" xfId="34456"/>
    <cellStyle name="Normal 146 2 7 3 3 2 2 3" xfId="15733"/>
    <cellStyle name="Normal 146 2 7 3 3 2 2 3 2" xfId="34457"/>
    <cellStyle name="Normal 146 2 7 3 3 2 2 4" xfId="34458"/>
    <cellStyle name="Normal 146 2 7 3 3 2 2 5" xfId="34459"/>
    <cellStyle name="Normal 146 2 7 3 3 2 2 6" xfId="44911"/>
    <cellStyle name="Normal 146 2 7 3 3 2 3" xfId="14195"/>
    <cellStyle name="Normal 146 2 7 3 3 2 3 2" xfId="19080"/>
    <cellStyle name="Normal 146 2 7 3 3 2 3 2 2" xfId="34460"/>
    <cellStyle name="Normal 146 2 7 3 3 2 3 3" xfId="34461"/>
    <cellStyle name="Normal 146 2 7 3 3 2 3 4" xfId="34462"/>
    <cellStyle name="Normal 146 2 7 3 3 2 3 5" xfId="44912"/>
    <cellStyle name="Normal 146 2 7 3 3 2 4" xfId="17584"/>
    <cellStyle name="Normal 146 2 7 3 3 2 4 2" xfId="34463"/>
    <cellStyle name="Normal 146 2 7 3 3 2 5" xfId="12699"/>
    <cellStyle name="Normal 146 2 7 3 3 2 5 2" xfId="34464"/>
    <cellStyle name="Normal 146 2 7 3 3 2 6" xfId="34465"/>
    <cellStyle name="Normal 146 2 7 3 3 2 7" xfId="34466"/>
    <cellStyle name="Normal 146 2 7 3 3 2 8" xfId="44913"/>
    <cellStyle name="Normal 146 2 7 3 3 3" xfId="10466"/>
    <cellStyle name="Normal 146 2 7 3 3 3 2" xfId="19885"/>
    <cellStyle name="Normal 146 2 7 3 3 3 2 2" xfId="34467"/>
    <cellStyle name="Normal 146 2 7 3 3 3 3" xfId="15000"/>
    <cellStyle name="Normal 146 2 7 3 3 3 3 2" xfId="34468"/>
    <cellStyle name="Normal 146 2 7 3 3 3 4" xfId="34469"/>
    <cellStyle name="Normal 146 2 7 3 3 3 5" xfId="34470"/>
    <cellStyle name="Normal 146 2 7 3 3 3 6" xfId="44914"/>
    <cellStyle name="Normal 146 2 7 3 3 4" xfId="13462"/>
    <cellStyle name="Normal 146 2 7 3 3 4 2" xfId="18347"/>
    <cellStyle name="Normal 146 2 7 3 3 4 2 2" xfId="34471"/>
    <cellStyle name="Normal 146 2 7 3 3 4 3" xfId="34472"/>
    <cellStyle name="Normal 146 2 7 3 3 4 4" xfId="34473"/>
    <cellStyle name="Normal 146 2 7 3 3 4 5" xfId="44915"/>
    <cellStyle name="Normal 146 2 7 3 3 5" xfId="16851"/>
    <cellStyle name="Normal 146 2 7 3 3 5 2" xfId="34474"/>
    <cellStyle name="Normal 146 2 7 3 3 6" xfId="11966"/>
    <cellStyle name="Normal 146 2 7 3 3 6 2" xfId="34475"/>
    <cellStyle name="Normal 146 2 7 3 3 7" xfId="34476"/>
    <cellStyle name="Normal 146 2 7 3 3 8" xfId="34477"/>
    <cellStyle name="Normal 146 2 7 3 3 9" xfId="44916"/>
    <cellStyle name="Normal 146 2 7 3 4" xfId="9298"/>
    <cellStyle name="Normal 146 2 7 3 4 2" xfId="10850"/>
    <cellStyle name="Normal 146 2 7 3 4 2 2" xfId="20269"/>
    <cellStyle name="Normal 146 2 7 3 4 2 2 2" xfId="34478"/>
    <cellStyle name="Normal 146 2 7 3 4 2 3" xfId="15384"/>
    <cellStyle name="Normal 146 2 7 3 4 2 3 2" xfId="34479"/>
    <cellStyle name="Normal 146 2 7 3 4 2 4" xfId="34480"/>
    <cellStyle name="Normal 146 2 7 3 4 2 5" xfId="34481"/>
    <cellStyle name="Normal 146 2 7 3 4 2 6" xfId="44917"/>
    <cellStyle name="Normal 146 2 7 3 4 3" xfId="13846"/>
    <cellStyle name="Normal 146 2 7 3 4 3 2" xfId="18731"/>
    <cellStyle name="Normal 146 2 7 3 4 3 2 2" xfId="34482"/>
    <cellStyle name="Normal 146 2 7 3 4 3 3" xfId="34483"/>
    <cellStyle name="Normal 146 2 7 3 4 3 4" xfId="34484"/>
    <cellStyle name="Normal 146 2 7 3 4 3 5" xfId="44918"/>
    <cellStyle name="Normal 146 2 7 3 4 4" xfId="17235"/>
    <cellStyle name="Normal 146 2 7 3 4 4 2" xfId="34485"/>
    <cellStyle name="Normal 146 2 7 3 4 5" xfId="12350"/>
    <cellStyle name="Normal 146 2 7 3 4 5 2" xfId="34486"/>
    <cellStyle name="Normal 146 2 7 3 4 6" xfId="34487"/>
    <cellStyle name="Normal 146 2 7 3 4 7" xfId="34488"/>
    <cellStyle name="Normal 146 2 7 3 4 8" xfId="44919"/>
    <cellStyle name="Normal 146 2 7 3 5" xfId="10117"/>
    <cellStyle name="Normal 146 2 7 3 5 2" xfId="19536"/>
    <cellStyle name="Normal 146 2 7 3 5 2 2" xfId="34489"/>
    <cellStyle name="Normal 146 2 7 3 5 3" xfId="14651"/>
    <cellStyle name="Normal 146 2 7 3 5 3 2" xfId="34490"/>
    <cellStyle name="Normal 146 2 7 3 5 4" xfId="34491"/>
    <cellStyle name="Normal 146 2 7 3 5 5" xfId="34492"/>
    <cellStyle name="Normal 146 2 7 3 5 6" xfId="44920"/>
    <cellStyle name="Normal 146 2 7 3 6" xfId="13113"/>
    <cellStyle name="Normal 146 2 7 3 6 2" xfId="17998"/>
    <cellStyle name="Normal 146 2 7 3 6 2 2" xfId="34493"/>
    <cellStyle name="Normal 146 2 7 3 6 3" xfId="34494"/>
    <cellStyle name="Normal 146 2 7 3 6 4" xfId="34495"/>
    <cellStyle name="Normal 146 2 7 3 6 5" xfId="44921"/>
    <cellStyle name="Normal 146 2 7 3 7" xfId="16502"/>
    <cellStyle name="Normal 146 2 7 3 7 2" xfId="34496"/>
    <cellStyle name="Normal 146 2 7 3 8" xfId="16142"/>
    <cellStyle name="Normal 146 2 7 3 8 2" xfId="34497"/>
    <cellStyle name="Normal 146 2 7 3 9" xfId="11617"/>
    <cellStyle name="Normal 146 2 7 3 9 2" xfId="34498"/>
    <cellStyle name="Normal 146 2 7 4" xfId="8600"/>
    <cellStyle name="Normal 146 2 7 4 10" xfId="34499"/>
    <cellStyle name="Normal 146 2 7 4 11" xfId="34500"/>
    <cellStyle name="Normal 146 2 7 4 12" xfId="44922"/>
    <cellStyle name="Normal 146 2 7 4 2" xfId="8776"/>
    <cellStyle name="Normal 146 2 7 4 2 10" xfId="34501"/>
    <cellStyle name="Normal 146 2 7 4 2 11" xfId="44923"/>
    <cellStyle name="Normal 146 2 7 4 2 2" xfId="9142"/>
    <cellStyle name="Normal 146 2 7 4 2 2 2" xfId="9878"/>
    <cellStyle name="Normal 146 2 7 4 2 2 2 2" xfId="11430"/>
    <cellStyle name="Normal 146 2 7 4 2 2 2 2 2" xfId="20849"/>
    <cellStyle name="Normal 146 2 7 4 2 2 2 2 2 2" xfId="34502"/>
    <cellStyle name="Normal 146 2 7 4 2 2 2 2 3" xfId="15964"/>
    <cellStyle name="Normal 146 2 7 4 2 2 2 2 3 2" xfId="34503"/>
    <cellStyle name="Normal 146 2 7 4 2 2 2 2 4" xfId="34504"/>
    <cellStyle name="Normal 146 2 7 4 2 2 2 2 5" xfId="34505"/>
    <cellStyle name="Normal 146 2 7 4 2 2 2 2 6" xfId="44924"/>
    <cellStyle name="Normal 146 2 7 4 2 2 2 3" xfId="14426"/>
    <cellStyle name="Normal 146 2 7 4 2 2 2 3 2" xfId="19311"/>
    <cellStyle name="Normal 146 2 7 4 2 2 2 3 2 2" xfId="34506"/>
    <cellStyle name="Normal 146 2 7 4 2 2 2 3 3" xfId="34507"/>
    <cellStyle name="Normal 146 2 7 4 2 2 2 3 4" xfId="34508"/>
    <cellStyle name="Normal 146 2 7 4 2 2 2 3 5" xfId="44925"/>
    <cellStyle name="Normal 146 2 7 4 2 2 2 4" xfId="17815"/>
    <cellStyle name="Normal 146 2 7 4 2 2 2 4 2" xfId="34509"/>
    <cellStyle name="Normal 146 2 7 4 2 2 2 5" xfId="12930"/>
    <cellStyle name="Normal 146 2 7 4 2 2 2 5 2" xfId="34510"/>
    <cellStyle name="Normal 146 2 7 4 2 2 2 6" xfId="34511"/>
    <cellStyle name="Normal 146 2 7 4 2 2 2 7" xfId="34512"/>
    <cellStyle name="Normal 146 2 7 4 2 2 2 8" xfId="44926"/>
    <cellStyle name="Normal 146 2 7 4 2 2 3" xfId="10697"/>
    <cellStyle name="Normal 146 2 7 4 2 2 3 2" xfId="20116"/>
    <cellStyle name="Normal 146 2 7 4 2 2 3 2 2" xfId="34513"/>
    <cellStyle name="Normal 146 2 7 4 2 2 3 3" xfId="15231"/>
    <cellStyle name="Normal 146 2 7 4 2 2 3 3 2" xfId="34514"/>
    <cellStyle name="Normal 146 2 7 4 2 2 3 4" xfId="34515"/>
    <cellStyle name="Normal 146 2 7 4 2 2 3 5" xfId="34516"/>
    <cellStyle name="Normal 146 2 7 4 2 2 3 6" xfId="44927"/>
    <cellStyle name="Normal 146 2 7 4 2 2 4" xfId="13693"/>
    <cellStyle name="Normal 146 2 7 4 2 2 4 2" xfId="18578"/>
    <cellStyle name="Normal 146 2 7 4 2 2 4 2 2" xfId="34517"/>
    <cellStyle name="Normal 146 2 7 4 2 2 4 3" xfId="34518"/>
    <cellStyle name="Normal 146 2 7 4 2 2 4 4" xfId="34519"/>
    <cellStyle name="Normal 146 2 7 4 2 2 4 5" xfId="44928"/>
    <cellStyle name="Normal 146 2 7 4 2 2 5" xfId="17082"/>
    <cellStyle name="Normal 146 2 7 4 2 2 5 2" xfId="34520"/>
    <cellStyle name="Normal 146 2 7 4 2 2 6" xfId="12197"/>
    <cellStyle name="Normal 146 2 7 4 2 2 6 2" xfId="34521"/>
    <cellStyle name="Normal 146 2 7 4 2 2 7" xfId="34522"/>
    <cellStyle name="Normal 146 2 7 4 2 2 8" xfId="34523"/>
    <cellStyle name="Normal 146 2 7 4 2 2 9" xfId="44929"/>
    <cellStyle name="Normal 146 2 7 4 2 3" xfId="9518"/>
    <cellStyle name="Normal 146 2 7 4 2 3 2" xfId="11070"/>
    <cellStyle name="Normal 146 2 7 4 2 3 2 2" xfId="20489"/>
    <cellStyle name="Normal 146 2 7 4 2 3 2 2 2" xfId="34524"/>
    <cellStyle name="Normal 146 2 7 4 2 3 2 3" xfId="15604"/>
    <cellStyle name="Normal 146 2 7 4 2 3 2 3 2" xfId="34525"/>
    <cellStyle name="Normal 146 2 7 4 2 3 2 4" xfId="34526"/>
    <cellStyle name="Normal 146 2 7 4 2 3 2 5" xfId="34527"/>
    <cellStyle name="Normal 146 2 7 4 2 3 2 6" xfId="44930"/>
    <cellStyle name="Normal 146 2 7 4 2 3 3" xfId="14066"/>
    <cellStyle name="Normal 146 2 7 4 2 3 3 2" xfId="18951"/>
    <cellStyle name="Normal 146 2 7 4 2 3 3 2 2" xfId="34528"/>
    <cellStyle name="Normal 146 2 7 4 2 3 3 3" xfId="34529"/>
    <cellStyle name="Normal 146 2 7 4 2 3 3 4" xfId="34530"/>
    <cellStyle name="Normal 146 2 7 4 2 3 3 5" xfId="44931"/>
    <cellStyle name="Normal 146 2 7 4 2 3 4" xfId="17455"/>
    <cellStyle name="Normal 146 2 7 4 2 3 4 2" xfId="34531"/>
    <cellStyle name="Normal 146 2 7 4 2 3 5" xfId="12570"/>
    <cellStyle name="Normal 146 2 7 4 2 3 5 2" xfId="34532"/>
    <cellStyle name="Normal 146 2 7 4 2 3 6" xfId="34533"/>
    <cellStyle name="Normal 146 2 7 4 2 3 7" xfId="34534"/>
    <cellStyle name="Normal 146 2 7 4 2 3 8" xfId="44932"/>
    <cellStyle name="Normal 146 2 7 4 2 4" xfId="10337"/>
    <cellStyle name="Normal 146 2 7 4 2 4 2" xfId="19756"/>
    <cellStyle name="Normal 146 2 7 4 2 4 2 2" xfId="34535"/>
    <cellStyle name="Normal 146 2 7 4 2 4 3" xfId="14871"/>
    <cellStyle name="Normal 146 2 7 4 2 4 3 2" xfId="34536"/>
    <cellStyle name="Normal 146 2 7 4 2 4 4" xfId="34537"/>
    <cellStyle name="Normal 146 2 7 4 2 4 5" xfId="34538"/>
    <cellStyle name="Normal 146 2 7 4 2 4 6" xfId="44933"/>
    <cellStyle name="Normal 146 2 7 4 2 5" xfId="13333"/>
    <cellStyle name="Normal 146 2 7 4 2 5 2" xfId="18218"/>
    <cellStyle name="Normal 146 2 7 4 2 5 2 2" xfId="34539"/>
    <cellStyle name="Normal 146 2 7 4 2 5 3" xfId="34540"/>
    <cellStyle name="Normal 146 2 7 4 2 5 4" xfId="34541"/>
    <cellStyle name="Normal 146 2 7 4 2 5 5" xfId="44934"/>
    <cellStyle name="Normal 146 2 7 4 2 6" xfId="16722"/>
    <cellStyle name="Normal 146 2 7 4 2 6 2" xfId="34542"/>
    <cellStyle name="Normal 146 2 7 4 2 7" xfId="16361"/>
    <cellStyle name="Normal 146 2 7 4 2 7 2" xfId="34543"/>
    <cellStyle name="Normal 146 2 7 4 2 8" xfId="11837"/>
    <cellStyle name="Normal 146 2 7 4 2 8 2" xfId="34544"/>
    <cellStyle name="Normal 146 2 7 4 2 9" xfId="34545"/>
    <cellStyle name="Normal 146 2 7 4 3" xfId="8956"/>
    <cellStyle name="Normal 146 2 7 4 3 2" xfId="9692"/>
    <cellStyle name="Normal 146 2 7 4 3 2 2" xfId="11244"/>
    <cellStyle name="Normal 146 2 7 4 3 2 2 2" xfId="20663"/>
    <cellStyle name="Normal 146 2 7 4 3 2 2 2 2" xfId="34546"/>
    <cellStyle name="Normal 146 2 7 4 3 2 2 3" xfId="15778"/>
    <cellStyle name="Normal 146 2 7 4 3 2 2 3 2" xfId="34547"/>
    <cellStyle name="Normal 146 2 7 4 3 2 2 4" xfId="34548"/>
    <cellStyle name="Normal 146 2 7 4 3 2 2 5" xfId="34549"/>
    <cellStyle name="Normal 146 2 7 4 3 2 2 6" xfId="44935"/>
    <cellStyle name="Normal 146 2 7 4 3 2 3" xfId="14240"/>
    <cellStyle name="Normal 146 2 7 4 3 2 3 2" xfId="19125"/>
    <cellStyle name="Normal 146 2 7 4 3 2 3 2 2" xfId="34550"/>
    <cellStyle name="Normal 146 2 7 4 3 2 3 3" xfId="34551"/>
    <cellStyle name="Normal 146 2 7 4 3 2 3 4" xfId="34552"/>
    <cellStyle name="Normal 146 2 7 4 3 2 3 5" xfId="44936"/>
    <cellStyle name="Normal 146 2 7 4 3 2 4" xfId="17629"/>
    <cellStyle name="Normal 146 2 7 4 3 2 4 2" xfId="34553"/>
    <cellStyle name="Normal 146 2 7 4 3 2 5" xfId="12744"/>
    <cellStyle name="Normal 146 2 7 4 3 2 5 2" xfId="34554"/>
    <cellStyle name="Normal 146 2 7 4 3 2 6" xfId="34555"/>
    <cellStyle name="Normal 146 2 7 4 3 2 7" xfId="34556"/>
    <cellStyle name="Normal 146 2 7 4 3 2 8" xfId="44937"/>
    <cellStyle name="Normal 146 2 7 4 3 3" xfId="10511"/>
    <cellStyle name="Normal 146 2 7 4 3 3 2" xfId="19930"/>
    <cellStyle name="Normal 146 2 7 4 3 3 2 2" xfId="34557"/>
    <cellStyle name="Normal 146 2 7 4 3 3 3" xfId="15045"/>
    <cellStyle name="Normal 146 2 7 4 3 3 3 2" xfId="34558"/>
    <cellStyle name="Normal 146 2 7 4 3 3 4" xfId="34559"/>
    <cellStyle name="Normal 146 2 7 4 3 3 5" xfId="34560"/>
    <cellStyle name="Normal 146 2 7 4 3 3 6" xfId="44938"/>
    <cellStyle name="Normal 146 2 7 4 3 4" xfId="13507"/>
    <cellStyle name="Normal 146 2 7 4 3 4 2" xfId="18392"/>
    <cellStyle name="Normal 146 2 7 4 3 4 2 2" xfId="34561"/>
    <cellStyle name="Normal 146 2 7 4 3 4 3" xfId="34562"/>
    <cellStyle name="Normal 146 2 7 4 3 4 4" xfId="34563"/>
    <cellStyle name="Normal 146 2 7 4 3 4 5" xfId="44939"/>
    <cellStyle name="Normal 146 2 7 4 3 5" xfId="16896"/>
    <cellStyle name="Normal 146 2 7 4 3 5 2" xfId="34564"/>
    <cellStyle name="Normal 146 2 7 4 3 6" xfId="12011"/>
    <cellStyle name="Normal 146 2 7 4 3 6 2" xfId="34565"/>
    <cellStyle name="Normal 146 2 7 4 3 7" xfId="34566"/>
    <cellStyle name="Normal 146 2 7 4 3 8" xfId="34567"/>
    <cellStyle name="Normal 146 2 7 4 3 9" xfId="44940"/>
    <cellStyle name="Normal 146 2 7 4 4" xfId="9343"/>
    <cellStyle name="Normal 146 2 7 4 4 2" xfId="10895"/>
    <cellStyle name="Normal 146 2 7 4 4 2 2" xfId="20314"/>
    <cellStyle name="Normal 146 2 7 4 4 2 2 2" xfId="34568"/>
    <cellStyle name="Normal 146 2 7 4 4 2 3" xfId="15429"/>
    <cellStyle name="Normal 146 2 7 4 4 2 3 2" xfId="34569"/>
    <cellStyle name="Normal 146 2 7 4 4 2 4" xfId="34570"/>
    <cellStyle name="Normal 146 2 7 4 4 2 5" xfId="34571"/>
    <cellStyle name="Normal 146 2 7 4 4 2 6" xfId="44941"/>
    <cellStyle name="Normal 146 2 7 4 4 3" xfId="13891"/>
    <cellStyle name="Normal 146 2 7 4 4 3 2" xfId="18776"/>
    <cellStyle name="Normal 146 2 7 4 4 3 2 2" xfId="34572"/>
    <cellStyle name="Normal 146 2 7 4 4 3 3" xfId="34573"/>
    <cellStyle name="Normal 146 2 7 4 4 3 4" xfId="34574"/>
    <cellStyle name="Normal 146 2 7 4 4 3 5" xfId="44942"/>
    <cellStyle name="Normal 146 2 7 4 4 4" xfId="17280"/>
    <cellStyle name="Normal 146 2 7 4 4 4 2" xfId="34575"/>
    <cellStyle name="Normal 146 2 7 4 4 5" xfId="12395"/>
    <cellStyle name="Normal 146 2 7 4 4 5 2" xfId="34576"/>
    <cellStyle name="Normal 146 2 7 4 4 6" xfId="34577"/>
    <cellStyle name="Normal 146 2 7 4 4 7" xfId="34578"/>
    <cellStyle name="Normal 146 2 7 4 4 8" xfId="44943"/>
    <cellStyle name="Normal 146 2 7 4 5" xfId="10162"/>
    <cellStyle name="Normal 146 2 7 4 5 2" xfId="19581"/>
    <cellStyle name="Normal 146 2 7 4 5 2 2" xfId="34579"/>
    <cellStyle name="Normal 146 2 7 4 5 3" xfId="14696"/>
    <cellStyle name="Normal 146 2 7 4 5 3 2" xfId="34580"/>
    <cellStyle name="Normal 146 2 7 4 5 4" xfId="34581"/>
    <cellStyle name="Normal 146 2 7 4 5 5" xfId="34582"/>
    <cellStyle name="Normal 146 2 7 4 5 6" xfId="44944"/>
    <cellStyle name="Normal 146 2 7 4 6" xfId="13158"/>
    <cellStyle name="Normal 146 2 7 4 6 2" xfId="18043"/>
    <cellStyle name="Normal 146 2 7 4 6 2 2" xfId="34583"/>
    <cellStyle name="Normal 146 2 7 4 6 3" xfId="34584"/>
    <cellStyle name="Normal 146 2 7 4 6 4" xfId="34585"/>
    <cellStyle name="Normal 146 2 7 4 6 5" xfId="44945"/>
    <cellStyle name="Normal 146 2 7 4 7" xfId="16547"/>
    <cellStyle name="Normal 146 2 7 4 7 2" xfId="34586"/>
    <cellStyle name="Normal 146 2 7 4 8" xfId="16187"/>
    <cellStyle name="Normal 146 2 7 4 8 2" xfId="34587"/>
    <cellStyle name="Normal 146 2 7 4 9" xfId="11662"/>
    <cellStyle name="Normal 146 2 7 4 9 2" xfId="34588"/>
    <cellStyle name="Normal 146 2 7 5" xfId="8650"/>
    <cellStyle name="Normal 146 2 7 5 10" xfId="34589"/>
    <cellStyle name="Normal 146 2 7 5 11" xfId="44946"/>
    <cellStyle name="Normal 146 2 7 5 2" xfId="9010"/>
    <cellStyle name="Normal 146 2 7 5 2 2" xfId="9746"/>
    <cellStyle name="Normal 146 2 7 5 2 2 2" xfId="11298"/>
    <cellStyle name="Normal 146 2 7 5 2 2 2 2" xfId="20717"/>
    <cellStyle name="Normal 146 2 7 5 2 2 2 2 2" xfId="34590"/>
    <cellStyle name="Normal 146 2 7 5 2 2 2 3" xfId="15832"/>
    <cellStyle name="Normal 146 2 7 5 2 2 2 3 2" xfId="34591"/>
    <cellStyle name="Normal 146 2 7 5 2 2 2 4" xfId="34592"/>
    <cellStyle name="Normal 146 2 7 5 2 2 2 5" xfId="34593"/>
    <cellStyle name="Normal 146 2 7 5 2 2 2 6" xfId="44947"/>
    <cellStyle name="Normal 146 2 7 5 2 2 3" xfId="14294"/>
    <cellStyle name="Normal 146 2 7 5 2 2 3 2" xfId="19179"/>
    <cellStyle name="Normal 146 2 7 5 2 2 3 2 2" xfId="34594"/>
    <cellStyle name="Normal 146 2 7 5 2 2 3 3" xfId="34595"/>
    <cellStyle name="Normal 146 2 7 5 2 2 3 4" xfId="34596"/>
    <cellStyle name="Normal 146 2 7 5 2 2 3 5" xfId="44948"/>
    <cellStyle name="Normal 146 2 7 5 2 2 4" xfId="17683"/>
    <cellStyle name="Normal 146 2 7 5 2 2 4 2" xfId="34597"/>
    <cellStyle name="Normal 146 2 7 5 2 2 5" xfId="12798"/>
    <cellStyle name="Normal 146 2 7 5 2 2 5 2" xfId="34598"/>
    <cellStyle name="Normal 146 2 7 5 2 2 6" xfId="34599"/>
    <cellStyle name="Normal 146 2 7 5 2 2 7" xfId="34600"/>
    <cellStyle name="Normal 146 2 7 5 2 2 8" xfId="44949"/>
    <cellStyle name="Normal 146 2 7 5 2 3" xfId="10565"/>
    <cellStyle name="Normal 146 2 7 5 2 3 2" xfId="19984"/>
    <cellStyle name="Normal 146 2 7 5 2 3 2 2" xfId="34601"/>
    <cellStyle name="Normal 146 2 7 5 2 3 3" xfId="15099"/>
    <cellStyle name="Normal 146 2 7 5 2 3 3 2" xfId="34602"/>
    <cellStyle name="Normal 146 2 7 5 2 3 4" xfId="34603"/>
    <cellStyle name="Normal 146 2 7 5 2 3 5" xfId="34604"/>
    <cellStyle name="Normal 146 2 7 5 2 3 6" xfId="44950"/>
    <cellStyle name="Normal 146 2 7 5 2 4" xfId="13561"/>
    <cellStyle name="Normal 146 2 7 5 2 4 2" xfId="18446"/>
    <cellStyle name="Normal 146 2 7 5 2 4 2 2" xfId="34605"/>
    <cellStyle name="Normal 146 2 7 5 2 4 3" xfId="34606"/>
    <cellStyle name="Normal 146 2 7 5 2 4 4" xfId="34607"/>
    <cellStyle name="Normal 146 2 7 5 2 4 5" xfId="44951"/>
    <cellStyle name="Normal 146 2 7 5 2 5" xfId="16950"/>
    <cellStyle name="Normal 146 2 7 5 2 5 2" xfId="34608"/>
    <cellStyle name="Normal 146 2 7 5 2 6" xfId="12065"/>
    <cellStyle name="Normal 146 2 7 5 2 6 2" xfId="34609"/>
    <cellStyle name="Normal 146 2 7 5 2 7" xfId="34610"/>
    <cellStyle name="Normal 146 2 7 5 2 8" xfId="34611"/>
    <cellStyle name="Normal 146 2 7 5 2 9" xfId="44952"/>
    <cellStyle name="Normal 146 2 7 5 3" xfId="9392"/>
    <cellStyle name="Normal 146 2 7 5 3 2" xfId="10944"/>
    <cellStyle name="Normal 146 2 7 5 3 2 2" xfId="20363"/>
    <cellStyle name="Normal 146 2 7 5 3 2 2 2" xfId="34612"/>
    <cellStyle name="Normal 146 2 7 5 3 2 3" xfId="15478"/>
    <cellStyle name="Normal 146 2 7 5 3 2 3 2" xfId="34613"/>
    <cellStyle name="Normal 146 2 7 5 3 2 4" xfId="34614"/>
    <cellStyle name="Normal 146 2 7 5 3 2 5" xfId="34615"/>
    <cellStyle name="Normal 146 2 7 5 3 2 6" xfId="44953"/>
    <cellStyle name="Normal 146 2 7 5 3 3" xfId="13940"/>
    <cellStyle name="Normal 146 2 7 5 3 3 2" xfId="18825"/>
    <cellStyle name="Normal 146 2 7 5 3 3 2 2" xfId="34616"/>
    <cellStyle name="Normal 146 2 7 5 3 3 3" xfId="34617"/>
    <cellStyle name="Normal 146 2 7 5 3 3 4" xfId="34618"/>
    <cellStyle name="Normal 146 2 7 5 3 3 5" xfId="44954"/>
    <cellStyle name="Normal 146 2 7 5 3 4" xfId="17329"/>
    <cellStyle name="Normal 146 2 7 5 3 4 2" xfId="34619"/>
    <cellStyle name="Normal 146 2 7 5 3 5" xfId="12444"/>
    <cellStyle name="Normal 146 2 7 5 3 5 2" xfId="34620"/>
    <cellStyle name="Normal 146 2 7 5 3 6" xfId="34621"/>
    <cellStyle name="Normal 146 2 7 5 3 7" xfId="34622"/>
    <cellStyle name="Normal 146 2 7 5 3 8" xfId="44955"/>
    <cellStyle name="Normal 146 2 7 5 4" xfId="10211"/>
    <cellStyle name="Normal 146 2 7 5 4 2" xfId="19630"/>
    <cellStyle name="Normal 146 2 7 5 4 2 2" xfId="34623"/>
    <cellStyle name="Normal 146 2 7 5 4 3" xfId="14745"/>
    <cellStyle name="Normal 146 2 7 5 4 3 2" xfId="34624"/>
    <cellStyle name="Normal 146 2 7 5 4 4" xfId="34625"/>
    <cellStyle name="Normal 146 2 7 5 4 5" xfId="34626"/>
    <cellStyle name="Normal 146 2 7 5 4 6" xfId="44956"/>
    <cellStyle name="Normal 146 2 7 5 5" xfId="13207"/>
    <cellStyle name="Normal 146 2 7 5 5 2" xfId="18092"/>
    <cellStyle name="Normal 146 2 7 5 5 2 2" xfId="34627"/>
    <cellStyle name="Normal 146 2 7 5 5 3" xfId="34628"/>
    <cellStyle name="Normal 146 2 7 5 5 4" xfId="34629"/>
    <cellStyle name="Normal 146 2 7 5 5 5" xfId="44957"/>
    <cellStyle name="Normal 146 2 7 5 6" xfId="16596"/>
    <cellStyle name="Normal 146 2 7 5 6 2" xfId="34630"/>
    <cellStyle name="Normal 146 2 7 5 7" xfId="16229"/>
    <cellStyle name="Normal 146 2 7 5 7 2" xfId="34631"/>
    <cellStyle name="Normal 146 2 7 5 8" xfId="11711"/>
    <cellStyle name="Normal 146 2 7 5 8 2" xfId="34632"/>
    <cellStyle name="Normal 146 2 7 5 9" xfId="34633"/>
    <cellStyle name="Normal 146 2 7 6" xfId="8824"/>
    <cellStyle name="Normal 146 2 7 6 2" xfId="9560"/>
    <cellStyle name="Normal 146 2 7 6 2 2" xfId="11112"/>
    <cellStyle name="Normal 146 2 7 6 2 2 2" xfId="20531"/>
    <cellStyle name="Normal 146 2 7 6 2 2 2 2" xfId="34634"/>
    <cellStyle name="Normal 146 2 7 6 2 2 3" xfId="15646"/>
    <cellStyle name="Normal 146 2 7 6 2 2 3 2" xfId="34635"/>
    <cellStyle name="Normal 146 2 7 6 2 2 4" xfId="34636"/>
    <cellStyle name="Normal 146 2 7 6 2 2 5" xfId="34637"/>
    <cellStyle name="Normal 146 2 7 6 2 2 6" xfId="44958"/>
    <cellStyle name="Normal 146 2 7 6 2 3" xfId="14108"/>
    <cellStyle name="Normal 146 2 7 6 2 3 2" xfId="18993"/>
    <cellStyle name="Normal 146 2 7 6 2 3 2 2" xfId="34638"/>
    <cellStyle name="Normal 146 2 7 6 2 3 3" xfId="34639"/>
    <cellStyle name="Normal 146 2 7 6 2 3 4" xfId="34640"/>
    <cellStyle name="Normal 146 2 7 6 2 3 5" xfId="44959"/>
    <cellStyle name="Normal 146 2 7 6 2 4" xfId="17497"/>
    <cellStyle name="Normal 146 2 7 6 2 4 2" xfId="34641"/>
    <cellStyle name="Normal 146 2 7 6 2 5" xfId="12612"/>
    <cellStyle name="Normal 146 2 7 6 2 5 2" xfId="34642"/>
    <cellStyle name="Normal 146 2 7 6 2 6" xfId="34643"/>
    <cellStyle name="Normal 146 2 7 6 2 7" xfId="34644"/>
    <cellStyle name="Normal 146 2 7 6 2 8" xfId="44960"/>
    <cellStyle name="Normal 146 2 7 6 3" xfId="10379"/>
    <cellStyle name="Normal 146 2 7 6 3 2" xfId="19798"/>
    <cellStyle name="Normal 146 2 7 6 3 2 2" xfId="34645"/>
    <cellStyle name="Normal 146 2 7 6 3 3" xfId="14913"/>
    <cellStyle name="Normal 146 2 7 6 3 3 2" xfId="34646"/>
    <cellStyle name="Normal 146 2 7 6 3 4" xfId="34647"/>
    <cellStyle name="Normal 146 2 7 6 3 5" xfId="34648"/>
    <cellStyle name="Normal 146 2 7 6 3 6" xfId="44961"/>
    <cellStyle name="Normal 146 2 7 6 4" xfId="13375"/>
    <cellStyle name="Normal 146 2 7 6 4 2" xfId="18260"/>
    <cellStyle name="Normal 146 2 7 6 4 2 2" xfId="34649"/>
    <cellStyle name="Normal 146 2 7 6 4 3" xfId="34650"/>
    <cellStyle name="Normal 146 2 7 6 4 4" xfId="34651"/>
    <cellStyle name="Normal 146 2 7 6 4 5" xfId="44962"/>
    <cellStyle name="Normal 146 2 7 6 5" xfId="16764"/>
    <cellStyle name="Normal 146 2 7 6 5 2" xfId="34652"/>
    <cellStyle name="Normal 146 2 7 6 6" xfId="11879"/>
    <cellStyle name="Normal 146 2 7 6 6 2" xfId="34653"/>
    <cellStyle name="Normal 146 2 7 6 7" xfId="34654"/>
    <cellStyle name="Normal 146 2 7 6 8" xfId="34655"/>
    <cellStyle name="Normal 146 2 7 6 9" xfId="44963"/>
    <cellStyle name="Normal 146 2 7 7" xfId="9920"/>
    <cellStyle name="Normal 146 2 7 7 2" xfId="11472"/>
    <cellStyle name="Normal 146 2 7 7 2 2" xfId="20891"/>
    <cellStyle name="Normal 146 2 7 7 2 2 2" xfId="34656"/>
    <cellStyle name="Normal 146 2 7 7 2 3" xfId="16006"/>
    <cellStyle name="Normal 146 2 7 7 2 3 2" xfId="34657"/>
    <cellStyle name="Normal 146 2 7 7 2 4" xfId="34658"/>
    <cellStyle name="Normal 146 2 7 7 2 5" xfId="34659"/>
    <cellStyle name="Normal 146 2 7 7 2 6" xfId="44964"/>
    <cellStyle name="Normal 146 2 7 7 3" xfId="14468"/>
    <cellStyle name="Normal 146 2 7 7 3 2" xfId="19353"/>
    <cellStyle name="Normal 146 2 7 7 3 2 2" xfId="34660"/>
    <cellStyle name="Normal 146 2 7 7 3 3" xfId="34661"/>
    <cellStyle name="Normal 146 2 7 7 3 4" xfId="34662"/>
    <cellStyle name="Normal 146 2 7 7 3 5" xfId="44965"/>
    <cellStyle name="Normal 146 2 7 7 4" xfId="17857"/>
    <cellStyle name="Normal 146 2 7 7 4 2" xfId="34663"/>
    <cellStyle name="Normal 146 2 7 7 5" xfId="12972"/>
    <cellStyle name="Normal 146 2 7 7 5 2" xfId="34664"/>
    <cellStyle name="Normal 146 2 7 7 6" xfId="34665"/>
    <cellStyle name="Normal 146 2 7 7 7" xfId="34666"/>
    <cellStyle name="Normal 146 2 7 7 8" xfId="44966"/>
    <cellStyle name="Normal 146 2 7 8" xfId="9211"/>
    <cellStyle name="Normal 146 2 7 8 2" xfId="10763"/>
    <cellStyle name="Normal 146 2 7 8 2 2" xfId="20182"/>
    <cellStyle name="Normal 146 2 7 8 2 2 2" xfId="34667"/>
    <cellStyle name="Normal 146 2 7 8 2 3" xfId="15297"/>
    <cellStyle name="Normal 146 2 7 8 2 3 2" xfId="34668"/>
    <cellStyle name="Normal 146 2 7 8 2 4" xfId="34669"/>
    <cellStyle name="Normal 146 2 7 8 2 5" xfId="34670"/>
    <cellStyle name="Normal 146 2 7 8 2 6" xfId="44967"/>
    <cellStyle name="Normal 146 2 7 8 3" xfId="13759"/>
    <cellStyle name="Normal 146 2 7 8 3 2" xfId="18644"/>
    <cellStyle name="Normal 146 2 7 8 3 2 2" xfId="34671"/>
    <cellStyle name="Normal 146 2 7 8 3 3" xfId="34672"/>
    <cellStyle name="Normal 146 2 7 8 3 4" xfId="34673"/>
    <cellStyle name="Normal 146 2 7 8 3 5" xfId="44968"/>
    <cellStyle name="Normal 146 2 7 8 4" xfId="17148"/>
    <cellStyle name="Normal 146 2 7 8 4 2" xfId="34674"/>
    <cellStyle name="Normal 146 2 7 8 5" xfId="12263"/>
    <cellStyle name="Normal 146 2 7 8 5 2" xfId="34675"/>
    <cellStyle name="Normal 146 2 7 8 6" xfId="34676"/>
    <cellStyle name="Normal 146 2 7 8 7" xfId="34677"/>
    <cellStyle name="Normal 146 2 7 8 8" xfId="44969"/>
    <cellStyle name="Normal 146 2 7 9" xfId="10030"/>
    <cellStyle name="Normal 146 2 7 9 2" xfId="19449"/>
    <cellStyle name="Normal 146 2 7 9 2 2" xfId="34678"/>
    <cellStyle name="Normal 146 2 7 9 3" xfId="14564"/>
    <cellStyle name="Normal 146 2 7 9 3 2" xfId="34679"/>
    <cellStyle name="Normal 146 2 7 9 4" xfId="34680"/>
    <cellStyle name="Normal 146 2 7 9 5" xfId="34681"/>
    <cellStyle name="Normal 146 2 7 9 6" xfId="44970"/>
    <cellStyle name="Normal 146 2 8" xfId="8439"/>
    <cellStyle name="Normal 146 2 8 10" xfId="9956"/>
    <cellStyle name="Normal 146 2 8 10 2" xfId="19381"/>
    <cellStyle name="Normal 146 2 8 10 2 2" xfId="34682"/>
    <cellStyle name="Normal 146 2 8 10 3" xfId="14496"/>
    <cellStyle name="Normal 146 2 8 10 3 2" xfId="34683"/>
    <cellStyle name="Normal 146 2 8 10 4" xfId="34684"/>
    <cellStyle name="Normal 146 2 8 10 5" xfId="34685"/>
    <cellStyle name="Normal 146 2 8 10 6" xfId="44971"/>
    <cellStyle name="Normal 146 2 8 11" xfId="13012"/>
    <cellStyle name="Normal 146 2 8 11 2" xfId="17897"/>
    <cellStyle name="Normal 146 2 8 11 2 2" xfId="34686"/>
    <cellStyle name="Normal 146 2 8 11 3" xfId="34687"/>
    <cellStyle name="Normal 146 2 8 11 4" xfId="34688"/>
    <cellStyle name="Normal 146 2 8 11 5" xfId="44972"/>
    <cellStyle name="Normal 146 2 8 12" xfId="16401"/>
    <cellStyle name="Normal 146 2 8 12 2" xfId="34689"/>
    <cellStyle name="Normal 146 2 8 13" xfId="16041"/>
    <cellStyle name="Normal 146 2 8 13 2" xfId="34690"/>
    <cellStyle name="Normal 146 2 8 14" xfId="11516"/>
    <cellStyle name="Normal 146 2 8 14 2" xfId="34691"/>
    <cellStyle name="Normal 146 2 8 15" xfId="20920"/>
    <cellStyle name="Normal 146 2 8 16" xfId="34692"/>
    <cellStyle name="Normal 146 2 8 17" xfId="44973"/>
    <cellStyle name="Normal 146 2 8 2" xfId="8485"/>
    <cellStyle name="Normal 146 2 8 2 10" xfId="34693"/>
    <cellStyle name="Normal 146 2 8 2 11" xfId="34694"/>
    <cellStyle name="Normal 146 2 8 2 12" xfId="44974"/>
    <cellStyle name="Normal 146 2 8 2 2" xfId="8673"/>
    <cellStyle name="Normal 146 2 8 2 2 10" xfId="34695"/>
    <cellStyle name="Normal 146 2 8 2 2 11" xfId="44975"/>
    <cellStyle name="Normal 146 2 8 2 2 2" xfId="9038"/>
    <cellStyle name="Normal 146 2 8 2 2 2 2" xfId="9774"/>
    <cellStyle name="Normal 146 2 8 2 2 2 2 2" xfId="11326"/>
    <cellStyle name="Normal 146 2 8 2 2 2 2 2 2" xfId="20745"/>
    <cellStyle name="Normal 146 2 8 2 2 2 2 2 2 2" xfId="34696"/>
    <cellStyle name="Normal 146 2 8 2 2 2 2 2 3" xfId="15860"/>
    <cellStyle name="Normal 146 2 8 2 2 2 2 2 3 2" xfId="34697"/>
    <cellStyle name="Normal 146 2 8 2 2 2 2 2 4" xfId="34698"/>
    <cellStyle name="Normal 146 2 8 2 2 2 2 2 5" xfId="34699"/>
    <cellStyle name="Normal 146 2 8 2 2 2 2 2 6" xfId="44976"/>
    <cellStyle name="Normal 146 2 8 2 2 2 2 3" xfId="14322"/>
    <cellStyle name="Normal 146 2 8 2 2 2 2 3 2" xfId="19207"/>
    <cellStyle name="Normal 146 2 8 2 2 2 2 3 2 2" xfId="34700"/>
    <cellStyle name="Normal 146 2 8 2 2 2 2 3 3" xfId="34701"/>
    <cellStyle name="Normal 146 2 8 2 2 2 2 3 4" xfId="34702"/>
    <cellStyle name="Normal 146 2 8 2 2 2 2 3 5" xfId="44977"/>
    <cellStyle name="Normal 146 2 8 2 2 2 2 4" xfId="17711"/>
    <cellStyle name="Normal 146 2 8 2 2 2 2 4 2" xfId="34703"/>
    <cellStyle name="Normal 146 2 8 2 2 2 2 5" xfId="12826"/>
    <cellStyle name="Normal 146 2 8 2 2 2 2 5 2" xfId="34704"/>
    <cellStyle name="Normal 146 2 8 2 2 2 2 6" xfId="34705"/>
    <cellStyle name="Normal 146 2 8 2 2 2 2 7" xfId="34706"/>
    <cellStyle name="Normal 146 2 8 2 2 2 2 8" xfId="44978"/>
    <cellStyle name="Normal 146 2 8 2 2 2 3" xfId="10593"/>
    <cellStyle name="Normal 146 2 8 2 2 2 3 2" xfId="20012"/>
    <cellStyle name="Normal 146 2 8 2 2 2 3 2 2" xfId="34707"/>
    <cellStyle name="Normal 146 2 8 2 2 2 3 3" xfId="15127"/>
    <cellStyle name="Normal 146 2 8 2 2 2 3 3 2" xfId="34708"/>
    <cellStyle name="Normal 146 2 8 2 2 2 3 4" xfId="34709"/>
    <cellStyle name="Normal 146 2 8 2 2 2 3 5" xfId="34710"/>
    <cellStyle name="Normal 146 2 8 2 2 2 3 6" xfId="44979"/>
    <cellStyle name="Normal 146 2 8 2 2 2 4" xfId="13589"/>
    <cellStyle name="Normal 146 2 8 2 2 2 4 2" xfId="18474"/>
    <cellStyle name="Normal 146 2 8 2 2 2 4 2 2" xfId="34711"/>
    <cellStyle name="Normal 146 2 8 2 2 2 4 3" xfId="34712"/>
    <cellStyle name="Normal 146 2 8 2 2 2 4 4" xfId="34713"/>
    <cellStyle name="Normal 146 2 8 2 2 2 4 5" xfId="44980"/>
    <cellStyle name="Normal 146 2 8 2 2 2 5" xfId="16978"/>
    <cellStyle name="Normal 146 2 8 2 2 2 5 2" xfId="34714"/>
    <cellStyle name="Normal 146 2 8 2 2 2 6" xfId="12093"/>
    <cellStyle name="Normal 146 2 8 2 2 2 6 2" xfId="34715"/>
    <cellStyle name="Normal 146 2 8 2 2 2 7" xfId="34716"/>
    <cellStyle name="Normal 146 2 8 2 2 2 8" xfId="34717"/>
    <cellStyle name="Normal 146 2 8 2 2 2 9" xfId="44981"/>
    <cellStyle name="Normal 146 2 8 2 2 3" xfId="9415"/>
    <cellStyle name="Normal 146 2 8 2 2 3 2" xfId="10967"/>
    <cellStyle name="Normal 146 2 8 2 2 3 2 2" xfId="20386"/>
    <cellStyle name="Normal 146 2 8 2 2 3 2 2 2" xfId="34718"/>
    <cellStyle name="Normal 146 2 8 2 2 3 2 3" xfId="15501"/>
    <cellStyle name="Normal 146 2 8 2 2 3 2 3 2" xfId="34719"/>
    <cellStyle name="Normal 146 2 8 2 2 3 2 4" xfId="34720"/>
    <cellStyle name="Normal 146 2 8 2 2 3 2 5" xfId="34721"/>
    <cellStyle name="Normal 146 2 8 2 2 3 2 6" xfId="44982"/>
    <cellStyle name="Normal 146 2 8 2 2 3 3" xfId="13963"/>
    <cellStyle name="Normal 146 2 8 2 2 3 3 2" xfId="18848"/>
    <cellStyle name="Normal 146 2 8 2 2 3 3 2 2" xfId="34722"/>
    <cellStyle name="Normal 146 2 8 2 2 3 3 3" xfId="34723"/>
    <cellStyle name="Normal 146 2 8 2 2 3 3 4" xfId="34724"/>
    <cellStyle name="Normal 146 2 8 2 2 3 3 5" xfId="44983"/>
    <cellStyle name="Normal 146 2 8 2 2 3 4" xfId="17352"/>
    <cellStyle name="Normal 146 2 8 2 2 3 4 2" xfId="34725"/>
    <cellStyle name="Normal 146 2 8 2 2 3 5" xfId="12467"/>
    <cellStyle name="Normal 146 2 8 2 2 3 5 2" xfId="34726"/>
    <cellStyle name="Normal 146 2 8 2 2 3 6" xfId="34727"/>
    <cellStyle name="Normal 146 2 8 2 2 3 7" xfId="34728"/>
    <cellStyle name="Normal 146 2 8 2 2 3 8" xfId="44984"/>
    <cellStyle name="Normal 146 2 8 2 2 4" xfId="10234"/>
    <cellStyle name="Normal 146 2 8 2 2 4 2" xfId="19653"/>
    <cellStyle name="Normal 146 2 8 2 2 4 2 2" xfId="34729"/>
    <cellStyle name="Normal 146 2 8 2 2 4 3" xfId="14768"/>
    <cellStyle name="Normal 146 2 8 2 2 4 3 2" xfId="34730"/>
    <cellStyle name="Normal 146 2 8 2 2 4 4" xfId="34731"/>
    <cellStyle name="Normal 146 2 8 2 2 4 5" xfId="34732"/>
    <cellStyle name="Normal 146 2 8 2 2 4 6" xfId="44985"/>
    <cellStyle name="Normal 146 2 8 2 2 5" xfId="13230"/>
    <cellStyle name="Normal 146 2 8 2 2 5 2" xfId="18115"/>
    <cellStyle name="Normal 146 2 8 2 2 5 2 2" xfId="34733"/>
    <cellStyle name="Normal 146 2 8 2 2 5 3" xfId="34734"/>
    <cellStyle name="Normal 146 2 8 2 2 5 4" xfId="34735"/>
    <cellStyle name="Normal 146 2 8 2 2 5 5" xfId="44986"/>
    <cellStyle name="Normal 146 2 8 2 2 6" xfId="16619"/>
    <cellStyle name="Normal 146 2 8 2 2 6 2" xfId="34736"/>
    <cellStyle name="Normal 146 2 8 2 2 7" xfId="16257"/>
    <cellStyle name="Normal 146 2 8 2 2 7 2" xfId="34737"/>
    <cellStyle name="Normal 146 2 8 2 2 8" xfId="11734"/>
    <cellStyle name="Normal 146 2 8 2 2 8 2" xfId="34738"/>
    <cellStyle name="Normal 146 2 8 2 2 9" xfId="34739"/>
    <cellStyle name="Normal 146 2 8 2 3" xfId="8852"/>
    <cellStyle name="Normal 146 2 8 2 3 2" xfId="9588"/>
    <cellStyle name="Normal 146 2 8 2 3 2 2" xfId="11140"/>
    <cellStyle name="Normal 146 2 8 2 3 2 2 2" xfId="20559"/>
    <cellStyle name="Normal 146 2 8 2 3 2 2 2 2" xfId="34740"/>
    <cellStyle name="Normal 146 2 8 2 3 2 2 3" xfId="15674"/>
    <cellStyle name="Normal 146 2 8 2 3 2 2 3 2" xfId="34741"/>
    <cellStyle name="Normal 146 2 8 2 3 2 2 4" xfId="34742"/>
    <cellStyle name="Normal 146 2 8 2 3 2 2 5" xfId="34743"/>
    <cellStyle name="Normal 146 2 8 2 3 2 2 6" xfId="44987"/>
    <cellStyle name="Normal 146 2 8 2 3 2 3" xfId="14136"/>
    <cellStyle name="Normal 146 2 8 2 3 2 3 2" xfId="19021"/>
    <cellStyle name="Normal 146 2 8 2 3 2 3 2 2" xfId="34744"/>
    <cellStyle name="Normal 146 2 8 2 3 2 3 3" xfId="34745"/>
    <cellStyle name="Normal 146 2 8 2 3 2 3 4" xfId="34746"/>
    <cellStyle name="Normal 146 2 8 2 3 2 3 5" xfId="44988"/>
    <cellStyle name="Normal 146 2 8 2 3 2 4" xfId="17525"/>
    <cellStyle name="Normal 146 2 8 2 3 2 4 2" xfId="34747"/>
    <cellStyle name="Normal 146 2 8 2 3 2 5" xfId="12640"/>
    <cellStyle name="Normal 146 2 8 2 3 2 5 2" xfId="34748"/>
    <cellStyle name="Normal 146 2 8 2 3 2 6" xfId="34749"/>
    <cellStyle name="Normal 146 2 8 2 3 2 7" xfId="34750"/>
    <cellStyle name="Normal 146 2 8 2 3 2 8" xfId="44989"/>
    <cellStyle name="Normal 146 2 8 2 3 3" xfId="10407"/>
    <cellStyle name="Normal 146 2 8 2 3 3 2" xfId="19826"/>
    <cellStyle name="Normal 146 2 8 2 3 3 2 2" xfId="34751"/>
    <cellStyle name="Normal 146 2 8 2 3 3 3" xfId="14941"/>
    <cellStyle name="Normal 146 2 8 2 3 3 3 2" xfId="34752"/>
    <cellStyle name="Normal 146 2 8 2 3 3 4" xfId="34753"/>
    <cellStyle name="Normal 146 2 8 2 3 3 5" xfId="34754"/>
    <cellStyle name="Normal 146 2 8 2 3 3 6" xfId="44990"/>
    <cellStyle name="Normal 146 2 8 2 3 4" xfId="13403"/>
    <cellStyle name="Normal 146 2 8 2 3 4 2" xfId="18288"/>
    <cellStyle name="Normal 146 2 8 2 3 4 2 2" xfId="34755"/>
    <cellStyle name="Normal 146 2 8 2 3 4 3" xfId="34756"/>
    <cellStyle name="Normal 146 2 8 2 3 4 4" xfId="34757"/>
    <cellStyle name="Normal 146 2 8 2 3 4 5" xfId="44991"/>
    <cellStyle name="Normal 146 2 8 2 3 5" xfId="16792"/>
    <cellStyle name="Normal 146 2 8 2 3 5 2" xfId="34758"/>
    <cellStyle name="Normal 146 2 8 2 3 6" xfId="11907"/>
    <cellStyle name="Normal 146 2 8 2 3 6 2" xfId="34759"/>
    <cellStyle name="Normal 146 2 8 2 3 7" xfId="34760"/>
    <cellStyle name="Normal 146 2 8 2 3 8" xfId="34761"/>
    <cellStyle name="Normal 146 2 8 2 3 9" xfId="44992"/>
    <cellStyle name="Normal 146 2 8 2 4" xfId="9239"/>
    <cellStyle name="Normal 146 2 8 2 4 2" xfId="10791"/>
    <cellStyle name="Normal 146 2 8 2 4 2 2" xfId="20210"/>
    <cellStyle name="Normal 146 2 8 2 4 2 2 2" xfId="34762"/>
    <cellStyle name="Normal 146 2 8 2 4 2 3" xfId="15325"/>
    <cellStyle name="Normal 146 2 8 2 4 2 3 2" xfId="34763"/>
    <cellStyle name="Normal 146 2 8 2 4 2 4" xfId="34764"/>
    <cellStyle name="Normal 146 2 8 2 4 2 5" xfId="34765"/>
    <cellStyle name="Normal 146 2 8 2 4 2 6" xfId="44993"/>
    <cellStyle name="Normal 146 2 8 2 4 3" xfId="13787"/>
    <cellStyle name="Normal 146 2 8 2 4 3 2" xfId="18672"/>
    <cellStyle name="Normal 146 2 8 2 4 3 2 2" xfId="34766"/>
    <cellStyle name="Normal 146 2 8 2 4 3 3" xfId="34767"/>
    <cellStyle name="Normal 146 2 8 2 4 3 4" xfId="34768"/>
    <cellStyle name="Normal 146 2 8 2 4 3 5" xfId="44994"/>
    <cellStyle name="Normal 146 2 8 2 4 4" xfId="17176"/>
    <cellStyle name="Normal 146 2 8 2 4 4 2" xfId="34769"/>
    <cellStyle name="Normal 146 2 8 2 4 5" xfId="12291"/>
    <cellStyle name="Normal 146 2 8 2 4 5 2" xfId="34770"/>
    <cellStyle name="Normal 146 2 8 2 4 6" xfId="34771"/>
    <cellStyle name="Normal 146 2 8 2 4 7" xfId="34772"/>
    <cellStyle name="Normal 146 2 8 2 4 8" xfId="44995"/>
    <cellStyle name="Normal 146 2 8 2 5" xfId="10058"/>
    <cellStyle name="Normal 146 2 8 2 5 2" xfId="19477"/>
    <cellStyle name="Normal 146 2 8 2 5 2 2" xfId="34773"/>
    <cellStyle name="Normal 146 2 8 2 5 3" xfId="14592"/>
    <cellStyle name="Normal 146 2 8 2 5 3 2" xfId="34774"/>
    <cellStyle name="Normal 146 2 8 2 5 4" xfId="34775"/>
    <cellStyle name="Normal 146 2 8 2 5 5" xfId="34776"/>
    <cellStyle name="Normal 146 2 8 2 5 6" xfId="44996"/>
    <cellStyle name="Normal 146 2 8 2 6" xfId="13054"/>
    <cellStyle name="Normal 146 2 8 2 6 2" xfId="17939"/>
    <cellStyle name="Normal 146 2 8 2 6 2 2" xfId="34777"/>
    <cellStyle name="Normal 146 2 8 2 6 3" xfId="34778"/>
    <cellStyle name="Normal 146 2 8 2 6 4" xfId="34779"/>
    <cellStyle name="Normal 146 2 8 2 6 5" xfId="44997"/>
    <cellStyle name="Normal 146 2 8 2 7" xfId="16443"/>
    <cellStyle name="Normal 146 2 8 2 7 2" xfId="34780"/>
    <cellStyle name="Normal 146 2 8 2 8" xfId="16083"/>
    <cellStyle name="Normal 146 2 8 2 8 2" xfId="34781"/>
    <cellStyle name="Normal 146 2 8 2 9" xfId="11558"/>
    <cellStyle name="Normal 146 2 8 2 9 2" xfId="34782"/>
    <cellStyle name="Normal 146 2 8 3" xfId="8531"/>
    <cellStyle name="Normal 146 2 8 3 10" xfId="34783"/>
    <cellStyle name="Normal 146 2 8 3 11" xfId="34784"/>
    <cellStyle name="Normal 146 2 8 3 12" xfId="44998"/>
    <cellStyle name="Normal 146 2 8 3 2" xfId="8717"/>
    <cellStyle name="Normal 146 2 8 3 2 10" xfId="34785"/>
    <cellStyle name="Normal 146 2 8 3 2 11" xfId="44999"/>
    <cellStyle name="Normal 146 2 8 3 2 2" xfId="9083"/>
    <cellStyle name="Normal 146 2 8 3 2 2 2" xfId="9819"/>
    <cellStyle name="Normal 146 2 8 3 2 2 2 2" xfId="11371"/>
    <cellStyle name="Normal 146 2 8 3 2 2 2 2 2" xfId="20790"/>
    <cellStyle name="Normal 146 2 8 3 2 2 2 2 2 2" xfId="34786"/>
    <cellStyle name="Normal 146 2 8 3 2 2 2 2 3" xfId="15905"/>
    <cellStyle name="Normal 146 2 8 3 2 2 2 2 3 2" xfId="34787"/>
    <cellStyle name="Normal 146 2 8 3 2 2 2 2 4" xfId="34788"/>
    <cellStyle name="Normal 146 2 8 3 2 2 2 2 5" xfId="34789"/>
    <cellStyle name="Normal 146 2 8 3 2 2 2 2 6" xfId="45000"/>
    <cellStyle name="Normal 146 2 8 3 2 2 2 3" xfId="14367"/>
    <cellStyle name="Normal 146 2 8 3 2 2 2 3 2" xfId="19252"/>
    <cellStyle name="Normal 146 2 8 3 2 2 2 3 2 2" xfId="34790"/>
    <cellStyle name="Normal 146 2 8 3 2 2 2 3 3" xfId="34791"/>
    <cellStyle name="Normal 146 2 8 3 2 2 2 3 4" xfId="34792"/>
    <cellStyle name="Normal 146 2 8 3 2 2 2 3 5" xfId="45001"/>
    <cellStyle name="Normal 146 2 8 3 2 2 2 4" xfId="17756"/>
    <cellStyle name="Normal 146 2 8 3 2 2 2 4 2" xfId="34793"/>
    <cellStyle name="Normal 146 2 8 3 2 2 2 5" xfId="12871"/>
    <cellStyle name="Normal 146 2 8 3 2 2 2 5 2" xfId="34794"/>
    <cellStyle name="Normal 146 2 8 3 2 2 2 6" xfId="34795"/>
    <cellStyle name="Normal 146 2 8 3 2 2 2 7" xfId="34796"/>
    <cellStyle name="Normal 146 2 8 3 2 2 2 8" xfId="45002"/>
    <cellStyle name="Normal 146 2 8 3 2 2 3" xfId="10638"/>
    <cellStyle name="Normal 146 2 8 3 2 2 3 2" xfId="20057"/>
    <cellStyle name="Normal 146 2 8 3 2 2 3 2 2" xfId="34797"/>
    <cellStyle name="Normal 146 2 8 3 2 2 3 3" xfId="15172"/>
    <cellStyle name="Normal 146 2 8 3 2 2 3 3 2" xfId="34798"/>
    <cellStyle name="Normal 146 2 8 3 2 2 3 4" xfId="34799"/>
    <cellStyle name="Normal 146 2 8 3 2 2 3 5" xfId="34800"/>
    <cellStyle name="Normal 146 2 8 3 2 2 3 6" xfId="45003"/>
    <cellStyle name="Normal 146 2 8 3 2 2 4" xfId="13634"/>
    <cellStyle name="Normal 146 2 8 3 2 2 4 2" xfId="18519"/>
    <cellStyle name="Normal 146 2 8 3 2 2 4 2 2" xfId="34801"/>
    <cellStyle name="Normal 146 2 8 3 2 2 4 3" xfId="34802"/>
    <cellStyle name="Normal 146 2 8 3 2 2 4 4" xfId="34803"/>
    <cellStyle name="Normal 146 2 8 3 2 2 4 5" xfId="45004"/>
    <cellStyle name="Normal 146 2 8 3 2 2 5" xfId="17023"/>
    <cellStyle name="Normal 146 2 8 3 2 2 5 2" xfId="34804"/>
    <cellStyle name="Normal 146 2 8 3 2 2 6" xfId="12138"/>
    <cellStyle name="Normal 146 2 8 3 2 2 6 2" xfId="34805"/>
    <cellStyle name="Normal 146 2 8 3 2 2 7" xfId="34806"/>
    <cellStyle name="Normal 146 2 8 3 2 2 8" xfId="34807"/>
    <cellStyle name="Normal 146 2 8 3 2 2 9" xfId="45005"/>
    <cellStyle name="Normal 146 2 8 3 2 3" xfId="9459"/>
    <cellStyle name="Normal 146 2 8 3 2 3 2" xfId="11011"/>
    <cellStyle name="Normal 146 2 8 3 2 3 2 2" xfId="20430"/>
    <cellStyle name="Normal 146 2 8 3 2 3 2 2 2" xfId="34808"/>
    <cellStyle name="Normal 146 2 8 3 2 3 2 3" xfId="15545"/>
    <cellStyle name="Normal 146 2 8 3 2 3 2 3 2" xfId="34809"/>
    <cellStyle name="Normal 146 2 8 3 2 3 2 4" xfId="34810"/>
    <cellStyle name="Normal 146 2 8 3 2 3 2 5" xfId="34811"/>
    <cellStyle name="Normal 146 2 8 3 2 3 2 6" xfId="45006"/>
    <cellStyle name="Normal 146 2 8 3 2 3 3" xfId="14007"/>
    <cellStyle name="Normal 146 2 8 3 2 3 3 2" xfId="18892"/>
    <cellStyle name="Normal 146 2 8 3 2 3 3 2 2" xfId="34812"/>
    <cellStyle name="Normal 146 2 8 3 2 3 3 3" xfId="34813"/>
    <cellStyle name="Normal 146 2 8 3 2 3 3 4" xfId="34814"/>
    <cellStyle name="Normal 146 2 8 3 2 3 3 5" xfId="45007"/>
    <cellStyle name="Normal 146 2 8 3 2 3 4" xfId="17396"/>
    <cellStyle name="Normal 146 2 8 3 2 3 4 2" xfId="34815"/>
    <cellStyle name="Normal 146 2 8 3 2 3 5" xfId="12511"/>
    <cellStyle name="Normal 146 2 8 3 2 3 5 2" xfId="34816"/>
    <cellStyle name="Normal 146 2 8 3 2 3 6" xfId="34817"/>
    <cellStyle name="Normal 146 2 8 3 2 3 7" xfId="34818"/>
    <cellStyle name="Normal 146 2 8 3 2 3 8" xfId="45008"/>
    <cellStyle name="Normal 146 2 8 3 2 4" xfId="10278"/>
    <cellStyle name="Normal 146 2 8 3 2 4 2" xfId="19697"/>
    <cellStyle name="Normal 146 2 8 3 2 4 2 2" xfId="34819"/>
    <cellStyle name="Normal 146 2 8 3 2 4 3" xfId="14812"/>
    <cellStyle name="Normal 146 2 8 3 2 4 3 2" xfId="34820"/>
    <cellStyle name="Normal 146 2 8 3 2 4 4" xfId="34821"/>
    <cellStyle name="Normal 146 2 8 3 2 4 5" xfId="34822"/>
    <cellStyle name="Normal 146 2 8 3 2 4 6" xfId="45009"/>
    <cellStyle name="Normal 146 2 8 3 2 5" xfId="13274"/>
    <cellStyle name="Normal 146 2 8 3 2 5 2" xfId="18159"/>
    <cellStyle name="Normal 146 2 8 3 2 5 2 2" xfId="34823"/>
    <cellStyle name="Normal 146 2 8 3 2 5 3" xfId="34824"/>
    <cellStyle name="Normal 146 2 8 3 2 5 4" xfId="34825"/>
    <cellStyle name="Normal 146 2 8 3 2 5 5" xfId="45010"/>
    <cellStyle name="Normal 146 2 8 3 2 6" xfId="16663"/>
    <cellStyle name="Normal 146 2 8 3 2 6 2" xfId="34826"/>
    <cellStyle name="Normal 146 2 8 3 2 7" xfId="16302"/>
    <cellStyle name="Normal 146 2 8 3 2 7 2" xfId="34827"/>
    <cellStyle name="Normal 146 2 8 3 2 8" xfId="11778"/>
    <cellStyle name="Normal 146 2 8 3 2 8 2" xfId="34828"/>
    <cellStyle name="Normal 146 2 8 3 2 9" xfId="34829"/>
    <cellStyle name="Normal 146 2 8 3 3" xfId="8897"/>
    <cellStyle name="Normal 146 2 8 3 3 2" xfId="9633"/>
    <cellStyle name="Normal 146 2 8 3 3 2 2" xfId="11185"/>
    <cellStyle name="Normal 146 2 8 3 3 2 2 2" xfId="20604"/>
    <cellStyle name="Normal 146 2 8 3 3 2 2 2 2" xfId="34830"/>
    <cellStyle name="Normal 146 2 8 3 3 2 2 3" xfId="15719"/>
    <cellStyle name="Normal 146 2 8 3 3 2 2 3 2" xfId="34831"/>
    <cellStyle name="Normal 146 2 8 3 3 2 2 4" xfId="34832"/>
    <cellStyle name="Normal 146 2 8 3 3 2 2 5" xfId="34833"/>
    <cellStyle name="Normal 146 2 8 3 3 2 2 6" xfId="45011"/>
    <cellStyle name="Normal 146 2 8 3 3 2 3" xfId="14181"/>
    <cellStyle name="Normal 146 2 8 3 3 2 3 2" xfId="19066"/>
    <cellStyle name="Normal 146 2 8 3 3 2 3 2 2" xfId="34834"/>
    <cellStyle name="Normal 146 2 8 3 3 2 3 3" xfId="34835"/>
    <cellStyle name="Normal 146 2 8 3 3 2 3 4" xfId="34836"/>
    <cellStyle name="Normal 146 2 8 3 3 2 3 5" xfId="45012"/>
    <cellStyle name="Normal 146 2 8 3 3 2 4" xfId="17570"/>
    <cellStyle name="Normal 146 2 8 3 3 2 4 2" xfId="34837"/>
    <cellStyle name="Normal 146 2 8 3 3 2 5" xfId="12685"/>
    <cellStyle name="Normal 146 2 8 3 3 2 5 2" xfId="34838"/>
    <cellStyle name="Normal 146 2 8 3 3 2 6" xfId="34839"/>
    <cellStyle name="Normal 146 2 8 3 3 2 7" xfId="34840"/>
    <cellStyle name="Normal 146 2 8 3 3 2 8" xfId="45013"/>
    <cellStyle name="Normal 146 2 8 3 3 3" xfId="10452"/>
    <cellStyle name="Normal 146 2 8 3 3 3 2" xfId="19871"/>
    <cellStyle name="Normal 146 2 8 3 3 3 2 2" xfId="34841"/>
    <cellStyle name="Normal 146 2 8 3 3 3 3" xfId="14986"/>
    <cellStyle name="Normal 146 2 8 3 3 3 3 2" xfId="34842"/>
    <cellStyle name="Normal 146 2 8 3 3 3 4" xfId="34843"/>
    <cellStyle name="Normal 146 2 8 3 3 3 5" xfId="34844"/>
    <cellStyle name="Normal 146 2 8 3 3 3 6" xfId="45014"/>
    <cellStyle name="Normal 146 2 8 3 3 4" xfId="13448"/>
    <cellStyle name="Normal 146 2 8 3 3 4 2" xfId="18333"/>
    <cellStyle name="Normal 146 2 8 3 3 4 2 2" xfId="34845"/>
    <cellStyle name="Normal 146 2 8 3 3 4 3" xfId="34846"/>
    <cellStyle name="Normal 146 2 8 3 3 4 4" xfId="34847"/>
    <cellStyle name="Normal 146 2 8 3 3 4 5" xfId="45015"/>
    <cellStyle name="Normal 146 2 8 3 3 5" xfId="16837"/>
    <cellStyle name="Normal 146 2 8 3 3 5 2" xfId="34848"/>
    <cellStyle name="Normal 146 2 8 3 3 6" xfId="11952"/>
    <cellStyle name="Normal 146 2 8 3 3 6 2" xfId="34849"/>
    <cellStyle name="Normal 146 2 8 3 3 7" xfId="34850"/>
    <cellStyle name="Normal 146 2 8 3 3 8" xfId="34851"/>
    <cellStyle name="Normal 146 2 8 3 3 9" xfId="45016"/>
    <cellStyle name="Normal 146 2 8 3 4" xfId="9284"/>
    <cellStyle name="Normal 146 2 8 3 4 2" xfId="10836"/>
    <cellStyle name="Normal 146 2 8 3 4 2 2" xfId="20255"/>
    <cellStyle name="Normal 146 2 8 3 4 2 2 2" xfId="34852"/>
    <cellStyle name="Normal 146 2 8 3 4 2 3" xfId="15370"/>
    <cellStyle name="Normal 146 2 8 3 4 2 3 2" xfId="34853"/>
    <cellStyle name="Normal 146 2 8 3 4 2 4" xfId="34854"/>
    <cellStyle name="Normal 146 2 8 3 4 2 5" xfId="34855"/>
    <cellStyle name="Normal 146 2 8 3 4 2 6" xfId="45017"/>
    <cellStyle name="Normal 146 2 8 3 4 3" xfId="13832"/>
    <cellStyle name="Normal 146 2 8 3 4 3 2" xfId="18717"/>
    <cellStyle name="Normal 146 2 8 3 4 3 2 2" xfId="34856"/>
    <cellStyle name="Normal 146 2 8 3 4 3 3" xfId="34857"/>
    <cellStyle name="Normal 146 2 8 3 4 3 4" xfId="34858"/>
    <cellStyle name="Normal 146 2 8 3 4 3 5" xfId="45018"/>
    <cellStyle name="Normal 146 2 8 3 4 4" xfId="17221"/>
    <cellStyle name="Normal 146 2 8 3 4 4 2" xfId="34859"/>
    <cellStyle name="Normal 146 2 8 3 4 5" xfId="12336"/>
    <cellStyle name="Normal 146 2 8 3 4 5 2" xfId="34860"/>
    <cellStyle name="Normal 146 2 8 3 4 6" xfId="34861"/>
    <cellStyle name="Normal 146 2 8 3 4 7" xfId="34862"/>
    <cellStyle name="Normal 146 2 8 3 4 8" xfId="45019"/>
    <cellStyle name="Normal 146 2 8 3 5" xfId="10103"/>
    <cellStyle name="Normal 146 2 8 3 5 2" xfId="19522"/>
    <cellStyle name="Normal 146 2 8 3 5 2 2" xfId="34863"/>
    <cellStyle name="Normal 146 2 8 3 5 3" xfId="14637"/>
    <cellStyle name="Normal 146 2 8 3 5 3 2" xfId="34864"/>
    <cellStyle name="Normal 146 2 8 3 5 4" xfId="34865"/>
    <cellStyle name="Normal 146 2 8 3 5 5" xfId="34866"/>
    <cellStyle name="Normal 146 2 8 3 5 6" xfId="45020"/>
    <cellStyle name="Normal 146 2 8 3 6" xfId="13099"/>
    <cellStyle name="Normal 146 2 8 3 6 2" xfId="17984"/>
    <cellStyle name="Normal 146 2 8 3 6 2 2" xfId="34867"/>
    <cellStyle name="Normal 146 2 8 3 6 3" xfId="34868"/>
    <cellStyle name="Normal 146 2 8 3 6 4" xfId="34869"/>
    <cellStyle name="Normal 146 2 8 3 6 5" xfId="45021"/>
    <cellStyle name="Normal 146 2 8 3 7" xfId="16488"/>
    <cellStyle name="Normal 146 2 8 3 7 2" xfId="34870"/>
    <cellStyle name="Normal 146 2 8 3 8" xfId="16128"/>
    <cellStyle name="Normal 146 2 8 3 8 2" xfId="34871"/>
    <cellStyle name="Normal 146 2 8 3 9" xfId="11603"/>
    <cellStyle name="Normal 146 2 8 3 9 2" xfId="34872"/>
    <cellStyle name="Normal 146 2 8 4" xfId="8586"/>
    <cellStyle name="Normal 146 2 8 4 10" xfId="34873"/>
    <cellStyle name="Normal 146 2 8 4 11" xfId="34874"/>
    <cellStyle name="Normal 146 2 8 4 12" xfId="45022"/>
    <cellStyle name="Normal 146 2 8 4 2" xfId="8762"/>
    <cellStyle name="Normal 146 2 8 4 2 10" xfId="34875"/>
    <cellStyle name="Normal 146 2 8 4 2 11" xfId="45023"/>
    <cellStyle name="Normal 146 2 8 4 2 2" xfId="9128"/>
    <cellStyle name="Normal 146 2 8 4 2 2 2" xfId="9864"/>
    <cellStyle name="Normal 146 2 8 4 2 2 2 2" xfId="11416"/>
    <cellStyle name="Normal 146 2 8 4 2 2 2 2 2" xfId="20835"/>
    <cellStyle name="Normal 146 2 8 4 2 2 2 2 2 2" xfId="34876"/>
    <cellStyle name="Normal 146 2 8 4 2 2 2 2 3" xfId="15950"/>
    <cellStyle name="Normal 146 2 8 4 2 2 2 2 3 2" xfId="34877"/>
    <cellStyle name="Normal 146 2 8 4 2 2 2 2 4" xfId="34878"/>
    <cellStyle name="Normal 146 2 8 4 2 2 2 2 5" xfId="34879"/>
    <cellStyle name="Normal 146 2 8 4 2 2 2 2 6" xfId="45024"/>
    <cellStyle name="Normal 146 2 8 4 2 2 2 3" xfId="14412"/>
    <cellStyle name="Normal 146 2 8 4 2 2 2 3 2" xfId="19297"/>
    <cellStyle name="Normal 146 2 8 4 2 2 2 3 2 2" xfId="34880"/>
    <cellStyle name="Normal 146 2 8 4 2 2 2 3 3" xfId="34881"/>
    <cellStyle name="Normal 146 2 8 4 2 2 2 3 4" xfId="34882"/>
    <cellStyle name="Normal 146 2 8 4 2 2 2 3 5" xfId="45025"/>
    <cellStyle name="Normal 146 2 8 4 2 2 2 4" xfId="17801"/>
    <cellStyle name="Normal 146 2 8 4 2 2 2 4 2" xfId="34883"/>
    <cellStyle name="Normal 146 2 8 4 2 2 2 5" xfId="12916"/>
    <cellStyle name="Normal 146 2 8 4 2 2 2 5 2" xfId="34884"/>
    <cellStyle name="Normal 146 2 8 4 2 2 2 6" xfId="34885"/>
    <cellStyle name="Normal 146 2 8 4 2 2 2 7" xfId="34886"/>
    <cellStyle name="Normal 146 2 8 4 2 2 2 8" xfId="45026"/>
    <cellStyle name="Normal 146 2 8 4 2 2 3" xfId="10683"/>
    <cellStyle name="Normal 146 2 8 4 2 2 3 2" xfId="20102"/>
    <cellStyle name="Normal 146 2 8 4 2 2 3 2 2" xfId="34887"/>
    <cellStyle name="Normal 146 2 8 4 2 2 3 3" xfId="15217"/>
    <cellStyle name="Normal 146 2 8 4 2 2 3 3 2" xfId="34888"/>
    <cellStyle name="Normal 146 2 8 4 2 2 3 4" xfId="34889"/>
    <cellStyle name="Normal 146 2 8 4 2 2 3 5" xfId="34890"/>
    <cellStyle name="Normal 146 2 8 4 2 2 3 6" xfId="45027"/>
    <cellStyle name="Normal 146 2 8 4 2 2 4" xfId="13679"/>
    <cellStyle name="Normal 146 2 8 4 2 2 4 2" xfId="18564"/>
    <cellStyle name="Normal 146 2 8 4 2 2 4 2 2" xfId="34891"/>
    <cellStyle name="Normal 146 2 8 4 2 2 4 3" xfId="34892"/>
    <cellStyle name="Normal 146 2 8 4 2 2 4 4" xfId="34893"/>
    <cellStyle name="Normal 146 2 8 4 2 2 4 5" xfId="45028"/>
    <cellStyle name="Normal 146 2 8 4 2 2 5" xfId="17068"/>
    <cellStyle name="Normal 146 2 8 4 2 2 5 2" xfId="34894"/>
    <cellStyle name="Normal 146 2 8 4 2 2 6" xfId="12183"/>
    <cellStyle name="Normal 146 2 8 4 2 2 6 2" xfId="34895"/>
    <cellStyle name="Normal 146 2 8 4 2 2 7" xfId="34896"/>
    <cellStyle name="Normal 146 2 8 4 2 2 8" xfId="34897"/>
    <cellStyle name="Normal 146 2 8 4 2 2 9" xfId="45029"/>
    <cellStyle name="Normal 146 2 8 4 2 3" xfId="9504"/>
    <cellStyle name="Normal 146 2 8 4 2 3 2" xfId="11056"/>
    <cellStyle name="Normal 146 2 8 4 2 3 2 2" xfId="20475"/>
    <cellStyle name="Normal 146 2 8 4 2 3 2 2 2" xfId="34898"/>
    <cellStyle name="Normal 146 2 8 4 2 3 2 3" xfId="15590"/>
    <cellStyle name="Normal 146 2 8 4 2 3 2 3 2" xfId="34899"/>
    <cellStyle name="Normal 146 2 8 4 2 3 2 4" xfId="34900"/>
    <cellStyle name="Normal 146 2 8 4 2 3 2 5" xfId="34901"/>
    <cellStyle name="Normal 146 2 8 4 2 3 2 6" xfId="45030"/>
    <cellStyle name="Normal 146 2 8 4 2 3 3" xfId="14052"/>
    <cellStyle name="Normal 146 2 8 4 2 3 3 2" xfId="18937"/>
    <cellStyle name="Normal 146 2 8 4 2 3 3 2 2" xfId="34902"/>
    <cellStyle name="Normal 146 2 8 4 2 3 3 3" xfId="34903"/>
    <cellStyle name="Normal 146 2 8 4 2 3 3 4" xfId="34904"/>
    <cellStyle name="Normal 146 2 8 4 2 3 3 5" xfId="45031"/>
    <cellStyle name="Normal 146 2 8 4 2 3 4" xfId="17441"/>
    <cellStyle name="Normal 146 2 8 4 2 3 4 2" xfId="34905"/>
    <cellStyle name="Normal 146 2 8 4 2 3 5" xfId="12556"/>
    <cellStyle name="Normal 146 2 8 4 2 3 5 2" xfId="34906"/>
    <cellStyle name="Normal 146 2 8 4 2 3 6" xfId="34907"/>
    <cellStyle name="Normal 146 2 8 4 2 3 7" xfId="34908"/>
    <cellStyle name="Normal 146 2 8 4 2 3 8" xfId="45032"/>
    <cellStyle name="Normal 146 2 8 4 2 4" xfId="10323"/>
    <cellStyle name="Normal 146 2 8 4 2 4 2" xfId="19742"/>
    <cellStyle name="Normal 146 2 8 4 2 4 2 2" xfId="34909"/>
    <cellStyle name="Normal 146 2 8 4 2 4 3" xfId="14857"/>
    <cellStyle name="Normal 146 2 8 4 2 4 3 2" xfId="34910"/>
    <cellStyle name="Normal 146 2 8 4 2 4 4" xfId="34911"/>
    <cellStyle name="Normal 146 2 8 4 2 4 5" xfId="34912"/>
    <cellStyle name="Normal 146 2 8 4 2 4 6" xfId="45033"/>
    <cellStyle name="Normal 146 2 8 4 2 5" xfId="13319"/>
    <cellStyle name="Normal 146 2 8 4 2 5 2" xfId="18204"/>
    <cellStyle name="Normal 146 2 8 4 2 5 2 2" xfId="34913"/>
    <cellStyle name="Normal 146 2 8 4 2 5 3" xfId="34914"/>
    <cellStyle name="Normal 146 2 8 4 2 5 4" xfId="34915"/>
    <cellStyle name="Normal 146 2 8 4 2 5 5" xfId="45034"/>
    <cellStyle name="Normal 146 2 8 4 2 6" xfId="16708"/>
    <cellStyle name="Normal 146 2 8 4 2 6 2" xfId="34916"/>
    <cellStyle name="Normal 146 2 8 4 2 7" xfId="16347"/>
    <cellStyle name="Normal 146 2 8 4 2 7 2" xfId="34917"/>
    <cellStyle name="Normal 146 2 8 4 2 8" xfId="11823"/>
    <cellStyle name="Normal 146 2 8 4 2 8 2" xfId="34918"/>
    <cellStyle name="Normal 146 2 8 4 2 9" xfId="34919"/>
    <cellStyle name="Normal 146 2 8 4 3" xfId="8942"/>
    <cellStyle name="Normal 146 2 8 4 3 2" xfId="9678"/>
    <cellStyle name="Normal 146 2 8 4 3 2 2" xfId="11230"/>
    <cellStyle name="Normal 146 2 8 4 3 2 2 2" xfId="20649"/>
    <cellStyle name="Normal 146 2 8 4 3 2 2 2 2" xfId="34920"/>
    <cellStyle name="Normal 146 2 8 4 3 2 2 3" xfId="15764"/>
    <cellStyle name="Normal 146 2 8 4 3 2 2 3 2" xfId="34921"/>
    <cellStyle name="Normal 146 2 8 4 3 2 2 4" xfId="34922"/>
    <cellStyle name="Normal 146 2 8 4 3 2 2 5" xfId="34923"/>
    <cellStyle name="Normal 146 2 8 4 3 2 2 6" xfId="45035"/>
    <cellStyle name="Normal 146 2 8 4 3 2 3" xfId="14226"/>
    <cellStyle name="Normal 146 2 8 4 3 2 3 2" xfId="19111"/>
    <cellStyle name="Normal 146 2 8 4 3 2 3 2 2" xfId="34924"/>
    <cellStyle name="Normal 146 2 8 4 3 2 3 3" xfId="34925"/>
    <cellStyle name="Normal 146 2 8 4 3 2 3 4" xfId="34926"/>
    <cellStyle name="Normal 146 2 8 4 3 2 3 5" xfId="45036"/>
    <cellStyle name="Normal 146 2 8 4 3 2 4" xfId="17615"/>
    <cellStyle name="Normal 146 2 8 4 3 2 4 2" xfId="34927"/>
    <cellStyle name="Normal 146 2 8 4 3 2 5" xfId="12730"/>
    <cellStyle name="Normal 146 2 8 4 3 2 5 2" xfId="34928"/>
    <cellStyle name="Normal 146 2 8 4 3 2 6" xfId="34929"/>
    <cellStyle name="Normal 146 2 8 4 3 2 7" xfId="34930"/>
    <cellStyle name="Normal 146 2 8 4 3 2 8" xfId="45037"/>
    <cellStyle name="Normal 146 2 8 4 3 3" xfId="10497"/>
    <cellStyle name="Normal 146 2 8 4 3 3 2" xfId="19916"/>
    <cellStyle name="Normal 146 2 8 4 3 3 2 2" xfId="34931"/>
    <cellStyle name="Normal 146 2 8 4 3 3 3" xfId="15031"/>
    <cellStyle name="Normal 146 2 8 4 3 3 3 2" xfId="34932"/>
    <cellStyle name="Normal 146 2 8 4 3 3 4" xfId="34933"/>
    <cellStyle name="Normal 146 2 8 4 3 3 5" xfId="34934"/>
    <cellStyle name="Normal 146 2 8 4 3 3 6" xfId="45038"/>
    <cellStyle name="Normal 146 2 8 4 3 4" xfId="13493"/>
    <cellStyle name="Normal 146 2 8 4 3 4 2" xfId="18378"/>
    <cellStyle name="Normal 146 2 8 4 3 4 2 2" xfId="34935"/>
    <cellStyle name="Normal 146 2 8 4 3 4 3" xfId="34936"/>
    <cellStyle name="Normal 146 2 8 4 3 4 4" xfId="34937"/>
    <cellStyle name="Normal 146 2 8 4 3 4 5" xfId="45039"/>
    <cellStyle name="Normal 146 2 8 4 3 5" xfId="16882"/>
    <cellStyle name="Normal 146 2 8 4 3 5 2" xfId="34938"/>
    <cellStyle name="Normal 146 2 8 4 3 6" xfId="11997"/>
    <cellStyle name="Normal 146 2 8 4 3 6 2" xfId="34939"/>
    <cellStyle name="Normal 146 2 8 4 3 7" xfId="34940"/>
    <cellStyle name="Normal 146 2 8 4 3 8" xfId="34941"/>
    <cellStyle name="Normal 146 2 8 4 3 9" xfId="45040"/>
    <cellStyle name="Normal 146 2 8 4 4" xfId="9329"/>
    <cellStyle name="Normal 146 2 8 4 4 2" xfId="10881"/>
    <cellStyle name="Normal 146 2 8 4 4 2 2" xfId="20300"/>
    <cellStyle name="Normal 146 2 8 4 4 2 2 2" xfId="34942"/>
    <cellStyle name="Normal 146 2 8 4 4 2 3" xfId="15415"/>
    <cellStyle name="Normal 146 2 8 4 4 2 3 2" xfId="34943"/>
    <cellStyle name="Normal 146 2 8 4 4 2 4" xfId="34944"/>
    <cellStyle name="Normal 146 2 8 4 4 2 5" xfId="34945"/>
    <cellStyle name="Normal 146 2 8 4 4 2 6" xfId="45041"/>
    <cellStyle name="Normal 146 2 8 4 4 3" xfId="13877"/>
    <cellStyle name="Normal 146 2 8 4 4 3 2" xfId="18762"/>
    <cellStyle name="Normal 146 2 8 4 4 3 2 2" xfId="34946"/>
    <cellStyle name="Normal 146 2 8 4 4 3 3" xfId="34947"/>
    <cellStyle name="Normal 146 2 8 4 4 3 4" xfId="34948"/>
    <cellStyle name="Normal 146 2 8 4 4 3 5" xfId="45042"/>
    <cellStyle name="Normal 146 2 8 4 4 4" xfId="17266"/>
    <cellStyle name="Normal 146 2 8 4 4 4 2" xfId="34949"/>
    <cellStyle name="Normal 146 2 8 4 4 5" xfId="12381"/>
    <cellStyle name="Normal 146 2 8 4 4 5 2" xfId="34950"/>
    <cellStyle name="Normal 146 2 8 4 4 6" xfId="34951"/>
    <cellStyle name="Normal 146 2 8 4 4 7" xfId="34952"/>
    <cellStyle name="Normal 146 2 8 4 4 8" xfId="45043"/>
    <cellStyle name="Normal 146 2 8 4 5" xfId="10148"/>
    <cellStyle name="Normal 146 2 8 4 5 2" xfId="19567"/>
    <cellStyle name="Normal 146 2 8 4 5 2 2" xfId="34953"/>
    <cellStyle name="Normal 146 2 8 4 5 3" xfId="14682"/>
    <cellStyle name="Normal 146 2 8 4 5 3 2" xfId="34954"/>
    <cellStyle name="Normal 146 2 8 4 5 4" xfId="34955"/>
    <cellStyle name="Normal 146 2 8 4 5 5" xfId="34956"/>
    <cellStyle name="Normal 146 2 8 4 5 6" xfId="45044"/>
    <cellStyle name="Normal 146 2 8 4 6" xfId="13144"/>
    <cellStyle name="Normal 146 2 8 4 6 2" xfId="18029"/>
    <cellStyle name="Normal 146 2 8 4 6 2 2" xfId="34957"/>
    <cellStyle name="Normal 146 2 8 4 6 3" xfId="34958"/>
    <cellStyle name="Normal 146 2 8 4 6 4" xfId="34959"/>
    <cellStyle name="Normal 146 2 8 4 6 5" xfId="45045"/>
    <cellStyle name="Normal 146 2 8 4 7" xfId="16533"/>
    <cellStyle name="Normal 146 2 8 4 7 2" xfId="34960"/>
    <cellStyle name="Normal 146 2 8 4 8" xfId="16173"/>
    <cellStyle name="Normal 146 2 8 4 8 2" xfId="34961"/>
    <cellStyle name="Normal 146 2 8 4 9" xfId="11648"/>
    <cellStyle name="Normal 146 2 8 4 9 2" xfId="34962"/>
    <cellStyle name="Normal 146 2 8 5" xfId="8636"/>
    <cellStyle name="Normal 146 2 8 5 10" xfId="34963"/>
    <cellStyle name="Normal 146 2 8 5 11" xfId="45046"/>
    <cellStyle name="Normal 146 2 8 5 2" xfId="8996"/>
    <cellStyle name="Normal 146 2 8 5 2 2" xfId="9732"/>
    <cellStyle name="Normal 146 2 8 5 2 2 2" xfId="11284"/>
    <cellStyle name="Normal 146 2 8 5 2 2 2 2" xfId="20703"/>
    <cellStyle name="Normal 146 2 8 5 2 2 2 2 2" xfId="34964"/>
    <cellStyle name="Normal 146 2 8 5 2 2 2 3" xfId="15818"/>
    <cellStyle name="Normal 146 2 8 5 2 2 2 3 2" xfId="34965"/>
    <cellStyle name="Normal 146 2 8 5 2 2 2 4" xfId="34966"/>
    <cellStyle name="Normal 146 2 8 5 2 2 2 5" xfId="34967"/>
    <cellStyle name="Normal 146 2 8 5 2 2 2 6" xfId="45047"/>
    <cellStyle name="Normal 146 2 8 5 2 2 3" xfId="14280"/>
    <cellStyle name="Normal 146 2 8 5 2 2 3 2" xfId="19165"/>
    <cellStyle name="Normal 146 2 8 5 2 2 3 2 2" xfId="34968"/>
    <cellStyle name="Normal 146 2 8 5 2 2 3 3" xfId="34969"/>
    <cellStyle name="Normal 146 2 8 5 2 2 3 4" xfId="34970"/>
    <cellStyle name="Normal 146 2 8 5 2 2 3 5" xfId="45048"/>
    <cellStyle name="Normal 146 2 8 5 2 2 4" xfId="17669"/>
    <cellStyle name="Normal 146 2 8 5 2 2 4 2" xfId="34971"/>
    <cellStyle name="Normal 146 2 8 5 2 2 5" xfId="12784"/>
    <cellStyle name="Normal 146 2 8 5 2 2 5 2" xfId="34972"/>
    <cellStyle name="Normal 146 2 8 5 2 2 6" xfId="34973"/>
    <cellStyle name="Normal 146 2 8 5 2 2 7" xfId="34974"/>
    <cellStyle name="Normal 146 2 8 5 2 2 8" xfId="45049"/>
    <cellStyle name="Normal 146 2 8 5 2 3" xfId="10551"/>
    <cellStyle name="Normal 146 2 8 5 2 3 2" xfId="19970"/>
    <cellStyle name="Normal 146 2 8 5 2 3 2 2" xfId="34975"/>
    <cellStyle name="Normal 146 2 8 5 2 3 3" xfId="15085"/>
    <cellStyle name="Normal 146 2 8 5 2 3 3 2" xfId="34976"/>
    <cellStyle name="Normal 146 2 8 5 2 3 4" xfId="34977"/>
    <cellStyle name="Normal 146 2 8 5 2 3 5" xfId="34978"/>
    <cellStyle name="Normal 146 2 8 5 2 3 6" xfId="45050"/>
    <cellStyle name="Normal 146 2 8 5 2 4" xfId="13547"/>
    <cellStyle name="Normal 146 2 8 5 2 4 2" xfId="18432"/>
    <cellStyle name="Normal 146 2 8 5 2 4 2 2" xfId="34979"/>
    <cellStyle name="Normal 146 2 8 5 2 4 3" xfId="34980"/>
    <cellStyle name="Normal 146 2 8 5 2 4 4" xfId="34981"/>
    <cellStyle name="Normal 146 2 8 5 2 4 5" xfId="45051"/>
    <cellStyle name="Normal 146 2 8 5 2 5" xfId="16936"/>
    <cellStyle name="Normal 146 2 8 5 2 5 2" xfId="34982"/>
    <cellStyle name="Normal 146 2 8 5 2 6" xfId="12051"/>
    <cellStyle name="Normal 146 2 8 5 2 6 2" xfId="34983"/>
    <cellStyle name="Normal 146 2 8 5 2 7" xfId="34984"/>
    <cellStyle name="Normal 146 2 8 5 2 8" xfId="34985"/>
    <cellStyle name="Normal 146 2 8 5 2 9" xfId="45052"/>
    <cellStyle name="Normal 146 2 8 5 3" xfId="9378"/>
    <cellStyle name="Normal 146 2 8 5 3 2" xfId="10930"/>
    <cellStyle name="Normal 146 2 8 5 3 2 2" xfId="20349"/>
    <cellStyle name="Normal 146 2 8 5 3 2 2 2" xfId="34986"/>
    <cellStyle name="Normal 146 2 8 5 3 2 3" xfId="15464"/>
    <cellStyle name="Normal 146 2 8 5 3 2 3 2" xfId="34987"/>
    <cellStyle name="Normal 146 2 8 5 3 2 4" xfId="34988"/>
    <cellStyle name="Normal 146 2 8 5 3 2 5" xfId="34989"/>
    <cellStyle name="Normal 146 2 8 5 3 2 6" xfId="45053"/>
    <cellStyle name="Normal 146 2 8 5 3 3" xfId="13926"/>
    <cellStyle name="Normal 146 2 8 5 3 3 2" xfId="18811"/>
    <cellStyle name="Normal 146 2 8 5 3 3 2 2" xfId="34990"/>
    <cellStyle name="Normal 146 2 8 5 3 3 3" xfId="34991"/>
    <cellStyle name="Normal 146 2 8 5 3 3 4" xfId="34992"/>
    <cellStyle name="Normal 146 2 8 5 3 3 5" xfId="45054"/>
    <cellStyle name="Normal 146 2 8 5 3 4" xfId="17315"/>
    <cellStyle name="Normal 146 2 8 5 3 4 2" xfId="34993"/>
    <cellStyle name="Normal 146 2 8 5 3 5" xfId="12430"/>
    <cellStyle name="Normal 146 2 8 5 3 5 2" xfId="34994"/>
    <cellStyle name="Normal 146 2 8 5 3 6" xfId="34995"/>
    <cellStyle name="Normal 146 2 8 5 3 7" xfId="34996"/>
    <cellStyle name="Normal 146 2 8 5 3 8" xfId="45055"/>
    <cellStyle name="Normal 146 2 8 5 4" xfId="10197"/>
    <cellStyle name="Normal 146 2 8 5 4 2" xfId="19616"/>
    <cellStyle name="Normal 146 2 8 5 4 2 2" xfId="34997"/>
    <cellStyle name="Normal 146 2 8 5 4 3" xfId="14731"/>
    <cellStyle name="Normal 146 2 8 5 4 3 2" xfId="34998"/>
    <cellStyle name="Normal 146 2 8 5 4 4" xfId="34999"/>
    <cellStyle name="Normal 146 2 8 5 4 5" xfId="35000"/>
    <cellStyle name="Normal 146 2 8 5 4 6" xfId="45056"/>
    <cellStyle name="Normal 146 2 8 5 5" xfId="13193"/>
    <cellStyle name="Normal 146 2 8 5 5 2" xfId="18078"/>
    <cellStyle name="Normal 146 2 8 5 5 2 2" xfId="35001"/>
    <cellStyle name="Normal 146 2 8 5 5 3" xfId="35002"/>
    <cellStyle name="Normal 146 2 8 5 5 4" xfId="35003"/>
    <cellStyle name="Normal 146 2 8 5 5 5" xfId="45057"/>
    <cellStyle name="Normal 146 2 8 5 6" xfId="16582"/>
    <cellStyle name="Normal 146 2 8 5 6 2" xfId="35004"/>
    <cellStyle name="Normal 146 2 8 5 7" xfId="16215"/>
    <cellStyle name="Normal 146 2 8 5 7 2" xfId="35005"/>
    <cellStyle name="Normal 146 2 8 5 8" xfId="11697"/>
    <cellStyle name="Normal 146 2 8 5 8 2" xfId="35006"/>
    <cellStyle name="Normal 146 2 8 5 9" xfId="35007"/>
    <cellStyle name="Normal 146 2 8 6" xfId="8810"/>
    <cellStyle name="Normal 146 2 8 6 2" xfId="9546"/>
    <cellStyle name="Normal 146 2 8 6 2 2" xfId="11098"/>
    <cellStyle name="Normal 146 2 8 6 2 2 2" xfId="20517"/>
    <cellStyle name="Normal 146 2 8 6 2 2 2 2" xfId="35008"/>
    <cellStyle name="Normal 146 2 8 6 2 2 3" xfId="15632"/>
    <cellStyle name="Normal 146 2 8 6 2 2 3 2" xfId="35009"/>
    <cellStyle name="Normal 146 2 8 6 2 2 4" xfId="35010"/>
    <cellStyle name="Normal 146 2 8 6 2 2 5" xfId="35011"/>
    <cellStyle name="Normal 146 2 8 6 2 2 6" xfId="45058"/>
    <cellStyle name="Normal 146 2 8 6 2 3" xfId="14094"/>
    <cellStyle name="Normal 146 2 8 6 2 3 2" xfId="18979"/>
    <cellStyle name="Normal 146 2 8 6 2 3 2 2" xfId="35012"/>
    <cellStyle name="Normal 146 2 8 6 2 3 3" xfId="35013"/>
    <cellStyle name="Normal 146 2 8 6 2 3 4" xfId="35014"/>
    <cellStyle name="Normal 146 2 8 6 2 3 5" xfId="45059"/>
    <cellStyle name="Normal 146 2 8 6 2 4" xfId="17483"/>
    <cellStyle name="Normal 146 2 8 6 2 4 2" xfId="35015"/>
    <cellStyle name="Normal 146 2 8 6 2 5" xfId="12598"/>
    <cellStyle name="Normal 146 2 8 6 2 5 2" xfId="35016"/>
    <cellStyle name="Normal 146 2 8 6 2 6" xfId="35017"/>
    <cellStyle name="Normal 146 2 8 6 2 7" xfId="35018"/>
    <cellStyle name="Normal 146 2 8 6 2 8" xfId="45060"/>
    <cellStyle name="Normal 146 2 8 6 3" xfId="10365"/>
    <cellStyle name="Normal 146 2 8 6 3 2" xfId="19784"/>
    <cellStyle name="Normal 146 2 8 6 3 2 2" xfId="35019"/>
    <cellStyle name="Normal 146 2 8 6 3 3" xfId="14899"/>
    <cellStyle name="Normal 146 2 8 6 3 3 2" xfId="35020"/>
    <cellStyle name="Normal 146 2 8 6 3 4" xfId="35021"/>
    <cellStyle name="Normal 146 2 8 6 3 5" xfId="35022"/>
    <cellStyle name="Normal 146 2 8 6 3 6" xfId="45061"/>
    <cellStyle name="Normal 146 2 8 6 4" xfId="13361"/>
    <cellStyle name="Normal 146 2 8 6 4 2" xfId="18246"/>
    <cellStyle name="Normal 146 2 8 6 4 2 2" xfId="35023"/>
    <cellStyle name="Normal 146 2 8 6 4 3" xfId="35024"/>
    <cellStyle name="Normal 146 2 8 6 4 4" xfId="35025"/>
    <cellStyle name="Normal 146 2 8 6 4 5" xfId="45062"/>
    <cellStyle name="Normal 146 2 8 6 5" xfId="16750"/>
    <cellStyle name="Normal 146 2 8 6 5 2" xfId="35026"/>
    <cellStyle name="Normal 146 2 8 6 6" xfId="11865"/>
    <cellStyle name="Normal 146 2 8 6 6 2" xfId="35027"/>
    <cellStyle name="Normal 146 2 8 6 7" xfId="35028"/>
    <cellStyle name="Normal 146 2 8 6 8" xfId="35029"/>
    <cellStyle name="Normal 146 2 8 6 9" xfId="45063"/>
    <cellStyle name="Normal 146 2 8 7" xfId="9906"/>
    <cellStyle name="Normal 146 2 8 7 2" xfId="11458"/>
    <cellStyle name="Normal 146 2 8 7 2 2" xfId="20877"/>
    <cellStyle name="Normal 146 2 8 7 2 2 2" xfId="35030"/>
    <cellStyle name="Normal 146 2 8 7 2 3" xfId="15992"/>
    <cellStyle name="Normal 146 2 8 7 2 3 2" xfId="35031"/>
    <cellStyle name="Normal 146 2 8 7 2 4" xfId="35032"/>
    <cellStyle name="Normal 146 2 8 7 2 5" xfId="35033"/>
    <cellStyle name="Normal 146 2 8 7 2 6" xfId="45064"/>
    <cellStyle name="Normal 146 2 8 7 3" xfId="14454"/>
    <cellStyle name="Normal 146 2 8 7 3 2" xfId="19339"/>
    <cellStyle name="Normal 146 2 8 7 3 2 2" xfId="35034"/>
    <cellStyle name="Normal 146 2 8 7 3 3" xfId="35035"/>
    <cellStyle name="Normal 146 2 8 7 3 4" xfId="35036"/>
    <cellStyle name="Normal 146 2 8 7 3 5" xfId="45065"/>
    <cellStyle name="Normal 146 2 8 7 4" xfId="17843"/>
    <cellStyle name="Normal 146 2 8 7 4 2" xfId="35037"/>
    <cellStyle name="Normal 146 2 8 7 5" xfId="12958"/>
    <cellStyle name="Normal 146 2 8 7 5 2" xfId="35038"/>
    <cellStyle name="Normal 146 2 8 7 6" xfId="35039"/>
    <cellStyle name="Normal 146 2 8 7 7" xfId="35040"/>
    <cellStyle name="Normal 146 2 8 7 8" xfId="45066"/>
    <cellStyle name="Normal 146 2 8 8" xfId="9197"/>
    <cellStyle name="Normal 146 2 8 8 2" xfId="10749"/>
    <cellStyle name="Normal 146 2 8 8 2 2" xfId="20168"/>
    <cellStyle name="Normal 146 2 8 8 2 2 2" xfId="35041"/>
    <cellStyle name="Normal 146 2 8 8 2 3" xfId="15283"/>
    <cellStyle name="Normal 146 2 8 8 2 3 2" xfId="35042"/>
    <cellStyle name="Normal 146 2 8 8 2 4" xfId="35043"/>
    <cellStyle name="Normal 146 2 8 8 2 5" xfId="35044"/>
    <cellStyle name="Normal 146 2 8 8 2 6" xfId="45067"/>
    <cellStyle name="Normal 146 2 8 8 3" xfId="13745"/>
    <cellStyle name="Normal 146 2 8 8 3 2" xfId="18630"/>
    <cellStyle name="Normal 146 2 8 8 3 2 2" xfId="35045"/>
    <cellStyle name="Normal 146 2 8 8 3 3" xfId="35046"/>
    <cellStyle name="Normal 146 2 8 8 3 4" xfId="35047"/>
    <cellStyle name="Normal 146 2 8 8 3 5" xfId="45068"/>
    <cellStyle name="Normal 146 2 8 8 4" xfId="17134"/>
    <cellStyle name="Normal 146 2 8 8 4 2" xfId="35048"/>
    <cellStyle name="Normal 146 2 8 8 5" xfId="12249"/>
    <cellStyle name="Normal 146 2 8 8 5 2" xfId="35049"/>
    <cellStyle name="Normal 146 2 8 8 6" xfId="35050"/>
    <cellStyle name="Normal 146 2 8 8 7" xfId="35051"/>
    <cellStyle name="Normal 146 2 8 8 8" xfId="45069"/>
    <cellStyle name="Normal 146 2 8 9" xfId="10016"/>
    <cellStyle name="Normal 146 2 8 9 2" xfId="19435"/>
    <cellStyle name="Normal 146 2 8 9 2 2" xfId="35052"/>
    <cellStyle name="Normal 146 2 8 9 3" xfId="14550"/>
    <cellStyle name="Normal 146 2 8 9 3 2" xfId="35053"/>
    <cellStyle name="Normal 146 2 8 9 4" xfId="35054"/>
    <cellStyle name="Normal 146 2 8 9 5" xfId="35055"/>
    <cellStyle name="Normal 146 2 8 9 6" xfId="45070"/>
    <cellStyle name="Normal 146 2 9" xfId="8513"/>
    <cellStyle name="Normal 146 2 9 10" xfId="11586"/>
    <cellStyle name="Normal 146 2 9 10 2" xfId="35056"/>
    <cellStyle name="Normal 146 2 9 11" xfId="35057"/>
    <cellStyle name="Normal 146 2 9 12" xfId="35058"/>
    <cellStyle name="Normal 146 2 9 13" xfId="45071"/>
    <cellStyle name="Normal 146 2 9 2" xfId="8559"/>
    <cellStyle name="Normal 146 2 9 2 10" xfId="35059"/>
    <cellStyle name="Normal 146 2 9 2 11" xfId="35060"/>
    <cellStyle name="Normal 146 2 9 2 12" xfId="45072"/>
    <cellStyle name="Normal 146 2 9 2 2" xfId="8745"/>
    <cellStyle name="Normal 146 2 9 2 2 10" xfId="35061"/>
    <cellStyle name="Normal 146 2 9 2 2 11" xfId="45073"/>
    <cellStyle name="Normal 146 2 9 2 2 2" xfId="9111"/>
    <cellStyle name="Normal 146 2 9 2 2 2 2" xfId="9847"/>
    <cellStyle name="Normal 146 2 9 2 2 2 2 2" xfId="11399"/>
    <cellStyle name="Normal 146 2 9 2 2 2 2 2 2" xfId="20818"/>
    <cellStyle name="Normal 146 2 9 2 2 2 2 2 2 2" xfId="35062"/>
    <cellStyle name="Normal 146 2 9 2 2 2 2 2 3" xfId="15933"/>
    <cellStyle name="Normal 146 2 9 2 2 2 2 2 3 2" xfId="35063"/>
    <cellStyle name="Normal 146 2 9 2 2 2 2 2 4" xfId="35064"/>
    <cellStyle name="Normal 146 2 9 2 2 2 2 2 5" xfId="35065"/>
    <cellStyle name="Normal 146 2 9 2 2 2 2 2 6" xfId="45074"/>
    <cellStyle name="Normal 146 2 9 2 2 2 2 3" xfId="14395"/>
    <cellStyle name="Normal 146 2 9 2 2 2 2 3 2" xfId="19280"/>
    <cellStyle name="Normal 146 2 9 2 2 2 2 3 2 2" xfId="35066"/>
    <cellStyle name="Normal 146 2 9 2 2 2 2 3 3" xfId="35067"/>
    <cellStyle name="Normal 146 2 9 2 2 2 2 3 4" xfId="35068"/>
    <cellStyle name="Normal 146 2 9 2 2 2 2 3 5" xfId="45075"/>
    <cellStyle name="Normal 146 2 9 2 2 2 2 4" xfId="17784"/>
    <cellStyle name="Normal 146 2 9 2 2 2 2 4 2" xfId="35069"/>
    <cellStyle name="Normal 146 2 9 2 2 2 2 5" xfId="12899"/>
    <cellStyle name="Normal 146 2 9 2 2 2 2 5 2" xfId="35070"/>
    <cellStyle name="Normal 146 2 9 2 2 2 2 6" xfId="35071"/>
    <cellStyle name="Normal 146 2 9 2 2 2 2 7" xfId="35072"/>
    <cellStyle name="Normal 146 2 9 2 2 2 2 8" xfId="45076"/>
    <cellStyle name="Normal 146 2 9 2 2 2 3" xfId="10666"/>
    <cellStyle name="Normal 146 2 9 2 2 2 3 2" xfId="20085"/>
    <cellStyle name="Normal 146 2 9 2 2 2 3 2 2" xfId="35073"/>
    <cellStyle name="Normal 146 2 9 2 2 2 3 3" xfId="15200"/>
    <cellStyle name="Normal 146 2 9 2 2 2 3 3 2" xfId="35074"/>
    <cellStyle name="Normal 146 2 9 2 2 2 3 4" xfId="35075"/>
    <cellStyle name="Normal 146 2 9 2 2 2 3 5" xfId="35076"/>
    <cellStyle name="Normal 146 2 9 2 2 2 3 6" xfId="45077"/>
    <cellStyle name="Normal 146 2 9 2 2 2 4" xfId="13662"/>
    <cellStyle name="Normal 146 2 9 2 2 2 4 2" xfId="18547"/>
    <cellStyle name="Normal 146 2 9 2 2 2 4 2 2" xfId="35077"/>
    <cellStyle name="Normal 146 2 9 2 2 2 4 3" xfId="35078"/>
    <cellStyle name="Normal 146 2 9 2 2 2 4 4" xfId="35079"/>
    <cellStyle name="Normal 146 2 9 2 2 2 4 5" xfId="45078"/>
    <cellStyle name="Normal 146 2 9 2 2 2 5" xfId="17051"/>
    <cellStyle name="Normal 146 2 9 2 2 2 5 2" xfId="35080"/>
    <cellStyle name="Normal 146 2 9 2 2 2 6" xfId="12166"/>
    <cellStyle name="Normal 146 2 9 2 2 2 6 2" xfId="35081"/>
    <cellStyle name="Normal 146 2 9 2 2 2 7" xfId="35082"/>
    <cellStyle name="Normal 146 2 9 2 2 2 8" xfId="35083"/>
    <cellStyle name="Normal 146 2 9 2 2 2 9" xfId="45079"/>
    <cellStyle name="Normal 146 2 9 2 2 3" xfId="9487"/>
    <cellStyle name="Normal 146 2 9 2 2 3 2" xfId="11039"/>
    <cellStyle name="Normal 146 2 9 2 2 3 2 2" xfId="20458"/>
    <cellStyle name="Normal 146 2 9 2 2 3 2 2 2" xfId="35084"/>
    <cellStyle name="Normal 146 2 9 2 2 3 2 3" xfId="15573"/>
    <cellStyle name="Normal 146 2 9 2 2 3 2 3 2" xfId="35085"/>
    <cellStyle name="Normal 146 2 9 2 2 3 2 4" xfId="35086"/>
    <cellStyle name="Normal 146 2 9 2 2 3 2 5" xfId="35087"/>
    <cellStyle name="Normal 146 2 9 2 2 3 2 6" xfId="45080"/>
    <cellStyle name="Normal 146 2 9 2 2 3 3" xfId="14035"/>
    <cellStyle name="Normal 146 2 9 2 2 3 3 2" xfId="18920"/>
    <cellStyle name="Normal 146 2 9 2 2 3 3 2 2" xfId="35088"/>
    <cellStyle name="Normal 146 2 9 2 2 3 3 3" xfId="35089"/>
    <cellStyle name="Normal 146 2 9 2 2 3 3 4" xfId="35090"/>
    <cellStyle name="Normal 146 2 9 2 2 3 3 5" xfId="45081"/>
    <cellStyle name="Normal 146 2 9 2 2 3 4" xfId="17424"/>
    <cellStyle name="Normal 146 2 9 2 2 3 4 2" xfId="35091"/>
    <cellStyle name="Normal 146 2 9 2 2 3 5" xfId="12539"/>
    <cellStyle name="Normal 146 2 9 2 2 3 5 2" xfId="35092"/>
    <cellStyle name="Normal 146 2 9 2 2 3 6" xfId="35093"/>
    <cellStyle name="Normal 146 2 9 2 2 3 7" xfId="35094"/>
    <cellStyle name="Normal 146 2 9 2 2 3 8" xfId="45082"/>
    <cellStyle name="Normal 146 2 9 2 2 4" xfId="10306"/>
    <cellStyle name="Normal 146 2 9 2 2 4 2" xfId="19725"/>
    <cellStyle name="Normal 146 2 9 2 2 4 2 2" xfId="35095"/>
    <cellStyle name="Normal 146 2 9 2 2 4 3" xfId="14840"/>
    <cellStyle name="Normal 146 2 9 2 2 4 3 2" xfId="35096"/>
    <cellStyle name="Normal 146 2 9 2 2 4 4" xfId="35097"/>
    <cellStyle name="Normal 146 2 9 2 2 4 5" xfId="35098"/>
    <cellStyle name="Normal 146 2 9 2 2 4 6" xfId="45083"/>
    <cellStyle name="Normal 146 2 9 2 2 5" xfId="13302"/>
    <cellStyle name="Normal 146 2 9 2 2 5 2" xfId="18187"/>
    <cellStyle name="Normal 146 2 9 2 2 5 2 2" xfId="35099"/>
    <cellStyle name="Normal 146 2 9 2 2 5 3" xfId="35100"/>
    <cellStyle name="Normal 146 2 9 2 2 5 4" xfId="35101"/>
    <cellStyle name="Normal 146 2 9 2 2 5 5" xfId="45084"/>
    <cellStyle name="Normal 146 2 9 2 2 6" xfId="16691"/>
    <cellStyle name="Normal 146 2 9 2 2 6 2" xfId="35102"/>
    <cellStyle name="Normal 146 2 9 2 2 7" xfId="16330"/>
    <cellStyle name="Normal 146 2 9 2 2 7 2" xfId="35103"/>
    <cellStyle name="Normal 146 2 9 2 2 8" xfId="11806"/>
    <cellStyle name="Normal 146 2 9 2 2 8 2" xfId="35104"/>
    <cellStyle name="Normal 146 2 9 2 2 9" xfId="35105"/>
    <cellStyle name="Normal 146 2 9 2 3" xfId="8925"/>
    <cellStyle name="Normal 146 2 9 2 3 2" xfId="9661"/>
    <cellStyle name="Normal 146 2 9 2 3 2 2" xfId="11213"/>
    <cellStyle name="Normal 146 2 9 2 3 2 2 2" xfId="20632"/>
    <cellStyle name="Normal 146 2 9 2 3 2 2 2 2" xfId="35106"/>
    <cellStyle name="Normal 146 2 9 2 3 2 2 3" xfId="15747"/>
    <cellStyle name="Normal 146 2 9 2 3 2 2 3 2" xfId="35107"/>
    <cellStyle name="Normal 146 2 9 2 3 2 2 4" xfId="35108"/>
    <cellStyle name="Normal 146 2 9 2 3 2 2 5" xfId="35109"/>
    <cellStyle name="Normal 146 2 9 2 3 2 2 6" xfId="45085"/>
    <cellStyle name="Normal 146 2 9 2 3 2 3" xfId="14209"/>
    <cellStyle name="Normal 146 2 9 2 3 2 3 2" xfId="19094"/>
    <cellStyle name="Normal 146 2 9 2 3 2 3 2 2" xfId="35110"/>
    <cellStyle name="Normal 146 2 9 2 3 2 3 3" xfId="35111"/>
    <cellStyle name="Normal 146 2 9 2 3 2 3 4" xfId="35112"/>
    <cellStyle name="Normal 146 2 9 2 3 2 3 5" xfId="45086"/>
    <cellStyle name="Normal 146 2 9 2 3 2 4" xfId="17598"/>
    <cellStyle name="Normal 146 2 9 2 3 2 4 2" xfId="35113"/>
    <cellStyle name="Normal 146 2 9 2 3 2 5" xfId="12713"/>
    <cellStyle name="Normal 146 2 9 2 3 2 5 2" xfId="35114"/>
    <cellStyle name="Normal 146 2 9 2 3 2 6" xfId="35115"/>
    <cellStyle name="Normal 146 2 9 2 3 2 7" xfId="35116"/>
    <cellStyle name="Normal 146 2 9 2 3 2 8" xfId="45087"/>
    <cellStyle name="Normal 146 2 9 2 3 3" xfId="10480"/>
    <cellStyle name="Normal 146 2 9 2 3 3 2" xfId="19899"/>
    <cellStyle name="Normal 146 2 9 2 3 3 2 2" xfId="35117"/>
    <cellStyle name="Normal 146 2 9 2 3 3 3" xfId="15014"/>
    <cellStyle name="Normal 146 2 9 2 3 3 3 2" xfId="35118"/>
    <cellStyle name="Normal 146 2 9 2 3 3 4" xfId="35119"/>
    <cellStyle name="Normal 146 2 9 2 3 3 5" xfId="35120"/>
    <cellStyle name="Normal 146 2 9 2 3 3 6" xfId="45088"/>
    <cellStyle name="Normal 146 2 9 2 3 4" xfId="13476"/>
    <cellStyle name="Normal 146 2 9 2 3 4 2" xfId="18361"/>
    <cellStyle name="Normal 146 2 9 2 3 4 2 2" xfId="35121"/>
    <cellStyle name="Normal 146 2 9 2 3 4 3" xfId="35122"/>
    <cellStyle name="Normal 146 2 9 2 3 4 4" xfId="35123"/>
    <cellStyle name="Normal 146 2 9 2 3 4 5" xfId="45089"/>
    <cellStyle name="Normal 146 2 9 2 3 5" xfId="16865"/>
    <cellStyle name="Normal 146 2 9 2 3 5 2" xfId="35124"/>
    <cellStyle name="Normal 146 2 9 2 3 6" xfId="11980"/>
    <cellStyle name="Normal 146 2 9 2 3 6 2" xfId="35125"/>
    <cellStyle name="Normal 146 2 9 2 3 7" xfId="35126"/>
    <cellStyle name="Normal 146 2 9 2 3 8" xfId="35127"/>
    <cellStyle name="Normal 146 2 9 2 3 9" xfId="45090"/>
    <cellStyle name="Normal 146 2 9 2 4" xfId="9312"/>
    <cellStyle name="Normal 146 2 9 2 4 2" xfId="10864"/>
    <cellStyle name="Normal 146 2 9 2 4 2 2" xfId="20283"/>
    <cellStyle name="Normal 146 2 9 2 4 2 2 2" xfId="35128"/>
    <cellStyle name="Normal 146 2 9 2 4 2 3" xfId="15398"/>
    <cellStyle name="Normal 146 2 9 2 4 2 3 2" xfId="35129"/>
    <cellStyle name="Normal 146 2 9 2 4 2 4" xfId="35130"/>
    <cellStyle name="Normal 146 2 9 2 4 2 5" xfId="35131"/>
    <cellStyle name="Normal 146 2 9 2 4 2 6" xfId="45091"/>
    <cellStyle name="Normal 146 2 9 2 4 3" xfId="13860"/>
    <cellStyle name="Normal 146 2 9 2 4 3 2" xfId="18745"/>
    <cellStyle name="Normal 146 2 9 2 4 3 2 2" xfId="35132"/>
    <cellStyle name="Normal 146 2 9 2 4 3 3" xfId="35133"/>
    <cellStyle name="Normal 146 2 9 2 4 3 4" xfId="35134"/>
    <cellStyle name="Normal 146 2 9 2 4 3 5" xfId="45092"/>
    <cellStyle name="Normal 146 2 9 2 4 4" xfId="17249"/>
    <cellStyle name="Normal 146 2 9 2 4 4 2" xfId="35135"/>
    <cellStyle name="Normal 146 2 9 2 4 5" xfId="12364"/>
    <cellStyle name="Normal 146 2 9 2 4 5 2" xfId="35136"/>
    <cellStyle name="Normal 146 2 9 2 4 6" xfId="35137"/>
    <cellStyle name="Normal 146 2 9 2 4 7" xfId="35138"/>
    <cellStyle name="Normal 146 2 9 2 4 8" xfId="45093"/>
    <cellStyle name="Normal 146 2 9 2 5" xfId="10131"/>
    <cellStyle name="Normal 146 2 9 2 5 2" xfId="19550"/>
    <cellStyle name="Normal 146 2 9 2 5 2 2" xfId="35139"/>
    <cellStyle name="Normal 146 2 9 2 5 3" xfId="14665"/>
    <cellStyle name="Normal 146 2 9 2 5 3 2" xfId="35140"/>
    <cellStyle name="Normal 146 2 9 2 5 4" xfId="35141"/>
    <cellStyle name="Normal 146 2 9 2 5 5" xfId="35142"/>
    <cellStyle name="Normal 146 2 9 2 5 6" xfId="45094"/>
    <cellStyle name="Normal 146 2 9 2 6" xfId="13127"/>
    <cellStyle name="Normal 146 2 9 2 6 2" xfId="18012"/>
    <cellStyle name="Normal 146 2 9 2 6 2 2" xfId="35143"/>
    <cellStyle name="Normal 146 2 9 2 6 3" xfId="35144"/>
    <cellStyle name="Normal 146 2 9 2 6 4" xfId="35145"/>
    <cellStyle name="Normal 146 2 9 2 6 5" xfId="45095"/>
    <cellStyle name="Normal 146 2 9 2 7" xfId="16516"/>
    <cellStyle name="Normal 146 2 9 2 7 2" xfId="35146"/>
    <cellStyle name="Normal 146 2 9 2 8" xfId="16156"/>
    <cellStyle name="Normal 146 2 9 2 8 2" xfId="35147"/>
    <cellStyle name="Normal 146 2 9 2 9" xfId="11631"/>
    <cellStyle name="Normal 146 2 9 2 9 2" xfId="35148"/>
    <cellStyle name="Normal 146 2 9 3" xfId="8700"/>
    <cellStyle name="Normal 146 2 9 3 10" xfId="35149"/>
    <cellStyle name="Normal 146 2 9 3 11" xfId="45096"/>
    <cellStyle name="Normal 146 2 9 3 2" xfId="9066"/>
    <cellStyle name="Normal 146 2 9 3 2 2" xfId="9802"/>
    <cellStyle name="Normal 146 2 9 3 2 2 2" xfId="11354"/>
    <cellStyle name="Normal 146 2 9 3 2 2 2 2" xfId="20773"/>
    <cellStyle name="Normal 146 2 9 3 2 2 2 2 2" xfId="35150"/>
    <cellStyle name="Normal 146 2 9 3 2 2 2 3" xfId="15888"/>
    <cellStyle name="Normal 146 2 9 3 2 2 2 3 2" xfId="35151"/>
    <cellStyle name="Normal 146 2 9 3 2 2 2 4" xfId="35152"/>
    <cellStyle name="Normal 146 2 9 3 2 2 2 5" xfId="35153"/>
    <cellStyle name="Normal 146 2 9 3 2 2 2 6" xfId="45097"/>
    <cellStyle name="Normal 146 2 9 3 2 2 3" xfId="14350"/>
    <cellStyle name="Normal 146 2 9 3 2 2 3 2" xfId="19235"/>
    <cellStyle name="Normal 146 2 9 3 2 2 3 2 2" xfId="35154"/>
    <cellStyle name="Normal 146 2 9 3 2 2 3 3" xfId="35155"/>
    <cellStyle name="Normal 146 2 9 3 2 2 3 4" xfId="35156"/>
    <cellStyle name="Normal 146 2 9 3 2 2 3 5" xfId="45098"/>
    <cellStyle name="Normal 146 2 9 3 2 2 4" xfId="17739"/>
    <cellStyle name="Normal 146 2 9 3 2 2 4 2" xfId="35157"/>
    <cellStyle name="Normal 146 2 9 3 2 2 5" xfId="12854"/>
    <cellStyle name="Normal 146 2 9 3 2 2 5 2" xfId="35158"/>
    <cellStyle name="Normal 146 2 9 3 2 2 6" xfId="35159"/>
    <cellStyle name="Normal 146 2 9 3 2 2 7" xfId="35160"/>
    <cellStyle name="Normal 146 2 9 3 2 2 8" xfId="45099"/>
    <cellStyle name="Normal 146 2 9 3 2 3" xfId="10621"/>
    <cellStyle name="Normal 146 2 9 3 2 3 2" xfId="20040"/>
    <cellStyle name="Normal 146 2 9 3 2 3 2 2" xfId="35161"/>
    <cellStyle name="Normal 146 2 9 3 2 3 3" xfId="15155"/>
    <cellStyle name="Normal 146 2 9 3 2 3 3 2" xfId="35162"/>
    <cellStyle name="Normal 146 2 9 3 2 3 4" xfId="35163"/>
    <cellStyle name="Normal 146 2 9 3 2 3 5" xfId="35164"/>
    <cellStyle name="Normal 146 2 9 3 2 3 6" xfId="45100"/>
    <cellStyle name="Normal 146 2 9 3 2 4" xfId="13617"/>
    <cellStyle name="Normal 146 2 9 3 2 4 2" xfId="18502"/>
    <cellStyle name="Normal 146 2 9 3 2 4 2 2" xfId="35165"/>
    <cellStyle name="Normal 146 2 9 3 2 4 3" xfId="35166"/>
    <cellStyle name="Normal 146 2 9 3 2 4 4" xfId="35167"/>
    <cellStyle name="Normal 146 2 9 3 2 4 5" xfId="45101"/>
    <cellStyle name="Normal 146 2 9 3 2 5" xfId="17006"/>
    <cellStyle name="Normal 146 2 9 3 2 5 2" xfId="35168"/>
    <cellStyle name="Normal 146 2 9 3 2 6" xfId="12121"/>
    <cellStyle name="Normal 146 2 9 3 2 6 2" xfId="35169"/>
    <cellStyle name="Normal 146 2 9 3 2 7" xfId="35170"/>
    <cellStyle name="Normal 146 2 9 3 2 8" xfId="35171"/>
    <cellStyle name="Normal 146 2 9 3 2 9" xfId="45102"/>
    <cellStyle name="Normal 146 2 9 3 3" xfId="9442"/>
    <cellStyle name="Normal 146 2 9 3 3 2" xfId="10994"/>
    <cellStyle name="Normal 146 2 9 3 3 2 2" xfId="20413"/>
    <cellStyle name="Normal 146 2 9 3 3 2 2 2" xfId="35172"/>
    <cellStyle name="Normal 146 2 9 3 3 2 3" xfId="15528"/>
    <cellStyle name="Normal 146 2 9 3 3 2 3 2" xfId="35173"/>
    <cellStyle name="Normal 146 2 9 3 3 2 4" xfId="35174"/>
    <cellStyle name="Normal 146 2 9 3 3 2 5" xfId="35175"/>
    <cellStyle name="Normal 146 2 9 3 3 2 6" xfId="45103"/>
    <cellStyle name="Normal 146 2 9 3 3 3" xfId="13990"/>
    <cellStyle name="Normal 146 2 9 3 3 3 2" xfId="18875"/>
    <cellStyle name="Normal 146 2 9 3 3 3 2 2" xfId="35176"/>
    <cellStyle name="Normal 146 2 9 3 3 3 3" xfId="35177"/>
    <cellStyle name="Normal 146 2 9 3 3 3 4" xfId="35178"/>
    <cellStyle name="Normal 146 2 9 3 3 3 5" xfId="45104"/>
    <cellStyle name="Normal 146 2 9 3 3 4" xfId="17379"/>
    <cellStyle name="Normal 146 2 9 3 3 4 2" xfId="35179"/>
    <cellStyle name="Normal 146 2 9 3 3 5" xfId="12494"/>
    <cellStyle name="Normal 146 2 9 3 3 5 2" xfId="35180"/>
    <cellStyle name="Normal 146 2 9 3 3 6" xfId="35181"/>
    <cellStyle name="Normal 146 2 9 3 3 7" xfId="35182"/>
    <cellStyle name="Normal 146 2 9 3 3 8" xfId="45105"/>
    <cellStyle name="Normal 146 2 9 3 4" xfId="10261"/>
    <cellStyle name="Normal 146 2 9 3 4 2" xfId="19680"/>
    <cellStyle name="Normal 146 2 9 3 4 2 2" xfId="35183"/>
    <cellStyle name="Normal 146 2 9 3 4 3" xfId="14795"/>
    <cellStyle name="Normal 146 2 9 3 4 3 2" xfId="35184"/>
    <cellStyle name="Normal 146 2 9 3 4 4" xfId="35185"/>
    <cellStyle name="Normal 146 2 9 3 4 5" xfId="35186"/>
    <cellStyle name="Normal 146 2 9 3 4 6" xfId="45106"/>
    <cellStyle name="Normal 146 2 9 3 5" xfId="13257"/>
    <cellStyle name="Normal 146 2 9 3 5 2" xfId="18142"/>
    <cellStyle name="Normal 146 2 9 3 5 2 2" xfId="35187"/>
    <cellStyle name="Normal 146 2 9 3 5 3" xfId="35188"/>
    <cellStyle name="Normal 146 2 9 3 5 4" xfId="35189"/>
    <cellStyle name="Normal 146 2 9 3 5 5" xfId="45107"/>
    <cellStyle name="Normal 146 2 9 3 6" xfId="16646"/>
    <cellStyle name="Normal 146 2 9 3 6 2" xfId="35190"/>
    <cellStyle name="Normal 146 2 9 3 7" xfId="16285"/>
    <cellStyle name="Normal 146 2 9 3 7 2" xfId="35191"/>
    <cellStyle name="Normal 146 2 9 3 8" xfId="11761"/>
    <cellStyle name="Normal 146 2 9 3 8 2" xfId="35192"/>
    <cellStyle name="Normal 146 2 9 3 9" xfId="35193"/>
    <cellStyle name="Normal 146 2 9 4" xfId="8880"/>
    <cellStyle name="Normal 146 2 9 4 2" xfId="9616"/>
    <cellStyle name="Normal 146 2 9 4 2 2" xfId="11168"/>
    <cellStyle name="Normal 146 2 9 4 2 2 2" xfId="20587"/>
    <cellStyle name="Normal 146 2 9 4 2 2 2 2" xfId="35194"/>
    <cellStyle name="Normal 146 2 9 4 2 2 3" xfId="15702"/>
    <cellStyle name="Normal 146 2 9 4 2 2 3 2" xfId="35195"/>
    <cellStyle name="Normal 146 2 9 4 2 2 4" xfId="35196"/>
    <cellStyle name="Normal 146 2 9 4 2 2 5" xfId="35197"/>
    <cellStyle name="Normal 146 2 9 4 2 2 6" xfId="45108"/>
    <cellStyle name="Normal 146 2 9 4 2 3" xfId="14164"/>
    <cellStyle name="Normal 146 2 9 4 2 3 2" xfId="19049"/>
    <cellStyle name="Normal 146 2 9 4 2 3 2 2" xfId="35198"/>
    <cellStyle name="Normal 146 2 9 4 2 3 3" xfId="35199"/>
    <cellStyle name="Normal 146 2 9 4 2 3 4" xfId="35200"/>
    <cellStyle name="Normal 146 2 9 4 2 3 5" xfId="45109"/>
    <cellStyle name="Normal 146 2 9 4 2 4" xfId="17553"/>
    <cellStyle name="Normal 146 2 9 4 2 4 2" xfId="35201"/>
    <cellStyle name="Normal 146 2 9 4 2 5" xfId="12668"/>
    <cellStyle name="Normal 146 2 9 4 2 5 2" xfId="35202"/>
    <cellStyle name="Normal 146 2 9 4 2 6" xfId="35203"/>
    <cellStyle name="Normal 146 2 9 4 2 7" xfId="35204"/>
    <cellStyle name="Normal 146 2 9 4 2 8" xfId="45110"/>
    <cellStyle name="Normal 146 2 9 4 3" xfId="10435"/>
    <cellStyle name="Normal 146 2 9 4 3 2" xfId="19854"/>
    <cellStyle name="Normal 146 2 9 4 3 2 2" xfId="35205"/>
    <cellStyle name="Normal 146 2 9 4 3 3" xfId="14969"/>
    <cellStyle name="Normal 146 2 9 4 3 3 2" xfId="35206"/>
    <cellStyle name="Normal 146 2 9 4 3 4" xfId="35207"/>
    <cellStyle name="Normal 146 2 9 4 3 5" xfId="35208"/>
    <cellStyle name="Normal 146 2 9 4 3 6" xfId="45111"/>
    <cellStyle name="Normal 146 2 9 4 4" xfId="13431"/>
    <cellStyle name="Normal 146 2 9 4 4 2" xfId="18316"/>
    <cellStyle name="Normal 146 2 9 4 4 2 2" xfId="35209"/>
    <cellStyle name="Normal 146 2 9 4 4 3" xfId="35210"/>
    <cellStyle name="Normal 146 2 9 4 4 4" xfId="35211"/>
    <cellStyle name="Normal 146 2 9 4 4 5" xfId="45112"/>
    <cellStyle name="Normal 146 2 9 4 5" xfId="16820"/>
    <cellStyle name="Normal 146 2 9 4 5 2" xfId="35212"/>
    <cellStyle name="Normal 146 2 9 4 6" xfId="11935"/>
    <cellStyle name="Normal 146 2 9 4 6 2" xfId="35213"/>
    <cellStyle name="Normal 146 2 9 4 7" xfId="35214"/>
    <cellStyle name="Normal 146 2 9 4 8" xfId="35215"/>
    <cellStyle name="Normal 146 2 9 4 9" xfId="45113"/>
    <cellStyle name="Normal 146 2 9 5" xfId="9267"/>
    <cellStyle name="Normal 146 2 9 5 2" xfId="10819"/>
    <cellStyle name="Normal 146 2 9 5 2 2" xfId="20238"/>
    <cellStyle name="Normal 146 2 9 5 2 2 2" xfId="35216"/>
    <cellStyle name="Normal 146 2 9 5 2 3" xfId="15353"/>
    <cellStyle name="Normal 146 2 9 5 2 3 2" xfId="35217"/>
    <cellStyle name="Normal 146 2 9 5 2 4" xfId="35218"/>
    <cellStyle name="Normal 146 2 9 5 2 5" xfId="35219"/>
    <cellStyle name="Normal 146 2 9 5 2 6" xfId="45114"/>
    <cellStyle name="Normal 146 2 9 5 3" xfId="13815"/>
    <cellStyle name="Normal 146 2 9 5 3 2" xfId="18700"/>
    <cellStyle name="Normal 146 2 9 5 3 2 2" xfId="35220"/>
    <cellStyle name="Normal 146 2 9 5 3 3" xfId="35221"/>
    <cellStyle name="Normal 146 2 9 5 3 4" xfId="35222"/>
    <cellStyle name="Normal 146 2 9 5 3 5" xfId="45115"/>
    <cellStyle name="Normal 146 2 9 5 4" xfId="17204"/>
    <cellStyle name="Normal 146 2 9 5 4 2" xfId="35223"/>
    <cellStyle name="Normal 146 2 9 5 5" xfId="12319"/>
    <cellStyle name="Normal 146 2 9 5 5 2" xfId="35224"/>
    <cellStyle name="Normal 146 2 9 5 6" xfId="35225"/>
    <cellStyle name="Normal 146 2 9 5 7" xfId="35226"/>
    <cellStyle name="Normal 146 2 9 5 8" xfId="45116"/>
    <cellStyle name="Normal 146 2 9 6" xfId="10086"/>
    <cellStyle name="Normal 146 2 9 6 2" xfId="19505"/>
    <cellStyle name="Normal 146 2 9 6 2 2" xfId="35227"/>
    <cellStyle name="Normal 146 2 9 6 3" xfId="14620"/>
    <cellStyle name="Normal 146 2 9 6 3 2" xfId="35228"/>
    <cellStyle name="Normal 146 2 9 6 4" xfId="35229"/>
    <cellStyle name="Normal 146 2 9 6 5" xfId="35230"/>
    <cellStyle name="Normal 146 2 9 6 6" xfId="45117"/>
    <cellStyle name="Normal 146 2 9 7" xfId="13082"/>
    <cellStyle name="Normal 146 2 9 7 2" xfId="17967"/>
    <cellStyle name="Normal 146 2 9 7 2 2" xfId="35231"/>
    <cellStyle name="Normal 146 2 9 7 3" xfId="35232"/>
    <cellStyle name="Normal 146 2 9 7 4" xfId="35233"/>
    <cellStyle name="Normal 146 2 9 7 5" xfId="45118"/>
    <cellStyle name="Normal 146 2 9 8" xfId="16471"/>
    <cellStyle name="Normal 146 2 9 8 2" xfId="35234"/>
    <cellStyle name="Normal 146 2 9 9" xfId="16111"/>
    <cellStyle name="Normal 146 2 9 9 2" xfId="35235"/>
    <cellStyle name="Normal 146 20" xfId="9170"/>
    <cellStyle name="Normal 146 20 2" xfId="10722"/>
    <cellStyle name="Normal 146 20 2 2" xfId="20141"/>
    <cellStyle name="Normal 146 20 2 2 2" xfId="35236"/>
    <cellStyle name="Normal 146 20 2 3" xfId="15256"/>
    <cellStyle name="Normal 146 20 2 3 2" xfId="35237"/>
    <cellStyle name="Normal 146 20 2 4" xfId="35238"/>
    <cellStyle name="Normal 146 20 2 5" xfId="35239"/>
    <cellStyle name="Normal 146 20 2 6" xfId="45119"/>
    <cellStyle name="Normal 146 20 3" xfId="13718"/>
    <cellStyle name="Normal 146 20 3 2" xfId="18603"/>
    <cellStyle name="Normal 146 20 3 2 2" xfId="35240"/>
    <cellStyle name="Normal 146 20 3 3" xfId="35241"/>
    <cellStyle name="Normal 146 20 3 4" xfId="35242"/>
    <cellStyle name="Normal 146 20 3 5" xfId="45120"/>
    <cellStyle name="Normal 146 20 4" xfId="17107"/>
    <cellStyle name="Normal 146 20 4 2" xfId="35243"/>
    <cellStyle name="Normal 146 20 5" xfId="12222"/>
    <cellStyle name="Normal 146 20 5 2" xfId="35244"/>
    <cellStyle name="Normal 146 20 6" xfId="35245"/>
    <cellStyle name="Normal 146 20 7" xfId="35246"/>
    <cellStyle name="Normal 146 20 8" xfId="45121"/>
    <cellStyle name="Normal 146 21" xfId="9989"/>
    <cellStyle name="Normal 146 21 2" xfId="19408"/>
    <cellStyle name="Normal 146 21 2 2" xfId="35247"/>
    <cellStyle name="Normal 146 21 3" xfId="14523"/>
    <cellStyle name="Normal 146 21 3 2" xfId="35248"/>
    <cellStyle name="Normal 146 21 4" xfId="35249"/>
    <cellStyle name="Normal 146 21 5" xfId="35250"/>
    <cellStyle name="Normal 146 21 6" xfId="45122"/>
    <cellStyle name="Normal 146 22" xfId="9941"/>
    <cellStyle name="Normal 146 22 2" xfId="19366"/>
    <cellStyle name="Normal 146 22 2 2" xfId="35251"/>
    <cellStyle name="Normal 146 22 3" xfId="14481"/>
    <cellStyle name="Normal 146 22 3 2" xfId="35252"/>
    <cellStyle name="Normal 146 22 4" xfId="35253"/>
    <cellStyle name="Normal 146 22 5" xfId="35254"/>
    <cellStyle name="Normal 146 22 6" xfId="45123"/>
    <cellStyle name="Normal 146 23" xfId="12985"/>
    <cellStyle name="Normal 146 23 2" xfId="17870"/>
    <cellStyle name="Normal 146 23 2 2" xfId="35255"/>
    <cellStyle name="Normal 146 23 3" xfId="35256"/>
    <cellStyle name="Normal 146 23 4" xfId="35257"/>
    <cellStyle name="Normal 146 23 5" xfId="45124"/>
    <cellStyle name="Normal 146 24" xfId="16374"/>
    <cellStyle name="Normal 146 24 2" xfId="35258"/>
    <cellStyle name="Normal 146 24 3" xfId="35259"/>
    <cellStyle name="Normal 146 24 4" xfId="45125"/>
    <cellStyle name="Normal 146 25" xfId="16022"/>
    <cellStyle name="Normal 146 25 2" xfId="35260"/>
    <cellStyle name="Normal 146 26" xfId="11489"/>
    <cellStyle name="Normal 146 26 2" xfId="35261"/>
    <cellStyle name="Normal 146 26 3" xfId="35262"/>
    <cellStyle name="Normal 146 26 3 2" xfId="35263"/>
    <cellStyle name="Normal 146 27" xfId="20905"/>
    <cellStyle name="Normal 146 28" xfId="35264"/>
    <cellStyle name="Normal 146 28 2" xfId="35265"/>
    <cellStyle name="Normal 146 29" xfId="35266"/>
    <cellStyle name="Normal 146 29 2" xfId="35267"/>
    <cellStyle name="Normal 146 3" xfId="8324"/>
    <cellStyle name="Normal 146 3 10" xfId="8797"/>
    <cellStyle name="Normal 146 3 10 2" xfId="9533"/>
    <cellStyle name="Normal 146 3 10 2 2" xfId="11085"/>
    <cellStyle name="Normal 146 3 10 2 2 2" xfId="20504"/>
    <cellStyle name="Normal 146 3 10 2 2 2 2" xfId="25248"/>
    <cellStyle name="Normal 146 3 10 2 2 2 3" xfId="42339"/>
    <cellStyle name="Normal 146 3 10 2 2 3" xfId="15619"/>
    <cellStyle name="Normal 146 3 10 2 2 3 2" xfId="35268"/>
    <cellStyle name="Normal 146 3 10 2 2 4" xfId="35269"/>
    <cellStyle name="Normal 146 3 10 2 2 5" xfId="35270"/>
    <cellStyle name="Normal 146 3 10 2 2 6" xfId="45126"/>
    <cellStyle name="Normal 146 3 10 2 3" xfId="14081"/>
    <cellStyle name="Normal 146 3 10 2 3 2" xfId="18966"/>
    <cellStyle name="Normal 146 3 10 2 3 2 2" xfId="35271"/>
    <cellStyle name="Normal 146 3 10 2 3 3" xfId="35272"/>
    <cellStyle name="Normal 146 3 10 2 3 4" xfId="35273"/>
    <cellStyle name="Normal 146 3 10 2 3 5" xfId="45127"/>
    <cellStyle name="Normal 146 3 10 2 4" xfId="17470"/>
    <cellStyle name="Normal 146 3 10 2 4 2" xfId="35274"/>
    <cellStyle name="Normal 146 3 10 2 5" xfId="12585"/>
    <cellStyle name="Normal 146 3 10 2 5 2" xfId="35275"/>
    <cellStyle name="Normal 146 3 10 2 6" xfId="35276"/>
    <cellStyle name="Normal 146 3 10 2 7" xfId="35277"/>
    <cellStyle name="Normal 146 3 10 2 8" xfId="45128"/>
    <cellStyle name="Normal 146 3 10 3" xfId="10352"/>
    <cellStyle name="Normal 146 3 10 3 2" xfId="19771"/>
    <cellStyle name="Normal 146 3 10 3 2 2" xfId="35278"/>
    <cellStyle name="Normal 146 3 10 3 3" xfId="14886"/>
    <cellStyle name="Normal 146 3 10 3 3 2" xfId="35279"/>
    <cellStyle name="Normal 146 3 10 3 4" xfId="35280"/>
    <cellStyle name="Normal 146 3 10 3 5" xfId="35281"/>
    <cellStyle name="Normal 146 3 10 3 6" xfId="45129"/>
    <cellStyle name="Normal 146 3 10 4" xfId="13348"/>
    <cellStyle name="Normal 146 3 10 4 2" xfId="18233"/>
    <cellStyle name="Normal 146 3 10 4 2 2" xfId="35282"/>
    <cellStyle name="Normal 146 3 10 4 3" xfId="35283"/>
    <cellStyle name="Normal 146 3 10 4 4" xfId="35284"/>
    <cellStyle name="Normal 146 3 10 4 5" xfId="45130"/>
    <cellStyle name="Normal 146 3 10 5" xfId="16737"/>
    <cellStyle name="Normal 146 3 10 5 2" xfId="35285"/>
    <cellStyle name="Normal 146 3 10 6" xfId="11852"/>
    <cellStyle name="Normal 146 3 10 6 2" xfId="35286"/>
    <cellStyle name="Normal 146 3 10 7" xfId="35287"/>
    <cellStyle name="Normal 146 3 10 8" xfId="35288"/>
    <cellStyle name="Normal 146 3 10 9" xfId="45131"/>
    <cellStyle name="Normal 146 3 11" xfId="9165"/>
    <cellStyle name="Normal 146 3 11 2" xfId="9893"/>
    <cellStyle name="Normal 146 3 11 2 2" xfId="11445"/>
    <cellStyle name="Normal 146 3 11 2 2 2" xfId="20864"/>
    <cellStyle name="Normal 146 3 11 2 2 2 2" xfId="35289"/>
    <cellStyle name="Normal 146 3 11 2 2 3" xfId="15979"/>
    <cellStyle name="Normal 146 3 11 2 2 3 2" xfId="35290"/>
    <cellStyle name="Normal 146 3 11 2 2 4" xfId="35291"/>
    <cellStyle name="Normal 146 3 11 2 2 5" xfId="35292"/>
    <cellStyle name="Normal 146 3 11 2 2 6" xfId="45132"/>
    <cellStyle name="Normal 146 3 11 2 3" xfId="14441"/>
    <cellStyle name="Normal 146 3 11 2 3 2" xfId="19326"/>
    <cellStyle name="Normal 146 3 11 2 3 2 2" xfId="35293"/>
    <cellStyle name="Normal 146 3 11 2 3 3" xfId="35294"/>
    <cellStyle name="Normal 146 3 11 2 3 4" xfId="35295"/>
    <cellStyle name="Normal 146 3 11 2 3 5" xfId="45133"/>
    <cellStyle name="Normal 146 3 11 2 4" xfId="17830"/>
    <cellStyle name="Normal 146 3 11 2 4 2" xfId="35296"/>
    <cellStyle name="Normal 146 3 11 2 5" xfId="12945"/>
    <cellStyle name="Normal 146 3 11 2 5 2" xfId="35297"/>
    <cellStyle name="Normal 146 3 11 2 6" xfId="35298"/>
    <cellStyle name="Normal 146 3 11 2 7" xfId="35299"/>
    <cellStyle name="Normal 146 3 11 2 8" xfId="45134"/>
    <cellStyle name="Normal 146 3 11 3" xfId="10719"/>
    <cellStyle name="Normal 146 3 11 3 2" xfId="20138"/>
    <cellStyle name="Normal 146 3 11 3 2 2" xfId="35300"/>
    <cellStyle name="Normal 146 3 11 3 3" xfId="15253"/>
    <cellStyle name="Normal 146 3 11 3 3 2" xfId="35301"/>
    <cellStyle name="Normal 146 3 11 3 4" xfId="35302"/>
    <cellStyle name="Normal 146 3 11 3 5" xfId="35303"/>
    <cellStyle name="Normal 146 3 11 3 6" xfId="45135"/>
    <cellStyle name="Normal 146 3 11 4" xfId="13715"/>
    <cellStyle name="Normal 146 3 11 4 2" xfId="18600"/>
    <cellStyle name="Normal 146 3 11 4 2 2" xfId="35304"/>
    <cellStyle name="Normal 146 3 11 4 3" xfId="35305"/>
    <cellStyle name="Normal 146 3 11 4 4" xfId="35306"/>
    <cellStyle name="Normal 146 3 11 4 5" xfId="45136"/>
    <cellStyle name="Normal 146 3 11 5" xfId="17104"/>
    <cellStyle name="Normal 146 3 11 5 2" xfId="35307"/>
    <cellStyle name="Normal 146 3 11 6" xfId="12219"/>
    <cellStyle name="Normal 146 3 11 6 2" xfId="35308"/>
    <cellStyle name="Normal 146 3 11 7" xfId="35309"/>
    <cellStyle name="Normal 146 3 11 8" xfId="35310"/>
    <cellStyle name="Normal 146 3 11 9" xfId="45137"/>
    <cellStyle name="Normal 146 3 12" xfId="9179"/>
    <cellStyle name="Normal 146 3 12 2" xfId="10731"/>
    <cellStyle name="Normal 146 3 12 2 2" xfId="20150"/>
    <cellStyle name="Normal 146 3 12 2 2 2" xfId="35311"/>
    <cellStyle name="Normal 146 3 12 2 3" xfId="15265"/>
    <cellStyle name="Normal 146 3 12 2 3 2" xfId="35312"/>
    <cellStyle name="Normal 146 3 12 2 4" xfId="35313"/>
    <cellStyle name="Normal 146 3 12 2 5" xfId="35314"/>
    <cellStyle name="Normal 146 3 12 2 6" xfId="45138"/>
    <cellStyle name="Normal 146 3 12 3" xfId="13727"/>
    <cellStyle name="Normal 146 3 12 3 2" xfId="18612"/>
    <cellStyle name="Normal 146 3 12 3 2 2" xfId="35315"/>
    <cellStyle name="Normal 146 3 12 3 3" xfId="35316"/>
    <cellStyle name="Normal 146 3 12 3 4" xfId="35317"/>
    <cellStyle name="Normal 146 3 12 3 5" xfId="45139"/>
    <cellStyle name="Normal 146 3 12 4" xfId="17116"/>
    <cellStyle name="Normal 146 3 12 4 2" xfId="35318"/>
    <cellStyle name="Normal 146 3 12 5" xfId="12231"/>
    <cellStyle name="Normal 146 3 12 5 2" xfId="35319"/>
    <cellStyle name="Normal 146 3 12 6" xfId="35320"/>
    <cellStyle name="Normal 146 3 12 7" xfId="35321"/>
    <cellStyle name="Normal 146 3 12 8" xfId="45140"/>
    <cellStyle name="Normal 146 3 13" xfId="9998"/>
    <cellStyle name="Normal 146 3 13 2" xfId="19417"/>
    <cellStyle name="Normal 146 3 13 2 2" xfId="35322"/>
    <cellStyle name="Normal 146 3 13 3" xfId="14532"/>
    <cellStyle name="Normal 146 3 13 3 2" xfId="35323"/>
    <cellStyle name="Normal 146 3 13 4" xfId="35324"/>
    <cellStyle name="Normal 146 3 13 5" xfId="35325"/>
    <cellStyle name="Normal 146 3 13 6" xfId="45141"/>
    <cellStyle name="Normal 146 3 14" xfId="9943"/>
    <cellStyle name="Normal 146 3 14 2" xfId="19368"/>
    <cellStyle name="Normal 146 3 14 2 2" xfId="35326"/>
    <cellStyle name="Normal 146 3 14 3" xfId="14483"/>
    <cellStyle name="Normal 146 3 14 3 2" xfId="35327"/>
    <cellStyle name="Normal 146 3 14 4" xfId="35328"/>
    <cellStyle name="Normal 146 3 14 5" xfId="35329"/>
    <cellStyle name="Normal 146 3 14 6" xfId="45142"/>
    <cellStyle name="Normal 146 3 15" xfId="12994"/>
    <cellStyle name="Normal 146 3 15 2" xfId="17879"/>
    <cellStyle name="Normal 146 3 15 2 2" xfId="35330"/>
    <cellStyle name="Normal 146 3 15 3" xfId="35331"/>
    <cellStyle name="Normal 146 3 15 4" xfId="35332"/>
    <cellStyle name="Normal 146 3 15 5" xfId="45143"/>
    <cellStyle name="Normal 146 3 16" xfId="16383"/>
    <cellStyle name="Normal 146 3 16 2" xfId="25242"/>
    <cellStyle name="Normal 146 3 16 2 2" xfId="25250"/>
    <cellStyle name="Normal 146 3 16 2 2 2" xfId="42338"/>
    <cellStyle name="Normal 146 3 16 3" xfId="35333"/>
    <cellStyle name="Normal 146 3 16 4" xfId="42287"/>
    <cellStyle name="Normal 146 3 16 5" xfId="45144"/>
    <cellStyle name="Normal 146 3 17" xfId="16024"/>
    <cellStyle name="Normal 146 3 17 2" xfId="35334"/>
    <cellStyle name="Normal 146 3 17 3" xfId="25249"/>
    <cellStyle name="Normal 146 3 17 4" xfId="35335"/>
    <cellStyle name="Normal 146 3 17 4 2" xfId="35336"/>
    <cellStyle name="Normal 146 3 17 5" xfId="45145"/>
    <cellStyle name="Normal 146 3 18" xfId="11498"/>
    <cellStyle name="Normal 146 3 18 2" xfId="35337"/>
    <cellStyle name="Normal 146 3 18 3" xfId="45146"/>
    <cellStyle name="Normal 146 3 19" xfId="20907"/>
    <cellStyle name="Normal 146 3 19 2" xfId="35338"/>
    <cellStyle name="Normal 146 3 19 3" xfId="35339"/>
    <cellStyle name="Normal 146 3 19 4" xfId="45147"/>
    <cellStyle name="Normal 146 3 2" xfId="8325"/>
    <cellStyle name="Normal 146 3 2 10" xfId="9999"/>
    <cellStyle name="Normal 146 3 2 10 2" xfId="19418"/>
    <cellStyle name="Normal 146 3 2 10 2 2" xfId="35340"/>
    <cellStyle name="Normal 146 3 2 10 2 3" xfId="47008"/>
    <cellStyle name="Normal 146 3 2 10 3" xfId="14533"/>
    <cellStyle name="Normal 146 3 2 10 3 2" xfId="35341"/>
    <cellStyle name="Normal 146 3 2 10 4" xfId="35342"/>
    <cellStyle name="Normal 146 3 2 10 5" xfId="35343"/>
    <cellStyle name="Normal 146 3 2 10 6" xfId="45148"/>
    <cellStyle name="Normal 146 3 2 11" xfId="9979"/>
    <cellStyle name="Normal 146 3 2 11 2" xfId="19404"/>
    <cellStyle name="Normal 146 3 2 11 2 2" xfId="35344"/>
    <cellStyle name="Normal 146 3 2 11 3" xfId="14519"/>
    <cellStyle name="Normal 146 3 2 11 3 2" xfId="35345"/>
    <cellStyle name="Normal 146 3 2 11 4" xfId="35346"/>
    <cellStyle name="Normal 146 3 2 11 5" xfId="35347"/>
    <cellStyle name="Normal 146 3 2 11 6" xfId="45149"/>
    <cellStyle name="Normal 146 3 2 12" xfId="12995"/>
    <cellStyle name="Normal 146 3 2 12 2" xfId="17880"/>
    <cellStyle name="Normal 146 3 2 12 2 2" xfId="35348"/>
    <cellStyle name="Normal 146 3 2 12 3" xfId="35349"/>
    <cellStyle name="Normal 146 3 2 12 4" xfId="35350"/>
    <cellStyle name="Normal 146 3 2 12 5" xfId="45150"/>
    <cellStyle name="Normal 146 3 2 13" xfId="16384"/>
    <cellStyle name="Normal 146 3 2 13 2" xfId="35351"/>
    <cellStyle name="Normal 146 3 2 13 3" xfId="35352"/>
    <cellStyle name="Normal 146 3 2 13 4" xfId="45151"/>
    <cellStyle name="Normal 146 3 2 14" xfId="16064"/>
    <cellStyle name="Normal 146 3 2 14 2" xfId="35353"/>
    <cellStyle name="Normal 146 3 2 15" xfId="11499"/>
    <cellStyle name="Normal 146 3 2 15 2" xfId="35354"/>
    <cellStyle name="Normal 146 3 2 16" xfId="20943"/>
    <cellStyle name="Normal 146 3 2 17" xfId="35355"/>
    <cellStyle name="Normal 146 3 2 18" xfId="45152"/>
    <cellStyle name="Normal 146 3 2 19" xfId="47025"/>
    <cellStyle name="Normal 146 3 2 2" xfId="8508"/>
    <cellStyle name="Normal 146 3 2 2 10" xfId="35356"/>
    <cellStyle name="Normal 146 3 2 2 11" xfId="35357"/>
    <cellStyle name="Normal 146 3 2 2 12" xfId="45153"/>
    <cellStyle name="Normal 146 3 2 2 2" xfId="8695"/>
    <cellStyle name="Normal 146 3 2 2 2 10" xfId="35358"/>
    <cellStyle name="Normal 146 3 2 2 2 11" xfId="45154"/>
    <cellStyle name="Normal 146 3 2 2 2 2" xfId="9061"/>
    <cellStyle name="Normal 146 3 2 2 2 2 2" xfId="9797"/>
    <cellStyle name="Normal 146 3 2 2 2 2 2 2" xfId="11349"/>
    <cellStyle name="Normal 146 3 2 2 2 2 2 2 2" xfId="20768"/>
    <cellStyle name="Normal 146 3 2 2 2 2 2 2 2 2" xfId="35359"/>
    <cellStyle name="Normal 146 3 2 2 2 2 2 2 3" xfId="15883"/>
    <cellStyle name="Normal 146 3 2 2 2 2 2 2 3 2" xfId="35360"/>
    <cellStyle name="Normal 146 3 2 2 2 2 2 2 4" xfId="35361"/>
    <cellStyle name="Normal 146 3 2 2 2 2 2 2 5" xfId="35362"/>
    <cellStyle name="Normal 146 3 2 2 2 2 2 2 6" xfId="45155"/>
    <cellStyle name="Normal 146 3 2 2 2 2 2 3" xfId="14345"/>
    <cellStyle name="Normal 146 3 2 2 2 2 2 3 2" xfId="19230"/>
    <cellStyle name="Normal 146 3 2 2 2 2 2 3 2 2" xfId="35363"/>
    <cellStyle name="Normal 146 3 2 2 2 2 2 3 3" xfId="35364"/>
    <cellStyle name="Normal 146 3 2 2 2 2 2 3 4" xfId="35365"/>
    <cellStyle name="Normal 146 3 2 2 2 2 2 3 5" xfId="45156"/>
    <cellStyle name="Normal 146 3 2 2 2 2 2 4" xfId="17734"/>
    <cellStyle name="Normal 146 3 2 2 2 2 2 4 2" xfId="35366"/>
    <cellStyle name="Normal 146 3 2 2 2 2 2 5" xfId="12849"/>
    <cellStyle name="Normal 146 3 2 2 2 2 2 5 2" xfId="35367"/>
    <cellStyle name="Normal 146 3 2 2 2 2 2 6" xfId="35368"/>
    <cellStyle name="Normal 146 3 2 2 2 2 2 7" xfId="35369"/>
    <cellStyle name="Normal 146 3 2 2 2 2 2 8" xfId="45157"/>
    <cellStyle name="Normal 146 3 2 2 2 2 3" xfId="10616"/>
    <cellStyle name="Normal 146 3 2 2 2 2 3 2" xfId="20035"/>
    <cellStyle name="Normal 146 3 2 2 2 2 3 2 2" xfId="35370"/>
    <cellStyle name="Normal 146 3 2 2 2 2 3 3" xfId="15150"/>
    <cellStyle name="Normal 146 3 2 2 2 2 3 3 2" xfId="35371"/>
    <cellStyle name="Normal 146 3 2 2 2 2 3 4" xfId="35372"/>
    <cellStyle name="Normal 146 3 2 2 2 2 3 5" xfId="35373"/>
    <cellStyle name="Normal 146 3 2 2 2 2 3 6" xfId="45158"/>
    <cellStyle name="Normal 146 3 2 2 2 2 4" xfId="13612"/>
    <cellStyle name="Normal 146 3 2 2 2 2 4 2" xfId="18497"/>
    <cellStyle name="Normal 146 3 2 2 2 2 4 2 2" xfId="35374"/>
    <cellStyle name="Normal 146 3 2 2 2 2 4 3" xfId="35375"/>
    <cellStyle name="Normal 146 3 2 2 2 2 4 4" xfId="35376"/>
    <cellStyle name="Normal 146 3 2 2 2 2 4 5" xfId="45159"/>
    <cellStyle name="Normal 146 3 2 2 2 2 5" xfId="17001"/>
    <cellStyle name="Normal 146 3 2 2 2 2 5 2" xfId="35377"/>
    <cellStyle name="Normal 146 3 2 2 2 2 6" xfId="12116"/>
    <cellStyle name="Normal 146 3 2 2 2 2 6 2" xfId="35378"/>
    <cellStyle name="Normal 146 3 2 2 2 2 7" xfId="35379"/>
    <cellStyle name="Normal 146 3 2 2 2 2 8" xfId="35380"/>
    <cellStyle name="Normal 146 3 2 2 2 2 9" xfId="45160"/>
    <cellStyle name="Normal 146 3 2 2 2 3" xfId="9437"/>
    <cellStyle name="Normal 146 3 2 2 2 3 2" xfId="10989"/>
    <cellStyle name="Normal 146 3 2 2 2 3 2 2" xfId="20408"/>
    <cellStyle name="Normal 146 3 2 2 2 3 2 2 2" xfId="35381"/>
    <cellStyle name="Normal 146 3 2 2 2 3 2 3" xfId="15523"/>
    <cellStyle name="Normal 146 3 2 2 2 3 2 3 2" xfId="35382"/>
    <cellStyle name="Normal 146 3 2 2 2 3 2 4" xfId="35383"/>
    <cellStyle name="Normal 146 3 2 2 2 3 2 5" xfId="35384"/>
    <cellStyle name="Normal 146 3 2 2 2 3 2 6" xfId="45161"/>
    <cellStyle name="Normal 146 3 2 2 2 3 3" xfId="13985"/>
    <cellStyle name="Normal 146 3 2 2 2 3 3 2" xfId="18870"/>
    <cellStyle name="Normal 146 3 2 2 2 3 3 2 2" xfId="35385"/>
    <cellStyle name="Normal 146 3 2 2 2 3 3 3" xfId="35386"/>
    <cellStyle name="Normal 146 3 2 2 2 3 3 4" xfId="35387"/>
    <cellStyle name="Normal 146 3 2 2 2 3 3 5" xfId="45162"/>
    <cellStyle name="Normal 146 3 2 2 2 3 4" xfId="17374"/>
    <cellStyle name="Normal 146 3 2 2 2 3 4 2" xfId="35388"/>
    <cellStyle name="Normal 146 3 2 2 2 3 5" xfId="12489"/>
    <cellStyle name="Normal 146 3 2 2 2 3 5 2" xfId="35389"/>
    <cellStyle name="Normal 146 3 2 2 2 3 6" xfId="35390"/>
    <cellStyle name="Normal 146 3 2 2 2 3 7" xfId="35391"/>
    <cellStyle name="Normal 146 3 2 2 2 3 8" xfId="45163"/>
    <cellStyle name="Normal 146 3 2 2 2 4" xfId="10256"/>
    <cellStyle name="Normal 146 3 2 2 2 4 2" xfId="19675"/>
    <cellStyle name="Normal 146 3 2 2 2 4 2 2" xfId="35392"/>
    <cellStyle name="Normal 146 3 2 2 2 4 3" xfId="14790"/>
    <cellStyle name="Normal 146 3 2 2 2 4 3 2" xfId="35393"/>
    <cellStyle name="Normal 146 3 2 2 2 4 4" xfId="35394"/>
    <cellStyle name="Normal 146 3 2 2 2 4 5" xfId="35395"/>
    <cellStyle name="Normal 146 3 2 2 2 4 6" xfId="45164"/>
    <cellStyle name="Normal 146 3 2 2 2 5" xfId="13252"/>
    <cellStyle name="Normal 146 3 2 2 2 5 2" xfId="18137"/>
    <cellStyle name="Normal 146 3 2 2 2 5 2 2" xfId="35396"/>
    <cellStyle name="Normal 146 3 2 2 2 5 3" xfId="35397"/>
    <cellStyle name="Normal 146 3 2 2 2 5 4" xfId="35398"/>
    <cellStyle name="Normal 146 3 2 2 2 5 5" xfId="45165"/>
    <cellStyle name="Normal 146 3 2 2 2 6" xfId="16641"/>
    <cellStyle name="Normal 146 3 2 2 2 6 2" xfId="35399"/>
    <cellStyle name="Normal 146 3 2 2 2 7" xfId="16280"/>
    <cellStyle name="Normal 146 3 2 2 2 7 2" xfId="35400"/>
    <cellStyle name="Normal 146 3 2 2 2 8" xfId="11756"/>
    <cellStyle name="Normal 146 3 2 2 2 8 2" xfId="35401"/>
    <cellStyle name="Normal 146 3 2 2 2 9" xfId="35402"/>
    <cellStyle name="Normal 146 3 2 2 3" xfId="8875"/>
    <cellStyle name="Normal 146 3 2 2 3 2" xfId="9611"/>
    <cellStyle name="Normal 146 3 2 2 3 2 2" xfId="11163"/>
    <cellStyle name="Normal 146 3 2 2 3 2 2 2" xfId="20582"/>
    <cellStyle name="Normal 146 3 2 2 3 2 2 2 2" xfId="35403"/>
    <cellStyle name="Normal 146 3 2 2 3 2 2 3" xfId="15697"/>
    <cellStyle name="Normal 146 3 2 2 3 2 2 3 2" xfId="35404"/>
    <cellStyle name="Normal 146 3 2 2 3 2 2 4" xfId="35405"/>
    <cellStyle name="Normal 146 3 2 2 3 2 2 5" xfId="35406"/>
    <cellStyle name="Normal 146 3 2 2 3 2 2 6" xfId="45166"/>
    <cellStyle name="Normal 146 3 2 2 3 2 3" xfId="14159"/>
    <cellStyle name="Normal 146 3 2 2 3 2 3 2" xfId="19044"/>
    <cellStyle name="Normal 146 3 2 2 3 2 3 2 2" xfId="35407"/>
    <cellStyle name="Normal 146 3 2 2 3 2 3 3" xfId="35408"/>
    <cellStyle name="Normal 146 3 2 2 3 2 3 4" xfId="35409"/>
    <cellStyle name="Normal 146 3 2 2 3 2 3 5" xfId="45167"/>
    <cellStyle name="Normal 146 3 2 2 3 2 4" xfId="17548"/>
    <cellStyle name="Normal 146 3 2 2 3 2 4 2" xfId="35410"/>
    <cellStyle name="Normal 146 3 2 2 3 2 5" xfId="12663"/>
    <cellStyle name="Normal 146 3 2 2 3 2 5 2" xfId="35411"/>
    <cellStyle name="Normal 146 3 2 2 3 2 6" xfId="35412"/>
    <cellStyle name="Normal 146 3 2 2 3 2 7" xfId="35413"/>
    <cellStyle name="Normal 146 3 2 2 3 2 8" xfId="45168"/>
    <cellStyle name="Normal 146 3 2 2 3 3" xfId="10430"/>
    <cellStyle name="Normal 146 3 2 2 3 3 2" xfId="19849"/>
    <cellStyle name="Normal 146 3 2 2 3 3 2 2" xfId="35414"/>
    <cellStyle name="Normal 146 3 2 2 3 3 3" xfId="14964"/>
    <cellStyle name="Normal 146 3 2 2 3 3 3 2" xfId="35415"/>
    <cellStyle name="Normal 146 3 2 2 3 3 4" xfId="35416"/>
    <cellStyle name="Normal 146 3 2 2 3 3 5" xfId="35417"/>
    <cellStyle name="Normal 146 3 2 2 3 3 6" xfId="45169"/>
    <cellStyle name="Normal 146 3 2 2 3 4" xfId="13426"/>
    <cellStyle name="Normal 146 3 2 2 3 4 2" xfId="18311"/>
    <cellStyle name="Normal 146 3 2 2 3 4 2 2" xfId="35418"/>
    <cellStyle name="Normal 146 3 2 2 3 4 3" xfId="35419"/>
    <cellStyle name="Normal 146 3 2 2 3 4 4" xfId="35420"/>
    <cellStyle name="Normal 146 3 2 2 3 4 5" xfId="45170"/>
    <cellStyle name="Normal 146 3 2 2 3 5" xfId="16815"/>
    <cellStyle name="Normal 146 3 2 2 3 5 2" xfId="35421"/>
    <cellStyle name="Normal 146 3 2 2 3 6" xfId="11930"/>
    <cellStyle name="Normal 146 3 2 2 3 6 2" xfId="35422"/>
    <cellStyle name="Normal 146 3 2 2 3 7" xfId="35423"/>
    <cellStyle name="Normal 146 3 2 2 3 8" xfId="35424"/>
    <cellStyle name="Normal 146 3 2 2 3 9" xfId="45171"/>
    <cellStyle name="Normal 146 3 2 2 4" xfId="9262"/>
    <cellStyle name="Normal 146 3 2 2 4 2" xfId="10814"/>
    <cellStyle name="Normal 146 3 2 2 4 2 2" xfId="20233"/>
    <cellStyle name="Normal 146 3 2 2 4 2 2 2" xfId="35425"/>
    <cellStyle name="Normal 146 3 2 2 4 2 3" xfId="15348"/>
    <cellStyle name="Normal 146 3 2 2 4 2 3 2" xfId="35426"/>
    <cellStyle name="Normal 146 3 2 2 4 2 4" xfId="35427"/>
    <cellStyle name="Normal 146 3 2 2 4 2 5" xfId="35428"/>
    <cellStyle name="Normal 146 3 2 2 4 2 6" xfId="45172"/>
    <cellStyle name="Normal 146 3 2 2 4 3" xfId="13810"/>
    <cellStyle name="Normal 146 3 2 2 4 3 2" xfId="18695"/>
    <cellStyle name="Normal 146 3 2 2 4 3 2 2" xfId="35429"/>
    <cellStyle name="Normal 146 3 2 2 4 3 3" xfId="35430"/>
    <cellStyle name="Normal 146 3 2 2 4 3 4" xfId="35431"/>
    <cellStyle name="Normal 146 3 2 2 4 3 5" xfId="45173"/>
    <cellStyle name="Normal 146 3 2 2 4 4" xfId="17199"/>
    <cellStyle name="Normal 146 3 2 2 4 4 2" xfId="35432"/>
    <cellStyle name="Normal 146 3 2 2 4 5" xfId="12314"/>
    <cellStyle name="Normal 146 3 2 2 4 5 2" xfId="35433"/>
    <cellStyle name="Normal 146 3 2 2 4 6" xfId="35434"/>
    <cellStyle name="Normal 146 3 2 2 4 7" xfId="35435"/>
    <cellStyle name="Normal 146 3 2 2 4 8" xfId="45174"/>
    <cellStyle name="Normal 146 3 2 2 5" xfId="10081"/>
    <cellStyle name="Normal 146 3 2 2 5 2" xfId="19500"/>
    <cellStyle name="Normal 146 3 2 2 5 2 2" xfId="35436"/>
    <cellStyle name="Normal 146 3 2 2 5 3" xfId="14615"/>
    <cellStyle name="Normal 146 3 2 2 5 3 2" xfId="35437"/>
    <cellStyle name="Normal 146 3 2 2 5 4" xfId="35438"/>
    <cellStyle name="Normal 146 3 2 2 5 5" xfId="35439"/>
    <cellStyle name="Normal 146 3 2 2 5 6" xfId="45175"/>
    <cellStyle name="Normal 146 3 2 2 6" xfId="13077"/>
    <cellStyle name="Normal 146 3 2 2 6 2" xfId="17962"/>
    <cellStyle name="Normal 146 3 2 2 6 2 2" xfId="35440"/>
    <cellStyle name="Normal 146 3 2 2 6 3" xfId="35441"/>
    <cellStyle name="Normal 146 3 2 2 6 4" xfId="35442"/>
    <cellStyle name="Normal 146 3 2 2 6 5" xfId="45176"/>
    <cellStyle name="Normal 146 3 2 2 7" xfId="16466"/>
    <cellStyle name="Normal 146 3 2 2 7 2" xfId="35443"/>
    <cellStyle name="Normal 146 3 2 2 7 3" xfId="45177"/>
    <cellStyle name="Normal 146 3 2 2 8" xfId="16106"/>
    <cellStyle name="Normal 146 3 2 2 8 2" xfId="35444"/>
    <cellStyle name="Normal 146 3 2 2 9" xfId="11581"/>
    <cellStyle name="Normal 146 3 2 2 9 2" xfId="35445"/>
    <cellStyle name="Normal 146 3 2 3" xfId="8554"/>
    <cellStyle name="Normal 146 3 2 3 10" xfId="35446"/>
    <cellStyle name="Normal 146 3 2 3 11" xfId="35447"/>
    <cellStyle name="Normal 146 3 2 3 12" xfId="45178"/>
    <cellStyle name="Normal 146 3 2 3 2" xfId="8740"/>
    <cellStyle name="Normal 146 3 2 3 2 10" xfId="35448"/>
    <cellStyle name="Normal 146 3 2 3 2 11" xfId="45179"/>
    <cellStyle name="Normal 146 3 2 3 2 2" xfId="9106"/>
    <cellStyle name="Normal 146 3 2 3 2 2 2" xfId="9842"/>
    <cellStyle name="Normal 146 3 2 3 2 2 2 2" xfId="11394"/>
    <cellStyle name="Normal 146 3 2 3 2 2 2 2 2" xfId="20813"/>
    <cellStyle name="Normal 146 3 2 3 2 2 2 2 2 2" xfId="35449"/>
    <cellStyle name="Normal 146 3 2 3 2 2 2 2 3" xfId="15928"/>
    <cellStyle name="Normal 146 3 2 3 2 2 2 2 3 2" xfId="35450"/>
    <cellStyle name="Normal 146 3 2 3 2 2 2 2 4" xfId="35451"/>
    <cellStyle name="Normal 146 3 2 3 2 2 2 2 5" xfId="35452"/>
    <cellStyle name="Normal 146 3 2 3 2 2 2 2 6" xfId="45180"/>
    <cellStyle name="Normal 146 3 2 3 2 2 2 3" xfId="14390"/>
    <cellStyle name="Normal 146 3 2 3 2 2 2 3 2" xfId="19275"/>
    <cellStyle name="Normal 146 3 2 3 2 2 2 3 2 2" xfId="35453"/>
    <cellStyle name="Normal 146 3 2 3 2 2 2 3 3" xfId="35454"/>
    <cellStyle name="Normal 146 3 2 3 2 2 2 3 4" xfId="35455"/>
    <cellStyle name="Normal 146 3 2 3 2 2 2 3 5" xfId="45181"/>
    <cellStyle name="Normal 146 3 2 3 2 2 2 4" xfId="17779"/>
    <cellStyle name="Normal 146 3 2 3 2 2 2 4 2" xfId="35456"/>
    <cellStyle name="Normal 146 3 2 3 2 2 2 5" xfId="12894"/>
    <cellStyle name="Normal 146 3 2 3 2 2 2 5 2" xfId="35457"/>
    <cellStyle name="Normal 146 3 2 3 2 2 2 6" xfId="35458"/>
    <cellStyle name="Normal 146 3 2 3 2 2 2 7" xfId="35459"/>
    <cellStyle name="Normal 146 3 2 3 2 2 2 8" xfId="45182"/>
    <cellStyle name="Normal 146 3 2 3 2 2 3" xfId="10661"/>
    <cellStyle name="Normal 146 3 2 3 2 2 3 2" xfId="20080"/>
    <cellStyle name="Normal 146 3 2 3 2 2 3 2 2" xfId="35460"/>
    <cellStyle name="Normal 146 3 2 3 2 2 3 3" xfId="15195"/>
    <cellStyle name="Normal 146 3 2 3 2 2 3 3 2" xfId="35461"/>
    <cellStyle name="Normal 146 3 2 3 2 2 3 4" xfId="35462"/>
    <cellStyle name="Normal 146 3 2 3 2 2 3 5" xfId="35463"/>
    <cellStyle name="Normal 146 3 2 3 2 2 3 6" xfId="45183"/>
    <cellStyle name="Normal 146 3 2 3 2 2 4" xfId="13657"/>
    <cellStyle name="Normal 146 3 2 3 2 2 4 2" xfId="18542"/>
    <cellStyle name="Normal 146 3 2 3 2 2 4 2 2" xfId="35464"/>
    <cellStyle name="Normal 146 3 2 3 2 2 4 3" xfId="35465"/>
    <cellStyle name="Normal 146 3 2 3 2 2 4 4" xfId="35466"/>
    <cellStyle name="Normal 146 3 2 3 2 2 4 5" xfId="45184"/>
    <cellStyle name="Normal 146 3 2 3 2 2 5" xfId="17046"/>
    <cellStyle name="Normal 146 3 2 3 2 2 5 2" xfId="35467"/>
    <cellStyle name="Normal 146 3 2 3 2 2 6" xfId="12161"/>
    <cellStyle name="Normal 146 3 2 3 2 2 6 2" xfId="35468"/>
    <cellStyle name="Normal 146 3 2 3 2 2 7" xfId="35469"/>
    <cellStyle name="Normal 146 3 2 3 2 2 8" xfId="35470"/>
    <cellStyle name="Normal 146 3 2 3 2 2 9" xfId="45185"/>
    <cellStyle name="Normal 146 3 2 3 2 3" xfId="9482"/>
    <cellStyle name="Normal 146 3 2 3 2 3 2" xfId="11034"/>
    <cellStyle name="Normal 146 3 2 3 2 3 2 2" xfId="20453"/>
    <cellStyle name="Normal 146 3 2 3 2 3 2 2 2" xfId="35471"/>
    <cellStyle name="Normal 146 3 2 3 2 3 2 3" xfId="15568"/>
    <cellStyle name="Normal 146 3 2 3 2 3 2 3 2" xfId="35472"/>
    <cellStyle name="Normal 146 3 2 3 2 3 2 4" xfId="35473"/>
    <cellStyle name="Normal 146 3 2 3 2 3 2 5" xfId="35474"/>
    <cellStyle name="Normal 146 3 2 3 2 3 2 6" xfId="45186"/>
    <cellStyle name="Normal 146 3 2 3 2 3 3" xfId="14030"/>
    <cellStyle name="Normal 146 3 2 3 2 3 3 2" xfId="18915"/>
    <cellStyle name="Normal 146 3 2 3 2 3 3 2 2" xfId="35475"/>
    <cellStyle name="Normal 146 3 2 3 2 3 3 3" xfId="35476"/>
    <cellStyle name="Normal 146 3 2 3 2 3 3 4" xfId="35477"/>
    <cellStyle name="Normal 146 3 2 3 2 3 3 5" xfId="45187"/>
    <cellStyle name="Normal 146 3 2 3 2 3 4" xfId="17419"/>
    <cellStyle name="Normal 146 3 2 3 2 3 4 2" xfId="35478"/>
    <cellStyle name="Normal 146 3 2 3 2 3 5" xfId="12534"/>
    <cellStyle name="Normal 146 3 2 3 2 3 5 2" xfId="35479"/>
    <cellStyle name="Normal 146 3 2 3 2 3 6" xfId="35480"/>
    <cellStyle name="Normal 146 3 2 3 2 3 7" xfId="35481"/>
    <cellStyle name="Normal 146 3 2 3 2 3 8" xfId="45188"/>
    <cellStyle name="Normal 146 3 2 3 2 4" xfId="10301"/>
    <cellStyle name="Normal 146 3 2 3 2 4 2" xfId="19720"/>
    <cellStyle name="Normal 146 3 2 3 2 4 2 2" xfId="35482"/>
    <cellStyle name="Normal 146 3 2 3 2 4 3" xfId="14835"/>
    <cellStyle name="Normal 146 3 2 3 2 4 3 2" xfId="35483"/>
    <cellStyle name="Normal 146 3 2 3 2 4 4" xfId="35484"/>
    <cellStyle name="Normal 146 3 2 3 2 4 5" xfId="35485"/>
    <cellStyle name="Normal 146 3 2 3 2 4 6" xfId="45189"/>
    <cellStyle name="Normal 146 3 2 3 2 5" xfId="13297"/>
    <cellStyle name="Normal 146 3 2 3 2 5 2" xfId="18182"/>
    <cellStyle name="Normal 146 3 2 3 2 5 2 2" xfId="35486"/>
    <cellStyle name="Normal 146 3 2 3 2 5 3" xfId="35487"/>
    <cellStyle name="Normal 146 3 2 3 2 5 4" xfId="35488"/>
    <cellStyle name="Normal 146 3 2 3 2 5 5" xfId="45190"/>
    <cellStyle name="Normal 146 3 2 3 2 6" xfId="16686"/>
    <cellStyle name="Normal 146 3 2 3 2 6 2" xfId="35489"/>
    <cellStyle name="Normal 146 3 2 3 2 7" xfId="16325"/>
    <cellStyle name="Normal 146 3 2 3 2 7 2" xfId="35490"/>
    <cellStyle name="Normal 146 3 2 3 2 8" xfId="11801"/>
    <cellStyle name="Normal 146 3 2 3 2 8 2" xfId="35491"/>
    <cellStyle name="Normal 146 3 2 3 2 9" xfId="35492"/>
    <cellStyle name="Normal 146 3 2 3 3" xfId="8920"/>
    <cellStyle name="Normal 146 3 2 3 3 2" xfId="9656"/>
    <cellStyle name="Normal 146 3 2 3 3 2 2" xfId="11208"/>
    <cellStyle name="Normal 146 3 2 3 3 2 2 2" xfId="20627"/>
    <cellStyle name="Normal 146 3 2 3 3 2 2 2 2" xfId="35493"/>
    <cellStyle name="Normal 146 3 2 3 3 2 2 3" xfId="15742"/>
    <cellStyle name="Normal 146 3 2 3 3 2 2 3 2" xfId="35494"/>
    <cellStyle name="Normal 146 3 2 3 3 2 2 4" xfId="35495"/>
    <cellStyle name="Normal 146 3 2 3 3 2 2 5" xfId="35496"/>
    <cellStyle name="Normal 146 3 2 3 3 2 2 6" xfId="45191"/>
    <cellStyle name="Normal 146 3 2 3 3 2 3" xfId="14204"/>
    <cellStyle name="Normal 146 3 2 3 3 2 3 2" xfId="19089"/>
    <cellStyle name="Normal 146 3 2 3 3 2 3 2 2" xfId="35497"/>
    <cellStyle name="Normal 146 3 2 3 3 2 3 3" xfId="35498"/>
    <cellStyle name="Normal 146 3 2 3 3 2 3 4" xfId="35499"/>
    <cellStyle name="Normal 146 3 2 3 3 2 3 5" xfId="45192"/>
    <cellStyle name="Normal 146 3 2 3 3 2 4" xfId="17593"/>
    <cellStyle name="Normal 146 3 2 3 3 2 4 2" xfId="35500"/>
    <cellStyle name="Normal 146 3 2 3 3 2 5" xfId="12708"/>
    <cellStyle name="Normal 146 3 2 3 3 2 5 2" xfId="35501"/>
    <cellStyle name="Normal 146 3 2 3 3 2 6" xfId="35502"/>
    <cellStyle name="Normal 146 3 2 3 3 2 7" xfId="35503"/>
    <cellStyle name="Normal 146 3 2 3 3 2 8" xfId="45193"/>
    <cellStyle name="Normal 146 3 2 3 3 3" xfId="10475"/>
    <cellStyle name="Normal 146 3 2 3 3 3 2" xfId="19894"/>
    <cellStyle name="Normal 146 3 2 3 3 3 2 2" xfId="35504"/>
    <cellStyle name="Normal 146 3 2 3 3 3 3" xfId="15009"/>
    <cellStyle name="Normal 146 3 2 3 3 3 3 2" xfId="35505"/>
    <cellStyle name="Normal 146 3 2 3 3 3 4" xfId="35506"/>
    <cellStyle name="Normal 146 3 2 3 3 3 5" xfId="35507"/>
    <cellStyle name="Normal 146 3 2 3 3 3 6" xfId="45194"/>
    <cellStyle name="Normal 146 3 2 3 3 4" xfId="13471"/>
    <cellStyle name="Normal 146 3 2 3 3 4 2" xfId="18356"/>
    <cellStyle name="Normal 146 3 2 3 3 4 2 2" xfId="35508"/>
    <cellStyle name="Normal 146 3 2 3 3 4 3" xfId="35509"/>
    <cellStyle name="Normal 146 3 2 3 3 4 4" xfId="35510"/>
    <cellStyle name="Normal 146 3 2 3 3 4 5" xfId="45195"/>
    <cellStyle name="Normal 146 3 2 3 3 5" xfId="16860"/>
    <cellStyle name="Normal 146 3 2 3 3 5 2" xfId="35511"/>
    <cellStyle name="Normal 146 3 2 3 3 6" xfId="11975"/>
    <cellStyle name="Normal 146 3 2 3 3 6 2" xfId="35512"/>
    <cellStyle name="Normal 146 3 2 3 3 7" xfId="35513"/>
    <cellStyle name="Normal 146 3 2 3 3 8" xfId="35514"/>
    <cellStyle name="Normal 146 3 2 3 3 9" xfId="45196"/>
    <cellStyle name="Normal 146 3 2 3 4" xfId="9307"/>
    <cellStyle name="Normal 146 3 2 3 4 2" xfId="10859"/>
    <cellStyle name="Normal 146 3 2 3 4 2 2" xfId="20278"/>
    <cellStyle name="Normal 146 3 2 3 4 2 2 2" xfId="35515"/>
    <cellStyle name="Normal 146 3 2 3 4 2 3" xfId="15393"/>
    <cellStyle name="Normal 146 3 2 3 4 2 3 2" xfId="35516"/>
    <cellStyle name="Normal 146 3 2 3 4 2 4" xfId="35517"/>
    <cellStyle name="Normal 146 3 2 3 4 2 5" xfId="35518"/>
    <cellStyle name="Normal 146 3 2 3 4 2 6" xfId="45197"/>
    <cellStyle name="Normal 146 3 2 3 4 3" xfId="13855"/>
    <cellStyle name="Normal 146 3 2 3 4 3 2" xfId="18740"/>
    <cellStyle name="Normal 146 3 2 3 4 3 2 2" xfId="35519"/>
    <cellStyle name="Normal 146 3 2 3 4 3 3" xfId="35520"/>
    <cellStyle name="Normal 146 3 2 3 4 3 4" xfId="35521"/>
    <cellStyle name="Normal 146 3 2 3 4 3 5" xfId="45198"/>
    <cellStyle name="Normal 146 3 2 3 4 4" xfId="17244"/>
    <cellStyle name="Normal 146 3 2 3 4 4 2" xfId="35522"/>
    <cellStyle name="Normal 146 3 2 3 4 5" xfId="12359"/>
    <cellStyle name="Normal 146 3 2 3 4 5 2" xfId="35523"/>
    <cellStyle name="Normal 146 3 2 3 4 6" xfId="35524"/>
    <cellStyle name="Normal 146 3 2 3 4 7" xfId="35525"/>
    <cellStyle name="Normal 146 3 2 3 4 8" xfId="45199"/>
    <cellStyle name="Normal 146 3 2 3 5" xfId="10126"/>
    <cellStyle name="Normal 146 3 2 3 5 2" xfId="19545"/>
    <cellStyle name="Normal 146 3 2 3 5 2 2" xfId="35526"/>
    <cellStyle name="Normal 146 3 2 3 5 3" xfId="14660"/>
    <cellStyle name="Normal 146 3 2 3 5 3 2" xfId="35527"/>
    <cellStyle name="Normal 146 3 2 3 5 4" xfId="35528"/>
    <cellStyle name="Normal 146 3 2 3 5 5" xfId="35529"/>
    <cellStyle name="Normal 146 3 2 3 5 6" xfId="45200"/>
    <cellStyle name="Normal 146 3 2 3 6" xfId="13122"/>
    <cellStyle name="Normal 146 3 2 3 6 2" xfId="18007"/>
    <cellStyle name="Normal 146 3 2 3 6 2 2" xfId="35530"/>
    <cellStyle name="Normal 146 3 2 3 6 3" xfId="35531"/>
    <cellStyle name="Normal 146 3 2 3 6 4" xfId="35532"/>
    <cellStyle name="Normal 146 3 2 3 6 5" xfId="45201"/>
    <cellStyle name="Normal 146 3 2 3 7" xfId="16511"/>
    <cellStyle name="Normal 146 3 2 3 7 2" xfId="35533"/>
    <cellStyle name="Normal 146 3 2 3 8" xfId="16151"/>
    <cellStyle name="Normal 146 3 2 3 8 2" xfId="35534"/>
    <cellStyle name="Normal 146 3 2 3 9" xfId="11626"/>
    <cellStyle name="Normal 146 3 2 3 9 2" xfId="35535"/>
    <cellStyle name="Normal 146 3 2 4" xfId="8609"/>
    <cellStyle name="Normal 146 3 2 4 10" xfId="35536"/>
    <cellStyle name="Normal 146 3 2 4 11" xfId="35537"/>
    <cellStyle name="Normal 146 3 2 4 12" xfId="45202"/>
    <cellStyle name="Normal 146 3 2 4 2" xfId="8785"/>
    <cellStyle name="Normal 146 3 2 4 2 10" xfId="35538"/>
    <cellStyle name="Normal 146 3 2 4 2 11" xfId="45203"/>
    <cellStyle name="Normal 146 3 2 4 2 2" xfId="9151"/>
    <cellStyle name="Normal 146 3 2 4 2 2 2" xfId="9887"/>
    <cellStyle name="Normal 146 3 2 4 2 2 2 2" xfId="11439"/>
    <cellStyle name="Normal 146 3 2 4 2 2 2 2 2" xfId="20858"/>
    <cellStyle name="Normal 146 3 2 4 2 2 2 2 2 2" xfId="35539"/>
    <cellStyle name="Normal 146 3 2 4 2 2 2 2 3" xfId="15973"/>
    <cellStyle name="Normal 146 3 2 4 2 2 2 2 3 2" xfId="35540"/>
    <cellStyle name="Normal 146 3 2 4 2 2 2 2 4" xfId="35541"/>
    <cellStyle name="Normal 146 3 2 4 2 2 2 2 5" xfId="35542"/>
    <cellStyle name="Normal 146 3 2 4 2 2 2 2 6" xfId="45204"/>
    <cellStyle name="Normal 146 3 2 4 2 2 2 3" xfId="14435"/>
    <cellStyle name="Normal 146 3 2 4 2 2 2 3 2" xfId="19320"/>
    <cellStyle name="Normal 146 3 2 4 2 2 2 3 2 2" xfId="35543"/>
    <cellStyle name="Normal 146 3 2 4 2 2 2 3 3" xfId="35544"/>
    <cellStyle name="Normal 146 3 2 4 2 2 2 3 4" xfId="35545"/>
    <cellStyle name="Normal 146 3 2 4 2 2 2 3 5" xfId="45205"/>
    <cellStyle name="Normal 146 3 2 4 2 2 2 4" xfId="17824"/>
    <cellStyle name="Normal 146 3 2 4 2 2 2 4 2" xfId="35546"/>
    <cellStyle name="Normal 146 3 2 4 2 2 2 5" xfId="12939"/>
    <cellStyle name="Normal 146 3 2 4 2 2 2 5 2" xfId="35547"/>
    <cellStyle name="Normal 146 3 2 4 2 2 2 6" xfId="35548"/>
    <cellStyle name="Normal 146 3 2 4 2 2 2 7" xfId="35549"/>
    <cellStyle name="Normal 146 3 2 4 2 2 2 8" xfId="45206"/>
    <cellStyle name="Normal 146 3 2 4 2 2 3" xfId="10706"/>
    <cellStyle name="Normal 146 3 2 4 2 2 3 2" xfId="20125"/>
    <cellStyle name="Normal 146 3 2 4 2 2 3 2 2" xfId="35550"/>
    <cellStyle name="Normal 146 3 2 4 2 2 3 3" xfId="15240"/>
    <cellStyle name="Normal 146 3 2 4 2 2 3 3 2" xfId="35551"/>
    <cellStyle name="Normal 146 3 2 4 2 2 3 4" xfId="35552"/>
    <cellStyle name="Normal 146 3 2 4 2 2 3 5" xfId="35553"/>
    <cellStyle name="Normal 146 3 2 4 2 2 3 6" xfId="45207"/>
    <cellStyle name="Normal 146 3 2 4 2 2 4" xfId="13702"/>
    <cellStyle name="Normal 146 3 2 4 2 2 4 2" xfId="18587"/>
    <cellStyle name="Normal 146 3 2 4 2 2 4 2 2" xfId="35554"/>
    <cellStyle name="Normal 146 3 2 4 2 2 4 3" xfId="35555"/>
    <cellStyle name="Normal 146 3 2 4 2 2 4 4" xfId="35556"/>
    <cellStyle name="Normal 146 3 2 4 2 2 4 5" xfId="45208"/>
    <cellStyle name="Normal 146 3 2 4 2 2 5" xfId="17091"/>
    <cellStyle name="Normal 146 3 2 4 2 2 5 2" xfId="35557"/>
    <cellStyle name="Normal 146 3 2 4 2 2 6" xfId="12206"/>
    <cellStyle name="Normal 146 3 2 4 2 2 6 2" xfId="35558"/>
    <cellStyle name="Normal 146 3 2 4 2 2 7" xfId="35559"/>
    <cellStyle name="Normal 146 3 2 4 2 2 8" xfId="35560"/>
    <cellStyle name="Normal 146 3 2 4 2 2 9" xfId="45209"/>
    <cellStyle name="Normal 146 3 2 4 2 3" xfId="9527"/>
    <cellStyle name="Normal 146 3 2 4 2 3 2" xfId="11079"/>
    <cellStyle name="Normal 146 3 2 4 2 3 2 2" xfId="20498"/>
    <cellStyle name="Normal 146 3 2 4 2 3 2 2 2" xfId="35561"/>
    <cellStyle name="Normal 146 3 2 4 2 3 2 3" xfId="15613"/>
    <cellStyle name="Normal 146 3 2 4 2 3 2 3 2" xfId="35562"/>
    <cellStyle name="Normal 146 3 2 4 2 3 2 4" xfId="35563"/>
    <cellStyle name="Normal 146 3 2 4 2 3 2 5" xfId="35564"/>
    <cellStyle name="Normal 146 3 2 4 2 3 2 6" xfId="45210"/>
    <cellStyle name="Normal 146 3 2 4 2 3 3" xfId="14075"/>
    <cellStyle name="Normal 146 3 2 4 2 3 3 2" xfId="18960"/>
    <cellStyle name="Normal 146 3 2 4 2 3 3 2 2" xfId="35565"/>
    <cellStyle name="Normal 146 3 2 4 2 3 3 3" xfId="35566"/>
    <cellStyle name="Normal 146 3 2 4 2 3 3 4" xfId="35567"/>
    <cellStyle name="Normal 146 3 2 4 2 3 3 5" xfId="45211"/>
    <cellStyle name="Normal 146 3 2 4 2 3 4" xfId="17464"/>
    <cellStyle name="Normal 146 3 2 4 2 3 4 2" xfId="35568"/>
    <cellStyle name="Normal 146 3 2 4 2 3 5" xfId="12579"/>
    <cellStyle name="Normal 146 3 2 4 2 3 5 2" xfId="35569"/>
    <cellStyle name="Normal 146 3 2 4 2 3 6" xfId="35570"/>
    <cellStyle name="Normal 146 3 2 4 2 3 7" xfId="35571"/>
    <cellStyle name="Normal 146 3 2 4 2 3 8" xfId="45212"/>
    <cellStyle name="Normal 146 3 2 4 2 4" xfId="10346"/>
    <cellStyle name="Normal 146 3 2 4 2 4 2" xfId="19765"/>
    <cellStyle name="Normal 146 3 2 4 2 4 2 2" xfId="35572"/>
    <cellStyle name="Normal 146 3 2 4 2 4 3" xfId="14880"/>
    <cellStyle name="Normal 146 3 2 4 2 4 3 2" xfId="35573"/>
    <cellStyle name="Normal 146 3 2 4 2 4 4" xfId="35574"/>
    <cellStyle name="Normal 146 3 2 4 2 4 5" xfId="35575"/>
    <cellStyle name="Normal 146 3 2 4 2 4 6" xfId="45213"/>
    <cellStyle name="Normal 146 3 2 4 2 5" xfId="13342"/>
    <cellStyle name="Normal 146 3 2 4 2 5 2" xfId="18227"/>
    <cellStyle name="Normal 146 3 2 4 2 5 2 2" xfId="35576"/>
    <cellStyle name="Normal 146 3 2 4 2 5 3" xfId="35577"/>
    <cellStyle name="Normal 146 3 2 4 2 5 4" xfId="35578"/>
    <cellStyle name="Normal 146 3 2 4 2 5 5" xfId="45214"/>
    <cellStyle name="Normal 146 3 2 4 2 6" xfId="16731"/>
    <cellStyle name="Normal 146 3 2 4 2 6 2" xfId="35579"/>
    <cellStyle name="Normal 146 3 2 4 2 7" xfId="16370"/>
    <cellStyle name="Normal 146 3 2 4 2 7 2" xfId="35580"/>
    <cellStyle name="Normal 146 3 2 4 2 8" xfId="11846"/>
    <cellStyle name="Normal 146 3 2 4 2 8 2" xfId="35581"/>
    <cellStyle name="Normal 146 3 2 4 2 9" xfId="35582"/>
    <cellStyle name="Normal 146 3 2 4 3" xfId="8965"/>
    <cellStyle name="Normal 146 3 2 4 3 2" xfId="9701"/>
    <cellStyle name="Normal 146 3 2 4 3 2 2" xfId="11253"/>
    <cellStyle name="Normal 146 3 2 4 3 2 2 2" xfId="20672"/>
    <cellStyle name="Normal 146 3 2 4 3 2 2 2 2" xfId="35583"/>
    <cellStyle name="Normal 146 3 2 4 3 2 2 3" xfId="15787"/>
    <cellStyle name="Normal 146 3 2 4 3 2 2 3 2" xfId="35584"/>
    <cellStyle name="Normal 146 3 2 4 3 2 2 4" xfId="35585"/>
    <cellStyle name="Normal 146 3 2 4 3 2 2 5" xfId="35586"/>
    <cellStyle name="Normal 146 3 2 4 3 2 2 6" xfId="45215"/>
    <cellStyle name="Normal 146 3 2 4 3 2 3" xfId="14249"/>
    <cellStyle name="Normal 146 3 2 4 3 2 3 2" xfId="19134"/>
    <cellStyle name="Normal 146 3 2 4 3 2 3 2 2" xfId="35587"/>
    <cellStyle name="Normal 146 3 2 4 3 2 3 3" xfId="35588"/>
    <cellStyle name="Normal 146 3 2 4 3 2 3 4" xfId="35589"/>
    <cellStyle name="Normal 146 3 2 4 3 2 3 5" xfId="45216"/>
    <cellStyle name="Normal 146 3 2 4 3 2 4" xfId="17638"/>
    <cellStyle name="Normal 146 3 2 4 3 2 4 2" xfId="35590"/>
    <cellStyle name="Normal 146 3 2 4 3 2 5" xfId="12753"/>
    <cellStyle name="Normal 146 3 2 4 3 2 5 2" xfId="35591"/>
    <cellStyle name="Normal 146 3 2 4 3 2 6" xfId="35592"/>
    <cellStyle name="Normal 146 3 2 4 3 2 7" xfId="35593"/>
    <cellStyle name="Normal 146 3 2 4 3 2 8" xfId="45217"/>
    <cellStyle name="Normal 146 3 2 4 3 3" xfId="10520"/>
    <cellStyle name="Normal 146 3 2 4 3 3 2" xfId="19939"/>
    <cellStyle name="Normal 146 3 2 4 3 3 2 2" xfId="35594"/>
    <cellStyle name="Normal 146 3 2 4 3 3 3" xfId="15054"/>
    <cellStyle name="Normal 146 3 2 4 3 3 3 2" xfId="35595"/>
    <cellStyle name="Normal 146 3 2 4 3 3 4" xfId="35596"/>
    <cellStyle name="Normal 146 3 2 4 3 3 5" xfId="35597"/>
    <cellStyle name="Normal 146 3 2 4 3 3 6" xfId="45218"/>
    <cellStyle name="Normal 146 3 2 4 3 4" xfId="13516"/>
    <cellStyle name="Normal 146 3 2 4 3 4 2" xfId="18401"/>
    <cellStyle name="Normal 146 3 2 4 3 4 2 2" xfId="35598"/>
    <cellStyle name="Normal 146 3 2 4 3 4 3" xfId="35599"/>
    <cellStyle name="Normal 146 3 2 4 3 4 4" xfId="35600"/>
    <cellStyle name="Normal 146 3 2 4 3 4 5" xfId="45219"/>
    <cellStyle name="Normal 146 3 2 4 3 5" xfId="16905"/>
    <cellStyle name="Normal 146 3 2 4 3 5 2" xfId="35601"/>
    <cellStyle name="Normal 146 3 2 4 3 6" xfId="12020"/>
    <cellStyle name="Normal 146 3 2 4 3 6 2" xfId="35602"/>
    <cellStyle name="Normal 146 3 2 4 3 7" xfId="35603"/>
    <cellStyle name="Normal 146 3 2 4 3 8" xfId="35604"/>
    <cellStyle name="Normal 146 3 2 4 3 9" xfId="45220"/>
    <cellStyle name="Normal 146 3 2 4 4" xfId="9352"/>
    <cellStyle name="Normal 146 3 2 4 4 2" xfId="10904"/>
    <cellStyle name="Normal 146 3 2 4 4 2 2" xfId="20323"/>
    <cellStyle name="Normal 146 3 2 4 4 2 2 2" xfId="35605"/>
    <cellStyle name="Normal 146 3 2 4 4 2 3" xfId="15438"/>
    <cellStyle name="Normal 146 3 2 4 4 2 3 2" xfId="35606"/>
    <cellStyle name="Normal 146 3 2 4 4 2 4" xfId="35607"/>
    <cellStyle name="Normal 146 3 2 4 4 2 5" xfId="35608"/>
    <cellStyle name="Normal 146 3 2 4 4 2 6" xfId="45221"/>
    <cellStyle name="Normal 146 3 2 4 4 3" xfId="13900"/>
    <cellStyle name="Normal 146 3 2 4 4 3 2" xfId="18785"/>
    <cellStyle name="Normal 146 3 2 4 4 3 2 2" xfId="35609"/>
    <cellStyle name="Normal 146 3 2 4 4 3 3" xfId="35610"/>
    <cellStyle name="Normal 146 3 2 4 4 3 4" xfId="35611"/>
    <cellStyle name="Normal 146 3 2 4 4 3 5" xfId="45222"/>
    <cellStyle name="Normal 146 3 2 4 4 4" xfId="17289"/>
    <cellStyle name="Normal 146 3 2 4 4 4 2" xfId="35612"/>
    <cellStyle name="Normal 146 3 2 4 4 5" xfId="12404"/>
    <cellStyle name="Normal 146 3 2 4 4 5 2" xfId="35613"/>
    <cellStyle name="Normal 146 3 2 4 4 6" xfId="35614"/>
    <cellStyle name="Normal 146 3 2 4 4 7" xfId="35615"/>
    <cellStyle name="Normal 146 3 2 4 4 8" xfId="45223"/>
    <cellStyle name="Normal 146 3 2 4 5" xfId="10171"/>
    <cellStyle name="Normal 146 3 2 4 5 2" xfId="19590"/>
    <cellStyle name="Normal 146 3 2 4 5 2 2" xfId="35616"/>
    <cellStyle name="Normal 146 3 2 4 5 3" xfId="14705"/>
    <cellStyle name="Normal 146 3 2 4 5 3 2" xfId="35617"/>
    <cellStyle name="Normal 146 3 2 4 5 4" xfId="35618"/>
    <cellStyle name="Normal 146 3 2 4 5 5" xfId="35619"/>
    <cellStyle name="Normal 146 3 2 4 5 6" xfId="45224"/>
    <cellStyle name="Normal 146 3 2 4 6" xfId="13167"/>
    <cellStyle name="Normal 146 3 2 4 6 2" xfId="18052"/>
    <cellStyle name="Normal 146 3 2 4 6 2 2" xfId="35620"/>
    <cellStyle name="Normal 146 3 2 4 6 3" xfId="35621"/>
    <cellStyle name="Normal 146 3 2 4 6 4" xfId="35622"/>
    <cellStyle name="Normal 146 3 2 4 6 5" xfId="45225"/>
    <cellStyle name="Normal 146 3 2 4 7" xfId="16556"/>
    <cellStyle name="Normal 146 3 2 4 7 2" xfId="35623"/>
    <cellStyle name="Normal 146 3 2 4 8" xfId="16196"/>
    <cellStyle name="Normal 146 3 2 4 8 2" xfId="35624"/>
    <cellStyle name="Normal 146 3 2 4 9" xfId="11671"/>
    <cellStyle name="Normal 146 3 2 4 9 2" xfId="35625"/>
    <cellStyle name="Normal 146 3 2 5" xfId="8463"/>
    <cellStyle name="Normal 146 3 2 5 10" xfId="35626"/>
    <cellStyle name="Normal 146 3 2 5 11" xfId="45226"/>
    <cellStyle name="Normal 146 3 2 5 2" xfId="9019"/>
    <cellStyle name="Normal 146 3 2 5 2 2" xfId="9755"/>
    <cellStyle name="Normal 146 3 2 5 2 2 2" xfId="11307"/>
    <cellStyle name="Normal 146 3 2 5 2 2 2 2" xfId="20726"/>
    <cellStyle name="Normal 146 3 2 5 2 2 2 2 2" xfId="35627"/>
    <cellStyle name="Normal 146 3 2 5 2 2 2 3" xfId="15841"/>
    <cellStyle name="Normal 146 3 2 5 2 2 2 3 2" xfId="35628"/>
    <cellStyle name="Normal 146 3 2 5 2 2 2 4" xfId="35629"/>
    <cellStyle name="Normal 146 3 2 5 2 2 2 5" xfId="35630"/>
    <cellStyle name="Normal 146 3 2 5 2 2 2 6" xfId="45227"/>
    <cellStyle name="Normal 146 3 2 5 2 2 3" xfId="14303"/>
    <cellStyle name="Normal 146 3 2 5 2 2 3 2" xfId="19188"/>
    <cellStyle name="Normal 146 3 2 5 2 2 3 2 2" xfId="35631"/>
    <cellStyle name="Normal 146 3 2 5 2 2 3 3" xfId="35632"/>
    <cellStyle name="Normal 146 3 2 5 2 2 3 4" xfId="35633"/>
    <cellStyle name="Normal 146 3 2 5 2 2 3 5" xfId="45228"/>
    <cellStyle name="Normal 146 3 2 5 2 2 4" xfId="17692"/>
    <cellStyle name="Normal 146 3 2 5 2 2 4 2" xfId="35634"/>
    <cellStyle name="Normal 146 3 2 5 2 2 5" xfId="12807"/>
    <cellStyle name="Normal 146 3 2 5 2 2 5 2" xfId="35635"/>
    <cellStyle name="Normal 146 3 2 5 2 2 6" xfId="35636"/>
    <cellStyle name="Normal 146 3 2 5 2 2 7" xfId="35637"/>
    <cellStyle name="Normal 146 3 2 5 2 2 8" xfId="45229"/>
    <cellStyle name="Normal 146 3 2 5 2 3" xfId="10574"/>
    <cellStyle name="Normal 146 3 2 5 2 3 2" xfId="19993"/>
    <cellStyle name="Normal 146 3 2 5 2 3 2 2" xfId="35638"/>
    <cellStyle name="Normal 146 3 2 5 2 3 3" xfId="15108"/>
    <cellStyle name="Normal 146 3 2 5 2 3 3 2" xfId="35639"/>
    <cellStyle name="Normal 146 3 2 5 2 3 4" xfId="35640"/>
    <cellStyle name="Normal 146 3 2 5 2 3 5" xfId="35641"/>
    <cellStyle name="Normal 146 3 2 5 2 3 6" xfId="45230"/>
    <cellStyle name="Normal 146 3 2 5 2 4" xfId="13570"/>
    <cellStyle name="Normal 146 3 2 5 2 4 2" xfId="18455"/>
    <cellStyle name="Normal 146 3 2 5 2 4 2 2" xfId="35642"/>
    <cellStyle name="Normal 146 3 2 5 2 4 3" xfId="35643"/>
    <cellStyle name="Normal 146 3 2 5 2 4 4" xfId="35644"/>
    <cellStyle name="Normal 146 3 2 5 2 4 5" xfId="45231"/>
    <cellStyle name="Normal 146 3 2 5 2 5" xfId="16959"/>
    <cellStyle name="Normal 146 3 2 5 2 5 2" xfId="35645"/>
    <cellStyle name="Normal 146 3 2 5 2 6" xfId="12074"/>
    <cellStyle name="Normal 146 3 2 5 2 6 2" xfId="35646"/>
    <cellStyle name="Normal 146 3 2 5 2 7" xfId="35647"/>
    <cellStyle name="Normal 146 3 2 5 2 8" xfId="35648"/>
    <cellStyle name="Normal 146 3 2 5 2 9" xfId="45232"/>
    <cellStyle name="Normal 146 3 2 5 3" xfId="9220"/>
    <cellStyle name="Normal 146 3 2 5 3 2" xfId="10772"/>
    <cellStyle name="Normal 146 3 2 5 3 2 2" xfId="20191"/>
    <cellStyle name="Normal 146 3 2 5 3 2 2 2" xfId="35649"/>
    <cellStyle name="Normal 146 3 2 5 3 2 3" xfId="15306"/>
    <cellStyle name="Normal 146 3 2 5 3 2 3 2" xfId="35650"/>
    <cellStyle name="Normal 146 3 2 5 3 2 4" xfId="35651"/>
    <cellStyle name="Normal 146 3 2 5 3 2 5" xfId="35652"/>
    <cellStyle name="Normal 146 3 2 5 3 2 6" xfId="45233"/>
    <cellStyle name="Normal 146 3 2 5 3 3" xfId="13768"/>
    <cellStyle name="Normal 146 3 2 5 3 3 2" xfId="18653"/>
    <cellStyle name="Normal 146 3 2 5 3 3 2 2" xfId="35653"/>
    <cellStyle name="Normal 146 3 2 5 3 3 3" xfId="35654"/>
    <cellStyle name="Normal 146 3 2 5 3 3 4" xfId="35655"/>
    <cellStyle name="Normal 146 3 2 5 3 3 5" xfId="45234"/>
    <cellStyle name="Normal 146 3 2 5 3 4" xfId="17157"/>
    <cellStyle name="Normal 146 3 2 5 3 4 2" xfId="35656"/>
    <cellStyle name="Normal 146 3 2 5 3 5" xfId="12272"/>
    <cellStyle name="Normal 146 3 2 5 3 5 2" xfId="35657"/>
    <cellStyle name="Normal 146 3 2 5 3 6" xfId="35658"/>
    <cellStyle name="Normal 146 3 2 5 3 7" xfId="35659"/>
    <cellStyle name="Normal 146 3 2 5 3 8" xfId="45235"/>
    <cellStyle name="Normal 146 3 2 5 4" xfId="10039"/>
    <cellStyle name="Normal 146 3 2 5 4 2" xfId="19458"/>
    <cellStyle name="Normal 146 3 2 5 4 2 2" xfId="35660"/>
    <cellStyle name="Normal 146 3 2 5 4 3" xfId="14573"/>
    <cellStyle name="Normal 146 3 2 5 4 3 2" xfId="35661"/>
    <cellStyle name="Normal 146 3 2 5 4 4" xfId="35662"/>
    <cellStyle name="Normal 146 3 2 5 4 5" xfId="35663"/>
    <cellStyle name="Normal 146 3 2 5 4 6" xfId="45236"/>
    <cellStyle name="Normal 146 3 2 5 5" xfId="13035"/>
    <cellStyle name="Normal 146 3 2 5 5 2" xfId="17920"/>
    <cellStyle name="Normal 146 3 2 5 5 2 2" xfId="35664"/>
    <cellStyle name="Normal 146 3 2 5 5 3" xfId="35665"/>
    <cellStyle name="Normal 146 3 2 5 5 4" xfId="35666"/>
    <cellStyle name="Normal 146 3 2 5 5 5" xfId="45237"/>
    <cellStyle name="Normal 146 3 2 5 6" xfId="16424"/>
    <cellStyle name="Normal 146 3 2 5 6 2" xfId="35667"/>
    <cellStyle name="Normal 146 3 2 5 7" xfId="16238"/>
    <cellStyle name="Normal 146 3 2 5 7 2" xfId="35668"/>
    <cellStyle name="Normal 146 3 2 5 8" xfId="11539"/>
    <cellStyle name="Normal 146 3 2 5 8 2" xfId="35669"/>
    <cellStyle name="Normal 146 3 2 5 9" xfId="35670"/>
    <cellStyle name="Normal 146 3 2 6" xfId="8624"/>
    <cellStyle name="Normal 146 3 2 6 10" xfId="45238"/>
    <cellStyle name="Normal 146 3 2 6 2" xfId="8979"/>
    <cellStyle name="Normal 146 3 2 6 2 2" xfId="9715"/>
    <cellStyle name="Normal 146 3 2 6 2 2 2" xfId="11267"/>
    <cellStyle name="Normal 146 3 2 6 2 2 2 2" xfId="20686"/>
    <cellStyle name="Normal 146 3 2 6 2 2 2 2 2" xfId="35671"/>
    <cellStyle name="Normal 146 3 2 6 2 2 2 3" xfId="15801"/>
    <cellStyle name="Normal 146 3 2 6 2 2 2 3 2" xfId="35672"/>
    <cellStyle name="Normal 146 3 2 6 2 2 2 4" xfId="35673"/>
    <cellStyle name="Normal 146 3 2 6 2 2 2 5" xfId="35674"/>
    <cellStyle name="Normal 146 3 2 6 2 2 2 6" xfId="45239"/>
    <cellStyle name="Normal 146 3 2 6 2 2 3" xfId="14263"/>
    <cellStyle name="Normal 146 3 2 6 2 2 3 2" xfId="19148"/>
    <cellStyle name="Normal 146 3 2 6 2 2 3 2 2" xfId="35675"/>
    <cellStyle name="Normal 146 3 2 6 2 2 3 3" xfId="35676"/>
    <cellStyle name="Normal 146 3 2 6 2 2 3 4" xfId="35677"/>
    <cellStyle name="Normal 146 3 2 6 2 2 3 5" xfId="45240"/>
    <cellStyle name="Normal 146 3 2 6 2 2 4" xfId="17652"/>
    <cellStyle name="Normal 146 3 2 6 2 2 4 2" xfId="35678"/>
    <cellStyle name="Normal 146 3 2 6 2 2 5" xfId="12767"/>
    <cellStyle name="Normal 146 3 2 6 2 2 5 2" xfId="35679"/>
    <cellStyle name="Normal 146 3 2 6 2 2 6" xfId="35680"/>
    <cellStyle name="Normal 146 3 2 6 2 2 7" xfId="35681"/>
    <cellStyle name="Normal 146 3 2 6 2 2 8" xfId="45241"/>
    <cellStyle name="Normal 146 3 2 6 2 3" xfId="10534"/>
    <cellStyle name="Normal 146 3 2 6 2 3 2" xfId="19953"/>
    <cellStyle name="Normal 146 3 2 6 2 3 2 2" xfId="35682"/>
    <cellStyle name="Normal 146 3 2 6 2 3 3" xfId="15068"/>
    <cellStyle name="Normal 146 3 2 6 2 3 3 2" xfId="35683"/>
    <cellStyle name="Normal 146 3 2 6 2 3 4" xfId="35684"/>
    <cellStyle name="Normal 146 3 2 6 2 3 5" xfId="35685"/>
    <cellStyle name="Normal 146 3 2 6 2 3 6" xfId="45242"/>
    <cellStyle name="Normal 146 3 2 6 2 4" xfId="13530"/>
    <cellStyle name="Normal 146 3 2 6 2 4 2" xfId="18415"/>
    <cellStyle name="Normal 146 3 2 6 2 4 2 2" xfId="35686"/>
    <cellStyle name="Normal 146 3 2 6 2 4 3" xfId="35687"/>
    <cellStyle name="Normal 146 3 2 6 2 4 4" xfId="35688"/>
    <cellStyle name="Normal 146 3 2 6 2 4 5" xfId="45243"/>
    <cellStyle name="Normal 146 3 2 6 2 5" xfId="16919"/>
    <cellStyle name="Normal 146 3 2 6 2 5 2" xfId="35689"/>
    <cellStyle name="Normal 146 3 2 6 2 6" xfId="12034"/>
    <cellStyle name="Normal 146 3 2 6 2 6 2" xfId="35690"/>
    <cellStyle name="Normal 146 3 2 6 2 7" xfId="35691"/>
    <cellStyle name="Normal 146 3 2 6 2 8" xfId="35692"/>
    <cellStyle name="Normal 146 3 2 6 2 9" xfId="45244"/>
    <cellStyle name="Normal 146 3 2 6 3" xfId="9366"/>
    <cellStyle name="Normal 146 3 2 6 3 2" xfId="10918"/>
    <cellStyle name="Normal 146 3 2 6 3 2 2" xfId="20337"/>
    <cellStyle name="Normal 146 3 2 6 3 2 2 2" xfId="35693"/>
    <cellStyle name="Normal 146 3 2 6 3 2 3" xfId="15452"/>
    <cellStyle name="Normal 146 3 2 6 3 2 3 2" xfId="35694"/>
    <cellStyle name="Normal 146 3 2 6 3 2 4" xfId="35695"/>
    <cellStyle name="Normal 146 3 2 6 3 2 5" xfId="35696"/>
    <cellStyle name="Normal 146 3 2 6 3 2 6" xfId="45245"/>
    <cellStyle name="Normal 146 3 2 6 3 3" xfId="13914"/>
    <cellStyle name="Normal 146 3 2 6 3 3 2" xfId="18799"/>
    <cellStyle name="Normal 146 3 2 6 3 3 2 2" xfId="35697"/>
    <cellStyle name="Normal 146 3 2 6 3 3 3" xfId="35698"/>
    <cellStyle name="Normal 146 3 2 6 3 3 4" xfId="35699"/>
    <cellStyle name="Normal 146 3 2 6 3 3 5" xfId="45246"/>
    <cellStyle name="Normal 146 3 2 6 3 4" xfId="17303"/>
    <cellStyle name="Normal 146 3 2 6 3 4 2" xfId="35700"/>
    <cellStyle name="Normal 146 3 2 6 3 5" xfId="12418"/>
    <cellStyle name="Normal 146 3 2 6 3 5 2" xfId="35701"/>
    <cellStyle name="Normal 146 3 2 6 3 6" xfId="35702"/>
    <cellStyle name="Normal 146 3 2 6 3 7" xfId="35703"/>
    <cellStyle name="Normal 146 3 2 6 3 8" xfId="45247"/>
    <cellStyle name="Normal 146 3 2 6 4" xfId="10185"/>
    <cellStyle name="Normal 146 3 2 6 4 2" xfId="19604"/>
    <cellStyle name="Normal 146 3 2 6 4 2 2" xfId="35704"/>
    <cellStyle name="Normal 146 3 2 6 4 3" xfId="14719"/>
    <cellStyle name="Normal 146 3 2 6 4 3 2" xfId="35705"/>
    <cellStyle name="Normal 146 3 2 6 4 4" xfId="35706"/>
    <cellStyle name="Normal 146 3 2 6 4 5" xfId="35707"/>
    <cellStyle name="Normal 146 3 2 6 4 6" xfId="45248"/>
    <cellStyle name="Normal 146 3 2 6 5" xfId="13181"/>
    <cellStyle name="Normal 146 3 2 6 5 2" xfId="18066"/>
    <cellStyle name="Normal 146 3 2 6 5 2 2" xfId="35708"/>
    <cellStyle name="Normal 146 3 2 6 5 3" xfId="35709"/>
    <cellStyle name="Normal 146 3 2 6 5 4" xfId="35710"/>
    <cellStyle name="Normal 146 3 2 6 5 5" xfId="45249"/>
    <cellStyle name="Normal 146 3 2 6 6" xfId="16570"/>
    <cellStyle name="Normal 146 3 2 6 6 2" xfId="35711"/>
    <cellStyle name="Normal 146 3 2 6 7" xfId="11685"/>
    <cellStyle name="Normal 146 3 2 6 7 2" xfId="35712"/>
    <cellStyle name="Normal 146 3 2 6 8" xfId="35713"/>
    <cellStyle name="Normal 146 3 2 6 9" xfId="35714"/>
    <cellStyle name="Normal 146 3 2 7" xfId="8833"/>
    <cellStyle name="Normal 146 3 2 7 2" xfId="9569"/>
    <cellStyle name="Normal 146 3 2 7 2 2" xfId="11121"/>
    <cellStyle name="Normal 146 3 2 7 2 2 2" xfId="20540"/>
    <cellStyle name="Normal 146 3 2 7 2 2 2 2" xfId="35715"/>
    <cellStyle name="Normal 146 3 2 7 2 2 3" xfId="15655"/>
    <cellStyle name="Normal 146 3 2 7 2 2 3 2" xfId="35716"/>
    <cellStyle name="Normal 146 3 2 7 2 2 4" xfId="35717"/>
    <cellStyle name="Normal 146 3 2 7 2 2 5" xfId="35718"/>
    <cellStyle name="Normal 146 3 2 7 2 2 6" xfId="45250"/>
    <cellStyle name="Normal 146 3 2 7 2 3" xfId="14117"/>
    <cellStyle name="Normal 146 3 2 7 2 3 2" xfId="19002"/>
    <cellStyle name="Normal 146 3 2 7 2 3 2 2" xfId="35719"/>
    <cellStyle name="Normal 146 3 2 7 2 3 3" xfId="35720"/>
    <cellStyle name="Normal 146 3 2 7 2 3 4" xfId="35721"/>
    <cellStyle name="Normal 146 3 2 7 2 3 5" xfId="45251"/>
    <cellStyle name="Normal 146 3 2 7 2 4" xfId="17506"/>
    <cellStyle name="Normal 146 3 2 7 2 4 2" xfId="35722"/>
    <cellStyle name="Normal 146 3 2 7 2 5" xfId="12621"/>
    <cellStyle name="Normal 146 3 2 7 2 5 2" xfId="35723"/>
    <cellStyle name="Normal 146 3 2 7 2 6" xfId="35724"/>
    <cellStyle name="Normal 146 3 2 7 2 7" xfId="35725"/>
    <cellStyle name="Normal 146 3 2 7 2 8" xfId="45252"/>
    <cellStyle name="Normal 146 3 2 7 3" xfId="10388"/>
    <cellStyle name="Normal 146 3 2 7 3 2" xfId="19807"/>
    <cellStyle name="Normal 146 3 2 7 3 2 2" xfId="35726"/>
    <cellStyle name="Normal 146 3 2 7 3 3" xfId="14922"/>
    <cellStyle name="Normal 146 3 2 7 3 3 2" xfId="35727"/>
    <cellStyle name="Normal 146 3 2 7 3 4" xfId="35728"/>
    <cellStyle name="Normal 146 3 2 7 3 5" xfId="35729"/>
    <cellStyle name="Normal 146 3 2 7 3 6" xfId="45253"/>
    <cellStyle name="Normal 146 3 2 7 4" xfId="13384"/>
    <cellStyle name="Normal 146 3 2 7 4 2" xfId="18269"/>
    <cellStyle name="Normal 146 3 2 7 4 2 2" xfId="35730"/>
    <cellStyle name="Normal 146 3 2 7 4 3" xfId="35731"/>
    <cellStyle name="Normal 146 3 2 7 4 4" xfId="35732"/>
    <cellStyle name="Normal 146 3 2 7 4 5" xfId="45254"/>
    <cellStyle name="Normal 146 3 2 7 5" xfId="16773"/>
    <cellStyle name="Normal 146 3 2 7 5 2" xfId="35733"/>
    <cellStyle name="Normal 146 3 2 7 6" xfId="11888"/>
    <cellStyle name="Normal 146 3 2 7 6 2" xfId="35734"/>
    <cellStyle name="Normal 146 3 2 7 7" xfId="35735"/>
    <cellStyle name="Normal 146 3 2 7 8" xfId="35736"/>
    <cellStyle name="Normal 146 3 2 7 9" xfId="45255"/>
    <cellStyle name="Normal 146 3 2 8" xfId="9166"/>
    <cellStyle name="Normal 146 3 2 8 2" xfId="9929"/>
    <cellStyle name="Normal 146 3 2 8 2 2" xfId="11481"/>
    <cellStyle name="Normal 146 3 2 8 2 2 2" xfId="20900"/>
    <cellStyle name="Normal 146 3 2 8 2 2 2 2" xfId="35737"/>
    <cellStyle name="Normal 146 3 2 8 2 2 3" xfId="16015"/>
    <cellStyle name="Normal 146 3 2 8 2 2 3 2" xfId="35738"/>
    <cellStyle name="Normal 146 3 2 8 2 2 4" xfId="35739"/>
    <cellStyle name="Normal 146 3 2 8 2 2 5" xfId="35740"/>
    <cellStyle name="Normal 146 3 2 8 2 2 6" xfId="45256"/>
    <cellStyle name="Normal 146 3 2 8 2 3" xfId="14477"/>
    <cellStyle name="Normal 146 3 2 8 2 3 2" xfId="19362"/>
    <cellStyle name="Normal 146 3 2 8 2 3 2 2" xfId="35741"/>
    <cellStyle name="Normal 146 3 2 8 2 3 3" xfId="35742"/>
    <cellStyle name="Normal 146 3 2 8 2 3 4" xfId="35743"/>
    <cellStyle name="Normal 146 3 2 8 2 3 5" xfId="45257"/>
    <cellStyle name="Normal 146 3 2 8 2 4" xfId="17866"/>
    <cellStyle name="Normal 146 3 2 8 2 4 2" xfId="35744"/>
    <cellStyle name="Normal 146 3 2 8 2 5" xfId="12981"/>
    <cellStyle name="Normal 146 3 2 8 2 5 2" xfId="35745"/>
    <cellStyle name="Normal 146 3 2 8 2 6" xfId="35746"/>
    <cellStyle name="Normal 146 3 2 8 2 7" xfId="35747"/>
    <cellStyle name="Normal 146 3 2 8 2 8" xfId="45258"/>
    <cellStyle name="Normal 146 3 2 8 3" xfId="10720"/>
    <cellStyle name="Normal 146 3 2 8 3 2" xfId="20139"/>
    <cellStyle name="Normal 146 3 2 8 3 2 2" xfId="35748"/>
    <cellStyle name="Normal 146 3 2 8 3 3" xfId="15254"/>
    <cellStyle name="Normal 146 3 2 8 3 3 2" xfId="35749"/>
    <cellStyle name="Normal 146 3 2 8 3 4" xfId="35750"/>
    <cellStyle name="Normal 146 3 2 8 3 5" xfId="35751"/>
    <cellStyle name="Normal 146 3 2 8 3 6" xfId="45259"/>
    <cellStyle name="Normal 146 3 2 8 4" xfId="13716"/>
    <cellStyle name="Normal 146 3 2 8 4 2" xfId="18601"/>
    <cellStyle name="Normal 146 3 2 8 4 2 2" xfId="35752"/>
    <cellStyle name="Normal 146 3 2 8 4 3" xfId="35753"/>
    <cellStyle name="Normal 146 3 2 8 4 4" xfId="35754"/>
    <cellStyle name="Normal 146 3 2 8 4 5" xfId="45260"/>
    <cellStyle name="Normal 146 3 2 8 5" xfId="17105"/>
    <cellStyle name="Normal 146 3 2 8 5 2" xfId="35755"/>
    <cellStyle name="Normal 146 3 2 8 6" xfId="12220"/>
    <cellStyle name="Normal 146 3 2 8 6 2" xfId="35756"/>
    <cellStyle name="Normal 146 3 2 8 7" xfId="35757"/>
    <cellStyle name="Normal 146 3 2 8 8" xfId="35758"/>
    <cellStyle name="Normal 146 3 2 8 9" xfId="45261"/>
    <cellStyle name="Normal 146 3 2 9" xfId="9180"/>
    <cellStyle name="Normal 146 3 2 9 2" xfId="10732"/>
    <cellStyle name="Normal 146 3 2 9 2 2" xfId="20151"/>
    <cellStyle name="Normal 146 3 2 9 2 2 2" xfId="35759"/>
    <cellStyle name="Normal 146 3 2 9 2 3" xfId="15266"/>
    <cellStyle name="Normal 146 3 2 9 2 3 2" xfId="35760"/>
    <cellStyle name="Normal 146 3 2 9 2 4" xfId="35761"/>
    <cellStyle name="Normal 146 3 2 9 2 5" xfId="35762"/>
    <cellStyle name="Normal 146 3 2 9 2 6" xfId="45262"/>
    <cellStyle name="Normal 146 3 2 9 3" xfId="13728"/>
    <cellStyle name="Normal 146 3 2 9 3 2" xfId="18613"/>
    <cellStyle name="Normal 146 3 2 9 3 2 2" xfId="35763"/>
    <cellStyle name="Normal 146 3 2 9 3 3" xfId="35764"/>
    <cellStyle name="Normal 146 3 2 9 3 4" xfId="35765"/>
    <cellStyle name="Normal 146 3 2 9 3 5" xfId="45263"/>
    <cellStyle name="Normal 146 3 2 9 4" xfId="17117"/>
    <cellStyle name="Normal 146 3 2 9 4 2" xfId="35766"/>
    <cellStyle name="Normal 146 3 2 9 5" xfId="12232"/>
    <cellStyle name="Normal 146 3 2 9 5 2" xfId="35767"/>
    <cellStyle name="Normal 146 3 2 9 6" xfId="35768"/>
    <cellStyle name="Normal 146 3 2 9 7" xfId="35769"/>
    <cellStyle name="Normal 146 3 2 9 8" xfId="45264"/>
    <cellStyle name="Normal 146 3 20" xfId="20948"/>
    <cellStyle name="Normal 146 3 20 2" xfId="35770"/>
    <cellStyle name="Normal 146 3 20 2 2" xfId="42367"/>
    <cellStyle name="Normal 146 3 20 3" xfId="35771"/>
    <cellStyle name="Normal 146 3 21" xfId="35772"/>
    <cellStyle name="Normal 146 3 22" xfId="42337"/>
    <cellStyle name="Normal 146 3 3" xfId="8456"/>
    <cellStyle name="Normal 146 3 3 10" xfId="9972"/>
    <cellStyle name="Normal 146 3 3 10 2" xfId="19397"/>
    <cellStyle name="Normal 146 3 3 10 2 2" xfId="35773"/>
    <cellStyle name="Normal 146 3 3 10 3" xfId="14512"/>
    <cellStyle name="Normal 146 3 3 10 3 2" xfId="35774"/>
    <cellStyle name="Normal 146 3 3 10 4" xfId="35775"/>
    <cellStyle name="Normal 146 3 3 10 5" xfId="35776"/>
    <cellStyle name="Normal 146 3 3 10 6" xfId="45265"/>
    <cellStyle name="Normal 146 3 3 11" xfId="13028"/>
    <cellStyle name="Normal 146 3 3 11 2" xfId="17913"/>
    <cellStyle name="Normal 146 3 3 11 2 2" xfId="35777"/>
    <cellStyle name="Normal 146 3 3 11 3" xfId="35778"/>
    <cellStyle name="Normal 146 3 3 11 4" xfId="35779"/>
    <cellStyle name="Normal 146 3 3 11 5" xfId="45266"/>
    <cellStyle name="Normal 146 3 3 12" xfId="16417"/>
    <cellStyle name="Normal 146 3 3 12 2" xfId="35780"/>
    <cellStyle name="Normal 146 3 3 13" xfId="16057"/>
    <cellStyle name="Normal 146 3 3 13 2" xfId="35781"/>
    <cellStyle name="Normal 146 3 3 14" xfId="11532"/>
    <cellStyle name="Normal 146 3 3 14 2" xfId="35782"/>
    <cellStyle name="Normal 146 3 3 15" xfId="20936"/>
    <cellStyle name="Normal 146 3 3 16" xfId="35783"/>
    <cellStyle name="Normal 146 3 3 17" xfId="45267"/>
    <cellStyle name="Normal 146 3 3 2" xfId="8501"/>
    <cellStyle name="Normal 146 3 3 2 10" xfId="35784"/>
    <cellStyle name="Normal 146 3 3 2 11" xfId="35785"/>
    <cellStyle name="Normal 146 3 3 2 12" xfId="45268"/>
    <cellStyle name="Normal 146 3 3 2 2" xfId="8689"/>
    <cellStyle name="Normal 146 3 3 2 2 10" xfId="35786"/>
    <cellStyle name="Normal 146 3 3 2 2 11" xfId="45269"/>
    <cellStyle name="Normal 146 3 3 2 2 2" xfId="9054"/>
    <cellStyle name="Normal 146 3 3 2 2 2 2" xfId="9790"/>
    <cellStyle name="Normal 146 3 3 2 2 2 2 2" xfId="11342"/>
    <cellStyle name="Normal 146 3 3 2 2 2 2 2 2" xfId="20761"/>
    <cellStyle name="Normal 146 3 3 2 2 2 2 2 2 2" xfId="35787"/>
    <cellStyle name="Normal 146 3 3 2 2 2 2 2 3" xfId="15876"/>
    <cellStyle name="Normal 146 3 3 2 2 2 2 2 3 2" xfId="35788"/>
    <cellStyle name="Normal 146 3 3 2 2 2 2 2 4" xfId="35789"/>
    <cellStyle name="Normal 146 3 3 2 2 2 2 2 5" xfId="35790"/>
    <cellStyle name="Normal 146 3 3 2 2 2 2 2 6" xfId="45270"/>
    <cellStyle name="Normal 146 3 3 2 2 2 2 3" xfId="14338"/>
    <cellStyle name="Normal 146 3 3 2 2 2 2 3 2" xfId="19223"/>
    <cellStyle name="Normal 146 3 3 2 2 2 2 3 2 2" xfId="35791"/>
    <cellStyle name="Normal 146 3 3 2 2 2 2 3 3" xfId="35792"/>
    <cellStyle name="Normal 146 3 3 2 2 2 2 3 4" xfId="35793"/>
    <cellStyle name="Normal 146 3 3 2 2 2 2 3 5" xfId="45271"/>
    <cellStyle name="Normal 146 3 3 2 2 2 2 4" xfId="17727"/>
    <cellStyle name="Normal 146 3 3 2 2 2 2 4 2" xfId="35794"/>
    <cellStyle name="Normal 146 3 3 2 2 2 2 5" xfId="12842"/>
    <cellStyle name="Normal 146 3 3 2 2 2 2 5 2" xfId="35795"/>
    <cellStyle name="Normal 146 3 3 2 2 2 2 6" xfId="35796"/>
    <cellStyle name="Normal 146 3 3 2 2 2 2 7" xfId="35797"/>
    <cellStyle name="Normal 146 3 3 2 2 2 2 8" xfId="45272"/>
    <cellStyle name="Normal 146 3 3 2 2 2 3" xfId="10609"/>
    <cellStyle name="Normal 146 3 3 2 2 2 3 2" xfId="20028"/>
    <cellStyle name="Normal 146 3 3 2 2 2 3 2 2" xfId="35798"/>
    <cellStyle name="Normal 146 3 3 2 2 2 3 3" xfId="15143"/>
    <cellStyle name="Normal 146 3 3 2 2 2 3 3 2" xfId="35799"/>
    <cellStyle name="Normal 146 3 3 2 2 2 3 4" xfId="35800"/>
    <cellStyle name="Normal 146 3 3 2 2 2 3 5" xfId="35801"/>
    <cellStyle name="Normal 146 3 3 2 2 2 3 6" xfId="45273"/>
    <cellStyle name="Normal 146 3 3 2 2 2 4" xfId="13605"/>
    <cellStyle name="Normal 146 3 3 2 2 2 4 2" xfId="18490"/>
    <cellStyle name="Normal 146 3 3 2 2 2 4 2 2" xfId="35802"/>
    <cellStyle name="Normal 146 3 3 2 2 2 4 3" xfId="35803"/>
    <cellStyle name="Normal 146 3 3 2 2 2 4 4" xfId="35804"/>
    <cellStyle name="Normal 146 3 3 2 2 2 4 5" xfId="45274"/>
    <cellStyle name="Normal 146 3 3 2 2 2 5" xfId="16994"/>
    <cellStyle name="Normal 146 3 3 2 2 2 5 2" xfId="35805"/>
    <cellStyle name="Normal 146 3 3 2 2 2 6" xfId="12109"/>
    <cellStyle name="Normal 146 3 3 2 2 2 6 2" xfId="35806"/>
    <cellStyle name="Normal 146 3 3 2 2 2 7" xfId="35807"/>
    <cellStyle name="Normal 146 3 3 2 2 2 8" xfId="35808"/>
    <cellStyle name="Normal 146 3 3 2 2 2 9" xfId="45275"/>
    <cellStyle name="Normal 146 3 3 2 2 3" xfId="9431"/>
    <cellStyle name="Normal 146 3 3 2 2 3 2" xfId="10983"/>
    <cellStyle name="Normal 146 3 3 2 2 3 2 2" xfId="20402"/>
    <cellStyle name="Normal 146 3 3 2 2 3 2 2 2" xfId="35809"/>
    <cellStyle name="Normal 146 3 3 2 2 3 2 3" xfId="15517"/>
    <cellStyle name="Normal 146 3 3 2 2 3 2 3 2" xfId="35810"/>
    <cellStyle name="Normal 146 3 3 2 2 3 2 4" xfId="35811"/>
    <cellStyle name="Normal 146 3 3 2 2 3 2 5" xfId="35812"/>
    <cellStyle name="Normal 146 3 3 2 2 3 2 6" xfId="45276"/>
    <cellStyle name="Normal 146 3 3 2 2 3 3" xfId="13979"/>
    <cellStyle name="Normal 146 3 3 2 2 3 3 2" xfId="18864"/>
    <cellStyle name="Normal 146 3 3 2 2 3 3 2 2" xfId="35813"/>
    <cellStyle name="Normal 146 3 3 2 2 3 3 3" xfId="35814"/>
    <cellStyle name="Normal 146 3 3 2 2 3 3 4" xfId="35815"/>
    <cellStyle name="Normal 146 3 3 2 2 3 3 5" xfId="45277"/>
    <cellStyle name="Normal 146 3 3 2 2 3 4" xfId="17368"/>
    <cellStyle name="Normal 146 3 3 2 2 3 4 2" xfId="35816"/>
    <cellStyle name="Normal 146 3 3 2 2 3 5" xfId="12483"/>
    <cellStyle name="Normal 146 3 3 2 2 3 5 2" xfId="35817"/>
    <cellStyle name="Normal 146 3 3 2 2 3 6" xfId="35818"/>
    <cellStyle name="Normal 146 3 3 2 2 3 7" xfId="35819"/>
    <cellStyle name="Normal 146 3 3 2 2 3 8" xfId="45278"/>
    <cellStyle name="Normal 146 3 3 2 2 4" xfId="10250"/>
    <cellStyle name="Normal 146 3 3 2 2 4 2" xfId="19669"/>
    <cellStyle name="Normal 146 3 3 2 2 4 2 2" xfId="35820"/>
    <cellStyle name="Normal 146 3 3 2 2 4 3" xfId="14784"/>
    <cellStyle name="Normal 146 3 3 2 2 4 3 2" xfId="35821"/>
    <cellStyle name="Normal 146 3 3 2 2 4 4" xfId="35822"/>
    <cellStyle name="Normal 146 3 3 2 2 4 5" xfId="35823"/>
    <cellStyle name="Normal 146 3 3 2 2 4 6" xfId="45279"/>
    <cellStyle name="Normal 146 3 3 2 2 5" xfId="13246"/>
    <cellStyle name="Normal 146 3 3 2 2 5 2" xfId="18131"/>
    <cellStyle name="Normal 146 3 3 2 2 5 2 2" xfId="35824"/>
    <cellStyle name="Normal 146 3 3 2 2 5 3" xfId="35825"/>
    <cellStyle name="Normal 146 3 3 2 2 5 4" xfId="35826"/>
    <cellStyle name="Normal 146 3 3 2 2 5 5" xfId="45280"/>
    <cellStyle name="Normal 146 3 3 2 2 6" xfId="16635"/>
    <cellStyle name="Normal 146 3 3 2 2 6 2" xfId="35827"/>
    <cellStyle name="Normal 146 3 3 2 2 7" xfId="16273"/>
    <cellStyle name="Normal 146 3 3 2 2 7 2" xfId="35828"/>
    <cellStyle name="Normal 146 3 3 2 2 8" xfId="11750"/>
    <cellStyle name="Normal 146 3 3 2 2 8 2" xfId="35829"/>
    <cellStyle name="Normal 146 3 3 2 2 9" xfId="35830"/>
    <cellStyle name="Normal 146 3 3 2 3" xfId="8868"/>
    <cellStyle name="Normal 146 3 3 2 3 2" xfId="9604"/>
    <cellStyle name="Normal 146 3 3 2 3 2 2" xfId="11156"/>
    <cellStyle name="Normal 146 3 3 2 3 2 2 2" xfId="20575"/>
    <cellStyle name="Normal 146 3 3 2 3 2 2 2 2" xfId="35831"/>
    <cellStyle name="Normal 146 3 3 2 3 2 2 3" xfId="15690"/>
    <cellStyle name="Normal 146 3 3 2 3 2 2 3 2" xfId="35832"/>
    <cellStyle name="Normal 146 3 3 2 3 2 2 4" xfId="35833"/>
    <cellStyle name="Normal 146 3 3 2 3 2 2 5" xfId="35834"/>
    <cellStyle name="Normal 146 3 3 2 3 2 2 6" xfId="45281"/>
    <cellStyle name="Normal 146 3 3 2 3 2 3" xfId="14152"/>
    <cellStyle name="Normal 146 3 3 2 3 2 3 2" xfId="19037"/>
    <cellStyle name="Normal 146 3 3 2 3 2 3 2 2" xfId="35835"/>
    <cellStyle name="Normal 146 3 3 2 3 2 3 3" xfId="35836"/>
    <cellStyle name="Normal 146 3 3 2 3 2 3 4" xfId="35837"/>
    <cellStyle name="Normal 146 3 3 2 3 2 3 5" xfId="45282"/>
    <cellStyle name="Normal 146 3 3 2 3 2 4" xfId="17541"/>
    <cellStyle name="Normal 146 3 3 2 3 2 4 2" xfId="35838"/>
    <cellStyle name="Normal 146 3 3 2 3 2 5" xfId="12656"/>
    <cellStyle name="Normal 146 3 3 2 3 2 5 2" xfId="35839"/>
    <cellStyle name="Normal 146 3 3 2 3 2 6" xfId="35840"/>
    <cellStyle name="Normal 146 3 3 2 3 2 7" xfId="35841"/>
    <cellStyle name="Normal 146 3 3 2 3 2 8" xfId="45283"/>
    <cellStyle name="Normal 146 3 3 2 3 3" xfId="10423"/>
    <cellStyle name="Normal 146 3 3 2 3 3 2" xfId="19842"/>
    <cellStyle name="Normal 146 3 3 2 3 3 2 2" xfId="35842"/>
    <cellStyle name="Normal 146 3 3 2 3 3 3" xfId="14957"/>
    <cellStyle name="Normal 146 3 3 2 3 3 3 2" xfId="35843"/>
    <cellStyle name="Normal 146 3 3 2 3 3 4" xfId="35844"/>
    <cellStyle name="Normal 146 3 3 2 3 3 5" xfId="35845"/>
    <cellStyle name="Normal 146 3 3 2 3 3 6" xfId="45284"/>
    <cellStyle name="Normal 146 3 3 2 3 4" xfId="13419"/>
    <cellStyle name="Normal 146 3 3 2 3 4 2" xfId="18304"/>
    <cellStyle name="Normal 146 3 3 2 3 4 2 2" xfId="35846"/>
    <cellStyle name="Normal 146 3 3 2 3 4 3" xfId="35847"/>
    <cellStyle name="Normal 146 3 3 2 3 4 4" xfId="35848"/>
    <cellStyle name="Normal 146 3 3 2 3 4 5" xfId="45285"/>
    <cellStyle name="Normal 146 3 3 2 3 5" xfId="16808"/>
    <cellStyle name="Normal 146 3 3 2 3 5 2" xfId="35849"/>
    <cellStyle name="Normal 146 3 3 2 3 6" xfId="11923"/>
    <cellStyle name="Normal 146 3 3 2 3 6 2" xfId="35850"/>
    <cellStyle name="Normal 146 3 3 2 3 7" xfId="35851"/>
    <cellStyle name="Normal 146 3 3 2 3 8" xfId="35852"/>
    <cellStyle name="Normal 146 3 3 2 3 9" xfId="45286"/>
    <cellStyle name="Normal 146 3 3 2 4" xfId="9255"/>
    <cellStyle name="Normal 146 3 3 2 4 2" xfId="10807"/>
    <cellStyle name="Normal 146 3 3 2 4 2 2" xfId="20226"/>
    <cellStyle name="Normal 146 3 3 2 4 2 2 2" xfId="35853"/>
    <cellStyle name="Normal 146 3 3 2 4 2 3" xfId="15341"/>
    <cellStyle name="Normal 146 3 3 2 4 2 3 2" xfId="35854"/>
    <cellStyle name="Normal 146 3 3 2 4 2 4" xfId="35855"/>
    <cellStyle name="Normal 146 3 3 2 4 2 5" xfId="35856"/>
    <cellStyle name="Normal 146 3 3 2 4 2 6" xfId="45287"/>
    <cellStyle name="Normal 146 3 3 2 4 3" xfId="13803"/>
    <cellStyle name="Normal 146 3 3 2 4 3 2" xfId="18688"/>
    <cellStyle name="Normal 146 3 3 2 4 3 2 2" xfId="35857"/>
    <cellStyle name="Normal 146 3 3 2 4 3 3" xfId="35858"/>
    <cellStyle name="Normal 146 3 3 2 4 3 4" xfId="35859"/>
    <cellStyle name="Normal 146 3 3 2 4 3 5" xfId="45288"/>
    <cellStyle name="Normal 146 3 3 2 4 4" xfId="17192"/>
    <cellStyle name="Normal 146 3 3 2 4 4 2" xfId="35860"/>
    <cellStyle name="Normal 146 3 3 2 4 5" xfId="12307"/>
    <cellStyle name="Normal 146 3 3 2 4 5 2" xfId="35861"/>
    <cellStyle name="Normal 146 3 3 2 4 6" xfId="35862"/>
    <cellStyle name="Normal 146 3 3 2 4 7" xfId="35863"/>
    <cellStyle name="Normal 146 3 3 2 4 8" xfId="45289"/>
    <cellStyle name="Normal 146 3 3 2 5" xfId="10074"/>
    <cellStyle name="Normal 146 3 3 2 5 2" xfId="19493"/>
    <cellStyle name="Normal 146 3 3 2 5 2 2" xfId="35864"/>
    <cellStyle name="Normal 146 3 3 2 5 3" xfId="14608"/>
    <cellStyle name="Normal 146 3 3 2 5 3 2" xfId="35865"/>
    <cellStyle name="Normal 146 3 3 2 5 4" xfId="35866"/>
    <cellStyle name="Normal 146 3 3 2 5 5" xfId="35867"/>
    <cellStyle name="Normal 146 3 3 2 5 6" xfId="45290"/>
    <cellStyle name="Normal 146 3 3 2 6" xfId="13070"/>
    <cellStyle name="Normal 146 3 3 2 6 2" xfId="17955"/>
    <cellStyle name="Normal 146 3 3 2 6 2 2" xfId="35868"/>
    <cellStyle name="Normal 146 3 3 2 6 3" xfId="35869"/>
    <cellStyle name="Normal 146 3 3 2 6 4" xfId="35870"/>
    <cellStyle name="Normal 146 3 3 2 6 5" xfId="45291"/>
    <cellStyle name="Normal 146 3 3 2 7" xfId="16459"/>
    <cellStyle name="Normal 146 3 3 2 7 2" xfId="35871"/>
    <cellStyle name="Normal 146 3 3 2 8" xfId="16099"/>
    <cellStyle name="Normal 146 3 3 2 8 2" xfId="35872"/>
    <cellStyle name="Normal 146 3 3 2 9" xfId="11574"/>
    <cellStyle name="Normal 146 3 3 2 9 2" xfId="35873"/>
    <cellStyle name="Normal 146 3 3 3" xfId="8547"/>
    <cellStyle name="Normal 146 3 3 3 10" xfId="35874"/>
    <cellStyle name="Normal 146 3 3 3 11" xfId="35875"/>
    <cellStyle name="Normal 146 3 3 3 12" xfId="45292"/>
    <cellStyle name="Normal 146 3 3 3 2" xfId="8733"/>
    <cellStyle name="Normal 146 3 3 3 2 10" xfId="35876"/>
    <cellStyle name="Normal 146 3 3 3 2 11" xfId="45293"/>
    <cellStyle name="Normal 146 3 3 3 2 2" xfId="9099"/>
    <cellStyle name="Normal 146 3 3 3 2 2 2" xfId="9835"/>
    <cellStyle name="Normal 146 3 3 3 2 2 2 2" xfId="11387"/>
    <cellStyle name="Normal 146 3 3 3 2 2 2 2 2" xfId="20806"/>
    <cellStyle name="Normal 146 3 3 3 2 2 2 2 2 2" xfId="35877"/>
    <cellStyle name="Normal 146 3 3 3 2 2 2 2 3" xfId="15921"/>
    <cellStyle name="Normal 146 3 3 3 2 2 2 2 3 2" xfId="35878"/>
    <cellStyle name="Normal 146 3 3 3 2 2 2 2 4" xfId="35879"/>
    <cellStyle name="Normal 146 3 3 3 2 2 2 2 5" xfId="35880"/>
    <cellStyle name="Normal 146 3 3 3 2 2 2 2 6" xfId="45294"/>
    <cellStyle name="Normal 146 3 3 3 2 2 2 3" xfId="14383"/>
    <cellStyle name="Normal 146 3 3 3 2 2 2 3 2" xfId="19268"/>
    <cellStyle name="Normal 146 3 3 3 2 2 2 3 2 2" xfId="35881"/>
    <cellStyle name="Normal 146 3 3 3 2 2 2 3 3" xfId="35882"/>
    <cellStyle name="Normal 146 3 3 3 2 2 2 3 4" xfId="35883"/>
    <cellStyle name="Normal 146 3 3 3 2 2 2 3 5" xfId="45295"/>
    <cellStyle name="Normal 146 3 3 3 2 2 2 4" xfId="17772"/>
    <cellStyle name="Normal 146 3 3 3 2 2 2 4 2" xfId="35884"/>
    <cellStyle name="Normal 146 3 3 3 2 2 2 5" xfId="12887"/>
    <cellStyle name="Normal 146 3 3 3 2 2 2 5 2" xfId="35885"/>
    <cellStyle name="Normal 146 3 3 3 2 2 2 6" xfId="35886"/>
    <cellStyle name="Normal 146 3 3 3 2 2 2 7" xfId="35887"/>
    <cellStyle name="Normal 146 3 3 3 2 2 2 8" xfId="45296"/>
    <cellStyle name="Normal 146 3 3 3 2 2 3" xfId="10654"/>
    <cellStyle name="Normal 146 3 3 3 2 2 3 2" xfId="20073"/>
    <cellStyle name="Normal 146 3 3 3 2 2 3 2 2" xfId="35888"/>
    <cellStyle name="Normal 146 3 3 3 2 2 3 3" xfId="15188"/>
    <cellStyle name="Normal 146 3 3 3 2 2 3 3 2" xfId="35889"/>
    <cellStyle name="Normal 146 3 3 3 2 2 3 4" xfId="35890"/>
    <cellStyle name="Normal 146 3 3 3 2 2 3 5" xfId="35891"/>
    <cellStyle name="Normal 146 3 3 3 2 2 3 6" xfId="45297"/>
    <cellStyle name="Normal 146 3 3 3 2 2 4" xfId="13650"/>
    <cellStyle name="Normal 146 3 3 3 2 2 4 2" xfId="18535"/>
    <cellStyle name="Normal 146 3 3 3 2 2 4 2 2" xfId="35892"/>
    <cellStyle name="Normal 146 3 3 3 2 2 4 3" xfId="35893"/>
    <cellStyle name="Normal 146 3 3 3 2 2 4 4" xfId="35894"/>
    <cellStyle name="Normal 146 3 3 3 2 2 4 5" xfId="45298"/>
    <cellStyle name="Normal 146 3 3 3 2 2 5" xfId="17039"/>
    <cellStyle name="Normal 146 3 3 3 2 2 5 2" xfId="35895"/>
    <cellStyle name="Normal 146 3 3 3 2 2 6" xfId="12154"/>
    <cellStyle name="Normal 146 3 3 3 2 2 6 2" xfId="35896"/>
    <cellStyle name="Normal 146 3 3 3 2 2 7" xfId="35897"/>
    <cellStyle name="Normal 146 3 3 3 2 2 8" xfId="35898"/>
    <cellStyle name="Normal 146 3 3 3 2 2 9" xfId="45299"/>
    <cellStyle name="Normal 146 3 3 3 2 3" xfId="9475"/>
    <cellStyle name="Normal 146 3 3 3 2 3 2" xfId="11027"/>
    <cellStyle name="Normal 146 3 3 3 2 3 2 2" xfId="20446"/>
    <cellStyle name="Normal 146 3 3 3 2 3 2 2 2" xfId="35899"/>
    <cellStyle name="Normal 146 3 3 3 2 3 2 3" xfId="15561"/>
    <cellStyle name="Normal 146 3 3 3 2 3 2 3 2" xfId="35900"/>
    <cellStyle name="Normal 146 3 3 3 2 3 2 4" xfId="35901"/>
    <cellStyle name="Normal 146 3 3 3 2 3 2 5" xfId="35902"/>
    <cellStyle name="Normal 146 3 3 3 2 3 2 6" xfId="45300"/>
    <cellStyle name="Normal 146 3 3 3 2 3 3" xfId="14023"/>
    <cellStyle name="Normal 146 3 3 3 2 3 3 2" xfId="18908"/>
    <cellStyle name="Normal 146 3 3 3 2 3 3 2 2" xfId="35903"/>
    <cellStyle name="Normal 146 3 3 3 2 3 3 3" xfId="35904"/>
    <cellStyle name="Normal 146 3 3 3 2 3 3 4" xfId="35905"/>
    <cellStyle name="Normal 146 3 3 3 2 3 3 5" xfId="45301"/>
    <cellStyle name="Normal 146 3 3 3 2 3 4" xfId="17412"/>
    <cellStyle name="Normal 146 3 3 3 2 3 4 2" xfId="35906"/>
    <cellStyle name="Normal 146 3 3 3 2 3 5" xfId="12527"/>
    <cellStyle name="Normal 146 3 3 3 2 3 5 2" xfId="35907"/>
    <cellStyle name="Normal 146 3 3 3 2 3 6" xfId="35908"/>
    <cellStyle name="Normal 146 3 3 3 2 3 7" xfId="35909"/>
    <cellStyle name="Normal 146 3 3 3 2 3 8" xfId="45302"/>
    <cellStyle name="Normal 146 3 3 3 2 4" xfId="10294"/>
    <cellStyle name="Normal 146 3 3 3 2 4 2" xfId="19713"/>
    <cellStyle name="Normal 146 3 3 3 2 4 2 2" xfId="35910"/>
    <cellStyle name="Normal 146 3 3 3 2 4 3" xfId="14828"/>
    <cellStyle name="Normal 146 3 3 3 2 4 3 2" xfId="35911"/>
    <cellStyle name="Normal 146 3 3 3 2 4 4" xfId="35912"/>
    <cellStyle name="Normal 146 3 3 3 2 4 5" xfId="35913"/>
    <cellStyle name="Normal 146 3 3 3 2 4 6" xfId="45303"/>
    <cellStyle name="Normal 146 3 3 3 2 5" xfId="13290"/>
    <cellStyle name="Normal 146 3 3 3 2 5 2" xfId="18175"/>
    <cellStyle name="Normal 146 3 3 3 2 5 2 2" xfId="35914"/>
    <cellStyle name="Normal 146 3 3 3 2 5 3" xfId="35915"/>
    <cellStyle name="Normal 146 3 3 3 2 5 4" xfId="35916"/>
    <cellStyle name="Normal 146 3 3 3 2 5 5" xfId="45304"/>
    <cellStyle name="Normal 146 3 3 3 2 6" xfId="16679"/>
    <cellStyle name="Normal 146 3 3 3 2 6 2" xfId="35917"/>
    <cellStyle name="Normal 146 3 3 3 2 7" xfId="16318"/>
    <cellStyle name="Normal 146 3 3 3 2 7 2" xfId="35918"/>
    <cellStyle name="Normal 146 3 3 3 2 8" xfId="11794"/>
    <cellStyle name="Normal 146 3 3 3 2 8 2" xfId="35919"/>
    <cellStyle name="Normal 146 3 3 3 2 9" xfId="35920"/>
    <cellStyle name="Normal 146 3 3 3 3" xfId="8913"/>
    <cellStyle name="Normal 146 3 3 3 3 2" xfId="9649"/>
    <cellStyle name="Normal 146 3 3 3 3 2 2" xfId="11201"/>
    <cellStyle name="Normal 146 3 3 3 3 2 2 2" xfId="20620"/>
    <cellStyle name="Normal 146 3 3 3 3 2 2 2 2" xfId="35921"/>
    <cellStyle name="Normal 146 3 3 3 3 2 2 3" xfId="15735"/>
    <cellStyle name="Normal 146 3 3 3 3 2 2 3 2" xfId="35922"/>
    <cellStyle name="Normal 146 3 3 3 3 2 2 4" xfId="35923"/>
    <cellStyle name="Normal 146 3 3 3 3 2 2 5" xfId="35924"/>
    <cellStyle name="Normal 146 3 3 3 3 2 2 6" xfId="45305"/>
    <cellStyle name="Normal 146 3 3 3 3 2 3" xfId="14197"/>
    <cellStyle name="Normal 146 3 3 3 3 2 3 2" xfId="19082"/>
    <cellStyle name="Normal 146 3 3 3 3 2 3 2 2" xfId="35925"/>
    <cellStyle name="Normal 146 3 3 3 3 2 3 3" xfId="35926"/>
    <cellStyle name="Normal 146 3 3 3 3 2 3 4" xfId="35927"/>
    <cellStyle name="Normal 146 3 3 3 3 2 3 5" xfId="45306"/>
    <cellStyle name="Normal 146 3 3 3 3 2 4" xfId="17586"/>
    <cellStyle name="Normal 146 3 3 3 3 2 4 2" xfId="35928"/>
    <cellStyle name="Normal 146 3 3 3 3 2 5" xfId="12701"/>
    <cellStyle name="Normal 146 3 3 3 3 2 5 2" xfId="35929"/>
    <cellStyle name="Normal 146 3 3 3 3 2 6" xfId="35930"/>
    <cellStyle name="Normal 146 3 3 3 3 2 7" xfId="35931"/>
    <cellStyle name="Normal 146 3 3 3 3 2 8" xfId="45307"/>
    <cellStyle name="Normal 146 3 3 3 3 3" xfId="10468"/>
    <cellStyle name="Normal 146 3 3 3 3 3 2" xfId="19887"/>
    <cellStyle name="Normal 146 3 3 3 3 3 2 2" xfId="35932"/>
    <cellStyle name="Normal 146 3 3 3 3 3 3" xfId="15002"/>
    <cellStyle name="Normal 146 3 3 3 3 3 3 2" xfId="35933"/>
    <cellStyle name="Normal 146 3 3 3 3 3 4" xfId="35934"/>
    <cellStyle name="Normal 146 3 3 3 3 3 5" xfId="35935"/>
    <cellStyle name="Normal 146 3 3 3 3 3 6" xfId="45308"/>
    <cellStyle name="Normal 146 3 3 3 3 4" xfId="13464"/>
    <cellStyle name="Normal 146 3 3 3 3 4 2" xfId="18349"/>
    <cellStyle name="Normal 146 3 3 3 3 4 2 2" xfId="35936"/>
    <cellStyle name="Normal 146 3 3 3 3 4 3" xfId="35937"/>
    <cellStyle name="Normal 146 3 3 3 3 4 4" xfId="35938"/>
    <cellStyle name="Normal 146 3 3 3 3 4 5" xfId="45309"/>
    <cellStyle name="Normal 146 3 3 3 3 5" xfId="16853"/>
    <cellStyle name="Normal 146 3 3 3 3 5 2" xfId="35939"/>
    <cellStyle name="Normal 146 3 3 3 3 6" xfId="11968"/>
    <cellStyle name="Normal 146 3 3 3 3 6 2" xfId="35940"/>
    <cellStyle name="Normal 146 3 3 3 3 7" xfId="35941"/>
    <cellStyle name="Normal 146 3 3 3 3 8" xfId="35942"/>
    <cellStyle name="Normal 146 3 3 3 3 9" xfId="45310"/>
    <cellStyle name="Normal 146 3 3 3 4" xfId="9300"/>
    <cellStyle name="Normal 146 3 3 3 4 2" xfId="10852"/>
    <cellStyle name="Normal 146 3 3 3 4 2 2" xfId="20271"/>
    <cellStyle name="Normal 146 3 3 3 4 2 2 2" xfId="35943"/>
    <cellStyle name="Normal 146 3 3 3 4 2 3" xfId="15386"/>
    <cellStyle name="Normal 146 3 3 3 4 2 3 2" xfId="35944"/>
    <cellStyle name="Normal 146 3 3 3 4 2 4" xfId="35945"/>
    <cellStyle name="Normal 146 3 3 3 4 2 5" xfId="35946"/>
    <cellStyle name="Normal 146 3 3 3 4 2 6" xfId="45311"/>
    <cellStyle name="Normal 146 3 3 3 4 3" xfId="13848"/>
    <cellStyle name="Normal 146 3 3 3 4 3 2" xfId="18733"/>
    <cellStyle name="Normal 146 3 3 3 4 3 2 2" xfId="35947"/>
    <cellStyle name="Normal 146 3 3 3 4 3 3" xfId="35948"/>
    <cellStyle name="Normal 146 3 3 3 4 3 4" xfId="35949"/>
    <cellStyle name="Normal 146 3 3 3 4 3 5" xfId="45312"/>
    <cellStyle name="Normal 146 3 3 3 4 4" xfId="17237"/>
    <cellStyle name="Normal 146 3 3 3 4 4 2" xfId="35950"/>
    <cellStyle name="Normal 146 3 3 3 4 5" xfId="12352"/>
    <cellStyle name="Normal 146 3 3 3 4 5 2" xfId="35951"/>
    <cellStyle name="Normal 146 3 3 3 4 6" xfId="35952"/>
    <cellStyle name="Normal 146 3 3 3 4 7" xfId="35953"/>
    <cellStyle name="Normal 146 3 3 3 4 8" xfId="45313"/>
    <cellStyle name="Normal 146 3 3 3 5" xfId="10119"/>
    <cellStyle name="Normal 146 3 3 3 5 2" xfId="19538"/>
    <cellStyle name="Normal 146 3 3 3 5 2 2" xfId="35954"/>
    <cellStyle name="Normal 146 3 3 3 5 3" xfId="14653"/>
    <cellStyle name="Normal 146 3 3 3 5 3 2" xfId="35955"/>
    <cellStyle name="Normal 146 3 3 3 5 4" xfId="35956"/>
    <cellStyle name="Normal 146 3 3 3 5 5" xfId="35957"/>
    <cellStyle name="Normal 146 3 3 3 5 6" xfId="45314"/>
    <cellStyle name="Normal 146 3 3 3 6" xfId="13115"/>
    <cellStyle name="Normal 146 3 3 3 6 2" xfId="18000"/>
    <cellStyle name="Normal 146 3 3 3 6 2 2" xfId="35958"/>
    <cellStyle name="Normal 146 3 3 3 6 3" xfId="35959"/>
    <cellStyle name="Normal 146 3 3 3 6 4" xfId="35960"/>
    <cellStyle name="Normal 146 3 3 3 6 5" xfId="45315"/>
    <cellStyle name="Normal 146 3 3 3 7" xfId="16504"/>
    <cellStyle name="Normal 146 3 3 3 7 2" xfId="35961"/>
    <cellStyle name="Normal 146 3 3 3 8" xfId="16144"/>
    <cellStyle name="Normal 146 3 3 3 8 2" xfId="35962"/>
    <cellStyle name="Normal 146 3 3 3 9" xfId="11619"/>
    <cellStyle name="Normal 146 3 3 3 9 2" xfId="35963"/>
    <cellStyle name="Normal 146 3 3 4" xfId="8602"/>
    <cellStyle name="Normal 146 3 3 4 10" xfId="35964"/>
    <cellStyle name="Normal 146 3 3 4 11" xfId="35965"/>
    <cellStyle name="Normal 146 3 3 4 12" xfId="45316"/>
    <cellStyle name="Normal 146 3 3 4 2" xfId="8778"/>
    <cellStyle name="Normal 146 3 3 4 2 10" xfId="35966"/>
    <cellStyle name="Normal 146 3 3 4 2 11" xfId="45317"/>
    <cellStyle name="Normal 146 3 3 4 2 2" xfId="9144"/>
    <cellStyle name="Normal 146 3 3 4 2 2 2" xfId="9880"/>
    <cellStyle name="Normal 146 3 3 4 2 2 2 2" xfId="11432"/>
    <cellStyle name="Normal 146 3 3 4 2 2 2 2 2" xfId="20851"/>
    <cellStyle name="Normal 146 3 3 4 2 2 2 2 2 2" xfId="35967"/>
    <cellStyle name="Normal 146 3 3 4 2 2 2 2 3" xfId="15966"/>
    <cellStyle name="Normal 146 3 3 4 2 2 2 2 3 2" xfId="35968"/>
    <cellStyle name="Normal 146 3 3 4 2 2 2 2 4" xfId="35969"/>
    <cellStyle name="Normal 146 3 3 4 2 2 2 2 5" xfId="35970"/>
    <cellStyle name="Normal 146 3 3 4 2 2 2 2 6" xfId="45318"/>
    <cellStyle name="Normal 146 3 3 4 2 2 2 3" xfId="14428"/>
    <cellStyle name="Normal 146 3 3 4 2 2 2 3 2" xfId="19313"/>
    <cellStyle name="Normal 146 3 3 4 2 2 2 3 2 2" xfId="35971"/>
    <cellStyle name="Normal 146 3 3 4 2 2 2 3 3" xfId="35972"/>
    <cellStyle name="Normal 146 3 3 4 2 2 2 3 4" xfId="35973"/>
    <cellStyle name="Normal 146 3 3 4 2 2 2 3 5" xfId="45319"/>
    <cellStyle name="Normal 146 3 3 4 2 2 2 4" xfId="17817"/>
    <cellStyle name="Normal 146 3 3 4 2 2 2 4 2" xfId="35974"/>
    <cellStyle name="Normal 146 3 3 4 2 2 2 5" xfId="12932"/>
    <cellStyle name="Normal 146 3 3 4 2 2 2 5 2" xfId="35975"/>
    <cellStyle name="Normal 146 3 3 4 2 2 2 6" xfId="35976"/>
    <cellStyle name="Normal 146 3 3 4 2 2 2 7" xfId="35977"/>
    <cellStyle name="Normal 146 3 3 4 2 2 2 8" xfId="45320"/>
    <cellStyle name="Normal 146 3 3 4 2 2 3" xfId="10699"/>
    <cellStyle name="Normal 146 3 3 4 2 2 3 2" xfId="20118"/>
    <cellStyle name="Normal 146 3 3 4 2 2 3 2 2" xfId="35978"/>
    <cellStyle name="Normal 146 3 3 4 2 2 3 3" xfId="15233"/>
    <cellStyle name="Normal 146 3 3 4 2 2 3 3 2" xfId="35979"/>
    <cellStyle name="Normal 146 3 3 4 2 2 3 4" xfId="35980"/>
    <cellStyle name="Normal 146 3 3 4 2 2 3 5" xfId="35981"/>
    <cellStyle name="Normal 146 3 3 4 2 2 3 6" xfId="45321"/>
    <cellStyle name="Normal 146 3 3 4 2 2 4" xfId="13695"/>
    <cellStyle name="Normal 146 3 3 4 2 2 4 2" xfId="18580"/>
    <cellStyle name="Normal 146 3 3 4 2 2 4 2 2" xfId="35982"/>
    <cellStyle name="Normal 146 3 3 4 2 2 4 3" xfId="35983"/>
    <cellStyle name="Normal 146 3 3 4 2 2 4 4" xfId="35984"/>
    <cellStyle name="Normal 146 3 3 4 2 2 4 5" xfId="45322"/>
    <cellStyle name="Normal 146 3 3 4 2 2 5" xfId="17084"/>
    <cellStyle name="Normal 146 3 3 4 2 2 5 2" xfId="35985"/>
    <cellStyle name="Normal 146 3 3 4 2 2 6" xfId="12199"/>
    <cellStyle name="Normal 146 3 3 4 2 2 6 2" xfId="35986"/>
    <cellStyle name="Normal 146 3 3 4 2 2 7" xfId="35987"/>
    <cellStyle name="Normal 146 3 3 4 2 2 8" xfId="35988"/>
    <cellStyle name="Normal 146 3 3 4 2 2 9" xfId="45323"/>
    <cellStyle name="Normal 146 3 3 4 2 3" xfId="9520"/>
    <cellStyle name="Normal 146 3 3 4 2 3 2" xfId="11072"/>
    <cellStyle name="Normal 146 3 3 4 2 3 2 2" xfId="20491"/>
    <cellStyle name="Normal 146 3 3 4 2 3 2 2 2" xfId="35989"/>
    <cellStyle name="Normal 146 3 3 4 2 3 2 3" xfId="15606"/>
    <cellStyle name="Normal 146 3 3 4 2 3 2 3 2" xfId="35990"/>
    <cellStyle name="Normal 146 3 3 4 2 3 2 4" xfId="35991"/>
    <cellStyle name="Normal 146 3 3 4 2 3 2 5" xfId="35992"/>
    <cellStyle name="Normal 146 3 3 4 2 3 2 6" xfId="45324"/>
    <cellStyle name="Normal 146 3 3 4 2 3 3" xfId="14068"/>
    <cellStyle name="Normal 146 3 3 4 2 3 3 2" xfId="18953"/>
    <cellStyle name="Normal 146 3 3 4 2 3 3 2 2" xfId="35993"/>
    <cellStyle name="Normal 146 3 3 4 2 3 3 3" xfId="35994"/>
    <cellStyle name="Normal 146 3 3 4 2 3 3 4" xfId="35995"/>
    <cellStyle name="Normal 146 3 3 4 2 3 3 5" xfId="45325"/>
    <cellStyle name="Normal 146 3 3 4 2 3 4" xfId="17457"/>
    <cellStyle name="Normal 146 3 3 4 2 3 4 2" xfId="35996"/>
    <cellStyle name="Normal 146 3 3 4 2 3 5" xfId="12572"/>
    <cellStyle name="Normal 146 3 3 4 2 3 5 2" xfId="35997"/>
    <cellStyle name="Normal 146 3 3 4 2 3 6" xfId="35998"/>
    <cellStyle name="Normal 146 3 3 4 2 3 7" xfId="35999"/>
    <cellStyle name="Normal 146 3 3 4 2 3 8" xfId="45326"/>
    <cellStyle name="Normal 146 3 3 4 2 4" xfId="10339"/>
    <cellStyle name="Normal 146 3 3 4 2 4 2" xfId="19758"/>
    <cellStyle name="Normal 146 3 3 4 2 4 2 2" xfId="36000"/>
    <cellStyle name="Normal 146 3 3 4 2 4 3" xfId="14873"/>
    <cellStyle name="Normal 146 3 3 4 2 4 3 2" xfId="36001"/>
    <cellStyle name="Normal 146 3 3 4 2 4 4" xfId="36002"/>
    <cellStyle name="Normal 146 3 3 4 2 4 5" xfId="36003"/>
    <cellStyle name="Normal 146 3 3 4 2 4 6" xfId="45327"/>
    <cellStyle name="Normal 146 3 3 4 2 5" xfId="13335"/>
    <cellStyle name="Normal 146 3 3 4 2 5 2" xfId="18220"/>
    <cellStyle name="Normal 146 3 3 4 2 5 2 2" xfId="36004"/>
    <cellStyle name="Normal 146 3 3 4 2 5 3" xfId="36005"/>
    <cellStyle name="Normal 146 3 3 4 2 5 4" xfId="36006"/>
    <cellStyle name="Normal 146 3 3 4 2 5 5" xfId="45328"/>
    <cellStyle name="Normal 146 3 3 4 2 6" xfId="16724"/>
    <cellStyle name="Normal 146 3 3 4 2 6 2" xfId="36007"/>
    <cellStyle name="Normal 146 3 3 4 2 7" xfId="16363"/>
    <cellStyle name="Normal 146 3 3 4 2 7 2" xfId="36008"/>
    <cellStyle name="Normal 146 3 3 4 2 8" xfId="11839"/>
    <cellStyle name="Normal 146 3 3 4 2 8 2" xfId="36009"/>
    <cellStyle name="Normal 146 3 3 4 2 9" xfId="36010"/>
    <cellStyle name="Normal 146 3 3 4 3" xfId="8958"/>
    <cellStyle name="Normal 146 3 3 4 3 2" xfId="9694"/>
    <cellStyle name="Normal 146 3 3 4 3 2 2" xfId="11246"/>
    <cellStyle name="Normal 146 3 3 4 3 2 2 2" xfId="20665"/>
    <cellStyle name="Normal 146 3 3 4 3 2 2 2 2" xfId="36011"/>
    <cellStyle name="Normal 146 3 3 4 3 2 2 3" xfId="15780"/>
    <cellStyle name="Normal 146 3 3 4 3 2 2 3 2" xfId="36012"/>
    <cellStyle name="Normal 146 3 3 4 3 2 2 4" xfId="36013"/>
    <cellStyle name="Normal 146 3 3 4 3 2 2 5" xfId="36014"/>
    <cellStyle name="Normal 146 3 3 4 3 2 2 6" xfId="45329"/>
    <cellStyle name="Normal 146 3 3 4 3 2 3" xfId="14242"/>
    <cellStyle name="Normal 146 3 3 4 3 2 3 2" xfId="19127"/>
    <cellStyle name="Normal 146 3 3 4 3 2 3 2 2" xfId="36015"/>
    <cellStyle name="Normal 146 3 3 4 3 2 3 3" xfId="36016"/>
    <cellStyle name="Normal 146 3 3 4 3 2 3 4" xfId="36017"/>
    <cellStyle name="Normal 146 3 3 4 3 2 3 5" xfId="45330"/>
    <cellStyle name="Normal 146 3 3 4 3 2 4" xfId="17631"/>
    <cellStyle name="Normal 146 3 3 4 3 2 4 2" xfId="36018"/>
    <cellStyle name="Normal 146 3 3 4 3 2 5" xfId="12746"/>
    <cellStyle name="Normal 146 3 3 4 3 2 5 2" xfId="36019"/>
    <cellStyle name="Normal 146 3 3 4 3 2 6" xfId="36020"/>
    <cellStyle name="Normal 146 3 3 4 3 2 7" xfId="36021"/>
    <cellStyle name="Normal 146 3 3 4 3 2 8" xfId="45331"/>
    <cellStyle name="Normal 146 3 3 4 3 3" xfId="10513"/>
    <cellStyle name="Normal 146 3 3 4 3 3 2" xfId="19932"/>
    <cellStyle name="Normal 146 3 3 4 3 3 2 2" xfId="36022"/>
    <cellStyle name="Normal 146 3 3 4 3 3 3" xfId="15047"/>
    <cellStyle name="Normal 146 3 3 4 3 3 3 2" xfId="36023"/>
    <cellStyle name="Normal 146 3 3 4 3 3 4" xfId="36024"/>
    <cellStyle name="Normal 146 3 3 4 3 3 5" xfId="36025"/>
    <cellStyle name="Normal 146 3 3 4 3 3 6" xfId="45332"/>
    <cellStyle name="Normal 146 3 3 4 3 4" xfId="13509"/>
    <cellStyle name="Normal 146 3 3 4 3 4 2" xfId="18394"/>
    <cellStyle name="Normal 146 3 3 4 3 4 2 2" xfId="36026"/>
    <cellStyle name="Normal 146 3 3 4 3 4 3" xfId="36027"/>
    <cellStyle name="Normal 146 3 3 4 3 4 4" xfId="36028"/>
    <cellStyle name="Normal 146 3 3 4 3 4 5" xfId="45333"/>
    <cellStyle name="Normal 146 3 3 4 3 5" xfId="16898"/>
    <cellStyle name="Normal 146 3 3 4 3 5 2" xfId="36029"/>
    <cellStyle name="Normal 146 3 3 4 3 6" xfId="12013"/>
    <cellStyle name="Normal 146 3 3 4 3 6 2" xfId="36030"/>
    <cellStyle name="Normal 146 3 3 4 3 7" xfId="36031"/>
    <cellStyle name="Normal 146 3 3 4 3 8" xfId="36032"/>
    <cellStyle name="Normal 146 3 3 4 3 9" xfId="45334"/>
    <cellStyle name="Normal 146 3 3 4 4" xfId="9345"/>
    <cellStyle name="Normal 146 3 3 4 4 2" xfId="10897"/>
    <cellStyle name="Normal 146 3 3 4 4 2 2" xfId="20316"/>
    <cellStyle name="Normal 146 3 3 4 4 2 2 2" xfId="36033"/>
    <cellStyle name="Normal 146 3 3 4 4 2 3" xfId="15431"/>
    <cellStyle name="Normal 146 3 3 4 4 2 3 2" xfId="36034"/>
    <cellStyle name="Normal 146 3 3 4 4 2 4" xfId="36035"/>
    <cellStyle name="Normal 146 3 3 4 4 2 5" xfId="36036"/>
    <cellStyle name="Normal 146 3 3 4 4 2 6" xfId="45335"/>
    <cellStyle name="Normal 146 3 3 4 4 3" xfId="13893"/>
    <cellStyle name="Normal 146 3 3 4 4 3 2" xfId="18778"/>
    <cellStyle name="Normal 146 3 3 4 4 3 2 2" xfId="36037"/>
    <cellStyle name="Normal 146 3 3 4 4 3 3" xfId="36038"/>
    <cellStyle name="Normal 146 3 3 4 4 3 4" xfId="36039"/>
    <cellStyle name="Normal 146 3 3 4 4 3 5" xfId="45336"/>
    <cellStyle name="Normal 146 3 3 4 4 4" xfId="17282"/>
    <cellStyle name="Normal 146 3 3 4 4 4 2" xfId="36040"/>
    <cellStyle name="Normal 146 3 3 4 4 5" xfId="12397"/>
    <cellStyle name="Normal 146 3 3 4 4 5 2" xfId="36041"/>
    <cellStyle name="Normal 146 3 3 4 4 6" xfId="36042"/>
    <cellStyle name="Normal 146 3 3 4 4 7" xfId="36043"/>
    <cellStyle name="Normal 146 3 3 4 4 8" xfId="45337"/>
    <cellStyle name="Normal 146 3 3 4 5" xfId="10164"/>
    <cellStyle name="Normal 146 3 3 4 5 2" xfId="19583"/>
    <cellStyle name="Normal 146 3 3 4 5 2 2" xfId="36044"/>
    <cellStyle name="Normal 146 3 3 4 5 3" xfId="14698"/>
    <cellStyle name="Normal 146 3 3 4 5 3 2" xfId="36045"/>
    <cellStyle name="Normal 146 3 3 4 5 4" xfId="36046"/>
    <cellStyle name="Normal 146 3 3 4 5 5" xfId="36047"/>
    <cellStyle name="Normal 146 3 3 4 5 6" xfId="45338"/>
    <cellStyle name="Normal 146 3 3 4 6" xfId="13160"/>
    <cellStyle name="Normal 146 3 3 4 6 2" xfId="18045"/>
    <cellStyle name="Normal 146 3 3 4 6 2 2" xfId="36048"/>
    <cellStyle name="Normal 146 3 3 4 6 3" xfId="36049"/>
    <cellStyle name="Normal 146 3 3 4 6 4" xfId="36050"/>
    <cellStyle name="Normal 146 3 3 4 6 5" xfId="45339"/>
    <cellStyle name="Normal 146 3 3 4 7" xfId="16549"/>
    <cellStyle name="Normal 146 3 3 4 7 2" xfId="36051"/>
    <cellStyle name="Normal 146 3 3 4 8" xfId="16189"/>
    <cellStyle name="Normal 146 3 3 4 8 2" xfId="36052"/>
    <cellStyle name="Normal 146 3 3 4 9" xfId="11664"/>
    <cellStyle name="Normal 146 3 3 4 9 2" xfId="36053"/>
    <cellStyle name="Normal 146 3 3 5" xfId="8651"/>
    <cellStyle name="Normal 146 3 3 5 10" xfId="36054"/>
    <cellStyle name="Normal 146 3 3 5 11" xfId="45340"/>
    <cellStyle name="Normal 146 3 3 5 2" xfId="9012"/>
    <cellStyle name="Normal 146 3 3 5 2 2" xfId="9748"/>
    <cellStyle name="Normal 146 3 3 5 2 2 2" xfId="11300"/>
    <cellStyle name="Normal 146 3 3 5 2 2 2 2" xfId="20719"/>
    <cellStyle name="Normal 146 3 3 5 2 2 2 2 2" xfId="36055"/>
    <cellStyle name="Normal 146 3 3 5 2 2 2 3" xfId="15834"/>
    <cellStyle name="Normal 146 3 3 5 2 2 2 3 2" xfId="36056"/>
    <cellStyle name="Normal 146 3 3 5 2 2 2 4" xfId="36057"/>
    <cellStyle name="Normal 146 3 3 5 2 2 2 5" xfId="36058"/>
    <cellStyle name="Normal 146 3 3 5 2 2 2 6" xfId="45341"/>
    <cellStyle name="Normal 146 3 3 5 2 2 3" xfId="14296"/>
    <cellStyle name="Normal 146 3 3 5 2 2 3 2" xfId="19181"/>
    <cellStyle name="Normal 146 3 3 5 2 2 3 2 2" xfId="36059"/>
    <cellStyle name="Normal 146 3 3 5 2 2 3 3" xfId="36060"/>
    <cellStyle name="Normal 146 3 3 5 2 2 3 4" xfId="36061"/>
    <cellStyle name="Normal 146 3 3 5 2 2 3 5" xfId="45342"/>
    <cellStyle name="Normal 146 3 3 5 2 2 4" xfId="17685"/>
    <cellStyle name="Normal 146 3 3 5 2 2 4 2" xfId="36062"/>
    <cellStyle name="Normal 146 3 3 5 2 2 5" xfId="12800"/>
    <cellStyle name="Normal 146 3 3 5 2 2 5 2" xfId="36063"/>
    <cellStyle name="Normal 146 3 3 5 2 2 6" xfId="36064"/>
    <cellStyle name="Normal 146 3 3 5 2 2 7" xfId="36065"/>
    <cellStyle name="Normal 146 3 3 5 2 2 8" xfId="45343"/>
    <cellStyle name="Normal 146 3 3 5 2 3" xfId="10567"/>
    <cellStyle name="Normal 146 3 3 5 2 3 2" xfId="19986"/>
    <cellStyle name="Normal 146 3 3 5 2 3 2 2" xfId="36066"/>
    <cellStyle name="Normal 146 3 3 5 2 3 3" xfId="15101"/>
    <cellStyle name="Normal 146 3 3 5 2 3 3 2" xfId="36067"/>
    <cellStyle name="Normal 146 3 3 5 2 3 4" xfId="36068"/>
    <cellStyle name="Normal 146 3 3 5 2 3 5" xfId="36069"/>
    <cellStyle name="Normal 146 3 3 5 2 3 6" xfId="45344"/>
    <cellStyle name="Normal 146 3 3 5 2 4" xfId="13563"/>
    <cellStyle name="Normal 146 3 3 5 2 4 2" xfId="18448"/>
    <cellStyle name="Normal 146 3 3 5 2 4 2 2" xfId="36070"/>
    <cellStyle name="Normal 146 3 3 5 2 4 3" xfId="36071"/>
    <cellStyle name="Normal 146 3 3 5 2 4 4" xfId="36072"/>
    <cellStyle name="Normal 146 3 3 5 2 4 5" xfId="45345"/>
    <cellStyle name="Normal 146 3 3 5 2 5" xfId="16952"/>
    <cellStyle name="Normal 146 3 3 5 2 5 2" xfId="36073"/>
    <cellStyle name="Normal 146 3 3 5 2 6" xfId="12067"/>
    <cellStyle name="Normal 146 3 3 5 2 6 2" xfId="36074"/>
    <cellStyle name="Normal 146 3 3 5 2 7" xfId="36075"/>
    <cellStyle name="Normal 146 3 3 5 2 8" xfId="36076"/>
    <cellStyle name="Normal 146 3 3 5 2 9" xfId="45346"/>
    <cellStyle name="Normal 146 3 3 5 3" xfId="9393"/>
    <cellStyle name="Normal 146 3 3 5 3 2" xfId="10945"/>
    <cellStyle name="Normal 146 3 3 5 3 2 2" xfId="20364"/>
    <cellStyle name="Normal 146 3 3 5 3 2 2 2" xfId="36077"/>
    <cellStyle name="Normal 146 3 3 5 3 2 3" xfId="15479"/>
    <cellStyle name="Normal 146 3 3 5 3 2 3 2" xfId="36078"/>
    <cellStyle name="Normal 146 3 3 5 3 2 4" xfId="36079"/>
    <cellStyle name="Normal 146 3 3 5 3 2 5" xfId="36080"/>
    <cellStyle name="Normal 146 3 3 5 3 2 6" xfId="45347"/>
    <cellStyle name="Normal 146 3 3 5 3 3" xfId="13941"/>
    <cellStyle name="Normal 146 3 3 5 3 3 2" xfId="18826"/>
    <cellStyle name="Normal 146 3 3 5 3 3 2 2" xfId="36081"/>
    <cellStyle name="Normal 146 3 3 5 3 3 3" xfId="36082"/>
    <cellStyle name="Normal 146 3 3 5 3 3 4" xfId="36083"/>
    <cellStyle name="Normal 146 3 3 5 3 3 5" xfId="45348"/>
    <cellStyle name="Normal 146 3 3 5 3 4" xfId="17330"/>
    <cellStyle name="Normal 146 3 3 5 3 4 2" xfId="36084"/>
    <cellStyle name="Normal 146 3 3 5 3 5" xfId="12445"/>
    <cellStyle name="Normal 146 3 3 5 3 5 2" xfId="36085"/>
    <cellStyle name="Normal 146 3 3 5 3 6" xfId="36086"/>
    <cellStyle name="Normal 146 3 3 5 3 7" xfId="36087"/>
    <cellStyle name="Normal 146 3 3 5 3 8" xfId="45349"/>
    <cellStyle name="Normal 146 3 3 5 4" xfId="10212"/>
    <cellStyle name="Normal 146 3 3 5 4 2" xfId="19631"/>
    <cellStyle name="Normal 146 3 3 5 4 2 2" xfId="36088"/>
    <cellStyle name="Normal 146 3 3 5 4 3" xfId="14746"/>
    <cellStyle name="Normal 146 3 3 5 4 3 2" xfId="36089"/>
    <cellStyle name="Normal 146 3 3 5 4 4" xfId="36090"/>
    <cellStyle name="Normal 146 3 3 5 4 5" xfId="36091"/>
    <cellStyle name="Normal 146 3 3 5 4 6" xfId="45350"/>
    <cellStyle name="Normal 146 3 3 5 5" xfId="13208"/>
    <cellStyle name="Normal 146 3 3 5 5 2" xfId="18093"/>
    <cellStyle name="Normal 146 3 3 5 5 2 2" xfId="36092"/>
    <cellStyle name="Normal 146 3 3 5 5 3" xfId="36093"/>
    <cellStyle name="Normal 146 3 3 5 5 4" xfId="36094"/>
    <cellStyle name="Normal 146 3 3 5 5 5" xfId="45351"/>
    <cellStyle name="Normal 146 3 3 5 6" xfId="16597"/>
    <cellStyle name="Normal 146 3 3 5 6 2" xfId="36095"/>
    <cellStyle name="Normal 146 3 3 5 7" xfId="16231"/>
    <cellStyle name="Normal 146 3 3 5 7 2" xfId="36096"/>
    <cellStyle name="Normal 146 3 3 5 8" xfId="11712"/>
    <cellStyle name="Normal 146 3 3 5 8 2" xfId="36097"/>
    <cellStyle name="Normal 146 3 3 5 9" xfId="36098"/>
    <cellStyle name="Normal 146 3 3 6" xfId="8826"/>
    <cellStyle name="Normal 146 3 3 6 2" xfId="9562"/>
    <cellStyle name="Normal 146 3 3 6 2 2" xfId="11114"/>
    <cellStyle name="Normal 146 3 3 6 2 2 2" xfId="20533"/>
    <cellStyle name="Normal 146 3 3 6 2 2 2 2" xfId="36099"/>
    <cellStyle name="Normal 146 3 3 6 2 2 3" xfId="15648"/>
    <cellStyle name="Normal 146 3 3 6 2 2 3 2" xfId="36100"/>
    <cellStyle name="Normal 146 3 3 6 2 2 4" xfId="36101"/>
    <cellStyle name="Normal 146 3 3 6 2 2 5" xfId="36102"/>
    <cellStyle name="Normal 146 3 3 6 2 2 6" xfId="45352"/>
    <cellStyle name="Normal 146 3 3 6 2 3" xfId="14110"/>
    <cellStyle name="Normal 146 3 3 6 2 3 2" xfId="18995"/>
    <cellStyle name="Normal 146 3 3 6 2 3 2 2" xfId="36103"/>
    <cellStyle name="Normal 146 3 3 6 2 3 3" xfId="36104"/>
    <cellStyle name="Normal 146 3 3 6 2 3 4" xfId="36105"/>
    <cellStyle name="Normal 146 3 3 6 2 3 5" xfId="45353"/>
    <cellStyle name="Normal 146 3 3 6 2 4" xfId="17499"/>
    <cellStyle name="Normal 146 3 3 6 2 4 2" xfId="36106"/>
    <cellStyle name="Normal 146 3 3 6 2 5" xfId="12614"/>
    <cellStyle name="Normal 146 3 3 6 2 5 2" xfId="36107"/>
    <cellStyle name="Normal 146 3 3 6 2 6" xfId="36108"/>
    <cellStyle name="Normal 146 3 3 6 2 7" xfId="36109"/>
    <cellStyle name="Normal 146 3 3 6 2 8" xfId="45354"/>
    <cellStyle name="Normal 146 3 3 6 3" xfId="10381"/>
    <cellStyle name="Normal 146 3 3 6 3 2" xfId="19800"/>
    <cellStyle name="Normal 146 3 3 6 3 2 2" xfId="36110"/>
    <cellStyle name="Normal 146 3 3 6 3 3" xfId="14915"/>
    <cellStyle name="Normal 146 3 3 6 3 3 2" xfId="36111"/>
    <cellStyle name="Normal 146 3 3 6 3 4" xfId="36112"/>
    <cellStyle name="Normal 146 3 3 6 3 5" xfId="36113"/>
    <cellStyle name="Normal 146 3 3 6 3 6" xfId="45355"/>
    <cellStyle name="Normal 146 3 3 6 4" xfId="13377"/>
    <cellStyle name="Normal 146 3 3 6 4 2" xfId="18262"/>
    <cellStyle name="Normal 146 3 3 6 4 2 2" xfId="36114"/>
    <cellStyle name="Normal 146 3 3 6 4 3" xfId="36115"/>
    <cellStyle name="Normal 146 3 3 6 4 4" xfId="36116"/>
    <cellStyle name="Normal 146 3 3 6 4 5" xfId="45356"/>
    <cellStyle name="Normal 146 3 3 6 5" xfId="16766"/>
    <cellStyle name="Normal 146 3 3 6 5 2" xfId="36117"/>
    <cellStyle name="Normal 146 3 3 6 6" xfId="11881"/>
    <cellStyle name="Normal 146 3 3 6 6 2" xfId="36118"/>
    <cellStyle name="Normal 146 3 3 6 7" xfId="36119"/>
    <cellStyle name="Normal 146 3 3 6 8" xfId="36120"/>
    <cellStyle name="Normal 146 3 3 6 9" xfId="45357"/>
    <cellStyle name="Normal 146 3 3 7" xfId="9922"/>
    <cellStyle name="Normal 146 3 3 7 2" xfId="11474"/>
    <cellStyle name="Normal 146 3 3 7 2 2" xfId="20893"/>
    <cellStyle name="Normal 146 3 3 7 2 2 2" xfId="36121"/>
    <cellStyle name="Normal 146 3 3 7 2 3" xfId="16008"/>
    <cellStyle name="Normal 146 3 3 7 2 3 2" xfId="36122"/>
    <cellStyle name="Normal 146 3 3 7 2 4" xfId="36123"/>
    <cellStyle name="Normal 146 3 3 7 2 5" xfId="36124"/>
    <cellStyle name="Normal 146 3 3 7 2 6" xfId="45358"/>
    <cellStyle name="Normal 146 3 3 7 3" xfId="14470"/>
    <cellStyle name="Normal 146 3 3 7 3 2" xfId="19355"/>
    <cellStyle name="Normal 146 3 3 7 3 2 2" xfId="36125"/>
    <cellStyle name="Normal 146 3 3 7 3 3" xfId="36126"/>
    <cellStyle name="Normal 146 3 3 7 3 4" xfId="36127"/>
    <cellStyle name="Normal 146 3 3 7 3 5" xfId="45359"/>
    <cellStyle name="Normal 146 3 3 7 4" xfId="17859"/>
    <cellStyle name="Normal 146 3 3 7 4 2" xfId="36128"/>
    <cellStyle name="Normal 146 3 3 7 5" xfId="12974"/>
    <cellStyle name="Normal 146 3 3 7 5 2" xfId="36129"/>
    <cellStyle name="Normal 146 3 3 7 6" xfId="36130"/>
    <cellStyle name="Normal 146 3 3 7 7" xfId="36131"/>
    <cellStyle name="Normal 146 3 3 7 8" xfId="45360"/>
    <cellStyle name="Normal 146 3 3 8" xfId="9213"/>
    <cellStyle name="Normal 146 3 3 8 2" xfId="10765"/>
    <cellStyle name="Normal 146 3 3 8 2 2" xfId="20184"/>
    <cellStyle name="Normal 146 3 3 8 2 2 2" xfId="36132"/>
    <cellStyle name="Normal 146 3 3 8 2 3" xfId="15299"/>
    <cellStyle name="Normal 146 3 3 8 2 3 2" xfId="36133"/>
    <cellStyle name="Normal 146 3 3 8 2 4" xfId="36134"/>
    <cellStyle name="Normal 146 3 3 8 2 5" xfId="36135"/>
    <cellStyle name="Normal 146 3 3 8 2 6" xfId="45361"/>
    <cellStyle name="Normal 146 3 3 8 3" xfId="13761"/>
    <cellStyle name="Normal 146 3 3 8 3 2" xfId="18646"/>
    <cellStyle name="Normal 146 3 3 8 3 2 2" xfId="36136"/>
    <cellStyle name="Normal 146 3 3 8 3 3" xfId="36137"/>
    <cellStyle name="Normal 146 3 3 8 3 4" xfId="36138"/>
    <cellStyle name="Normal 146 3 3 8 3 5" xfId="45362"/>
    <cellStyle name="Normal 146 3 3 8 4" xfId="17150"/>
    <cellStyle name="Normal 146 3 3 8 4 2" xfId="36139"/>
    <cellStyle name="Normal 146 3 3 8 5" xfId="12265"/>
    <cellStyle name="Normal 146 3 3 8 5 2" xfId="36140"/>
    <cellStyle name="Normal 146 3 3 8 6" xfId="36141"/>
    <cellStyle name="Normal 146 3 3 8 7" xfId="36142"/>
    <cellStyle name="Normal 146 3 3 8 8" xfId="45363"/>
    <cellStyle name="Normal 146 3 3 9" xfId="10032"/>
    <cellStyle name="Normal 146 3 3 9 2" xfId="19451"/>
    <cellStyle name="Normal 146 3 3 9 2 2" xfId="36143"/>
    <cellStyle name="Normal 146 3 3 9 3" xfId="14566"/>
    <cellStyle name="Normal 146 3 3 9 3 2" xfId="36144"/>
    <cellStyle name="Normal 146 3 3 9 4" xfId="36145"/>
    <cellStyle name="Normal 146 3 3 9 5" xfId="36146"/>
    <cellStyle name="Normal 146 3 3 9 6" xfId="45364"/>
    <cellStyle name="Normal 146 3 4" xfId="8440"/>
    <cellStyle name="Normal 146 3 4 10" xfId="9957"/>
    <cellStyle name="Normal 146 3 4 10 2" xfId="19382"/>
    <cellStyle name="Normal 146 3 4 10 2 2" xfId="36147"/>
    <cellStyle name="Normal 146 3 4 10 3" xfId="14497"/>
    <cellStyle name="Normal 146 3 4 10 3 2" xfId="36148"/>
    <cellStyle name="Normal 146 3 4 10 4" xfId="36149"/>
    <cellStyle name="Normal 146 3 4 10 5" xfId="36150"/>
    <cellStyle name="Normal 146 3 4 10 6" xfId="45365"/>
    <cellStyle name="Normal 146 3 4 11" xfId="13013"/>
    <cellStyle name="Normal 146 3 4 11 2" xfId="17898"/>
    <cellStyle name="Normal 146 3 4 11 2 2" xfId="36151"/>
    <cellStyle name="Normal 146 3 4 11 3" xfId="36152"/>
    <cellStyle name="Normal 146 3 4 11 4" xfId="36153"/>
    <cellStyle name="Normal 146 3 4 11 5" xfId="45366"/>
    <cellStyle name="Normal 146 3 4 12" xfId="16402"/>
    <cellStyle name="Normal 146 3 4 12 2" xfId="36154"/>
    <cellStyle name="Normal 146 3 4 13" xfId="16042"/>
    <cellStyle name="Normal 146 3 4 13 2" xfId="36155"/>
    <cellStyle name="Normal 146 3 4 14" xfId="11517"/>
    <cellStyle name="Normal 146 3 4 14 2" xfId="36156"/>
    <cellStyle name="Normal 146 3 4 15" xfId="20921"/>
    <cellStyle name="Normal 146 3 4 16" xfId="36157"/>
    <cellStyle name="Normal 146 3 4 17" xfId="45367"/>
    <cellStyle name="Normal 146 3 4 2" xfId="8486"/>
    <cellStyle name="Normal 146 3 4 2 10" xfId="36158"/>
    <cellStyle name="Normal 146 3 4 2 11" xfId="36159"/>
    <cellStyle name="Normal 146 3 4 2 12" xfId="45368"/>
    <cellStyle name="Normal 146 3 4 2 2" xfId="8674"/>
    <cellStyle name="Normal 146 3 4 2 2 10" xfId="36160"/>
    <cellStyle name="Normal 146 3 4 2 2 11" xfId="45369"/>
    <cellStyle name="Normal 146 3 4 2 2 2" xfId="9039"/>
    <cellStyle name="Normal 146 3 4 2 2 2 2" xfId="9775"/>
    <cellStyle name="Normal 146 3 4 2 2 2 2 2" xfId="11327"/>
    <cellStyle name="Normal 146 3 4 2 2 2 2 2 2" xfId="20746"/>
    <cellStyle name="Normal 146 3 4 2 2 2 2 2 2 2" xfId="36161"/>
    <cellStyle name="Normal 146 3 4 2 2 2 2 2 3" xfId="15861"/>
    <cellStyle name="Normal 146 3 4 2 2 2 2 2 3 2" xfId="36162"/>
    <cellStyle name="Normal 146 3 4 2 2 2 2 2 4" xfId="36163"/>
    <cellStyle name="Normal 146 3 4 2 2 2 2 2 5" xfId="36164"/>
    <cellStyle name="Normal 146 3 4 2 2 2 2 2 6" xfId="45370"/>
    <cellStyle name="Normal 146 3 4 2 2 2 2 3" xfId="14323"/>
    <cellStyle name="Normal 146 3 4 2 2 2 2 3 2" xfId="19208"/>
    <cellStyle name="Normal 146 3 4 2 2 2 2 3 2 2" xfId="36165"/>
    <cellStyle name="Normal 146 3 4 2 2 2 2 3 3" xfId="36166"/>
    <cellStyle name="Normal 146 3 4 2 2 2 2 3 4" xfId="36167"/>
    <cellStyle name="Normal 146 3 4 2 2 2 2 3 5" xfId="45371"/>
    <cellStyle name="Normal 146 3 4 2 2 2 2 4" xfId="17712"/>
    <cellStyle name="Normal 146 3 4 2 2 2 2 4 2" xfId="36168"/>
    <cellStyle name="Normal 146 3 4 2 2 2 2 5" xfId="12827"/>
    <cellStyle name="Normal 146 3 4 2 2 2 2 5 2" xfId="36169"/>
    <cellStyle name="Normal 146 3 4 2 2 2 2 6" xfId="36170"/>
    <cellStyle name="Normal 146 3 4 2 2 2 2 7" xfId="36171"/>
    <cellStyle name="Normal 146 3 4 2 2 2 2 8" xfId="45372"/>
    <cellStyle name="Normal 146 3 4 2 2 2 3" xfId="10594"/>
    <cellStyle name="Normal 146 3 4 2 2 2 3 2" xfId="20013"/>
    <cellStyle name="Normal 146 3 4 2 2 2 3 2 2" xfId="36172"/>
    <cellStyle name="Normal 146 3 4 2 2 2 3 3" xfId="15128"/>
    <cellStyle name="Normal 146 3 4 2 2 2 3 3 2" xfId="36173"/>
    <cellStyle name="Normal 146 3 4 2 2 2 3 4" xfId="36174"/>
    <cellStyle name="Normal 146 3 4 2 2 2 3 5" xfId="36175"/>
    <cellStyle name="Normal 146 3 4 2 2 2 3 6" xfId="45373"/>
    <cellStyle name="Normal 146 3 4 2 2 2 4" xfId="13590"/>
    <cellStyle name="Normal 146 3 4 2 2 2 4 2" xfId="18475"/>
    <cellStyle name="Normal 146 3 4 2 2 2 4 2 2" xfId="36176"/>
    <cellStyle name="Normal 146 3 4 2 2 2 4 3" xfId="36177"/>
    <cellStyle name="Normal 146 3 4 2 2 2 4 4" xfId="36178"/>
    <cellStyle name="Normal 146 3 4 2 2 2 4 5" xfId="45374"/>
    <cellStyle name="Normal 146 3 4 2 2 2 5" xfId="16979"/>
    <cellStyle name="Normal 146 3 4 2 2 2 5 2" xfId="36179"/>
    <cellStyle name="Normal 146 3 4 2 2 2 6" xfId="12094"/>
    <cellStyle name="Normal 146 3 4 2 2 2 6 2" xfId="36180"/>
    <cellStyle name="Normal 146 3 4 2 2 2 7" xfId="36181"/>
    <cellStyle name="Normal 146 3 4 2 2 2 8" xfId="36182"/>
    <cellStyle name="Normal 146 3 4 2 2 2 9" xfId="45375"/>
    <cellStyle name="Normal 146 3 4 2 2 3" xfId="9416"/>
    <cellStyle name="Normal 146 3 4 2 2 3 2" xfId="10968"/>
    <cellStyle name="Normal 146 3 4 2 2 3 2 2" xfId="20387"/>
    <cellStyle name="Normal 146 3 4 2 2 3 2 2 2" xfId="36183"/>
    <cellStyle name="Normal 146 3 4 2 2 3 2 3" xfId="15502"/>
    <cellStyle name="Normal 146 3 4 2 2 3 2 3 2" xfId="36184"/>
    <cellStyle name="Normal 146 3 4 2 2 3 2 4" xfId="36185"/>
    <cellStyle name="Normal 146 3 4 2 2 3 2 5" xfId="36186"/>
    <cellStyle name="Normal 146 3 4 2 2 3 2 6" xfId="45376"/>
    <cellStyle name="Normal 146 3 4 2 2 3 3" xfId="13964"/>
    <cellStyle name="Normal 146 3 4 2 2 3 3 2" xfId="18849"/>
    <cellStyle name="Normal 146 3 4 2 2 3 3 2 2" xfId="36187"/>
    <cellStyle name="Normal 146 3 4 2 2 3 3 3" xfId="36188"/>
    <cellStyle name="Normal 146 3 4 2 2 3 3 4" xfId="36189"/>
    <cellStyle name="Normal 146 3 4 2 2 3 3 5" xfId="45377"/>
    <cellStyle name="Normal 146 3 4 2 2 3 4" xfId="17353"/>
    <cellStyle name="Normal 146 3 4 2 2 3 4 2" xfId="36190"/>
    <cellStyle name="Normal 146 3 4 2 2 3 5" xfId="12468"/>
    <cellStyle name="Normal 146 3 4 2 2 3 5 2" xfId="36191"/>
    <cellStyle name="Normal 146 3 4 2 2 3 6" xfId="36192"/>
    <cellStyle name="Normal 146 3 4 2 2 3 7" xfId="36193"/>
    <cellStyle name="Normal 146 3 4 2 2 3 8" xfId="45378"/>
    <cellStyle name="Normal 146 3 4 2 2 4" xfId="10235"/>
    <cellStyle name="Normal 146 3 4 2 2 4 2" xfId="19654"/>
    <cellStyle name="Normal 146 3 4 2 2 4 2 2" xfId="36194"/>
    <cellStyle name="Normal 146 3 4 2 2 4 3" xfId="14769"/>
    <cellStyle name="Normal 146 3 4 2 2 4 3 2" xfId="36195"/>
    <cellStyle name="Normal 146 3 4 2 2 4 4" xfId="36196"/>
    <cellStyle name="Normal 146 3 4 2 2 4 5" xfId="36197"/>
    <cellStyle name="Normal 146 3 4 2 2 4 6" xfId="45379"/>
    <cellStyle name="Normal 146 3 4 2 2 5" xfId="13231"/>
    <cellStyle name="Normal 146 3 4 2 2 5 2" xfId="18116"/>
    <cellStyle name="Normal 146 3 4 2 2 5 2 2" xfId="36198"/>
    <cellStyle name="Normal 146 3 4 2 2 5 3" xfId="36199"/>
    <cellStyle name="Normal 146 3 4 2 2 5 4" xfId="36200"/>
    <cellStyle name="Normal 146 3 4 2 2 5 5" xfId="45380"/>
    <cellStyle name="Normal 146 3 4 2 2 6" xfId="16620"/>
    <cellStyle name="Normal 146 3 4 2 2 6 2" xfId="36201"/>
    <cellStyle name="Normal 146 3 4 2 2 7" xfId="16258"/>
    <cellStyle name="Normal 146 3 4 2 2 7 2" xfId="36202"/>
    <cellStyle name="Normal 146 3 4 2 2 8" xfId="11735"/>
    <cellStyle name="Normal 146 3 4 2 2 8 2" xfId="36203"/>
    <cellStyle name="Normal 146 3 4 2 2 9" xfId="36204"/>
    <cellStyle name="Normal 146 3 4 2 3" xfId="8853"/>
    <cellStyle name="Normal 146 3 4 2 3 2" xfId="9589"/>
    <cellStyle name="Normal 146 3 4 2 3 2 2" xfId="11141"/>
    <cellStyle name="Normal 146 3 4 2 3 2 2 2" xfId="20560"/>
    <cellStyle name="Normal 146 3 4 2 3 2 2 2 2" xfId="36205"/>
    <cellStyle name="Normal 146 3 4 2 3 2 2 3" xfId="15675"/>
    <cellStyle name="Normal 146 3 4 2 3 2 2 3 2" xfId="36206"/>
    <cellStyle name="Normal 146 3 4 2 3 2 2 4" xfId="36207"/>
    <cellStyle name="Normal 146 3 4 2 3 2 2 5" xfId="36208"/>
    <cellStyle name="Normal 146 3 4 2 3 2 2 6" xfId="45381"/>
    <cellStyle name="Normal 146 3 4 2 3 2 3" xfId="14137"/>
    <cellStyle name="Normal 146 3 4 2 3 2 3 2" xfId="19022"/>
    <cellStyle name="Normal 146 3 4 2 3 2 3 2 2" xfId="36209"/>
    <cellStyle name="Normal 146 3 4 2 3 2 3 3" xfId="36210"/>
    <cellStyle name="Normal 146 3 4 2 3 2 3 4" xfId="36211"/>
    <cellStyle name="Normal 146 3 4 2 3 2 3 5" xfId="45382"/>
    <cellStyle name="Normal 146 3 4 2 3 2 4" xfId="17526"/>
    <cellStyle name="Normal 146 3 4 2 3 2 4 2" xfId="36212"/>
    <cellStyle name="Normal 146 3 4 2 3 2 5" xfId="12641"/>
    <cellStyle name="Normal 146 3 4 2 3 2 5 2" xfId="36213"/>
    <cellStyle name="Normal 146 3 4 2 3 2 6" xfId="36214"/>
    <cellStyle name="Normal 146 3 4 2 3 2 7" xfId="36215"/>
    <cellStyle name="Normal 146 3 4 2 3 2 8" xfId="45383"/>
    <cellStyle name="Normal 146 3 4 2 3 3" xfId="10408"/>
    <cellStyle name="Normal 146 3 4 2 3 3 2" xfId="19827"/>
    <cellStyle name="Normal 146 3 4 2 3 3 2 2" xfId="36216"/>
    <cellStyle name="Normal 146 3 4 2 3 3 3" xfId="14942"/>
    <cellStyle name="Normal 146 3 4 2 3 3 3 2" xfId="36217"/>
    <cellStyle name="Normal 146 3 4 2 3 3 4" xfId="36218"/>
    <cellStyle name="Normal 146 3 4 2 3 3 5" xfId="36219"/>
    <cellStyle name="Normal 146 3 4 2 3 3 6" xfId="45384"/>
    <cellStyle name="Normal 146 3 4 2 3 4" xfId="13404"/>
    <cellStyle name="Normal 146 3 4 2 3 4 2" xfId="18289"/>
    <cellStyle name="Normal 146 3 4 2 3 4 2 2" xfId="36220"/>
    <cellStyle name="Normal 146 3 4 2 3 4 3" xfId="36221"/>
    <cellStyle name="Normal 146 3 4 2 3 4 4" xfId="36222"/>
    <cellStyle name="Normal 146 3 4 2 3 4 5" xfId="45385"/>
    <cellStyle name="Normal 146 3 4 2 3 5" xfId="16793"/>
    <cellStyle name="Normal 146 3 4 2 3 5 2" xfId="36223"/>
    <cellStyle name="Normal 146 3 4 2 3 6" xfId="11908"/>
    <cellStyle name="Normal 146 3 4 2 3 6 2" xfId="36224"/>
    <cellStyle name="Normal 146 3 4 2 3 7" xfId="36225"/>
    <cellStyle name="Normal 146 3 4 2 3 8" xfId="36226"/>
    <cellStyle name="Normal 146 3 4 2 3 9" xfId="45386"/>
    <cellStyle name="Normal 146 3 4 2 4" xfId="9240"/>
    <cellStyle name="Normal 146 3 4 2 4 2" xfId="10792"/>
    <cellStyle name="Normal 146 3 4 2 4 2 2" xfId="20211"/>
    <cellStyle name="Normal 146 3 4 2 4 2 2 2" xfId="36227"/>
    <cellStyle name="Normal 146 3 4 2 4 2 3" xfId="15326"/>
    <cellStyle name="Normal 146 3 4 2 4 2 3 2" xfId="36228"/>
    <cellStyle name="Normal 146 3 4 2 4 2 4" xfId="36229"/>
    <cellStyle name="Normal 146 3 4 2 4 2 5" xfId="36230"/>
    <cellStyle name="Normal 146 3 4 2 4 2 6" xfId="45387"/>
    <cellStyle name="Normal 146 3 4 2 4 3" xfId="13788"/>
    <cellStyle name="Normal 146 3 4 2 4 3 2" xfId="18673"/>
    <cellStyle name="Normal 146 3 4 2 4 3 2 2" xfId="36231"/>
    <cellStyle name="Normal 146 3 4 2 4 3 3" xfId="36232"/>
    <cellStyle name="Normal 146 3 4 2 4 3 4" xfId="36233"/>
    <cellStyle name="Normal 146 3 4 2 4 3 5" xfId="45388"/>
    <cellStyle name="Normal 146 3 4 2 4 4" xfId="17177"/>
    <cellStyle name="Normal 146 3 4 2 4 4 2" xfId="36234"/>
    <cellStyle name="Normal 146 3 4 2 4 5" xfId="12292"/>
    <cellStyle name="Normal 146 3 4 2 4 5 2" xfId="36235"/>
    <cellStyle name="Normal 146 3 4 2 4 6" xfId="36236"/>
    <cellStyle name="Normal 146 3 4 2 4 7" xfId="36237"/>
    <cellStyle name="Normal 146 3 4 2 4 8" xfId="45389"/>
    <cellStyle name="Normal 146 3 4 2 5" xfId="10059"/>
    <cellStyle name="Normal 146 3 4 2 5 2" xfId="19478"/>
    <cellStyle name="Normal 146 3 4 2 5 2 2" xfId="36238"/>
    <cellStyle name="Normal 146 3 4 2 5 3" xfId="14593"/>
    <cellStyle name="Normal 146 3 4 2 5 3 2" xfId="36239"/>
    <cellStyle name="Normal 146 3 4 2 5 4" xfId="36240"/>
    <cellStyle name="Normal 146 3 4 2 5 5" xfId="36241"/>
    <cellStyle name="Normal 146 3 4 2 5 6" xfId="45390"/>
    <cellStyle name="Normal 146 3 4 2 6" xfId="13055"/>
    <cellStyle name="Normal 146 3 4 2 6 2" xfId="17940"/>
    <cellStyle name="Normal 146 3 4 2 6 2 2" xfId="36242"/>
    <cellStyle name="Normal 146 3 4 2 6 3" xfId="36243"/>
    <cellStyle name="Normal 146 3 4 2 6 4" xfId="36244"/>
    <cellStyle name="Normal 146 3 4 2 6 5" xfId="45391"/>
    <cellStyle name="Normal 146 3 4 2 7" xfId="16444"/>
    <cellStyle name="Normal 146 3 4 2 7 2" xfId="36245"/>
    <cellStyle name="Normal 146 3 4 2 8" xfId="16084"/>
    <cellStyle name="Normal 146 3 4 2 8 2" xfId="36246"/>
    <cellStyle name="Normal 146 3 4 2 9" xfId="11559"/>
    <cellStyle name="Normal 146 3 4 2 9 2" xfId="36247"/>
    <cellStyle name="Normal 146 3 4 3" xfId="8532"/>
    <cellStyle name="Normal 146 3 4 3 10" xfId="36248"/>
    <cellStyle name="Normal 146 3 4 3 11" xfId="36249"/>
    <cellStyle name="Normal 146 3 4 3 12" xfId="45392"/>
    <cellStyle name="Normal 146 3 4 3 2" xfId="8718"/>
    <cellStyle name="Normal 146 3 4 3 2 10" xfId="36250"/>
    <cellStyle name="Normal 146 3 4 3 2 11" xfId="45393"/>
    <cellStyle name="Normal 146 3 4 3 2 2" xfId="9084"/>
    <cellStyle name="Normal 146 3 4 3 2 2 2" xfId="9820"/>
    <cellStyle name="Normal 146 3 4 3 2 2 2 2" xfId="11372"/>
    <cellStyle name="Normal 146 3 4 3 2 2 2 2 2" xfId="20791"/>
    <cellStyle name="Normal 146 3 4 3 2 2 2 2 2 2" xfId="36251"/>
    <cellStyle name="Normal 146 3 4 3 2 2 2 2 3" xfId="15906"/>
    <cellStyle name="Normal 146 3 4 3 2 2 2 2 3 2" xfId="36252"/>
    <cellStyle name="Normal 146 3 4 3 2 2 2 2 4" xfId="36253"/>
    <cellStyle name="Normal 146 3 4 3 2 2 2 2 5" xfId="36254"/>
    <cellStyle name="Normal 146 3 4 3 2 2 2 2 6" xfId="45394"/>
    <cellStyle name="Normal 146 3 4 3 2 2 2 3" xfId="14368"/>
    <cellStyle name="Normal 146 3 4 3 2 2 2 3 2" xfId="19253"/>
    <cellStyle name="Normal 146 3 4 3 2 2 2 3 2 2" xfId="36255"/>
    <cellStyle name="Normal 146 3 4 3 2 2 2 3 3" xfId="36256"/>
    <cellStyle name="Normal 146 3 4 3 2 2 2 3 4" xfId="36257"/>
    <cellStyle name="Normal 146 3 4 3 2 2 2 3 5" xfId="45395"/>
    <cellStyle name="Normal 146 3 4 3 2 2 2 4" xfId="17757"/>
    <cellStyle name="Normal 146 3 4 3 2 2 2 4 2" xfId="36258"/>
    <cellStyle name="Normal 146 3 4 3 2 2 2 5" xfId="12872"/>
    <cellStyle name="Normal 146 3 4 3 2 2 2 5 2" xfId="36259"/>
    <cellStyle name="Normal 146 3 4 3 2 2 2 6" xfId="36260"/>
    <cellStyle name="Normal 146 3 4 3 2 2 2 7" xfId="36261"/>
    <cellStyle name="Normal 146 3 4 3 2 2 2 8" xfId="45396"/>
    <cellStyle name="Normal 146 3 4 3 2 2 3" xfId="10639"/>
    <cellStyle name="Normal 146 3 4 3 2 2 3 2" xfId="20058"/>
    <cellStyle name="Normal 146 3 4 3 2 2 3 2 2" xfId="36262"/>
    <cellStyle name="Normal 146 3 4 3 2 2 3 3" xfId="15173"/>
    <cellStyle name="Normal 146 3 4 3 2 2 3 3 2" xfId="36263"/>
    <cellStyle name="Normal 146 3 4 3 2 2 3 4" xfId="36264"/>
    <cellStyle name="Normal 146 3 4 3 2 2 3 5" xfId="36265"/>
    <cellStyle name="Normal 146 3 4 3 2 2 3 6" xfId="45397"/>
    <cellStyle name="Normal 146 3 4 3 2 2 4" xfId="13635"/>
    <cellStyle name="Normal 146 3 4 3 2 2 4 2" xfId="18520"/>
    <cellStyle name="Normal 146 3 4 3 2 2 4 2 2" xfId="36266"/>
    <cellStyle name="Normal 146 3 4 3 2 2 4 3" xfId="36267"/>
    <cellStyle name="Normal 146 3 4 3 2 2 4 4" xfId="36268"/>
    <cellStyle name="Normal 146 3 4 3 2 2 4 5" xfId="45398"/>
    <cellStyle name="Normal 146 3 4 3 2 2 5" xfId="17024"/>
    <cellStyle name="Normal 146 3 4 3 2 2 5 2" xfId="36269"/>
    <cellStyle name="Normal 146 3 4 3 2 2 6" xfId="12139"/>
    <cellStyle name="Normal 146 3 4 3 2 2 6 2" xfId="36270"/>
    <cellStyle name="Normal 146 3 4 3 2 2 7" xfId="36271"/>
    <cellStyle name="Normal 146 3 4 3 2 2 8" xfId="36272"/>
    <cellStyle name="Normal 146 3 4 3 2 2 9" xfId="45399"/>
    <cellStyle name="Normal 146 3 4 3 2 3" xfId="9460"/>
    <cellStyle name="Normal 146 3 4 3 2 3 2" xfId="11012"/>
    <cellStyle name="Normal 146 3 4 3 2 3 2 2" xfId="20431"/>
    <cellStyle name="Normal 146 3 4 3 2 3 2 2 2" xfId="36273"/>
    <cellStyle name="Normal 146 3 4 3 2 3 2 3" xfId="15546"/>
    <cellStyle name="Normal 146 3 4 3 2 3 2 3 2" xfId="36274"/>
    <cellStyle name="Normal 146 3 4 3 2 3 2 4" xfId="36275"/>
    <cellStyle name="Normal 146 3 4 3 2 3 2 5" xfId="36276"/>
    <cellStyle name="Normal 146 3 4 3 2 3 2 6" xfId="45400"/>
    <cellStyle name="Normal 146 3 4 3 2 3 3" xfId="14008"/>
    <cellStyle name="Normal 146 3 4 3 2 3 3 2" xfId="18893"/>
    <cellStyle name="Normal 146 3 4 3 2 3 3 2 2" xfId="36277"/>
    <cellStyle name="Normal 146 3 4 3 2 3 3 3" xfId="36278"/>
    <cellStyle name="Normal 146 3 4 3 2 3 3 4" xfId="36279"/>
    <cellStyle name="Normal 146 3 4 3 2 3 3 5" xfId="45401"/>
    <cellStyle name="Normal 146 3 4 3 2 3 4" xfId="17397"/>
    <cellStyle name="Normal 146 3 4 3 2 3 4 2" xfId="36280"/>
    <cellStyle name="Normal 146 3 4 3 2 3 5" xfId="12512"/>
    <cellStyle name="Normal 146 3 4 3 2 3 5 2" xfId="36281"/>
    <cellStyle name="Normal 146 3 4 3 2 3 6" xfId="36282"/>
    <cellStyle name="Normal 146 3 4 3 2 3 7" xfId="36283"/>
    <cellStyle name="Normal 146 3 4 3 2 3 8" xfId="45402"/>
    <cellStyle name="Normal 146 3 4 3 2 4" xfId="10279"/>
    <cellStyle name="Normal 146 3 4 3 2 4 2" xfId="19698"/>
    <cellStyle name="Normal 146 3 4 3 2 4 2 2" xfId="36284"/>
    <cellStyle name="Normal 146 3 4 3 2 4 3" xfId="14813"/>
    <cellStyle name="Normal 146 3 4 3 2 4 3 2" xfId="36285"/>
    <cellStyle name="Normal 146 3 4 3 2 4 4" xfId="36286"/>
    <cellStyle name="Normal 146 3 4 3 2 4 5" xfId="36287"/>
    <cellStyle name="Normal 146 3 4 3 2 4 6" xfId="45403"/>
    <cellStyle name="Normal 146 3 4 3 2 5" xfId="13275"/>
    <cellStyle name="Normal 146 3 4 3 2 5 2" xfId="18160"/>
    <cellStyle name="Normal 146 3 4 3 2 5 2 2" xfId="36288"/>
    <cellStyle name="Normal 146 3 4 3 2 5 3" xfId="36289"/>
    <cellStyle name="Normal 146 3 4 3 2 5 4" xfId="36290"/>
    <cellStyle name="Normal 146 3 4 3 2 5 5" xfId="45404"/>
    <cellStyle name="Normal 146 3 4 3 2 6" xfId="16664"/>
    <cellStyle name="Normal 146 3 4 3 2 6 2" xfId="36291"/>
    <cellStyle name="Normal 146 3 4 3 2 7" xfId="16303"/>
    <cellStyle name="Normal 146 3 4 3 2 7 2" xfId="36292"/>
    <cellStyle name="Normal 146 3 4 3 2 8" xfId="11779"/>
    <cellStyle name="Normal 146 3 4 3 2 8 2" xfId="36293"/>
    <cellStyle name="Normal 146 3 4 3 2 9" xfId="36294"/>
    <cellStyle name="Normal 146 3 4 3 3" xfId="8898"/>
    <cellStyle name="Normal 146 3 4 3 3 2" xfId="9634"/>
    <cellStyle name="Normal 146 3 4 3 3 2 2" xfId="11186"/>
    <cellStyle name="Normal 146 3 4 3 3 2 2 2" xfId="20605"/>
    <cellStyle name="Normal 146 3 4 3 3 2 2 2 2" xfId="36295"/>
    <cellStyle name="Normal 146 3 4 3 3 2 2 3" xfId="15720"/>
    <cellStyle name="Normal 146 3 4 3 3 2 2 3 2" xfId="36296"/>
    <cellStyle name="Normal 146 3 4 3 3 2 2 4" xfId="36297"/>
    <cellStyle name="Normal 146 3 4 3 3 2 2 5" xfId="36298"/>
    <cellStyle name="Normal 146 3 4 3 3 2 2 6" xfId="45405"/>
    <cellStyle name="Normal 146 3 4 3 3 2 3" xfId="14182"/>
    <cellStyle name="Normal 146 3 4 3 3 2 3 2" xfId="19067"/>
    <cellStyle name="Normal 146 3 4 3 3 2 3 2 2" xfId="36299"/>
    <cellStyle name="Normal 146 3 4 3 3 2 3 3" xfId="36300"/>
    <cellStyle name="Normal 146 3 4 3 3 2 3 4" xfId="36301"/>
    <cellStyle name="Normal 146 3 4 3 3 2 3 5" xfId="45406"/>
    <cellStyle name="Normal 146 3 4 3 3 2 4" xfId="17571"/>
    <cellStyle name="Normal 146 3 4 3 3 2 4 2" xfId="36302"/>
    <cellStyle name="Normal 146 3 4 3 3 2 5" xfId="12686"/>
    <cellStyle name="Normal 146 3 4 3 3 2 5 2" xfId="36303"/>
    <cellStyle name="Normal 146 3 4 3 3 2 6" xfId="36304"/>
    <cellStyle name="Normal 146 3 4 3 3 2 7" xfId="36305"/>
    <cellStyle name="Normal 146 3 4 3 3 2 8" xfId="45407"/>
    <cellStyle name="Normal 146 3 4 3 3 3" xfId="10453"/>
    <cellStyle name="Normal 146 3 4 3 3 3 2" xfId="19872"/>
    <cellStyle name="Normal 146 3 4 3 3 3 2 2" xfId="36306"/>
    <cellStyle name="Normal 146 3 4 3 3 3 3" xfId="14987"/>
    <cellStyle name="Normal 146 3 4 3 3 3 3 2" xfId="36307"/>
    <cellStyle name="Normal 146 3 4 3 3 3 4" xfId="36308"/>
    <cellStyle name="Normal 146 3 4 3 3 3 5" xfId="36309"/>
    <cellStyle name="Normal 146 3 4 3 3 3 6" xfId="45408"/>
    <cellStyle name="Normal 146 3 4 3 3 4" xfId="13449"/>
    <cellStyle name="Normal 146 3 4 3 3 4 2" xfId="18334"/>
    <cellStyle name="Normal 146 3 4 3 3 4 2 2" xfId="36310"/>
    <cellStyle name="Normal 146 3 4 3 3 4 3" xfId="36311"/>
    <cellStyle name="Normal 146 3 4 3 3 4 4" xfId="36312"/>
    <cellStyle name="Normal 146 3 4 3 3 4 5" xfId="45409"/>
    <cellStyle name="Normal 146 3 4 3 3 5" xfId="16838"/>
    <cellStyle name="Normal 146 3 4 3 3 5 2" xfId="36313"/>
    <cellStyle name="Normal 146 3 4 3 3 6" xfId="11953"/>
    <cellStyle name="Normal 146 3 4 3 3 6 2" xfId="36314"/>
    <cellStyle name="Normal 146 3 4 3 3 7" xfId="36315"/>
    <cellStyle name="Normal 146 3 4 3 3 8" xfId="36316"/>
    <cellStyle name="Normal 146 3 4 3 3 9" xfId="45410"/>
    <cellStyle name="Normal 146 3 4 3 4" xfId="9285"/>
    <cellStyle name="Normal 146 3 4 3 4 2" xfId="10837"/>
    <cellStyle name="Normal 146 3 4 3 4 2 2" xfId="20256"/>
    <cellStyle name="Normal 146 3 4 3 4 2 2 2" xfId="36317"/>
    <cellStyle name="Normal 146 3 4 3 4 2 3" xfId="15371"/>
    <cellStyle name="Normal 146 3 4 3 4 2 3 2" xfId="36318"/>
    <cellStyle name="Normal 146 3 4 3 4 2 4" xfId="36319"/>
    <cellStyle name="Normal 146 3 4 3 4 2 5" xfId="36320"/>
    <cellStyle name="Normal 146 3 4 3 4 2 6" xfId="45411"/>
    <cellStyle name="Normal 146 3 4 3 4 3" xfId="13833"/>
    <cellStyle name="Normal 146 3 4 3 4 3 2" xfId="18718"/>
    <cellStyle name="Normal 146 3 4 3 4 3 2 2" xfId="36321"/>
    <cellStyle name="Normal 146 3 4 3 4 3 3" xfId="36322"/>
    <cellStyle name="Normal 146 3 4 3 4 3 4" xfId="36323"/>
    <cellStyle name="Normal 146 3 4 3 4 3 5" xfId="45412"/>
    <cellStyle name="Normal 146 3 4 3 4 4" xfId="17222"/>
    <cellStyle name="Normal 146 3 4 3 4 4 2" xfId="36324"/>
    <cellStyle name="Normal 146 3 4 3 4 5" xfId="12337"/>
    <cellStyle name="Normal 146 3 4 3 4 5 2" xfId="36325"/>
    <cellStyle name="Normal 146 3 4 3 4 6" xfId="36326"/>
    <cellStyle name="Normal 146 3 4 3 4 7" xfId="36327"/>
    <cellStyle name="Normal 146 3 4 3 4 8" xfId="45413"/>
    <cellStyle name="Normal 146 3 4 3 5" xfId="10104"/>
    <cellStyle name="Normal 146 3 4 3 5 2" xfId="19523"/>
    <cellStyle name="Normal 146 3 4 3 5 2 2" xfId="36328"/>
    <cellStyle name="Normal 146 3 4 3 5 3" xfId="14638"/>
    <cellStyle name="Normal 146 3 4 3 5 3 2" xfId="36329"/>
    <cellStyle name="Normal 146 3 4 3 5 4" xfId="36330"/>
    <cellStyle name="Normal 146 3 4 3 5 5" xfId="36331"/>
    <cellStyle name="Normal 146 3 4 3 5 6" xfId="45414"/>
    <cellStyle name="Normal 146 3 4 3 6" xfId="13100"/>
    <cellStyle name="Normal 146 3 4 3 6 2" xfId="17985"/>
    <cellStyle name="Normal 146 3 4 3 6 2 2" xfId="36332"/>
    <cellStyle name="Normal 146 3 4 3 6 3" xfId="36333"/>
    <cellStyle name="Normal 146 3 4 3 6 4" xfId="36334"/>
    <cellStyle name="Normal 146 3 4 3 6 5" xfId="45415"/>
    <cellStyle name="Normal 146 3 4 3 7" xfId="16489"/>
    <cellStyle name="Normal 146 3 4 3 7 2" xfId="36335"/>
    <cellStyle name="Normal 146 3 4 3 8" xfId="16129"/>
    <cellStyle name="Normal 146 3 4 3 8 2" xfId="36336"/>
    <cellStyle name="Normal 146 3 4 3 9" xfId="11604"/>
    <cellStyle name="Normal 146 3 4 3 9 2" xfId="36337"/>
    <cellStyle name="Normal 146 3 4 4" xfId="8587"/>
    <cellStyle name="Normal 146 3 4 4 10" xfId="36338"/>
    <cellStyle name="Normal 146 3 4 4 11" xfId="36339"/>
    <cellStyle name="Normal 146 3 4 4 12" xfId="45416"/>
    <cellStyle name="Normal 146 3 4 4 2" xfId="8763"/>
    <cellStyle name="Normal 146 3 4 4 2 10" xfId="36340"/>
    <cellStyle name="Normal 146 3 4 4 2 11" xfId="45417"/>
    <cellStyle name="Normal 146 3 4 4 2 2" xfId="9129"/>
    <cellStyle name="Normal 146 3 4 4 2 2 2" xfId="9865"/>
    <cellStyle name="Normal 146 3 4 4 2 2 2 2" xfId="11417"/>
    <cellStyle name="Normal 146 3 4 4 2 2 2 2 2" xfId="20836"/>
    <cellStyle name="Normal 146 3 4 4 2 2 2 2 2 2" xfId="36341"/>
    <cellStyle name="Normal 146 3 4 4 2 2 2 2 3" xfId="15951"/>
    <cellStyle name="Normal 146 3 4 4 2 2 2 2 3 2" xfId="36342"/>
    <cellStyle name="Normal 146 3 4 4 2 2 2 2 4" xfId="36343"/>
    <cellStyle name="Normal 146 3 4 4 2 2 2 2 5" xfId="36344"/>
    <cellStyle name="Normal 146 3 4 4 2 2 2 2 6" xfId="45418"/>
    <cellStyle name="Normal 146 3 4 4 2 2 2 3" xfId="14413"/>
    <cellStyle name="Normal 146 3 4 4 2 2 2 3 2" xfId="19298"/>
    <cellStyle name="Normal 146 3 4 4 2 2 2 3 2 2" xfId="36345"/>
    <cellStyle name="Normal 146 3 4 4 2 2 2 3 3" xfId="36346"/>
    <cellStyle name="Normal 146 3 4 4 2 2 2 3 4" xfId="36347"/>
    <cellStyle name="Normal 146 3 4 4 2 2 2 3 5" xfId="45419"/>
    <cellStyle name="Normal 146 3 4 4 2 2 2 4" xfId="17802"/>
    <cellStyle name="Normal 146 3 4 4 2 2 2 4 2" xfId="36348"/>
    <cellStyle name="Normal 146 3 4 4 2 2 2 5" xfId="12917"/>
    <cellStyle name="Normal 146 3 4 4 2 2 2 5 2" xfId="36349"/>
    <cellStyle name="Normal 146 3 4 4 2 2 2 6" xfId="36350"/>
    <cellStyle name="Normal 146 3 4 4 2 2 2 7" xfId="36351"/>
    <cellStyle name="Normal 146 3 4 4 2 2 2 8" xfId="45420"/>
    <cellStyle name="Normal 146 3 4 4 2 2 3" xfId="10684"/>
    <cellStyle name="Normal 146 3 4 4 2 2 3 2" xfId="20103"/>
    <cellStyle name="Normal 146 3 4 4 2 2 3 2 2" xfId="36352"/>
    <cellStyle name="Normal 146 3 4 4 2 2 3 3" xfId="15218"/>
    <cellStyle name="Normal 146 3 4 4 2 2 3 3 2" xfId="36353"/>
    <cellStyle name="Normal 146 3 4 4 2 2 3 4" xfId="36354"/>
    <cellStyle name="Normal 146 3 4 4 2 2 3 5" xfId="36355"/>
    <cellStyle name="Normal 146 3 4 4 2 2 3 6" xfId="45421"/>
    <cellStyle name="Normal 146 3 4 4 2 2 4" xfId="13680"/>
    <cellStyle name="Normal 146 3 4 4 2 2 4 2" xfId="18565"/>
    <cellStyle name="Normal 146 3 4 4 2 2 4 2 2" xfId="36356"/>
    <cellStyle name="Normal 146 3 4 4 2 2 4 3" xfId="36357"/>
    <cellStyle name="Normal 146 3 4 4 2 2 4 4" xfId="36358"/>
    <cellStyle name="Normal 146 3 4 4 2 2 4 5" xfId="45422"/>
    <cellStyle name="Normal 146 3 4 4 2 2 5" xfId="17069"/>
    <cellStyle name="Normal 146 3 4 4 2 2 5 2" xfId="36359"/>
    <cellStyle name="Normal 146 3 4 4 2 2 6" xfId="12184"/>
    <cellStyle name="Normal 146 3 4 4 2 2 6 2" xfId="36360"/>
    <cellStyle name="Normal 146 3 4 4 2 2 7" xfId="36361"/>
    <cellStyle name="Normal 146 3 4 4 2 2 8" xfId="36362"/>
    <cellStyle name="Normal 146 3 4 4 2 2 9" xfId="45423"/>
    <cellStyle name="Normal 146 3 4 4 2 3" xfId="9505"/>
    <cellStyle name="Normal 146 3 4 4 2 3 2" xfId="11057"/>
    <cellStyle name="Normal 146 3 4 4 2 3 2 2" xfId="20476"/>
    <cellStyle name="Normal 146 3 4 4 2 3 2 2 2" xfId="36363"/>
    <cellStyle name="Normal 146 3 4 4 2 3 2 3" xfId="15591"/>
    <cellStyle name="Normal 146 3 4 4 2 3 2 3 2" xfId="36364"/>
    <cellStyle name="Normal 146 3 4 4 2 3 2 4" xfId="36365"/>
    <cellStyle name="Normal 146 3 4 4 2 3 2 5" xfId="36366"/>
    <cellStyle name="Normal 146 3 4 4 2 3 2 6" xfId="45424"/>
    <cellStyle name="Normal 146 3 4 4 2 3 3" xfId="14053"/>
    <cellStyle name="Normal 146 3 4 4 2 3 3 2" xfId="18938"/>
    <cellStyle name="Normal 146 3 4 4 2 3 3 2 2" xfId="36367"/>
    <cellStyle name="Normal 146 3 4 4 2 3 3 3" xfId="36368"/>
    <cellStyle name="Normal 146 3 4 4 2 3 3 4" xfId="36369"/>
    <cellStyle name="Normal 146 3 4 4 2 3 3 5" xfId="45425"/>
    <cellStyle name="Normal 146 3 4 4 2 3 4" xfId="17442"/>
    <cellStyle name="Normal 146 3 4 4 2 3 4 2" xfId="36370"/>
    <cellStyle name="Normal 146 3 4 4 2 3 5" xfId="12557"/>
    <cellStyle name="Normal 146 3 4 4 2 3 5 2" xfId="36371"/>
    <cellStyle name="Normal 146 3 4 4 2 3 6" xfId="36372"/>
    <cellStyle name="Normal 146 3 4 4 2 3 7" xfId="36373"/>
    <cellStyle name="Normal 146 3 4 4 2 3 8" xfId="45426"/>
    <cellStyle name="Normal 146 3 4 4 2 4" xfId="10324"/>
    <cellStyle name="Normal 146 3 4 4 2 4 2" xfId="19743"/>
    <cellStyle name="Normal 146 3 4 4 2 4 2 2" xfId="36374"/>
    <cellStyle name="Normal 146 3 4 4 2 4 3" xfId="14858"/>
    <cellStyle name="Normal 146 3 4 4 2 4 3 2" xfId="36375"/>
    <cellStyle name="Normal 146 3 4 4 2 4 4" xfId="36376"/>
    <cellStyle name="Normal 146 3 4 4 2 4 5" xfId="36377"/>
    <cellStyle name="Normal 146 3 4 4 2 4 6" xfId="45427"/>
    <cellStyle name="Normal 146 3 4 4 2 5" xfId="13320"/>
    <cellStyle name="Normal 146 3 4 4 2 5 2" xfId="18205"/>
    <cellStyle name="Normal 146 3 4 4 2 5 2 2" xfId="36378"/>
    <cellStyle name="Normal 146 3 4 4 2 5 3" xfId="36379"/>
    <cellStyle name="Normal 146 3 4 4 2 5 4" xfId="36380"/>
    <cellStyle name="Normal 146 3 4 4 2 5 5" xfId="45428"/>
    <cellStyle name="Normal 146 3 4 4 2 6" xfId="16709"/>
    <cellStyle name="Normal 146 3 4 4 2 6 2" xfId="36381"/>
    <cellStyle name="Normal 146 3 4 4 2 7" xfId="16348"/>
    <cellStyle name="Normal 146 3 4 4 2 7 2" xfId="36382"/>
    <cellStyle name="Normal 146 3 4 4 2 8" xfId="11824"/>
    <cellStyle name="Normal 146 3 4 4 2 8 2" xfId="36383"/>
    <cellStyle name="Normal 146 3 4 4 2 9" xfId="36384"/>
    <cellStyle name="Normal 146 3 4 4 3" xfId="8943"/>
    <cellStyle name="Normal 146 3 4 4 3 2" xfId="9679"/>
    <cellStyle name="Normal 146 3 4 4 3 2 2" xfId="11231"/>
    <cellStyle name="Normal 146 3 4 4 3 2 2 2" xfId="20650"/>
    <cellStyle name="Normal 146 3 4 4 3 2 2 2 2" xfId="36385"/>
    <cellStyle name="Normal 146 3 4 4 3 2 2 3" xfId="15765"/>
    <cellStyle name="Normal 146 3 4 4 3 2 2 3 2" xfId="36386"/>
    <cellStyle name="Normal 146 3 4 4 3 2 2 4" xfId="36387"/>
    <cellStyle name="Normal 146 3 4 4 3 2 2 5" xfId="36388"/>
    <cellStyle name="Normal 146 3 4 4 3 2 2 6" xfId="45429"/>
    <cellStyle name="Normal 146 3 4 4 3 2 3" xfId="14227"/>
    <cellStyle name="Normal 146 3 4 4 3 2 3 2" xfId="19112"/>
    <cellStyle name="Normal 146 3 4 4 3 2 3 2 2" xfId="36389"/>
    <cellStyle name="Normal 146 3 4 4 3 2 3 3" xfId="36390"/>
    <cellStyle name="Normal 146 3 4 4 3 2 3 4" xfId="36391"/>
    <cellStyle name="Normal 146 3 4 4 3 2 3 5" xfId="45430"/>
    <cellStyle name="Normal 146 3 4 4 3 2 4" xfId="17616"/>
    <cellStyle name="Normal 146 3 4 4 3 2 4 2" xfId="36392"/>
    <cellStyle name="Normal 146 3 4 4 3 2 5" xfId="12731"/>
    <cellStyle name="Normal 146 3 4 4 3 2 5 2" xfId="36393"/>
    <cellStyle name="Normal 146 3 4 4 3 2 6" xfId="36394"/>
    <cellStyle name="Normal 146 3 4 4 3 2 7" xfId="36395"/>
    <cellStyle name="Normal 146 3 4 4 3 2 8" xfId="45431"/>
    <cellStyle name="Normal 146 3 4 4 3 3" xfId="10498"/>
    <cellStyle name="Normal 146 3 4 4 3 3 2" xfId="19917"/>
    <cellStyle name="Normal 146 3 4 4 3 3 2 2" xfId="36396"/>
    <cellStyle name="Normal 146 3 4 4 3 3 3" xfId="15032"/>
    <cellStyle name="Normal 146 3 4 4 3 3 3 2" xfId="36397"/>
    <cellStyle name="Normal 146 3 4 4 3 3 4" xfId="36398"/>
    <cellStyle name="Normal 146 3 4 4 3 3 5" xfId="36399"/>
    <cellStyle name="Normal 146 3 4 4 3 3 6" xfId="45432"/>
    <cellStyle name="Normal 146 3 4 4 3 4" xfId="13494"/>
    <cellStyle name="Normal 146 3 4 4 3 4 2" xfId="18379"/>
    <cellStyle name="Normal 146 3 4 4 3 4 2 2" xfId="36400"/>
    <cellStyle name="Normal 146 3 4 4 3 4 3" xfId="36401"/>
    <cellStyle name="Normal 146 3 4 4 3 4 4" xfId="36402"/>
    <cellStyle name="Normal 146 3 4 4 3 4 5" xfId="45433"/>
    <cellStyle name="Normal 146 3 4 4 3 5" xfId="16883"/>
    <cellStyle name="Normal 146 3 4 4 3 5 2" xfId="36403"/>
    <cellStyle name="Normal 146 3 4 4 3 6" xfId="11998"/>
    <cellStyle name="Normal 146 3 4 4 3 6 2" xfId="36404"/>
    <cellStyle name="Normal 146 3 4 4 3 7" xfId="36405"/>
    <cellStyle name="Normal 146 3 4 4 3 8" xfId="36406"/>
    <cellStyle name="Normal 146 3 4 4 3 9" xfId="45434"/>
    <cellStyle name="Normal 146 3 4 4 4" xfId="9330"/>
    <cellStyle name="Normal 146 3 4 4 4 2" xfId="10882"/>
    <cellStyle name="Normal 146 3 4 4 4 2 2" xfId="20301"/>
    <cellStyle name="Normal 146 3 4 4 4 2 2 2" xfId="36407"/>
    <cellStyle name="Normal 146 3 4 4 4 2 3" xfId="15416"/>
    <cellStyle name="Normal 146 3 4 4 4 2 3 2" xfId="36408"/>
    <cellStyle name="Normal 146 3 4 4 4 2 4" xfId="36409"/>
    <cellStyle name="Normal 146 3 4 4 4 2 5" xfId="36410"/>
    <cellStyle name="Normal 146 3 4 4 4 2 6" xfId="45435"/>
    <cellStyle name="Normal 146 3 4 4 4 3" xfId="13878"/>
    <cellStyle name="Normal 146 3 4 4 4 3 2" xfId="18763"/>
    <cellStyle name="Normal 146 3 4 4 4 3 2 2" xfId="36411"/>
    <cellStyle name="Normal 146 3 4 4 4 3 3" xfId="36412"/>
    <cellStyle name="Normal 146 3 4 4 4 3 4" xfId="36413"/>
    <cellStyle name="Normal 146 3 4 4 4 3 5" xfId="45436"/>
    <cellStyle name="Normal 146 3 4 4 4 4" xfId="17267"/>
    <cellStyle name="Normal 146 3 4 4 4 4 2" xfId="36414"/>
    <cellStyle name="Normal 146 3 4 4 4 5" xfId="12382"/>
    <cellStyle name="Normal 146 3 4 4 4 5 2" xfId="36415"/>
    <cellStyle name="Normal 146 3 4 4 4 6" xfId="36416"/>
    <cellStyle name="Normal 146 3 4 4 4 7" xfId="36417"/>
    <cellStyle name="Normal 146 3 4 4 4 8" xfId="45437"/>
    <cellStyle name="Normal 146 3 4 4 5" xfId="10149"/>
    <cellStyle name="Normal 146 3 4 4 5 2" xfId="19568"/>
    <cellStyle name="Normal 146 3 4 4 5 2 2" xfId="36418"/>
    <cellStyle name="Normal 146 3 4 4 5 3" xfId="14683"/>
    <cellStyle name="Normal 146 3 4 4 5 3 2" xfId="36419"/>
    <cellStyle name="Normal 146 3 4 4 5 4" xfId="36420"/>
    <cellStyle name="Normal 146 3 4 4 5 5" xfId="36421"/>
    <cellStyle name="Normal 146 3 4 4 5 6" xfId="45438"/>
    <cellStyle name="Normal 146 3 4 4 6" xfId="13145"/>
    <cellStyle name="Normal 146 3 4 4 6 2" xfId="18030"/>
    <cellStyle name="Normal 146 3 4 4 6 2 2" xfId="36422"/>
    <cellStyle name="Normal 146 3 4 4 6 3" xfId="36423"/>
    <cellStyle name="Normal 146 3 4 4 6 4" xfId="36424"/>
    <cellStyle name="Normal 146 3 4 4 6 5" xfId="45439"/>
    <cellStyle name="Normal 146 3 4 4 7" xfId="16534"/>
    <cellStyle name="Normal 146 3 4 4 7 2" xfId="36425"/>
    <cellStyle name="Normal 146 3 4 4 8" xfId="16174"/>
    <cellStyle name="Normal 146 3 4 4 8 2" xfId="36426"/>
    <cellStyle name="Normal 146 3 4 4 9" xfId="11649"/>
    <cellStyle name="Normal 146 3 4 4 9 2" xfId="36427"/>
    <cellStyle name="Normal 146 3 4 5" xfId="8637"/>
    <cellStyle name="Normal 146 3 4 5 10" xfId="36428"/>
    <cellStyle name="Normal 146 3 4 5 11" xfId="45440"/>
    <cellStyle name="Normal 146 3 4 5 2" xfId="8997"/>
    <cellStyle name="Normal 146 3 4 5 2 2" xfId="9733"/>
    <cellStyle name="Normal 146 3 4 5 2 2 2" xfId="11285"/>
    <cellStyle name="Normal 146 3 4 5 2 2 2 2" xfId="20704"/>
    <cellStyle name="Normal 146 3 4 5 2 2 2 2 2" xfId="36429"/>
    <cellStyle name="Normal 146 3 4 5 2 2 2 3" xfId="15819"/>
    <cellStyle name="Normal 146 3 4 5 2 2 2 3 2" xfId="36430"/>
    <cellStyle name="Normal 146 3 4 5 2 2 2 4" xfId="36431"/>
    <cellStyle name="Normal 146 3 4 5 2 2 2 5" xfId="36432"/>
    <cellStyle name="Normal 146 3 4 5 2 2 2 6" xfId="45441"/>
    <cellStyle name="Normal 146 3 4 5 2 2 3" xfId="14281"/>
    <cellStyle name="Normal 146 3 4 5 2 2 3 2" xfId="19166"/>
    <cellStyle name="Normal 146 3 4 5 2 2 3 2 2" xfId="36433"/>
    <cellStyle name="Normal 146 3 4 5 2 2 3 3" xfId="36434"/>
    <cellStyle name="Normal 146 3 4 5 2 2 3 4" xfId="36435"/>
    <cellStyle name="Normal 146 3 4 5 2 2 3 5" xfId="45442"/>
    <cellStyle name="Normal 146 3 4 5 2 2 4" xfId="17670"/>
    <cellStyle name="Normal 146 3 4 5 2 2 4 2" xfId="36436"/>
    <cellStyle name="Normal 146 3 4 5 2 2 5" xfId="12785"/>
    <cellStyle name="Normal 146 3 4 5 2 2 5 2" xfId="36437"/>
    <cellStyle name="Normal 146 3 4 5 2 2 6" xfId="36438"/>
    <cellStyle name="Normal 146 3 4 5 2 2 7" xfId="36439"/>
    <cellStyle name="Normal 146 3 4 5 2 2 8" xfId="45443"/>
    <cellStyle name="Normal 146 3 4 5 2 3" xfId="10552"/>
    <cellStyle name="Normal 146 3 4 5 2 3 2" xfId="19971"/>
    <cellStyle name="Normal 146 3 4 5 2 3 2 2" xfId="36440"/>
    <cellStyle name="Normal 146 3 4 5 2 3 3" xfId="15086"/>
    <cellStyle name="Normal 146 3 4 5 2 3 3 2" xfId="36441"/>
    <cellStyle name="Normal 146 3 4 5 2 3 4" xfId="36442"/>
    <cellStyle name="Normal 146 3 4 5 2 3 5" xfId="36443"/>
    <cellStyle name="Normal 146 3 4 5 2 3 6" xfId="45444"/>
    <cellStyle name="Normal 146 3 4 5 2 4" xfId="13548"/>
    <cellStyle name="Normal 146 3 4 5 2 4 2" xfId="18433"/>
    <cellStyle name="Normal 146 3 4 5 2 4 2 2" xfId="36444"/>
    <cellStyle name="Normal 146 3 4 5 2 4 3" xfId="36445"/>
    <cellStyle name="Normal 146 3 4 5 2 4 4" xfId="36446"/>
    <cellStyle name="Normal 146 3 4 5 2 4 5" xfId="45445"/>
    <cellStyle name="Normal 146 3 4 5 2 5" xfId="16937"/>
    <cellStyle name="Normal 146 3 4 5 2 5 2" xfId="36447"/>
    <cellStyle name="Normal 146 3 4 5 2 6" xfId="12052"/>
    <cellStyle name="Normal 146 3 4 5 2 6 2" xfId="36448"/>
    <cellStyle name="Normal 146 3 4 5 2 7" xfId="36449"/>
    <cellStyle name="Normal 146 3 4 5 2 8" xfId="36450"/>
    <cellStyle name="Normal 146 3 4 5 2 9" xfId="45446"/>
    <cellStyle name="Normal 146 3 4 5 3" xfId="9379"/>
    <cellStyle name="Normal 146 3 4 5 3 2" xfId="10931"/>
    <cellStyle name="Normal 146 3 4 5 3 2 2" xfId="20350"/>
    <cellStyle name="Normal 146 3 4 5 3 2 2 2" xfId="36451"/>
    <cellStyle name="Normal 146 3 4 5 3 2 3" xfId="15465"/>
    <cellStyle name="Normal 146 3 4 5 3 2 3 2" xfId="36452"/>
    <cellStyle name="Normal 146 3 4 5 3 2 4" xfId="36453"/>
    <cellStyle name="Normal 146 3 4 5 3 2 5" xfId="36454"/>
    <cellStyle name="Normal 146 3 4 5 3 2 6" xfId="45447"/>
    <cellStyle name="Normal 146 3 4 5 3 3" xfId="13927"/>
    <cellStyle name="Normal 146 3 4 5 3 3 2" xfId="18812"/>
    <cellStyle name="Normal 146 3 4 5 3 3 2 2" xfId="36455"/>
    <cellStyle name="Normal 146 3 4 5 3 3 3" xfId="36456"/>
    <cellStyle name="Normal 146 3 4 5 3 3 4" xfId="36457"/>
    <cellStyle name="Normal 146 3 4 5 3 3 5" xfId="45448"/>
    <cellStyle name="Normal 146 3 4 5 3 4" xfId="17316"/>
    <cellStyle name="Normal 146 3 4 5 3 4 2" xfId="36458"/>
    <cellStyle name="Normal 146 3 4 5 3 5" xfId="12431"/>
    <cellStyle name="Normal 146 3 4 5 3 5 2" xfId="36459"/>
    <cellStyle name="Normal 146 3 4 5 3 6" xfId="36460"/>
    <cellStyle name="Normal 146 3 4 5 3 7" xfId="36461"/>
    <cellStyle name="Normal 146 3 4 5 3 8" xfId="45449"/>
    <cellStyle name="Normal 146 3 4 5 4" xfId="10198"/>
    <cellStyle name="Normal 146 3 4 5 4 2" xfId="19617"/>
    <cellStyle name="Normal 146 3 4 5 4 2 2" xfId="36462"/>
    <cellStyle name="Normal 146 3 4 5 4 3" xfId="14732"/>
    <cellStyle name="Normal 146 3 4 5 4 3 2" xfId="36463"/>
    <cellStyle name="Normal 146 3 4 5 4 4" xfId="36464"/>
    <cellStyle name="Normal 146 3 4 5 4 5" xfId="36465"/>
    <cellStyle name="Normal 146 3 4 5 4 6" xfId="45450"/>
    <cellStyle name="Normal 146 3 4 5 5" xfId="13194"/>
    <cellStyle name="Normal 146 3 4 5 5 2" xfId="18079"/>
    <cellStyle name="Normal 146 3 4 5 5 2 2" xfId="36466"/>
    <cellStyle name="Normal 146 3 4 5 5 3" xfId="36467"/>
    <cellStyle name="Normal 146 3 4 5 5 4" xfId="36468"/>
    <cellStyle name="Normal 146 3 4 5 5 5" xfId="45451"/>
    <cellStyle name="Normal 146 3 4 5 6" xfId="16583"/>
    <cellStyle name="Normal 146 3 4 5 6 2" xfId="36469"/>
    <cellStyle name="Normal 146 3 4 5 7" xfId="16216"/>
    <cellStyle name="Normal 146 3 4 5 7 2" xfId="36470"/>
    <cellStyle name="Normal 146 3 4 5 8" xfId="11698"/>
    <cellStyle name="Normal 146 3 4 5 8 2" xfId="36471"/>
    <cellStyle name="Normal 146 3 4 5 9" xfId="36472"/>
    <cellStyle name="Normal 146 3 4 6" xfId="8811"/>
    <cellStyle name="Normal 146 3 4 6 2" xfId="9547"/>
    <cellStyle name="Normal 146 3 4 6 2 2" xfId="11099"/>
    <cellStyle name="Normal 146 3 4 6 2 2 2" xfId="20518"/>
    <cellStyle name="Normal 146 3 4 6 2 2 2 2" xfId="36473"/>
    <cellStyle name="Normal 146 3 4 6 2 2 3" xfId="15633"/>
    <cellStyle name="Normal 146 3 4 6 2 2 3 2" xfId="36474"/>
    <cellStyle name="Normal 146 3 4 6 2 2 4" xfId="36475"/>
    <cellStyle name="Normal 146 3 4 6 2 2 5" xfId="36476"/>
    <cellStyle name="Normal 146 3 4 6 2 2 6" xfId="45452"/>
    <cellStyle name="Normal 146 3 4 6 2 3" xfId="14095"/>
    <cellStyle name="Normal 146 3 4 6 2 3 2" xfId="18980"/>
    <cellStyle name="Normal 146 3 4 6 2 3 2 2" xfId="36477"/>
    <cellStyle name="Normal 146 3 4 6 2 3 3" xfId="36478"/>
    <cellStyle name="Normal 146 3 4 6 2 3 4" xfId="36479"/>
    <cellStyle name="Normal 146 3 4 6 2 3 5" xfId="45453"/>
    <cellStyle name="Normal 146 3 4 6 2 4" xfId="17484"/>
    <cellStyle name="Normal 146 3 4 6 2 4 2" xfId="36480"/>
    <cellStyle name="Normal 146 3 4 6 2 5" xfId="12599"/>
    <cellStyle name="Normal 146 3 4 6 2 5 2" xfId="36481"/>
    <cellStyle name="Normal 146 3 4 6 2 6" xfId="36482"/>
    <cellStyle name="Normal 146 3 4 6 2 7" xfId="36483"/>
    <cellStyle name="Normal 146 3 4 6 2 8" xfId="45454"/>
    <cellStyle name="Normal 146 3 4 6 3" xfId="10366"/>
    <cellStyle name="Normal 146 3 4 6 3 2" xfId="19785"/>
    <cellStyle name="Normal 146 3 4 6 3 2 2" xfId="36484"/>
    <cellStyle name="Normal 146 3 4 6 3 3" xfId="14900"/>
    <cellStyle name="Normal 146 3 4 6 3 3 2" xfId="36485"/>
    <cellStyle name="Normal 146 3 4 6 3 4" xfId="36486"/>
    <cellStyle name="Normal 146 3 4 6 3 5" xfId="36487"/>
    <cellStyle name="Normal 146 3 4 6 3 6" xfId="45455"/>
    <cellStyle name="Normal 146 3 4 6 4" xfId="13362"/>
    <cellStyle name="Normal 146 3 4 6 4 2" xfId="18247"/>
    <cellStyle name="Normal 146 3 4 6 4 2 2" xfId="36488"/>
    <cellStyle name="Normal 146 3 4 6 4 3" xfId="36489"/>
    <cellStyle name="Normal 146 3 4 6 4 4" xfId="36490"/>
    <cellStyle name="Normal 146 3 4 6 4 5" xfId="45456"/>
    <cellStyle name="Normal 146 3 4 6 5" xfId="16751"/>
    <cellStyle name="Normal 146 3 4 6 5 2" xfId="36491"/>
    <cellStyle name="Normal 146 3 4 6 6" xfId="11866"/>
    <cellStyle name="Normal 146 3 4 6 6 2" xfId="36492"/>
    <cellStyle name="Normal 146 3 4 6 7" xfId="36493"/>
    <cellStyle name="Normal 146 3 4 6 8" xfId="36494"/>
    <cellStyle name="Normal 146 3 4 6 9" xfId="45457"/>
    <cellStyle name="Normal 146 3 4 7" xfId="9907"/>
    <cellStyle name="Normal 146 3 4 7 2" xfId="11459"/>
    <cellStyle name="Normal 146 3 4 7 2 2" xfId="20878"/>
    <cellStyle name="Normal 146 3 4 7 2 2 2" xfId="36495"/>
    <cellStyle name="Normal 146 3 4 7 2 3" xfId="15993"/>
    <cellStyle name="Normal 146 3 4 7 2 3 2" xfId="36496"/>
    <cellStyle name="Normal 146 3 4 7 2 4" xfId="36497"/>
    <cellStyle name="Normal 146 3 4 7 2 5" xfId="36498"/>
    <cellStyle name="Normal 146 3 4 7 2 6" xfId="45458"/>
    <cellStyle name="Normal 146 3 4 7 3" xfId="14455"/>
    <cellStyle name="Normal 146 3 4 7 3 2" xfId="19340"/>
    <cellStyle name="Normal 146 3 4 7 3 2 2" xfId="36499"/>
    <cellStyle name="Normal 146 3 4 7 3 3" xfId="36500"/>
    <cellStyle name="Normal 146 3 4 7 3 4" xfId="36501"/>
    <cellStyle name="Normal 146 3 4 7 3 5" xfId="45459"/>
    <cellStyle name="Normal 146 3 4 7 4" xfId="17844"/>
    <cellStyle name="Normal 146 3 4 7 4 2" xfId="36502"/>
    <cellStyle name="Normal 146 3 4 7 5" xfId="12959"/>
    <cellStyle name="Normal 146 3 4 7 5 2" xfId="36503"/>
    <cellStyle name="Normal 146 3 4 7 6" xfId="36504"/>
    <cellStyle name="Normal 146 3 4 7 7" xfId="36505"/>
    <cellStyle name="Normal 146 3 4 7 8" xfId="45460"/>
    <cellStyle name="Normal 146 3 4 8" xfId="9198"/>
    <cellStyle name="Normal 146 3 4 8 2" xfId="10750"/>
    <cellStyle name="Normal 146 3 4 8 2 2" xfId="20169"/>
    <cellStyle name="Normal 146 3 4 8 2 2 2" xfId="36506"/>
    <cellStyle name="Normal 146 3 4 8 2 3" xfId="15284"/>
    <cellStyle name="Normal 146 3 4 8 2 3 2" xfId="36507"/>
    <cellStyle name="Normal 146 3 4 8 2 4" xfId="36508"/>
    <cellStyle name="Normal 146 3 4 8 2 5" xfId="36509"/>
    <cellStyle name="Normal 146 3 4 8 2 6" xfId="45461"/>
    <cellStyle name="Normal 146 3 4 8 3" xfId="13746"/>
    <cellStyle name="Normal 146 3 4 8 3 2" xfId="18631"/>
    <cellStyle name="Normal 146 3 4 8 3 2 2" xfId="36510"/>
    <cellStyle name="Normal 146 3 4 8 3 3" xfId="36511"/>
    <cellStyle name="Normal 146 3 4 8 3 4" xfId="36512"/>
    <cellStyle name="Normal 146 3 4 8 3 5" xfId="45462"/>
    <cellStyle name="Normal 146 3 4 8 4" xfId="17135"/>
    <cellStyle name="Normal 146 3 4 8 4 2" xfId="36513"/>
    <cellStyle name="Normal 146 3 4 8 5" xfId="12250"/>
    <cellStyle name="Normal 146 3 4 8 5 2" xfId="36514"/>
    <cellStyle name="Normal 146 3 4 8 6" xfId="36515"/>
    <cellStyle name="Normal 146 3 4 8 7" xfId="36516"/>
    <cellStyle name="Normal 146 3 4 8 8" xfId="45463"/>
    <cellStyle name="Normal 146 3 4 9" xfId="10017"/>
    <cellStyle name="Normal 146 3 4 9 2" xfId="19436"/>
    <cellStyle name="Normal 146 3 4 9 2 2" xfId="36517"/>
    <cellStyle name="Normal 146 3 4 9 3" xfId="14551"/>
    <cellStyle name="Normal 146 3 4 9 3 2" xfId="36518"/>
    <cellStyle name="Normal 146 3 4 9 4" xfId="36519"/>
    <cellStyle name="Normal 146 3 4 9 5" xfId="36520"/>
    <cellStyle name="Normal 146 3 4 9 6" xfId="45464"/>
    <cellStyle name="Normal 146 3 5" xfId="8472"/>
    <cellStyle name="Normal 146 3 5 10" xfId="36521"/>
    <cellStyle name="Normal 146 3 5 11" xfId="36522"/>
    <cellStyle name="Normal 146 3 5 12" xfId="45465"/>
    <cellStyle name="Normal 146 3 5 2" xfId="8660"/>
    <cellStyle name="Normal 146 3 5 2 10" xfId="36523"/>
    <cellStyle name="Normal 146 3 5 2 11" xfId="45466"/>
    <cellStyle name="Normal 146 3 5 2 2" xfId="9025"/>
    <cellStyle name="Normal 146 3 5 2 2 2" xfId="9761"/>
    <cellStyle name="Normal 146 3 5 2 2 2 2" xfId="11313"/>
    <cellStyle name="Normal 146 3 5 2 2 2 2 2" xfId="20732"/>
    <cellStyle name="Normal 146 3 5 2 2 2 2 2 2" xfId="36524"/>
    <cellStyle name="Normal 146 3 5 2 2 2 2 3" xfId="15847"/>
    <cellStyle name="Normal 146 3 5 2 2 2 2 3 2" xfId="36525"/>
    <cellStyle name="Normal 146 3 5 2 2 2 2 4" xfId="36526"/>
    <cellStyle name="Normal 146 3 5 2 2 2 2 5" xfId="36527"/>
    <cellStyle name="Normal 146 3 5 2 2 2 2 6" xfId="45467"/>
    <cellStyle name="Normal 146 3 5 2 2 2 3" xfId="14309"/>
    <cellStyle name="Normal 146 3 5 2 2 2 3 2" xfId="19194"/>
    <cellStyle name="Normal 146 3 5 2 2 2 3 2 2" xfId="36528"/>
    <cellStyle name="Normal 146 3 5 2 2 2 3 3" xfId="36529"/>
    <cellStyle name="Normal 146 3 5 2 2 2 3 4" xfId="36530"/>
    <cellStyle name="Normal 146 3 5 2 2 2 3 5" xfId="45468"/>
    <cellStyle name="Normal 146 3 5 2 2 2 4" xfId="17698"/>
    <cellStyle name="Normal 146 3 5 2 2 2 4 2" xfId="36531"/>
    <cellStyle name="Normal 146 3 5 2 2 2 5" xfId="12813"/>
    <cellStyle name="Normal 146 3 5 2 2 2 5 2" xfId="36532"/>
    <cellStyle name="Normal 146 3 5 2 2 2 6" xfId="36533"/>
    <cellStyle name="Normal 146 3 5 2 2 2 7" xfId="36534"/>
    <cellStyle name="Normal 146 3 5 2 2 2 8" xfId="45469"/>
    <cellStyle name="Normal 146 3 5 2 2 3" xfId="10580"/>
    <cellStyle name="Normal 146 3 5 2 2 3 2" xfId="19999"/>
    <cellStyle name="Normal 146 3 5 2 2 3 2 2" xfId="36535"/>
    <cellStyle name="Normal 146 3 5 2 2 3 3" xfId="15114"/>
    <cellStyle name="Normal 146 3 5 2 2 3 3 2" xfId="36536"/>
    <cellStyle name="Normal 146 3 5 2 2 3 4" xfId="36537"/>
    <cellStyle name="Normal 146 3 5 2 2 3 5" xfId="36538"/>
    <cellStyle name="Normal 146 3 5 2 2 3 6" xfId="45470"/>
    <cellStyle name="Normal 146 3 5 2 2 4" xfId="13576"/>
    <cellStyle name="Normal 146 3 5 2 2 4 2" xfId="18461"/>
    <cellStyle name="Normal 146 3 5 2 2 4 2 2" xfId="36539"/>
    <cellStyle name="Normal 146 3 5 2 2 4 3" xfId="36540"/>
    <cellStyle name="Normal 146 3 5 2 2 4 4" xfId="36541"/>
    <cellStyle name="Normal 146 3 5 2 2 4 5" xfId="45471"/>
    <cellStyle name="Normal 146 3 5 2 2 5" xfId="16965"/>
    <cellStyle name="Normal 146 3 5 2 2 5 2" xfId="36542"/>
    <cellStyle name="Normal 146 3 5 2 2 6" xfId="12080"/>
    <cellStyle name="Normal 146 3 5 2 2 6 2" xfId="36543"/>
    <cellStyle name="Normal 146 3 5 2 2 7" xfId="36544"/>
    <cellStyle name="Normal 146 3 5 2 2 8" xfId="36545"/>
    <cellStyle name="Normal 146 3 5 2 2 9" xfId="45472"/>
    <cellStyle name="Normal 146 3 5 2 3" xfId="9402"/>
    <cellStyle name="Normal 146 3 5 2 3 2" xfId="10954"/>
    <cellStyle name="Normal 146 3 5 2 3 2 2" xfId="20373"/>
    <cellStyle name="Normal 146 3 5 2 3 2 2 2" xfId="36546"/>
    <cellStyle name="Normal 146 3 5 2 3 2 3" xfId="15488"/>
    <cellStyle name="Normal 146 3 5 2 3 2 3 2" xfId="36547"/>
    <cellStyle name="Normal 146 3 5 2 3 2 4" xfId="36548"/>
    <cellStyle name="Normal 146 3 5 2 3 2 5" xfId="36549"/>
    <cellStyle name="Normal 146 3 5 2 3 2 6" xfId="45473"/>
    <cellStyle name="Normal 146 3 5 2 3 3" xfId="13950"/>
    <cellStyle name="Normal 146 3 5 2 3 3 2" xfId="18835"/>
    <cellStyle name="Normal 146 3 5 2 3 3 2 2" xfId="36550"/>
    <cellStyle name="Normal 146 3 5 2 3 3 3" xfId="36551"/>
    <cellStyle name="Normal 146 3 5 2 3 3 4" xfId="36552"/>
    <cellStyle name="Normal 146 3 5 2 3 3 5" xfId="45474"/>
    <cellStyle name="Normal 146 3 5 2 3 4" xfId="17339"/>
    <cellStyle name="Normal 146 3 5 2 3 4 2" xfId="36553"/>
    <cellStyle name="Normal 146 3 5 2 3 5" xfId="12454"/>
    <cellStyle name="Normal 146 3 5 2 3 5 2" xfId="36554"/>
    <cellStyle name="Normal 146 3 5 2 3 6" xfId="36555"/>
    <cellStyle name="Normal 146 3 5 2 3 7" xfId="36556"/>
    <cellStyle name="Normal 146 3 5 2 3 8" xfId="45475"/>
    <cellStyle name="Normal 146 3 5 2 4" xfId="10221"/>
    <cellStyle name="Normal 146 3 5 2 4 2" xfId="19640"/>
    <cellStyle name="Normal 146 3 5 2 4 2 2" xfId="36557"/>
    <cellStyle name="Normal 146 3 5 2 4 3" xfId="14755"/>
    <cellStyle name="Normal 146 3 5 2 4 3 2" xfId="36558"/>
    <cellStyle name="Normal 146 3 5 2 4 4" xfId="36559"/>
    <cellStyle name="Normal 146 3 5 2 4 5" xfId="36560"/>
    <cellStyle name="Normal 146 3 5 2 4 6" xfId="45476"/>
    <cellStyle name="Normal 146 3 5 2 5" xfId="13217"/>
    <cellStyle name="Normal 146 3 5 2 5 2" xfId="18102"/>
    <cellStyle name="Normal 146 3 5 2 5 2 2" xfId="36561"/>
    <cellStyle name="Normal 146 3 5 2 5 3" xfId="36562"/>
    <cellStyle name="Normal 146 3 5 2 5 4" xfId="36563"/>
    <cellStyle name="Normal 146 3 5 2 5 5" xfId="45477"/>
    <cellStyle name="Normal 146 3 5 2 6" xfId="16606"/>
    <cellStyle name="Normal 146 3 5 2 6 2" xfId="36564"/>
    <cellStyle name="Normal 146 3 5 2 7" xfId="16244"/>
    <cellStyle name="Normal 146 3 5 2 7 2" xfId="36565"/>
    <cellStyle name="Normal 146 3 5 2 8" xfId="11721"/>
    <cellStyle name="Normal 146 3 5 2 8 2" xfId="36566"/>
    <cellStyle name="Normal 146 3 5 2 9" xfId="36567"/>
    <cellStyle name="Normal 146 3 5 3" xfId="8839"/>
    <cellStyle name="Normal 146 3 5 3 2" xfId="9575"/>
    <cellStyle name="Normal 146 3 5 3 2 2" xfId="11127"/>
    <cellStyle name="Normal 146 3 5 3 2 2 2" xfId="20546"/>
    <cellStyle name="Normal 146 3 5 3 2 2 2 2" xfId="36568"/>
    <cellStyle name="Normal 146 3 5 3 2 2 3" xfId="15661"/>
    <cellStyle name="Normal 146 3 5 3 2 2 3 2" xfId="36569"/>
    <cellStyle name="Normal 146 3 5 3 2 2 4" xfId="36570"/>
    <cellStyle name="Normal 146 3 5 3 2 2 5" xfId="36571"/>
    <cellStyle name="Normal 146 3 5 3 2 2 6" xfId="45478"/>
    <cellStyle name="Normal 146 3 5 3 2 3" xfId="14123"/>
    <cellStyle name="Normal 146 3 5 3 2 3 2" xfId="19008"/>
    <cellStyle name="Normal 146 3 5 3 2 3 2 2" xfId="36572"/>
    <cellStyle name="Normal 146 3 5 3 2 3 3" xfId="36573"/>
    <cellStyle name="Normal 146 3 5 3 2 3 4" xfId="36574"/>
    <cellStyle name="Normal 146 3 5 3 2 3 5" xfId="45479"/>
    <cellStyle name="Normal 146 3 5 3 2 4" xfId="17512"/>
    <cellStyle name="Normal 146 3 5 3 2 4 2" xfId="36575"/>
    <cellStyle name="Normal 146 3 5 3 2 5" xfId="12627"/>
    <cellStyle name="Normal 146 3 5 3 2 5 2" xfId="36576"/>
    <cellStyle name="Normal 146 3 5 3 2 6" xfId="36577"/>
    <cellStyle name="Normal 146 3 5 3 2 7" xfId="36578"/>
    <cellStyle name="Normal 146 3 5 3 2 8" xfId="45480"/>
    <cellStyle name="Normal 146 3 5 3 3" xfId="10394"/>
    <cellStyle name="Normal 146 3 5 3 3 2" xfId="19813"/>
    <cellStyle name="Normal 146 3 5 3 3 2 2" xfId="36579"/>
    <cellStyle name="Normal 146 3 5 3 3 3" xfId="14928"/>
    <cellStyle name="Normal 146 3 5 3 3 3 2" xfId="36580"/>
    <cellStyle name="Normal 146 3 5 3 3 4" xfId="36581"/>
    <cellStyle name="Normal 146 3 5 3 3 5" xfId="36582"/>
    <cellStyle name="Normal 146 3 5 3 3 6" xfId="45481"/>
    <cellStyle name="Normal 146 3 5 3 4" xfId="13390"/>
    <cellStyle name="Normal 146 3 5 3 4 2" xfId="18275"/>
    <cellStyle name="Normal 146 3 5 3 4 2 2" xfId="36583"/>
    <cellStyle name="Normal 146 3 5 3 4 3" xfId="36584"/>
    <cellStyle name="Normal 146 3 5 3 4 4" xfId="36585"/>
    <cellStyle name="Normal 146 3 5 3 4 5" xfId="45482"/>
    <cellStyle name="Normal 146 3 5 3 5" xfId="16779"/>
    <cellStyle name="Normal 146 3 5 3 5 2" xfId="36586"/>
    <cellStyle name="Normal 146 3 5 3 6" xfId="11894"/>
    <cellStyle name="Normal 146 3 5 3 6 2" xfId="36587"/>
    <cellStyle name="Normal 146 3 5 3 7" xfId="36588"/>
    <cellStyle name="Normal 146 3 5 3 8" xfId="36589"/>
    <cellStyle name="Normal 146 3 5 3 9" xfId="45483"/>
    <cellStyle name="Normal 146 3 5 4" xfId="9226"/>
    <cellStyle name="Normal 146 3 5 4 2" xfId="10778"/>
    <cellStyle name="Normal 146 3 5 4 2 2" xfId="20197"/>
    <cellStyle name="Normal 146 3 5 4 2 2 2" xfId="36590"/>
    <cellStyle name="Normal 146 3 5 4 2 3" xfId="15312"/>
    <cellStyle name="Normal 146 3 5 4 2 3 2" xfId="36591"/>
    <cellStyle name="Normal 146 3 5 4 2 4" xfId="36592"/>
    <cellStyle name="Normal 146 3 5 4 2 5" xfId="36593"/>
    <cellStyle name="Normal 146 3 5 4 2 6" xfId="45484"/>
    <cellStyle name="Normal 146 3 5 4 3" xfId="13774"/>
    <cellStyle name="Normal 146 3 5 4 3 2" xfId="18659"/>
    <cellStyle name="Normal 146 3 5 4 3 2 2" xfId="36594"/>
    <cellStyle name="Normal 146 3 5 4 3 3" xfId="36595"/>
    <cellStyle name="Normal 146 3 5 4 3 4" xfId="36596"/>
    <cellStyle name="Normal 146 3 5 4 3 5" xfId="45485"/>
    <cellStyle name="Normal 146 3 5 4 4" xfId="17163"/>
    <cellStyle name="Normal 146 3 5 4 4 2" xfId="36597"/>
    <cellStyle name="Normal 146 3 5 4 5" xfId="12278"/>
    <cellStyle name="Normal 146 3 5 4 5 2" xfId="36598"/>
    <cellStyle name="Normal 146 3 5 4 6" xfId="36599"/>
    <cellStyle name="Normal 146 3 5 4 7" xfId="36600"/>
    <cellStyle name="Normal 146 3 5 4 8" xfId="45486"/>
    <cellStyle name="Normal 146 3 5 5" xfId="10045"/>
    <cellStyle name="Normal 146 3 5 5 2" xfId="19464"/>
    <cellStyle name="Normal 146 3 5 5 2 2" xfId="36601"/>
    <cellStyle name="Normal 146 3 5 5 3" xfId="14579"/>
    <cellStyle name="Normal 146 3 5 5 3 2" xfId="36602"/>
    <cellStyle name="Normal 146 3 5 5 4" xfId="36603"/>
    <cellStyle name="Normal 146 3 5 5 5" xfId="36604"/>
    <cellStyle name="Normal 146 3 5 5 6" xfId="45487"/>
    <cellStyle name="Normal 146 3 5 6" xfId="13041"/>
    <cellStyle name="Normal 146 3 5 6 2" xfId="17926"/>
    <cellStyle name="Normal 146 3 5 6 2 2" xfId="36605"/>
    <cellStyle name="Normal 146 3 5 6 3" xfId="36606"/>
    <cellStyle name="Normal 146 3 5 6 4" xfId="36607"/>
    <cellStyle name="Normal 146 3 5 6 5" xfId="45488"/>
    <cellStyle name="Normal 146 3 5 7" xfId="16430"/>
    <cellStyle name="Normal 146 3 5 7 2" xfId="36608"/>
    <cellStyle name="Normal 146 3 5 8" xfId="16070"/>
    <cellStyle name="Normal 146 3 5 8 2" xfId="36609"/>
    <cellStyle name="Normal 146 3 5 9" xfId="11545"/>
    <cellStyle name="Normal 146 3 5 9 2" xfId="36610"/>
    <cellStyle name="Normal 146 3 6" xfId="8518"/>
    <cellStyle name="Normal 146 3 6 10" xfId="36611"/>
    <cellStyle name="Normal 146 3 6 11" xfId="36612"/>
    <cellStyle name="Normal 146 3 6 12" xfId="45489"/>
    <cellStyle name="Normal 146 3 6 2" xfId="8704"/>
    <cellStyle name="Normal 146 3 6 2 10" xfId="36613"/>
    <cellStyle name="Normal 146 3 6 2 11" xfId="45490"/>
    <cellStyle name="Normal 146 3 6 2 2" xfId="9070"/>
    <cellStyle name="Normal 146 3 6 2 2 2" xfId="9806"/>
    <cellStyle name="Normal 146 3 6 2 2 2 2" xfId="11358"/>
    <cellStyle name="Normal 146 3 6 2 2 2 2 2" xfId="20777"/>
    <cellStyle name="Normal 146 3 6 2 2 2 2 2 2" xfId="36614"/>
    <cellStyle name="Normal 146 3 6 2 2 2 2 3" xfId="15892"/>
    <cellStyle name="Normal 146 3 6 2 2 2 2 3 2" xfId="36615"/>
    <cellStyle name="Normal 146 3 6 2 2 2 2 4" xfId="36616"/>
    <cellStyle name="Normal 146 3 6 2 2 2 2 5" xfId="36617"/>
    <cellStyle name="Normal 146 3 6 2 2 2 2 6" xfId="45491"/>
    <cellStyle name="Normal 146 3 6 2 2 2 3" xfId="14354"/>
    <cellStyle name="Normal 146 3 6 2 2 2 3 2" xfId="19239"/>
    <cellStyle name="Normal 146 3 6 2 2 2 3 2 2" xfId="36618"/>
    <cellStyle name="Normal 146 3 6 2 2 2 3 3" xfId="36619"/>
    <cellStyle name="Normal 146 3 6 2 2 2 3 4" xfId="36620"/>
    <cellStyle name="Normal 146 3 6 2 2 2 3 5" xfId="45492"/>
    <cellStyle name="Normal 146 3 6 2 2 2 4" xfId="17743"/>
    <cellStyle name="Normal 146 3 6 2 2 2 4 2" xfId="36621"/>
    <cellStyle name="Normal 146 3 6 2 2 2 5" xfId="12858"/>
    <cellStyle name="Normal 146 3 6 2 2 2 5 2" xfId="36622"/>
    <cellStyle name="Normal 146 3 6 2 2 2 6" xfId="36623"/>
    <cellStyle name="Normal 146 3 6 2 2 2 7" xfId="36624"/>
    <cellStyle name="Normal 146 3 6 2 2 2 8" xfId="45493"/>
    <cellStyle name="Normal 146 3 6 2 2 3" xfId="10625"/>
    <cellStyle name="Normal 146 3 6 2 2 3 2" xfId="20044"/>
    <cellStyle name="Normal 146 3 6 2 2 3 2 2" xfId="36625"/>
    <cellStyle name="Normal 146 3 6 2 2 3 3" xfId="15159"/>
    <cellStyle name="Normal 146 3 6 2 2 3 3 2" xfId="36626"/>
    <cellStyle name="Normal 146 3 6 2 2 3 4" xfId="36627"/>
    <cellStyle name="Normal 146 3 6 2 2 3 5" xfId="36628"/>
    <cellStyle name="Normal 146 3 6 2 2 3 6" xfId="45494"/>
    <cellStyle name="Normal 146 3 6 2 2 4" xfId="13621"/>
    <cellStyle name="Normal 146 3 6 2 2 4 2" xfId="18506"/>
    <cellStyle name="Normal 146 3 6 2 2 4 2 2" xfId="36629"/>
    <cellStyle name="Normal 146 3 6 2 2 4 3" xfId="36630"/>
    <cellStyle name="Normal 146 3 6 2 2 4 4" xfId="36631"/>
    <cellStyle name="Normal 146 3 6 2 2 4 5" xfId="45495"/>
    <cellStyle name="Normal 146 3 6 2 2 5" xfId="17010"/>
    <cellStyle name="Normal 146 3 6 2 2 5 2" xfId="36632"/>
    <cellStyle name="Normal 146 3 6 2 2 6" xfId="12125"/>
    <cellStyle name="Normal 146 3 6 2 2 6 2" xfId="36633"/>
    <cellStyle name="Normal 146 3 6 2 2 7" xfId="36634"/>
    <cellStyle name="Normal 146 3 6 2 2 8" xfId="36635"/>
    <cellStyle name="Normal 146 3 6 2 2 9" xfId="45496"/>
    <cellStyle name="Normal 146 3 6 2 3" xfId="9446"/>
    <cellStyle name="Normal 146 3 6 2 3 2" xfId="10998"/>
    <cellStyle name="Normal 146 3 6 2 3 2 2" xfId="20417"/>
    <cellStyle name="Normal 146 3 6 2 3 2 2 2" xfId="36636"/>
    <cellStyle name="Normal 146 3 6 2 3 2 3" xfId="15532"/>
    <cellStyle name="Normal 146 3 6 2 3 2 3 2" xfId="36637"/>
    <cellStyle name="Normal 146 3 6 2 3 2 4" xfId="36638"/>
    <cellStyle name="Normal 146 3 6 2 3 2 5" xfId="36639"/>
    <cellStyle name="Normal 146 3 6 2 3 2 6" xfId="45497"/>
    <cellStyle name="Normal 146 3 6 2 3 3" xfId="13994"/>
    <cellStyle name="Normal 146 3 6 2 3 3 2" xfId="18879"/>
    <cellStyle name="Normal 146 3 6 2 3 3 2 2" xfId="36640"/>
    <cellStyle name="Normal 146 3 6 2 3 3 3" xfId="36641"/>
    <cellStyle name="Normal 146 3 6 2 3 3 4" xfId="36642"/>
    <cellStyle name="Normal 146 3 6 2 3 3 5" xfId="45498"/>
    <cellStyle name="Normal 146 3 6 2 3 4" xfId="17383"/>
    <cellStyle name="Normal 146 3 6 2 3 4 2" xfId="36643"/>
    <cellStyle name="Normal 146 3 6 2 3 5" xfId="12498"/>
    <cellStyle name="Normal 146 3 6 2 3 5 2" xfId="36644"/>
    <cellStyle name="Normal 146 3 6 2 3 6" xfId="36645"/>
    <cellStyle name="Normal 146 3 6 2 3 7" xfId="36646"/>
    <cellStyle name="Normal 146 3 6 2 3 8" xfId="45499"/>
    <cellStyle name="Normal 146 3 6 2 4" xfId="10265"/>
    <cellStyle name="Normal 146 3 6 2 4 2" xfId="19684"/>
    <cellStyle name="Normal 146 3 6 2 4 2 2" xfId="36647"/>
    <cellStyle name="Normal 146 3 6 2 4 3" xfId="14799"/>
    <cellStyle name="Normal 146 3 6 2 4 3 2" xfId="36648"/>
    <cellStyle name="Normal 146 3 6 2 4 4" xfId="36649"/>
    <cellStyle name="Normal 146 3 6 2 4 5" xfId="36650"/>
    <cellStyle name="Normal 146 3 6 2 4 6" xfId="45500"/>
    <cellStyle name="Normal 146 3 6 2 5" xfId="13261"/>
    <cellStyle name="Normal 146 3 6 2 5 2" xfId="18146"/>
    <cellStyle name="Normal 146 3 6 2 5 2 2" xfId="36651"/>
    <cellStyle name="Normal 146 3 6 2 5 3" xfId="36652"/>
    <cellStyle name="Normal 146 3 6 2 5 4" xfId="36653"/>
    <cellStyle name="Normal 146 3 6 2 5 5" xfId="45501"/>
    <cellStyle name="Normal 146 3 6 2 6" xfId="16650"/>
    <cellStyle name="Normal 146 3 6 2 6 2" xfId="36654"/>
    <cellStyle name="Normal 146 3 6 2 7" xfId="16289"/>
    <cellStyle name="Normal 146 3 6 2 7 2" xfId="36655"/>
    <cellStyle name="Normal 146 3 6 2 8" xfId="11765"/>
    <cellStyle name="Normal 146 3 6 2 8 2" xfId="36656"/>
    <cellStyle name="Normal 146 3 6 2 9" xfId="36657"/>
    <cellStyle name="Normal 146 3 6 3" xfId="8884"/>
    <cellStyle name="Normal 146 3 6 3 2" xfId="9620"/>
    <cellStyle name="Normal 146 3 6 3 2 2" xfId="11172"/>
    <cellStyle name="Normal 146 3 6 3 2 2 2" xfId="20591"/>
    <cellStyle name="Normal 146 3 6 3 2 2 2 2" xfId="36658"/>
    <cellStyle name="Normal 146 3 6 3 2 2 3" xfId="15706"/>
    <cellStyle name="Normal 146 3 6 3 2 2 3 2" xfId="36659"/>
    <cellStyle name="Normal 146 3 6 3 2 2 4" xfId="36660"/>
    <cellStyle name="Normal 146 3 6 3 2 2 5" xfId="36661"/>
    <cellStyle name="Normal 146 3 6 3 2 2 6" xfId="45502"/>
    <cellStyle name="Normal 146 3 6 3 2 3" xfId="14168"/>
    <cellStyle name="Normal 146 3 6 3 2 3 2" xfId="19053"/>
    <cellStyle name="Normal 146 3 6 3 2 3 2 2" xfId="36662"/>
    <cellStyle name="Normal 146 3 6 3 2 3 3" xfId="36663"/>
    <cellStyle name="Normal 146 3 6 3 2 3 4" xfId="36664"/>
    <cellStyle name="Normal 146 3 6 3 2 3 5" xfId="45503"/>
    <cellStyle name="Normal 146 3 6 3 2 4" xfId="17557"/>
    <cellStyle name="Normal 146 3 6 3 2 4 2" xfId="36665"/>
    <cellStyle name="Normal 146 3 6 3 2 5" xfId="12672"/>
    <cellStyle name="Normal 146 3 6 3 2 5 2" xfId="36666"/>
    <cellStyle name="Normal 146 3 6 3 2 6" xfId="36667"/>
    <cellStyle name="Normal 146 3 6 3 2 7" xfId="36668"/>
    <cellStyle name="Normal 146 3 6 3 2 8" xfId="45504"/>
    <cellStyle name="Normal 146 3 6 3 3" xfId="10439"/>
    <cellStyle name="Normal 146 3 6 3 3 2" xfId="19858"/>
    <cellStyle name="Normal 146 3 6 3 3 2 2" xfId="36669"/>
    <cellStyle name="Normal 146 3 6 3 3 3" xfId="14973"/>
    <cellStyle name="Normal 146 3 6 3 3 3 2" xfId="36670"/>
    <cellStyle name="Normal 146 3 6 3 3 4" xfId="36671"/>
    <cellStyle name="Normal 146 3 6 3 3 5" xfId="36672"/>
    <cellStyle name="Normal 146 3 6 3 3 6" xfId="45505"/>
    <cellStyle name="Normal 146 3 6 3 4" xfId="13435"/>
    <cellStyle name="Normal 146 3 6 3 4 2" xfId="18320"/>
    <cellStyle name="Normal 146 3 6 3 4 2 2" xfId="36673"/>
    <cellStyle name="Normal 146 3 6 3 4 3" xfId="36674"/>
    <cellStyle name="Normal 146 3 6 3 4 4" xfId="36675"/>
    <cellStyle name="Normal 146 3 6 3 4 5" xfId="45506"/>
    <cellStyle name="Normal 146 3 6 3 5" xfId="16824"/>
    <cellStyle name="Normal 146 3 6 3 5 2" xfId="36676"/>
    <cellStyle name="Normal 146 3 6 3 6" xfId="11939"/>
    <cellStyle name="Normal 146 3 6 3 6 2" xfId="36677"/>
    <cellStyle name="Normal 146 3 6 3 7" xfId="36678"/>
    <cellStyle name="Normal 146 3 6 3 8" xfId="36679"/>
    <cellStyle name="Normal 146 3 6 3 9" xfId="45507"/>
    <cellStyle name="Normal 146 3 6 4" xfId="9271"/>
    <cellStyle name="Normal 146 3 6 4 2" xfId="10823"/>
    <cellStyle name="Normal 146 3 6 4 2 2" xfId="20242"/>
    <cellStyle name="Normal 146 3 6 4 2 2 2" xfId="36680"/>
    <cellStyle name="Normal 146 3 6 4 2 3" xfId="15357"/>
    <cellStyle name="Normal 146 3 6 4 2 3 2" xfId="36681"/>
    <cellStyle name="Normal 146 3 6 4 2 4" xfId="36682"/>
    <cellStyle name="Normal 146 3 6 4 2 5" xfId="36683"/>
    <cellStyle name="Normal 146 3 6 4 2 6" xfId="45508"/>
    <cellStyle name="Normal 146 3 6 4 3" xfId="13819"/>
    <cellStyle name="Normal 146 3 6 4 3 2" xfId="18704"/>
    <cellStyle name="Normal 146 3 6 4 3 2 2" xfId="36684"/>
    <cellStyle name="Normal 146 3 6 4 3 3" xfId="36685"/>
    <cellStyle name="Normal 146 3 6 4 3 4" xfId="36686"/>
    <cellStyle name="Normal 146 3 6 4 3 5" xfId="45509"/>
    <cellStyle name="Normal 146 3 6 4 4" xfId="17208"/>
    <cellStyle name="Normal 146 3 6 4 4 2" xfId="36687"/>
    <cellStyle name="Normal 146 3 6 4 5" xfId="12323"/>
    <cellStyle name="Normal 146 3 6 4 5 2" xfId="36688"/>
    <cellStyle name="Normal 146 3 6 4 6" xfId="36689"/>
    <cellStyle name="Normal 146 3 6 4 7" xfId="36690"/>
    <cellStyle name="Normal 146 3 6 4 8" xfId="45510"/>
    <cellStyle name="Normal 146 3 6 5" xfId="10090"/>
    <cellStyle name="Normal 146 3 6 5 2" xfId="19509"/>
    <cellStyle name="Normal 146 3 6 5 2 2" xfId="36691"/>
    <cellStyle name="Normal 146 3 6 5 3" xfId="14624"/>
    <cellStyle name="Normal 146 3 6 5 3 2" xfId="36692"/>
    <cellStyle name="Normal 146 3 6 5 4" xfId="36693"/>
    <cellStyle name="Normal 146 3 6 5 5" xfId="36694"/>
    <cellStyle name="Normal 146 3 6 5 6" xfId="45511"/>
    <cellStyle name="Normal 146 3 6 6" xfId="13086"/>
    <cellStyle name="Normal 146 3 6 6 2" xfId="17971"/>
    <cellStyle name="Normal 146 3 6 6 2 2" xfId="36695"/>
    <cellStyle name="Normal 146 3 6 6 3" xfId="36696"/>
    <cellStyle name="Normal 146 3 6 6 4" xfId="36697"/>
    <cellStyle name="Normal 146 3 6 6 5" xfId="45512"/>
    <cellStyle name="Normal 146 3 6 7" xfId="16475"/>
    <cellStyle name="Normal 146 3 6 7 2" xfId="36698"/>
    <cellStyle name="Normal 146 3 6 8" xfId="16115"/>
    <cellStyle name="Normal 146 3 6 8 2" xfId="36699"/>
    <cellStyle name="Normal 146 3 6 9" xfId="11590"/>
    <cellStyle name="Normal 146 3 6 9 2" xfId="36700"/>
    <cellStyle name="Normal 146 3 7" xfId="8574"/>
    <cellStyle name="Normal 146 3 7 10" xfId="36701"/>
    <cellStyle name="Normal 146 3 7 11" xfId="36702"/>
    <cellStyle name="Normal 146 3 7 12" xfId="45513"/>
    <cellStyle name="Normal 146 3 7 2" xfId="8750"/>
    <cellStyle name="Normal 146 3 7 2 10" xfId="36703"/>
    <cellStyle name="Normal 146 3 7 2 11" xfId="45514"/>
    <cellStyle name="Normal 146 3 7 2 2" xfId="9116"/>
    <cellStyle name="Normal 146 3 7 2 2 2" xfId="9852"/>
    <cellStyle name="Normal 146 3 7 2 2 2 2" xfId="11404"/>
    <cellStyle name="Normal 146 3 7 2 2 2 2 2" xfId="20823"/>
    <cellStyle name="Normal 146 3 7 2 2 2 2 2 2" xfId="36704"/>
    <cellStyle name="Normal 146 3 7 2 2 2 2 3" xfId="15938"/>
    <cellStyle name="Normal 146 3 7 2 2 2 2 3 2" xfId="36705"/>
    <cellStyle name="Normal 146 3 7 2 2 2 2 4" xfId="36706"/>
    <cellStyle name="Normal 146 3 7 2 2 2 2 5" xfId="36707"/>
    <cellStyle name="Normal 146 3 7 2 2 2 2 6" xfId="45515"/>
    <cellStyle name="Normal 146 3 7 2 2 2 3" xfId="14400"/>
    <cellStyle name="Normal 146 3 7 2 2 2 3 2" xfId="19285"/>
    <cellStyle name="Normal 146 3 7 2 2 2 3 2 2" xfId="36708"/>
    <cellStyle name="Normal 146 3 7 2 2 2 3 3" xfId="36709"/>
    <cellStyle name="Normal 146 3 7 2 2 2 3 4" xfId="36710"/>
    <cellStyle name="Normal 146 3 7 2 2 2 3 5" xfId="45516"/>
    <cellStyle name="Normal 146 3 7 2 2 2 4" xfId="17789"/>
    <cellStyle name="Normal 146 3 7 2 2 2 4 2" xfId="36711"/>
    <cellStyle name="Normal 146 3 7 2 2 2 5" xfId="12904"/>
    <cellStyle name="Normal 146 3 7 2 2 2 5 2" xfId="36712"/>
    <cellStyle name="Normal 146 3 7 2 2 2 6" xfId="36713"/>
    <cellStyle name="Normal 146 3 7 2 2 2 7" xfId="36714"/>
    <cellStyle name="Normal 146 3 7 2 2 2 8" xfId="45517"/>
    <cellStyle name="Normal 146 3 7 2 2 3" xfId="10671"/>
    <cellStyle name="Normal 146 3 7 2 2 3 2" xfId="20090"/>
    <cellStyle name="Normal 146 3 7 2 2 3 2 2" xfId="36715"/>
    <cellStyle name="Normal 146 3 7 2 2 3 3" xfId="15205"/>
    <cellStyle name="Normal 146 3 7 2 2 3 3 2" xfId="36716"/>
    <cellStyle name="Normal 146 3 7 2 2 3 4" xfId="36717"/>
    <cellStyle name="Normal 146 3 7 2 2 3 5" xfId="36718"/>
    <cellStyle name="Normal 146 3 7 2 2 3 6" xfId="45518"/>
    <cellStyle name="Normal 146 3 7 2 2 4" xfId="13667"/>
    <cellStyle name="Normal 146 3 7 2 2 4 2" xfId="18552"/>
    <cellStyle name="Normal 146 3 7 2 2 4 2 2" xfId="36719"/>
    <cellStyle name="Normal 146 3 7 2 2 4 3" xfId="36720"/>
    <cellStyle name="Normal 146 3 7 2 2 4 4" xfId="36721"/>
    <cellStyle name="Normal 146 3 7 2 2 4 5" xfId="45519"/>
    <cellStyle name="Normal 146 3 7 2 2 5" xfId="17056"/>
    <cellStyle name="Normal 146 3 7 2 2 5 2" xfId="36722"/>
    <cellStyle name="Normal 146 3 7 2 2 6" xfId="12171"/>
    <cellStyle name="Normal 146 3 7 2 2 6 2" xfId="36723"/>
    <cellStyle name="Normal 146 3 7 2 2 7" xfId="36724"/>
    <cellStyle name="Normal 146 3 7 2 2 8" xfId="36725"/>
    <cellStyle name="Normal 146 3 7 2 2 9" xfId="45520"/>
    <cellStyle name="Normal 146 3 7 2 3" xfId="9492"/>
    <cellStyle name="Normal 146 3 7 2 3 2" xfId="11044"/>
    <cellStyle name="Normal 146 3 7 2 3 2 2" xfId="20463"/>
    <cellStyle name="Normal 146 3 7 2 3 2 2 2" xfId="36726"/>
    <cellStyle name="Normal 146 3 7 2 3 2 3" xfId="15578"/>
    <cellStyle name="Normal 146 3 7 2 3 2 3 2" xfId="36727"/>
    <cellStyle name="Normal 146 3 7 2 3 2 4" xfId="36728"/>
    <cellStyle name="Normal 146 3 7 2 3 2 5" xfId="36729"/>
    <cellStyle name="Normal 146 3 7 2 3 2 6" xfId="45521"/>
    <cellStyle name="Normal 146 3 7 2 3 3" xfId="14040"/>
    <cellStyle name="Normal 146 3 7 2 3 3 2" xfId="18925"/>
    <cellStyle name="Normal 146 3 7 2 3 3 2 2" xfId="36730"/>
    <cellStyle name="Normal 146 3 7 2 3 3 3" xfId="36731"/>
    <cellStyle name="Normal 146 3 7 2 3 3 4" xfId="36732"/>
    <cellStyle name="Normal 146 3 7 2 3 3 5" xfId="45522"/>
    <cellStyle name="Normal 146 3 7 2 3 4" xfId="17429"/>
    <cellStyle name="Normal 146 3 7 2 3 4 2" xfId="36733"/>
    <cellStyle name="Normal 146 3 7 2 3 5" xfId="12544"/>
    <cellStyle name="Normal 146 3 7 2 3 5 2" xfId="36734"/>
    <cellStyle name="Normal 146 3 7 2 3 6" xfId="36735"/>
    <cellStyle name="Normal 146 3 7 2 3 7" xfId="36736"/>
    <cellStyle name="Normal 146 3 7 2 3 8" xfId="45523"/>
    <cellStyle name="Normal 146 3 7 2 4" xfId="10311"/>
    <cellStyle name="Normal 146 3 7 2 4 2" xfId="19730"/>
    <cellStyle name="Normal 146 3 7 2 4 2 2" xfId="36737"/>
    <cellStyle name="Normal 146 3 7 2 4 3" xfId="14845"/>
    <cellStyle name="Normal 146 3 7 2 4 3 2" xfId="36738"/>
    <cellStyle name="Normal 146 3 7 2 4 4" xfId="36739"/>
    <cellStyle name="Normal 146 3 7 2 4 5" xfId="36740"/>
    <cellStyle name="Normal 146 3 7 2 4 6" xfId="45524"/>
    <cellStyle name="Normal 146 3 7 2 5" xfId="13307"/>
    <cellStyle name="Normal 146 3 7 2 5 2" xfId="18192"/>
    <cellStyle name="Normal 146 3 7 2 5 2 2" xfId="36741"/>
    <cellStyle name="Normal 146 3 7 2 5 3" xfId="36742"/>
    <cellStyle name="Normal 146 3 7 2 5 4" xfId="36743"/>
    <cellStyle name="Normal 146 3 7 2 5 5" xfId="45525"/>
    <cellStyle name="Normal 146 3 7 2 6" xfId="16696"/>
    <cellStyle name="Normal 146 3 7 2 6 2" xfId="36744"/>
    <cellStyle name="Normal 146 3 7 2 7" xfId="16335"/>
    <cellStyle name="Normal 146 3 7 2 7 2" xfId="36745"/>
    <cellStyle name="Normal 146 3 7 2 8" xfId="11811"/>
    <cellStyle name="Normal 146 3 7 2 8 2" xfId="36746"/>
    <cellStyle name="Normal 146 3 7 2 9" xfId="36747"/>
    <cellStyle name="Normal 146 3 7 3" xfId="8930"/>
    <cellStyle name="Normal 146 3 7 3 2" xfId="9666"/>
    <cellStyle name="Normal 146 3 7 3 2 2" xfId="11218"/>
    <cellStyle name="Normal 146 3 7 3 2 2 2" xfId="20637"/>
    <cellStyle name="Normal 146 3 7 3 2 2 2 2" xfId="36748"/>
    <cellStyle name="Normal 146 3 7 3 2 2 3" xfId="15752"/>
    <cellStyle name="Normal 146 3 7 3 2 2 3 2" xfId="36749"/>
    <cellStyle name="Normal 146 3 7 3 2 2 4" xfId="36750"/>
    <cellStyle name="Normal 146 3 7 3 2 2 5" xfId="36751"/>
    <cellStyle name="Normal 146 3 7 3 2 2 6" xfId="45526"/>
    <cellStyle name="Normal 146 3 7 3 2 3" xfId="14214"/>
    <cellStyle name="Normal 146 3 7 3 2 3 2" xfId="19099"/>
    <cellStyle name="Normal 146 3 7 3 2 3 2 2" xfId="36752"/>
    <cellStyle name="Normal 146 3 7 3 2 3 3" xfId="36753"/>
    <cellStyle name="Normal 146 3 7 3 2 3 4" xfId="36754"/>
    <cellStyle name="Normal 146 3 7 3 2 3 5" xfId="45527"/>
    <cellStyle name="Normal 146 3 7 3 2 4" xfId="17603"/>
    <cellStyle name="Normal 146 3 7 3 2 4 2" xfId="36755"/>
    <cellStyle name="Normal 146 3 7 3 2 5" xfId="12718"/>
    <cellStyle name="Normal 146 3 7 3 2 5 2" xfId="36756"/>
    <cellStyle name="Normal 146 3 7 3 2 6" xfId="36757"/>
    <cellStyle name="Normal 146 3 7 3 2 7" xfId="36758"/>
    <cellStyle name="Normal 146 3 7 3 2 8" xfId="45528"/>
    <cellStyle name="Normal 146 3 7 3 3" xfId="10485"/>
    <cellStyle name="Normal 146 3 7 3 3 2" xfId="19904"/>
    <cellStyle name="Normal 146 3 7 3 3 2 2" xfId="36759"/>
    <cellStyle name="Normal 146 3 7 3 3 3" xfId="15019"/>
    <cellStyle name="Normal 146 3 7 3 3 3 2" xfId="36760"/>
    <cellStyle name="Normal 146 3 7 3 3 4" xfId="36761"/>
    <cellStyle name="Normal 146 3 7 3 3 5" xfId="36762"/>
    <cellStyle name="Normal 146 3 7 3 3 6" xfId="45529"/>
    <cellStyle name="Normal 146 3 7 3 4" xfId="13481"/>
    <cellStyle name="Normal 146 3 7 3 4 2" xfId="18366"/>
    <cellStyle name="Normal 146 3 7 3 4 2 2" xfId="36763"/>
    <cellStyle name="Normal 146 3 7 3 4 3" xfId="36764"/>
    <cellStyle name="Normal 146 3 7 3 4 4" xfId="36765"/>
    <cellStyle name="Normal 146 3 7 3 4 5" xfId="45530"/>
    <cellStyle name="Normal 146 3 7 3 5" xfId="16870"/>
    <cellStyle name="Normal 146 3 7 3 5 2" xfId="36766"/>
    <cellStyle name="Normal 146 3 7 3 6" xfId="11985"/>
    <cellStyle name="Normal 146 3 7 3 6 2" xfId="36767"/>
    <cellStyle name="Normal 146 3 7 3 7" xfId="36768"/>
    <cellStyle name="Normal 146 3 7 3 8" xfId="36769"/>
    <cellStyle name="Normal 146 3 7 3 9" xfId="45531"/>
    <cellStyle name="Normal 146 3 7 4" xfId="9317"/>
    <cellStyle name="Normal 146 3 7 4 2" xfId="10869"/>
    <cellStyle name="Normal 146 3 7 4 2 2" xfId="20288"/>
    <cellStyle name="Normal 146 3 7 4 2 2 2" xfId="36770"/>
    <cellStyle name="Normal 146 3 7 4 2 3" xfId="15403"/>
    <cellStyle name="Normal 146 3 7 4 2 3 2" xfId="36771"/>
    <cellStyle name="Normal 146 3 7 4 2 4" xfId="36772"/>
    <cellStyle name="Normal 146 3 7 4 2 5" xfId="36773"/>
    <cellStyle name="Normal 146 3 7 4 2 6" xfId="45532"/>
    <cellStyle name="Normal 146 3 7 4 3" xfId="13865"/>
    <cellStyle name="Normal 146 3 7 4 3 2" xfId="18750"/>
    <cellStyle name="Normal 146 3 7 4 3 2 2" xfId="36774"/>
    <cellStyle name="Normal 146 3 7 4 3 3" xfId="36775"/>
    <cellStyle name="Normal 146 3 7 4 3 4" xfId="36776"/>
    <cellStyle name="Normal 146 3 7 4 3 5" xfId="45533"/>
    <cellStyle name="Normal 146 3 7 4 4" xfId="17254"/>
    <cellStyle name="Normal 146 3 7 4 4 2" xfId="36777"/>
    <cellStyle name="Normal 146 3 7 4 5" xfId="12369"/>
    <cellStyle name="Normal 146 3 7 4 5 2" xfId="36778"/>
    <cellStyle name="Normal 146 3 7 4 6" xfId="36779"/>
    <cellStyle name="Normal 146 3 7 4 7" xfId="36780"/>
    <cellStyle name="Normal 146 3 7 4 8" xfId="45534"/>
    <cellStyle name="Normal 146 3 7 5" xfId="10136"/>
    <cellStyle name="Normal 146 3 7 5 2" xfId="19555"/>
    <cellStyle name="Normal 146 3 7 5 2 2" xfId="36781"/>
    <cellStyle name="Normal 146 3 7 5 3" xfId="14670"/>
    <cellStyle name="Normal 146 3 7 5 3 2" xfId="36782"/>
    <cellStyle name="Normal 146 3 7 5 4" xfId="36783"/>
    <cellStyle name="Normal 146 3 7 5 5" xfId="36784"/>
    <cellStyle name="Normal 146 3 7 5 6" xfId="45535"/>
    <cellStyle name="Normal 146 3 7 6" xfId="13132"/>
    <cellStyle name="Normal 146 3 7 6 2" xfId="18017"/>
    <cellStyle name="Normal 146 3 7 6 2 2" xfId="36785"/>
    <cellStyle name="Normal 146 3 7 6 3" xfId="36786"/>
    <cellStyle name="Normal 146 3 7 6 4" xfId="36787"/>
    <cellStyle name="Normal 146 3 7 6 5" xfId="45536"/>
    <cellStyle name="Normal 146 3 7 7" xfId="16521"/>
    <cellStyle name="Normal 146 3 7 7 2" xfId="36788"/>
    <cellStyle name="Normal 146 3 7 8" xfId="16161"/>
    <cellStyle name="Normal 146 3 7 8 2" xfId="36789"/>
    <cellStyle name="Normal 146 3 7 9" xfId="11636"/>
    <cellStyle name="Normal 146 3 7 9 2" xfId="36790"/>
    <cellStyle name="Normal 146 3 8" xfId="8398"/>
    <cellStyle name="Normal 146 3 8 10" xfId="36791"/>
    <cellStyle name="Normal 146 3 8 11" xfId="45537"/>
    <cellStyle name="Normal 146 3 8 2" xfId="8983"/>
    <cellStyle name="Normal 146 3 8 2 2" xfId="9719"/>
    <cellStyle name="Normal 146 3 8 2 2 2" xfId="11271"/>
    <cellStyle name="Normal 146 3 8 2 2 2 2" xfId="20690"/>
    <cellStyle name="Normal 146 3 8 2 2 2 2 2" xfId="36792"/>
    <cellStyle name="Normal 146 3 8 2 2 2 3" xfId="15805"/>
    <cellStyle name="Normal 146 3 8 2 2 2 3 2" xfId="36793"/>
    <cellStyle name="Normal 146 3 8 2 2 2 4" xfId="36794"/>
    <cellStyle name="Normal 146 3 8 2 2 2 5" xfId="36795"/>
    <cellStyle name="Normal 146 3 8 2 2 2 6" xfId="45538"/>
    <cellStyle name="Normal 146 3 8 2 2 3" xfId="14267"/>
    <cellStyle name="Normal 146 3 8 2 2 3 2" xfId="19152"/>
    <cellStyle name="Normal 146 3 8 2 2 3 2 2" xfId="36796"/>
    <cellStyle name="Normal 146 3 8 2 2 3 3" xfId="36797"/>
    <cellStyle name="Normal 146 3 8 2 2 3 4" xfId="36798"/>
    <cellStyle name="Normal 146 3 8 2 2 3 5" xfId="45539"/>
    <cellStyle name="Normal 146 3 8 2 2 4" xfId="17656"/>
    <cellStyle name="Normal 146 3 8 2 2 4 2" xfId="36799"/>
    <cellStyle name="Normal 146 3 8 2 2 5" xfId="12771"/>
    <cellStyle name="Normal 146 3 8 2 2 5 2" xfId="36800"/>
    <cellStyle name="Normal 146 3 8 2 2 6" xfId="36801"/>
    <cellStyle name="Normal 146 3 8 2 2 7" xfId="36802"/>
    <cellStyle name="Normal 146 3 8 2 2 8" xfId="45540"/>
    <cellStyle name="Normal 146 3 8 2 3" xfId="10538"/>
    <cellStyle name="Normal 146 3 8 2 3 2" xfId="19957"/>
    <cellStyle name="Normal 146 3 8 2 3 2 2" xfId="36803"/>
    <cellStyle name="Normal 146 3 8 2 3 3" xfId="15072"/>
    <cellStyle name="Normal 146 3 8 2 3 3 2" xfId="36804"/>
    <cellStyle name="Normal 146 3 8 2 3 4" xfId="36805"/>
    <cellStyle name="Normal 146 3 8 2 3 5" xfId="36806"/>
    <cellStyle name="Normal 146 3 8 2 3 6" xfId="45541"/>
    <cellStyle name="Normal 146 3 8 2 4" xfId="13534"/>
    <cellStyle name="Normal 146 3 8 2 4 2" xfId="18419"/>
    <cellStyle name="Normal 146 3 8 2 4 2 2" xfId="36807"/>
    <cellStyle name="Normal 146 3 8 2 4 3" xfId="36808"/>
    <cellStyle name="Normal 146 3 8 2 4 4" xfId="36809"/>
    <cellStyle name="Normal 146 3 8 2 4 5" xfId="45542"/>
    <cellStyle name="Normal 146 3 8 2 5" xfId="16923"/>
    <cellStyle name="Normal 146 3 8 2 5 2" xfId="36810"/>
    <cellStyle name="Normal 146 3 8 2 6" xfId="12038"/>
    <cellStyle name="Normal 146 3 8 2 6 2" xfId="36811"/>
    <cellStyle name="Normal 146 3 8 2 7" xfId="36812"/>
    <cellStyle name="Normal 146 3 8 2 8" xfId="36813"/>
    <cellStyle name="Normal 146 3 8 2 9" xfId="45543"/>
    <cellStyle name="Normal 146 3 8 3" xfId="9184"/>
    <cellStyle name="Normal 146 3 8 3 2" xfId="10736"/>
    <cellStyle name="Normal 146 3 8 3 2 2" xfId="20155"/>
    <cellStyle name="Normal 146 3 8 3 2 2 2" xfId="36814"/>
    <cellStyle name="Normal 146 3 8 3 2 3" xfId="15270"/>
    <cellStyle name="Normal 146 3 8 3 2 3 2" xfId="36815"/>
    <cellStyle name="Normal 146 3 8 3 2 4" xfId="36816"/>
    <cellStyle name="Normal 146 3 8 3 2 5" xfId="36817"/>
    <cellStyle name="Normal 146 3 8 3 2 6" xfId="45544"/>
    <cellStyle name="Normal 146 3 8 3 3" xfId="13732"/>
    <cellStyle name="Normal 146 3 8 3 3 2" xfId="18617"/>
    <cellStyle name="Normal 146 3 8 3 3 2 2" xfId="36818"/>
    <cellStyle name="Normal 146 3 8 3 3 3" xfId="36819"/>
    <cellStyle name="Normal 146 3 8 3 3 4" xfId="36820"/>
    <cellStyle name="Normal 146 3 8 3 3 5" xfId="45545"/>
    <cellStyle name="Normal 146 3 8 3 4" xfId="17121"/>
    <cellStyle name="Normal 146 3 8 3 4 2" xfId="36821"/>
    <cellStyle name="Normal 146 3 8 3 5" xfId="12236"/>
    <cellStyle name="Normal 146 3 8 3 5 2" xfId="36822"/>
    <cellStyle name="Normal 146 3 8 3 6" xfId="36823"/>
    <cellStyle name="Normal 146 3 8 3 7" xfId="36824"/>
    <cellStyle name="Normal 146 3 8 3 8" xfId="45546"/>
    <cellStyle name="Normal 146 3 8 4" xfId="10003"/>
    <cellStyle name="Normal 146 3 8 4 2" xfId="19422"/>
    <cellStyle name="Normal 146 3 8 4 2 2" xfId="36825"/>
    <cellStyle name="Normal 146 3 8 4 3" xfId="14537"/>
    <cellStyle name="Normal 146 3 8 4 3 2" xfId="36826"/>
    <cellStyle name="Normal 146 3 8 4 4" xfId="36827"/>
    <cellStyle name="Normal 146 3 8 4 5" xfId="36828"/>
    <cellStyle name="Normal 146 3 8 4 6" xfId="45547"/>
    <cellStyle name="Normal 146 3 8 5" xfId="12999"/>
    <cellStyle name="Normal 146 3 8 5 2" xfId="17884"/>
    <cellStyle name="Normal 146 3 8 5 2 2" xfId="36829"/>
    <cellStyle name="Normal 146 3 8 5 3" xfId="36830"/>
    <cellStyle name="Normal 146 3 8 5 4" xfId="36831"/>
    <cellStyle name="Normal 146 3 8 5 5" xfId="45548"/>
    <cellStyle name="Normal 146 3 8 6" xfId="16388"/>
    <cellStyle name="Normal 146 3 8 6 2" xfId="36832"/>
    <cellStyle name="Normal 146 3 8 7" xfId="16028"/>
    <cellStyle name="Normal 146 3 8 7 2" xfId="36833"/>
    <cellStyle name="Normal 146 3 8 8" xfId="11503"/>
    <cellStyle name="Normal 146 3 8 8 2" xfId="36834"/>
    <cellStyle name="Normal 146 3 8 9" xfId="36835"/>
    <cellStyle name="Normal 146 3 9" xfId="8623"/>
    <cellStyle name="Normal 146 3 9 10" xfId="36836"/>
    <cellStyle name="Normal 146 3 9 11" xfId="45549"/>
    <cellStyle name="Normal 146 3 9 2" xfId="8978"/>
    <cellStyle name="Normal 146 3 9 2 2" xfId="9714"/>
    <cellStyle name="Normal 146 3 9 2 2 2" xfId="11266"/>
    <cellStyle name="Normal 146 3 9 2 2 2 2" xfId="20685"/>
    <cellStyle name="Normal 146 3 9 2 2 2 2 2" xfId="36837"/>
    <cellStyle name="Normal 146 3 9 2 2 2 3" xfId="15800"/>
    <cellStyle name="Normal 146 3 9 2 2 2 3 2" xfId="36838"/>
    <cellStyle name="Normal 146 3 9 2 2 2 4" xfId="36839"/>
    <cellStyle name="Normal 146 3 9 2 2 2 5" xfId="36840"/>
    <cellStyle name="Normal 146 3 9 2 2 2 6" xfId="45550"/>
    <cellStyle name="Normal 146 3 9 2 2 3" xfId="14262"/>
    <cellStyle name="Normal 146 3 9 2 2 3 2" xfId="19147"/>
    <cellStyle name="Normal 146 3 9 2 2 3 2 2" xfId="36841"/>
    <cellStyle name="Normal 146 3 9 2 2 3 3" xfId="36842"/>
    <cellStyle name="Normal 146 3 9 2 2 3 4" xfId="36843"/>
    <cellStyle name="Normal 146 3 9 2 2 3 5" xfId="45551"/>
    <cellStyle name="Normal 146 3 9 2 2 4" xfId="17651"/>
    <cellStyle name="Normal 146 3 9 2 2 4 2" xfId="36844"/>
    <cellStyle name="Normal 146 3 9 2 2 5" xfId="12766"/>
    <cellStyle name="Normal 146 3 9 2 2 5 2" xfId="36845"/>
    <cellStyle name="Normal 146 3 9 2 2 6" xfId="36846"/>
    <cellStyle name="Normal 146 3 9 2 2 7" xfId="36847"/>
    <cellStyle name="Normal 146 3 9 2 2 8" xfId="45552"/>
    <cellStyle name="Normal 146 3 9 2 3" xfId="10533"/>
    <cellStyle name="Normal 146 3 9 2 3 2" xfId="19952"/>
    <cellStyle name="Normal 146 3 9 2 3 2 2" xfId="36848"/>
    <cellStyle name="Normal 146 3 9 2 3 3" xfId="15067"/>
    <cellStyle name="Normal 146 3 9 2 3 3 2" xfId="36849"/>
    <cellStyle name="Normal 146 3 9 2 3 4" xfId="36850"/>
    <cellStyle name="Normal 146 3 9 2 3 5" xfId="36851"/>
    <cellStyle name="Normal 146 3 9 2 3 6" xfId="45553"/>
    <cellStyle name="Normal 146 3 9 2 4" xfId="13529"/>
    <cellStyle name="Normal 146 3 9 2 4 2" xfId="18414"/>
    <cellStyle name="Normal 146 3 9 2 4 2 2" xfId="36852"/>
    <cellStyle name="Normal 146 3 9 2 4 3" xfId="36853"/>
    <cellStyle name="Normal 146 3 9 2 4 4" xfId="36854"/>
    <cellStyle name="Normal 146 3 9 2 4 5" xfId="45554"/>
    <cellStyle name="Normal 146 3 9 2 5" xfId="16918"/>
    <cellStyle name="Normal 146 3 9 2 5 2" xfId="36855"/>
    <cellStyle name="Normal 146 3 9 2 6" xfId="12033"/>
    <cellStyle name="Normal 146 3 9 2 6 2" xfId="36856"/>
    <cellStyle name="Normal 146 3 9 2 7" xfId="36857"/>
    <cellStyle name="Normal 146 3 9 2 8" xfId="36858"/>
    <cellStyle name="Normal 146 3 9 2 9" xfId="45555"/>
    <cellStyle name="Normal 146 3 9 3" xfId="9365"/>
    <cellStyle name="Normal 146 3 9 3 2" xfId="10917"/>
    <cellStyle name="Normal 146 3 9 3 2 2" xfId="20336"/>
    <cellStyle name="Normal 146 3 9 3 2 2 2" xfId="36859"/>
    <cellStyle name="Normal 146 3 9 3 2 3" xfId="15451"/>
    <cellStyle name="Normal 146 3 9 3 2 3 2" xfId="36860"/>
    <cellStyle name="Normal 146 3 9 3 2 4" xfId="36861"/>
    <cellStyle name="Normal 146 3 9 3 2 5" xfId="36862"/>
    <cellStyle name="Normal 146 3 9 3 2 6" xfId="45556"/>
    <cellStyle name="Normal 146 3 9 3 3" xfId="13913"/>
    <cellStyle name="Normal 146 3 9 3 3 2" xfId="18798"/>
    <cellStyle name="Normal 146 3 9 3 3 2 2" xfId="36863"/>
    <cellStyle name="Normal 146 3 9 3 3 3" xfId="36864"/>
    <cellStyle name="Normal 146 3 9 3 3 4" xfId="36865"/>
    <cellStyle name="Normal 146 3 9 3 3 5" xfId="45557"/>
    <cellStyle name="Normal 146 3 9 3 4" xfId="17302"/>
    <cellStyle name="Normal 146 3 9 3 4 2" xfId="36866"/>
    <cellStyle name="Normal 146 3 9 3 5" xfId="12417"/>
    <cellStyle name="Normal 146 3 9 3 5 2" xfId="36867"/>
    <cellStyle name="Normal 146 3 9 3 6" xfId="36868"/>
    <cellStyle name="Normal 146 3 9 3 7" xfId="36869"/>
    <cellStyle name="Normal 146 3 9 3 8" xfId="45558"/>
    <cellStyle name="Normal 146 3 9 4" xfId="10184"/>
    <cellStyle name="Normal 146 3 9 4 2" xfId="19603"/>
    <cellStyle name="Normal 146 3 9 4 2 2" xfId="36870"/>
    <cellStyle name="Normal 146 3 9 4 3" xfId="14718"/>
    <cellStyle name="Normal 146 3 9 4 3 2" xfId="36871"/>
    <cellStyle name="Normal 146 3 9 4 4" xfId="36872"/>
    <cellStyle name="Normal 146 3 9 4 5" xfId="36873"/>
    <cellStyle name="Normal 146 3 9 4 6" xfId="45559"/>
    <cellStyle name="Normal 146 3 9 5" xfId="13180"/>
    <cellStyle name="Normal 146 3 9 5 2" xfId="18065"/>
    <cellStyle name="Normal 146 3 9 5 2 2" xfId="36874"/>
    <cellStyle name="Normal 146 3 9 5 3" xfId="36875"/>
    <cellStyle name="Normal 146 3 9 5 4" xfId="36876"/>
    <cellStyle name="Normal 146 3 9 5 5" xfId="45560"/>
    <cellStyle name="Normal 146 3 9 6" xfId="16569"/>
    <cellStyle name="Normal 146 3 9 6 2" xfId="36877"/>
    <cellStyle name="Normal 146 3 9 7" xfId="16202"/>
    <cellStyle name="Normal 146 3 9 7 2" xfId="36878"/>
    <cellStyle name="Normal 146 3 9 8" xfId="11684"/>
    <cellStyle name="Normal 146 3 9 8 2" xfId="36879"/>
    <cellStyle name="Normal 146 3 9 9" xfId="36880"/>
    <cellStyle name="Normal 146 30" xfId="42288"/>
    <cellStyle name="Normal 146 31" xfId="45561"/>
    <cellStyle name="Normal 146 4" xfId="8296"/>
    <cellStyle name="Normal 146 4 10" xfId="9158"/>
    <cellStyle name="Normal 146 4 10 2" xfId="9894"/>
    <cellStyle name="Normal 146 4 10 2 2" xfId="11446"/>
    <cellStyle name="Normal 146 4 10 2 2 2" xfId="20865"/>
    <cellStyle name="Normal 146 4 10 2 2 2 2" xfId="36881"/>
    <cellStyle name="Normal 146 4 10 2 2 3" xfId="15980"/>
    <cellStyle name="Normal 146 4 10 2 2 3 2" xfId="36882"/>
    <cellStyle name="Normal 146 4 10 2 2 4" xfId="36883"/>
    <cellStyle name="Normal 146 4 10 2 2 5" xfId="36884"/>
    <cellStyle name="Normal 146 4 10 2 2 6" xfId="45562"/>
    <cellStyle name="Normal 146 4 10 2 3" xfId="14442"/>
    <cellStyle name="Normal 146 4 10 2 3 2" xfId="19327"/>
    <cellStyle name="Normal 146 4 10 2 3 2 2" xfId="36885"/>
    <cellStyle name="Normal 146 4 10 2 3 3" xfId="36886"/>
    <cellStyle name="Normal 146 4 10 2 3 4" xfId="36887"/>
    <cellStyle name="Normal 146 4 10 2 3 5" xfId="45563"/>
    <cellStyle name="Normal 146 4 10 2 4" xfId="17831"/>
    <cellStyle name="Normal 146 4 10 2 4 2" xfId="36888"/>
    <cellStyle name="Normal 146 4 10 2 5" xfId="12946"/>
    <cellStyle name="Normal 146 4 10 2 5 2" xfId="36889"/>
    <cellStyle name="Normal 146 4 10 2 6" xfId="36890"/>
    <cellStyle name="Normal 146 4 10 2 7" xfId="36891"/>
    <cellStyle name="Normal 146 4 10 2 8" xfId="45564"/>
    <cellStyle name="Normal 146 4 10 3" xfId="10712"/>
    <cellStyle name="Normal 146 4 10 3 2" xfId="20131"/>
    <cellStyle name="Normal 146 4 10 3 2 2" xfId="36892"/>
    <cellStyle name="Normal 146 4 10 3 3" xfId="15246"/>
    <cellStyle name="Normal 146 4 10 3 3 2" xfId="36893"/>
    <cellStyle name="Normal 146 4 10 3 4" xfId="36894"/>
    <cellStyle name="Normal 146 4 10 3 5" xfId="36895"/>
    <cellStyle name="Normal 146 4 10 3 6" xfId="45565"/>
    <cellStyle name="Normal 146 4 10 4" xfId="13708"/>
    <cellStyle name="Normal 146 4 10 4 2" xfId="18593"/>
    <cellStyle name="Normal 146 4 10 4 2 2" xfId="36896"/>
    <cellStyle name="Normal 146 4 10 4 3" xfId="36897"/>
    <cellStyle name="Normal 146 4 10 4 4" xfId="36898"/>
    <cellStyle name="Normal 146 4 10 4 5" xfId="45566"/>
    <cellStyle name="Normal 146 4 10 5" xfId="17097"/>
    <cellStyle name="Normal 146 4 10 5 2" xfId="36899"/>
    <cellStyle name="Normal 146 4 10 6" xfId="12212"/>
    <cellStyle name="Normal 146 4 10 6 2" xfId="36900"/>
    <cellStyle name="Normal 146 4 10 7" xfId="36901"/>
    <cellStyle name="Normal 146 4 10 8" xfId="36902"/>
    <cellStyle name="Normal 146 4 10 9" xfId="45567"/>
    <cellStyle name="Normal 146 4 11" xfId="9172"/>
    <cellStyle name="Normal 146 4 11 2" xfId="10724"/>
    <cellStyle name="Normal 146 4 11 2 2" xfId="20143"/>
    <cellStyle name="Normal 146 4 11 2 2 2" xfId="36903"/>
    <cellStyle name="Normal 146 4 11 2 3" xfId="15258"/>
    <cellStyle name="Normal 146 4 11 2 3 2" xfId="36904"/>
    <cellStyle name="Normal 146 4 11 2 4" xfId="36905"/>
    <cellStyle name="Normal 146 4 11 2 5" xfId="36906"/>
    <cellStyle name="Normal 146 4 11 2 6" xfId="45568"/>
    <cellStyle name="Normal 146 4 11 3" xfId="13720"/>
    <cellStyle name="Normal 146 4 11 3 2" xfId="18605"/>
    <cellStyle name="Normal 146 4 11 3 2 2" xfId="36907"/>
    <cellStyle name="Normal 146 4 11 3 3" xfId="36908"/>
    <cellStyle name="Normal 146 4 11 3 4" xfId="36909"/>
    <cellStyle name="Normal 146 4 11 3 5" xfId="45569"/>
    <cellStyle name="Normal 146 4 11 4" xfId="17109"/>
    <cellStyle name="Normal 146 4 11 4 2" xfId="36910"/>
    <cellStyle name="Normal 146 4 11 5" xfId="12224"/>
    <cellStyle name="Normal 146 4 11 5 2" xfId="36911"/>
    <cellStyle name="Normal 146 4 11 6" xfId="36912"/>
    <cellStyle name="Normal 146 4 11 7" xfId="36913"/>
    <cellStyle name="Normal 146 4 11 8" xfId="45570"/>
    <cellStyle name="Normal 146 4 12" xfId="9991"/>
    <cellStyle name="Normal 146 4 12 2" xfId="19410"/>
    <cellStyle name="Normal 146 4 12 2 2" xfId="36914"/>
    <cellStyle name="Normal 146 4 12 3" xfId="14525"/>
    <cellStyle name="Normal 146 4 12 3 2" xfId="36915"/>
    <cellStyle name="Normal 146 4 12 4" xfId="36916"/>
    <cellStyle name="Normal 146 4 12 5" xfId="36917"/>
    <cellStyle name="Normal 146 4 12 6" xfId="45571"/>
    <cellStyle name="Normal 146 4 13" xfId="9944"/>
    <cellStyle name="Normal 146 4 13 2" xfId="19369"/>
    <cellStyle name="Normal 146 4 13 2 2" xfId="36918"/>
    <cellStyle name="Normal 146 4 13 3" xfId="14484"/>
    <cellStyle name="Normal 146 4 13 3 2" xfId="36919"/>
    <cellStyle name="Normal 146 4 13 4" xfId="36920"/>
    <cellStyle name="Normal 146 4 13 5" xfId="36921"/>
    <cellStyle name="Normal 146 4 13 6" xfId="45572"/>
    <cellStyle name="Normal 146 4 14" xfId="12987"/>
    <cellStyle name="Normal 146 4 14 2" xfId="17872"/>
    <cellStyle name="Normal 146 4 14 2 2" xfId="36922"/>
    <cellStyle name="Normal 146 4 14 3" xfId="36923"/>
    <cellStyle name="Normal 146 4 14 4" xfId="36924"/>
    <cellStyle name="Normal 146 4 14 5" xfId="45573"/>
    <cellStyle name="Normal 146 4 15" xfId="16376"/>
    <cellStyle name="Normal 146 4 15 2" xfId="36925"/>
    <cellStyle name="Normal 146 4 15 3" xfId="36926"/>
    <cellStyle name="Normal 146 4 15 4" xfId="45574"/>
    <cellStyle name="Normal 146 4 16" xfId="16025"/>
    <cellStyle name="Normal 146 4 16 2" xfId="36927"/>
    <cellStyle name="Normal 146 4 17" xfId="11491"/>
    <cellStyle name="Normal 146 4 17 2" xfId="36928"/>
    <cellStyle name="Normal 146 4 17 3" xfId="36929"/>
    <cellStyle name="Normal 146 4 17 3 2" xfId="36930"/>
    <cellStyle name="Normal 146 4 18" xfId="20908"/>
    <cellStyle name="Normal 146 4 19" xfId="36931"/>
    <cellStyle name="Normal 146 4 2" xfId="8459"/>
    <cellStyle name="Normal 146 4 2 10" xfId="9975"/>
    <cellStyle name="Normal 146 4 2 10 2" xfId="19400"/>
    <cellStyle name="Normal 146 4 2 10 2 2" xfId="36932"/>
    <cellStyle name="Normal 146 4 2 10 3" xfId="14515"/>
    <cellStyle name="Normal 146 4 2 10 3 2" xfId="36933"/>
    <cellStyle name="Normal 146 4 2 10 4" xfId="36934"/>
    <cellStyle name="Normal 146 4 2 10 5" xfId="36935"/>
    <cellStyle name="Normal 146 4 2 10 6" xfId="45575"/>
    <cellStyle name="Normal 146 4 2 11" xfId="13031"/>
    <cellStyle name="Normal 146 4 2 11 2" xfId="17916"/>
    <cellStyle name="Normal 146 4 2 11 2 2" xfId="36936"/>
    <cellStyle name="Normal 146 4 2 11 3" xfId="36937"/>
    <cellStyle name="Normal 146 4 2 11 4" xfId="36938"/>
    <cellStyle name="Normal 146 4 2 11 5" xfId="45576"/>
    <cellStyle name="Normal 146 4 2 12" xfId="16420"/>
    <cellStyle name="Normal 146 4 2 12 2" xfId="36939"/>
    <cellStyle name="Normal 146 4 2 13" xfId="16060"/>
    <cellStyle name="Normal 146 4 2 13 2" xfId="36940"/>
    <cellStyle name="Normal 146 4 2 14" xfId="11535"/>
    <cellStyle name="Normal 146 4 2 14 2" xfId="36941"/>
    <cellStyle name="Normal 146 4 2 15" xfId="20939"/>
    <cellStyle name="Normal 146 4 2 16" xfId="36942"/>
    <cellStyle name="Normal 146 4 2 17" xfId="45577"/>
    <cellStyle name="Normal 146 4 2 2" xfId="8504"/>
    <cellStyle name="Normal 146 4 2 2 10" xfId="36943"/>
    <cellStyle name="Normal 146 4 2 2 11" xfId="36944"/>
    <cellStyle name="Normal 146 4 2 2 12" xfId="45578"/>
    <cellStyle name="Normal 146 4 2 2 2" xfId="8691"/>
    <cellStyle name="Normal 146 4 2 2 2 10" xfId="36945"/>
    <cellStyle name="Normal 146 4 2 2 2 11" xfId="45579"/>
    <cellStyle name="Normal 146 4 2 2 2 2" xfId="9057"/>
    <cellStyle name="Normal 146 4 2 2 2 2 2" xfId="9793"/>
    <cellStyle name="Normal 146 4 2 2 2 2 2 2" xfId="11345"/>
    <cellStyle name="Normal 146 4 2 2 2 2 2 2 2" xfId="20764"/>
    <cellStyle name="Normal 146 4 2 2 2 2 2 2 2 2" xfId="36946"/>
    <cellStyle name="Normal 146 4 2 2 2 2 2 2 3" xfId="15879"/>
    <cellStyle name="Normal 146 4 2 2 2 2 2 2 3 2" xfId="36947"/>
    <cellStyle name="Normal 146 4 2 2 2 2 2 2 4" xfId="36948"/>
    <cellStyle name="Normal 146 4 2 2 2 2 2 2 5" xfId="36949"/>
    <cellStyle name="Normal 146 4 2 2 2 2 2 2 6" xfId="45580"/>
    <cellStyle name="Normal 146 4 2 2 2 2 2 3" xfId="14341"/>
    <cellStyle name="Normal 146 4 2 2 2 2 2 3 2" xfId="19226"/>
    <cellStyle name="Normal 146 4 2 2 2 2 2 3 2 2" xfId="36950"/>
    <cellStyle name="Normal 146 4 2 2 2 2 2 3 3" xfId="36951"/>
    <cellStyle name="Normal 146 4 2 2 2 2 2 3 4" xfId="36952"/>
    <cellStyle name="Normal 146 4 2 2 2 2 2 3 5" xfId="45581"/>
    <cellStyle name="Normal 146 4 2 2 2 2 2 4" xfId="17730"/>
    <cellStyle name="Normal 146 4 2 2 2 2 2 4 2" xfId="36953"/>
    <cellStyle name="Normal 146 4 2 2 2 2 2 5" xfId="12845"/>
    <cellStyle name="Normal 146 4 2 2 2 2 2 5 2" xfId="36954"/>
    <cellStyle name="Normal 146 4 2 2 2 2 2 6" xfId="36955"/>
    <cellStyle name="Normal 146 4 2 2 2 2 2 7" xfId="36956"/>
    <cellStyle name="Normal 146 4 2 2 2 2 2 8" xfId="45582"/>
    <cellStyle name="Normal 146 4 2 2 2 2 3" xfId="10612"/>
    <cellStyle name="Normal 146 4 2 2 2 2 3 2" xfId="20031"/>
    <cellStyle name="Normal 146 4 2 2 2 2 3 2 2" xfId="36957"/>
    <cellStyle name="Normal 146 4 2 2 2 2 3 3" xfId="15146"/>
    <cellStyle name="Normal 146 4 2 2 2 2 3 3 2" xfId="36958"/>
    <cellStyle name="Normal 146 4 2 2 2 2 3 4" xfId="36959"/>
    <cellStyle name="Normal 146 4 2 2 2 2 3 5" xfId="36960"/>
    <cellStyle name="Normal 146 4 2 2 2 2 3 6" xfId="45583"/>
    <cellStyle name="Normal 146 4 2 2 2 2 4" xfId="13608"/>
    <cellStyle name="Normal 146 4 2 2 2 2 4 2" xfId="18493"/>
    <cellStyle name="Normal 146 4 2 2 2 2 4 2 2" xfId="36961"/>
    <cellStyle name="Normal 146 4 2 2 2 2 4 3" xfId="36962"/>
    <cellStyle name="Normal 146 4 2 2 2 2 4 4" xfId="36963"/>
    <cellStyle name="Normal 146 4 2 2 2 2 4 5" xfId="45584"/>
    <cellStyle name="Normal 146 4 2 2 2 2 5" xfId="16997"/>
    <cellStyle name="Normal 146 4 2 2 2 2 5 2" xfId="36964"/>
    <cellStyle name="Normal 146 4 2 2 2 2 6" xfId="12112"/>
    <cellStyle name="Normal 146 4 2 2 2 2 6 2" xfId="36965"/>
    <cellStyle name="Normal 146 4 2 2 2 2 7" xfId="36966"/>
    <cellStyle name="Normal 146 4 2 2 2 2 8" xfId="36967"/>
    <cellStyle name="Normal 146 4 2 2 2 2 9" xfId="45585"/>
    <cellStyle name="Normal 146 4 2 2 2 3" xfId="9433"/>
    <cellStyle name="Normal 146 4 2 2 2 3 2" xfId="10985"/>
    <cellStyle name="Normal 146 4 2 2 2 3 2 2" xfId="20404"/>
    <cellStyle name="Normal 146 4 2 2 2 3 2 2 2" xfId="36968"/>
    <cellStyle name="Normal 146 4 2 2 2 3 2 3" xfId="15519"/>
    <cellStyle name="Normal 146 4 2 2 2 3 2 3 2" xfId="36969"/>
    <cellStyle name="Normal 146 4 2 2 2 3 2 4" xfId="36970"/>
    <cellStyle name="Normal 146 4 2 2 2 3 2 5" xfId="36971"/>
    <cellStyle name="Normal 146 4 2 2 2 3 2 6" xfId="45586"/>
    <cellStyle name="Normal 146 4 2 2 2 3 3" xfId="13981"/>
    <cellStyle name="Normal 146 4 2 2 2 3 3 2" xfId="18866"/>
    <cellStyle name="Normal 146 4 2 2 2 3 3 2 2" xfId="36972"/>
    <cellStyle name="Normal 146 4 2 2 2 3 3 3" xfId="36973"/>
    <cellStyle name="Normal 146 4 2 2 2 3 3 4" xfId="36974"/>
    <cellStyle name="Normal 146 4 2 2 2 3 3 5" xfId="45587"/>
    <cellStyle name="Normal 146 4 2 2 2 3 4" xfId="17370"/>
    <cellStyle name="Normal 146 4 2 2 2 3 4 2" xfId="36975"/>
    <cellStyle name="Normal 146 4 2 2 2 3 5" xfId="12485"/>
    <cellStyle name="Normal 146 4 2 2 2 3 5 2" xfId="36976"/>
    <cellStyle name="Normal 146 4 2 2 2 3 6" xfId="36977"/>
    <cellStyle name="Normal 146 4 2 2 2 3 7" xfId="36978"/>
    <cellStyle name="Normal 146 4 2 2 2 3 8" xfId="45588"/>
    <cellStyle name="Normal 146 4 2 2 2 4" xfId="10252"/>
    <cellStyle name="Normal 146 4 2 2 2 4 2" xfId="19671"/>
    <cellStyle name="Normal 146 4 2 2 2 4 2 2" xfId="36979"/>
    <cellStyle name="Normal 146 4 2 2 2 4 3" xfId="14786"/>
    <cellStyle name="Normal 146 4 2 2 2 4 3 2" xfId="36980"/>
    <cellStyle name="Normal 146 4 2 2 2 4 4" xfId="36981"/>
    <cellStyle name="Normal 146 4 2 2 2 4 5" xfId="36982"/>
    <cellStyle name="Normal 146 4 2 2 2 4 6" xfId="45589"/>
    <cellStyle name="Normal 146 4 2 2 2 5" xfId="13248"/>
    <cellStyle name="Normal 146 4 2 2 2 5 2" xfId="18133"/>
    <cellStyle name="Normal 146 4 2 2 2 5 2 2" xfId="36983"/>
    <cellStyle name="Normal 146 4 2 2 2 5 3" xfId="36984"/>
    <cellStyle name="Normal 146 4 2 2 2 5 4" xfId="36985"/>
    <cellStyle name="Normal 146 4 2 2 2 5 5" xfId="45590"/>
    <cellStyle name="Normal 146 4 2 2 2 6" xfId="16637"/>
    <cellStyle name="Normal 146 4 2 2 2 6 2" xfId="36986"/>
    <cellStyle name="Normal 146 4 2 2 2 7" xfId="16276"/>
    <cellStyle name="Normal 146 4 2 2 2 7 2" xfId="36987"/>
    <cellStyle name="Normal 146 4 2 2 2 8" xfId="11752"/>
    <cellStyle name="Normal 146 4 2 2 2 8 2" xfId="36988"/>
    <cellStyle name="Normal 146 4 2 2 2 9" xfId="36989"/>
    <cellStyle name="Normal 146 4 2 2 3" xfId="8871"/>
    <cellStyle name="Normal 146 4 2 2 3 2" xfId="9607"/>
    <cellStyle name="Normal 146 4 2 2 3 2 2" xfId="11159"/>
    <cellStyle name="Normal 146 4 2 2 3 2 2 2" xfId="20578"/>
    <cellStyle name="Normal 146 4 2 2 3 2 2 2 2" xfId="36990"/>
    <cellStyle name="Normal 146 4 2 2 3 2 2 3" xfId="15693"/>
    <cellStyle name="Normal 146 4 2 2 3 2 2 3 2" xfId="36991"/>
    <cellStyle name="Normal 146 4 2 2 3 2 2 4" xfId="36992"/>
    <cellStyle name="Normal 146 4 2 2 3 2 2 5" xfId="36993"/>
    <cellStyle name="Normal 146 4 2 2 3 2 2 6" xfId="45591"/>
    <cellStyle name="Normal 146 4 2 2 3 2 3" xfId="14155"/>
    <cellStyle name="Normal 146 4 2 2 3 2 3 2" xfId="19040"/>
    <cellStyle name="Normal 146 4 2 2 3 2 3 2 2" xfId="36994"/>
    <cellStyle name="Normal 146 4 2 2 3 2 3 3" xfId="36995"/>
    <cellStyle name="Normal 146 4 2 2 3 2 3 4" xfId="36996"/>
    <cellStyle name="Normal 146 4 2 2 3 2 3 5" xfId="45592"/>
    <cellStyle name="Normal 146 4 2 2 3 2 4" xfId="17544"/>
    <cellStyle name="Normal 146 4 2 2 3 2 4 2" xfId="36997"/>
    <cellStyle name="Normal 146 4 2 2 3 2 5" xfId="12659"/>
    <cellStyle name="Normal 146 4 2 2 3 2 5 2" xfId="36998"/>
    <cellStyle name="Normal 146 4 2 2 3 2 6" xfId="36999"/>
    <cellStyle name="Normal 146 4 2 2 3 2 7" xfId="37000"/>
    <cellStyle name="Normal 146 4 2 2 3 2 8" xfId="45593"/>
    <cellStyle name="Normal 146 4 2 2 3 3" xfId="10426"/>
    <cellStyle name="Normal 146 4 2 2 3 3 2" xfId="19845"/>
    <cellStyle name="Normal 146 4 2 2 3 3 2 2" xfId="37001"/>
    <cellStyle name="Normal 146 4 2 2 3 3 3" xfId="14960"/>
    <cellStyle name="Normal 146 4 2 2 3 3 3 2" xfId="37002"/>
    <cellStyle name="Normal 146 4 2 2 3 3 4" xfId="37003"/>
    <cellStyle name="Normal 146 4 2 2 3 3 5" xfId="37004"/>
    <cellStyle name="Normal 146 4 2 2 3 3 6" xfId="45594"/>
    <cellStyle name="Normal 146 4 2 2 3 4" xfId="13422"/>
    <cellStyle name="Normal 146 4 2 2 3 4 2" xfId="18307"/>
    <cellStyle name="Normal 146 4 2 2 3 4 2 2" xfId="37005"/>
    <cellStyle name="Normal 146 4 2 2 3 4 3" xfId="37006"/>
    <cellStyle name="Normal 146 4 2 2 3 4 4" xfId="37007"/>
    <cellStyle name="Normal 146 4 2 2 3 4 5" xfId="45595"/>
    <cellStyle name="Normal 146 4 2 2 3 5" xfId="16811"/>
    <cellStyle name="Normal 146 4 2 2 3 5 2" xfId="37008"/>
    <cellStyle name="Normal 146 4 2 2 3 6" xfId="11926"/>
    <cellStyle name="Normal 146 4 2 2 3 6 2" xfId="37009"/>
    <cellStyle name="Normal 146 4 2 2 3 7" xfId="37010"/>
    <cellStyle name="Normal 146 4 2 2 3 8" xfId="37011"/>
    <cellStyle name="Normal 146 4 2 2 3 9" xfId="45596"/>
    <cellStyle name="Normal 146 4 2 2 4" xfId="9258"/>
    <cellStyle name="Normal 146 4 2 2 4 2" xfId="10810"/>
    <cellStyle name="Normal 146 4 2 2 4 2 2" xfId="20229"/>
    <cellStyle name="Normal 146 4 2 2 4 2 2 2" xfId="37012"/>
    <cellStyle name="Normal 146 4 2 2 4 2 3" xfId="15344"/>
    <cellStyle name="Normal 146 4 2 2 4 2 3 2" xfId="37013"/>
    <cellStyle name="Normal 146 4 2 2 4 2 4" xfId="37014"/>
    <cellStyle name="Normal 146 4 2 2 4 2 5" xfId="37015"/>
    <cellStyle name="Normal 146 4 2 2 4 2 6" xfId="45597"/>
    <cellStyle name="Normal 146 4 2 2 4 3" xfId="13806"/>
    <cellStyle name="Normal 146 4 2 2 4 3 2" xfId="18691"/>
    <cellStyle name="Normal 146 4 2 2 4 3 2 2" xfId="37016"/>
    <cellStyle name="Normal 146 4 2 2 4 3 3" xfId="37017"/>
    <cellStyle name="Normal 146 4 2 2 4 3 4" xfId="37018"/>
    <cellStyle name="Normal 146 4 2 2 4 3 5" xfId="45598"/>
    <cellStyle name="Normal 146 4 2 2 4 4" xfId="17195"/>
    <cellStyle name="Normal 146 4 2 2 4 4 2" xfId="37019"/>
    <cellStyle name="Normal 146 4 2 2 4 5" xfId="12310"/>
    <cellStyle name="Normal 146 4 2 2 4 5 2" xfId="37020"/>
    <cellStyle name="Normal 146 4 2 2 4 6" xfId="37021"/>
    <cellStyle name="Normal 146 4 2 2 4 7" xfId="37022"/>
    <cellStyle name="Normal 146 4 2 2 4 8" xfId="45599"/>
    <cellStyle name="Normal 146 4 2 2 5" xfId="10077"/>
    <cellStyle name="Normal 146 4 2 2 5 2" xfId="19496"/>
    <cellStyle name="Normal 146 4 2 2 5 2 2" xfId="37023"/>
    <cellStyle name="Normal 146 4 2 2 5 3" xfId="14611"/>
    <cellStyle name="Normal 146 4 2 2 5 3 2" xfId="37024"/>
    <cellStyle name="Normal 146 4 2 2 5 4" xfId="37025"/>
    <cellStyle name="Normal 146 4 2 2 5 5" xfId="37026"/>
    <cellStyle name="Normal 146 4 2 2 5 6" xfId="45600"/>
    <cellStyle name="Normal 146 4 2 2 6" xfId="13073"/>
    <cellStyle name="Normal 146 4 2 2 6 2" xfId="17958"/>
    <cellStyle name="Normal 146 4 2 2 6 2 2" xfId="37027"/>
    <cellStyle name="Normal 146 4 2 2 6 3" xfId="37028"/>
    <cellStyle name="Normal 146 4 2 2 6 4" xfId="37029"/>
    <cellStyle name="Normal 146 4 2 2 6 5" xfId="45601"/>
    <cellStyle name="Normal 146 4 2 2 7" xfId="16462"/>
    <cellStyle name="Normal 146 4 2 2 7 2" xfId="37030"/>
    <cellStyle name="Normal 146 4 2 2 8" xfId="16102"/>
    <cellStyle name="Normal 146 4 2 2 8 2" xfId="37031"/>
    <cellStyle name="Normal 146 4 2 2 9" xfId="11577"/>
    <cellStyle name="Normal 146 4 2 2 9 2" xfId="37032"/>
    <cellStyle name="Normal 146 4 2 3" xfId="8550"/>
    <cellStyle name="Normal 146 4 2 3 10" xfId="37033"/>
    <cellStyle name="Normal 146 4 2 3 11" xfId="37034"/>
    <cellStyle name="Normal 146 4 2 3 12" xfId="45602"/>
    <cellStyle name="Normal 146 4 2 3 2" xfId="8736"/>
    <cellStyle name="Normal 146 4 2 3 2 10" xfId="37035"/>
    <cellStyle name="Normal 146 4 2 3 2 11" xfId="45603"/>
    <cellStyle name="Normal 146 4 2 3 2 2" xfId="9102"/>
    <cellStyle name="Normal 146 4 2 3 2 2 2" xfId="9838"/>
    <cellStyle name="Normal 146 4 2 3 2 2 2 2" xfId="11390"/>
    <cellStyle name="Normal 146 4 2 3 2 2 2 2 2" xfId="20809"/>
    <cellStyle name="Normal 146 4 2 3 2 2 2 2 2 2" xfId="37036"/>
    <cellStyle name="Normal 146 4 2 3 2 2 2 2 3" xfId="15924"/>
    <cellStyle name="Normal 146 4 2 3 2 2 2 2 3 2" xfId="37037"/>
    <cellStyle name="Normal 146 4 2 3 2 2 2 2 4" xfId="37038"/>
    <cellStyle name="Normal 146 4 2 3 2 2 2 2 5" xfId="37039"/>
    <cellStyle name="Normal 146 4 2 3 2 2 2 2 6" xfId="45604"/>
    <cellStyle name="Normal 146 4 2 3 2 2 2 3" xfId="14386"/>
    <cellStyle name="Normal 146 4 2 3 2 2 2 3 2" xfId="19271"/>
    <cellStyle name="Normal 146 4 2 3 2 2 2 3 2 2" xfId="37040"/>
    <cellStyle name="Normal 146 4 2 3 2 2 2 3 3" xfId="37041"/>
    <cellStyle name="Normal 146 4 2 3 2 2 2 3 4" xfId="37042"/>
    <cellStyle name="Normal 146 4 2 3 2 2 2 3 5" xfId="45605"/>
    <cellStyle name="Normal 146 4 2 3 2 2 2 4" xfId="17775"/>
    <cellStyle name="Normal 146 4 2 3 2 2 2 4 2" xfId="37043"/>
    <cellStyle name="Normal 146 4 2 3 2 2 2 5" xfId="12890"/>
    <cellStyle name="Normal 146 4 2 3 2 2 2 5 2" xfId="37044"/>
    <cellStyle name="Normal 146 4 2 3 2 2 2 6" xfId="37045"/>
    <cellStyle name="Normal 146 4 2 3 2 2 2 7" xfId="37046"/>
    <cellStyle name="Normal 146 4 2 3 2 2 2 8" xfId="45606"/>
    <cellStyle name="Normal 146 4 2 3 2 2 3" xfId="10657"/>
    <cellStyle name="Normal 146 4 2 3 2 2 3 2" xfId="20076"/>
    <cellStyle name="Normal 146 4 2 3 2 2 3 2 2" xfId="37047"/>
    <cellStyle name="Normal 146 4 2 3 2 2 3 3" xfId="15191"/>
    <cellStyle name="Normal 146 4 2 3 2 2 3 3 2" xfId="37048"/>
    <cellStyle name="Normal 146 4 2 3 2 2 3 4" xfId="37049"/>
    <cellStyle name="Normal 146 4 2 3 2 2 3 5" xfId="37050"/>
    <cellStyle name="Normal 146 4 2 3 2 2 3 6" xfId="45607"/>
    <cellStyle name="Normal 146 4 2 3 2 2 4" xfId="13653"/>
    <cellStyle name="Normal 146 4 2 3 2 2 4 2" xfId="18538"/>
    <cellStyle name="Normal 146 4 2 3 2 2 4 2 2" xfId="37051"/>
    <cellStyle name="Normal 146 4 2 3 2 2 4 3" xfId="37052"/>
    <cellStyle name="Normal 146 4 2 3 2 2 4 4" xfId="37053"/>
    <cellStyle name="Normal 146 4 2 3 2 2 4 5" xfId="45608"/>
    <cellStyle name="Normal 146 4 2 3 2 2 5" xfId="17042"/>
    <cellStyle name="Normal 146 4 2 3 2 2 5 2" xfId="37054"/>
    <cellStyle name="Normal 146 4 2 3 2 2 6" xfId="12157"/>
    <cellStyle name="Normal 146 4 2 3 2 2 6 2" xfId="37055"/>
    <cellStyle name="Normal 146 4 2 3 2 2 7" xfId="37056"/>
    <cellStyle name="Normal 146 4 2 3 2 2 8" xfId="37057"/>
    <cellStyle name="Normal 146 4 2 3 2 2 9" xfId="45609"/>
    <cellStyle name="Normal 146 4 2 3 2 3" xfId="9478"/>
    <cellStyle name="Normal 146 4 2 3 2 3 2" xfId="11030"/>
    <cellStyle name="Normal 146 4 2 3 2 3 2 2" xfId="20449"/>
    <cellStyle name="Normal 146 4 2 3 2 3 2 2 2" xfId="37058"/>
    <cellStyle name="Normal 146 4 2 3 2 3 2 3" xfId="15564"/>
    <cellStyle name="Normal 146 4 2 3 2 3 2 3 2" xfId="37059"/>
    <cellStyle name="Normal 146 4 2 3 2 3 2 4" xfId="37060"/>
    <cellStyle name="Normal 146 4 2 3 2 3 2 5" xfId="37061"/>
    <cellStyle name="Normal 146 4 2 3 2 3 2 6" xfId="45610"/>
    <cellStyle name="Normal 146 4 2 3 2 3 3" xfId="14026"/>
    <cellStyle name="Normal 146 4 2 3 2 3 3 2" xfId="18911"/>
    <cellStyle name="Normal 146 4 2 3 2 3 3 2 2" xfId="37062"/>
    <cellStyle name="Normal 146 4 2 3 2 3 3 3" xfId="37063"/>
    <cellStyle name="Normal 146 4 2 3 2 3 3 4" xfId="37064"/>
    <cellStyle name="Normal 146 4 2 3 2 3 3 5" xfId="45611"/>
    <cellStyle name="Normal 146 4 2 3 2 3 4" xfId="17415"/>
    <cellStyle name="Normal 146 4 2 3 2 3 4 2" xfId="37065"/>
    <cellStyle name="Normal 146 4 2 3 2 3 5" xfId="12530"/>
    <cellStyle name="Normal 146 4 2 3 2 3 5 2" xfId="37066"/>
    <cellStyle name="Normal 146 4 2 3 2 3 6" xfId="37067"/>
    <cellStyle name="Normal 146 4 2 3 2 3 7" xfId="37068"/>
    <cellStyle name="Normal 146 4 2 3 2 3 8" xfId="45612"/>
    <cellStyle name="Normal 146 4 2 3 2 4" xfId="10297"/>
    <cellStyle name="Normal 146 4 2 3 2 4 2" xfId="19716"/>
    <cellStyle name="Normal 146 4 2 3 2 4 2 2" xfId="37069"/>
    <cellStyle name="Normal 146 4 2 3 2 4 3" xfId="14831"/>
    <cellStyle name="Normal 146 4 2 3 2 4 3 2" xfId="37070"/>
    <cellStyle name="Normal 146 4 2 3 2 4 4" xfId="37071"/>
    <cellStyle name="Normal 146 4 2 3 2 4 5" xfId="37072"/>
    <cellStyle name="Normal 146 4 2 3 2 4 6" xfId="45613"/>
    <cellStyle name="Normal 146 4 2 3 2 5" xfId="13293"/>
    <cellStyle name="Normal 146 4 2 3 2 5 2" xfId="18178"/>
    <cellStyle name="Normal 146 4 2 3 2 5 2 2" xfId="37073"/>
    <cellStyle name="Normal 146 4 2 3 2 5 3" xfId="37074"/>
    <cellStyle name="Normal 146 4 2 3 2 5 4" xfId="37075"/>
    <cellStyle name="Normal 146 4 2 3 2 5 5" xfId="45614"/>
    <cellStyle name="Normal 146 4 2 3 2 6" xfId="16682"/>
    <cellStyle name="Normal 146 4 2 3 2 6 2" xfId="37076"/>
    <cellStyle name="Normal 146 4 2 3 2 7" xfId="16321"/>
    <cellStyle name="Normal 146 4 2 3 2 7 2" xfId="37077"/>
    <cellStyle name="Normal 146 4 2 3 2 8" xfId="11797"/>
    <cellStyle name="Normal 146 4 2 3 2 8 2" xfId="37078"/>
    <cellStyle name="Normal 146 4 2 3 2 9" xfId="37079"/>
    <cellStyle name="Normal 146 4 2 3 3" xfId="8916"/>
    <cellStyle name="Normal 146 4 2 3 3 2" xfId="9652"/>
    <cellStyle name="Normal 146 4 2 3 3 2 2" xfId="11204"/>
    <cellStyle name="Normal 146 4 2 3 3 2 2 2" xfId="20623"/>
    <cellStyle name="Normal 146 4 2 3 3 2 2 2 2" xfId="37080"/>
    <cellStyle name="Normal 146 4 2 3 3 2 2 3" xfId="15738"/>
    <cellStyle name="Normal 146 4 2 3 3 2 2 3 2" xfId="37081"/>
    <cellStyle name="Normal 146 4 2 3 3 2 2 4" xfId="37082"/>
    <cellStyle name="Normal 146 4 2 3 3 2 2 5" xfId="37083"/>
    <cellStyle name="Normal 146 4 2 3 3 2 2 6" xfId="45615"/>
    <cellStyle name="Normal 146 4 2 3 3 2 3" xfId="14200"/>
    <cellStyle name="Normal 146 4 2 3 3 2 3 2" xfId="19085"/>
    <cellStyle name="Normal 146 4 2 3 3 2 3 2 2" xfId="37084"/>
    <cellStyle name="Normal 146 4 2 3 3 2 3 3" xfId="37085"/>
    <cellStyle name="Normal 146 4 2 3 3 2 3 4" xfId="37086"/>
    <cellStyle name="Normal 146 4 2 3 3 2 3 5" xfId="45616"/>
    <cellStyle name="Normal 146 4 2 3 3 2 4" xfId="17589"/>
    <cellStyle name="Normal 146 4 2 3 3 2 4 2" xfId="37087"/>
    <cellStyle name="Normal 146 4 2 3 3 2 5" xfId="12704"/>
    <cellStyle name="Normal 146 4 2 3 3 2 5 2" xfId="37088"/>
    <cellStyle name="Normal 146 4 2 3 3 2 6" xfId="37089"/>
    <cellStyle name="Normal 146 4 2 3 3 2 7" xfId="37090"/>
    <cellStyle name="Normal 146 4 2 3 3 2 8" xfId="45617"/>
    <cellStyle name="Normal 146 4 2 3 3 3" xfId="10471"/>
    <cellStyle name="Normal 146 4 2 3 3 3 2" xfId="19890"/>
    <cellStyle name="Normal 146 4 2 3 3 3 2 2" xfId="37091"/>
    <cellStyle name="Normal 146 4 2 3 3 3 3" xfId="15005"/>
    <cellStyle name="Normal 146 4 2 3 3 3 3 2" xfId="37092"/>
    <cellStyle name="Normal 146 4 2 3 3 3 4" xfId="37093"/>
    <cellStyle name="Normal 146 4 2 3 3 3 5" xfId="37094"/>
    <cellStyle name="Normal 146 4 2 3 3 3 6" xfId="45618"/>
    <cellStyle name="Normal 146 4 2 3 3 4" xfId="13467"/>
    <cellStyle name="Normal 146 4 2 3 3 4 2" xfId="18352"/>
    <cellStyle name="Normal 146 4 2 3 3 4 2 2" xfId="37095"/>
    <cellStyle name="Normal 146 4 2 3 3 4 3" xfId="37096"/>
    <cellStyle name="Normal 146 4 2 3 3 4 4" xfId="37097"/>
    <cellStyle name="Normal 146 4 2 3 3 4 5" xfId="45619"/>
    <cellStyle name="Normal 146 4 2 3 3 5" xfId="16856"/>
    <cellStyle name="Normal 146 4 2 3 3 5 2" xfId="37098"/>
    <cellStyle name="Normal 146 4 2 3 3 6" xfId="11971"/>
    <cellStyle name="Normal 146 4 2 3 3 6 2" xfId="37099"/>
    <cellStyle name="Normal 146 4 2 3 3 7" xfId="37100"/>
    <cellStyle name="Normal 146 4 2 3 3 8" xfId="37101"/>
    <cellStyle name="Normal 146 4 2 3 3 9" xfId="45620"/>
    <cellStyle name="Normal 146 4 2 3 4" xfId="9303"/>
    <cellStyle name="Normal 146 4 2 3 4 2" xfId="10855"/>
    <cellStyle name="Normal 146 4 2 3 4 2 2" xfId="20274"/>
    <cellStyle name="Normal 146 4 2 3 4 2 2 2" xfId="37102"/>
    <cellStyle name="Normal 146 4 2 3 4 2 3" xfId="15389"/>
    <cellStyle name="Normal 146 4 2 3 4 2 3 2" xfId="37103"/>
    <cellStyle name="Normal 146 4 2 3 4 2 4" xfId="37104"/>
    <cellStyle name="Normal 146 4 2 3 4 2 5" xfId="37105"/>
    <cellStyle name="Normal 146 4 2 3 4 2 6" xfId="45621"/>
    <cellStyle name="Normal 146 4 2 3 4 3" xfId="13851"/>
    <cellStyle name="Normal 146 4 2 3 4 3 2" xfId="18736"/>
    <cellStyle name="Normal 146 4 2 3 4 3 2 2" xfId="37106"/>
    <cellStyle name="Normal 146 4 2 3 4 3 3" xfId="37107"/>
    <cellStyle name="Normal 146 4 2 3 4 3 4" xfId="37108"/>
    <cellStyle name="Normal 146 4 2 3 4 3 5" xfId="45622"/>
    <cellStyle name="Normal 146 4 2 3 4 4" xfId="17240"/>
    <cellStyle name="Normal 146 4 2 3 4 4 2" xfId="37109"/>
    <cellStyle name="Normal 146 4 2 3 4 5" xfId="12355"/>
    <cellStyle name="Normal 146 4 2 3 4 5 2" xfId="37110"/>
    <cellStyle name="Normal 146 4 2 3 4 6" xfId="37111"/>
    <cellStyle name="Normal 146 4 2 3 4 7" xfId="37112"/>
    <cellStyle name="Normal 146 4 2 3 4 8" xfId="45623"/>
    <cellStyle name="Normal 146 4 2 3 5" xfId="10122"/>
    <cellStyle name="Normal 146 4 2 3 5 2" xfId="19541"/>
    <cellStyle name="Normal 146 4 2 3 5 2 2" xfId="37113"/>
    <cellStyle name="Normal 146 4 2 3 5 3" xfId="14656"/>
    <cellStyle name="Normal 146 4 2 3 5 3 2" xfId="37114"/>
    <cellStyle name="Normal 146 4 2 3 5 4" xfId="37115"/>
    <cellStyle name="Normal 146 4 2 3 5 5" xfId="37116"/>
    <cellStyle name="Normal 146 4 2 3 5 6" xfId="45624"/>
    <cellStyle name="Normal 146 4 2 3 6" xfId="13118"/>
    <cellStyle name="Normal 146 4 2 3 6 2" xfId="18003"/>
    <cellStyle name="Normal 146 4 2 3 6 2 2" xfId="37117"/>
    <cellStyle name="Normal 146 4 2 3 6 3" xfId="37118"/>
    <cellStyle name="Normal 146 4 2 3 6 4" xfId="37119"/>
    <cellStyle name="Normal 146 4 2 3 6 5" xfId="45625"/>
    <cellStyle name="Normal 146 4 2 3 7" xfId="16507"/>
    <cellStyle name="Normal 146 4 2 3 7 2" xfId="37120"/>
    <cellStyle name="Normal 146 4 2 3 8" xfId="16147"/>
    <cellStyle name="Normal 146 4 2 3 8 2" xfId="37121"/>
    <cellStyle name="Normal 146 4 2 3 9" xfId="11622"/>
    <cellStyle name="Normal 146 4 2 3 9 2" xfId="37122"/>
    <cellStyle name="Normal 146 4 2 4" xfId="8605"/>
    <cellStyle name="Normal 146 4 2 4 10" xfId="37123"/>
    <cellStyle name="Normal 146 4 2 4 11" xfId="37124"/>
    <cellStyle name="Normal 146 4 2 4 12" xfId="45626"/>
    <cellStyle name="Normal 146 4 2 4 2" xfId="8781"/>
    <cellStyle name="Normal 146 4 2 4 2 10" xfId="37125"/>
    <cellStyle name="Normal 146 4 2 4 2 11" xfId="45627"/>
    <cellStyle name="Normal 146 4 2 4 2 2" xfId="9147"/>
    <cellStyle name="Normal 146 4 2 4 2 2 2" xfId="9883"/>
    <cellStyle name="Normal 146 4 2 4 2 2 2 2" xfId="11435"/>
    <cellStyle name="Normal 146 4 2 4 2 2 2 2 2" xfId="20854"/>
    <cellStyle name="Normal 146 4 2 4 2 2 2 2 2 2" xfId="37126"/>
    <cellStyle name="Normal 146 4 2 4 2 2 2 2 3" xfId="15969"/>
    <cellStyle name="Normal 146 4 2 4 2 2 2 2 3 2" xfId="37127"/>
    <cellStyle name="Normal 146 4 2 4 2 2 2 2 4" xfId="37128"/>
    <cellStyle name="Normal 146 4 2 4 2 2 2 2 5" xfId="37129"/>
    <cellStyle name="Normal 146 4 2 4 2 2 2 2 6" xfId="45628"/>
    <cellStyle name="Normal 146 4 2 4 2 2 2 3" xfId="14431"/>
    <cellStyle name="Normal 146 4 2 4 2 2 2 3 2" xfId="19316"/>
    <cellStyle name="Normal 146 4 2 4 2 2 2 3 2 2" xfId="37130"/>
    <cellStyle name="Normal 146 4 2 4 2 2 2 3 3" xfId="37131"/>
    <cellStyle name="Normal 146 4 2 4 2 2 2 3 4" xfId="37132"/>
    <cellStyle name="Normal 146 4 2 4 2 2 2 3 5" xfId="45629"/>
    <cellStyle name="Normal 146 4 2 4 2 2 2 4" xfId="17820"/>
    <cellStyle name="Normal 146 4 2 4 2 2 2 4 2" xfId="37133"/>
    <cellStyle name="Normal 146 4 2 4 2 2 2 5" xfId="12935"/>
    <cellStyle name="Normal 146 4 2 4 2 2 2 5 2" xfId="37134"/>
    <cellStyle name="Normal 146 4 2 4 2 2 2 6" xfId="37135"/>
    <cellStyle name="Normal 146 4 2 4 2 2 2 7" xfId="37136"/>
    <cellStyle name="Normal 146 4 2 4 2 2 2 8" xfId="45630"/>
    <cellStyle name="Normal 146 4 2 4 2 2 3" xfId="10702"/>
    <cellStyle name="Normal 146 4 2 4 2 2 3 2" xfId="20121"/>
    <cellStyle name="Normal 146 4 2 4 2 2 3 2 2" xfId="37137"/>
    <cellStyle name="Normal 146 4 2 4 2 2 3 3" xfId="15236"/>
    <cellStyle name="Normal 146 4 2 4 2 2 3 3 2" xfId="37138"/>
    <cellStyle name="Normal 146 4 2 4 2 2 3 4" xfId="37139"/>
    <cellStyle name="Normal 146 4 2 4 2 2 3 5" xfId="37140"/>
    <cellStyle name="Normal 146 4 2 4 2 2 3 6" xfId="45631"/>
    <cellStyle name="Normal 146 4 2 4 2 2 4" xfId="13698"/>
    <cellStyle name="Normal 146 4 2 4 2 2 4 2" xfId="18583"/>
    <cellStyle name="Normal 146 4 2 4 2 2 4 2 2" xfId="37141"/>
    <cellStyle name="Normal 146 4 2 4 2 2 4 3" xfId="37142"/>
    <cellStyle name="Normal 146 4 2 4 2 2 4 4" xfId="37143"/>
    <cellStyle name="Normal 146 4 2 4 2 2 4 5" xfId="45632"/>
    <cellStyle name="Normal 146 4 2 4 2 2 5" xfId="17087"/>
    <cellStyle name="Normal 146 4 2 4 2 2 5 2" xfId="37144"/>
    <cellStyle name="Normal 146 4 2 4 2 2 6" xfId="12202"/>
    <cellStyle name="Normal 146 4 2 4 2 2 6 2" xfId="37145"/>
    <cellStyle name="Normal 146 4 2 4 2 2 7" xfId="37146"/>
    <cellStyle name="Normal 146 4 2 4 2 2 8" xfId="37147"/>
    <cellStyle name="Normal 146 4 2 4 2 2 9" xfId="45633"/>
    <cellStyle name="Normal 146 4 2 4 2 3" xfId="9523"/>
    <cellStyle name="Normal 146 4 2 4 2 3 2" xfId="11075"/>
    <cellStyle name="Normal 146 4 2 4 2 3 2 2" xfId="20494"/>
    <cellStyle name="Normal 146 4 2 4 2 3 2 2 2" xfId="37148"/>
    <cellStyle name="Normal 146 4 2 4 2 3 2 3" xfId="15609"/>
    <cellStyle name="Normal 146 4 2 4 2 3 2 3 2" xfId="37149"/>
    <cellStyle name="Normal 146 4 2 4 2 3 2 4" xfId="37150"/>
    <cellStyle name="Normal 146 4 2 4 2 3 2 5" xfId="37151"/>
    <cellStyle name="Normal 146 4 2 4 2 3 2 6" xfId="45634"/>
    <cellStyle name="Normal 146 4 2 4 2 3 3" xfId="14071"/>
    <cellStyle name="Normal 146 4 2 4 2 3 3 2" xfId="18956"/>
    <cellStyle name="Normal 146 4 2 4 2 3 3 2 2" xfId="37152"/>
    <cellStyle name="Normal 146 4 2 4 2 3 3 3" xfId="37153"/>
    <cellStyle name="Normal 146 4 2 4 2 3 3 4" xfId="37154"/>
    <cellStyle name="Normal 146 4 2 4 2 3 3 5" xfId="45635"/>
    <cellStyle name="Normal 146 4 2 4 2 3 4" xfId="17460"/>
    <cellStyle name="Normal 146 4 2 4 2 3 4 2" xfId="37155"/>
    <cellStyle name="Normal 146 4 2 4 2 3 5" xfId="12575"/>
    <cellStyle name="Normal 146 4 2 4 2 3 5 2" xfId="37156"/>
    <cellStyle name="Normal 146 4 2 4 2 3 6" xfId="37157"/>
    <cellStyle name="Normal 146 4 2 4 2 3 7" xfId="37158"/>
    <cellStyle name="Normal 146 4 2 4 2 3 8" xfId="45636"/>
    <cellStyle name="Normal 146 4 2 4 2 4" xfId="10342"/>
    <cellStyle name="Normal 146 4 2 4 2 4 2" xfId="19761"/>
    <cellStyle name="Normal 146 4 2 4 2 4 2 2" xfId="37159"/>
    <cellStyle name="Normal 146 4 2 4 2 4 3" xfId="14876"/>
    <cellStyle name="Normal 146 4 2 4 2 4 3 2" xfId="37160"/>
    <cellStyle name="Normal 146 4 2 4 2 4 4" xfId="37161"/>
    <cellStyle name="Normal 146 4 2 4 2 4 5" xfId="37162"/>
    <cellStyle name="Normal 146 4 2 4 2 4 6" xfId="45637"/>
    <cellStyle name="Normal 146 4 2 4 2 5" xfId="13338"/>
    <cellStyle name="Normal 146 4 2 4 2 5 2" xfId="18223"/>
    <cellStyle name="Normal 146 4 2 4 2 5 2 2" xfId="37163"/>
    <cellStyle name="Normal 146 4 2 4 2 5 3" xfId="37164"/>
    <cellStyle name="Normal 146 4 2 4 2 5 4" xfId="37165"/>
    <cellStyle name="Normal 146 4 2 4 2 5 5" xfId="45638"/>
    <cellStyle name="Normal 146 4 2 4 2 6" xfId="16727"/>
    <cellStyle name="Normal 146 4 2 4 2 6 2" xfId="37166"/>
    <cellStyle name="Normal 146 4 2 4 2 7" xfId="16366"/>
    <cellStyle name="Normal 146 4 2 4 2 7 2" xfId="37167"/>
    <cellStyle name="Normal 146 4 2 4 2 8" xfId="11842"/>
    <cellStyle name="Normal 146 4 2 4 2 8 2" xfId="37168"/>
    <cellStyle name="Normal 146 4 2 4 2 9" xfId="37169"/>
    <cellStyle name="Normal 146 4 2 4 3" xfId="8961"/>
    <cellStyle name="Normal 146 4 2 4 3 2" xfId="9697"/>
    <cellStyle name="Normal 146 4 2 4 3 2 2" xfId="11249"/>
    <cellStyle name="Normal 146 4 2 4 3 2 2 2" xfId="20668"/>
    <cellStyle name="Normal 146 4 2 4 3 2 2 2 2" xfId="37170"/>
    <cellStyle name="Normal 146 4 2 4 3 2 2 3" xfId="15783"/>
    <cellStyle name="Normal 146 4 2 4 3 2 2 3 2" xfId="37171"/>
    <cellStyle name="Normal 146 4 2 4 3 2 2 4" xfId="37172"/>
    <cellStyle name="Normal 146 4 2 4 3 2 2 5" xfId="37173"/>
    <cellStyle name="Normal 146 4 2 4 3 2 2 6" xfId="45639"/>
    <cellStyle name="Normal 146 4 2 4 3 2 3" xfId="14245"/>
    <cellStyle name="Normal 146 4 2 4 3 2 3 2" xfId="19130"/>
    <cellStyle name="Normal 146 4 2 4 3 2 3 2 2" xfId="37174"/>
    <cellStyle name="Normal 146 4 2 4 3 2 3 3" xfId="37175"/>
    <cellStyle name="Normal 146 4 2 4 3 2 3 4" xfId="37176"/>
    <cellStyle name="Normal 146 4 2 4 3 2 3 5" xfId="45640"/>
    <cellStyle name="Normal 146 4 2 4 3 2 4" xfId="17634"/>
    <cellStyle name="Normal 146 4 2 4 3 2 4 2" xfId="37177"/>
    <cellStyle name="Normal 146 4 2 4 3 2 5" xfId="12749"/>
    <cellStyle name="Normal 146 4 2 4 3 2 5 2" xfId="37178"/>
    <cellStyle name="Normal 146 4 2 4 3 2 6" xfId="37179"/>
    <cellStyle name="Normal 146 4 2 4 3 2 7" xfId="37180"/>
    <cellStyle name="Normal 146 4 2 4 3 2 8" xfId="45641"/>
    <cellStyle name="Normal 146 4 2 4 3 3" xfId="10516"/>
    <cellStyle name="Normal 146 4 2 4 3 3 2" xfId="19935"/>
    <cellStyle name="Normal 146 4 2 4 3 3 2 2" xfId="37181"/>
    <cellStyle name="Normal 146 4 2 4 3 3 3" xfId="15050"/>
    <cellStyle name="Normal 146 4 2 4 3 3 3 2" xfId="37182"/>
    <cellStyle name="Normal 146 4 2 4 3 3 4" xfId="37183"/>
    <cellStyle name="Normal 146 4 2 4 3 3 5" xfId="37184"/>
    <cellStyle name="Normal 146 4 2 4 3 3 6" xfId="45642"/>
    <cellStyle name="Normal 146 4 2 4 3 4" xfId="13512"/>
    <cellStyle name="Normal 146 4 2 4 3 4 2" xfId="18397"/>
    <cellStyle name="Normal 146 4 2 4 3 4 2 2" xfId="37185"/>
    <cellStyle name="Normal 146 4 2 4 3 4 3" xfId="37186"/>
    <cellStyle name="Normal 146 4 2 4 3 4 4" xfId="37187"/>
    <cellStyle name="Normal 146 4 2 4 3 4 5" xfId="45643"/>
    <cellStyle name="Normal 146 4 2 4 3 5" xfId="16901"/>
    <cellStyle name="Normal 146 4 2 4 3 5 2" xfId="37188"/>
    <cellStyle name="Normal 146 4 2 4 3 6" xfId="12016"/>
    <cellStyle name="Normal 146 4 2 4 3 6 2" xfId="37189"/>
    <cellStyle name="Normal 146 4 2 4 3 7" xfId="37190"/>
    <cellStyle name="Normal 146 4 2 4 3 8" xfId="37191"/>
    <cellStyle name="Normal 146 4 2 4 3 9" xfId="45644"/>
    <cellStyle name="Normal 146 4 2 4 4" xfId="9348"/>
    <cellStyle name="Normal 146 4 2 4 4 2" xfId="10900"/>
    <cellStyle name="Normal 146 4 2 4 4 2 2" xfId="20319"/>
    <cellStyle name="Normal 146 4 2 4 4 2 2 2" xfId="37192"/>
    <cellStyle name="Normal 146 4 2 4 4 2 3" xfId="15434"/>
    <cellStyle name="Normal 146 4 2 4 4 2 3 2" xfId="37193"/>
    <cellStyle name="Normal 146 4 2 4 4 2 4" xfId="37194"/>
    <cellStyle name="Normal 146 4 2 4 4 2 5" xfId="37195"/>
    <cellStyle name="Normal 146 4 2 4 4 2 6" xfId="45645"/>
    <cellStyle name="Normal 146 4 2 4 4 3" xfId="13896"/>
    <cellStyle name="Normal 146 4 2 4 4 3 2" xfId="18781"/>
    <cellStyle name="Normal 146 4 2 4 4 3 2 2" xfId="37196"/>
    <cellStyle name="Normal 146 4 2 4 4 3 3" xfId="37197"/>
    <cellStyle name="Normal 146 4 2 4 4 3 4" xfId="37198"/>
    <cellStyle name="Normal 146 4 2 4 4 3 5" xfId="45646"/>
    <cellStyle name="Normal 146 4 2 4 4 4" xfId="17285"/>
    <cellStyle name="Normal 146 4 2 4 4 4 2" xfId="37199"/>
    <cellStyle name="Normal 146 4 2 4 4 5" xfId="12400"/>
    <cellStyle name="Normal 146 4 2 4 4 5 2" xfId="37200"/>
    <cellStyle name="Normal 146 4 2 4 4 6" xfId="37201"/>
    <cellStyle name="Normal 146 4 2 4 4 7" xfId="37202"/>
    <cellStyle name="Normal 146 4 2 4 4 8" xfId="45647"/>
    <cellStyle name="Normal 146 4 2 4 5" xfId="10167"/>
    <cellStyle name="Normal 146 4 2 4 5 2" xfId="19586"/>
    <cellStyle name="Normal 146 4 2 4 5 2 2" xfId="37203"/>
    <cellStyle name="Normal 146 4 2 4 5 3" xfId="14701"/>
    <cellStyle name="Normal 146 4 2 4 5 3 2" xfId="37204"/>
    <cellStyle name="Normal 146 4 2 4 5 4" xfId="37205"/>
    <cellStyle name="Normal 146 4 2 4 5 5" xfId="37206"/>
    <cellStyle name="Normal 146 4 2 4 5 6" xfId="45648"/>
    <cellStyle name="Normal 146 4 2 4 6" xfId="13163"/>
    <cellStyle name="Normal 146 4 2 4 6 2" xfId="18048"/>
    <cellStyle name="Normal 146 4 2 4 6 2 2" xfId="37207"/>
    <cellStyle name="Normal 146 4 2 4 6 3" xfId="37208"/>
    <cellStyle name="Normal 146 4 2 4 6 4" xfId="37209"/>
    <cellStyle name="Normal 146 4 2 4 6 5" xfId="45649"/>
    <cellStyle name="Normal 146 4 2 4 7" xfId="16552"/>
    <cellStyle name="Normal 146 4 2 4 7 2" xfId="37210"/>
    <cellStyle name="Normal 146 4 2 4 8" xfId="16192"/>
    <cellStyle name="Normal 146 4 2 4 8 2" xfId="37211"/>
    <cellStyle name="Normal 146 4 2 4 9" xfId="11667"/>
    <cellStyle name="Normal 146 4 2 4 9 2" xfId="37212"/>
    <cellStyle name="Normal 146 4 2 5" xfId="8652"/>
    <cellStyle name="Normal 146 4 2 5 10" xfId="37213"/>
    <cellStyle name="Normal 146 4 2 5 11" xfId="45650"/>
    <cellStyle name="Normal 146 4 2 5 2" xfId="9015"/>
    <cellStyle name="Normal 146 4 2 5 2 2" xfId="9751"/>
    <cellStyle name="Normal 146 4 2 5 2 2 2" xfId="11303"/>
    <cellStyle name="Normal 146 4 2 5 2 2 2 2" xfId="20722"/>
    <cellStyle name="Normal 146 4 2 5 2 2 2 2 2" xfId="37214"/>
    <cellStyle name="Normal 146 4 2 5 2 2 2 3" xfId="15837"/>
    <cellStyle name="Normal 146 4 2 5 2 2 2 3 2" xfId="37215"/>
    <cellStyle name="Normal 146 4 2 5 2 2 2 4" xfId="37216"/>
    <cellStyle name="Normal 146 4 2 5 2 2 2 5" xfId="37217"/>
    <cellStyle name="Normal 146 4 2 5 2 2 2 6" xfId="45651"/>
    <cellStyle name="Normal 146 4 2 5 2 2 3" xfId="14299"/>
    <cellStyle name="Normal 146 4 2 5 2 2 3 2" xfId="19184"/>
    <cellStyle name="Normal 146 4 2 5 2 2 3 2 2" xfId="37218"/>
    <cellStyle name="Normal 146 4 2 5 2 2 3 3" xfId="37219"/>
    <cellStyle name="Normal 146 4 2 5 2 2 3 4" xfId="37220"/>
    <cellStyle name="Normal 146 4 2 5 2 2 3 5" xfId="45652"/>
    <cellStyle name="Normal 146 4 2 5 2 2 4" xfId="17688"/>
    <cellStyle name="Normal 146 4 2 5 2 2 4 2" xfId="37221"/>
    <cellStyle name="Normal 146 4 2 5 2 2 5" xfId="12803"/>
    <cellStyle name="Normal 146 4 2 5 2 2 5 2" xfId="37222"/>
    <cellStyle name="Normal 146 4 2 5 2 2 6" xfId="37223"/>
    <cellStyle name="Normal 146 4 2 5 2 2 7" xfId="37224"/>
    <cellStyle name="Normal 146 4 2 5 2 2 8" xfId="45653"/>
    <cellStyle name="Normal 146 4 2 5 2 3" xfId="10570"/>
    <cellStyle name="Normal 146 4 2 5 2 3 2" xfId="19989"/>
    <cellStyle name="Normal 146 4 2 5 2 3 2 2" xfId="37225"/>
    <cellStyle name="Normal 146 4 2 5 2 3 3" xfId="15104"/>
    <cellStyle name="Normal 146 4 2 5 2 3 3 2" xfId="37226"/>
    <cellStyle name="Normal 146 4 2 5 2 3 4" xfId="37227"/>
    <cellStyle name="Normal 146 4 2 5 2 3 5" xfId="37228"/>
    <cellStyle name="Normal 146 4 2 5 2 3 6" xfId="45654"/>
    <cellStyle name="Normal 146 4 2 5 2 4" xfId="13566"/>
    <cellStyle name="Normal 146 4 2 5 2 4 2" xfId="18451"/>
    <cellStyle name="Normal 146 4 2 5 2 4 2 2" xfId="37229"/>
    <cellStyle name="Normal 146 4 2 5 2 4 3" xfId="37230"/>
    <cellStyle name="Normal 146 4 2 5 2 4 4" xfId="37231"/>
    <cellStyle name="Normal 146 4 2 5 2 4 5" xfId="45655"/>
    <cellStyle name="Normal 146 4 2 5 2 5" xfId="16955"/>
    <cellStyle name="Normal 146 4 2 5 2 5 2" xfId="37232"/>
    <cellStyle name="Normal 146 4 2 5 2 6" xfId="12070"/>
    <cellStyle name="Normal 146 4 2 5 2 6 2" xfId="37233"/>
    <cellStyle name="Normal 146 4 2 5 2 7" xfId="37234"/>
    <cellStyle name="Normal 146 4 2 5 2 8" xfId="37235"/>
    <cellStyle name="Normal 146 4 2 5 2 9" xfId="45656"/>
    <cellStyle name="Normal 146 4 2 5 3" xfId="9394"/>
    <cellStyle name="Normal 146 4 2 5 3 2" xfId="10946"/>
    <cellStyle name="Normal 146 4 2 5 3 2 2" xfId="20365"/>
    <cellStyle name="Normal 146 4 2 5 3 2 2 2" xfId="37236"/>
    <cellStyle name="Normal 146 4 2 5 3 2 3" xfId="15480"/>
    <cellStyle name="Normal 146 4 2 5 3 2 3 2" xfId="37237"/>
    <cellStyle name="Normal 146 4 2 5 3 2 4" xfId="37238"/>
    <cellStyle name="Normal 146 4 2 5 3 2 5" xfId="37239"/>
    <cellStyle name="Normal 146 4 2 5 3 2 6" xfId="45657"/>
    <cellStyle name="Normal 146 4 2 5 3 3" xfId="13942"/>
    <cellStyle name="Normal 146 4 2 5 3 3 2" xfId="18827"/>
    <cellStyle name="Normal 146 4 2 5 3 3 2 2" xfId="37240"/>
    <cellStyle name="Normal 146 4 2 5 3 3 3" xfId="37241"/>
    <cellStyle name="Normal 146 4 2 5 3 3 4" xfId="37242"/>
    <cellStyle name="Normal 146 4 2 5 3 3 5" xfId="45658"/>
    <cellStyle name="Normal 146 4 2 5 3 4" xfId="17331"/>
    <cellStyle name="Normal 146 4 2 5 3 4 2" xfId="37243"/>
    <cellStyle name="Normal 146 4 2 5 3 5" xfId="12446"/>
    <cellStyle name="Normal 146 4 2 5 3 5 2" xfId="37244"/>
    <cellStyle name="Normal 146 4 2 5 3 6" xfId="37245"/>
    <cellStyle name="Normal 146 4 2 5 3 7" xfId="37246"/>
    <cellStyle name="Normal 146 4 2 5 3 8" xfId="45659"/>
    <cellStyle name="Normal 146 4 2 5 4" xfId="10213"/>
    <cellStyle name="Normal 146 4 2 5 4 2" xfId="19632"/>
    <cellStyle name="Normal 146 4 2 5 4 2 2" xfId="37247"/>
    <cellStyle name="Normal 146 4 2 5 4 3" xfId="14747"/>
    <cellStyle name="Normal 146 4 2 5 4 3 2" xfId="37248"/>
    <cellStyle name="Normal 146 4 2 5 4 4" xfId="37249"/>
    <cellStyle name="Normal 146 4 2 5 4 5" xfId="37250"/>
    <cellStyle name="Normal 146 4 2 5 4 6" xfId="45660"/>
    <cellStyle name="Normal 146 4 2 5 5" xfId="13209"/>
    <cellStyle name="Normal 146 4 2 5 5 2" xfId="18094"/>
    <cellStyle name="Normal 146 4 2 5 5 2 2" xfId="37251"/>
    <cellStyle name="Normal 146 4 2 5 5 3" xfId="37252"/>
    <cellStyle name="Normal 146 4 2 5 5 4" xfId="37253"/>
    <cellStyle name="Normal 146 4 2 5 5 5" xfId="45661"/>
    <cellStyle name="Normal 146 4 2 5 6" xfId="16598"/>
    <cellStyle name="Normal 146 4 2 5 6 2" xfId="37254"/>
    <cellStyle name="Normal 146 4 2 5 7" xfId="16234"/>
    <cellStyle name="Normal 146 4 2 5 7 2" xfId="37255"/>
    <cellStyle name="Normal 146 4 2 5 8" xfId="11713"/>
    <cellStyle name="Normal 146 4 2 5 8 2" xfId="37256"/>
    <cellStyle name="Normal 146 4 2 5 9" xfId="37257"/>
    <cellStyle name="Normal 146 4 2 6" xfId="8829"/>
    <cellStyle name="Normal 146 4 2 6 2" xfId="9565"/>
    <cellStyle name="Normal 146 4 2 6 2 2" xfId="11117"/>
    <cellStyle name="Normal 146 4 2 6 2 2 2" xfId="20536"/>
    <cellStyle name="Normal 146 4 2 6 2 2 2 2" xfId="37258"/>
    <cellStyle name="Normal 146 4 2 6 2 2 3" xfId="15651"/>
    <cellStyle name="Normal 146 4 2 6 2 2 3 2" xfId="37259"/>
    <cellStyle name="Normal 146 4 2 6 2 2 4" xfId="37260"/>
    <cellStyle name="Normal 146 4 2 6 2 2 5" xfId="37261"/>
    <cellStyle name="Normal 146 4 2 6 2 2 6" xfId="45662"/>
    <cellStyle name="Normal 146 4 2 6 2 3" xfId="14113"/>
    <cellStyle name="Normal 146 4 2 6 2 3 2" xfId="18998"/>
    <cellStyle name="Normal 146 4 2 6 2 3 2 2" xfId="37262"/>
    <cellStyle name="Normal 146 4 2 6 2 3 3" xfId="37263"/>
    <cellStyle name="Normal 146 4 2 6 2 3 4" xfId="37264"/>
    <cellStyle name="Normal 146 4 2 6 2 3 5" xfId="45663"/>
    <cellStyle name="Normal 146 4 2 6 2 4" xfId="17502"/>
    <cellStyle name="Normal 146 4 2 6 2 4 2" xfId="37265"/>
    <cellStyle name="Normal 146 4 2 6 2 5" xfId="12617"/>
    <cellStyle name="Normal 146 4 2 6 2 5 2" xfId="37266"/>
    <cellStyle name="Normal 146 4 2 6 2 6" xfId="37267"/>
    <cellStyle name="Normal 146 4 2 6 2 7" xfId="37268"/>
    <cellStyle name="Normal 146 4 2 6 2 8" xfId="45664"/>
    <cellStyle name="Normal 146 4 2 6 3" xfId="10384"/>
    <cellStyle name="Normal 146 4 2 6 3 2" xfId="19803"/>
    <cellStyle name="Normal 146 4 2 6 3 2 2" xfId="37269"/>
    <cellStyle name="Normal 146 4 2 6 3 3" xfId="14918"/>
    <cellStyle name="Normal 146 4 2 6 3 3 2" xfId="37270"/>
    <cellStyle name="Normal 146 4 2 6 3 4" xfId="37271"/>
    <cellStyle name="Normal 146 4 2 6 3 5" xfId="37272"/>
    <cellStyle name="Normal 146 4 2 6 3 6" xfId="45665"/>
    <cellStyle name="Normal 146 4 2 6 4" xfId="13380"/>
    <cellStyle name="Normal 146 4 2 6 4 2" xfId="18265"/>
    <cellStyle name="Normal 146 4 2 6 4 2 2" xfId="37273"/>
    <cellStyle name="Normal 146 4 2 6 4 3" xfId="37274"/>
    <cellStyle name="Normal 146 4 2 6 4 4" xfId="37275"/>
    <cellStyle name="Normal 146 4 2 6 4 5" xfId="45666"/>
    <cellStyle name="Normal 146 4 2 6 5" xfId="16769"/>
    <cellStyle name="Normal 146 4 2 6 5 2" xfId="37276"/>
    <cellStyle name="Normal 146 4 2 6 6" xfId="11884"/>
    <cellStyle name="Normal 146 4 2 6 6 2" xfId="37277"/>
    <cellStyle name="Normal 146 4 2 6 7" xfId="37278"/>
    <cellStyle name="Normal 146 4 2 6 8" xfId="37279"/>
    <cellStyle name="Normal 146 4 2 6 9" xfId="45667"/>
    <cellStyle name="Normal 146 4 2 7" xfId="9925"/>
    <cellStyle name="Normal 146 4 2 7 2" xfId="11477"/>
    <cellStyle name="Normal 146 4 2 7 2 2" xfId="20896"/>
    <cellStyle name="Normal 146 4 2 7 2 2 2" xfId="37280"/>
    <cellStyle name="Normal 146 4 2 7 2 3" xfId="16011"/>
    <cellStyle name="Normal 146 4 2 7 2 3 2" xfId="37281"/>
    <cellStyle name="Normal 146 4 2 7 2 4" xfId="37282"/>
    <cellStyle name="Normal 146 4 2 7 2 5" xfId="37283"/>
    <cellStyle name="Normal 146 4 2 7 2 6" xfId="45668"/>
    <cellStyle name="Normal 146 4 2 7 3" xfId="14473"/>
    <cellStyle name="Normal 146 4 2 7 3 2" xfId="19358"/>
    <cellStyle name="Normal 146 4 2 7 3 2 2" xfId="37284"/>
    <cellStyle name="Normal 146 4 2 7 3 3" xfId="37285"/>
    <cellStyle name="Normal 146 4 2 7 3 4" xfId="37286"/>
    <cellStyle name="Normal 146 4 2 7 3 5" xfId="45669"/>
    <cellStyle name="Normal 146 4 2 7 4" xfId="17862"/>
    <cellStyle name="Normal 146 4 2 7 4 2" xfId="37287"/>
    <cellStyle name="Normal 146 4 2 7 5" xfId="12977"/>
    <cellStyle name="Normal 146 4 2 7 5 2" xfId="37288"/>
    <cellStyle name="Normal 146 4 2 7 6" xfId="37289"/>
    <cellStyle name="Normal 146 4 2 7 7" xfId="37290"/>
    <cellStyle name="Normal 146 4 2 7 8" xfId="45670"/>
    <cellStyle name="Normal 146 4 2 8" xfId="9216"/>
    <cellStyle name="Normal 146 4 2 8 2" xfId="10768"/>
    <cellStyle name="Normal 146 4 2 8 2 2" xfId="20187"/>
    <cellStyle name="Normal 146 4 2 8 2 2 2" xfId="37291"/>
    <cellStyle name="Normal 146 4 2 8 2 3" xfId="15302"/>
    <cellStyle name="Normal 146 4 2 8 2 3 2" xfId="37292"/>
    <cellStyle name="Normal 146 4 2 8 2 4" xfId="37293"/>
    <cellStyle name="Normal 146 4 2 8 2 5" xfId="37294"/>
    <cellStyle name="Normal 146 4 2 8 2 6" xfId="45671"/>
    <cellStyle name="Normal 146 4 2 8 3" xfId="13764"/>
    <cellStyle name="Normal 146 4 2 8 3 2" xfId="18649"/>
    <cellStyle name="Normal 146 4 2 8 3 2 2" xfId="37295"/>
    <cellStyle name="Normal 146 4 2 8 3 3" xfId="37296"/>
    <cellStyle name="Normal 146 4 2 8 3 4" xfId="37297"/>
    <cellStyle name="Normal 146 4 2 8 3 5" xfId="45672"/>
    <cellStyle name="Normal 146 4 2 8 4" xfId="17153"/>
    <cellStyle name="Normal 146 4 2 8 4 2" xfId="37298"/>
    <cellStyle name="Normal 146 4 2 8 5" xfId="12268"/>
    <cellStyle name="Normal 146 4 2 8 5 2" xfId="37299"/>
    <cellStyle name="Normal 146 4 2 8 6" xfId="37300"/>
    <cellStyle name="Normal 146 4 2 8 7" xfId="37301"/>
    <cellStyle name="Normal 146 4 2 8 8" xfId="45673"/>
    <cellStyle name="Normal 146 4 2 9" xfId="10035"/>
    <cellStyle name="Normal 146 4 2 9 2" xfId="19454"/>
    <cellStyle name="Normal 146 4 2 9 2 2" xfId="37302"/>
    <cellStyle name="Normal 146 4 2 9 3" xfId="14569"/>
    <cellStyle name="Normal 146 4 2 9 3 2" xfId="37303"/>
    <cellStyle name="Normal 146 4 2 9 4" xfId="37304"/>
    <cellStyle name="Normal 146 4 2 9 5" xfId="37305"/>
    <cellStyle name="Normal 146 4 2 9 6" xfId="45674"/>
    <cellStyle name="Normal 146 4 20" xfId="45675"/>
    <cellStyle name="Normal 146 4 3" xfId="8441"/>
    <cellStyle name="Normal 146 4 3 10" xfId="9958"/>
    <cellStyle name="Normal 146 4 3 10 2" xfId="19383"/>
    <cellStyle name="Normal 146 4 3 10 2 2" xfId="37306"/>
    <cellStyle name="Normal 146 4 3 10 3" xfId="14498"/>
    <cellStyle name="Normal 146 4 3 10 3 2" xfId="37307"/>
    <cellStyle name="Normal 146 4 3 10 4" xfId="37308"/>
    <cellStyle name="Normal 146 4 3 10 5" xfId="37309"/>
    <cellStyle name="Normal 146 4 3 10 6" xfId="45676"/>
    <cellStyle name="Normal 146 4 3 11" xfId="13014"/>
    <cellStyle name="Normal 146 4 3 11 2" xfId="17899"/>
    <cellStyle name="Normal 146 4 3 11 2 2" xfId="37310"/>
    <cellStyle name="Normal 146 4 3 11 3" xfId="37311"/>
    <cellStyle name="Normal 146 4 3 11 4" xfId="37312"/>
    <cellStyle name="Normal 146 4 3 11 5" xfId="45677"/>
    <cellStyle name="Normal 146 4 3 12" xfId="16403"/>
    <cellStyle name="Normal 146 4 3 12 2" xfId="37313"/>
    <cellStyle name="Normal 146 4 3 13" xfId="16043"/>
    <cellStyle name="Normal 146 4 3 13 2" xfId="37314"/>
    <cellStyle name="Normal 146 4 3 14" xfId="11518"/>
    <cellStyle name="Normal 146 4 3 14 2" xfId="37315"/>
    <cellStyle name="Normal 146 4 3 15" xfId="20922"/>
    <cellStyle name="Normal 146 4 3 16" xfId="37316"/>
    <cellStyle name="Normal 146 4 3 17" xfId="45678"/>
    <cellStyle name="Normal 146 4 3 2" xfId="8487"/>
    <cellStyle name="Normal 146 4 3 2 10" xfId="37317"/>
    <cellStyle name="Normal 146 4 3 2 11" xfId="37318"/>
    <cellStyle name="Normal 146 4 3 2 12" xfId="45679"/>
    <cellStyle name="Normal 146 4 3 2 2" xfId="8675"/>
    <cellStyle name="Normal 146 4 3 2 2 10" xfId="37319"/>
    <cellStyle name="Normal 146 4 3 2 2 11" xfId="45680"/>
    <cellStyle name="Normal 146 4 3 2 2 2" xfId="9040"/>
    <cellStyle name="Normal 146 4 3 2 2 2 2" xfId="9776"/>
    <cellStyle name="Normal 146 4 3 2 2 2 2 2" xfId="11328"/>
    <cellStyle name="Normal 146 4 3 2 2 2 2 2 2" xfId="20747"/>
    <cellStyle name="Normal 146 4 3 2 2 2 2 2 2 2" xfId="37320"/>
    <cellStyle name="Normal 146 4 3 2 2 2 2 2 3" xfId="15862"/>
    <cellStyle name="Normal 146 4 3 2 2 2 2 2 3 2" xfId="37321"/>
    <cellStyle name="Normal 146 4 3 2 2 2 2 2 4" xfId="37322"/>
    <cellStyle name="Normal 146 4 3 2 2 2 2 2 5" xfId="37323"/>
    <cellStyle name="Normal 146 4 3 2 2 2 2 2 6" xfId="45681"/>
    <cellStyle name="Normal 146 4 3 2 2 2 2 3" xfId="14324"/>
    <cellStyle name="Normal 146 4 3 2 2 2 2 3 2" xfId="19209"/>
    <cellStyle name="Normal 146 4 3 2 2 2 2 3 2 2" xfId="37324"/>
    <cellStyle name="Normal 146 4 3 2 2 2 2 3 3" xfId="37325"/>
    <cellStyle name="Normal 146 4 3 2 2 2 2 3 4" xfId="37326"/>
    <cellStyle name="Normal 146 4 3 2 2 2 2 3 5" xfId="45682"/>
    <cellStyle name="Normal 146 4 3 2 2 2 2 4" xfId="17713"/>
    <cellStyle name="Normal 146 4 3 2 2 2 2 4 2" xfId="37327"/>
    <cellStyle name="Normal 146 4 3 2 2 2 2 5" xfId="12828"/>
    <cellStyle name="Normal 146 4 3 2 2 2 2 5 2" xfId="37328"/>
    <cellStyle name="Normal 146 4 3 2 2 2 2 6" xfId="37329"/>
    <cellStyle name="Normal 146 4 3 2 2 2 2 7" xfId="37330"/>
    <cellStyle name="Normal 146 4 3 2 2 2 2 8" xfId="45683"/>
    <cellStyle name="Normal 146 4 3 2 2 2 3" xfId="10595"/>
    <cellStyle name="Normal 146 4 3 2 2 2 3 2" xfId="20014"/>
    <cellStyle name="Normal 146 4 3 2 2 2 3 2 2" xfId="37331"/>
    <cellStyle name="Normal 146 4 3 2 2 2 3 3" xfId="15129"/>
    <cellStyle name="Normal 146 4 3 2 2 2 3 3 2" xfId="37332"/>
    <cellStyle name="Normal 146 4 3 2 2 2 3 4" xfId="37333"/>
    <cellStyle name="Normal 146 4 3 2 2 2 3 5" xfId="37334"/>
    <cellStyle name="Normal 146 4 3 2 2 2 3 6" xfId="45684"/>
    <cellStyle name="Normal 146 4 3 2 2 2 4" xfId="13591"/>
    <cellStyle name="Normal 146 4 3 2 2 2 4 2" xfId="18476"/>
    <cellStyle name="Normal 146 4 3 2 2 2 4 2 2" xfId="37335"/>
    <cellStyle name="Normal 146 4 3 2 2 2 4 3" xfId="37336"/>
    <cellStyle name="Normal 146 4 3 2 2 2 4 4" xfId="37337"/>
    <cellStyle name="Normal 146 4 3 2 2 2 4 5" xfId="45685"/>
    <cellStyle name="Normal 146 4 3 2 2 2 5" xfId="16980"/>
    <cellStyle name="Normal 146 4 3 2 2 2 5 2" xfId="37338"/>
    <cellStyle name="Normal 146 4 3 2 2 2 6" xfId="12095"/>
    <cellStyle name="Normal 146 4 3 2 2 2 6 2" xfId="37339"/>
    <cellStyle name="Normal 146 4 3 2 2 2 7" xfId="37340"/>
    <cellStyle name="Normal 146 4 3 2 2 2 8" xfId="37341"/>
    <cellStyle name="Normal 146 4 3 2 2 2 9" xfId="45686"/>
    <cellStyle name="Normal 146 4 3 2 2 3" xfId="9417"/>
    <cellStyle name="Normal 146 4 3 2 2 3 2" xfId="10969"/>
    <cellStyle name="Normal 146 4 3 2 2 3 2 2" xfId="20388"/>
    <cellStyle name="Normal 146 4 3 2 2 3 2 2 2" xfId="37342"/>
    <cellStyle name="Normal 146 4 3 2 2 3 2 3" xfId="15503"/>
    <cellStyle name="Normal 146 4 3 2 2 3 2 3 2" xfId="37343"/>
    <cellStyle name="Normal 146 4 3 2 2 3 2 4" xfId="37344"/>
    <cellStyle name="Normal 146 4 3 2 2 3 2 5" xfId="37345"/>
    <cellStyle name="Normal 146 4 3 2 2 3 2 6" xfId="45687"/>
    <cellStyle name="Normal 146 4 3 2 2 3 3" xfId="13965"/>
    <cellStyle name="Normal 146 4 3 2 2 3 3 2" xfId="18850"/>
    <cellStyle name="Normal 146 4 3 2 2 3 3 2 2" xfId="37346"/>
    <cellStyle name="Normal 146 4 3 2 2 3 3 3" xfId="37347"/>
    <cellStyle name="Normal 146 4 3 2 2 3 3 4" xfId="37348"/>
    <cellStyle name="Normal 146 4 3 2 2 3 3 5" xfId="45688"/>
    <cellStyle name="Normal 146 4 3 2 2 3 4" xfId="17354"/>
    <cellStyle name="Normal 146 4 3 2 2 3 4 2" xfId="37349"/>
    <cellStyle name="Normal 146 4 3 2 2 3 5" xfId="12469"/>
    <cellStyle name="Normal 146 4 3 2 2 3 5 2" xfId="37350"/>
    <cellStyle name="Normal 146 4 3 2 2 3 6" xfId="37351"/>
    <cellStyle name="Normal 146 4 3 2 2 3 7" xfId="37352"/>
    <cellStyle name="Normal 146 4 3 2 2 3 8" xfId="45689"/>
    <cellStyle name="Normal 146 4 3 2 2 4" xfId="10236"/>
    <cellStyle name="Normal 146 4 3 2 2 4 2" xfId="19655"/>
    <cellStyle name="Normal 146 4 3 2 2 4 2 2" xfId="37353"/>
    <cellStyle name="Normal 146 4 3 2 2 4 3" xfId="14770"/>
    <cellStyle name="Normal 146 4 3 2 2 4 3 2" xfId="37354"/>
    <cellStyle name="Normal 146 4 3 2 2 4 4" xfId="37355"/>
    <cellStyle name="Normal 146 4 3 2 2 4 5" xfId="37356"/>
    <cellStyle name="Normal 146 4 3 2 2 4 6" xfId="45690"/>
    <cellStyle name="Normal 146 4 3 2 2 5" xfId="13232"/>
    <cellStyle name="Normal 146 4 3 2 2 5 2" xfId="18117"/>
    <cellStyle name="Normal 146 4 3 2 2 5 2 2" xfId="37357"/>
    <cellStyle name="Normal 146 4 3 2 2 5 3" xfId="37358"/>
    <cellStyle name="Normal 146 4 3 2 2 5 4" xfId="37359"/>
    <cellStyle name="Normal 146 4 3 2 2 5 5" xfId="45691"/>
    <cellStyle name="Normal 146 4 3 2 2 6" xfId="16621"/>
    <cellStyle name="Normal 146 4 3 2 2 6 2" xfId="37360"/>
    <cellStyle name="Normal 146 4 3 2 2 7" xfId="16259"/>
    <cellStyle name="Normal 146 4 3 2 2 7 2" xfId="37361"/>
    <cellStyle name="Normal 146 4 3 2 2 8" xfId="11736"/>
    <cellStyle name="Normal 146 4 3 2 2 8 2" xfId="37362"/>
    <cellStyle name="Normal 146 4 3 2 2 9" xfId="37363"/>
    <cellStyle name="Normal 146 4 3 2 3" xfId="8854"/>
    <cellStyle name="Normal 146 4 3 2 3 2" xfId="9590"/>
    <cellStyle name="Normal 146 4 3 2 3 2 2" xfId="11142"/>
    <cellStyle name="Normal 146 4 3 2 3 2 2 2" xfId="20561"/>
    <cellStyle name="Normal 146 4 3 2 3 2 2 2 2" xfId="37364"/>
    <cellStyle name="Normal 146 4 3 2 3 2 2 3" xfId="15676"/>
    <cellStyle name="Normal 146 4 3 2 3 2 2 3 2" xfId="37365"/>
    <cellStyle name="Normal 146 4 3 2 3 2 2 4" xfId="37366"/>
    <cellStyle name="Normal 146 4 3 2 3 2 2 5" xfId="37367"/>
    <cellStyle name="Normal 146 4 3 2 3 2 2 6" xfId="45692"/>
    <cellStyle name="Normal 146 4 3 2 3 2 3" xfId="14138"/>
    <cellStyle name="Normal 146 4 3 2 3 2 3 2" xfId="19023"/>
    <cellStyle name="Normal 146 4 3 2 3 2 3 2 2" xfId="37368"/>
    <cellStyle name="Normal 146 4 3 2 3 2 3 3" xfId="37369"/>
    <cellStyle name="Normal 146 4 3 2 3 2 3 4" xfId="37370"/>
    <cellStyle name="Normal 146 4 3 2 3 2 3 5" xfId="45693"/>
    <cellStyle name="Normal 146 4 3 2 3 2 4" xfId="17527"/>
    <cellStyle name="Normal 146 4 3 2 3 2 4 2" xfId="37371"/>
    <cellStyle name="Normal 146 4 3 2 3 2 5" xfId="12642"/>
    <cellStyle name="Normal 146 4 3 2 3 2 5 2" xfId="37372"/>
    <cellStyle name="Normal 146 4 3 2 3 2 6" xfId="37373"/>
    <cellStyle name="Normal 146 4 3 2 3 2 7" xfId="37374"/>
    <cellStyle name="Normal 146 4 3 2 3 2 8" xfId="45694"/>
    <cellStyle name="Normal 146 4 3 2 3 3" xfId="10409"/>
    <cellStyle name="Normal 146 4 3 2 3 3 2" xfId="19828"/>
    <cellStyle name="Normal 146 4 3 2 3 3 2 2" xfId="37375"/>
    <cellStyle name="Normal 146 4 3 2 3 3 3" xfId="14943"/>
    <cellStyle name="Normal 146 4 3 2 3 3 3 2" xfId="37376"/>
    <cellStyle name="Normal 146 4 3 2 3 3 4" xfId="37377"/>
    <cellStyle name="Normal 146 4 3 2 3 3 5" xfId="37378"/>
    <cellStyle name="Normal 146 4 3 2 3 3 6" xfId="45695"/>
    <cellStyle name="Normal 146 4 3 2 3 4" xfId="13405"/>
    <cellStyle name="Normal 146 4 3 2 3 4 2" xfId="18290"/>
    <cellStyle name="Normal 146 4 3 2 3 4 2 2" xfId="37379"/>
    <cellStyle name="Normal 146 4 3 2 3 4 3" xfId="37380"/>
    <cellStyle name="Normal 146 4 3 2 3 4 4" xfId="37381"/>
    <cellStyle name="Normal 146 4 3 2 3 4 5" xfId="45696"/>
    <cellStyle name="Normal 146 4 3 2 3 5" xfId="16794"/>
    <cellStyle name="Normal 146 4 3 2 3 5 2" xfId="37382"/>
    <cellStyle name="Normal 146 4 3 2 3 6" xfId="11909"/>
    <cellStyle name="Normal 146 4 3 2 3 6 2" xfId="37383"/>
    <cellStyle name="Normal 146 4 3 2 3 7" xfId="37384"/>
    <cellStyle name="Normal 146 4 3 2 3 8" xfId="37385"/>
    <cellStyle name="Normal 146 4 3 2 3 9" xfId="45697"/>
    <cellStyle name="Normal 146 4 3 2 4" xfId="9241"/>
    <cellStyle name="Normal 146 4 3 2 4 2" xfId="10793"/>
    <cellStyle name="Normal 146 4 3 2 4 2 2" xfId="20212"/>
    <cellStyle name="Normal 146 4 3 2 4 2 2 2" xfId="37386"/>
    <cellStyle name="Normal 146 4 3 2 4 2 3" xfId="15327"/>
    <cellStyle name="Normal 146 4 3 2 4 2 3 2" xfId="37387"/>
    <cellStyle name="Normal 146 4 3 2 4 2 4" xfId="37388"/>
    <cellStyle name="Normal 146 4 3 2 4 2 5" xfId="37389"/>
    <cellStyle name="Normal 146 4 3 2 4 2 6" xfId="45698"/>
    <cellStyle name="Normal 146 4 3 2 4 3" xfId="13789"/>
    <cellStyle name="Normal 146 4 3 2 4 3 2" xfId="18674"/>
    <cellStyle name="Normal 146 4 3 2 4 3 2 2" xfId="37390"/>
    <cellStyle name="Normal 146 4 3 2 4 3 3" xfId="37391"/>
    <cellStyle name="Normal 146 4 3 2 4 3 4" xfId="37392"/>
    <cellStyle name="Normal 146 4 3 2 4 3 5" xfId="45699"/>
    <cellStyle name="Normal 146 4 3 2 4 4" xfId="17178"/>
    <cellStyle name="Normal 146 4 3 2 4 4 2" xfId="37393"/>
    <cellStyle name="Normal 146 4 3 2 4 5" xfId="12293"/>
    <cellStyle name="Normal 146 4 3 2 4 5 2" xfId="37394"/>
    <cellStyle name="Normal 146 4 3 2 4 6" xfId="37395"/>
    <cellStyle name="Normal 146 4 3 2 4 7" xfId="37396"/>
    <cellStyle name="Normal 146 4 3 2 4 8" xfId="45700"/>
    <cellStyle name="Normal 146 4 3 2 5" xfId="10060"/>
    <cellStyle name="Normal 146 4 3 2 5 2" xfId="19479"/>
    <cellStyle name="Normal 146 4 3 2 5 2 2" xfId="37397"/>
    <cellStyle name="Normal 146 4 3 2 5 3" xfId="14594"/>
    <cellStyle name="Normal 146 4 3 2 5 3 2" xfId="37398"/>
    <cellStyle name="Normal 146 4 3 2 5 4" xfId="37399"/>
    <cellStyle name="Normal 146 4 3 2 5 5" xfId="37400"/>
    <cellStyle name="Normal 146 4 3 2 5 6" xfId="45701"/>
    <cellStyle name="Normal 146 4 3 2 6" xfId="13056"/>
    <cellStyle name="Normal 146 4 3 2 6 2" xfId="17941"/>
    <cellStyle name="Normal 146 4 3 2 6 2 2" xfId="37401"/>
    <cellStyle name="Normal 146 4 3 2 6 3" xfId="37402"/>
    <cellStyle name="Normal 146 4 3 2 6 4" xfId="37403"/>
    <cellStyle name="Normal 146 4 3 2 6 5" xfId="45702"/>
    <cellStyle name="Normal 146 4 3 2 7" xfId="16445"/>
    <cellStyle name="Normal 146 4 3 2 7 2" xfId="37404"/>
    <cellStyle name="Normal 146 4 3 2 8" xfId="16085"/>
    <cellStyle name="Normal 146 4 3 2 8 2" xfId="37405"/>
    <cellStyle name="Normal 146 4 3 2 9" xfId="11560"/>
    <cellStyle name="Normal 146 4 3 2 9 2" xfId="37406"/>
    <cellStyle name="Normal 146 4 3 3" xfId="8533"/>
    <cellStyle name="Normal 146 4 3 3 10" xfId="37407"/>
    <cellStyle name="Normal 146 4 3 3 11" xfId="37408"/>
    <cellStyle name="Normal 146 4 3 3 12" xfId="45703"/>
    <cellStyle name="Normal 146 4 3 3 2" xfId="8719"/>
    <cellStyle name="Normal 146 4 3 3 2 10" xfId="37409"/>
    <cellStyle name="Normal 146 4 3 3 2 11" xfId="45704"/>
    <cellStyle name="Normal 146 4 3 3 2 2" xfId="9085"/>
    <cellStyle name="Normal 146 4 3 3 2 2 2" xfId="9821"/>
    <cellStyle name="Normal 146 4 3 3 2 2 2 2" xfId="11373"/>
    <cellStyle name="Normal 146 4 3 3 2 2 2 2 2" xfId="20792"/>
    <cellStyle name="Normal 146 4 3 3 2 2 2 2 2 2" xfId="37410"/>
    <cellStyle name="Normal 146 4 3 3 2 2 2 2 3" xfId="15907"/>
    <cellStyle name="Normal 146 4 3 3 2 2 2 2 3 2" xfId="37411"/>
    <cellStyle name="Normal 146 4 3 3 2 2 2 2 4" xfId="37412"/>
    <cellStyle name="Normal 146 4 3 3 2 2 2 2 5" xfId="37413"/>
    <cellStyle name="Normal 146 4 3 3 2 2 2 2 6" xfId="45705"/>
    <cellStyle name="Normal 146 4 3 3 2 2 2 3" xfId="14369"/>
    <cellStyle name="Normal 146 4 3 3 2 2 2 3 2" xfId="19254"/>
    <cellStyle name="Normal 146 4 3 3 2 2 2 3 2 2" xfId="37414"/>
    <cellStyle name="Normal 146 4 3 3 2 2 2 3 3" xfId="37415"/>
    <cellStyle name="Normal 146 4 3 3 2 2 2 3 4" xfId="37416"/>
    <cellStyle name="Normal 146 4 3 3 2 2 2 3 5" xfId="45706"/>
    <cellStyle name="Normal 146 4 3 3 2 2 2 4" xfId="17758"/>
    <cellStyle name="Normal 146 4 3 3 2 2 2 4 2" xfId="37417"/>
    <cellStyle name="Normal 146 4 3 3 2 2 2 5" xfId="12873"/>
    <cellStyle name="Normal 146 4 3 3 2 2 2 5 2" xfId="37418"/>
    <cellStyle name="Normal 146 4 3 3 2 2 2 6" xfId="37419"/>
    <cellStyle name="Normal 146 4 3 3 2 2 2 7" xfId="37420"/>
    <cellStyle name="Normal 146 4 3 3 2 2 2 8" xfId="45707"/>
    <cellStyle name="Normal 146 4 3 3 2 2 3" xfId="10640"/>
    <cellStyle name="Normal 146 4 3 3 2 2 3 2" xfId="20059"/>
    <cellStyle name="Normal 146 4 3 3 2 2 3 2 2" xfId="37421"/>
    <cellStyle name="Normal 146 4 3 3 2 2 3 3" xfId="15174"/>
    <cellStyle name="Normal 146 4 3 3 2 2 3 3 2" xfId="37422"/>
    <cellStyle name="Normal 146 4 3 3 2 2 3 4" xfId="37423"/>
    <cellStyle name="Normal 146 4 3 3 2 2 3 5" xfId="37424"/>
    <cellStyle name="Normal 146 4 3 3 2 2 3 6" xfId="45708"/>
    <cellStyle name="Normal 146 4 3 3 2 2 4" xfId="13636"/>
    <cellStyle name="Normal 146 4 3 3 2 2 4 2" xfId="18521"/>
    <cellStyle name="Normal 146 4 3 3 2 2 4 2 2" xfId="37425"/>
    <cellStyle name="Normal 146 4 3 3 2 2 4 3" xfId="37426"/>
    <cellStyle name="Normal 146 4 3 3 2 2 4 4" xfId="37427"/>
    <cellStyle name="Normal 146 4 3 3 2 2 4 5" xfId="45709"/>
    <cellStyle name="Normal 146 4 3 3 2 2 5" xfId="17025"/>
    <cellStyle name="Normal 146 4 3 3 2 2 5 2" xfId="37428"/>
    <cellStyle name="Normal 146 4 3 3 2 2 6" xfId="12140"/>
    <cellStyle name="Normal 146 4 3 3 2 2 6 2" xfId="37429"/>
    <cellStyle name="Normal 146 4 3 3 2 2 7" xfId="37430"/>
    <cellStyle name="Normal 146 4 3 3 2 2 8" xfId="37431"/>
    <cellStyle name="Normal 146 4 3 3 2 2 9" xfId="45710"/>
    <cellStyle name="Normal 146 4 3 3 2 3" xfId="9461"/>
    <cellStyle name="Normal 146 4 3 3 2 3 2" xfId="11013"/>
    <cellStyle name="Normal 146 4 3 3 2 3 2 2" xfId="20432"/>
    <cellStyle name="Normal 146 4 3 3 2 3 2 2 2" xfId="37432"/>
    <cellStyle name="Normal 146 4 3 3 2 3 2 3" xfId="15547"/>
    <cellStyle name="Normal 146 4 3 3 2 3 2 3 2" xfId="37433"/>
    <cellStyle name="Normal 146 4 3 3 2 3 2 4" xfId="37434"/>
    <cellStyle name="Normal 146 4 3 3 2 3 2 5" xfId="37435"/>
    <cellStyle name="Normal 146 4 3 3 2 3 2 6" xfId="45711"/>
    <cellStyle name="Normal 146 4 3 3 2 3 3" xfId="14009"/>
    <cellStyle name="Normal 146 4 3 3 2 3 3 2" xfId="18894"/>
    <cellStyle name="Normal 146 4 3 3 2 3 3 2 2" xfId="37436"/>
    <cellStyle name="Normal 146 4 3 3 2 3 3 3" xfId="37437"/>
    <cellStyle name="Normal 146 4 3 3 2 3 3 4" xfId="37438"/>
    <cellStyle name="Normal 146 4 3 3 2 3 3 5" xfId="45712"/>
    <cellStyle name="Normal 146 4 3 3 2 3 4" xfId="17398"/>
    <cellStyle name="Normal 146 4 3 3 2 3 4 2" xfId="37439"/>
    <cellStyle name="Normal 146 4 3 3 2 3 5" xfId="12513"/>
    <cellStyle name="Normal 146 4 3 3 2 3 5 2" xfId="37440"/>
    <cellStyle name="Normal 146 4 3 3 2 3 6" xfId="37441"/>
    <cellStyle name="Normal 146 4 3 3 2 3 7" xfId="37442"/>
    <cellStyle name="Normal 146 4 3 3 2 3 8" xfId="45713"/>
    <cellStyle name="Normal 146 4 3 3 2 4" xfId="10280"/>
    <cellStyle name="Normal 146 4 3 3 2 4 2" xfId="19699"/>
    <cellStyle name="Normal 146 4 3 3 2 4 2 2" xfId="37443"/>
    <cellStyle name="Normal 146 4 3 3 2 4 3" xfId="14814"/>
    <cellStyle name="Normal 146 4 3 3 2 4 3 2" xfId="37444"/>
    <cellStyle name="Normal 146 4 3 3 2 4 4" xfId="37445"/>
    <cellStyle name="Normal 146 4 3 3 2 4 5" xfId="37446"/>
    <cellStyle name="Normal 146 4 3 3 2 4 6" xfId="45714"/>
    <cellStyle name="Normal 146 4 3 3 2 5" xfId="13276"/>
    <cellStyle name="Normal 146 4 3 3 2 5 2" xfId="18161"/>
    <cellStyle name="Normal 146 4 3 3 2 5 2 2" xfId="37447"/>
    <cellStyle name="Normal 146 4 3 3 2 5 3" xfId="37448"/>
    <cellStyle name="Normal 146 4 3 3 2 5 4" xfId="37449"/>
    <cellStyle name="Normal 146 4 3 3 2 5 5" xfId="45715"/>
    <cellStyle name="Normal 146 4 3 3 2 6" xfId="16665"/>
    <cellStyle name="Normal 146 4 3 3 2 6 2" xfId="37450"/>
    <cellStyle name="Normal 146 4 3 3 2 7" xfId="16304"/>
    <cellStyle name="Normal 146 4 3 3 2 7 2" xfId="37451"/>
    <cellStyle name="Normal 146 4 3 3 2 8" xfId="11780"/>
    <cellStyle name="Normal 146 4 3 3 2 8 2" xfId="37452"/>
    <cellStyle name="Normal 146 4 3 3 2 9" xfId="37453"/>
    <cellStyle name="Normal 146 4 3 3 3" xfId="8899"/>
    <cellStyle name="Normal 146 4 3 3 3 2" xfId="9635"/>
    <cellStyle name="Normal 146 4 3 3 3 2 2" xfId="11187"/>
    <cellStyle name="Normal 146 4 3 3 3 2 2 2" xfId="20606"/>
    <cellStyle name="Normal 146 4 3 3 3 2 2 2 2" xfId="37454"/>
    <cellStyle name="Normal 146 4 3 3 3 2 2 3" xfId="15721"/>
    <cellStyle name="Normal 146 4 3 3 3 2 2 3 2" xfId="37455"/>
    <cellStyle name="Normal 146 4 3 3 3 2 2 4" xfId="37456"/>
    <cellStyle name="Normal 146 4 3 3 3 2 2 5" xfId="37457"/>
    <cellStyle name="Normal 146 4 3 3 3 2 2 6" xfId="45716"/>
    <cellStyle name="Normal 146 4 3 3 3 2 3" xfId="14183"/>
    <cellStyle name="Normal 146 4 3 3 3 2 3 2" xfId="19068"/>
    <cellStyle name="Normal 146 4 3 3 3 2 3 2 2" xfId="37458"/>
    <cellStyle name="Normal 146 4 3 3 3 2 3 3" xfId="37459"/>
    <cellStyle name="Normal 146 4 3 3 3 2 3 4" xfId="37460"/>
    <cellStyle name="Normal 146 4 3 3 3 2 3 5" xfId="45717"/>
    <cellStyle name="Normal 146 4 3 3 3 2 4" xfId="17572"/>
    <cellStyle name="Normal 146 4 3 3 3 2 4 2" xfId="37461"/>
    <cellStyle name="Normal 146 4 3 3 3 2 5" xfId="12687"/>
    <cellStyle name="Normal 146 4 3 3 3 2 5 2" xfId="37462"/>
    <cellStyle name="Normal 146 4 3 3 3 2 6" xfId="37463"/>
    <cellStyle name="Normal 146 4 3 3 3 2 7" xfId="37464"/>
    <cellStyle name="Normal 146 4 3 3 3 2 8" xfId="45718"/>
    <cellStyle name="Normal 146 4 3 3 3 3" xfId="10454"/>
    <cellStyle name="Normal 146 4 3 3 3 3 2" xfId="19873"/>
    <cellStyle name="Normal 146 4 3 3 3 3 2 2" xfId="37465"/>
    <cellStyle name="Normal 146 4 3 3 3 3 3" xfId="14988"/>
    <cellStyle name="Normal 146 4 3 3 3 3 3 2" xfId="37466"/>
    <cellStyle name="Normal 146 4 3 3 3 3 4" xfId="37467"/>
    <cellStyle name="Normal 146 4 3 3 3 3 5" xfId="37468"/>
    <cellStyle name="Normal 146 4 3 3 3 3 6" xfId="45719"/>
    <cellStyle name="Normal 146 4 3 3 3 4" xfId="13450"/>
    <cellStyle name="Normal 146 4 3 3 3 4 2" xfId="18335"/>
    <cellStyle name="Normal 146 4 3 3 3 4 2 2" xfId="37469"/>
    <cellStyle name="Normal 146 4 3 3 3 4 3" xfId="37470"/>
    <cellStyle name="Normal 146 4 3 3 3 4 4" xfId="37471"/>
    <cellStyle name="Normal 146 4 3 3 3 4 5" xfId="45720"/>
    <cellStyle name="Normal 146 4 3 3 3 5" xfId="16839"/>
    <cellStyle name="Normal 146 4 3 3 3 5 2" xfId="37472"/>
    <cellStyle name="Normal 146 4 3 3 3 6" xfId="11954"/>
    <cellStyle name="Normal 146 4 3 3 3 6 2" xfId="37473"/>
    <cellStyle name="Normal 146 4 3 3 3 7" xfId="37474"/>
    <cellStyle name="Normal 146 4 3 3 3 8" xfId="37475"/>
    <cellStyle name="Normal 146 4 3 3 3 9" xfId="45721"/>
    <cellStyle name="Normal 146 4 3 3 4" xfId="9286"/>
    <cellStyle name="Normal 146 4 3 3 4 2" xfId="10838"/>
    <cellStyle name="Normal 146 4 3 3 4 2 2" xfId="20257"/>
    <cellStyle name="Normal 146 4 3 3 4 2 2 2" xfId="37476"/>
    <cellStyle name="Normal 146 4 3 3 4 2 3" xfId="15372"/>
    <cellStyle name="Normal 146 4 3 3 4 2 3 2" xfId="37477"/>
    <cellStyle name="Normal 146 4 3 3 4 2 4" xfId="37478"/>
    <cellStyle name="Normal 146 4 3 3 4 2 5" xfId="37479"/>
    <cellStyle name="Normal 146 4 3 3 4 2 6" xfId="45722"/>
    <cellStyle name="Normal 146 4 3 3 4 3" xfId="13834"/>
    <cellStyle name="Normal 146 4 3 3 4 3 2" xfId="18719"/>
    <cellStyle name="Normal 146 4 3 3 4 3 2 2" xfId="37480"/>
    <cellStyle name="Normal 146 4 3 3 4 3 3" xfId="37481"/>
    <cellStyle name="Normal 146 4 3 3 4 3 4" xfId="37482"/>
    <cellStyle name="Normal 146 4 3 3 4 3 5" xfId="45723"/>
    <cellStyle name="Normal 146 4 3 3 4 4" xfId="17223"/>
    <cellStyle name="Normal 146 4 3 3 4 4 2" xfId="37483"/>
    <cellStyle name="Normal 146 4 3 3 4 5" xfId="12338"/>
    <cellStyle name="Normal 146 4 3 3 4 5 2" xfId="37484"/>
    <cellStyle name="Normal 146 4 3 3 4 6" xfId="37485"/>
    <cellStyle name="Normal 146 4 3 3 4 7" xfId="37486"/>
    <cellStyle name="Normal 146 4 3 3 4 8" xfId="45724"/>
    <cellStyle name="Normal 146 4 3 3 5" xfId="10105"/>
    <cellStyle name="Normal 146 4 3 3 5 2" xfId="19524"/>
    <cellStyle name="Normal 146 4 3 3 5 2 2" xfId="37487"/>
    <cellStyle name="Normal 146 4 3 3 5 3" xfId="14639"/>
    <cellStyle name="Normal 146 4 3 3 5 3 2" xfId="37488"/>
    <cellStyle name="Normal 146 4 3 3 5 4" xfId="37489"/>
    <cellStyle name="Normal 146 4 3 3 5 5" xfId="37490"/>
    <cellStyle name="Normal 146 4 3 3 5 6" xfId="45725"/>
    <cellStyle name="Normal 146 4 3 3 6" xfId="13101"/>
    <cellStyle name="Normal 146 4 3 3 6 2" xfId="17986"/>
    <cellStyle name="Normal 146 4 3 3 6 2 2" xfId="37491"/>
    <cellStyle name="Normal 146 4 3 3 6 3" xfId="37492"/>
    <cellStyle name="Normal 146 4 3 3 6 4" xfId="37493"/>
    <cellStyle name="Normal 146 4 3 3 6 5" xfId="45726"/>
    <cellStyle name="Normal 146 4 3 3 7" xfId="16490"/>
    <cellStyle name="Normal 146 4 3 3 7 2" xfId="37494"/>
    <cellStyle name="Normal 146 4 3 3 8" xfId="16130"/>
    <cellStyle name="Normal 146 4 3 3 8 2" xfId="37495"/>
    <cellStyle name="Normal 146 4 3 3 9" xfId="11605"/>
    <cellStyle name="Normal 146 4 3 3 9 2" xfId="37496"/>
    <cellStyle name="Normal 146 4 3 4" xfId="8588"/>
    <cellStyle name="Normal 146 4 3 4 10" xfId="37497"/>
    <cellStyle name="Normal 146 4 3 4 11" xfId="37498"/>
    <cellStyle name="Normal 146 4 3 4 12" xfId="45727"/>
    <cellStyle name="Normal 146 4 3 4 2" xfId="8764"/>
    <cellStyle name="Normal 146 4 3 4 2 10" xfId="37499"/>
    <cellStyle name="Normal 146 4 3 4 2 11" xfId="45728"/>
    <cellStyle name="Normal 146 4 3 4 2 2" xfId="9130"/>
    <cellStyle name="Normal 146 4 3 4 2 2 2" xfId="9866"/>
    <cellStyle name="Normal 146 4 3 4 2 2 2 2" xfId="11418"/>
    <cellStyle name="Normal 146 4 3 4 2 2 2 2 2" xfId="20837"/>
    <cellStyle name="Normal 146 4 3 4 2 2 2 2 2 2" xfId="37500"/>
    <cellStyle name="Normal 146 4 3 4 2 2 2 2 3" xfId="15952"/>
    <cellStyle name="Normal 146 4 3 4 2 2 2 2 3 2" xfId="37501"/>
    <cellStyle name="Normal 146 4 3 4 2 2 2 2 4" xfId="37502"/>
    <cellStyle name="Normal 146 4 3 4 2 2 2 2 5" xfId="37503"/>
    <cellStyle name="Normal 146 4 3 4 2 2 2 2 6" xfId="45729"/>
    <cellStyle name="Normal 146 4 3 4 2 2 2 3" xfId="14414"/>
    <cellStyle name="Normal 146 4 3 4 2 2 2 3 2" xfId="19299"/>
    <cellStyle name="Normal 146 4 3 4 2 2 2 3 2 2" xfId="37504"/>
    <cellStyle name="Normal 146 4 3 4 2 2 2 3 3" xfId="37505"/>
    <cellStyle name="Normal 146 4 3 4 2 2 2 3 4" xfId="37506"/>
    <cellStyle name="Normal 146 4 3 4 2 2 2 3 5" xfId="45730"/>
    <cellStyle name="Normal 146 4 3 4 2 2 2 4" xfId="17803"/>
    <cellStyle name="Normal 146 4 3 4 2 2 2 4 2" xfId="37507"/>
    <cellStyle name="Normal 146 4 3 4 2 2 2 5" xfId="12918"/>
    <cellStyle name="Normal 146 4 3 4 2 2 2 5 2" xfId="37508"/>
    <cellStyle name="Normal 146 4 3 4 2 2 2 6" xfId="37509"/>
    <cellStyle name="Normal 146 4 3 4 2 2 2 7" xfId="37510"/>
    <cellStyle name="Normal 146 4 3 4 2 2 2 8" xfId="45731"/>
    <cellStyle name="Normal 146 4 3 4 2 2 3" xfId="10685"/>
    <cellStyle name="Normal 146 4 3 4 2 2 3 2" xfId="20104"/>
    <cellStyle name="Normal 146 4 3 4 2 2 3 2 2" xfId="37511"/>
    <cellStyle name="Normal 146 4 3 4 2 2 3 3" xfId="15219"/>
    <cellStyle name="Normal 146 4 3 4 2 2 3 3 2" xfId="37512"/>
    <cellStyle name="Normal 146 4 3 4 2 2 3 4" xfId="37513"/>
    <cellStyle name="Normal 146 4 3 4 2 2 3 5" xfId="37514"/>
    <cellStyle name="Normal 146 4 3 4 2 2 3 6" xfId="45732"/>
    <cellStyle name="Normal 146 4 3 4 2 2 4" xfId="13681"/>
    <cellStyle name="Normal 146 4 3 4 2 2 4 2" xfId="18566"/>
    <cellStyle name="Normal 146 4 3 4 2 2 4 2 2" xfId="37515"/>
    <cellStyle name="Normal 146 4 3 4 2 2 4 3" xfId="37516"/>
    <cellStyle name="Normal 146 4 3 4 2 2 4 4" xfId="37517"/>
    <cellStyle name="Normal 146 4 3 4 2 2 4 5" xfId="45733"/>
    <cellStyle name="Normal 146 4 3 4 2 2 5" xfId="17070"/>
    <cellStyle name="Normal 146 4 3 4 2 2 5 2" xfId="37518"/>
    <cellStyle name="Normal 146 4 3 4 2 2 6" xfId="12185"/>
    <cellStyle name="Normal 146 4 3 4 2 2 6 2" xfId="37519"/>
    <cellStyle name="Normal 146 4 3 4 2 2 7" xfId="37520"/>
    <cellStyle name="Normal 146 4 3 4 2 2 8" xfId="37521"/>
    <cellStyle name="Normal 146 4 3 4 2 2 9" xfId="45734"/>
    <cellStyle name="Normal 146 4 3 4 2 3" xfId="9506"/>
    <cellStyle name="Normal 146 4 3 4 2 3 2" xfId="11058"/>
    <cellStyle name="Normal 146 4 3 4 2 3 2 2" xfId="20477"/>
    <cellStyle name="Normal 146 4 3 4 2 3 2 2 2" xfId="37522"/>
    <cellStyle name="Normal 146 4 3 4 2 3 2 3" xfId="15592"/>
    <cellStyle name="Normal 146 4 3 4 2 3 2 3 2" xfId="37523"/>
    <cellStyle name="Normal 146 4 3 4 2 3 2 4" xfId="37524"/>
    <cellStyle name="Normal 146 4 3 4 2 3 2 5" xfId="37525"/>
    <cellStyle name="Normal 146 4 3 4 2 3 2 6" xfId="45735"/>
    <cellStyle name="Normal 146 4 3 4 2 3 3" xfId="14054"/>
    <cellStyle name="Normal 146 4 3 4 2 3 3 2" xfId="18939"/>
    <cellStyle name="Normal 146 4 3 4 2 3 3 2 2" xfId="37526"/>
    <cellStyle name="Normal 146 4 3 4 2 3 3 3" xfId="37527"/>
    <cellStyle name="Normal 146 4 3 4 2 3 3 4" xfId="37528"/>
    <cellStyle name="Normal 146 4 3 4 2 3 3 5" xfId="45736"/>
    <cellStyle name="Normal 146 4 3 4 2 3 4" xfId="17443"/>
    <cellStyle name="Normal 146 4 3 4 2 3 4 2" xfId="37529"/>
    <cellStyle name="Normal 146 4 3 4 2 3 5" xfId="12558"/>
    <cellStyle name="Normal 146 4 3 4 2 3 5 2" xfId="37530"/>
    <cellStyle name="Normal 146 4 3 4 2 3 6" xfId="37531"/>
    <cellStyle name="Normal 146 4 3 4 2 3 7" xfId="37532"/>
    <cellStyle name="Normal 146 4 3 4 2 3 8" xfId="45737"/>
    <cellStyle name="Normal 146 4 3 4 2 4" xfId="10325"/>
    <cellStyle name="Normal 146 4 3 4 2 4 2" xfId="19744"/>
    <cellStyle name="Normal 146 4 3 4 2 4 2 2" xfId="37533"/>
    <cellStyle name="Normal 146 4 3 4 2 4 3" xfId="14859"/>
    <cellStyle name="Normal 146 4 3 4 2 4 3 2" xfId="37534"/>
    <cellStyle name="Normal 146 4 3 4 2 4 4" xfId="37535"/>
    <cellStyle name="Normal 146 4 3 4 2 4 5" xfId="37536"/>
    <cellStyle name="Normal 146 4 3 4 2 4 6" xfId="45738"/>
    <cellStyle name="Normal 146 4 3 4 2 5" xfId="13321"/>
    <cellStyle name="Normal 146 4 3 4 2 5 2" xfId="18206"/>
    <cellStyle name="Normal 146 4 3 4 2 5 2 2" xfId="37537"/>
    <cellStyle name="Normal 146 4 3 4 2 5 3" xfId="37538"/>
    <cellStyle name="Normal 146 4 3 4 2 5 4" xfId="37539"/>
    <cellStyle name="Normal 146 4 3 4 2 5 5" xfId="45739"/>
    <cellStyle name="Normal 146 4 3 4 2 6" xfId="16710"/>
    <cellStyle name="Normal 146 4 3 4 2 6 2" xfId="37540"/>
    <cellStyle name="Normal 146 4 3 4 2 7" xfId="16349"/>
    <cellStyle name="Normal 146 4 3 4 2 7 2" xfId="37541"/>
    <cellStyle name="Normal 146 4 3 4 2 8" xfId="11825"/>
    <cellStyle name="Normal 146 4 3 4 2 8 2" xfId="37542"/>
    <cellStyle name="Normal 146 4 3 4 2 9" xfId="37543"/>
    <cellStyle name="Normal 146 4 3 4 3" xfId="8944"/>
    <cellStyle name="Normal 146 4 3 4 3 2" xfId="9680"/>
    <cellStyle name="Normal 146 4 3 4 3 2 2" xfId="11232"/>
    <cellStyle name="Normal 146 4 3 4 3 2 2 2" xfId="20651"/>
    <cellStyle name="Normal 146 4 3 4 3 2 2 2 2" xfId="37544"/>
    <cellStyle name="Normal 146 4 3 4 3 2 2 3" xfId="15766"/>
    <cellStyle name="Normal 146 4 3 4 3 2 2 3 2" xfId="37545"/>
    <cellStyle name="Normal 146 4 3 4 3 2 2 4" xfId="37546"/>
    <cellStyle name="Normal 146 4 3 4 3 2 2 5" xfId="37547"/>
    <cellStyle name="Normal 146 4 3 4 3 2 2 6" xfId="45740"/>
    <cellStyle name="Normal 146 4 3 4 3 2 3" xfId="14228"/>
    <cellStyle name="Normal 146 4 3 4 3 2 3 2" xfId="19113"/>
    <cellStyle name="Normal 146 4 3 4 3 2 3 2 2" xfId="37548"/>
    <cellStyle name="Normal 146 4 3 4 3 2 3 3" xfId="37549"/>
    <cellStyle name="Normal 146 4 3 4 3 2 3 4" xfId="37550"/>
    <cellStyle name="Normal 146 4 3 4 3 2 3 5" xfId="45741"/>
    <cellStyle name="Normal 146 4 3 4 3 2 4" xfId="17617"/>
    <cellStyle name="Normal 146 4 3 4 3 2 4 2" xfId="37551"/>
    <cellStyle name="Normal 146 4 3 4 3 2 5" xfId="12732"/>
    <cellStyle name="Normal 146 4 3 4 3 2 5 2" xfId="37552"/>
    <cellStyle name="Normal 146 4 3 4 3 2 6" xfId="37553"/>
    <cellStyle name="Normal 146 4 3 4 3 2 7" xfId="37554"/>
    <cellStyle name="Normal 146 4 3 4 3 2 8" xfId="45742"/>
    <cellStyle name="Normal 146 4 3 4 3 3" xfId="10499"/>
    <cellStyle name="Normal 146 4 3 4 3 3 2" xfId="19918"/>
    <cellStyle name="Normal 146 4 3 4 3 3 2 2" xfId="37555"/>
    <cellStyle name="Normal 146 4 3 4 3 3 3" xfId="15033"/>
    <cellStyle name="Normal 146 4 3 4 3 3 3 2" xfId="37556"/>
    <cellStyle name="Normal 146 4 3 4 3 3 4" xfId="37557"/>
    <cellStyle name="Normal 146 4 3 4 3 3 5" xfId="37558"/>
    <cellStyle name="Normal 146 4 3 4 3 3 6" xfId="45743"/>
    <cellStyle name="Normal 146 4 3 4 3 4" xfId="13495"/>
    <cellStyle name="Normal 146 4 3 4 3 4 2" xfId="18380"/>
    <cellStyle name="Normal 146 4 3 4 3 4 2 2" xfId="37559"/>
    <cellStyle name="Normal 146 4 3 4 3 4 3" xfId="37560"/>
    <cellStyle name="Normal 146 4 3 4 3 4 4" xfId="37561"/>
    <cellStyle name="Normal 146 4 3 4 3 4 5" xfId="45744"/>
    <cellStyle name="Normal 146 4 3 4 3 5" xfId="16884"/>
    <cellStyle name="Normal 146 4 3 4 3 5 2" xfId="37562"/>
    <cellStyle name="Normal 146 4 3 4 3 6" xfId="11999"/>
    <cellStyle name="Normal 146 4 3 4 3 6 2" xfId="37563"/>
    <cellStyle name="Normal 146 4 3 4 3 7" xfId="37564"/>
    <cellStyle name="Normal 146 4 3 4 3 8" xfId="37565"/>
    <cellStyle name="Normal 146 4 3 4 3 9" xfId="45745"/>
    <cellStyle name="Normal 146 4 3 4 4" xfId="9331"/>
    <cellStyle name="Normal 146 4 3 4 4 2" xfId="10883"/>
    <cellStyle name="Normal 146 4 3 4 4 2 2" xfId="20302"/>
    <cellStyle name="Normal 146 4 3 4 4 2 2 2" xfId="37566"/>
    <cellStyle name="Normal 146 4 3 4 4 2 3" xfId="15417"/>
    <cellStyle name="Normal 146 4 3 4 4 2 3 2" xfId="37567"/>
    <cellStyle name="Normal 146 4 3 4 4 2 4" xfId="37568"/>
    <cellStyle name="Normal 146 4 3 4 4 2 5" xfId="37569"/>
    <cellStyle name="Normal 146 4 3 4 4 2 6" xfId="45746"/>
    <cellStyle name="Normal 146 4 3 4 4 3" xfId="13879"/>
    <cellStyle name="Normal 146 4 3 4 4 3 2" xfId="18764"/>
    <cellStyle name="Normal 146 4 3 4 4 3 2 2" xfId="37570"/>
    <cellStyle name="Normal 146 4 3 4 4 3 3" xfId="37571"/>
    <cellStyle name="Normal 146 4 3 4 4 3 4" xfId="37572"/>
    <cellStyle name="Normal 146 4 3 4 4 3 5" xfId="45747"/>
    <cellStyle name="Normal 146 4 3 4 4 4" xfId="17268"/>
    <cellStyle name="Normal 146 4 3 4 4 4 2" xfId="37573"/>
    <cellStyle name="Normal 146 4 3 4 4 5" xfId="12383"/>
    <cellStyle name="Normal 146 4 3 4 4 5 2" xfId="37574"/>
    <cellStyle name="Normal 146 4 3 4 4 6" xfId="37575"/>
    <cellStyle name="Normal 146 4 3 4 4 7" xfId="37576"/>
    <cellStyle name="Normal 146 4 3 4 4 8" xfId="45748"/>
    <cellStyle name="Normal 146 4 3 4 5" xfId="10150"/>
    <cellStyle name="Normal 146 4 3 4 5 2" xfId="19569"/>
    <cellStyle name="Normal 146 4 3 4 5 2 2" xfId="37577"/>
    <cellStyle name="Normal 146 4 3 4 5 3" xfId="14684"/>
    <cellStyle name="Normal 146 4 3 4 5 3 2" xfId="37578"/>
    <cellStyle name="Normal 146 4 3 4 5 4" xfId="37579"/>
    <cellStyle name="Normal 146 4 3 4 5 5" xfId="37580"/>
    <cellStyle name="Normal 146 4 3 4 5 6" xfId="45749"/>
    <cellStyle name="Normal 146 4 3 4 6" xfId="13146"/>
    <cellStyle name="Normal 146 4 3 4 6 2" xfId="18031"/>
    <cellStyle name="Normal 146 4 3 4 6 2 2" xfId="37581"/>
    <cellStyle name="Normal 146 4 3 4 6 3" xfId="37582"/>
    <cellStyle name="Normal 146 4 3 4 6 4" xfId="37583"/>
    <cellStyle name="Normal 146 4 3 4 6 5" xfId="45750"/>
    <cellStyle name="Normal 146 4 3 4 7" xfId="16535"/>
    <cellStyle name="Normal 146 4 3 4 7 2" xfId="37584"/>
    <cellStyle name="Normal 146 4 3 4 8" xfId="16175"/>
    <cellStyle name="Normal 146 4 3 4 8 2" xfId="37585"/>
    <cellStyle name="Normal 146 4 3 4 9" xfId="11650"/>
    <cellStyle name="Normal 146 4 3 4 9 2" xfId="37586"/>
    <cellStyle name="Normal 146 4 3 5" xfId="8638"/>
    <cellStyle name="Normal 146 4 3 5 10" xfId="37587"/>
    <cellStyle name="Normal 146 4 3 5 11" xfId="45751"/>
    <cellStyle name="Normal 146 4 3 5 2" xfId="8998"/>
    <cellStyle name="Normal 146 4 3 5 2 2" xfId="9734"/>
    <cellStyle name="Normal 146 4 3 5 2 2 2" xfId="11286"/>
    <cellStyle name="Normal 146 4 3 5 2 2 2 2" xfId="20705"/>
    <cellStyle name="Normal 146 4 3 5 2 2 2 2 2" xfId="37588"/>
    <cellStyle name="Normal 146 4 3 5 2 2 2 3" xfId="15820"/>
    <cellStyle name="Normal 146 4 3 5 2 2 2 3 2" xfId="37589"/>
    <cellStyle name="Normal 146 4 3 5 2 2 2 4" xfId="37590"/>
    <cellStyle name="Normal 146 4 3 5 2 2 2 5" xfId="37591"/>
    <cellStyle name="Normal 146 4 3 5 2 2 2 6" xfId="45752"/>
    <cellStyle name="Normal 146 4 3 5 2 2 3" xfId="14282"/>
    <cellStyle name="Normal 146 4 3 5 2 2 3 2" xfId="19167"/>
    <cellStyle name="Normal 146 4 3 5 2 2 3 2 2" xfId="37592"/>
    <cellStyle name="Normal 146 4 3 5 2 2 3 3" xfId="37593"/>
    <cellStyle name="Normal 146 4 3 5 2 2 3 4" xfId="37594"/>
    <cellStyle name="Normal 146 4 3 5 2 2 3 5" xfId="45753"/>
    <cellStyle name="Normal 146 4 3 5 2 2 4" xfId="17671"/>
    <cellStyle name="Normal 146 4 3 5 2 2 4 2" xfId="37595"/>
    <cellStyle name="Normal 146 4 3 5 2 2 5" xfId="12786"/>
    <cellStyle name="Normal 146 4 3 5 2 2 5 2" xfId="37596"/>
    <cellStyle name="Normal 146 4 3 5 2 2 6" xfId="37597"/>
    <cellStyle name="Normal 146 4 3 5 2 2 7" xfId="37598"/>
    <cellStyle name="Normal 146 4 3 5 2 2 8" xfId="45754"/>
    <cellStyle name="Normal 146 4 3 5 2 3" xfId="10553"/>
    <cellStyle name="Normal 146 4 3 5 2 3 2" xfId="19972"/>
    <cellStyle name="Normal 146 4 3 5 2 3 2 2" xfId="37599"/>
    <cellStyle name="Normal 146 4 3 5 2 3 3" xfId="15087"/>
    <cellStyle name="Normal 146 4 3 5 2 3 3 2" xfId="37600"/>
    <cellStyle name="Normal 146 4 3 5 2 3 4" xfId="37601"/>
    <cellStyle name="Normal 146 4 3 5 2 3 5" xfId="37602"/>
    <cellStyle name="Normal 146 4 3 5 2 3 6" xfId="45755"/>
    <cellStyle name="Normal 146 4 3 5 2 4" xfId="13549"/>
    <cellStyle name="Normal 146 4 3 5 2 4 2" xfId="18434"/>
    <cellStyle name="Normal 146 4 3 5 2 4 2 2" xfId="37603"/>
    <cellStyle name="Normal 146 4 3 5 2 4 3" xfId="37604"/>
    <cellStyle name="Normal 146 4 3 5 2 4 4" xfId="37605"/>
    <cellStyle name="Normal 146 4 3 5 2 4 5" xfId="45756"/>
    <cellStyle name="Normal 146 4 3 5 2 5" xfId="16938"/>
    <cellStyle name="Normal 146 4 3 5 2 5 2" xfId="37606"/>
    <cellStyle name="Normal 146 4 3 5 2 6" xfId="12053"/>
    <cellStyle name="Normal 146 4 3 5 2 6 2" xfId="37607"/>
    <cellStyle name="Normal 146 4 3 5 2 7" xfId="37608"/>
    <cellStyle name="Normal 146 4 3 5 2 8" xfId="37609"/>
    <cellStyle name="Normal 146 4 3 5 2 9" xfId="45757"/>
    <cellStyle name="Normal 146 4 3 5 3" xfId="9380"/>
    <cellStyle name="Normal 146 4 3 5 3 2" xfId="10932"/>
    <cellStyle name="Normal 146 4 3 5 3 2 2" xfId="20351"/>
    <cellStyle name="Normal 146 4 3 5 3 2 2 2" xfId="37610"/>
    <cellStyle name="Normal 146 4 3 5 3 2 3" xfId="15466"/>
    <cellStyle name="Normal 146 4 3 5 3 2 3 2" xfId="37611"/>
    <cellStyle name="Normal 146 4 3 5 3 2 4" xfId="37612"/>
    <cellStyle name="Normal 146 4 3 5 3 2 5" xfId="37613"/>
    <cellStyle name="Normal 146 4 3 5 3 2 6" xfId="45758"/>
    <cellStyle name="Normal 146 4 3 5 3 3" xfId="13928"/>
    <cellStyle name="Normal 146 4 3 5 3 3 2" xfId="18813"/>
    <cellStyle name="Normal 146 4 3 5 3 3 2 2" xfId="37614"/>
    <cellStyle name="Normal 146 4 3 5 3 3 3" xfId="37615"/>
    <cellStyle name="Normal 146 4 3 5 3 3 4" xfId="37616"/>
    <cellStyle name="Normal 146 4 3 5 3 3 5" xfId="45759"/>
    <cellStyle name="Normal 146 4 3 5 3 4" xfId="17317"/>
    <cellStyle name="Normal 146 4 3 5 3 4 2" xfId="37617"/>
    <cellStyle name="Normal 146 4 3 5 3 5" xfId="12432"/>
    <cellStyle name="Normal 146 4 3 5 3 5 2" xfId="37618"/>
    <cellStyle name="Normal 146 4 3 5 3 6" xfId="37619"/>
    <cellStyle name="Normal 146 4 3 5 3 7" xfId="37620"/>
    <cellStyle name="Normal 146 4 3 5 3 8" xfId="45760"/>
    <cellStyle name="Normal 146 4 3 5 4" xfId="10199"/>
    <cellStyle name="Normal 146 4 3 5 4 2" xfId="19618"/>
    <cellStyle name="Normal 146 4 3 5 4 2 2" xfId="37621"/>
    <cellStyle name="Normal 146 4 3 5 4 3" xfId="14733"/>
    <cellStyle name="Normal 146 4 3 5 4 3 2" xfId="37622"/>
    <cellStyle name="Normal 146 4 3 5 4 4" xfId="37623"/>
    <cellStyle name="Normal 146 4 3 5 4 5" xfId="37624"/>
    <cellStyle name="Normal 146 4 3 5 4 6" xfId="45761"/>
    <cellStyle name="Normal 146 4 3 5 5" xfId="13195"/>
    <cellStyle name="Normal 146 4 3 5 5 2" xfId="18080"/>
    <cellStyle name="Normal 146 4 3 5 5 2 2" xfId="37625"/>
    <cellStyle name="Normal 146 4 3 5 5 3" xfId="37626"/>
    <cellStyle name="Normal 146 4 3 5 5 4" xfId="37627"/>
    <cellStyle name="Normal 146 4 3 5 5 5" xfId="45762"/>
    <cellStyle name="Normal 146 4 3 5 6" xfId="16584"/>
    <cellStyle name="Normal 146 4 3 5 6 2" xfId="37628"/>
    <cellStyle name="Normal 146 4 3 5 7" xfId="16217"/>
    <cellStyle name="Normal 146 4 3 5 7 2" xfId="37629"/>
    <cellStyle name="Normal 146 4 3 5 8" xfId="11699"/>
    <cellStyle name="Normal 146 4 3 5 8 2" xfId="37630"/>
    <cellStyle name="Normal 146 4 3 5 9" xfId="37631"/>
    <cellStyle name="Normal 146 4 3 6" xfId="8812"/>
    <cellStyle name="Normal 146 4 3 6 2" xfId="9548"/>
    <cellStyle name="Normal 146 4 3 6 2 2" xfId="11100"/>
    <cellStyle name="Normal 146 4 3 6 2 2 2" xfId="20519"/>
    <cellStyle name="Normal 146 4 3 6 2 2 2 2" xfId="37632"/>
    <cellStyle name="Normal 146 4 3 6 2 2 3" xfId="15634"/>
    <cellStyle name="Normal 146 4 3 6 2 2 3 2" xfId="37633"/>
    <cellStyle name="Normal 146 4 3 6 2 2 4" xfId="37634"/>
    <cellStyle name="Normal 146 4 3 6 2 2 5" xfId="37635"/>
    <cellStyle name="Normal 146 4 3 6 2 2 6" xfId="45763"/>
    <cellStyle name="Normal 146 4 3 6 2 3" xfId="14096"/>
    <cellStyle name="Normal 146 4 3 6 2 3 2" xfId="18981"/>
    <cellStyle name="Normal 146 4 3 6 2 3 2 2" xfId="37636"/>
    <cellStyle name="Normal 146 4 3 6 2 3 3" xfId="37637"/>
    <cellStyle name="Normal 146 4 3 6 2 3 4" xfId="37638"/>
    <cellStyle name="Normal 146 4 3 6 2 3 5" xfId="45764"/>
    <cellStyle name="Normal 146 4 3 6 2 4" xfId="17485"/>
    <cellStyle name="Normal 146 4 3 6 2 4 2" xfId="37639"/>
    <cellStyle name="Normal 146 4 3 6 2 5" xfId="12600"/>
    <cellStyle name="Normal 146 4 3 6 2 5 2" xfId="37640"/>
    <cellStyle name="Normal 146 4 3 6 2 6" xfId="37641"/>
    <cellStyle name="Normal 146 4 3 6 2 7" xfId="37642"/>
    <cellStyle name="Normal 146 4 3 6 2 8" xfId="45765"/>
    <cellStyle name="Normal 146 4 3 6 3" xfId="10367"/>
    <cellStyle name="Normal 146 4 3 6 3 2" xfId="19786"/>
    <cellStyle name="Normal 146 4 3 6 3 2 2" xfId="37643"/>
    <cellStyle name="Normal 146 4 3 6 3 3" xfId="14901"/>
    <cellStyle name="Normal 146 4 3 6 3 3 2" xfId="37644"/>
    <cellStyle name="Normal 146 4 3 6 3 4" xfId="37645"/>
    <cellStyle name="Normal 146 4 3 6 3 5" xfId="37646"/>
    <cellStyle name="Normal 146 4 3 6 3 6" xfId="45766"/>
    <cellStyle name="Normal 146 4 3 6 4" xfId="13363"/>
    <cellStyle name="Normal 146 4 3 6 4 2" xfId="18248"/>
    <cellStyle name="Normal 146 4 3 6 4 2 2" xfId="37647"/>
    <cellStyle name="Normal 146 4 3 6 4 3" xfId="37648"/>
    <cellStyle name="Normal 146 4 3 6 4 4" xfId="37649"/>
    <cellStyle name="Normal 146 4 3 6 4 5" xfId="45767"/>
    <cellStyle name="Normal 146 4 3 6 5" xfId="16752"/>
    <cellStyle name="Normal 146 4 3 6 5 2" xfId="37650"/>
    <cellStyle name="Normal 146 4 3 6 6" xfId="11867"/>
    <cellStyle name="Normal 146 4 3 6 6 2" xfId="37651"/>
    <cellStyle name="Normal 146 4 3 6 7" xfId="37652"/>
    <cellStyle name="Normal 146 4 3 6 8" xfId="37653"/>
    <cellStyle name="Normal 146 4 3 6 9" xfId="45768"/>
    <cellStyle name="Normal 146 4 3 7" xfId="9908"/>
    <cellStyle name="Normal 146 4 3 7 2" xfId="11460"/>
    <cellStyle name="Normal 146 4 3 7 2 2" xfId="20879"/>
    <cellStyle name="Normal 146 4 3 7 2 2 2" xfId="37654"/>
    <cellStyle name="Normal 146 4 3 7 2 3" xfId="15994"/>
    <cellStyle name="Normal 146 4 3 7 2 3 2" xfId="37655"/>
    <cellStyle name="Normal 146 4 3 7 2 4" xfId="37656"/>
    <cellStyle name="Normal 146 4 3 7 2 5" xfId="37657"/>
    <cellStyle name="Normal 146 4 3 7 2 6" xfId="45769"/>
    <cellStyle name="Normal 146 4 3 7 3" xfId="14456"/>
    <cellStyle name="Normal 146 4 3 7 3 2" xfId="19341"/>
    <cellStyle name="Normal 146 4 3 7 3 2 2" xfId="37658"/>
    <cellStyle name="Normal 146 4 3 7 3 3" xfId="37659"/>
    <cellStyle name="Normal 146 4 3 7 3 4" xfId="37660"/>
    <cellStyle name="Normal 146 4 3 7 3 5" xfId="45770"/>
    <cellStyle name="Normal 146 4 3 7 4" xfId="17845"/>
    <cellStyle name="Normal 146 4 3 7 4 2" xfId="37661"/>
    <cellStyle name="Normal 146 4 3 7 5" xfId="12960"/>
    <cellStyle name="Normal 146 4 3 7 5 2" xfId="37662"/>
    <cellStyle name="Normal 146 4 3 7 6" xfId="37663"/>
    <cellStyle name="Normal 146 4 3 7 7" xfId="37664"/>
    <cellStyle name="Normal 146 4 3 7 8" xfId="45771"/>
    <cellStyle name="Normal 146 4 3 8" xfId="9199"/>
    <cellStyle name="Normal 146 4 3 8 2" xfId="10751"/>
    <cellStyle name="Normal 146 4 3 8 2 2" xfId="20170"/>
    <cellStyle name="Normal 146 4 3 8 2 2 2" xfId="37665"/>
    <cellStyle name="Normal 146 4 3 8 2 3" xfId="15285"/>
    <cellStyle name="Normal 146 4 3 8 2 3 2" xfId="37666"/>
    <cellStyle name="Normal 146 4 3 8 2 4" xfId="37667"/>
    <cellStyle name="Normal 146 4 3 8 2 5" xfId="37668"/>
    <cellStyle name="Normal 146 4 3 8 2 6" xfId="45772"/>
    <cellStyle name="Normal 146 4 3 8 3" xfId="13747"/>
    <cellStyle name="Normal 146 4 3 8 3 2" xfId="18632"/>
    <cellStyle name="Normal 146 4 3 8 3 2 2" xfId="37669"/>
    <cellStyle name="Normal 146 4 3 8 3 3" xfId="37670"/>
    <cellStyle name="Normal 146 4 3 8 3 4" xfId="37671"/>
    <cellStyle name="Normal 146 4 3 8 3 5" xfId="45773"/>
    <cellStyle name="Normal 146 4 3 8 4" xfId="17136"/>
    <cellStyle name="Normal 146 4 3 8 4 2" xfId="37672"/>
    <cellStyle name="Normal 146 4 3 8 5" xfId="12251"/>
    <cellStyle name="Normal 146 4 3 8 5 2" xfId="37673"/>
    <cellStyle name="Normal 146 4 3 8 6" xfId="37674"/>
    <cellStyle name="Normal 146 4 3 8 7" xfId="37675"/>
    <cellStyle name="Normal 146 4 3 8 8" xfId="45774"/>
    <cellStyle name="Normal 146 4 3 9" xfId="10018"/>
    <cellStyle name="Normal 146 4 3 9 2" xfId="19437"/>
    <cellStyle name="Normal 146 4 3 9 2 2" xfId="37676"/>
    <cellStyle name="Normal 146 4 3 9 3" xfId="14552"/>
    <cellStyle name="Normal 146 4 3 9 3 2" xfId="37677"/>
    <cellStyle name="Normal 146 4 3 9 4" xfId="37678"/>
    <cellStyle name="Normal 146 4 3 9 5" xfId="37679"/>
    <cellStyle name="Normal 146 4 3 9 6" xfId="45775"/>
    <cellStyle name="Normal 146 4 4" xfId="8473"/>
    <cellStyle name="Normal 146 4 4 10" xfId="37680"/>
    <cellStyle name="Normal 146 4 4 11" xfId="37681"/>
    <cellStyle name="Normal 146 4 4 12" xfId="45776"/>
    <cellStyle name="Normal 146 4 4 2" xfId="8661"/>
    <cellStyle name="Normal 146 4 4 2 10" xfId="37682"/>
    <cellStyle name="Normal 146 4 4 2 11" xfId="45777"/>
    <cellStyle name="Normal 146 4 4 2 2" xfId="9026"/>
    <cellStyle name="Normal 146 4 4 2 2 2" xfId="9762"/>
    <cellStyle name="Normal 146 4 4 2 2 2 2" xfId="11314"/>
    <cellStyle name="Normal 146 4 4 2 2 2 2 2" xfId="20733"/>
    <cellStyle name="Normal 146 4 4 2 2 2 2 2 2" xfId="37683"/>
    <cellStyle name="Normal 146 4 4 2 2 2 2 3" xfId="15848"/>
    <cellStyle name="Normal 146 4 4 2 2 2 2 3 2" xfId="37684"/>
    <cellStyle name="Normal 146 4 4 2 2 2 2 4" xfId="37685"/>
    <cellStyle name="Normal 146 4 4 2 2 2 2 5" xfId="37686"/>
    <cellStyle name="Normal 146 4 4 2 2 2 2 6" xfId="45778"/>
    <cellStyle name="Normal 146 4 4 2 2 2 3" xfId="14310"/>
    <cellStyle name="Normal 146 4 4 2 2 2 3 2" xfId="19195"/>
    <cellStyle name="Normal 146 4 4 2 2 2 3 2 2" xfId="37687"/>
    <cellStyle name="Normal 146 4 4 2 2 2 3 3" xfId="37688"/>
    <cellStyle name="Normal 146 4 4 2 2 2 3 4" xfId="37689"/>
    <cellStyle name="Normal 146 4 4 2 2 2 3 5" xfId="45779"/>
    <cellStyle name="Normal 146 4 4 2 2 2 4" xfId="17699"/>
    <cellStyle name="Normal 146 4 4 2 2 2 4 2" xfId="37690"/>
    <cellStyle name="Normal 146 4 4 2 2 2 5" xfId="12814"/>
    <cellStyle name="Normal 146 4 4 2 2 2 5 2" xfId="37691"/>
    <cellStyle name="Normal 146 4 4 2 2 2 6" xfId="37692"/>
    <cellStyle name="Normal 146 4 4 2 2 2 7" xfId="37693"/>
    <cellStyle name="Normal 146 4 4 2 2 2 8" xfId="45780"/>
    <cellStyle name="Normal 146 4 4 2 2 3" xfId="10581"/>
    <cellStyle name="Normal 146 4 4 2 2 3 2" xfId="20000"/>
    <cellStyle name="Normal 146 4 4 2 2 3 2 2" xfId="37694"/>
    <cellStyle name="Normal 146 4 4 2 2 3 3" xfId="15115"/>
    <cellStyle name="Normal 146 4 4 2 2 3 3 2" xfId="37695"/>
    <cellStyle name="Normal 146 4 4 2 2 3 4" xfId="37696"/>
    <cellStyle name="Normal 146 4 4 2 2 3 5" xfId="37697"/>
    <cellStyle name="Normal 146 4 4 2 2 3 6" xfId="45781"/>
    <cellStyle name="Normal 146 4 4 2 2 4" xfId="13577"/>
    <cellStyle name="Normal 146 4 4 2 2 4 2" xfId="18462"/>
    <cellStyle name="Normal 146 4 4 2 2 4 2 2" xfId="37698"/>
    <cellStyle name="Normal 146 4 4 2 2 4 3" xfId="37699"/>
    <cellStyle name="Normal 146 4 4 2 2 4 4" xfId="37700"/>
    <cellStyle name="Normal 146 4 4 2 2 4 5" xfId="45782"/>
    <cellStyle name="Normal 146 4 4 2 2 5" xfId="16966"/>
    <cellStyle name="Normal 146 4 4 2 2 5 2" xfId="37701"/>
    <cellStyle name="Normal 146 4 4 2 2 6" xfId="12081"/>
    <cellStyle name="Normal 146 4 4 2 2 6 2" xfId="37702"/>
    <cellStyle name="Normal 146 4 4 2 2 7" xfId="37703"/>
    <cellStyle name="Normal 146 4 4 2 2 8" xfId="37704"/>
    <cellStyle name="Normal 146 4 4 2 2 9" xfId="45783"/>
    <cellStyle name="Normal 146 4 4 2 3" xfId="9403"/>
    <cellStyle name="Normal 146 4 4 2 3 2" xfId="10955"/>
    <cellStyle name="Normal 146 4 4 2 3 2 2" xfId="20374"/>
    <cellStyle name="Normal 146 4 4 2 3 2 2 2" xfId="37705"/>
    <cellStyle name="Normal 146 4 4 2 3 2 3" xfId="15489"/>
    <cellStyle name="Normal 146 4 4 2 3 2 3 2" xfId="37706"/>
    <cellStyle name="Normal 146 4 4 2 3 2 4" xfId="37707"/>
    <cellStyle name="Normal 146 4 4 2 3 2 5" xfId="37708"/>
    <cellStyle name="Normal 146 4 4 2 3 2 6" xfId="45784"/>
    <cellStyle name="Normal 146 4 4 2 3 3" xfId="13951"/>
    <cellStyle name="Normal 146 4 4 2 3 3 2" xfId="18836"/>
    <cellStyle name="Normal 146 4 4 2 3 3 2 2" xfId="37709"/>
    <cellStyle name="Normal 146 4 4 2 3 3 3" xfId="37710"/>
    <cellStyle name="Normal 146 4 4 2 3 3 4" xfId="37711"/>
    <cellStyle name="Normal 146 4 4 2 3 3 5" xfId="45785"/>
    <cellStyle name="Normal 146 4 4 2 3 4" xfId="17340"/>
    <cellStyle name="Normal 146 4 4 2 3 4 2" xfId="37712"/>
    <cellStyle name="Normal 146 4 4 2 3 5" xfId="12455"/>
    <cellStyle name="Normal 146 4 4 2 3 5 2" xfId="37713"/>
    <cellStyle name="Normal 146 4 4 2 3 6" xfId="37714"/>
    <cellStyle name="Normal 146 4 4 2 3 7" xfId="37715"/>
    <cellStyle name="Normal 146 4 4 2 3 8" xfId="45786"/>
    <cellStyle name="Normal 146 4 4 2 4" xfId="10222"/>
    <cellStyle name="Normal 146 4 4 2 4 2" xfId="19641"/>
    <cellStyle name="Normal 146 4 4 2 4 2 2" xfId="37716"/>
    <cellStyle name="Normal 146 4 4 2 4 3" xfId="14756"/>
    <cellStyle name="Normal 146 4 4 2 4 3 2" xfId="37717"/>
    <cellStyle name="Normal 146 4 4 2 4 4" xfId="37718"/>
    <cellStyle name="Normal 146 4 4 2 4 5" xfId="37719"/>
    <cellStyle name="Normal 146 4 4 2 4 6" xfId="45787"/>
    <cellStyle name="Normal 146 4 4 2 5" xfId="13218"/>
    <cellStyle name="Normal 146 4 4 2 5 2" xfId="18103"/>
    <cellStyle name="Normal 146 4 4 2 5 2 2" xfId="37720"/>
    <cellStyle name="Normal 146 4 4 2 5 3" xfId="37721"/>
    <cellStyle name="Normal 146 4 4 2 5 4" xfId="37722"/>
    <cellStyle name="Normal 146 4 4 2 5 5" xfId="45788"/>
    <cellStyle name="Normal 146 4 4 2 6" xfId="16607"/>
    <cellStyle name="Normal 146 4 4 2 6 2" xfId="37723"/>
    <cellStyle name="Normal 146 4 4 2 7" xfId="16245"/>
    <cellStyle name="Normal 146 4 4 2 7 2" xfId="37724"/>
    <cellStyle name="Normal 146 4 4 2 8" xfId="11722"/>
    <cellStyle name="Normal 146 4 4 2 8 2" xfId="37725"/>
    <cellStyle name="Normal 146 4 4 2 9" xfId="37726"/>
    <cellStyle name="Normal 146 4 4 3" xfId="8840"/>
    <cellStyle name="Normal 146 4 4 3 2" xfId="9576"/>
    <cellStyle name="Normal 146 4 4 3 2 2" xfId="11128"/>
    <cellStyle name="Normal 146 4 4 3 2 2 2" xfId="20547"/>
    <cellStyle name="Normal 146 4 4 3 2 2 2 2" xfId="37727"/>
    <cellStyle name="Normal 146 4 4 3 2 2 3" xfId="15662"/>
    <cellStyle name="Normal 146 4 4 3 2 2 3 2" xfId="37728"/>
    <cellStyle name="Normal 146 4 4 3 2 2 4" xfId="37729"/>
    <cellStyle name="Normal 146 4 4 3 2 2 5" xfId="37730"/>
    <cellStyle name="Normal 146 4 4 3 2 2 6" xfId="45789"/>
    <cellStyle name="Normal 146 4 4 3 2 3" xfId="14124"/>
    <cellStyle name="Normal 146 4 4 3 2 3 2" xfId="19009"/>
    <cellStyle name="Normal 146 4 4 3 2 3 2 2" xfId="37731"/>
    <cellStyle name="Normal 146 4 4 3 2 3 3" xfId="37732"/>
    <cellStyle name="Normal 146 4 4 3 2 3 4" xfId="37733"/>
    <cellStyle name="Normal 146 4 4 3 2 3 5" xfId="45790"/>
    <cellStyle name="Normal 146 4 4 3 2 4" xfId="17513"/>
    <cellStyle name="Normal 146 4 4 3 2 4 2" xfId="37734"/>
    <cellStyle name="Normal 146 4 4 3 2 5" xfId="12628"/>
    <cellStyle name="Normal 146 4 4 3 2 5 2" xfId="37735"/>
    <cellStyle name="Normal 146 4 4 3 2 6" xfId="37736"/>
    <cellStyle name="Normal 146 4 4 3 2 7" xfId="37737"/>
    <cellStyle name="Normal 146 4 4 3 2 8" xfId="45791"/>
    <cellStyle name="Normal 146 4 4 3 3" xfId="10395"/>
    <cellStyle name="Normal 146 4 4 3 3 2" xfId="19814"/>
    <cellStyle name="Normal 146 4 4 3 3 2 2" xfId="37738"/>
    <cellStyle name="Normal 146 4 4 3 3 3" xfId="14929"/>
    <cellStyle name="Normal 146 4 4 3 3 3 2" xfId="37739"/>
    <cellStyle name="Normal 146 4 4 3 3 4" xfId="37740"/>
    <cellStyle name="Normal 146 4 4 3 3 5" xfId="37741"/>
    <cellStyle name="Normal 146 4 4 3 3 6" xfId="45792"/>
    <cellStyle name="Normal 146 4 4 3 4" xfId="13391"/>
    <cellStyle name="Normal 146 4 4 3 4 2" xfId="18276"/>
    <cellStyle name="Normal 146 4 4 3 4 2 2" xfId="37742"/>
    <cellStyle name="Normal 146 4 4 3 4 3" xfId="37743"/>
    <cellStyle name="Normal 146 4 4 3 4 4" xfId="37744"/>
    <cellStyle name="Normal 146 4 4 3 4 5" xfId="45793"/>
    <cellStyle name="Normal 146 4 4 3 5" xfId="16780"/>
    <cellStyle name="Normal 146 4 4 3 5 2" xfId="37745"/>
    <cellStyle name="Normal 146 4 4 3 6" xfId="11895"/>
    <cellStyle name="Normal 146 4 4 3 6 2" xfId="37746"/>
    <cellStyle name="Normal 146 4 4 3 7" xfId="37747"/>
    <cellStyle name="Normal 146 4 4 3 8" xfId="37748"/>
    <cellStyle name="Normal 146 4 4 3 9" xfId="45794"/>
    <cellStyle name="Normal 146 4 4 4" xfId="9227"/>
    <cellStyle name="Normal 146 4 4 4 2" xfId="10779"/>
    <cellStyle name="Normal 146 4 4 4 2 2" xfId="20198"/>
    <cellStyle name="Normal 146 4 4 4 2 2 2" xfId="37749"/>
    <cellStyle name="Normal 146 4 4 4 2 3" xfId="15313"/>
    <cellStyle name="Normal 146 4 4 4 2 3 2" xfId="37750"/>
    <cellStyle name="Normal 146 4 4 4 2 4" xfId="37751"/>
    <cellStyle name="Normal 146 4 4 4 2 5" xfId="37752"/>
    <cellStyle name="Normal 146 4 4 4 2 6" xfId="45795"/>
    <cellStyle name="Normal 146 4 4 4 3" xfId="13775"/>
    <cellStyle name="Normal 146 4 4 4 3 2" xfId="18660"/>
    <cellStyle name="Normal 146 4 4 4 3 2 2" xfId="37753"/>
    <cellStyle name="Normal 146 4 4 4 3 3" xfId="37754"/>
    <cellStyle name="Normal 146 4 4 4 3 4" xfId="37755"/>
    <cellStyle name="Normal 146 4 4 4 3 5" xfId="45796"/>
    <cellStyle name="Normal 146 4 4 4 4" xfId="17164"/>
    <cellStyle name="Normal 146 4 4 4 4 2" xfId="37756"/>
    <cellStyle name="Normal 146 4 4 4 5" xfId="12279"/>
    <cellStyle name="Normal 146 4 4 4 5 2" xfId="37757"/>
    <cellStyle name="Normal 146 4 4 4 6" xfId="37758"/>
    <cellStyle name="Normal 146 4 4 4 7" xfId="37759"/>
    <cellStyle name="Normal 146 4 4 4 8" xfId="45797"/>
    <cellStyle name="Normal 146 4 4 5" xfId="10046"/>
    <cellStyle name="Normal 146 4 4 5 2" xfId="19465"/>
    <cellStyle name="Normal 146 4 4 5 2 2" xfId="37760"/>
    <cellStyle name="Normal 146 4 4 5 3" xfId="14580"/>
    <cellStyle name="Normal 146 4 4 5 3 2" xfId="37761"/>
    <cellStyle name="Normal 146 4 4 5 4" xfId="37762"/>
    <cellStyle name="Normal 146 4 4 5 5" xfId="37763"/>
    <cellStyle name="Normal 146 4 4 5 6" xfId="45798"/>
    <cellStyle name="Normal 146 4 4 6" xfId="13042"/>
    <cellStyle name="Normal 146 4 4 6 2" xfId="17927"/>
    <cellStyle name="Normal 146 4 4 6 2 2" xfId="37764"/>
    <cellStyle name="Normal 146 4 4 6 3" xfId="37765"/>
    <cellStyle name="Normal 146 4 4 6 4" xfId="37766"/>
    <cellStyle name="Normal 146 4 4 6 5" xfId="45799"/>
    <cellStyle name="Normal 146 4 4 7" xfId="16431"/>
    <cellStyle name="Normal 146 4 4 7 2" xfId="37767"/>
    <cellStyle name="Normal 146 4 4 8" xfId="16071"/>
    <cellStyle name="Normal 146 4 4 8 2" xfId="37768"/>
    <cellStyle name="Normal 146 4 4 9" xfId="11546"/>
    <cellStyle name="Normal 146 4 4 9 2" xfId="37769"/>
    <cellStyle name="Normal 146 4 5" xfId="8519"/>
    <cellStyle name="Normal 146 4 5 10" xfId="37770"/>
    <cellStyle name="Normal 146 4 5 11" xfId="37771"/>
    <cellStyle name="Normal 146 4 5 12" xfId="45800"/>
    <cellStyle name="Normal 146 4 5 2" xfId="8705"/>
    <cellStyle name="Normal 146 4 5 2 10" xfId="37772"/>
    <cellStyle name="Normal 146 4 5 2 11" xfId="45801"/>
    <cellStyle name="Normal 146 4 5 2 2" xfId="9071"/>
    <cellStyle name="Normal 146 4 5 2 2 2" xfId="9807"/>
    <cellStyle name="Normal 146 4 5 2 2 2 2" xfId="11359"/>
    <cellStyle name="Normal 146 4 5 2 2 2 2 2" xfId="20778"/>
    <cellStyle name="Normal 146 4 5 2 2 2 2 2 2" xfId="37773"/>
    <cellStyle name="Normal 146 4 5 2 2 2 2 3" xfId="15893"/>
    <cellStyle name="Normal 146 4 5 2 2 2 2 3 2" xfId="37774"/>
    <cellStyle name="Normal 146 4 5 2 2 2 2 4" xfId="37775"/>
    <cellStyle name="Normal 146 4 5 2 2 2 2 5" xfId="37776"/>
    <cellStyle name="Normal 146 4 5 2 2 2 2 6" xfId="45802"/>
    <cellStyle name="Normal 146 4 5 2 2 2 3" xfId="14355"/>
    <cellStyle name="Normal 146 4 5 2 2 2 3 2" xfId="19240"/>
    <cellStyle name="Normal 146 4 5 2 2 2 3 2 2" xfId="37777"/>
    <cellStyle name="Normal 146 4 5 2 2 2 3 3" xfId="37778"/>
    <cellStyle name="Normal 146 4 5 2 2 2 3 4" xfId="37779"/>
    <cellStyle name="Normal 146 4 5 2 2 2 3 5" xfId="45803"/>
    <cellStyle name="Normal 146 4 5 2 2 2 4" xfId="17744"/>
    <cellStyle name="Normal 146 4 5 2 2 2 4 2" xfId="37780"/>
    <cellStyle name="Normal 146 4 5 2 2 2 5" xfId="12859"/>
    <cellStyle name="Normal 146 4 5 2 2 2 5 2" xfId="37781"/>
    <cellStyle name="Normal 146 4 5 2 2 2 6" xfId="37782"/>
    <cellStyle name="Normal 146 4 5 2 2 2 7" xfId="37783"/>
    <cellStyle name="Normal 146 4 5 2 2 2 8" xfId="45804"/>
    <cellStyle name="Normal 146 4 5 2 2 3" xfId="10626"/>
    <cellStyle name="Normal 146 4 5 2 2 3 2" xfId="20045"/>
    <cellStyle name="Normal 146 4 5 2 2 3 2 2" xfId="37784"/>
    <cellStyle name="Normal 146 4 5 2 2 3 3" xfId="15160"/>
    <cellStyle name="Normal 146 4 5 2 2 3 3 2" xfId="37785"/>
    <cellStyle name="Normal 146 4 5 2 2 3 4" xfId="37786"/>
    <cellStyle name="Normal 146 4 5 2 2 3 5" xfId="37787"/>
    <cellStyle name="Normal 146 4 5 2 2 3 6" xfId="45805"/>
    <cellStyle name="Normal 146 4 5 2 2 4" xfId="13622"/>
    <cellStyle name="Normal 146 4 5 2 2 4 2" xfId="18507"/>
    <cellStyle name="Normal 146 4 5 2 2 4 2 2" xfId="37788"/>
    <cellStyle name="Normal 146 4 5 2 2 4 3" xfId="37789"/>
    <cellStyle name="Normal 146 4 5 2 2 4 4" xfId="37790"/>
    <cellStyle name="Normal 146 4 5 2 2 4 5" xfId="45806"/>
    <cellStyle name="Normal 146 4 5 2 2 5" xfId="17011"/>
    <cellStyle name="Normal 146 4 5 2 2 5 2" xfId="37791"/>
    <cellStyle name="Normal 146 4 5 2 2 6" xfId="12126"/>
    <cellStyle name="Normal 146 4 5 2 2 6 2" xfId="37792"/>
    <cellStyle name="Normal 146 4 5 2 2 7" xfId="37793"/>
    <cellStyle name="Normal 146 4 5 2 2 8" xfId="37794"/>
    <cellStyle name="Normal 146 4 5 2 2 9" xfId="45807"/>
    <cellStyle name="Normal 146 4 5 2 3" xfId="9447"/>
    <cellStyle name="Normal 146 4 5 2 3 2" xfId="10999"/>
    <cellStyle name="Normal 146 4 5 2 3 2 2" xfId="20418"/>
    <cellStyle name="Normal 146 4 5 2 3 2 2 2" xfId="37795"/>
    <cellStyle name="Normal 146 4 5 2 3 2 3" xfId="15533"/>
    <cellStyle name="Normal 146 4 5 2 3 2 3 2" xfId="37796"/>
    <cellStyle name="Normal 146 4 5 2 3 2 4" xfId="37797"/>
    <cellStyle name="Normal 146 4 5 2 3 2 5" xfId="37798"/>
    <cellStyle name="Normal 146 4 5 2 3 2 6" xfId="45808"/>
    <cellStyle name="Normal 146 4 5 2 3 3" xfId="13995"/>
    <cellStyle name="Normal 146 4 5 2 3 3 2" xfId="18880"/>
    <cellStyle name="Normal 146 4 5 2 3 3 2 2" xfId="37799"/>
    <cellStyle name="Normal 146 4 5 2 3 3 3" xfId="37800"/>
    <cellStyle name="Normal 146 4 5 2 3 3 4" xfId="37801"/>
    <cellStyle name="Normal 146 4 5 2 3 3 5" xfId="45809"/>
    <cellStyle name="Normal 146 4 5 2 3 4" xfId="17384"/>
    <cellStyle name="Normal 146 4 5 2 3 4 2" xfId="37802"/>
    <cellStyle name="Normal 146 4 5 2 3 5" xfId="12499"/>
    <cellStyle name="Normal 146 4 5 2 3 5 2" xfId="37803"/>
    <cellStyle name="Normal 146 4 5 2 3 6" xfId="37804"/>
    <cellStyle name="Normal 146 4 5 2 3 7" xfId="37805"/>
    <cellStyle name="Normal 146 4 5 2 3 8" xfId="45810"/>
    <cellStyle name="Normal 146 4 5 2 4" xfId="10266"/>
    <cellStyle name="Normal 146 4 5 2 4 2" xfId="19685"/>
    <cellStyle name="Normal 146 4 5 2 4 2 2" xfId="37806"/>
    <cellStyle name="Normal 146 4 5 2 4 3" xfId="14800"/>
    <cellStyle name="Normal 146 4 5 2 4 3 2" xfId="37807"/>
    <cellStyle name="Normal 146 4 5 2 4 4" xfId="37808"/>
    <cellStyle name="Normal 146 4 5 2 4 5" xfId="37809"/>
    <cellStyle name="Normal 146 4 5 2 4 6" xfId="45811"/>
    <cellStyle name="Normal 146 4 5 2 5" xfId="13262"/>
    <cellStyle name="Normal 146 4 5 2 5 2" xfId="18147"/>
    <cellStyle name="Normal 146 4 5 2 5 2 2" xfId="37810"/>
    <cellStyle name="Normal 146 4 5 2 5 3" xfId="37811"/>
    <cellStyle name="Normal 146 4 5 2 5 4" xfId="37812"/>
    <cellStyle name="Normal 146 4 5 2 5 5" xfId="45812"/>
    <cellStyle name="Normal 146 4 5 2 6" xfId="16651"/>
    <cellStyle name="Normal 146 4 5 2 6 2" xfId="37813"/>
    <cellStyle name="Normal 146 4 5 2 7" xfId="16290"/>
    <cellStyle name="Normal 146 4 5 2 7 2" xfId="37814"/>
    <cellStyle name="Normal 146 4 5 2 8" xfId="11766"/>
    <cellStyle name="Normal 146 4 5 2 8 2" xfId="37815"/>
    <cellStyle name="Normal 146 4 5 2 9" xfId="37816"/>
    <cellStyle name="Normal 146 4 5 3" xfId="8885"/>
    <cellStyle name="Normal 146 4 5 3 2" xfId="9621"/>
    <cellStyle name="Normal 146 4 5 3 2 2" xfId="11173"/>
    <cellStyle name="Normal 146 4 5 3 2 2 2" xfId="20592"/>
    <cellStyle name="Normal 146 4 5 3 2 2 2 2" xfId="37817"/>
    <cellStyle name="Normal 146 4 5 3 2 2 3" xfId="15707"/>
    <cellStyle name="Normal 146 4 5 3 2 2 3 2" xfId="37818"/>
    <cellStyle name="Normal 146 4 5 3 2 2 4" xfId="37819"/>
    <cellStyle name="Normal 146 4 5 3 2 2 5" xfId="37820"/>
    <cellStyle name="Normal 146 4 5 3 2 2 6" xfId="45813"/>
    <cellStyle name="Normal 146 4 5 3 2 3" xfId="14169"/>
    <cellStyle name="Normal 146 4 5 3 2 3 2" xfId="19054"/>
    <cellStyle name="Normal 146 4 5 3 2 3 2 2" xfId="37821"/>
    <cellStyle name="Normal 146 4 5 3 2 3 3" xfId="37822"/>
    <cellStyle name="Normal 146 4 5 3 2 3 4" xfId="37823"/>
    <cellStyle name="Normal 146 4 5 3 2 3 5" xfId="45814"/>
    <cellStyle name="Normal 146 4 5 3 2 4" xfId="17558"/>
    <cellStyle name="Normal 146 4 5 3 2 4 2" xfId="37824"/>
    <cellStyle name="Normal 146 4 5 3 2 5" xfId="12673"/>
    <cellStyle name="Normal 146 4 5 3 2 5 2" xfId="37825"/>
    <cellStyle name="Normal 146 4 5 3 2 6" xfId="37826"/>
    <cellStyle name="Normal 146 4 5 3 2 7" xfId="37827"/>
    <cellStyle name="Normal 146 4 5 3 2 8" xfId="45815"/>
    <cellStyle name="Normal 146 4 5 3 3" xfId="10440"/>
    <cellStyle name="Normal 146 4 5 3 3 2" xfId="19859"/>
    <cellStyle name="Normal 146 4 5 3 3 2 2" xfId="37828"/>
    <cellStyle name="Normal 146 4 5 3 3 3" xfId="14974"/>
    <cellStyle name="Normal 146 4 5 3 3 3 2" xfId="37829"/>
    <cellStyle name="Normal 146 4 5 3 3 4" xfId="37830"/>
    <cellStyle name="Normal 146 4 5 3 3 5" xfId="37831"/>
    <cellStyle name="Normal 146 4 5 3 3 6" xfId="45816"/>
    <cellStyle name="Normal 146 4 5 3 4" xfId="13436"/>
    <cellStyle name="Normal 146 4 5 3 4 2" xfId="18321"/>
    <cellStyle name="Normal 146 4 5 3 4 2 2" xfId="37832"/>
    <cellStyle name="Normal 146 4 5 3 4 3" xfId="37833"/>
    <cellStyle name="Normal 146 4 5 3 4 4" xfId="37834"/>
    <cellStyle name="Normal 146 4 5 3 4 5" xfId="45817"/>
    <cellStyle name="Normal 146 4 5 3 5" xfId="16825"/>
    <cellStyle name="Normal 146 4 5 3 5 2" xfId="37835"/>
    <cellStyle name="Normal 146 4 5 3 6" xfId="11940"/>
    <cellStyle name="Normal 146 4 5 3 6 2" xfId="37836"/>
    <cellStyle name="Normal 146 4 5 3 7" xfId="37837"/>
    <cellStyle name="Normal 146 4 5 3 8" xfId="37838"/>
    <cellStyle name="Normal 146 4 5 3 9" xfId="45818"/>
    <cellStyle name="Normal 146 4 5 4" xfId="9272"/>
    <cellStyle name="Normal 146 4 5 4 2" xfId="10824"/>
    <cellStyle name="Normal 146 4 5 4 2 2" xfId="20243"/>
    <cellStyle name="Normal 146 4 5 4 2 2 2" xfId="37839"/>
    <cellStyle name="Normal 146 4 5 4 2 3" xfId="15358"/>
    <cellStyle name="Normal 146 4 5 4 2 3 2" xfId="37840"/>
    <cellStyle name="Normal 146 4 5 4 2 4" xfId="37841"/>
    <cellStyle name="Normal 146 4 5 4 2 5" xfId="37842"/>
    <cellStyle name="Normal 146 4 5 4 2 6" xfId="45819"/>
    <cellStyle name="Normal 146 4 5 4 3" xfId="13820"/>
    <cellStyle name="Normal 146 4 5 4 3 2" xfId="18705"/>
    <cellStyle name="Normal 146 4 5 4 3 2 2" xfId="37843"/>
    <cellStyle name="Normal 146 4 5 4 3 3" xfId="37844"/>
    <cellStyle name="Normal 146 4 5 4 3 4" xfId="37845"/>
    <cellStyle name="Normal 146 4 5 4 3 5" xfId="45820"/>
    <cellStyle name="Normal 146 4 5 4 4" xfId="17209"/>
    <cellStyle name="Normal 146 4 5 4 4 2" xfId="37846"/>
    <cellStyle name="Normal 146 4 5 4 5" xfId="12324"/>
    <cellStyle name="Normal 146 4 5 4 5 2" xfId="37847"/>
    <cellStyle name="Normal 146 4 5 4 6" xfId="37848"/>
    <cellStyle name="Normal 146 4 5 4 7" xfId="37849"/>
    <cellStyle name="Normal 146 4 5 4 8" xfId="45821"/>
    <cellStyle name="Normal 146 4 5 5" xfId="10091"/>
    <cellStyle name="Normal 146 4 5 5 2" xfId="19510"/>
    <cellStyle name="Normal 146 4 5 5 2 2" xfId="37850"/>
    <cellStyle name="Normal 146 4 5 5 3" xfId="14625"/>
    <cellStyle name="Normal 146 4 5 5 3 2" xfId="37851"/>
    <cellStyle name="Normal 146 4 5 5 4" xfId="37852"/>
    <cellStyle name="Normal 146 4 5 5 5" xfId="37853"/>
    <cellStyle name="Normal 146 4 5 5 6" xfId="45822"/>
    <cellStyle name="Normal 146 4 5 6" xfId="13087"/>
    <cellStyle name="Normal 146 4 5 6 2" xfId="17972"/>
    <cellStyle name="Normal 146 4 5 6 2 2" xfId="37854"/>
    <cellStyle name="Normal 146 4 5 6 3" xfId="37855"/>
    <cellStyle name="Normal 146 4 5 6 4" xfId="37856"/>
    <cellStyle name="Normal 146 4 5 6 5" xfId="45823"/>
    <cellStyle name="Normal 146 4 5 7" xfId="16476"/>
    <cellStyle name="Normal 146 4 5 7 2" xfId="37857"/>
    <cellStyle name="Normal 146 4 5 8" xfId="16116"/>
    <cellStyle name="Normal 146 4 5 8 2" xfId="37858"/>
    <cellStyle name="Normal 146 4 5 9" xfId="11591"/>
    <cellStyle name="Normal 146 4 5 9 2" xfId="37859"/>
    <cellStyle name="Normal 146 4 6" xfId="8575"/>
    <cellStyle name="Normal 146 4 6 10" xfId="37860"/>
    <cellStyle name="Normal 146 4 6 11" xfId="37861"/>
    <cellStyle name="Normal 146 4 6 12" xfId="45824"/>
    <cellStyle name="Normal 146 4 6 2" xfId="8751"/>
    <cellStyle name="Normal 146 4 6 2 10" xfId="37862"/>
    <cellStyle name="Normal 146 4 6 2 11" xfId="45825"/>
    <cellStyle name="Normal 146 4 6 2 2" xfId="9117"/>
    <cellStyle name="Normal 146 4 6 2 2 2" xfId="9853"/>
    <cellStyle name="Normal 146 4 6 2 2 2 2" xfId="11405"/>
    <cellStyle name="Normal 146 4 6 2 2 2 2 2" xfId="20824"/>
    <cellStyle name="Normal 146 4 6 2 2 2 2 2 2" xfId="37863"/>
    <cellStyle name="Normal 146 4 6 2 2 2 2 3" xfId="15939"/>
    <cellStyle name="Normal 146 4 6 2 2 2 2 3 2" xfId="37864"/>
    <cellStyle name="Normal 146 4 6 2 2 2 2 4" xfId="37865"/>
    <cellStyle name="Normal 146 4 6 2 2 2 2 5" xfId="37866"/>
    <cellStyle name="Normal 146 4 6 2 2 2 2 6" xfId="45826"/>
    <cellStyle name="Normal 146 4 6 2 2 2 3" xfId="14401"/>
    <cellStyle name="Normal 146 4 6 2 2 2 3 2" xfId="19286"/>
    <cellStyle name="Normal 146 4 6 2 2 2 3 2 2" xfId="37867"/>
    <cellStyle name="Normal 146 4 6 2 2 2 3 3" xfId="37868"/>
    <cellStyle name="Normal 146 4 6 2 2 2 3 4" xfId="37869"/>
    <cellStyle name="Normal 146 4 6 2 2 2 3 5" xfId="45827"/>
    <cellStyle name="Normal 146 4 6 2 2 2 4" xfId="17790"/>
    <cellStyle name="Normal 146 4 6 2 2 2 4 2" xfId="37870"/>
    <cellStyle name="Normal 146 4 6 2 2 2 5" xfId="12905"/>
    <cellStyle name="Normal 146 4 6 2 2 2 5 2" xfId="37871"/>
    <cellStyle name="Normal 146 4 6 2 2 2 6" xfId="37872"/>
    <cellStyle name="Normal 146 4 6 2 2 2 7" xfId="37873"/>
    <cellStyle name="Normal 146 4 6 2 2 2 8" xfId="45828"/>
    <cellStyle name="Normal 146 4 6 2 2 3" xfId="10672"/>
    <cellStyle name="Normal 146 4 6 2 2 3 2" xfId="20091"/>
    <cellStyle name="Normal 146 4 6 2 2 3 2 2" xfId="37874"/>
    <cellStyle name="Normal 146 4 6 2 2 3 3" xfId="15206"/>
    <cellStyle name="Normal 146 4 6 2 2 3 3 2" xfId="37875"/>
    <cellStyle name="Normal 146 4 6 2 2 3 4" xfId="37876"/>
    <cellStyle name="Normal 146 4 6 2 2 3 5" xfId="37877"/>
    <cellStyle name="Normal 146 4 6 2 2 3 6" xfId="45829"/>
    <cellStyle name="Normal 146 4 6 2 2 4" xfId="13668"/>
    <cellStyle name="Normal 146 4 6 2 2 4 2" xfId="18553"/>
    <cellStyle name="Normal 146 4 6 2 2 4 2 2" xfId="37878"/>
    <cellStyle name="Normal 146 4 6 2 2 4 3" xfId="37879"/>
    <cellStyle name="Normal 146 4 6 2 2 4 4" xfId="37880"/>
    <cellStyle name="Normal 146 4 6 2 2 4 5" xfId="45830"/>
    <cellStyle name="Normal 146 4 6 2 2 5" xfId="17057"/>
    <cellStyle name="Normal 146 4 6 2 2 5 2" xfId="37881"/>
    <cellStyle name="Normal 146 4 6 2 2 6" xfId="12172"/>
    <cellStyle name="Normal 146 4 6 2 2 6 2" xfId="37882"/>
    <cellStyle name="Normal 146 4 6 2 2 7" xfId="37883"/>
    <cellStyle name="Normal 146 4 6 2 2 8" xfId="37884"/>
    <cellStyle name="Normal 146 4 6 2 2 9" xfId="45831"/>
    <cellStyle name="Normal 146 4 6 2 3" xfId="9493"/>
    <cellStyle name="Normal 146 4 6 2 3 2" xfId="11045"/>
    <cellStyle name="Normal 146 4 6 2 3 2 2" xfId="20464"/>
    <cellStyle name="Normal 146 4 6 2 3 2 2 2" xfId="37885"/>
    <cellStyle name="Normal 146 4 6 2 3 2 3" xfId="15579"/>
    <cellStyle name="Normal 146 4 6 2 3 2 3 2" xfId="37886"/>
    <cellStyle name="Normal 146 4 6 2 3 2 4" xfId="37887"/>
    <cellStyle name="Normal 146 4 6 2 3 2 5" xfId="37888"/>
    <cellStyle name="Normal 146 4 6 2 3 2 6" xfId="45832"/>
    <cellStyle name="Normal 146 4 6 2 3 3" xfId="14041"/>
    <cellStyle name="Normal 146 4 6 2 3 3 2" xfId="18926"/>
    <cellStyle name="Normal 146 4 6 2 3 3 2 2" xfId="37889"/>
    <cellStyle name="Normal 146 4 6 2 3 3 3" xfId="37890"/>
    <cellStyle name="Normal 146 4 6 2 3 3 4" xfId="37891"/>
    <cellStyle name="Normal 146 4 6 2 3 3 5" xfId="45833"/>
    <cellStyle name="Normal 146 4 6 2 3 4" xfId="17430"/>
    <cellStyle name="Normal 146 4 6 2 3 4 2" xfId="37892"/>
    <cellStyle name="Normal 146 4 6 2 3 5" xfId="12545"/>
    <cellStyle name="Normal 146 4 6 2 3 5 2" xfId="37893"/>
    <cellStyle name="Normal 146 4 6 2 3 6" xfId="37894"/>
    <cellStyle name="Normal 146 4 6 2 3 7" xfId="37895"/>
    <cellStyle name="Normal 146 4 6 2 3 8" xfId="45834"/>
    <cellStyle name="Normal 146 4 6 2 4" xfId="10312"/>
    <cellStyle name="Normal 146 4 6 2 4 2" xfId="19731"/>
    <cellStyle name="Normal 146 4 6 2 4 2 2" xfId="37896"/>
    <cellStyle name="Normal 146 4 6 2 4 3" xfId="14846"/>
    <cellStyle name="Normal 146 4 6 2 4 3 2" xfId="37897"/>
    <cellStyle name="Normal 146 4 6 2 4 4" xfId="37898"/>
    <cellStyle name="Normal 146 4 6 2 4 5" xfId="37899"/>
    <cellStyle name="Normal 146 4 6 2 4 6" xfId="45835"/>
    <cellStyle name="Normal 146 4 6 2 5" xfId="13308"/>
    <cellStyle name="Normal 146 4 6 2 5 2" xfId="18193"/>
    <cellStyle name="Normal 146 4 6 2 5 2 2" xfId="37900"/>
    <cellStyle name="Normal 146 4 6 2 5 3" xfId="37901"/>
    <cellStyle name="Normal 146 4 6 2 5 4" xfId="37902"/>
    <cellStyle name="Normal 146 4 6 2 5 5" xfId="45836"/>
    <cellStyle name="Normal 146 4 6 2 6" xfId="16697"/>
    <cellStyle name="Normal 146 4 6 2 6 2" xfId="37903"/>
    <cellStyle name="Normal 146 4 6 2 7" xfId="16336"/>
    <cellStyle name="Normal 146 4 6 2 7 2" xfId="37904"/>
    <cellStyle name="Normal 146 4 6 2 8" xfId="11812"/>
    <cellStyle name="Normal 146 4 6 2 8 2" xfId="37905"/>
    <cellStyle name="Normal 146 4 6 2 9" xfId="37906"/>
    <cellStyle name="Normal 146 4 6 3" xfId="8931"/>
    <cellStyle name="Normal 146 4 6 3 2" xfId="9667"/>
    <cellStyle name="Normal 146 4 6 3 2 2" xfId="11219"/>
    <cellStyle name="Normal 146 4 6 3 2 2 2" xfId="20638"/>
    <cellStyle name="Normal 146 4 6 3 2 2 2 2" xfId="37907"/>
    <cellStyle name="Normal 146 4 6 3 2 2 3" xfId="15753"/>
    <cellStyle name="Normal 146 4 6 3 2 2 3 2" xfId="37908"/>
    <cellStyle name="Normal 146 4 6 3 2 2 4" xfId="37909"/>
    <cellStyle name="Normal 146 4 6 3 2 2 5" xfId="37910"/>
    <cellStyle name="Normal 146 4 6 3 2 2 6" xfId="45837"/>
    <cellStyle name="Normal 146 4 6 3 2 3" xfId="14215"/>
    <cellStyle name="Normal 146 4 6 3 2 3 2" xfId="19100"/>
    <cellStyle name="Normal 146 4 6 3 2 3 2 2" xfId="37911"/>
    <cellStyle name="Normal 146 4 6 3 2 3 3" xfId="37912"/>
    <cellStyle name="Normal 146 4 6 3 2 3 4" xfId="37913"/>
    <cellStyle name="Normal 146 4 6 3 2 3 5" xfId="45838"/>
    <cellStyle name="Normal 146 4 6 3 2 4" xfId="17604"/>
    <cellStyle name="Normal 146 4 6 3 2 4 2" xfId="37914"/>
    <cellStyle name="Normal 146 4 6 3 2 5" xfId="12719"/>
    <cellStyle name="Normal 146 4 6 3 2 5 2" xfId="37915"/>
    <cellStyle name="Normal 146 4 6 3 2 6" xfId="37916"/>
    <cellStyle name="Normal 146 4 6 3 2 7" xfId="37917"/>
    <cellStyle name="Normal 146 4 6 3 2 8" xfId="45839"/>
    <cellStyle name="Normal 146 4 6 3 3" xfId="10486"/>
    <cellStyle name="Normal 146 4 6 3 3 2" xfId="19905"/>
    <cellStyle name="Normal 146 4 6 3 3 2 2" xfId="37918"/>
    <cellStyle name="Normal 146 4 6 3 3 3" xfId="15020"/>
    <cellStyle name="Normal 146 4 6 3 3 3 2" xfId="37919"/>
    <cellStyle name="Normal 146 4 6 3 3 4" xfId="37920"/>
    <cellStyle name="Normal 146 4 6 3 3 5" xfId="37921"/>
    <cellStyle name="Normal 146 4 6 3 3 6" xfId="45840"/>
    <cellStyle name="Normal 146 4 6 3 4" xfId="13482"/>
    <cellStyle name="Normal 146 4 6 3 4 2" xfId="18367"/>
    <cellStyle name="Normal 146 4 6 3 4 2 2" xfId="37922"/>
    <cellStyle name="Normal 146 4 6 3 4 3" xfId="37923"/>
    <cellStyle name="Normal 146 4 6 3 4 4" xfId="37924"/>
    <cellStyle name="Normal 146 4 6 3 4 5" xfId="45841"/>
    <cellStyle name="Normal 146 4 6 3 5" xfId="16871"/>
    <cellStyle name="Normal 146 4 6 3 5 2" xfId="37925"/>
    <cellStyle name="Normal 146 4 6 3 6" xfId="11986"/>
    <cellStyle name="Normal 146 4 6 3 6 2" xfId="37926"/>
    <cellStyle name="Normal 146 4 6 3 7" xfId="37927"/>
    <cellStyle name="Normal 146 4 6 3 8" xfId="37928"/>
    <cellStyle name="Normal 146 4 6 3 9" xfId="45842"/>
    <cellStyle name="Normal 146 4 6 4" xfId="9318"/>
    <cellStyle name="Normal 146 4 6 4 2" xfId="10870"/>
    <cellStyle name="Normal 146 4 6 4 2 2" xfId="20289"/>
    <cellStyle name="Normal 146 4 6 4 2 2 2" xfId="37929"/>
    <cellStyle name="Normal 146 4 6 4 2 3" xfId="15404"/>
    <cellStyle name="Normal 146 4 6 4 2 3 2" xfId="37930"/>
    <cellStyle name="Normal 146 4 6 4 2 4" xfId="37931"/>
    <cellStyle name="Normal 146 4 6 4 2 5" xfId="37932"/>
    <cellStyle name="Normal 146 4 6 4 2 6" xfId="45843"/>
    <cellStyle name="Normal 146 4 6 4 3" xfId="13866"/>
    <cellStyle name="Normal 146 4 6 4 3 2" xfId="18751"/>
    <cellStyle name="Normal 146 4 6 4 3 2 2" xfId="37933"/>
    <cellStyle name="Normal 146 4 6 4 3 3" xfId="37934"/>
    <cellStyle name="Normal 146 4 6 4 3 4" xfId="37935"/>
    <cellStyle name="Normal 146 4 6 4 3 5" xfId="45844"/>
    <cellStyle name="Normal 146 4 6 4 4" xfId="17255"/>
    <cellStyle name="Normal 146 4 6 4 4 2" xfId="37936"/>
    <cellStyle name="Normal 146 4 6 4 5" xfId="12370"/>
    <cellStyle name="Normal 146 4 6 4 5 2" xfId="37937"/>
    <cellStyle name="Normal 146 4 6 4 6" xfId="37938"/>
    <cellStyle name="Normal 146 4 6 4 7" xfId="37939"/>
    <cellStyle name="Normal 146 4 6 4 8" xfId="45845"/>
    <cellStyle name="Normal 146 4 6 5" xfId="10137"/>
    <cellStyle name="Normal 146 4 6 5 2" xfId="19556"/>
    <cellStyle name="Normal 146 4 6 5 2 2" xfId="37940"/>
    <cellStyle name="Normal 146 4 6 5 3" xfId="14671"/>
    <cellStyle name="Normal 146 4 6 5 3 2" xfId="37941"/>
    <cellStyle name="Normal 146 4 6 5 4" xfId="37942"/>
    <cellStyle name="Normal 146 4 6 5 5" xfId="37943"/>
    <cellStyle name="Normal 146 4 6 5 6" xfId="45846"/>
    <cellStyle name="Normal 146 4 6 6" xfId="13133"/>
    <cellStyle name="Normal 146 4 6 6 2" xfId="18018"/>
    <cellStyle name="Normal 146 4 6 6 2 2" xfId="37944"/>
    <cellStyle name="Normal 146 4 6 6 3" xfId="37945"/>
    <cellStyle name="Normal 146 4 6 6 4" xfId="37946"/>
    <cellStyle name="Normal 146 4 6 6 5" xfId="45847"/>
    <cellStyle name="Normal 146 4 6 7" xfId="16522"/>
    <cellStyle name="Normal 146 4 6 7 2" xfId="37947"/>
    <cellStyle name="Normal 146 4 6 8" xfId="16162"/>
    <cellStyle name="Normal 146 4 6 8 2" xfId="37948"/>
    <cellStyle name="Normal 146 4 6 9" xfId="11637"/>
    <cellStyle name="Normal 146 4 6 9 2" xfId="37949"/>
    <cellStyle name="Normal 146 4 7" xfId="8400"/>
    <cellStyle name="Normal 146 4 7 10" xfId="37950"/>
    <cellStyle name="Normal 146 4 7 11" xfId="45848"/>
    <cellStyle name="Normal 146 4 7 2" xfId="8984"/>
    <cellStyle name="Normal 146 4 7 2 2" xfId="9720"/>
    <cellStyle name="Normal 146 4 7 2 2 2" xfId="11272"/>
    <cellStyle name="Normal 146 4 7 2 2 2 2" xfId="20691"/>
    <cellStyle name="Normal 146 4 7 2 2 2 2 2" xfId="37951"/>
    <cellStyle name="Normal 146 4 7 2 2 2 3" xfId="15806"/>
    <cellStyle name="Normal 146 4 7 2 2 2 3 2" xfId="37952"/>
    <cellStyle name="Normal 146 4 7 2 2 2 4" xfId="37953"/>
    <cellStyle name="Normal 146 4 7 2 2 2 5" xfId="37954"/>
    <cellStyle name="Normal 146 4 7 2 2 2 6" xfId="45849"/>
    <cellStyle name="Normal 146 4 7 2 2 3" xfId="14268"/>
    <cellStyle name="Normal 146 4 7 2 2 3 2" xfId="19153"/>
    <cellStyle name="Normal 146 4 7 2 2 3 2 2" xfId="37955"/>
    <cellStyle name="Normal 146 4 7 2 2 3 3" xfId="37956"/>
    <cellStyle name="Normal 146 4 7 2 2 3 4" xfId="37957"/>
    <cellStyle name="Normal 146 4 7 2 2 3 5" xfId="45850"/>
    <cellStyle name="Normal 146 4 7 2 2 4" xfId="17657"/>
    <cellStyle name="Normal 146 4 7 2 2 4 2" xfId="37958"/>
    <cellStyle name="Normal 146 4 7 2 2 5" xfId="12772"/>
    <cellStyle name="Normal 146 4 7 2 2 5 2" xfId="37959"/>
    <cellStyle name="Normal 146 4 7 2 2 6" xfId="37960"/>
    <cellStyle name="Normal 146 4 7 2 2 7" xfId="37961"/>
    <cellStyle name="Normal 146 4 7 2 2 8" xfId="45851"/>
    <cellStyle name="Normal 146 4 7 2 3" xfId="10539"/>
    <cellStyle name="Normal 146 4 7 2 3 2" xfId="19958"/>
    <cellStyle name="Normal 146 4 7 2 3 2 2" xfId="37962"/>
    <cellStyle name="Normal 146 4 7 2 3 3" xfId="15073"/>
    <cellStyle name="Normal 146 4 7 2 3 3 2" xfId="37963"/>
    <cellStyle name="Normal 146 4 7 2 3 4" xfId="37964"/>
    <cellStyle name="Normal 146 4 7 2 3 5" xfId="37965"/>
    <cellStyle name="Normal 146 4 7 2 3 6" xfId="45852"/>
    <cellStyle name="Normal 146 4 7 2 4" xfId="13535"/>
    <cellStyle name="Normal 146 4 7 2 4 2" xfId="18420"/>
    <cellStyle name="Normal 146 4 7 2 4 2 2" xfId="37966"/>
    <cellStyle name="Normal 146 4 7 2 4 3" xfId="37967"/>
    <cellStyle name="Normal 146 4 7 2 4 4" xfId="37968"/>
    <cellStyle name="Normal 146 4 7 2 4 5" xfId="45853"/>
    <cellStyle name="Normal 146 4 7 2 5" xfId="16924"/>
    <cellStyle name="Normal 146 4 7 2 5 2" xfId="37969"/>
    <cellStyle name="Normal 146 4 7 2 6" xfId="12039"/>
    <cellStyle name="Normal 146 4 7 2 6 2" xfId="37970"/>
    <cellStyle name="Normal 146 4 7 2 7" xfId="37971"/>
    <cellStyle name="Normal 146 4 7 2 8" xfId="37972"/>
    <cellStyle name="Normal 146 4 7 2 9" xfId="45854"/>
    <cellStyle name="Normal 146 4 7 3" xfId="9185"/>
    <cellStyle name="Normal 146 4 7 3 2" xfId="10737"/>
    <cellStyle name="Normal 146 4 7 3 2 2" xfId="20156"/>
    <cellStyle name="Normal 146 4 7 3 2 2 2" xfId="37973"/>
    <cellStyle name="Normal 146 4 7 3 2 3" xfId="15271"/>
    <cellStyle name="Normal 146 4 7 3 2 3 2" xfId="37974"/>
    <cellStyle name="Normal 146 4 7 3 2 4" xfId="37975"/>
    <cellStyle name="Normal 146 4 7 3 2 5" xfId="37976"/>
    <cellStyle name="Normal 146 4 7 3 2 6" xfId="45855"/>
    <cellStyle name="Normal 146 4 7 3 3" xfId="13733"/>
    <cellStyle name="Normal 146 4 7 3 3 2" xfId="18618"/>
    <cellStyle name="Normal 146 4 7 3 3 2 2" xfId="37977"/>
    <cellStyle name="Normal 146 4 7 3 3 3" xfId="37978"/>
    <cellStyle name="Normal 146 4 7 3 3 4" xfId="37979"/>
    <cellStyle name="Normal 146 4 7 3 3 5" xfId="45856"/>
    <cellStyle name="Normal 146 4 7 3 4" xfId="17122"/>
    <cellStyle name="Normal 146 4 7 3 4 2" xfId="37980"/>
    <cellStyle name="Normal 146 4 7 3 5" xfId="12237"/>
    <cellStyle name="Normal 146 4 7 3 5 2" xfId="37981"/>
    <cellStyle name="Normal 146 4 7 3 6" xfId="37982"/>
    <cellStyle name="Normal 146 4 7 3 7" xfId="37983"/>
    <cellStyle name="Normal 146 4 7 3 8" xfId="45857"/>
    <cellStyle name="Normal 146 4 7 4" xfId="10004"/>
    <cellStyle name="Normal 146 4 7 4 2" xfId="19423"/>
    <cellStyle name="Normal 146 4 7 4 2 2" xfId="37984"/>
    <cellStyle name="Normal 146 4 7 4 3" xfId="14538"/>
    <cellStyle name="Normal 146 4 7 4 3 2" xfId="37985"/>
    <cellStyle name="Normal 146 4 7 4 4" xfId="37986"/>
    <cellStyle name="Normal 146 4 7 4 5" xfId="37987"/>
    <cellStyle name="Normal 146 4 7 4 6" xfId="45858"/>
    <cellStyle name="Normal 146 4 7 5" xfId="13000"/>
    <cellStyle name="Normal 146 4 7 5 2" xfId="17885"/>
    <cellStyle name="Normal 146 4 7 5 2 2" xfId="37988"/>
    <cellStyle name="Normal 146 4 7 5 3" xfId="37989"/>
    <cellStyle name="Normal 146 4 7 5 4" xfId="37990"/>
    <cellStyle name="Normal 146 4 7 5 5" xfId="45859"/>
    <cellStyle name="Normal 146 4 7 6" xfId="16389"/>
    <cellStyle name="Normal 146 4 7 6 2" xfId="37991"/>
    <cellStyle name="Normal 146 4 7 7" xfId="16029"/>
    <cellStyle name="Normal 146 4 7 7 2" xfId="37992"/>
    <cellStyle name="Normal 146 4 7 8" xfId="11504"/>
    <cellStyle name="Normal 146 4 7 8 2" xfId="37993"/>
    <cellStyle name="Normal 146 4 7 9" xfId="37994"/>
    <cellStyle name="Normal 146 4 8" xfId="8616"/>
    <cellStyle name="Normal 146 4 8 10" xfId="37995"/>
    <cellStyle name="Normal 146 4 8 11" xfId="45860"/>
    <cellStyle name="Normal 146 4 8 2" xfId="8971"/>
    <cellStyle name="Normal 146 4 8 2 2" xfId="9707"/>
    <cellStyle name="Normal 146 4 8 2 2 2" xfId="11259"/>
    <cellStyle name="Normal 146 4 8 2 2 2 2" xfId="20678"/>
    <cellStyle name="Normal 146 4 8 2 2 2 2 2" xfId="37996"/>
    <cellStyle name="Normal 146 4 8 2 2 2 3" xfId="15793"/>
    <cellStyle name="Normal 146 4 8 2 2 2 3 2" xfId="37997"/>
    <cellStyle name="Normal 146 4 8 2 2 2 4" xfId="37998"/>
    <cellStyle name="Normal 146 4 8 2 2 2 5" xfId="37999"/>
    <cellStyle name="Normal 146 4 8 2 2 2 6" xfId="45861"/>
    <cellStyle name="Normal 146 4 8 2 2 3" xfId="14255"/>
    <cellStyle name="Normal 146 4 8 2 2 3 2" xfId="19140"/>
    <cellStyle name="Normal 146 4 8 2 2 3 2 2" xfId="38000"/>
    <cellStyle name="Normal 146 4 8 2 2 3 3" xfId="38001"/>
    <cellStyle name="Normal 146 4 8 2 2 3 4" xfId="38002"/>
    <cellStyle name="Normal 146 4 8 2 2 3 5" xfId="45862"/>
    <cellStyle name="Normal 146 4 8 2 2 4" xfId="17644"/>
    <cellStyle name="Normal 146 4 8 2 2 4 2" xfId="38003"/>
    <cellStyle name="Normal 146 4 8 2 2 5" xfId="12759"/>
    <cellStyle name="Normal 146 4 8 2 2 5 2" xfId="38004"/>
    <cellStyle name="Normal 146 4 8 2 2 6" xfId="38005"/>
    <cellStyle name="Normal 146 4 8 2 2 7" xfId="38006"/>
    <cellStyle name="Normal 146 4 8 2 2 8" xfId="45863"/>
    <cellStyle name="Normal 146 4 8 2 3" xfId="10526"/>
    <cellStyle name="Normal 146 4 8 2 3 2" xfId="19945"/>
    <cellStyle name="Normal 146 4 8 2 3 2 2" xfId="38007"/>
    <cellStyle name="Normal 146 4 8 2 3 3" xfId="15060"/>
    <cellStyle name="Normal 146 4 8 2 3 3 2" xfId="38008"/>
    <cellStyle name="Normal 146 4 8 2 3 4" xfId="38009"/>
    <cellStyle name="Normal 146 4 8 2 3 5" xfId="38010"/>
    <cellStyle name="Normal 146 4 8 2 3 6" xfId="45864"/>
    <cellStyle name="Normal 146 4 8 2 4" xfId="13522"/>
    <cellStyle name="Normal 146 4 8 2 4 2" xfId="18407"/>
    <cellStyle name="Normal 146 4 8 2 4 2 2" xfId="38011"/>
    <cellStyle name="Normal 146 4 8 2 4 3" xfId="38012"/>
    <cellStyle name="Normal 146 4 8 2 4 4" xfId="38013"/>
    <cellStyle name="Normal 146 4 8 2 4 5" xfId="45865"/>
    <cellStyle name="Normal 146 4 8 2 5" xfId="16911"/>
    <cellStyle name="Normal 146 4 8 2 5 2" xfId="38014"/>
    <cellStyle name="Normal 146 4 8 2 6" xfId="12026"/>
    <cellStyle name="Normal 146 4 8 2 6 2" xfId="38015"/>
    <cellStyle name="Normal 146 4 8 2 7" xfId="38016"/>
    <cellStyle name="Normal 146 4 8 2 8" xfId="38017"/>
    <cellStyle name="Normal 146 4 8 2 9" xfId="45866"/>
    <cellStyle name="Normal 146 4 8 3" xfId="9358"/>
    <cellStyle name="Normal 146 4 8 3 2" xfId="10910"/>
    <cellStyle name="Normal 146 4 8 3 2 2" xfId="20329"/>
    <cellStyle name="Normal 146 4 8 3 2 2 2" xfId="38018"/>
    <cellStyle name="Normal 146 4 8 3 2 3" xfId="15444"/>
    <cellStyle name="Normal 146 4 8 3 2 3 2" xfId="38019"/>
    <cellStyle name="Normal 146 4 8 3 2 4" xfId="38020"/>
    <cellStyle name="Normal 146 4 8 3 2 5" xfId="38021"/>
    <cellStyle name="Normal 146 4 8 3 2 6" xfId="45867"/>
    <cellStyle name="Normal 146 4 8 3 3" xfId="13906"/>
    <cellStyle name="Normal 146 4 8 3 3 2" xfId="18791"/>
    <cellStyle name="Normal 146 4 8 3 3 2 2" xfId="38022"/>
    <cellStyle name="Normal 146 4 8 3 3 3" xfId="38023"/>
    <cellStyle name="Normal 146 4 8 3 3 4" xfId="38024"/>
    <cellStyle name="Normal 146 4 8 3 3 5" xfId="45868"/>
    <cellStyle name="Normal 146 4 8 3 4" xfId="17295"/>
    <cellStyle name="Normal 146 4 8 3 4 2" xfId="38025"/>
    <cellStyle name="Normal 146 4 8 3 5" xfId="12410"/>
    <cellStyle name="Normal 146 4 8 3 5 2" xfId="38026"/>
    <cellStyle name="Normal 146 4 8 3 6" xfId="38027"/>
    <cellStyle name="Normal 146 4 8 3 7" xfId="38028"/>
    <cellStyle name="Normal 146 4 8 3 8" xfId="45869"/>
    <cellStyle name="Normal 146 4 8 4" xfId="10177"/>
    <cellStyle name="Normal 146 4 8 4 2" xfId="19596"/>
    <cellStyle name="Normal 146 4 8 4 2 2" xfId="38029"/>
    <cellStyle name="Normal 146 4 8 4 3" xfId="14711"/>
    <cellStyle name="Normal 146 4 8 4 3 2" xfId="38030"/>
    <cellStyle name="Normal 146 4 8 4 4" xfId="38031"/>
    <cellStyle name="Normal 146 4 8 4 5" xfId="38032"/>
    <cellStyle name="Normal 146 4 8 4 6" xfId="45870"/>
    <cellStyle name="Normal 146 4 8 5" xfId="13173"/>
    <cellStyle name="Normal 146 4 8 5 2" xfId="18058"/>
    <cellStyle name="Normal 146 4 8 5 2 2" xfId="38033"/>
    <cellStyle name="Normal 146 4 8 5 3" xfId="38034"/>
    <cellStyle name="Normal 146 4 8 5 4" xfId="38035"/>
    <cellStyle name="Normal 146 4 8 5 5" xfId="45871"/>
    <cellStyle name="Normal 146 4 8 6" xfId="16562"/>
    <cellStyle name="Normal 146 4 8 6 2" xfId="38036"/>
    <cellStyle name="Normal 146 4 8 7" xfId="16203"/>
    <cellStyle name="Normal 146 4 8 7 2" xfId="38037"/>
    <cellStyle name="Normal 146 4 8 8" xfId="11677"/>
    <cellStyle name="Normal 146 4 8 8 2" xfId="38038"/>
    <cellStyle name="Normal 146 4 8 9" xfId="38039"/>
    <cellStyle name="Normal 146 4 9" xfId="8798"/>
    <cellStyle name="Normal 146 4 9 2" xfId="9534"/>
    <cellStyle name="Normal 146 4 9 2 2" xfId="11086"/>
    <cellStyle name="Normal 146 4 9 2 2 2" xfId="20505"/>
    <cellStyle name="Normal 146 4 9 2 2 2 2" xfId="38040"/>
    <cellStyle name="Normal 146 4 9 2 2 3" xfId="15620"/>
    <cellStyle name="Normal 146 4 9 2 2 3 2" xfId="38041"/>
    <cellStyle name="Normal 146 4 9 2 2 4" xfId="38042"/>
    <cellStyle name="Normal 146 4 9 2 2 5" xfId="38043"/>
    <cellStyle name="Normal 146 4 9 2 2 6" xfId="45872"/>
    <cellStyle name="Normal 146 4 9 2 3" xfId="14082"/>
    <cellStyle name="Normal 146 4 9 2 3 2" xfId="18967"/>
    <cellStyle name="Normal 146 4 9 2 3 2 2" xfId="38044"/>
    <cellStyle name="Normal 146 4 9 2 3 3" xfId="38045"/>
    <cellStyle name="Normal 146 4 9 2 3 4" xfId="38046"/>
    <cellStyle name="Normal 146 4 9 2 3 5" xfId="45873"/>
    <cellStyle name="Normal 146 4 9 2 4" xfId="17471"/>
    <cellStyle name="Normal 146 4 9 2 4 2" xfId="38047"/>
    <cellStyle name="Normal 146 4 9 2 5" xfId="12586"/>
    <cellStyle name="Normal 146 4 9 2 5 2" xfId="38048"/>
    <cellStyle name="Normal 146 4 9 2 6" xfId="38049"/>
    <cellStyle name="Normal 146 4 9 2 7" xfId="38050"/>
    <cellStyle name="Normal 146 4 9 2 8" xfId="45874"/>
    <cellStyle name="Normal 146 4 9 3" xfId="10353"/>
    <cellStyle name="Normal 146 4 9 3 2" xfId="19772"/>
    <cellStyle name="Normal 146 4 9 3 2 2" xfId="38051"/>
    <cellStyle name="Normal 146 4 9 3 3" xfId="14887"/>
    <cellStyle name="Normal 146 4 9 3 3 2" xfId="38052"/>
    <cellStyle name="Normal 146 4 9 3 4" xfId="38053"/>
    <cellStyle name="Normal 146 4 9 3 5" xfId="38054"/>
    <cellStyle name="Normal 146 4 9 3 6" xfId="45875"/>
    <cellStyle name="Normal 146 4 9 4" xfId="13349"/>
    <cellStyle name="Normal 146 4 9 4 2" xfId="18234"/>
    <cellStyle name="Normal 146 4 9 4 2 2" xfId="38055"/>
    <cellStyle name="Normal 146 4 9 4 3" xfId="38056"/>
    <cellStyle name="Normal 146 4 9 4 4" xfId="38057"/>
    <cellStyle name="Normal 146 4 9 4 5" xfId="45876"/>
    <cellStyle name="Normal 146 4 9 5" xfId="16738"/>
    <cellStyle name="Normal 146 4 9 5 2" xfId="38058"/>
    <cellStyle name="Normal 146 4 9 6" xfId="11853"/>
    <cellStyle name="Normal 146 4 9 6 2" xfId="38059"/>
    <cellStyle name="Normal 146 4 9 7" xfId="38060"/>
    <cellStyle name="Normal 146 4 9 8" xfId="38061"/>
    <cellStyle name="Normal 146 4 9 9" xfId="45877"/>
    <cellStyle name="Normal 146 5" xfId="8402"/>
    <cellStyle name="Normal 146 5 10" xfId="10005"/>
    <cellStyle name="Normal 146 5 10 2" xfId="19424"/>
    <cellStyle name="Normal 146 5 10 2 2" xfId="38062"/>
    <cellStyle name="Normal 146 5 10 3" xfId="14539"/>
    <cellStyle name="Normal 146 5 10 3 2" xfId="38063"/>
    <cellStyle name="Normal 146 5 10 4" xfId="38064"/>
    <cellStyle name="Normal 146 5 10 5" xfId="38065"/>
    <cellStyle name="Normal 146 5 10 6" xfId="45878"/>
    <cellStyle name="Normal 146 5 11" xfId="9945"/>
    <cellStyle name="Normal 146 5 11 2" xfId="19370"/>
    <cellStyle name="Normal 146 5 11 2 2" xfId="38066"/>
    <cellStyle name="Normal 146 5 11 3" xfId="14485"/>
    <cellStyle name="Normal 146 5 11 3 2" xfId="38067"/>
    <cellStyle name="Normal 146 5 11 4" xfId="38068"/>
    <cellStyle name="Normal 146 5 11 5" xfId="38069"/>
    <cellStyle name="Normal 146 5 11 6" xfId="45879"/>
    <cellStyle name="Normal 146 5 12" xfId="13001"/>
    <cellStyle name="Normal 146 5 12 2" xfId="17886"/>
    <cellStyle name="Normal 146 5 12 2 2" xfId="38070"/>
    <cellStyle name="Normal 146 5 12 3" xfId="38071"/>
    <cellStyle name="Normal 146 5 12 4" xfId="38072"/>
    <cellStyle name="Normal 146 5 12 5" xfId="45880"/>
    <cellStyle name="Normal 146 5 13" xfId="16390"/>
    <cellStyle name="Normal 146 5 13 2" xfId="38073"/>
    <cellStyle name="Normal 146 5 14" xfId="16030"/>
    <cellStyle name="Normal 146 5 14 2" xfId="38074"/>
    <cellStyle name="Normal 146 5 15" xfId="11505"/>
    <cellStyle name="Normal 146 5 15 2" xfId="38075"/>
    <cellStyle name="Normal 146 5 16" xfId="20909"/>
    <cellStyle name="Normal 146 5 17" xfId="38076"/>
    <cellStyle name="Normal 146 5 18" xfId="45881"/>
    <cellStyle name="Normal 146 5 2" xfId="8442"/>
    <cellStyle name="Normal 146 5 2 10" xfId="9959"/>
    <cellStyle name="Normal 146 5 2 10 2" xfId="19384"/>
    <cellStyle name="Normal 146 5 2 10 2 2" xfId="38077"/>
    <cellStyle name="Normal 146 5 2 10 3" xfId="14499"/>
    <cellStyle name="Normal 146 5 2 10 3 2" xfId="38078"/>
    <cellStyle name="Normal 146 5 2 10 4" xfId="38079"/>
    <cellStyle name="Normal 146 5 2 10 5" xfId="38080"/>
    <cellStyle name="Normal 146 5 2 10 6" xfId="45882"/>
    <cellStyle name="Normal 146 5 2 11" xfId="13015"/>
    <cellStyle name="Normal 146 5 2 11 2" xfId="17900"/>
    <cellStyle name="Normal 146 5 2 11 2 2" xfId="38081"/>
    <cellStyle name="Normal 146 5 2 11 3" xfId="38082"/>
    <cellStyle name="Normal 146 5 2 11 4" xfId="38083"/>
    <cellStyle name="Normal 146 5 2 11 5" xfId="45883"/>
    <cellStyle name="Normal 146 5 2 12" xfId="16404"/>
    <cellStyle name="Normal 146 5 2 12 2" xfId="38084"/>
    <cellStyle name="Normal 146 5 2 13" xfId="16044"/>
    <cellStyle name="Normal 146 5 2 13 2" xfId="38085"/>
    <cellStyle name="Normal 146 5 2 14" xfId="11519"/>
    <cellStyle name="Normal 146 5 2 14 2" xfId="38086"/>
    <cellStyle name="Normal 146 5 2 15" xfId="20923"/>
    <cellStyle name="Normal 146 5 2 16" xfId="38087"/>
    <cellStyle name="Normal 146 5 2 17" xfId="45884"/>
    <cellStyle name="Normal 146 5 2 2" xfId="8488"/>
    <cellStyle name="Normal 146 5 2 2 10" xfId="38088"/>
    <cellStyle name="Normal 146 5 2 2 11" xfId="38089"/>
    <cellStyle name="Normal 146 5 2 2 12" xfId="45885"/>
    <cellStyle name="Normal 146 5 2 2 2" xfId="8676"/>
    <cellStyle name="Normal 146 5 2 2 2 10" xfId="38090"/>
    <cellStyle name="Normal 146 5 2 2 2 11" xfId="45886"/>
    <cellStyle name="Normal 146 5 2 2 2 2" xfId="9041"/>
    <cellStyle name="Normal 146 5 2 2 2 2 2" xfId="9777"/>
    <cellStyle name="Normal 146 5 2 2 2 2 2 2" xfId="11329"/>
    <cellStyle name="Normal 146 5 2 2 2 2 2 2 2" xfId="20748"/>
    <cellStyle name="Normal 146 5 2 2 2 2 2 2 2 2" xfId="38091"/>
    <cellStyle name="Normal 146 5 2 2 2 2 2 2 3" xfId="15863"/>
    <cellStyle name="Normal 146 5 2 2 2 2 2 2 3 2" xfId="38092"/>
    <cellStyle name="Normal 146 5 2 2 2 2 2 2 4" xfId="38093"/>
    <cellStyle name="Normal 146 5 2 2 2 2 2 2 5" xfId="38094"/>
    <cellStyle name="Normal 146 5 2 2 2 2 2 2 6" xfId="45887"/>
    <cellStyle name="Normal 146 5 2 2 2 2 2 3" xfId="14325"/>
    <cellStyle name="Normal 146 5 2 2 2 2 2 3 2" xfId="19210"/>
    <cellStyle name="Normal 146 5 2 2 2 2 2 3 2 2" xfId="38095"/>
    <cellStyle name="Normal 146 5 2 2 2 2 2 3 3" xfId="38096"/>
    <cellStyle name="Normal 146 5 2 2 2 2 2 3 4" xfId="38097"/>
    <cellStyle name="Normal 146 5 2 2 2 2 2 3 5" xfId="45888"/>
    <cellStyle name="Normal 146 5 2 2 2 2 2 4" xfId="17714"/>
    <cellStyle name="Normal 146 5 2 2 2 2 2 4 2" xfId="38098"/>
    <cellStyle name="Normal 146 5 2 2 2 2 2 5" xfId="12829"/>
    <cellStyle name="Normal 146 5 2 2 2 2 2 5 2" xfId="38099"/>
    <cellStyle name="Normal 146 5 2 2 2 2 2 6" xfId="38100"/>
    <cellStyle name="Normal 146 5 2 2 2 2 2 7" xfId="38101"/>
    <cellStyle name="Normal 146 5 2 2 2 2 2 8" xfId="45889"/>
    <cellStyle name="Normal 146 5 2 2 2 2 3" xfId="10596"/>
    <cellStyle name="Normal 146 5 2 2 2 2 3 2" xfId="20015"/>
    <cellStyle name="Normal 146 5 2 2 2 2 3 2 2" xfId="38102"/>
    <cellStyle name="Normal 146 5 2 2 2 2 3 3" xfId="15130"/>
    <cellStyle name="Normal 146 5 2 2 2 2 3 3 2" xfId="38103"/>
    <cellStyle name="Normal 146 5 2 2 2 2 3 4" xfId="38104"/>
    <cellStyle name="Normal 146 5 2 2 2 2 3 5" xfId="38105"/>
    <cellStyle name="Normal 146 5 2 2 2 2 3 6" xfId="45890"/>
    <cellStyle name="Normal 146 5 2 2 2 2 4" xfId="13592"/>
    <cellStyle name="Normal 146 5 2 2 2 2 4 2" xfId="18477"/>
    <cellStyle name="Normal 146 5 2 2 2 2 4 2 2" xfId="38106"/>
    <cellStyle name="Normal 146 5 2 2 2 2 4 3" xfId="38107"/>
    <cellStyle name="Normal 146 5 2 2 2 2 4 4" xfId="38108"/>
    <cellStyle name="Normal 146 5 2 2 2 2 4 5" xfId="45891"/>
    <cellStyle name="Normal 146 5 2 2 2 2 5" xfId="16981"/>
    <cellStyle name="Normal 146 5 2 2 2 2 5 2" xfId="38109"/>
    <cellStyle name="Normal 146 5 2 2 2 2 6" xfId="12096"/>
    <cellStyle name="Normal 146 5 2 2 2 2 6 2" xfId="38110"/>
    <cellStyle name="Normal 146 5 2 2 2 2 7" xfId="38111"/>
    <cellStyle name="Normal 146 5 2 2 2 2 8" xfId="38112"/>
    <cellStyle name="Normal 146 5 2 2 2 2 9" xfId="45892"/>
    <cellStyle name="Normal 146 5 2 2 2 3" xfId="9418"/>
    <cellStyle name="Normal 146 5 2 2 2 3 2" xfId="10970"/>
    <cellStyle name="Normal 146 5 2 2 2 3 2 2" xfId="20389"/>
    <cellStyle name="Normal 146 5 2 2 2 3 2 2 2" xfId="38113"/>
    <cellStyle name="Normal 146 5 2 2 2 3 2 3" xfId="15504"/>
    <cellStyle name="Normal 146 5 2 2 2 3 2 3 2" xfId="38114"/>
    <cellStyle name="Normal 146 5 2 2 2 3 2 4" xfId="38115"/>
    <cellStyle name="Normal 146 5 2 2 2 3 2 5" xfId="38116"/>
    <cellStyle name="Normal 146 5 2 2 2 3 2 6" xfId="45893"/>
    <cellStyle name="Normal 146 5 2 2 2 3 3" xfId="13966"/>
    <cellStyle name="Normal 146 5 2 2 2 3 3 2" xfId="18851"/>
    <cellStyle name="Normal 146 5 2 2 2 3 3 2 2" xfId="38117"/>
    <cellStyle name="Normal 146 5 2 2 2 3 3 3" xfId="38118"/>
    <cellStyle name="Normal 146 5 2 2 2 3 3 4" xfId="38119"/>
    <cellStyle name="Normal 146 5 2 2 2 3 3 5" xfId="45894"/>
    <cellStyle name="Normal 146 5 2 2 2 3 4" xfId="17355"/>
    <cellStyle name="Normal 146 5 2 2 2 3 4 2" xfId="38120"/>
    <cellStyle name="Normal 146 5 2 2 2 3 5" xfId="12470"/>
    <cellStyle name="Normal 146 5 2 2 2 3 5 2" xfId="38121"/>
    <cellStyle name="Normal 146 5 2 2 2 3 6" xfId="38122"/>
    <cellStyle name="Normal 146 5 2 2 2 3 7" xfId="38123"/>
    <cellStyle name="Normal 146 5 2 2 2 3 8" xfId="45895"/>
    <cellStyle name="Normal 146 5 2 2 2 4" xfId="10237"/>
    <cellStyle name="Normal 146 5 2 2 2 4 2" xfId="19656"/>
    <cellStyle name="Normal 146 5 2 2 2 4 2 2" xfId="38124"/>
    <cellStyle name="Normal 146 5 2 2 2 4 3" xfId="14771"/>
    <cellStyle name="Normal 146 5 2 2 2 4 3 2" xfId="38125"/>
    <cellStyle name="Normal 146 5 2 2 2 4 4" xfId="38126"/>
    <cellStyle name="Normal 146 5 2 2 2 4 5" xfId="38127"/>
    <cellStyle name="Normal 146 5 2 2 2 4 6" xfId="45896"/>
    <cellStyle name="Normal 146 5 2 2 2 5" xfId="13233"/>
    <cellStyle name="Normal 146 5 2 2 2 5 2" xfId="18118"/>
    <cellStyle name="Normal 146 5 2 2 2 5 2 2" xfId="38128"/>
    <cellStyle name="Normal 146 5 2 2 2 5 3" xfId="38129"/>
    <cellStyle name="Normal 146 5 2 2 2 5 4" xfId="38130"/>
    <cellStyle name="Normal 146 5 2 2 2 5 5" xfId="45897"/>
    <cellStyle name="Normal 146 5 2 2 2 6" xfId="16622"/>
    <cellStyle name="Normal 146 5 2 2 2 6 2" xfId="38131"/>
    <cellStyle name="Normal 146 5 2 2 2 7" xfId="16260"/>
    <cellStyle name="Normal 146 5 2 2 2 7 2" xfId="38132"/>
    <cellStyle name="Normal 146 5 2 2 2 8" xfId="11737"/>
    <cellStyle name="Normal 146 5 2 2 2 8 2" xfId="38133"/>
    <cellStyle name="Normal 146 5 2 2 2 9" xfId="38134"/>
    <cellStyle name="Normal 146 5 2 2 3" xfId="8855"/>
    <cellStyle name="Normal 146 5 2 2 3 2" xfId="9591"/>
    <cellStyle name="Normal 146 5 2 2 3 2 2" xfId="11143"/>
    <cellStyle name="Normal 146 5 2 2 3 2 2 2" xfId="20562"/>
    <cellStyle name="Normal 146 5 2 2 3 2 2 2 2" xfId="38135"/>
    <cellStyle name="Normal 146 5 2 2 3 2 2 3" xfId="15677"/>
    <cellStyle name="Normal 146 5 2 2 3 2 2 3 2" xfId="38136"/>
    <cellStyle name="Normal 146 5 2 2 3 2 2 4" xfId="38137"/>
    <cellStyle name="Normal 146 5 2 2 3 2 2 5" xfId="38138"/>
    <cellStyle name="Normal 146 5 2 2 3 2 2 6" xfId="45898"/>
    <cellStyle name="Normal 146 5 2 2 3 2 3" xfId="14139"/>
    <cellStyle name="Normal 146 5 2 2 3 2 3 2" xfId="19024"/>
    <cellStyle name="Normal 146 5 2 2 3 2 3 2 2" xfId="38139"/>
    <cellStyle name="Normal 146 5 2 2 3 2 3 3" xfId="38140"/>
    <cellStyle name="Normal 146 5 2 2 3 2 3 4" xfId="38141"/>
    <cellStyle name="Normal 146 5 2 2 3 2 3 5" xfId="45899"/>
    <cellStyle name="Normal 146 5 2 2 3 2 4" xfId="17528"/>
    <cellStyle name="Normal 146 5 2 2 3 2 4 2" xfId="38142"/>
    <cellStyle name="Normal 146 5 2 2 3 2 5" xfId="12643"/>
    <cellStyle name="Normal 146 5 2 2 3 2 5 2" xfId="38143"/>
    <cellStyle name="Normal 146 5 2 2 3 2 6" xfId="38144"/>
    <cellStyle name="Normal 146 5 2 2 3 2 7" xfId="38145"/>
    <cellStyle name="Normal 146 5 2 2 3 2 8" xfId="45900"/>
    <cellStyle name="Normal 146 5 2 2 3 3" xfId="10410"/>
    <cellStyle name="Normal 146 5 2 2 3 3 2" xfId="19829"/>
    <cellStyle name="Normal 146 5 2 2 3 3 2 2" xfId="38146"/>
    <cellStyle name="Normal 146 5 2 2 3 3 3" xfId="14944"/>
    <cellStyle name="Normal 146 5 2 2 3 3 3 2" xfId="38147"/>
    <cellStyle name="Normal 146 5 2 2 3 3 4" xfId="38148"/>
    <cellStyle name="Normal 146 5 2 2 3 3 5" xfId="38149"/>
    <cellStyle name="Normal 146 5 2 2 3 3 6" xfId="45901"/>
    <cellStyle name="Normal 146 5 2 2 3 4" xfId="13406"/>
    <cellStyle name="Normal 146 5 2 2 3 4 2" xfId="18291"/>
    <cellStyle name="Normal 146 5 2 2 3 4 2 2" xfId="38150"/>
    <cellStyle name="Normal 146 5 2 2 3 4 3" xfId="38151"/>
    <cellStyle name="Normal 146 5 2 2 3 4 4" xfId="38152"/>
    <cellStyle name="Normal 146 5 2 2 3 4 5" xfId="45902"/>
    <cellStyle name="Normal 146 5 2 2 3 5" xfId="16795"/>
    <cellStyle name="Normal 146 5 2 2 3 5 2" xfId="38153"/>
    <cellStyle name="Normal 146 5 2 2 3 6" xfId="11910"/>
    <cellStyle name="Normal 146 5 2 2 3 6 2" xfId="38154"/>
    <cellStyle name="Normal 146 5 2 2 3 7" xfId="38155"/>
    <cellStyle name="Normal 146 5 2 2 3 8" xfId="38156"/>
    <cellStyle name="Normal 146 5 2 2 3 9" xfId="45903"/>
    <cellStyle name="Normal 146 5 2 2 4" xfId="9242"/>
    <cellStyle name="Normal 146 5 2 2 4 2" xfId="10794"/>
    <cellStyle name="Normal 146 5 2 2 4 2 2" xfId="20213"/>
    <cellStyle name="Normal 146 5 2 2 4 2 2 2" xfId="38157"/>
    <cellStyle name="Normal 146 5 2 2 4 2 3" xfId="15328"/>
    <cellStyle name="Normal 146 5 2 2 4 2 3 2" xfId="38158"/>
    <cellStyle name="Normal 146 5 2 2 4 2 4" xfId="38159"/>
    <cellStyle name="Normal 146 5 2 2 4 2 5" xfId="38160"/>
    <cellStyle name="Normal 146 5 2 2 4 2 6" xfId="45904"/>
    <cellStyle name="Normal 146 5 2 2 4 3" xfId="13790"/>
    <cellStyle name="Normal 146 5 2 2 4 3 2" xfId="18675"/>
    <cellStyle name="Normal 146 5 2 2 4 3 2 2" xfId="38161"/>
    <cellStyle name="Normal 146 5 2 2 4 3 3" xfId="38162"/>
    <cellStyle name="Normal 146 5 2 2 4 3 4" xfId="38163"/>
    <cellStyle name="Normal 146 5 2 2 4 3 5" xfId="45905"/>
    <cellStyle name="Normal 146 5 2 2 4 4" xfId="17179"/>
    <cellStyle name="Normal 146 5 2 2 4 4 2" xfId="38164"/>
    <cellStyle name="Normal 146 5 2 2 4 5" xfId="12294"/>
    <cellStyle name="Normal 146 5 2 2 4 5 2" xfId="38165"/>
    <cellStyle name="Normal 146 5 2 2 4 6" xfId="38166"/>
    <cellStyle name="Normal 146 5 2 2 4 7" xfId="38167"/>
    <cellStyle name="Normal 146 5 2 2 4 8" xfId="45906"/>
    <cellStyle name="Normal 146 5 2 2 5" xfId="10061"/>
    <cellStyle name="Normal 146 5 2 2 5 2" xfId="19480"/>
    <cellStyle name="Normal 146 5 2 2 5 2 2" xfId="38168"/>
    <cellStyle name="Normal 146 5 2 2 5 3" xfId="14595"/>
    <cellStyle name="Normal 146 5 2 2 5 3 2" xfId="38169"/>
    <cellStyle name="Normal 146 5 2 2 5 4" xfId="38170"/>
    <cellStyle name="Normal 146 5 2 2 5 5" xfId="38171"/>
    <cellStyle name="Normal 146 5 2 2 5 6" xfId="45907"/>
    <cellStyle name="Normal 146 5 2 2 6" xfId="13057"/>
    <cellStyle name="Normal 146 5 2 2 6 2" xfId="17942"/>
    <cellStyle name="Normal 146 5 2 2 6 2 2" xfId="38172"/>
    <cellStyle name="Normal 146 5 2 2 6 3" xfId="38173"/>
    <cellStyle name="Normal 146 5 2 2 6 4" xfId="38174"/>
    <cellStyle name="Normal 146 5 2 2 6 5" xfId="45908"/>
    <cellStyle name="Normal 146 5 2 2 7" xfId="16446"/>
    <cellStyle name="Normal 146 5 2 2 7 2" xfId="38175"/>
    <cellStyle name="Normal 146 5 2 2 8" xfId="16086"/>
    <cellStyle name="Normal 146 5 2 2 8 2" xfId="38176"/>
    <cellStyle name="Normal 146 5 2 2 9" xfId="11561"/>
    <cellStyle name="Normal 146 5 2 2 9 2" xfId="38177"/>
    <cellStyle name="Normal 146 5 2 3" xfId="8534"/>
    <cellStyle name="Normal 146 5 2 3 10" xfId="38178"/>
    <cellStyle name="Normal 146 5 2 3 11" xfId="38179"/>
    <cellStyle name="Normal 146 5 2 3 12" xfId="45909"/>
    <cellStyle name="Normal 146 5 2 3 2" xfId="8720"/>
    <cellStyle name="Normal 146 5 2 3 2 10" xfId="38180"/>
    <cellStyle name="Normal 146 5 2 3 2 11" xfId="45910"/>
    <cellStyle name="Normal 146 5 2 3 2 2" xfId="9086"/>
    <cellStyle name="Normal 146 5 2 3 2 2 2" xfId="9822"/>
    <cellStyle name="Normal 146 5 2 3 2 2 2 2" xfId="11374"/>
    <cellStyle name="Normal 146 5 2 3 2 2 2 2 2" xfId="20793"/>
    <cellStyle name="Normal 146 5 2 3 2 2 2 2 2 2" xfId="38181"/>
    <cellStyle name="Normal 146 5 2 3 2 2 2 2 3" xfId="15908"/>
    <cellStyle name="Normal 146 5 2 3 2 2 2 2 3 2" xfId="38182"/>
    <cellStyle name="Normal 146 5 2 3 2 2 2 2 4" xfId="38183"/>
    <cellStyle name="Normal 146 5 2 3 2 2 2 2 5" xfId="38184"/>
    <cellStyle name="Normal 146 5 2 3 2 2 2 2 6" xfId="45911"/>
    <cellStyle name="Normal 146 5 2 3 2 2 2 3" xfId="14370"/>
    <cellStyle name="Normal 146 5 2 3 2 2 2 3 2" xfId="19255"/>
    <cellStyle name="Normal 146 5 2 3 2 2 2 3 2 2" xfId="38185"/>
    <cellStyle name="Normal 146 5 2 3 2 2 2 3 3" xfId="38186"/>
    <cellStyle name="Normal 146 5 2 3 2 2 2 3 4" xfId="38187"/>
    <cellStyle name="Normal 146 5 2 3 2 2 2 3 5" xfId="45912"/>
    <cellStyle name="Normal 146 5 2 3 2 2 2 4" xfId="17759"/>
    <cellStyle name="Normal 146 5 2 3 2 2 2 4 2" xfId="38188"/>
    <cellStyle name="Normal 146 5 2 3 2 2 2 5" xfId="12874"/>
    <cellStyle name="Normal 146 5 2 3 2 2 2 5 2" xfId="38189"/>
    <cellStyle name="Normal 146 5 2 3 2 2 2 6" xfId="38190"/>
    <cellStyle name="Normal 146 5 2 3 2 2 2 7" xfId="38191"/>
    <cellStyle name="Normal 146 5 2 3 2 2 2 8" xfId="45913"/>
    <cellStyle name="Normal 146 5 2 3 2 2 3" xfId="10641"/>
    <cellStyle name="Normal 146 5 2 3 2 2 3 2" xfId="20060"/>
    <cellStyle name="Normal 146 5 2 3 2 2 3 2 2" xfId="38192"/>
    <cellStyle name="Normal 146 5 2 3 2 2 3 3" xfId="15175"/>
    <cellStyle name="Normal 146 5 2 3 2 2 3 3 2" xfId="38193"/>
    <cellStyle name="Normal 146 5 2 3 2 2 3 4" xfId="38194"/>
    <cellStyle name="Normal 146 5 2 3 2 2 3 5" xfId="38195"/>
    <cellStyle name="Normal 146 5 2 3 2 2 3 6" xfId="45914"/>
    <cellStyle name="Normal 146 5 2 3 2 2 4" xfId="13637"/>
    <cellStyle name="Normal 146 5 2 3 2 2 4 2" xfId="18522"/>
    <cellStyle name="Normal 146 5 2 3 2 2 4 2 2" xfId="38196"/>
    <cellStyle name="Normal 146 5 2 3 2 2 4 3" xfId="38197"/>
    <cellStyle name="Normal 146 5 2 3 2 2 4 4" xfId="38198"/>
    <cellStyle name="Normal 146 5 2 3 2 2 4 5" xfId="45915"/>
    <cellStyle name="Normal 146 5 2 3 2 2 5" xfId="17026"/>
    <cellStyle name="Normal 146 5 2 3 2 2 5 2" xfId="38199"/>
    <cellStyle name="Normal 146 5 2 3 2 2 6" xfId="12141"/>
    <cellStyle name="Normal 146 5 2 3 2 2 6 2" xfId="38200"/>
    <cellStyle name="Normal 146 5 2 3 2 2 7" xfId="38201"/>
    <cellStyle name="Normal 146 5 2 3 2 2 8" xfId="38202"/>
    <cellStyle name="Normal 146 5 2 3 2 2 9" xfId="45916"/>
    <cellStyle name="Normal 146 5 2 3 2 3" xfId="9462"/>
    <cellStyle name="Normal 146 5 2 3 2 3 2" xfId="11014"/>
    <cellStyle name="Normal 146 5 2 3 2 3 2 2" xfId="20433"/>
    <cellStyle name="Normal 146 5 2 3 2 3 2 2 2" xfId="38203"/>
    <cellStyle name="Normal 146 5 2 3 2 3 2 3" xfId="15548"/>
    <cellStyle name="Normal 146 5 2 3 2 3 2 3 2" xfId="38204"/>
    <cellStyle name="Normal 146 5 2 3 2 3 2 4" xfId="38205"/>
    <cellStyle name="Normal 146 5 2 3 2 3 2 5" xfId="38206"/>
    <cellStyle name="Normal 146 5 2 3 2 3 2 6" xfId="45917"/>
    <cellStyle name="Normal 146 5 2 3 2 3 3" xfId="14010"/>
    <cellStyle name="Normal 146 5 2 3 2 3 3 2" xfId="18895"/>
    <cellStyle name="Normal 146 5 2 3 2 3 3 2 2" xfId="38207"/>
    <cellStyle name="Normal 146 5 2 3 2 3 3 3" xfId="38208"/>
    <cellStyle name="Normal 146 5 2 3 2 3 3 4" xfId="38209"/>
    <cellStyle name="Normal 146 5 2 3 2 3 3 5" xfId="45918"/>
    <cellStyle name="Normal 146 5 2 3 2 3 4" xfId="17399"/>
    <cellStyle name="Normal 146 5 2 3 2 3 4 2" xfId="38210"/>
    <cellStyle name="Normal 146 5 2 3 2 3 5" xfId="12514"/>
    <cellStyle name="Normal 146 5 2 3 2 3 5 2" xfId="38211"/>
    <cellStyle name="Normal 146 5 2 3 2 3 6" xfId="38212"/>
    <cellStyle name="Normal 146 5 2 3 2 3 7" xfId="38213"/>
    <cellStyle name="Normal 146 5 2 3 2 3 8" xfId="45919"/>
    <cellStyle name="Normal 146 5 2 3 2 4" xfId="10281"/>
    <cellStyle name="Normal 146 5 2 3 2 4 2" xfId="19700"/>
    <cellStyle name="Normal 146 5 2 3 2 4 2 2" xfId="38214"/>
    <cellStyle name="Normal 146 5 2 3 2 4 3" xfId="14815"/>
    <cellStyle name="Normal 146 5 2 3 2 4 3 2" xfId="38215"/>
    <cellStyle name="Normal 146 5 2 3 2 4 4" xfId="38216"/>
    <cellStyle name="Normal 146 5 2 3 2 4 5" xfId="38217"/>
    <cellStyle name="Normal 146 5 2 3 2 4 6" xfId="45920"/>
    <cellStyle name="Normal 146 5 2 3 2 5" xfId="13277"/>
    <cellStyle name="Normal 146 5 2 3 2 5 2" xfId="18162"/>
    <cellStyle name="Normal 146 5 2 3 2 5 2 2" xfId="38218"/>
    <cellStyle name="Normal 146 5 2 3 2 5 3" xfId="38219"/>
    <cellStyle name="Normal 146 5 2 3 2 5 4" xfId="38220"/>
    <cellStyle name="Normal 146 5 2 3 2 5 5" xfId="45921"/>
    <cellStyle name="Normal 146 5 2 3 2 6" xfId="16666"/>
    <cellStyle name="Normal 146 5 2 3 2 6 2" xfId="38221"/>
    <cellStyle name="Normal 146 5 2 3 2 7" xfId="16305"/>
    <cellStyle name="Normal 146 5 2 3 2 7 2" xfId="38222"/>
    <cellStyle name="Normal 146 5 2 3 2 8" xfId="11781"/>
    <cellStyle name="Normal 146 5 2 3 2 8 2" xfId="38223"/>
    <cellStyle name="Normal 146 5 2 3 2 9" xfId="38224"/>
    <cellStyle name="Normal 146 5 2 3 3" xfId="8900"/>
    <cellStyle name="Normal 146 5 2 3 3 2" xfId="9636"/>
    <cellStyle name="Normal 146 5 2 3 3 2 2" xfId="11188"/>
    <cellStyle name="Normal 146 5 2 3 3 2 2 2" xfId="20607"/>
    <cellStyle name="Normal 146 5 2 3 3 2 2 2 2" xfId="38225"/>
    <cellStyle name="Normal 146 5 2 3 3 2 2 3" xfId="15722"/>
    <cellStyle name="Normal 146 5 2 3 3 2 2 3 2" xfId="38226"/>
    <cellStyle name="Normal 146 5 2 3 3 2 2 4" xfId="38227"/>
    <cellStyle name="Normal 146 5 2 3 3 2 2 5" xfId="38228"/>
    <cellStyle name="Normal 146 5 2 3 3 2 2 6" xfId="45922"/>
    <cellStyle name="Normal 146 5 2 3 3 2 3" xfId="14184"/>
    <cellStyle name="Normal 146 5 2 3 3 2 3 2" xfId="19069"/>
    <cellStyle name="Normal 146 5 2 3 3 2 3 2 2" xfId="38229"/>
    <cellStyle name="Normal 146 5 2 3 3 2 3 3" xfId="38230"/>
    <cellStyle name="Normal 146 5 2 3 3 2 3 4" xfId="38231"/>
    <cellStyle name="Normal 146 5 2 3 3 2 3 5" xfId="45923"/>
    <cellStyle name="Normal 146 5 2 3 3 2 4" xfId="17573"/>
    <cellStyle name="Normal 146 5 2 3 3 2 4 2" xfId="38232"/>
    <cellStyle name="Normal 146 5 2 3 3 2 5" xfId="12688"/>
    <cellStyle name="Normal 146 5 2 3 3 2 5 2" xfId="38233"/>
    <cellStyle name="Normal 146 5 2 3 3 2 6" xfId="38234"/>
    <cellStyle name="Normal 146 5 2 3 3 2 7" xfId="38235"/>
    <cellStyle name="Normal 146 5 2 3 3 2 8" xfId="45924"/>
    <cellStyle name="Normal 146 5 2 3 3 3" xfId="10455"/>
    <cellStyle name="Normal 146 5 2 3 3 3 2" xfId="19874"/>
    <cellStyle name="Normal 146 5 2 3 3 3 2 2" xfId="38236"/>
    <cellStyle name="Normal 146 5 2 3 3 3 3" xfId="14989"/>
    <cellStyle name="Normal 146 5 2 3 3 3 3 2" xfId="38237"/>
    <cellStyle name="Normal 146 5 2 3 3 3 4" xfId="38238"/>
    <cellStyle name="Normal 146 5 2 3 3 3 5" xfId="38239"/>
    <cellStyle name="Normal 146 5 2 3 3 3 6" xfId="45925"/>
    <cellStyle name="Normal 146 5 2 3 3 4" xfId="13451"/>
    <cellStyle name="Normal 146 5 2 3 3 4 2" xfId="18336"/>
    <cellStyle name="Normal 146 5 2 3 3 4 2 2" xfId="38240"/>
    <cellStyle name="Normal 146 5 2 3 3 4 3" xfId="38241"/>
    <cellStyle name="Normal 146 5 2 3 3 4 4" xfId="38242"/>
    <cellStyle name="Normal 146 5 2 3 3 4 5" xfId="45926"/>
    <cellStyle name="Normal 146 5 2 3 3 5" xfId="16840"/>
    <cellStyle name="Normal 146 5 2 3 3 5 2" xfId="38243"/>
    <cellStyle name="Normal 146 5 2 3 3 6" xfId="11955"/>
    <cellStyle name="Normal 146 5 2 3 3 6 2" xfId="38244"/>
    <cellStyle name="Normal 146 5 2 3 3 7" xfId="38245"/>
    <cellStyle name="Normal 146 5 2 3 3 8" xfId="38246"/>
    <cellStyle name="Normal 146 5 2 3 3 9" xfId="45927"/>
    <cellStyle name="Normal 146 5 2 3 4" xfId="9287"/>
    <cellStyle name="Normal 146 5 2 3 4 2" xfId="10839"/>
    <cellStyle name="Normal 146 5 2 3 4 2 2" xfId="20258"/>
    <cellStyle name="Normal 146 5 2 3 4 2 2 2" xfId="38247"/>
    <cellStyle name="Normal 146 5 2 3 4 2 3" xfId="15373"/>
    <cellStyle name="Normal 146 5 2 3 4 2 3 2" xfId="38248"/>
    <cellStyle name="Normal 146 5 2 3 4 2 4" xfId="38249"/>
    <cellStyle name="Normal 146 5 2 3 4 2 5" xfId="38250"/>
    <cellStyle name="Normal 146 5 2 3 4 2 6" xfId="45928"/>
    <cellStyle name="Normal 146 5 2 3 4 3" xfId="13835"/>
    <cellStyle name="Normal 146 5 2 3 4 3 2" xfId="18720"/>
    <cellStyle name="Normal 146 5 2 3 4 3 2 2" xfId="38251"/>
    <cellStyle name="Normal 146 5 2 3 4 3 3" xfId="38252"/>
    <cellStyle name="Normal 146 5 2 3 4 3 4" xfId="38253"/>
    <cellStyle name="Normal 146 5 2 3 4 3 5" xfId="45929"/>
    <cellStyle name="Normal 146 5 2 3 4 4" xfId="17224"/>
    <cellStyle name="Normal 146 5 2 3 4 4 2" xfId="38254"/>
    <cellStyle name="Normal 146 5 2 3 4 5" xfId="12339"/>
    <cellStyle name="Normal 146 5 2 3 4 5 2" xfId="38255"/>
    <cellStyle name="Normal 146 5 2 3 4 6" xfId="38256"/>
    <cellStyle name="Normal 146 5 2 3 4 7" xfId="38257"/>
    <cellStyle name="Normal 146 5 2 3 4 8" xfId="45930"/>
    <cellStyle name="Normal 146 5 2 3 5" xfId="10106"/>
    <cellStyle name="Normal 146 5 2 3 5 2" xfId="19525"/>
    <cellStyle name="Normal 146 5 2 3 5 2 2" xfId="38258"/>
    <cellStyle name="Normal 146 5 2 3 5 3" xfId="14640"/>
    <cellStyle name="Normal 146 5 2 3 5 3 2" xfId="38259"/>
    <cellStyle name="Normal 146 5 2 3 5 4" xfId="38260"/>
    <cellStyle name="Normal 146 5 2 3 5 5" xfId="38261"/>
    <cellStyle name="Normal 146 5 2 3 5 6" xfId="45931"/>
    <cellStyle name="Normal 146 5 2 3 6" xfId="13102"/>
    <cellStyle name="Normal 146 5 2 3 6 2" xfId="17987"/>
    <cellStyle name="Normal 146 5 2 3 6 2 2" xfId="38262"/>
    <cellStyle name="Normal 146 5 2 3 6 3" xfId="38263"/>
    <cellStyle name="Normal 146 5 2 3 6 4" xfId="38264"/>
    <cellStyle name="Normal 146 5 2 3 6 5" xfId="45932"/>
    <cellStyle name="Normal 146 5 2 3 7" xfId="16491"/>
    <cellStyle name="Normal 146 5 2 3 7 2" xfId="38265"/>
    <cellStyle name="Normal 146 5 2 3 8" xfId="16131"/>
    <cellStyle name="Normal 146 5 2 3 8 2" xfId="38266"/>
    <cellStyle name="Normal 146 5 2 3 9" xfId="11606"/>
    <cellStyle name="Normal 146 5 2 3 9 2" xfId="38267"/>
    <cellStyle name="Normal 146 5 2 4" xfId="8589"/>
    <cellStyle name="Normal 146 5 2 4 10" xfId="38268"/>
    <cellStyle name="Normal 146 5 2 4 11" xfId="38269"/>
    <cellStyle name="Normal 146 5 2 4 12" xfId="45933"/>
    <cellStyle name="Normal 146 5 2 4 2" xfId="8765"/>
    <cellStyle name="Normal 146 5 2 4 2 10" xfId="38270"/>
    <cellStyle name="Normal 146 5 2 4 2 11" xfId="45934"/>
    <cellStyle name="Normal 146 5 2 4 2 2" xfId="9131"/>
    <cellStyle name="Normal 146 5 2 4 2 2 2" xfId="9867"/>
    <cellStyle name="Normal 146 5 2 4 2 2 2 2" xfId="11419"/>
    <cellStyle name="Normal 146 5 2 4 2 2 2 2 2" xfId="20838"/>
    <cellStyle name="Normal 146 5 2 4 2 2 2 2 2 2" xfId="38271"/>
    <cellStyle name="Normal 146 5 2 4 2 2 2 2 3" xfId="15953"/>
    <cellStyle name="Normal 146 5 2 4 2 2 2 2 3 2" xfId="38272"/>
    <cellStyle name="Normal 146 5 2 4 2 2 2 2 4" xfId="38273"/>
    <cellStyle name="Normal 146 5 2 4 2 2 2 2 5" xfId="38274"/>
    <cellStyle name="Normal 146 5 2 4 2 2 2 2 6" xfId="45935"/>
    <cellStyle name="Normal 146 5 2 4 2 2 2 3" xfId="14415"/>
    <cellStyle name="Normal 146 5 2 4 2 2 2 3 2" xfId="19300"/>
    <cellStyle name="Normal 146 5 2 4 2 2 2 3 2 2" xfId="38275"/>
    <cellStyle name="Normal 146 5 2 4 2 2 2 3 3" xfId="38276"/>
    <cellStyle name="Normal 146 5 2 4 2 2 2 3 4" xfId="38277"/>
    <cellStyle name="Normal 146 5 2 4 2 2 2 3 5" xfId="45936"/>
    <cellStyle name="Normal 146 5 2 4 2 2 2 4" xfId="17804"/>
    <cellStyle name="Normal 146 5 2 4 2 2 2 4 2" xfId="38278"/>
    <cellStyle name="Normal 146 5 2 4 2 2 2 5" xfId="12919"/>
    <cellStyle name="Normal 146 5 2 4 2 2 2 5 2" xfId="38279"/>
    <cellStyle name="Normal 146 5 2 4 2 2 2 6" xfId="38280"/>
    <cellStyle name="Normal 146 5 2 4 2 2 2 7" xfId="38281"/>
    <cellStyle name="Normal 146 5 2 4 2 2 2 8" xfId="45937"/>
    <cellStyle name="Normal 146 5 2 4 2 2 3" xfId="10686"/>
    <cellStyle name="Normal 146 5 2 4 2 2 3 2" xfId="20105"/>
    <cellStyle name="Normal 146 5 2 4 2 2 3 2 2" xfId="38282"/>
    <cellStyle name="Normal 146 5 2 4 2 2 3 3" xfId="15220"/>
    <cellStyle name="Normal 146 5 2 4 2 2 3 3 2" xfId="38283"/>
    <cellStyle name="Normal 146 5 2 4 2 2 3 4" xfId="38284"/>
    <cellStyle name="Normal 146 5 2 4 2 2 3 5" xfId="38285"/>
    <cellStyle name="Normal 146 5 2 4 2 2 3 6" xfId="45938"/>
    <cellStyle name="Normal 146 5 2 4 2 2 4" xfId="13682"/>
    <cellStyle name="Normal 146 5 2 4 2 2 4 2" xfId="18567"/>
    <cellStyle name="Normal 146 5 2 4 2 2 4 2 2" xfId="38286"/>
    <cellStyle name="Normal 146 5 2 4 2 2 4 3" xfId="38287"/>
    <cellStyle name="Normal 146 5 2 4 2 2 4 4" xfId="38288"/>
    <cellStyle name="Normal 146 5 2 4 2 2 4 5" xfId="45939"/>
    <cellStyle name="Normal 146 5 2 4 2 2 5" xfId="17071"/>
    <cellStyle name="Normal 146 5 2 4 2 2 5 2" xfId="38289"/>
    <cellStyle name="Normal 146 5 2 4 2 2 6" xfId="12186"/>
    <cellStyle name="Normal 146 5 2 4 2 2 6 2" xfId="38290"/>
    <cellStyle name="Normal 146 5 2 4 2 2 7" xfId="38291"/>
    <cellStyle name="Normal 146 5 2 4 2 2 8" xfId="38292"/>
    <cellStyle name="Normal 146 5 2 4 2 2 9" xfId="45940"/>
    <cellStyle name="Normal 146 5 2 4 2 3" xfId="9507"/>
    <cellStyle name="Normal 146 5 2 4 2 3 2" xfId="11059"/>
    <cellStyle name="Normal 146 5 2 4 2 3 2 2" xfId="20478"/>
    <cellStyle name="Normal 146 5 2 4 2 3 2 2 2" xfId="38293"/>
    <cellStyle name="Normal 146 5 2 4 2 3 2 3" xfId="15593"/>
    <cellStyle name="Normal 146 5 2 4 2 3 2 3 2" xfId="38294"/>
    <cellStyle name="Normal 146 5 2 4 2 3 2 4" xfId="38295"/>
    <cellStyle name="Normal 146 5 2 4 2 3 2 5" xfId="38296"/>
    <cellStyle name="Normal 146 5 2 4 2 3 2 6" xfId="45941"/>
    <cellStyle name="Normal 146 5 2 4 2 3 3" xfId="14055"/>
    <cellStyle name="Normal 146 5 2 4 2 3 3 2" xfId="18940"/>
    <cellStyle name="Normal 146 5 2 4 2 3 3 2 2" xfId="38297"/>
    <cellStyle name="Normal 146 5 2 4 2 3 3 3" xfId="38298"/>
    <cellStyle name="Normal 146 5 2 4 2 3 3 4" xfId="38299"/>
    <cellStyle name="Normal 146 5 2 4 2 3 3 5" xfId="45942"/>
    <cellStyle name="Normal 146 5 2 4 2 3 4" xfId="17444"/>
    <cellStyle name="Normal 146 5 2 4 2 3 4 2" xfId="38300"/>
    <cellStyle name="Normal 146 5 2 4 2 3 5" xfId="12559"/>
    <cellStyle name="Normal 146 5 2 4 2 3 5 2" xfId="38301"/>
    <cellStyle name="Normal 146 5 2 4 2 3 6" xfId="38302"/>
    <cellStyle name="Normal 146 5 2 4 2 3 7" xfId="38303"/>
    <cellStyle name="Normal 146 5 2 4 2 3 8" xfId="45943"/>
    <cellStyle name="Normal 146 5 2 4 2 4" xfId="10326"/>
    <cellStyle name="Normal 146 5 2 4 2 4 2" xfId="19745"/>
    <cellStyle name="Normal 146 5 2 4 2 4 2 2" xfId="38304"/>
    <cellStyle name="Normal 146 5 2 4 2 4 3" xfId="14860"/>
    <cellStyle name="Normal 146 5 2 4 2 4 3 2" xfId="38305"/>
    <cellStyle name="Normal 146 5 2 4 2 4 4" xfId="38306"/>
    <cellStyle name="Normal 146 5 2 4 2 4 5" xfId="38307"/>
    <cellStyle name="Normal 146 5 2 4 2 4 6" xfId="45944"/>
    <cellStyle name="Normal 146 5 2 4 2 5" xfId="13322"/>
    <cellStyle name="Normal 146 5 2 4 2 5 2" xfId="18207"/>
    <cellStyle name="Normal 146 5 2 4 2 5 2 2" xfId="38308"/>
    <cellStyle name="Normal 146 5 2 4 2 5 3" xfId="38309"/>
    <cellStyle name="Normal 146 5 2 4 2 5 4" xfId="38310"/>
    <cellStyle name="Normal 146 5 2 4 2 5 5" xfId="45945"/>
    <cellStyle name="Normal 146 5 2 4 2 6" xfId="16711"/>
    <cellStyle name="Normal 146 5 2 4 2 6 2" xfId="38311"/>
    <cellStyle name="Normal 146 5 2 4 2 7" xfId="16350"/>
    <cellStyle name="Normal 146 5 2 4 2 7 2" xfId="38312"/>
    <cellStyle name="Normal 146 5 2 4 2 8" xfId="11826"/>
    <cellStyle name="Normal 146 5 2 4 2 8 2" xfId="38313"/>
    <cellStyle name="Normal 146 5 2 4 2 9" xfId="38314"/>
    <cellStyle name="Normal 146 5 2 4 3" xfId="8945"/>
    <cellStyle name="Normal 146 5 2 4 3 2" xfId="9681"/>
    <cellStyle name="Normal 146 5 2 4 3 2 2" xfId="11233"/>
    <cellStyle name="Normal 146 5 2 4 3 2 2 2" xfId="20652"/>
    <cellStyle name="Normal 146 5 2 4 3 2 2 2 2" xfId="38315"/>
    <cellStyle name="Normal 146 5 2 4 3 2 2 3" xfId="15767"/>
    <cellStyle name="Normal 146 5 2 4 3 2 2 3 2" xfId="38316"/>
    <cellStyle name="Normal 146 5 2 4 3 2 2 4" xfId="38317"/>
    <cellStyle name="Normal 146 5 2 4 3 2 2 5" xfId="38318"/>
    <cellStyle name="Normal 146 5 2 4 3 2 2 6" xfId="45946"/>
    <cellStyle name="Normal 146 5 2 4 3 2 3" xfId="14229"/>
    <cellStyle name="Normal 146 5 2 4 3 2 3 2" xfId="19114"/>
    <cellStyle name="Normal 146 5 2 4 3 2 3 2 2" xfId="38319"/>
    <cellStyle name="Normal 146 5 2 4 3 2 3 3" xfId="38320"/>
    <cellStyle name="Normal 146 5 2 4 3 2 3 4" xfId="38321"/>
    <cellStyle name="Normal 146 5 2 4 3 2 3 5" xfId="45947"/>
    <cellStyle name="Normal 146 5 2 4 3 2 4" xfId="17618"/>
    <cellStyle name="Normal 146 5 2 4 3 2 4 2" xfId="38322"/>
    <cellStyle name="Normal 146 5 2 4 3 2 5" xfId="12733"/>
    <cellStyle name="Normal 146 5 2 4 3 2 5 2" xfId="38323"/>
    <cellStyle name="Normal 146 5 2 4 3 2 6" xfId="38324"/>
    <cellStyle name="Normal 146 5 2 4 3 2 7" xfId="38325"/>
    <cellStyle name="Normal 146 5 2 4 3 2 8" xfId="45948"/>
    <cellStyle name="Normal 146 5 2 4 3 3" xfId="10500"/>
    <cellStyle name="Normal 146 5 2 4 3 3 2" xfId="19919"/>
    <cellStyle name="Normal 146 5 2 4 3 3 2 2" xfId="38326"/>
    <cellStyle name="Normal 146 5 2 4 3 3 3" xfId="15034"/>
    <cellStyle name="Normal 146 5 2 4 3 3 3 2" xfId="38327"/>
    <cellStyle name="Normal 146 5 2 4 3 3 4" xfId="38328"/>
    <cellStyle name="Normal 146 5 2 4 3 3 5" xfId="38329"/>
    <cellStyle name="Normal 146 5 2 4 3 3 6" xfId="45949"/>
    <cellStyle name="Normal 146 5 2 4 3 4" xfId="13496"/>
    <cellStyle name="Normal 146 5 2 4 3 4 2" xfId="18381"/>
    <cellStyle name="Normal 146 5 2 4 3 4 2 2" xfId="38330"/>
    <cellStyle name="Normal 146 5 2 4 3 4 3" xfId="38331"/>
    <cellStyle name="Normal 146 5 2 4 3 4 4" xfId="38332"/>
    <cellStyle name="Normal 146 5 2 4 3 4 5" xfId="45950"/>
    <cellStyle name="Normal 146 5 2 4 3 5" xfId="16885"/>
    <cellStyle name="Normal 146 5 2 4 3 5 2" xfId="38333"/>
    <cellStyle name="Normal 146 5 2 4 3 6" xfId="12000"/>
    <cellStyle name="Normal 146 5 2 4 3 6 2" xfId="38334"/>
    <cellStyle name="Normal 146 5 2 4 3 7" xfId="38335"/>
    <cellStyle name="Normal 146 5 2 4 3 8" xfId="38336"/>
    <cellStyle name="Normal 146 5 2 4 3 9" xfId="45951"/>
    <cellStyle name="Normal 146 5 2 4 4" xfId="9332"/>
    <cellStyle name="Normal 146 5 2 4 4 2" xfId="10884"/>
    <cellStyle name="Normal 146 5 2 4 4 2 2" xfId="20303"/>
    <cellStyle name="Normal 146 5 2 4 4 2 2 2" xfId="38337"/>
    <cellStyle name="Normal 146 5 2 4 4 2 3" xfId="15418"/>
    <cellStyle name="Normal 146 5 2 4 4 2 3 2" xfId="38338"/>
    <cellStyle name="Normal 146 5 2 4 4 2 4" xfId="38339"/>
    <cellStyle name="Normal 146 5 2 4 4 2 5" xfId="38340"/>
    <cellStyle name="Normal 146 5 2 4 4 2 6" xfId="45952"/>
    <cellStyle name="Normal 146 5 2 4 4 3" xfId="13880"/>
    <cellStyle name="Normal 146 5 2 4 4 3 2" xfId="18765"/>
    <cellStyle name="Normal 146 5 2 4 4 3 2 2" xfId="38341"/>
    <cellStyle name="Normal 146 5 2 4 4 3 3" xfId="38342"/>
    <cellStyle name="Normal 146 5 2 4 4 3 4" xfId="38343"/>
    <cellStyle name="Normal 146 5 2 4 4 3 5" xfId="45953"/>
    <cellStyle name="Normal 146 5 2 4 4 4" xfId="17269"/>
    <cellStyle name="Normal 146 5 2 4 4 4 2" xfId="38344"/>
    <cellStyle name="Normal 146 5 2 4 4 5" xfId="12384"/>
    <cellStyle name="Normal 146 5 2 4 4 5 2" xfId="38345"/>
    <cellStyle name="Normal 146 5 2 4 4 6" xfId="38346"/>
    <cellStyle name="Normal 146 5 2 4 4 7" xfId="38347"/>
    <cellStyle name="Normal 146 5 2 4 4 8" xfId="45954"/>
    <cellStyle name="Normal 146 5 2 4 5" xfId="10151"/>
    <cellStyle name="Normal 146 5 2 4 5 2" xfId="19570"/>
    <cellStyle name="Normal 146 5 2 4 5 2 2" xfId="38348"/>
    <cellStyle name="Normal 146 5 2 4 5 3" xfId="14685"/>
    <cellStyle name="Normal 146 5 2 4 5 3 2" xfId="38349"/>
    <cellStyle name="Normal 146 5 2 4 5 4" xfId="38350"/>
    <cellStyle name="Normal 146 5 2 4 5 5" xfId="38351"/>
    <cellStyle name="Normal 146 5 2 4 5 6" xfId="45955"/>
    <cellStyle name="Normal 146 5 2 4 6" xfId="13147"/>
    <cellStyle name="Normal 146 5 2 4 6 2" xfId="18032"/>
    <cellStyle name="Normal 146 5 2 4 6 2 2" xfId="38352"/>
    <cellStyle name="Normal 146 5 2 4 6 3" xfId="38353"/>
    <cellStyle name="Normal 146 5 2 4 6 4" xfId="38354"/>
    <cellStyle name="Normal 146 5 2 4 6 5" xfId="45956"/>
    <cellStyle name="Normal 146 5 2 4 7" xfId="16536"/>
    <cellStyle name="Normal 146 5 2 4 7 2" xfId="38355"/>
    <cellStyle name="Normal 146 5 2 4 8" xfId="16176"/>
    <cellStyle name="Normal 146 5 2 4 8 2" xfId="38356"/>
    <cellStyle name="Normal 146 5 2 4 9" xfId="11651"/>
    <cellStyle name="Normal 146 5 2 4 9 2" xfId="38357"/>
    <cellStyle name="Normal 146 5 2 5" xfId="8639"/>
    <cellStyle name="Normal 146 5 2 5 10" xfId="38358"/>
    <cellStyle name="Normal 146 5 2 5 11" xfId="45957"/>
    <cellStyle name="Normal 146 5 2 5 2" xfId="8999"/>
    <cellStyle name="Normal 146 5 2 5 2 2" xfId="9735"/>
    <cellStyle name="Normal 146 5 2 5 2 2 2" xfId="11287"/>
    <cellStyle name="Normal 146 5 2 5 2 2 2 2" xfId="20706"/>
    <cellStyle name="Normal 146 5 2 5 2 2 2 2 2" xfId="38359"/>
    <cellStyle name="Normal 146 5 2 5 2 2 2 3" xfId="15821"/>
    <cellStyle name="Normal 146 5 2 5 2 2 2 3 2" xfId="38360"/>
    <cellStyle name="Normal 146 5 2 5 2 2 2 4" xfId="38361"/>
    <cellStyle name="Normal 146 5 2 5 2 2 2 5" xfId="38362"/>
    <cellStyle name="Normal 146 5 2 5 2 2 2 6" xfId="45958"/>
    <cellStyle name="Normal 146 5 2 5 2 2 3" xfId="14283"/>
    <cellStyle name="Normal 146 5 2 5 2 2 3 2" xfId="19168"/>
    <cellStyle name="Normal 146 5 2 5 2 2 3 2 2" xfId="38363"/>
    <cellStyle name="Normal 146 5 2 5 2 2 3 3" xfId="38364"/>
    <cellStyle name="Normal 146 5 2 5 2 2 3 4" xfId="38365"/>
    <cellStyle name="Normal 146 5 2 5 2 2 3 5" xfId="45959"/>
    <cellStyle name="Normal 146 5 2 5 2 2 4" xfId="17672"/>
    <cellStyle name="Normal 146 5 2 5 2 2 4 2" xfId="38366"/>
    <cellStyle name="Normal 146 5 2 5 2 2 5" xfId="12787"/>
    <cellStyle name="Normal 146 5 2 5 2 2 5 2" xfId="38367"/>
    <cellStyle name="Normal 146 5 2 5 2 2 6" xfId="38368"/>
    <cellStyle name="Normal 146 5 2 5 2 2 7" xfId="38369"/>
    <cellStyle name="Normal 146 5 2 5 2 2 8" xfId="45960"/>
    <cellStyle name="Normal 146 5 2 5 2 3" xfId="10554"/>
    <cellStyle name="Normal 146 5 2 5 2 3 2" xfId="19973"/>
    <cellStyle name="Normal 146 5 2 5 2 3 2 2" xfId="38370"/>
    <cellStyle name="Normal 146 5 2 5 2 3 3" xfId="15088"/>
    <cellStyle name="Normal 146 5 2 5 2 3 3 2" xfId="38371"/>
    <cellStyle name="Normal 146 5 2 5 2 3 4" xfId="38372"/>
    <cellStyle name="Normal 146 5 2 5 2 3 5" xfId="38373"/>
    <cellStyle name="Normal 146 5 2 5 2 3 6" xfId="45961"/>
    <cellStyle name="Normal 146 5 2 5 2 4" xfId="13550"/>
    <cellStyle name="Normal 146 5 2 5 2 4 2" xfId="18435"/>
    <cellStyle name="Normal 146 5 2 5 2 4 2 2" xfId="38374"/>
    <cellStyle name="Normal 146 5 2 5 2 4 3" xfId="38375"/>
    <cellStyle name="Normal 146 5 2 5 2 4 4" xfId="38376"/>
    <cellStyle name="Normal 146 5 2 5 2 4 5" xfId="45962"/>
    <cellStyle name="Normal 146 5 2 5 2 5" xfId="16939"/>
    <cellStyle name="Normal 146 5 2 5 2 5 2" xfId="38377"/>
    <cellStyle name="Normal 146 5 2 5 2 6" xfId="12054"/>
    <cellStyle name="Normal 146 5 2 5 2 6 2" xfId="38378"/>
    <cellStyle name="Normal 146 5 2 5 2 7" xfId="38379"/>
    <cellStyle name="Normal 146 5 2 5 2 8" xfId="38380"/>
    <cellStyle name="Normal 146 5 2 5 2 9" xfId="45963"/>
    <cellStyle name="Normal 146 5 2 5 3" xfId="9381"/>
    <cellStyle name="Normal 146 5 2 5 3 2" xfId="10933"/>
    <cellStyle name="Normal 146 5 2 5 3 2 2" xfId="20352"/>
    <cellStyle name="Normal 146 5 2 5 3 2 2 2" xfId="38381"/>
    <cellStyle name="Normal 146 5 2 5 3 2 3" xfId="15467"/>
    <cellStyle name="Normal 146 5 2 5 3 2 3 2" xfId="38382"/>
    <cellStyle name="Normal 146 5 2 5 3 2 4" xfId="38383"/>
    <cellStyle name="Normal 146 5 2 5 3 2 5" xfId="38384"/>
    <cellStyle name="Normal 146 5 2 5 3 2 6" xfId="45964"/>
    <cellStyle name="Normal 146 5 2 5 3 3" xfId="13929"/>
    <cellStyle name="Normal 146 5 2 5 3 3 2" xfId="18814"/>
    <cellStyle name="Normal 146 5 2 5 3 3 2 2" xfId="38385"/>
    <cellStyle name="Normal 146 5 2 5 3 3 3" xfId="38386"/>
    <cellStyle name="Normal 146 5 2 5 3 3 4" xfId="38387"/>
    <cellStyle name="Normal 146 5 2 5 3 3 5" xfId="45965"/>
    <cellStyle name="Normal 146 5 2 5 3 4" xfId="17318"/>
    <cellStyle name="Normal 146 5 2 5 3 4 2" xfId="38388"/>
    <cellStyle name="Normal 146 5 2 5 3 5" xfId="12433"/>
    <cellStyle name="Normal 146 5 2 5 3 5 2" xfId="38389"/>
    <cellStyle name="Normal 146 5 2 5 3 6" xfId="38390"/>
    <cellStyle name="Normal 146 5 2 5 3 7" xfId="38391"/>
    <cellStyle name="Normal 146 5 2 5 3 8" xfId="45966"/>
    <cellStyle name="Normal 146 5 2 5 4" xfId="10200"/>
    <cellStyle name="Normal 146 5 2 5 4 2" xfId="19619"/>
    <cellStyle name="Normal 146 5 2 5 4 2 2" xfId="38392"/>
    <cellStyle name="Normal 146 5 2 5 4 3" xfId="14734"/>
    <cellStyle name="Normal 146 5 2 5 4 3 2" xfId="38393"/>
    <cellStyle name="Normal 146 5 2 5 4 4" xfId="38394"/>
    <cellStyle name="Normal 146 5 2 5 4 5" xfId="38395"/>
    <cellStyle name="Normal 146 5 2 5 4 6" xfId="45967"/>
    <cellStyle name="Normal 146 5 2 5 5" xfId="13196"/>
    <cellStyle name="Normal 146 5 2 5 5 2" xfId="18081"/>
    <cellStyle name="Normal 146 5 2 5 5 2 2" xfId="38396"/>
    <cellStyle name="Normal 146 5 2 5 5 3" xfId="38397"/>
    <cellStyle name="Normal 146 5 2 5 5 4" xfId="38398"/>
    <cellStyle name="Normal 146 5 2 5 5 5" xfId="45968"/>
    <cellStyle name="Normal 146 5 2 5 6" xfId="16585"/>
    <cellStyle name="Normal 146 5 2 5 6 2" xfId="38399"/>
    <cellStyle name="Normal 146 5 2 5 7" xfId="16218"/>
    <cellStyle name="Normal 146 5 2 5 7 2" xfId="38400"/>
    <cellStyle name="Normal 146 5 2 5 8" xfId="11700"/>
    <cellStyle name="Normal 146 5 2 5 8 2" xfId="38401"/>
    <cellStyle name="Normal 146 5 2 5 9" xfId="38402"/>
    <cellStyle name="Normal 146 5 2 6" xfId="8813"/>
    <cellStyle name="Normal 146 5 2 6 2" xfId="9549"/>
    <cellStyle name="Normal 146 5 2 6 2 2" xfId="11101"/>
    <cellStyle name="Normal 146 5 2 6 2 2 2" xfId="20520"/>
    <cellStyle name="Normal 146 5 2 6 2 2 2 2" xfId="38403"/>
    <cellStyle name="Normal 146 5 2 6 2 2 3" xfId="15635"/>
    <cellStyle name="Normal 146 5 2 6 2 2 3 2" xfId="38404"/>
    <cellStyle name="Normal 146 5 2 6 2 2 4" xfId="38405"/>
    <cellStyle name="Normal 146 5 2 6 2 2 5" xfId="38406"/>
    <cellStyle name="Normal 146 5 2 6 2 2 6" xfId="45969"/>
    <cellStyle name="Normal 146 5 2 6 2 3" xfId="14097"/>
    <cellStyle name="Normal 146 5 2 6 2 3 2" xfId="18982"/>
    <cellStyle name="Normal 146 5 2 6 2 3 2 2" xfId="38407"/>
    <cellStyle name="Normal 146 5 2 6 2 3 3" xfId="38408"/>
    <cellStyle name="Normal 146 5 2 6 2 3 4" xfId="38409"/>
    <cellStyle name="Normal 146 5 2 6 2 3 5" xfId="45970"/>
    <cellStyle name="Normal 146 5 2 6 2 4" xfId="17486"/>
    <cellStyle name="Normal 146 5 2 6 2 4 2" xfId="38410"/>
    <cellStyle name="Normal 146 5 2 6 2 5" xfId="12601"/>
    <cellStyle name="Normal 146 5 2 6 2 5 2" xfId="38411"/>
    <cellStyle name="Normal 146 5 2 6 2 6" xfId="38412"/>
    <cellStyle name="Normal 146 5 2 6 2 7" xfId="38413"/>
    <cellStyle name="Normal 146 5 2 6 2 8" xfId="45971"/>
    <cellStyle name="Normal 146 5 2 6 3" xfId="10368"/>
    <cellStyle name="Normal 146 5 2 6 3 2" xfId="19787"/>
    <cellStyle name="Normal 146 5 2 6 3 2 2" xfId="38414"/>
    <cellStyle name="Normal 146 5 2 6 3 3" xfId="14902"/>
    <cellStyle name="Normal 146 5 2 6 3 3 2" xfId="38415"/>
    <cellStyle name="Normal 146 5 2 6 3 4" xfId="38416"/>
    <cellStyle name="Normal 146 5 2 6 3 5" xfId="38417"/>
    <cellStyle name="Normal 146 5 2 6 3 6" xfId="45972"/>
    <cellStyle name="Normal 146 5 2 6 4" xfId="13364"/>
    <cellStyle name="Normal 146 5 2 6 4 2" xfId="18249"/>
    <cellStyle name="Normal 146 5 2 6 4 2 2" xfId="38418"/>
    <cellStyle name="Normal 146 5 2 6 4 3" xfId="38419"/>
    <cellStyle name="Normal 146 5 2 6 4 4" xfId="38420"/>
    <cellStyle name="Normal 146 5 2 6 4 5" xfId="45973"/>
    <cellStyle name="Normal 146 5 2 6 5" xfId="16753"/>
    <cellStyle name="Normal 146 5 2 6 5 2" xfId="38421"/>
    <cellStyle name="Normal 146 5 2 6 6" xfId="11868"/>
    <cellStyle name="Normal 146 5 2 6 6 2" xfId="38422"/>
    <cellStyle name="Normal 146 5 2 6 7" xfId="38423"/>
    <cellStyle name="Normal 146 5 2 6 8" xfId="38424"/>
    <cellStyle name="Normal 146 5 2 6 9" xfId="45974"/>
    <cellStyle name="Normal 146 5 2 7" xfId="9909"/>
    <cellStyle name="Normal 146 5 2 7 2" xfId="11461"/>
    <cellStyle name="Normal 146 5 2 7 2 2" xfId="20880"/>
    <cellStyle name="Normal 146 5 2 7 2 2 2" xfId="38425"/>
    <cellStyle name="Normal 146 5 2 7 2 3" xfId="15995"/>
    <cellStyle name="Normal 146 5 2 7 2 3 2" xfId="38426"/>
    <cellStyle name="Normal 146 5 2 7 2 4" xfId="38427"/>
    <cellStyle name="Normal 146 5 2 7 2 5" xfId="38428"/>
    <cellStyle name="Normal 146 5 2 7 2 6" xfId="45975"/>
    <cellStyle name="Normal 146 5 2 7 3" xfId="14457"/>
    <cellStyle name="Normal 146 5 2 7 3 2" xfId="19342"/>
    <cellStyle name="Normal 146 5 2 7 3 2 2" xfId="38429"/>
    <cellStyle name="Normal 146 5 2 7 3 3" xfId="38430"/>
    <cellStyle name="Normal 146 5 2 7 3 4" xfId="38431"/>
    <cellStyle name="Normal 146 5 2 7 3 5" xfId="45976"/>
    <cellStyle name="Normal 146 5 2 7 4" xfId="17846"/>
    <cellStyle name="Normal 146 5 2 7 4 2" xfId="38432"/>
    <cellStyle name="Normal 146 5 2 7 5" xfId="12961"/>
    <cellStyle name="Normal 146 5 2 7 5 2" xfId="38433"/>
    <cellStyle name="Normal 146 5 2 7 6" xfId="38434"/>
    <cellStyle name="Normal 146 5 2 7 7" xfId="38435"/>
    <cellStyle name="Normal 146 5 2 7 8" xfId="45977"/>
    <cellStyle name="Normal 146 5 2 8" xfId="9200"/>
    <cellStyle name="Normal 146 5 2 8 2" xfId="10752"/>
    <cellStyle name="Normal 146 5 2 8 2 2" xfId="20171"/>
    <cellStyle name="Normal 146 5 2 8 2 2 2" xfId="38436"/>
    <cellStyle name="Normal 146 5 2 8 2 3" xfId="15286"/>
    <cellStyle name="Normal 146 5 2 8 2 3 2" xfId="38437"/>
    <cellStyle name="Normal 146 5 2 8 2 4" xfId="38438"/>
    <cellStyle name="Normal 146 5 2 8 2 5" xfId="38439"/>
    <cellStyle name="Normal 146 5 2 8 2 6" xfId="45978"/>
    <cellStyle name="Normal 146 5 2 8 3" xfId="13748"/>
    <cellStyle name="Normal 146 5 2 8 3 2" xfId="18633"/>
    <cellStyle name="Normal 146 5 2 8 3 2 2" xfId="38440"/>
    <cellStyle name="Normal 146 5 2 8 3 3" xfId="38441"/>
    <cellStyle name="Normal 146 5 2 8 3 4" xfId="38442"/>
    <cellStyle name="Normal 146 5 2 8 3 5" xfId="45979"/>
    <cellStyle name="Normal 146 5 2 8 4" xfId="17137"/>
    <cellStyle name="Normal 146 5 2 8 4 2" xfId="38443"/>
    <cellStyle name="Normal 146 5 2 8 5" xfId="12252"/>
    <cellStyle name="Normal 146 5 2 8 5 2" xfId="38444"/>
    <cellStyle name="Normal 146 5 2 8 6" xfId="38445"/>
    <cellStyle name="Normal 146 5 2 8 7" xfId="38446"/>
    <cellStyle name="Normal 146 5 2 8 8" xfId="45980"/>
    <cellStyle name="Normal 146 5 2 9" xfId="10019"/>
    <cellStyle name="Normal 146 5 2 9 2" xfId="19438"/>
    <cellStyle name="Normal 146 5 2 9 2 2" xfId="38447"/>
    <cellStyle name="Normal 146 5 2 9 3" xfId="14553"/>
    <cellStyle name="Normal 146 5 2 9 3 2" xfId="38448"/>
    <cellStyle name="Normal 146 5 2 9 4" xfId="38449"/>
    <cellStyle name="Normal 146 5 2 9 5" xfId="38450"/>
    <cellStyle name="Normal 146 5 2 9 6" xfId="45981"/>
    <cellStyle name="Normal 146 5 3" xfId="8474"/>
    <cellStyle name="Normal 146 5 3 10" xfId="38451"/>
    <cellStyle name="Normal 146 5 3 11" xfId="38452"/>
    <cellStyle name="Normal 146 5 3 12" xfId="45982"/>
    <cellStyle name="Normal 146 5 3 2" xfId="8662"/>
    <cellStyle name="Normal 146 5 3 2 10" xfId="38453"/>
    <cellStyle name="Normal 146 5 3 2 11" xfId="45983"/>
    <cellStyle name="Normal 146 5 3 2 2" xfId="9027"/>
    <cellStyle name="Normal 146 5 3 2 2 2" xfId="9763"/>
    <cellStyle name="Normal 146 5 3 2 2 2 2" xfId="11315"/>
    <cellStyle name="Normal 146 5 3 2 2 2 2 2" xfId="20734"/>
    <cellStyle name="Normal 146 5 3 2 2 2 2 2 2" xfId="38454"/>
    <cellStyle name="Normal 146 5 3 2 2 2 2 3" xfId="15849"/>
    <cellStyle name="Normal 146 5 3 2 2 2 2 3 2" xfId="38455"/>
    <cellStyle name="Normal 146 5 3 2 2 2 2 4" xfId="38456"/>
    <cellStyle name="Normal 146 5 3 2 2 2 2 5" xfId="38457"/>
    <cellStyle name="Normal 146 5 3 2 2 2 2 6" xfId="45984"/>
    <cellStyle name="Normal 146 5 3 2 2 2 3" xfId="14311"/>
    <cellStyle name="Normal 146 5 3 2 2 2 3 2" xfId="19196"/>
    <cellStyle name="Normal 146 5 3 2 2 2 3 2 2" xfId="38458"/>
    <cellStyle name="Normal 146 5 3 2 2 2 3 3" xfId="38459"/>
    <cellStyle name="Normal 146 5 3 2 2 2 3 4" xfId="38460"/>
    <cellStyle name="Normal 146 5 3 2 2 2 3 5" xfId="45985"/>
    <cellStyle name="Normal 146 5 3 2 2 2 4" xfId="17700"/>
    <cellStyle name="Normal 146 5 3 2 2 2 4 2" xfId="38461"/>
    <cellStyle name="Normal 146 5 3 2 2 2 5" xfId="12815"/>
    <cellStyle name="Normal 146 5 3 2 2 2 5 2" xfId="38462"/>
    <cellStyle name="Normal 146 5 3 2 2 2 6" xfId="38463"/>
    <cellStyle name="Normal 146 5 3 2 2 2 7" xfId="38464"/>
    <cellStyle name="Normal 146 5 3 2 2 2 8" xfId="45986"/>
    <cellStyle name="Normal 146 5 3 2 2 3" xfId="10582"/>
    <cellStyle name="Normal 146 5 3 2 2 3 2" xfId="20001"/>
    <cellStyle name="Normal 146 5 3 2 2 3 2 2" xfId="38465"/>
    <cellStyle name="Normal 146 5 3 2 2 3 3" xfId="15116"/>
    <cellStyle name="Normal 146 5 3 2 2 3 3 2" xfId="38466"/>
    <cellStyle name="Normal 146 5 3 2 2 3 4" xfId="38467"/>
    <cellStyle name="Normal 146 5 3 2 2 3 5" xfId="38468"/>
    <cellStyle name="Normal 146 5 3 2 2 3 6" xfId="45987"/>
    <cellStyle name="Normal 146 5 3 2 2 4" xfId="13578"/>
    <cellStyle name="Normal 146 5 3 2 2 4 2" xfId="18463"/>
    <cellStyle name="Normal 146 5 3 2 2 4 2 2" xfId="38469"/>
    <cellStyle name="Normal 146 5 3 2 2 4 3" xfId="38470"/>
    <cellStyle name="Normal 146 5 3 2 2 4 4" xfId="38471"/>
    <cellStyle name="Normal 146 5 3 2 2 4 5" xfId="45988"/>
    <cellStyle name="Normal 146 5 3 2 2 5" xfId="16967"/>
    <cellStyle name="Normal 146 5 3 2 2 5 2" xfId="38472"/>
    <cellStyle name="Normal 146 5 3 2 2 6" xfId="12082"/>
    <cellStyle name="Normal 146 5 3 2 2 6 2" xfId="38473"/>
    <cellStyle name="Normal 146 5 3 2 2 7" xfId="38474"/>
    <cellStyle name="Normal 146 5 3 2 2 8" xfId="38475"/>
    <cellStyle name="Normal 146 5 3 2 2 9" xfId="45989"/>
    <cellStyle name="Normal 146 5 3 2 3" xfId="9404"/>
    <cellStyle name="Normal 146 5 3 2 3 2" xfId="10956"/>
    <cellStyle name="Normal 146 5 3 2 3 2 2" xfId="20375"/>
    <cellStyle name="Normal 146 5 3 2 3 2 2 2" xfId="38476"/>
    <cellStyle name="Normal 146 5 3 2 3 2 3" xfId="15490"/>
    <cellStyle name="Normal 146 5 3 2 3 2 3 2" xfId="38477"/>
    <cellStyle name="Normal 146 5 3 2 3 2 4" xfId="38478"/>
    <cellStyle name="Normal 146 5 3 2 3 2 5" xfId="38479"/>
    <cellStyle name="Normal 146 5 3 2 3 2 6" xfId="45990"/>
    <cellStyle name="Normal 146 5 3 2 3 3" xfId="13952"/>
    <cellStyle name="Normal 146 5 3 2 3 3 2" xfId="18837"/>
    <cellStyle name="Normal 146 5 3 2 3 3 2 2" xfId="38480"/>
    <cellStyle name="Normal 146 5 3 2 3 3 3" xfId="38481"/>
    <cellStyle name="Normal 146 5 3 2 3 3 4" xfId="38482"/>
    <cellStyle name="Normal 146 5 3 2 3 3 5" xfId="45991"/>
    <cellStyle name="Normal 146 5 3 2 3 4" xfId="17341"/>
    <cellStyle name="Normal 146 5 3 2 3 4 2" xfId="38483"/>
    <cellStyle name="Normal 146 5 3 2 3 5" xfId="12456"/>
    <cellStyle name="Normal 146 5 3 2 3 5 2" xfId="38484"/>
    <cellStyle name="Normal 146 5 3 2 3 6" xfId="38485"/>
    <cellStyle name="Normal 146 5 3 2 3 7" xfId="38486"/>
    <cellStyle name="Normal 146 5 3 2 3 8" xfId="45992"/>
    <cellStyle name="Normal 146 5 3 2 4" xfId="10223"/>
    <cellStyle name="Normal 146 5 3 2 4 2" xfId="19642"/>
    <cellStyle name="Normal 146 5 3 2 4 2 2" xfId="38487"/>
    <cellStyle name="Normal 146 5 3 2 4 3" xfId="14757"/>
    <cellStyle name="Normal 146 5 3 2 4 3 2" xfId="38488"/>
    <cellStyle name="Normal 146 5 3 2 4 4" xfId="38489"/>
    <cellStyle name="Normal 146 5 3 2 4 5" xfId="38490"/>
    <cellStyle name="Normal 146 5 3 2 4 6" xfId="45993"/>
    <cellStyle name="Normal 146 5 3 2 5" xfId="13219"/>
    <cellStyle name="Normal 146 5 3 2 5 2" xfId="18104"/>
    <cellStyle name="Normal 146 5 3 2 5 2 2" xfId="38491"/>
    <cellStyle name="Normal 146 5 3 2 5 3" xfId="38492"/>
    <cellStyle name="Normal 146 5 3 2 5 4" xfId="38493"/>
    <cellStyle name="Normal 146 5 3 2 5 5" xfId="45994"/>
    <cellStyle name="Normal 146 5 3 2 6" xfId="16608"/>
    <cellStyle name="Normal 146 5 3 2 6 2" xfId="38494"/>
    <cellStyle name="Normal 146 5 3 2 7" xfId="16246"/>
    <cellStyle name="Normal 146 5 3 2 7 2" xfId="38495"/>
    <cellStyle name="Normal 146 5 3 2 8" xfId="11723"/>
    <cellStyle name="Normal 146 5 3 2 8 2" xfId="38496"/>
    <cellStyle name="Normal 146 5 3 2 9" xfId="38497"/>
    <cellStyle name="Normal 146 5 3 3" xfId="8841"/>
    <cellStyle name="Normal 146 5 3 3 2" xfId="9577"/>
    <cellStyle name="Normal 146 5 3 3 2 2" xfId="11129"/>
    <cellStyle name="Normal 146 5 3 3 2 2 2" xfId="20548"/>
    <cellStyle name="Normal 146 5 3 3 2 2 2 2" xfId="38498"/>
    <cellStyle name="Normal 146 5 3 3 2 2 3" xfId="15663"/>
    <cellStyle name="Normal 146 5 3 3 2 2 3 2" xfId="38499"/>
    <cellStyle name="Normal 146 5 3 3 2 2 4" xfId="38500"/>
    <cellStyle name="Normal 146 5 3 3 2 2 5" xfId="38501"/>
    <cellStyle name="Normal 146 5 3 3 2 2 6" xfId="45995"/>
    <cellStyle name="Normal 146 5 3 3 2 3" xfId="14125"/>
    <cellStyle name="Normal 146 5 3 3 2 3 2" xfId="19010"/>
    <cellStyle name="Normal 146 5 3 3 2 3 2 2" xfId="38502"/>
    <cellStyle name="Normal 146 5 3 3 2 3 3" xfId="38503"/>
    <cellStyle name="Normal 146 5 3 3 2 3 4" xfId="38504"/>
    <cellStyle name="Normal 146 5 3 3 2 3 5" xfId="45996"/>
    <cellStyle name="Normal 146 5 3 3 2 4" xfId="17514"/>
    <cellStyle name="Normal 146 5 3 3 2 4 2" xfId="38505"/>
    <cellStyle name="Normal 146 5 3 3 2 5" xfId="12629"/>
    <cellStyle name="Normal 146 5 3 3 2 5 2" xfId="38506"/>
    <cellStyle name="Normal 146 5 3 3 2 6" xfId="38507"/>
    <cellStyle name="Normal 146 5 3 3 2 7" xfId="38508"/>
    <cellStyle name="Normal 146 5 3 3 2 8" xfId="45997"/>
    <cellStyle name="Normal 146 5 3 3 3" xfId="10396"/>
    <cellStyle name="Normal 146 5 3 3 3 2" xfId="19815"/>
    <cellStyle name="Normal 146 5 3 3 3 2 2" xfId="38509"/>
    <cellStyle name="Normal 146 5 3 3 3 3" xfId="14930"/>
    <cellStyle name="Normal 146 5 3 3 3 3 2" xfId="38510"/>
    <cellStyle name="Normal 146 5 3 3 3 4" xfId="38511"/>
    <cellStyle name="Normal 146 5 3 3 3 5" xfId="38512"/>
    <cellStyle name="Normal 146 5 3 3 3 6" xfId="45998"/>
    <cellStyle name="Normal 146 5 3 3 4" xfId="13392"/>
    <cellStyle name="Normal 146 5 3 3 4 2" xfId="18277"/>
    <cellStyle name="Normal 146 5 3 3 4 2 2" xfId="38513"/>
    <cellStyle name="Normal 146 5 3 3 4 3" xfId="38514"/>
    <cellStyle name="Normal 146 5 3 3 4 4" xfId="38515"/>
    <cellStyle name="Normal 146 5 3 3 4 5" xfId="45999"/>
    <cellStyle name="Normal 146 5 3 3 5" xfId="16781"/>
    <cellStyle name="Normal 146 5 3 3 5 2" xfId="38516"/>
    <cellStyle name="Normal 146 5 3 3 6" xfId="11896"/>
    <cellStyle name="Normal 146 5 3 3 6 2" xfId="38517"/>
    <cellStyle name="Normal 146 5 3 3 7" xfId="38518"/>
    <cellStyle name="Normal 146 5 3 3 8" xfId="38519"/>
    <cellStyle name="Normal 146 5 3 3 9" xfId="46000"/>
    <cellStyle name="Normal 146 5 3 4" xfId="9228"/>
    <cellStyle name="Normal 146 5 3 4 2" xfId="10780"/>
    <cellStyle name="Normal 146 5 3 4 2 2" xfId="20199"/>
    <cellStyle name="Normal 146 5 3 4 2 2 2" xfId="38520"/>
    <cellStyle name="Normal 146 5 3 4 2 3" xfId="15314"/>
    <cellStyle name="Normal 146 5 3 4 2 3 2" xfId="38521"/>
    <cellStyle name="Normal 146 5 3 4 2 4" xfId="38522"/>
    <cellStyle name="Normal 146 5 3 4 2 5" xfId="38523"/>
    <cellStyle name="Normal 146 5 3 4 2 6" xfId="46001"/>
    <cellStyle name="Normal 146 5 3 4 3" xfId="13776"/>
    <cellStyle name="Normal 146 5 3 4 3 2" xfId="18661"/>
    <cellStyle name="Normal 146 5 3 4 3 2 2" xfId="38524"/>
    <cellStyle name="Normal 146 5 3 4 3 3" xfId="38525"/>
    <cellStyle name="Normal 146 5 3 4 3 4" xfId="38526"/>
    <cellStyle name="Normal 146 5 3 4 3 5" xfId="46002"/>
    <cellStyle name="Normal 146 5 3 4 4" xfId="17165"/>
    <cellStyle name="Normal 146 5 3 4 4 2" xfId="38527"/>
    <cellStyle name="Normal 146 5 3 4 5" xfId="12280"/>
    <cellStyle name="Normal 146 5 3 4 5 2" xfId="38528"/>
    <cellStyle name="Normal 146 5 3 4 6" xfId="38529"/>
    <cellStyle name="Normal 146 5 3 4 7" xfId="38530"/>
    <cellStyle name="Normal 146 5 3 4 8" xfId="46003"/>
    <cellStyle name="Normal 146 5 3 5" xfId="10047"/>
    <cellStyle name="Normal 146 5 3 5 2" xfId="19466"/>
    <cellStyle name="Normal 146 5 3 5 2 2" xfId="38531"/>
    <cellStyle name="Normal 146 5 3 5 3" xfId="14581"/>
    <cellStyle name="Normal 146 5 3 5 3 2" xfId="38532"/>
    <cellStyle name="Normal 146 5 3 5 4" xfId="38533"/>
    <cellStyle name="Normal 146 5 3 5 5" xfId="38534"/>
    <cellStyle name="Normal 146 5 3 5 6" xfId="46004"/>
    <cellStyle name="Normal 146 5 3 6" xfId="13043"/>
    <cellStyle name="Normal 146 5 3 6 2" xfId="17928"/>
    <cellStyle name="Normal 146 5 3 6 2 2" xfId="38535"/>
    <cellStyle name="Normal 146 5 3 6 3" xfId="38536"/>
    <cellStyle name="Normal 146 5 3 6 4" xfId="38537"/>
    <cellStyle name="Normal 146 5 3 6 5" xfId="46005"/>
    <cellStyle name="Normal 146 5 3 7" xfId="16432"/>
    <cellStyle name="Normal 146 5 3 7 2" xfId="38538"/>
    <cellStyle name="Normal 146 5 3 8" xfId="16072"/>
    <cellStyle name="Normal 146 5 3 8 2" xfId="38539"/>
    <cellStyle name="Normal 146 5 3 9" xfId="11547"/>
    <cellStyle name="Normal 146 5 3 9 2" xfId="38540"/>
    <cellStyle name="Normal 146 5 4" xfId="8520"/>
    <cellStyle name="Normal 146 5 4 10" xfId="38541"/>
    <cellStyle name="Normal 146 5 4 11" xfId="38542"/>
    <cellStyle name="Normal 146 5 4 12" xfId="46006"/>
    <cellStyle name="Normal 146 5 4 2" xfId="8706"/>
    <cellStyle name="Normal 146 5 4 2 10" xfId="38543"/>
    <cellStyle name="Normal 146 5 4 2 11" xfId="46007"/>
    <cellStyle name="Normal 146 5 4 2 2" xfId="9072"/>
    <cellStyle name="Normal 146 5 4 2 2 2" xfId="9808"/>
    <cellStyle name="Normal 146 5 4 2 2 2 2" xfId="11360"/>
    <cellStyle name="Normal 146 5 4 2 2 2 2 2" xfId="20779"/>
    <cellStyle name="Normal 146 5 4 2 2 2 2 2 2" xfId="38544"/>
    <cellStyle name="Normal 146 5 4 2 2 2 2 3" xfId="15894"/>
    <cellStyle name="Normal 146 5 4 2 2 2 2 3 2" xfId="38545"/>
    <cellStyle name="Normal 146 5 4 2 2 2 2 4" xfId="38546"/>
    <cellStyle name="Normal 146 5 4 2 2 2 2 5" xfId="38547"/>
    <cellStyle name="Normal 146 5 4 2 2 2 2 6" xfId="46008"/>
    <cellStyle name="Normal 146 5 4 2 2 2 3" xfId="14356"/>
    <cellStyle name="Normal 146 5 4 2 2 2 3 2" xfId="19241"/>
    <cellStyle name="Normal 146 5 4 2 2 2 3 2 2" xfId="38548"/>
    <cellStyle name="Normal 146 5 4 2 2 2 3 3" xfId="38549"/>
    <cellStyle name="Normal 146 5 4 2 2 2 3 4" xfId="38550"/>
    <cellStyle name="Normal 146 5 4 2 2 2 3 5" xfId="46009"/>
    <cellStyle name="Normal 146 5 4 2 2 2 4" xfId="17745"/>
    <cellStyle name="Normal 146 5 4 2 2 2 4 2" xfId="38551"/>
    <cellStyle name="Normal 146 5 4 2 2 2 5" xfId="12860"/>
    <cellStyle name="Normal 146 5 4 2 2 2 5 2" xfId="38552"/>
    <cellStyle name="Normal 146 5 4 2 2 2 6" xfId="38553"/>
    <cellStyle name="Normal 146 5 4 2 2 2 7" xfId="38554"/>
    <cellStyle name="Normal 146 5 4 2 2 2 8" xfId="46010"/>
    <cellStyle name="Normal 146 5 4 2 2 3" xfId="10627"/>
    <cellStyle name="Normal 146 5 4 2 2 3 2" xfId="20046"/>
    <cellStyle name="Normal 146 5 4 2 2 3 2 2" xfId="38555"/>
    <cellStyle name="Normal 146 5 4 2 2 3 3" xfId="15161"/>
    <cellStyle name="Normal 146 5 4 2 2 3 3 2" xfId="38556"/>
    <cellStyle name="Normal 146 5 4 2 2 3 4" xfId="38557"/>
    <cellStyle name="Normal 146 5 4 2 2 3 5" xfId="38558"/>
    <cellStyle name="Normal 146 5 4 2 2 3 6" xfId="46011"/>
    <cellStyle name="Normal 146 5 4 2 2 4" xfId="13623"/>
    <cellStyle name="Normal 146 5 4 2 2 4 2" xfId="18508"/>
    <cellStyle name="Normal 146 5 4 2 2 4 2 2" xfId="38559"/>
    <cellStyle name="Normal 146 5 4 2 2 4 3" xfId="38560"/>
    <cellStyle name="Normal 146 5 4 2 2 4 4" xfId="38561"/>
    <cellStyle name="Normal 146 5 4 2 2 4 5" xfId="46012"/>
    <cellStyle name="Normal 146 5 4 2 2 5" xfId="17012"/>
    <cellStyle name="Normal 146 5 4 2 2 5 2" xfId="38562"/>
    <cellStyle name="Normal 146 5 4 2 2 6" xfId="12127"/>
    <cellStyle name="Normal 146 5 4 2 2 6 2" xfId="38563"/>
    <cellStyle name="Normal 146 5 4 2 2 7" xfId="38564"/>
    <cellStyle name="Normal 146 5 4 2 2 8" xfId="38565"/>
    <cellStyle name="Normal 146 5 4 2 2 9" xfId="46013"/>
    <cellStyle name="Normal 146 5 4 2 3" xfId="9448"/>
    <cellStyle name="Normal 146 5 4 2 3 2" xfId="11000"/>
    <cellStyle name="Normal 146 5 4 2 3 2 2" xfId="20419"/>
    <cellStyle name="Normal 146 5 4 2 3 2 2 2" xfId="38566"/>
    <cellStyle name="Normal 146 5 4 2 3 2 3" xfId="15534"/>
    <cellStyle name="Normal 146 5 4 2 3 2 3 2" xfId="38567"/>
    <cellStyle name="Normal 146 5 4 2 3 2 4" xfId="38568"/>
    <cellStyle name="Normal 146 5 4 2 3 2 5" xfId="38569"/>
    <cellStyle name="Normal 146 5 4 2 3 2 6" xfId="46014"/>
    <cellStyle name="Normal 146 5 4 2 3 3" xfId="13996"/>
    <cellStyle name="Normal 146 5 4 2 3 3 2" xfId="18881"/>
    <cellStyle name="Normal 146 5 4 2 3 3 2 2" xfId="38570"/>
    <cellStyle name="Normal 146 5 4 2 3 3 3" xfId="38571"/>
    <cellStyle name="Normal 146 5 4 2 3 3 4" xfId="38572"/>
    <cellStyle name="Normal 146 5 4 2 3 3 5" xfId="46015"/>
    <cellStyle name="Normal 146 5 4 2 3 4" xfId="17385"/>
    <cellStyle name="Normal 146 5 4 2 3 4 2" xfId="38573"/>
    <cellStyle name="Normal 146 5 4 2 3 5" xfId="12500"/>
    <cellStyle name="Normal 146 5 4 2 3 5 2" xfId="38574"/>
    <cellStyle name="Normal 146 5 4 2 3 6" xfId="38575"/>
    <cellStyle name="Normal 146 5 4 2 3 7" xfId="38576"/>
    <cellStyle name="Normal 146 5 4 2 3 8" xfId="46016"/>
    <cellStyle name="Normal 146 5 4 2 4" xfId="10267"/>
    <cellStyle name="Normal 146 5 4 2 4 2" xfId="19686"/>
    <cellStyle name="Normal 146 5 4 2 4 2 2" xfId="38577"/>
    <cellStyle name="Normal 146 5 4 2 4 3" xfId="14801"/>
    <cellStyle name="Normal 146 5 4 2 4 3 2" xfId="38578"/>
    <cellStyle name="Normal 146 5 4 2 4 4" xfId="38579"/>
    <cellStyle name="Normal 146 5 4 2 4 5" xfId="38580"/>
    <cellStyle name="Normal 146 5 4 2 4 6" xfId="46017"/>
    <cellStyle name="Normal 146 5 4 2 5" xfId="13263"/>
    <cellStyle name="Normal 146 5 4 2 5 2" xfId="18148"/>
    <cellStyle name="Normal 146 5 4 2 5 2 2" xfId="38581"/>
    <cellStyle name="Normal 146 5 4 2 5 3" xfId="38582"/>
    <cellStyle name="Normal 146 5 4 2 5 4" xfId="38583"/>
    <cellStyle name="Normal 146 5 4 2 5 5" xfId="46018"/>
    <cellStyle name="Normal 146 5 4 2 6" xfId="16652"/>
    <cellStyle name="Normal 146 5 4 2 6 2" xfId="38584"/>
    <cellStyle name="Normal 146 5 4 2 7" xfId="16291"/>
    <cellStyle name="Normal 146 5 4 2 7 2" xfId="38585"/>
    <cellStyle name="Normal 146 5 4 2 8" xfId="11767"/>
    <cellStyle name="Normal 146 5 4 2 8 2" xfId="38586"/>
    <cellStyle name="Normal 146 5 4 2 9" xfId="38587"/>
    <cellStyle name="Normal 146 5 4 3" xfId="8886"/>
    <cellStyle name="Normal 146 5 4 3 2" xfId="9622"/>
    <cellStyle name="Normal 146 5 4 3 2 2" xfId="11174"/>
    <cellStyle name="Normal 146 5 4 3 2 2 2" xfId="20593"/>
    <cellStyle name="Normal 146 5 4 3 2 2 2 2" xfId="38588"/>
    <cellStyle name="Normal 146 5 4 3 2 2 3" xfId="15708"/>
    <cellStyle name="Normal 146 5 4 3 2 2 3 2" xfId="38589"/>
    <cellStyle name="Normal 146 5 4 3 2 2 4" xfId="38590"/>
    <cellStyle name="Normal 146 5 4 3 2 2 5" xfId="38591"/>
    <cellStyle name="Normal 146 5 4 3 2 2 6" xfId="46019"/>
    <cellStyle name="Normal 146 5 4 3 2 3" xfId="14170"/>
    <cellStyle name="Normal 146 5 4 3 2 3 2" xfId="19055"/>
    <cellStyle name="Normal 146 5 4 3 2 3 2 2" xfId="38592"/>
    <cellStyle name="Normal 146 5 4 3 2 3 3" xfId="38593"/>
    <cellStyle name="Normal 146 5 4 3 2 3 4" xfId="38594"/>
    <cellStyle name="Normal 146 5 4 3 2 3 5" xfId="46020"/>
    <cellStyle name="Normal 146 5 4 3 2 4" xfId="17559"/>
    <cellStyle name="Normal 146 5 4 3 2 4 2" xfId="38595"/>
    <cellStyle name="Normal 146 5 4 3 2 5" xfId="12674"/>
    <cellStyle name="Normal 146 5 4 3 2 5 2" xfId="38596"/>
    <cellStyle name="Normal 146 5 4 3 2 6" xfId="38597"/>
    <cellStyle name="Normal 146 5 4 3 2 7" xfId="38598"/>
    <cellStyle name="Normal 146 5 4 3 2 8" xfId="46021"/>
    <cellStyle name="Normal 146 5 4 3 3" xfId="10441"/>
    <cellStyle name="Normal 146 5 4 3 3 2" xfId="19860"/>
    <cellStyle name="Normal 146 5 4 3 3 2 2" xfId="38599"/>
    <cellStyle name="Normal 146 5 4 3 3 3" xfId="14975"/>
    <cellStyle name="Normal 146 5 4 3 3 3 2" xfId="38600"/>
    <cellStyle name="Normal 146 5 4 3 3 4" xfId="38601"/>
    <cellStyle name="Normal 146 5 4 3 3 5" xfId="38602"/>
    <cellStyle name="Normal 146 5 4 3 3 6" xfId="46022"/>
    <cellStyle name="Normal 146 5 4 3 4" xfId="13437"/>
    <cellStyle name="Normal 146 5 4 3 4 2" xfId="18322"/>
    <cellStyle name="Normal 146 5 4 3 4 2 2" xfId="38603"/>
    <cellStyle name="Normal 146 5 4 3 4 3" xfId="38604"/>
    <cellStyle name="Normal 146 5 4 3 4 4" xfId="38605"/>
    <cellStyle name="Normal 146 5 4 3 4 5" xfId="46023"/>
    <cellStyle name="Normal 146 5 4 3 5" xfId="16826"/>
    <cellStyle name="Normal 146 5 4 3 5 2" xfId="38606"/>
    <cellStyle name="Normal 146 5 4 3 6" xfId="11941"/>
    <cellStyle name="Normal 146 5 4 3 6 2" xfId="38607"/>
    <cellStyle name="Normal 146 5 4 3 7" xfId="38608"/>
    <cellStyle name="Normal 146 5 4 3 8" xfId="38609"/>
    <cellStyle name="Normal 146 5 4 3 9" xfId="46024"/>
    <cellStyle name="Normal 146 5 4 4" xfId="9273"/>
    <cellStyle name="Normal 146 5 4 4 2" xfId="10825"/>
    <cellStyle name="Normal 146 5 4 4 2 2" xfId="20244"/>
    <cellStyle name="Normal 146 5 4 4 2 2 2" xfId="38610"/>
    <cellStyle name="Normal 146 5 4 4 2 3" xfId="15359"/>
    <cellStyle name="Normal 146 5 4 4 2 3 2" xfId="38611"/>
    <cellStyle name="Normal 146 5 4 4 2 4" xfId="38612"/>
    <cellStyle name="Normal 146 5 4 4 2 5" xfId="38613"/>
    <cellStyle name="Normal 146 5 4 4 2 6" xfId="46025"/>
    <cellStyle name="Normal 146 5 4 4 3" xfId="13821"/>
    <cellStyle name="Normal 146 5 4 4 3 2" xfId="18706"/>
    <cellStyle name="Normal 146 5 4 4 3 2 2" xfId="38614"/>
    <cellStyle name="Normal 146 5 4 4 3 3" xfId="38615"/>
    <cellStyle name="Normal 146 5 4 4 3 4" xfId="38616"/>
    <cellStyle name="Normal 146 5 4 4 3 5" xfId="46026"/>
    <cellStyle name="Normal 146 5 4 4 4" xfId="17210"/>
    <cellStyle name="Normal 146 5 4 4 4 2" xfId="38617"/>
    <cellStyle name="Normal 146 5 4 4 5" xfId="12325"/>
    <cellStyle name="Normal 146 5 4 4 5 2" xfId="38618"/>
    <cellStyle name="Normal 146 5 4 4 6" xfId="38619"/>
    <cellStyle name="Normal 146 5 4 4 7" xfId="38620"/>
    <cellStyle name="Normal 146 5 4 4 8" xfId="46027"/>
    <cellStyle name="Normal 146 5 4 5" xfId="10092"/>
    <cellStyle name="Normal 146 5 4 5 2" xfId="19511"/>
    <cellStyle name="Normal 146 5 4 5 2 2" xfId="38621"/>
    <cellStyle name="Normal 146 5 4 5 3" xfId="14626"/>
    <cellStyle name="Normal 146 5 4 5 3 2" xfId="38622"/>
    <cellStyle name="Normal 146 5 4 5 4" xfId="38623"/>
    <cellStyle name="Normal 146 5 4 5 5" xfId="38624"/>
    <cellStyle name="Normal 146 5 4 5 6" xfId="46028"/>
    <cellStyle name="Normal 146 5 4 6" xfId="13088"/>
    <cellStyle name="Normal 146 5 4 6 2" xfId="17973"/>
    <cellStyle name="Normal 146 5 4 6 2 2" xfId="38625"/>
    <cellStyle name="Normal 146 5 4 6 3" xfId="38626"/>
    <cellStyle name="Normal 146 5 4 6 4" xfId="38627"/>
    <cellStyle name="Normal 146 5 4 6 5" xfId="46029"/>
    <cellStyle name="Normal 146 5 4 7" xfId="16477"/>
    <cellStyle name="Normal 146 5 4 7 2" xfId="38628"/>
    <cellStyle name="Normal 146 5 4 8" xfId="16117"/>
    <cellStyle name="Normal 146 5 4 8 2" xfId="38629"/>
    <cellStyle name="Normal 146 5 4 9" xfId="11592"/>
    <cellStyle name="Normal 146 5 4 9 2" xfId="38630"/>
    <cellStyle name="Normal 146 5 5" xfId="8576"/>
    <cellStyle name="Normal 146 5 5 10" xfId="38631"/>
    <cellStyle name="Normal 146 5 5 11" xfId="38632"/>
    <cellStyle name="Normal 146 5 5 12" xfId="46030"/>
    <cellStyle name="Normal 146 5 5 2" xfId="8752"/>
    <cellStyle name="Normal 146 5 5 2 10" xfId="38633"/>
    <cellStyle name="Normal 146 5 5 2 11" xfId="46031"/>
    <cellStyle name="Normal 146 5 5 2 2" xfId="9118"/>
    <cellStyle name="Normal 146 5 5 2 2 2" xfId="9854"/>
    <cellStyle name="Normal 146 5 5 2 2 2 2" xfId="11406"/>
    <cellStyle name="Normal 146 5 5 2 2 2 2 2" xfId="20825"/>
    <cellStyle name="Normal 146 5 5 2 2 2 2 2 2" xfId="38634"/>
    <cellStyle name="Normal 146 5 5 2 2 2 2 3" xfId="15940"/>
    <cellStyle name="Normal 146 5 5 2 2 2 2 3 2" xfId="38635"/>
    <cellStyle name="Normal 146 5 5 2 2 2 2 4" xfId="38636"/>
    <cellStyle name="Normal 146 5 5 2 2 2 2 5" xfId="38637"/>
    <cellStyle name="Normal 146 5 5 2 2 2 2 6" xfId="46032"/>
    <cellStyle name="Normal 146 5 5 2 2 2 3" xfId="14402"/>
    <cellStyle name="Normal 146 5 5 2 2 2 3 2" xfId="19287"/>
    <cellStyle name="Normal 146 5 5 2 2 2 3 2 2" xfId="38638"/>
    <cellStyle name="Normal 146 5 5 2 2 2 3 3" xfId="38639"/>
    <cellStyle name="Normal 146 5 5 2 2 2 3 4" xfId="38640"/>
    <cellStyle name="Normal 146 5 5 2 2 2 3 5" xfId="46033"/>
    <cellStyle name="Normal 146 5 5 2 2 2 4" xfId="17791"/>
    <cellStyle name="Normal 146 5 5 2 2 2 4 2" xfId="38641"/>
    <cellStyle name="Normal 146 5 5 2 2 2 5" xfId="12906"/>
    <cellStyle name="Normal 146 5 5 2 2 2 5 2" xfId="38642"/>
    <cellStyle name="Normal 146 5 5 2 2 2 6" xfId="38643"/>
    <cellStyle name="Normal 146 5 5 2 2 2 7" xfId="38644"/>
    <cellStyle name="Normal 146 5 5 2 2 2 8" xfId="46034"/>
    <cellStyle name="Normal 146 5 5 2 2 3" xfId="10673"/>
    <cellStyle name="Normal 146 5 5 2 2 3 2" xfId="20092"/>
    <cellStyle name="Normal 146 5 5 2 2 3 2 2" xfId="38645"/>
    <cellStyle name="Normal 146 5 5 2 2 3 3" xfId="15207"/>
    <cellStyle name="Normal 146 5 5 2 2 3 3 2" xfId="38646"/>
    <cellStyle name="Normal 146 5 5 2 2 3 4" xfId="38647"/>
    <cellStyle name="Normal 146 5 5 2 2 3 5" xfId="38648"/>
    <cellStyle name="Normal 146 5 5 2 2 3 6" xfId="46035"/>
    <cellStyle name="Normal 146 5 5 2 2 4" xfId="13669"/>
    <cellStyle name="Normal 146 5 5 2 2 4 2" xfId="18554"/>
    <cellStyle name="Normal 146 5 5 2 2 4 2 2" xfId="38649"/>
    <cellStyle name="Normal 146 5 5 2 2 4 3" xfId="38650"/>
    <cellStyle name="Normal 146 5 5 2 2 4 4" xfId="38651"/>
    <cellStyle name="Normal 146 5 5 2 2 4 5" xfId="46036"/>
    <cellStyle name="Normal 146 5 5 2 2 5" xfId="17058"/>
    <cellStyle name="Normal 146 5 5 2 2 5 2" xfId="38652"/>
    <cellStyle name="Normal 146 5 5 2 2 6" xfId="12173"/>
    <cellStyle name="Normal 146 5 5 2 2 6 2" xfId="38653"/>
    <cellStyle name="Normal 146 5 5 2 2 7" xfId="38654"/>
    <cellStyle name="Normal 146 5 5 2 2 8" xfId="38655"/>
    <cellStyle name="Normal 146 5 5 2 2 9" xfId="46037"/>
    <cellStyle name="Normal 146 5 5 2 3" xfId="9494"/>
    <cellStyle name="Normal 146 5 5 2 3 2" xfId="11046"/>
    <cellStyle name="Normal 146 5 5 2 3 2 2" xfId="20465"/>
    <cellStyle name="Normal 146 5 5 2 3 2 2 2" xfId="38656"/>
    <cellStyle name="Normal 146 5 5 2 3 2 3" xfId="15580"/>
    <cellStyle name="Normal 146 5 5 2 3 2 3 2" xfId="38657"/>
    <cellStyle name="Normal 146 5 5 2 3 2 4" xfId="38658"/>
    <cellStyle name="Normal 146 5 5 2 3 2 5" xfId="38659"/>
    <cellStyle name="Normal 146 5 5 2 3 2 6" xfId="46038"/>
    <cellStyle name="Normal 146 5 5 2 3 3" xfId="14042"/>
    <cellStyle name="Normal 146 5 5 2 3 3 2" xfId="18927"/>
    <cellStyle name="Normal 146 5 5 2 3 3 2 2" xfId="38660"/>
    <cellStyle name="Normal 146 5 5 2 3 3 3" xfId="38661"/>
    <cellStyle name="Normal 146 5 5 2 3 3 4" xfId="38662"/>
    <cellStyle name="Normal 146 5 5 2 3 3 5" xfId="46039"/>
    <cellStyle name="Normal 146 5 5 2 3 4" xfId="17431"/>
    <cellStyle name="Normal 146 5 5 2 3 4 2" xfId="38663"/>
    <cellStyle name="Normal 146 5 5 2 3 5" xfId="12546"/>
    <cellStyle name="Normal 146 5 5 2 3 5 2" xfId="38664"/>
    <cellStyle name="Normal 146 5 5 2 3 6" xfId="38665"/>
    <cellStyle name="Normal 146 5 5 2 3 7" xfId="38666"/>
    <cellStyle name="Normal 146 5 5 2 3 8" xfId="46040"/>
    <cellStyle name="Normal 146 5 5 2 4" xfId="10313"/>
    <cellStyle name="Normal 146 5 5 2 4 2" xfId="19732"/>
    <cellStyle name="Normal 146 5 5 2 4 2 2" xfId="38667"/>
    <cellStyle name="Normal 146 5 5 2 4 3" xfId="14847"/>
    <cellStyle name="Normal 146 5 5 2 4 3 2" xfId="38668"/>
    <cellStyle name="Normal 146 5 5 2 4 4" xfId="38669"/>
    <cellStyle name="Normal 146 5 5 2 4 5" xfId="38670"/>
    <cellStyle name="Normal 146 5 5 2 4 6" xfId="46041"/>
    <cellStyle name="Normal 146 5 5 2 5" xfId="13309"/>
    <cellStyle name="Normal 146 5 5 2 5 2" xfId="18194"/>
    <cellStyle name="Normal 146 5 5 2 5 2 2" xfId="38671"/>
    <cellStyle name="Normal 146 5 5 2 5 3" xfId="38672"/>
    <cellStyle name="Normal 146 5 5 2 5 4" xfId="38673"/>
    <cellStyle name="Normal 146 5 5 2 5 5" xfId="46042"/>
    <cellStyle name="Normal 146 5 5 2 6" xfId="16698"/>
    <cellStyle name="Normal 146 5 5 2 6 2" xfId="38674"/>
    <cellStyle name="Normal 146 5 5 2 7" xfId="16337"/>
    <cellStyle name="Normal 146 5 5 2 7 2" xfId="38675"/>
    <cellStyle name="Normal 146 5 5 2 8" xfId="11813"/>
    <cellStyle name="Normal 146 5 5 2 8 2" xfId="38676"/>
    <cellStyle name="Normal 146 5 5 2 9" xfId="38677"/>
    <cellStyle name="Normal 146 5 5 3" xfId="8932"/>
    <cellStyle name="Normal 146 5 5 3 2" xfId="9668"/>
    <cellStyle name="Normal 146 5 5 3 2 2" xfId="11220"/>
    <cellStyle name="Normal 146 5 5 3 2 2 2" xfId="20639"/>
    <cellStyle name="Normal 146 5 5 3 2 2 2 2" xfId="38678"/>
    <cellStyle name="Normal 146 5 5 3 2 2 3" xfId="15754"/>
    <cellStyle name="Normal 146 5 5 3 2 2 3 2" xfId="38679"/>
    <cellStyle name="Normal 146 5 5 3 2 2 4" xfId="38680"/>
    <cellStyle name="Normal 146 5 5 3 2 2 5" xfId="38681"/>
    <cellStyle name="Normal 146 5 5 3 2 2 6" xfId="46043"/>
    <cellStyle name="Normal 146 5 5 3 2 3" xfId="14216"/>
    <cellStyle name="Normal 146 5 5 3 2 3 2" xfId="19101"/>
    <cellStyle name="Normal 146 5 5 3 2 3 2 2" xfId="38682"/>
    <cellStyle name="Normal 146 5 5 3 2 3 3" xfId="38683"/>
    <cellStyle name="Normal 146 5 5 3 2 3 4" xfId="38684"/>
    <cellStyle name="Normal 146 5 5 3 2 3 5" xfId="46044"/>
    <cellStyle name="Normal 146 5 5 3 2 4" xfId="17605"/>
    <cellStyle name="Normal 146 5 5 3 2 4 2" xfId="38685"/>
    <cellStyle name="Normal 146 5 5 3 2 5" xfId="12720"/>
    <cellStyle name="Normal 146 5 5 3 2 5 2" xfId="38686"/>
    <cellStyle name="Normal 146 5 5 3 2 6" xfId="38687"/>
    <cellStyle name="Normal 146 5 5 3 2 7" xfId="38688"/>
    <cellStyle name="Normal 146 5 5 3 2 8" xfId="46045"/>
    <cellStyle name="Normal 146 5 5 3 3" xfId="10487"/>
    <cellStyle name="Normal 146 5 5 3 3 2" xfId="19906"/>
    <cellStyle name="Normal 146 5 5 3 3 2 2" xfId="38689"/>
    <cellStyle name="Normal 146 5 5 3 3 3" xfId="15021"/>
    <cellStyle name="Normal 146 5 5 3 3 3 2" xfId="38690"/>
    <cellStyle name="Normal 146 5 5 3 3 4" xfId="38691"/>
    <cellStyle name="Normal 146 5 5 3 3 5" xfId="38692"/>
    <cellStyle name="Normal 146 5 5 3 3 6" xfId="46046"/>
    <cellStyle name="Normal 146 5 5 3 4" xfId="13483"/>
    <cellStyle name="Normal 146 5 5 3 4 2" xfId="18368"/>
    <cellStyle name="Normal 146 5 5 3 4 2 2" xfId="38693"/>
    <cellStyle name="Normal 146 5 5 3 4 3" xfId="38694"/>
    <cellStyle name="Normal 146 5 5 3 4 4" xfId="38695"/>
    <cellStyle name="Normal 146 5 5 3 4 5" xfId="46047"/>
    <cellStyle name="Normal 146 5 5 3 5" xfId="16872"/>
    <cellStyle name="Normal 146 5 5 3 5 2" xfId="38696"/>
    <cellStyle name="Normal 146 5 5 3 6" xfId="11987"/>
    <cellStyle name="Normal 146 5 5 3 6 2" xfId="38697"/>
    <cellStyle name="Normal 146 5 5 3 7" xfId="38698"/>
    <cellStyle name="Normal 146 5 5 3 8" xfId="38699"/>
    <cellStyle name="Normal 146 5 5 3 9" xfId="46048"/>
    <cellStyle name="Normal 146 5 5 4" xfId="9319"/>
    <cellStyle name="Normal 146 5 5 4 2" xfId="10871"/>
    <cellStyle name="Normal 146 5 5 4 2 2" xfId="20290"/>
    <cellStyle name="Normal 146 5 5 4 2 2 2" xfId="38700"/>
    <cellStyle name="Normal 146 5 5 4 2 3" xfId="15405"/>
    <cellStyle name="Normal 146 5 5 4 2 3 2" xfId="38701"/>
    <cellStyle name="Normal 146 5 5 4 2 4" xfId="38702"/>
    <cellStyle name="Normal 146 5 5 4 2 5" xfId="38703"/>
    <cellStyle name="Normal 146 5 5 4 2 6" xfId="46049"/>
    <cellStyle name="Normal 146 5 5 4 3" xfId="13867"/>
    <cellStyle name="Normal 146 5 5 4 3 2" xfId="18752"/>
    <cellStyle name="Normal 146 5 5 4 3 2 2" xfId="38704"/>
    <cellStyle name="Normal 146 5 5 4 3 3" xfId="38705"/>
    <cellStyle name="Normal 146 5 5 4 3 4" xfId="38706"/>
    <cellStyle name="Normal 146 5 5 4 3 5" xfId="46050"/>
    <cellStyle name="Normal 146 5 5 4 4" xfId="17256"/>
    <cellStyle name="Normal 146 5 5 4 4 2" xfId="38707"/>
    <cellStyle name="Normal 146 5 5 4 5" xfId="12371"/>
    <cellStyle name="Normal 146 5 5 4 5 2" xfId="38708"/>
    <cellStyle name="Normal 146 5 5 4 6" xfId="38709"/>
    <cellStyle name="Normal 146 5 5 4 7" xfId="38710"/>
    <cellStyle name="Normal 146 5 5 4 8" xfId="46051"/>
    <cellStyle name="Normal 146 5 5 5" xfId="10138"/>
    <cellStyle name="Normal 146 5 5 5 2" xfId="19557"/>
    <cellStyle name="Normal 146 5 5 5 2 2" xfId="38711"/>
    <cellStyle name="Normal 146 5 5 5 3" xfId="14672"/>
    <cellStyle name="Normal 146 5 5 5 3 2" xfId="38712"/>
    <cellStyle name="Normal 146 5 5 5 4" xfId="38713"/>
    <cellStyle name="Normal 146 5 5 5 5" xfId="38714"/>
    <cellStyle name="Normal 146 5 5 5 6" xfId="46052"/>
    <cellStyle name="Normal 146 5 5 6" xfId="13134"/>
    <cellStyle name="Normal 146 5 5 6 2" xfId="18019"/>
    <cellStyle name="Normal 146 5 5 6 2 2" xfId="38715"/>
    <cellStyle name="Normal 146 5 5 6 3" xfId="38716"/>
    <cellStyle name="Normal 146 5 5 6 4" xfId="38717"/>
    <cellStyle name="Normal 146 5 5 6 5" xfId="46053"/>
    <cellStyle name="Normal 146 5 5 7" xfId="16523"/>
    <cellStyle name="Normal 146 5 5 7 2" xfId="38718"/>
    <cellStyle name="Normal 146 5 5 8" xfId="16163"/>
    <cellStyle name="Normal 146 5 5 8 2" xfId="38719"/>
    <cellStyle name="Normal 146 5 5 9" xfId="11638"/>
    <cellStyle name="Normal 146 5 5 9 2" xfId="38720"/>
    <cellStyle name="Normal 146 5 6" xfId="8626"/>
    <cellStyle name="Normal 146 5 6 10" xfId="38721"/>
    <cellStyle name="Normal 146 5 6 11" xfId="46054"/>
    <cellStyle name="Normal 146 5 6 2" xfId="8985"/>
    <cellStyle name="Normal 146 5 6 2 2" xfId="9721"/>
    <cellStyle name="Normal 146 5 6 2 2 2" xfId="11273"/>
    <cellStyle name="Normal 146 5 6 2 2 2 2" xfId="20692"/>
    <cellStyle name="Normal 146 5 6 2 2 2 2 2" xfId="38722"/>
    <cellStyle name="Normal 146 5 6 2 2 2 3" xfId="15807"/>
    <cellStyle name="Normal 146 5 6 2 2 2 3 2" xfId="38723"/>
    <cellStyle name="Normal 146 5 6 2 2 2 4" xfId="38724"/>
    <cellStyle name="Normal 146 5 6 2 2 2 5" xfId="38725"/>
    <cellStyle name="Normal 146 5 6 2 2 2 6" xfId="46055"/>
    <cellStyle name="Normal 146 5 6 2 2 3" xfId="14269"/>
    <cellStyle name="Normal 146 5 6 2 2 3 2" xfId="19154"/>
    <cellStyle name="Normal 146 5 6 2 2 3 2 2" xfId="38726"/>
    <cellStyle name="Normal 146 5 6 2 2 3 3" xfId="38727"/>
    <cellStyle name="Normal 146 5 6 2 2 3 4" xfId="38728"/>
    <cellStyle name="Normal 146 5 6 2 2 3 5" xfId="46056"/>
    <cellStyle name="Normal 146 5 6 2 2 4" xfId="17658"/>
    <cellStyle name="Normal 146 5 6 2 2 4 2" xfId="38729"/>
    <cellStyle name="Normal 146 5 6 2 2 5" xfId="12773"/>
    <cellStyle name="Normal 146 5 6 2 2 5 2" xfId="38730"/>
    <cellStyle name="Normal 146 5 6 2 2 6" xfId="38731"/>
    <cellStyle name="Normal 146 5 6 2 2 7" xfId="38732"/>
    <cellStyle name="Normal 146 5 6 2 2 8" xfId="46057"/>
    <cellStyle name="Normal 146 5 6 2 3" xfId="10540"/>
    <cellStyle name="Normal 146 5 6 2 3 2" xfId="19959"/>
    <cellStyle name="Normal 146 5 6 2 3 2 2" xfId="38733"/>
    <cellStyle name="Normal 146 5 6 2 3 3" xfId="15074"/>
    <cellStyle name="Normal 146 5 6 2 3 3 2" xfId="38734"/>
    <cellStyle name="Normal 146 5 6 2 3 4" xfId="38735"/>
    <cellStyle name="Normal 146 5 6 2 3 5" xfId="38736"/>
    <cellStyle name="Normal 146 5 6 2 3 6" xfId="46058"/>
    <cellStyle name="Normal 146 5 6 2 4" xfId="13536"/>
    <cellStyle name="Normal 146 5 6 2 4 2" xfId="18421"/>
    <cellStyle name="Normal 146 5 6 2 4 2 2" xfId="38737"/>
    <cellStyle name="Normal 146 5 6 2 4 3" xfId="38738"/>
    <cellStyle name="Normal 146 5 6 2 4 4" xfId="38739"/>
    <cellStyle name="Normal 146 5 6 2 4 5" xfId="46059"/>
    <cellStyle name="Normal 146 5 6 2 5" xfId="16925"/>
    <cellStyle name="Normal 146 5 6 2 5 2" xfId="38740"/>
    <cellStyle name="Normal 146 5 6 2 6" xfId="12040"/>
    <cellStyle name="Normal 146 5 6 2 6 2" xfId="38741"/>
    <cellStyle name="Normal 146 5 6 2 7" xfId="38742"/>
    <cellStyle name="Normal 146 5 6 2 8" xfId="38743"/>
    <cellStyle name="Normal 146 5 6 2 9" xfId="46060"/>
    <cellStyle name="Normal 146 5 6 3" xfId="9368"/>
    <cellStyle name="Normal 146 5 6 3 2" xfId="10920"/>
    <cellStyle name="Normal 146 5 6 3 2 2" xfId="20339"/>
    <cellStyle name="Normal 146 5 6 3 2 2 2" xfId="38744"/>
    <cellStyle name="Normal 146 5 6 3 2 3" xfId="15454"/>
    <cellStyle name="Normal 146 5 6 3 2 3 2" xfId="38745"/>
    <cellStyle name="Normal 146 5 6 3 2 4" xfId="38746"/>
    <cellStyle name="Normal 146 5 6 3 2 5" xfId="38747"/>
    <cellStyle name="Normal 146 5 6 3 2 6" xfId="46061"/>
    <cellStyle name="Normal 146 5 6 3 3" xfId="13916"/>
    <cellStyle name="Normal 146 5 6 3 3 2" xfId="18801"/>
    <cellStyle name="Normal 146 5 6 3 3 2 2" xfId="38748"/>
    <cellStyle name="Normal 146 5 6 3 3 3" xfId="38749"/>
    <cellStyle name="Normal 146 5 6 3 3 4" xfId="38750"/>
    <cellStyle name="Normal 146 5 6 3 3 5" xfId="46062"/>
    <cellStyle name="Normal 146 5 6 3 4" xfId="17305"/>
    <cellStyle name="Normal 146 5 6 3 4 2" xfId="38751"/>
    <cellStyle name="Normal 146 5 6 3 5" xfId="12420"/>
    <cellStyle name="Normal 146 5 6 3 5 2" xfId="38752"/>
    <cellStyle name="Normal 146 5 6 3 6" xfId="38753"/>
    <cellStyle name="Normal 146 5 6 3 7" xfId="38754"/>
    <cellStyle name="Normal 146 5 6 3 8" xfId="46063"/>
    <cellStyle name="Normal 146 5 6 4" xfId="10187"/>
    <cellStyle name="Normal 146 5 6 4 2" xfId="19606"/>
    <cellStyle name="Normal 146 5 6 4 2 2" xfId="38755"/>
    <cellStyle name="Normal 146 5 6 4 3" xfId="14721"/>
    <cellStyle name="Normal 146 5 6 4 3 2" xfId="38756"/>
    <cellStyle name="Normal 146 5 6 4 4" xfId="38757"/>
    <cellStyle name="Normal 146 5 6 4 5" xfId="38758"/>
    <cellStyle name="Normal 146 5 6 4 6" xfId="46064"/>
    <cellStyle name="Normal 146 5 6 5" xfId="13183"/>
    <cellStyle name="Normal 146 5 6 5 2" xfId="18068"/>
    <cellStyle name="Normal 146 5 6 5 2 2" xfId="38759"/>
    <cellStyle name="Normal 146 5 6 5 3" xfId="38760"/>
    <cellStyle name="Normal 146 5 6 5 4" xfId="38761"/>
    <cellStyle name="Normal 146 5 6 5 5" xfId="46065"/>
    <cellStyle name="Normal 146 5 6 6" xfId="16572"/>
    <cellStyle name="Normal 146 5 6 6 2" xfId="38762"/>
    <cellStyle name="Normal 146 5 6 7" xfId="16204"/>
    <cellStyle name="Normal 146 5 6 7 2" xfId="38763"/>
    <cellStyle name="Normal 146 5 6 8" xfId="11687"/>
    <cellStyle name="Normal 146 5 6 8 2" xfId="38764"/>
    <cellStyle name="Normal 146 5 6 9" xfId="38765"/>
    <cellStyle name="Normal 146 5 7" xfId="8799"/>
    <cellStyle name="Normal 146 5 7 2" xfId="9535"/>
    <cellStyle name="Normal 146 5 7 2 2" xfId="11087"/>
    <cellStyle name="Normal 146 5 7 2 2 2" xfId="20506"/>
    <cellStyle name="Normal 146 5 7 2 2 2 2" xfId="38766"/>
    <cellStyle name="Normal 146 5 7 2 2 3" xfId="15621"/>
    <cellStyle name="Normal 146 5 7 2 2 3 2" xfId="38767"/>
    <cellStyle name="Normal 146 5 7 2 2 4" xfId="38768"/>
    <cellStyle name="Normal 146 5 7 2 2 5" xfId="38769"/>
    <cellStyle name="Normal 146 5 7 2 2 6" xfId="46066"/>
    <cellStyle name="Normal 146 5 7 2 3" xfId="14083"/>
    <cellStyle name="Normal 146 5 7 2 3 2" xfId="18968"/>
    <cellStyle name="Normal 146 5 7 2 3 2 2" xfId="38770"/>
    <cellStyle name="Normal 146 5 7 2 3 3" xfId="38771"/>
    <cellStyle name="Normal 146 5 7 2 3 4" xfId="38772"/>
    <cellStyle name="Normal 146 5 7 2 3 5" xfId="46067"/>
    <cellStyle name="Normal 146 5 7 2 4" xfId="17472"/>
    <cellStyle name="Normal 146 5 7 2 4 2" xfId="38773"/>
    <cellStyle name="Normal 146 5 7 2 5" xfId="12587"/>
    <cellStyle name="Normal 146 5 7 2 5 2" xfId="38774"/>
    <cellStyle name="Normal 146 5 7 2 6" xfId="38775"/>
    <cellStyle name="Normal 146 5 7 2 7" xfId="38776"/>
    <cellStyle name="Normal 146 5 7 2 8" xfId="46068"/>
    <cellStyle name="Normal 146 5 7 3" xfId="10354"/>
    <cellStyle name="Normal 146 5 7 3 2" xfId="19773"/>
    <cellStyle name="Normal 146 5 7 3 2 2" xfId="38777"/>
    <cellStyle name="Normal 146 5 7 3 3" xfId="14888"/>
    <cellStyle name="Normal 146 5 7 3 3 2" xfId="38778"/>
    <cellStyle name="Normal 146 5 7 3 4" xfId="38779"/>
    <cellStyle name="Normal 146 5 7 3 5" xfId="38780"/>
    <cellStyle name="Normal 146 5 7 3 6" xfId="46069"/>
    <cellStyle name="Normal 146 5 7 4" xfId="13350"/>
    <cellStyle name="Normal 146 5 7 4 2" xfId="18235"/>
    <cellStyle name="Normal 146 5 7 4 2 2" xfId="38781"/>
    <cellStyle name="Normal 146 5 7 4 3" xfId="38782"/>
    <cellStyle name="Normal 146 5 7 4 4" xfId="38783"/>
    <cellStyle name="Normal 146 5 7 4 5" xfId="46070"/>
    <cellStyle name="Normal 146 5 7 5" xfId="16739"/>
    <cellStyle name="Normal 146 5 7 5 2" xfId="38784"/>
    <cellStyle name="Normal 146 5 7 6" xfId="11854"/>
    <cellStyle name="Normal 146 5 7 6 2" xfId="38785"/>
    <cellStyle name="Normal 146 5 7 7" xfId="38786"/>
    <cellStyle name="Normal 146 5 7 8" xfId="38787"/>
    <cellStyle name="Normal 146 5 7 9" xfId="46071"/>
    <cellStyle name="Normal 146 5 8" xfId="9895"/>
    <cellStyle name="Normal 146 5 8 2" xfId="11447"/>
    <cellStyle name="Normal 146 5 8 2 2" xfId="20866"/>
    <cellStyle name="Normal 146 5 8 2 2 2" xfId="38788"/>
    <cellStyle name="Normal 146 5 8 2 3" xfId="15981"/>
    <cellStyle name="Normal 146 5 8 2 3 2" xfId="38789"/>
    <cellStyle name="Normal 146 5 8 2 4" xfId="38790"/>
    <cellStyle name="Normal 146 5 8 2 5" xfId="38791"/>
    <cellStyle name="Normal 146 5 8 2 6" xfId="46072"/>
    <cellStyle name="Normal 146 5 8 3" xfId="14443"/>
    <cellStyle name="Normal 146 5 8 3 2" xfId="19328"/>
    <cellStyle name="Normal 146 5 8 3 2 2" xfId="38792"/>
    <cellStyle name="Normal 146 5 8 3 3" xfId="38793"/>
    <cellStyle name="Normal 146 5 8 3 4" xfId="38794"/>
    <cellStyle name="Normal 146 5 8 3 5" xfId="46073"/>
    <cellStyle name="Normal 146 5 8 4" xfId="17832"/>
    <cellStyle name="Normal 146 5 8 4 2" xfId="38795"/>
    <cellStyle name="Normal 146 5 8 5" xfId="12947"/>
    <cellStyle name="Normal 146 5 8 5 2" xfId="38796"/>
    <cellStyle name="Normal 146 5 8 6" xfId="38797"/>
    <cellStyle name="Normal 146 5 8 7" xfId="38798"/>
    <cellStyle name="Normal 146 5 8 8" xfId="46074"/>
    <cellStyle name="Normal 146 5 9" xfId="9186"/>
    <cellStyle name="Normal 146 5 9 2" xfId="10738"/>
    <cellStyle name="Normal 146 5 9 2 2" xfId="20157"/>
    <cellStyle name="Normal 146 5 9 2 2 2" xfId="38799"/>
    <cellStyle name="Normal 146 5 9 2 3" xfId="15272"/>
    <cellStyle name="Normal 146 5 9 2 3 2" xfId="38800"/>
    <cellStyle name="Normal 146 5 9 2 4" xfId="38801"/>
    <cellStyle name="Normal 146 5 9 2 5" xfId="38802"/>
    <cellStyle name="Normal 146 5 9 2 6" xfId="46075"/>
    <cellStyle name="Normal 146 5 9 3" xfId="13734"/>
    <cellStyle name="Normal 146 5 9 3 2" xfId="18619"/>
    <cellStyle name="Normal 146 5 9 3 2 2" xfId="38803"/>
    <cellStyle name="Normal 146 5 9 3 3" xfId="38804"/>
    <cellStyle name="Normal 146 5 9 3 4" xfId="38805"/>
    <cellStyle name="Normal 146 5 9 3 5" xfId="46076"/>
    <cellStyle name="Normal 146 5 9 4" xfId="17123"/>
    <cellStyle name="Normal 146 5 9 4 2" xfId="38806"/>
    <cellStyle name="Normal 146 5 9 5" xfId="12238"/>
    <cellStyle name="Normal 146 5 9 5 2" xfId="38807"/>
    <cellStyle name="Normal 146 5 9 6" xfId="38808"/>
    <cellStyle name="Normal 146 5 9 7" xfId="38809"/>
    <cellStyle name="Normal 146 5 9 8" xfId="46077"/>
    <cellStyle name="Normal 146 6" xfId="8405"/>
    <cellStyle name="Normal 146 6 10" xfId="10007"/>
    <cellStyle name="Normal 146 6 10 2" xfId="19426"/>
    <cellStyle name="Normal 146 6 10 2 2" xfId="38810"/>
    <cellStyle name="Normal 146 6 10 3" xfId="14541"/>
    <cellStyle name="Normal 146 6 10 3 2" xfId="38811"/>
    <cellStyle name="Normal 146 6 10 4" xfId="38812"/>
    <cellStyle name="Normal 146 6 10 5" xfId="38813"/>
    <cellStyle name="Normal 146 6 10 6" xfId="46078"/>
    <cellStyle name="Normal 146 6 11" xfId="9947"/>
    <cellStyle name="Normal 146 6 11 2" xfId="19372"/>
    <cellStyle name="Normal 146 6 11 2 2" xfId="38814"/>
    <cellStyle name="Normal 146 6 11 3" xfId="14487"/>
    <cellStyle name="Normal 146 6 11 3 2" xfId="38815"/>
    <cellStyle name="Normal 146 6 11 4" xfId="38816"/>
    <cellStyle name="Normal 146 6 11 5" xfId="38817"/>
    <cellStyle name="Normal 146 6 11 6" xfId="46079"/>
    <cellStyle name="Normal 146 6 12" xfId="13003"/>
    <cellStyle name="Normal 146 6 12 2" xfId="17888"/>
    <cellStyle name="Normal 146 6 12 2 2" xfId="38818"/>
    <cellStyle name="Normal 146 6 12 3" xfId="38819"/>
    <cellStyle name="Normal 146 6 12 4" xfId="38820"/>
    <cellStyle name="Normal 146 6 12 5" xfId="46080"/>
    <cellStyle name="Normal 146 6 13" xfId="16392"/>
    <cellStyle name="Normal 146 6 13 2" xfId="38821"/>
    <cellStyle name="Normal 146 6 14" xfId="16032"/>
    <cellStyle name="Normal 146 6 14 2" xfId="38822"/>
    <cellStyle name="Normal 146 6 15" xfId="11507"/>
    <cellStyle name="Normal 146 6 15 2" xfId="38823"/>
    <cellStyle name="Normal 146 6 16" xfId="20911"/>
    <cellStyle name="Normal 146 6 17" xfId="38824"/>
    <cellStyle name="Normal 146 6 18" xfId="46081"/>
    <cellStyle name="Normal 146 6 2" xfId="8444"/>
    <cellStyle name="Normal 146 6 2 10" xfId="9961"/>
    <cellStyle name="Normal 146 6 2 10 2" xfId="19386"/>
    <cellStyle name="Normal 146 6 2 10 2 2" xfId="38825"/>
    <cellStyle name="Normal 146 6 2 10 3" xfId="14501"/>
    <cellStyle name="Normal 146 6 2 10 3 2" xfId="38826"/>
    <cellStyle name="Normal 146 6 2 10 4" xfId="38827"/>
    <cellStyle name="Normal 146 6 2 10 5" xfId="38828"/>
    <cellStyle name="Normal 146 6 2 10 6" xfId="46082"/>
    <cellStyle name="Normal 146 6 2 11" xfId="13017"/>
    <cellStyle name="Normal 146 6 2 11 2" xfId="17902"/>
    <cellStyle name="Normal 146 6 2 11 2 2" xfId="38829"/>
    <cellStyle name="Normal 146 6 2 11 3" xfId="38830"/>
    <cellStyle name="Normal 146 6 2 11 4" xfId="38831"/>
    <cellStyle name="Normal 146 6 2 11 5" xfId="46083"/>
    <cellStyle name="Normal 146 6 2 12" xfId="16406"/>
    <cellStyle name="Normal 146 6 2 12 2" xfId="38832"/>
    <cellStyle name="Normal 146 6 2 13" xfId="16046"/>
    <cellStyle name="Normal 146 6 2 13 2" xfId="38833"/>
    <cellStyle name="Normal 146 6 2 14" xfId="11521"/>
    <cellStyle name="Normal 146 6 2 14 2" xfId="38834"/>
    <cellStyle name="Normal 146 6 2 15" xfId="20925"/>
    <cellStyle name="Normal 146 6 2 16" xfId="38835"/>
    <cellStyle name="Normal 146 6 2 17" xfId="46084"/>
    <cellStyle name="Normal 146 6 2 2" xfId="8490"/>
    <cellStyle name="Normal 146 6 2 2 10" xfId="38836"/>
    <cellStyle name="Normal 146 6 2 2 11" xfId="38837"/>
    <cellStyle name="Normal 146 6 2 2 12" xfId="46085"/>
    <cellStyle name="Normal 146 6 2 2 2" xfId="8678"/>
    <cellStyle name="Normal 146 6 2 2 2 10" xfId="38838"/>
    <cellStyle name="Normal 146 6 2 2 2 11" xfId="46086"/>
    <cellStyle name="Normal 146 6 2 2 2 2" xfId="9043"/>
    <cellStyle name="Normal 146 6 2 2 2 2 2" xfId="9779"/>
    <cellStyle name="Normal 146 6 2 2 2 2 2 2" xfId="11331"/>
    <cellStyle name="Normal 146 6 2 2 2 2 2 2 2" xfId="20750"/>
    <cellStyle name="Normal 146 6 2 2 2 2 2 2 2 2" xfId="38839"/>
    <cellStyle name="Normal 146 6 2 2 2 2 2 2 3" xfId="15865"/>
    <cellStyle name="Normal 146 6 2 2 2 2 2 2 3 2" xfId="38840"/>
    <cellStyle name="Normal 146 6 2 2 2 2 2 2 4" xfId="38841"/>
    <cellStyle name="Normal 146 6 2 2 2 2 2 2 5" xfId="38842"/>
    <cellStyle name="Normal 146 6 2 2 2 2 2 2 6" xfId="46087"/>
    <cellStyle name="Normal 146 6 2 2 2 2 2 3" xfId="14327"/>
    <cellStyle name="Normal 146 6 2 2 2 2 2 3 2" xfId="19212"/>
    <cellStyle name="Normal 146 6 2 2 2 2 2 3 2 2" xfId="38843"/>
    <cellStyle name="Normal 146 6 2 2 2 2 2 3 3" xfId="38844"/>
    <cellStyle name="Normal 146 6 2 2 2 2 2 3 4" xfId="38845"/>
    <cellStyle name="Normal 146 6 2 2 2 2 2 3 5" xfId="46088"/>
    <cellStyle name="Normal 146 6 2 2 2 2 2 4" xfId="17716"/>
    <cellStyle name="Normal 146 6 2 2 2 2 2 4 2" xfId="38846"/>
    <cellStyle name="Normal 146 6 2 2 2 2 2 5" xfId="12831"/>
    <cellStyle name="Normal 146 6 2 2 2 2 2 5 2" xfId="38847"/>
    <cellStyle name="Normal 146 6 2 2 2 2 2 6" xfId="38848"/>
    <cellStyle name="Normal 146 6 2 2 2 2 2 7" xfId="38849"/>
    <cellStyle name="Normal 146 6 2 2 2 2 2 8" xfId="46089"/>
    <cellStyle name="Normal 146 6 2 2 2 2 3" xfId="10598"/>
    <cellStyle name="Normal 146 6 2 2 2 2 3 2" xfId="20017"/>
    <cellStyle name="Normal 146 6 2 2 2 2 3 2 2" xfId="38850"/>
    <cellStyle name="Normal 146 6 2 2 2 2 3 3" xfId="15132"/>
    <cellStyle name="Normal 146 6 2 2 2 2 3 3 2" xfId="38851"/>
    <cellStyle name="Normal 146 6 2 2 2 2 3 4" xfId="38852"/>
    <cellStyle name="Normal 146 6 2 2 2 2 3 5" xfId="38853"/>
    <cellStyle name="Normal 146 6 2 2 2 2 3 6" xfId="46090"/>
    <cellStyle name="Normal 146 6 2 2 2 2 4" xfId="13594"/>
    <cellStyle name="Normal 146 6 2 2 2 2 4 2" xfId="18479"/>
    <cellStyle name="Normal 146 6 2 2 2 2 4 2 2" xfId="38854"/>
    <cellStyle name="Normal 146 6 2 2 2 2 4 3" xfId="38855"/>
    <cellStyle name="Normal 146 6 2 2 2 2 4 4" xfId="38856"/>
    <cellStyle name="Normal 146 6 2 2 2 2 4 5" xfId="46091"/>
    <cellStyle name="Normal 146 6 2 2 2 2 5" xfId="16983"/>
    <cellStyle name="Normal 146 6 2 2 2 2 5 2" xfId="38857"/>
    <cellStyle name="Normal 146 6 2 2 2 2 6" xfId="12098"/>
    <cellStyle name="Normal 146 6 2 2 2 2 6 2" xfId="38858"/>
    <cellStyle name="Normal 146 6 2 2 2 2 7" xfId="38859"/>
    <cellStyle name="Normal 146 6 2 2 2 2 8" xfId="38860"/>
    <cellStyle name="Normal 146 6 2 2 2 2 9" xfId="46092"/>
    <cellStyle name="Normal 146 6 2 2 2 3" xfId="9420"/>
    <cellStyle name="Normal 146 6 2 2 2 3 2" xfId="10972"/>
    <cellStyle name="Normal 146 6 2 2 2 3 2 2" xfId="20391"/>
    <cellStyle name="Normal 146 6 2 2 2 3 2 2 2" xfId="38861"/>
    <cellStyle name="Normal 146 6 2 2 2 3 2 3" xfId="15506"/>
    <cellStyle name="Normal 146 6 2 2 2 3 2 3 2" xfId="38862"/>
    <cellStyle name="Normal 146 6 2 2 2 3 2 4" xfId="38863"/>
    <cellStyle name="Normal 146 6 2 2 2 3 2 5" xfId="38864"/>
    <cellStyle name="Normal 146 6 2 2 2 3 2 6" xfId="46093"/>
    <cellStyle name="Normal 146 6 2 2 2 3 3" xfId="13968"/>
    <cellStyle name="Normal 146 6 2 2 2 3 3 2" xfId="18853"/>
    <cellStyle name="Normal 146 6 2 2 2 3 3 2 2" xfId="38865"/>
    <cellStyle name="Normal 146 6 2 2 2 3 3 3" xfId="38866"/>
    <cellStyle name="Normal 146 6 2 2 2 3 3 4" xfId="38867"/>
    <cellStyle name="Normal 146 6 2 2 2 3 3 5" xfId="46094"/>
    <cellStyle name="Normal 146 6 2 2 2 3 4" xfId="17357"/>
    <cellStyle name="Normal 146 6 2 2 2 3 4 2" xfId="38868"/>
    <cellStyle name="Normal 146 6 2 2 2 3 5" xfId="12472"/>
    <cellStyle name="Normal 146 6 2 2 2 3 5 2" xfId="38869"/>
    <cellStyle name="Normal 146 6 2 2 2 3 6" xfId="38870"/>
    <cellStyle name="Normal 146 6 2 2 2 3 7" xfId="38871"/>
    <cellStyle name="Normal 146 6 2 2 2 3 8" xfId="46095"/>
    <cellStyle name="Normal 146 6 2 2 2 4" xfId="10239"/>
    <cellStyle name="Normal 146 6 2 2 2 4 2" xfId="19658"/>
    <cellStyle name="Normal 146 6 2 2 2 4 2 2" xfId="38872"/>
    <cellStyle name="Normal 146 6 2 2 2 4 3" xfId="14773"/>
    <cellStyle name="Normal 146 6 2 2 2 4 3 2" xfId="38873"/>
    <cellStyle name="Normal 146 6 2 2 2 4 4" xfId="38874"/>
    <cellStyle name="Normal 146 6 2 2 2 4 5" xfId="38875"/>
    <cellStyle name="Normal 146 6 2 2 2 4 6" xfId="46096"/>
    <cellStyle name="Normal 146 6 2 2 2 5" xfId="13235"/>
    <cellStyle name="Normal 146 6 2 2 2 5 2" xfId="18120"/>
    <cellStyle name="Normal 146 6 2 2 2 5 2 2" xfId="38876"/>
    <cellStyle name="Normal 146 6 2 2 2 5 3" xfId="38877"/>
    <cellStyle name="Normal 146 6 2 2 2 5 4" xfId="38878"/>
    <cellStyle name="Normal 146 6 2 2 2 5 5" xfId="46097"/>
    <cellStyle name="Normal 146 6 2 2 2 6" xfId="16624"/>
    <cellStyle name="Normal 146 6 2 2 2 6 2" xfId="38879"/>
    <cellStyle name="Normal 146 6 2 2 2 7" xfId="16262"/>
    <cellStyle name="Normal 146 6 2 2 2 7 2" xfId="38880"/>
    <cellStyle name="Normal 146 6 2 2 2 8" xfId="11739"/>
    <cellStyle name="Normal 146 6 2 2 2 8 2" xfId="38881"/>
    <cellStyle name="Normal 146 6 2 2 2 9" xfId="38882"/>
    <cellStyle name="Normal 146 6 2 2 3" xfId="8857"/>
    <cellStyle name="Normal 146 6 2 2 3 2" xfId="9593"/>
    <cellStyle name="Normal 146 6 2 2 3 2 2" xfId="11145"/>
    <cellStyle name="Normal 146 6 2 2 3 2 2 2" xfId="20564"/>
    <cellStyle name="Normal 146 6 2 2 3 2 2 2 2" xfId="38883"/>
    <cellStyle name="Normal 146 6 2 2 3 2 2 3" xfId="15679"/>
    <cellStyle name="Normal 146 6 2 2 3 2 2 3 2" xfId="38884"/>
    <cellStyle name="Normal 146 6 2 2 3 2 2 4" xfId="38885"/>
    <cellStyle name="Normal 146 6 2 2 3 2 2 5" xfId="38886"/>
    <cellStyle name="Normal 146 6 2 2 3 2 2 6" xfId="46098"/>
    <cellStyle name="Normal 146 6 2 2 3 2 3" xfId="14141"/>
    <cellStyle name="Normal 146 6 2 2 3 2 3 2" xfId="19026"/>
    <cellStyle name="Normal 146 6 2 2 3 2 3 2 2" xfId="38887"/>
    <cellStyle name="Normal 146 6 2 2 3 2 3 3" xfId="38888"/>
    <cellStyle name="Normal 146 6 2 2 3 2 3 4" xfId="38889"/>
    <cellStyle name="Normal 146 6 2 2 3 2 3 5" xfId="46099"/>
    <cellStyle name="Normal 146 6 2 2 3 2 4" xfId="17530"/>
    <cellStyle name="Normal 146 6 2 2 3 2 4 2" xfId="38890"/>
    <cellStyle name="Normal 146 6 2 2 3 2 5" xfId="12645"/>
    <cellStyle name="Normal 146 6 2 2 3 2 5 2" xfId="38891"/>
    <cellStyle name="Normal 146 6 2 2 3 2 6" xfId="38892"/>
    <cellStyle name="Normal 146 6 2 2 3 2 7" xfId="38893"/>
    <cellStyle name="Normal 146 6 2 2 3 2 8" xfId="46100"/>
    <cellStyle name="Normal 146 6 2 2 3 3" xfId="10412"/>
    <cellStyle name="Normal 146 6 2 2 3 3 2" xfId="19831"/>
    <cellStyle name="Normal 146 6 2 2 3 3 2 2" xfId="38894"/>
    <cellStyle name="Normal 146 6 2 2 3 3 3" xfId="14946"/>
    <cellStyle name="Normal 146 6 2 2 3 3 3 2" xfId="38895"/>
    <cellStyle name="Normal 146 6 2 2 3 3 4" xfId="38896"/>
    <cellStyle name="Normal 146 6 2 2 3 3 5" xfId="38897"/>
    <cellStyle name="Normal 146 6 2 2 3 3 6" xfId="46101"/>
    <cellStyle name="Normal 146 6 2 2 3 4" xfId="13408"/>
    <cellStyle name="Normal 146 6 2 2 3 4 2" xfId="18293"/>
    <cellStyle name="Normal 146 6 2 2 3 4 2 2" xfId="38898"/>
    <cellStyle name="Normal 146 6 2 2 3 4 3" xfId="38899"/>
    <cellStyle name="Normal 146 6 2 2 3 4 4" xfId="38900"/>
    <cellStyle name="Normal 146 6 2 2 3 4 5" xfId="46102"/>
    <cellStyle name="Normal 146 6 2 2 3 5" xfId="16797"/>
    <cellStyle name="Normal 146 6 2 2 3 5 2" xfId="38901"/>
    <cellStyle name="Normal 146 6 2 2 3 6" xfId="11912"/>
    <cellStyle name="Normal 146 6 2 2 3 6 2" xfId="38902"/>
    <cellStyle name="Normal 146 6 2 2 3 7" xfId="38903"/>
    <cellStyle name="Normal 146 6 2 2 3 8" xfId="38904"/>
    <cellStyle name="Normal 146 6 2 2 3 9" xfId="46103"/>
    <cellStyle name="Normal 146 6 2 2 4" xfId="9244"/>
    <cellStyle name="Normal 146 6 2 2 4 2" xfId="10796"/>
    <cellStyle name="Normal 146 6 2 2 4 2 2" xfId="20215"/>
    <cellStyle name="Normal 146 6 2 2 4 2 2 2" xfId="38905"/>
    <cellStyle name="Normal 146 6 2 2 4 2 3" xfId="15330"/>
    <cellStyle name="Normal 146 6 2 2 4 2 3 2" xfId="38906"/>
    <cellStyle name="Normal 146 6 2 2 4 2 4" xfId="38907"/>
    <cellStyle name="Normal 146 6 2 2 4 2 5" xfId="38908"/>
    <cellStyle name="Normal 146 6 2 2 4 2 6" xfId="46104"/>
    <cellStyle name="Normal 146 6 2 2 4 3" xfId="13792"/>
    <cellStyle name="Normal 146 6 2 2 4 3 2" xfId="18677"/>
    <cellStyle name="Normal 146 6 2 2 4 3 2 2" xfId="38909"/>
    <cellStyle name="Normal 146 6 2 2 4 3 3" xfId="38910"/>
    <cellStyle name="Normal 146 6 2 2 4 3 4" xfId="38911"/>
    <cellStyle name="Normal 146 6 2 2 4 3 5" xfId="46105"/>
    <cellStyle name="Normal 146 6 2 2 4 4" xfId="17181"/>
    <cellStyle name="Normal 146 6 2 2 4 4 2" xfId="38912"/>
    <cellStyle name="Normal 146 6 2 2 4 5" xfId="12296"/>
    <cellStyle name="Normal 146 6 2 2 4 5 2" xfId="38913"/>
    <cellStyle name="Normal 146 6 2 2 4 6" xfId="38914"/>
    <cellStyle name="Normal 146 6 2 2 4 7" xfId="38915"/>
    <cellStyle name="Normal 146 6 2 2 4 8" xfId="46106"/>
    <cellStyle name="Normal 146 6 2 2 5" xfId="10063"/>
    <cellStyle name="Normal 146 6 2 2 5 2" xfId="19482"/>
    <cellStyle name="Normal 146 6 2 2 5 2 2" xfId="38916"/>
    <cellStyle name="Normal 146 6 2 2 5 3" xfId="14597"/>
    <cellStyle name="Normal 146 6 2 2 5 3 2" xfId="38917"/>
    <cellStyle name="Normal 146 6 2 2 5 4" xfId="38918"/>
    <cellStyle name="Normal 146 6 2 2 5 5" xfId="38919"/>
    <cellStyle name="Normal 146 6 2 2 5 6" xfId="46107"/>
    <cellStyle name="Normal 146 6 2 2 6" xfId="13059"/>
    <cellStyle name="Normal 146 6 2 2 6 2" xfId="17944"/>
    <cellStyle name="Normal 146 6 2 2 6 2 2" xfId="38920"/>
    <cellStyle name="Normal 146 6 2 2 6 3" xfId="38921"/>
    <cellStyle name="Normal 146 6 2 2 6 4" xfId="38922"/>
    <cellStyle name="Normal 146 6 2 2 6 5" xfId="46108"/>
    <cellStyle name="Normal 146 6 2 2 7" xfId="16448"/>
    <cellStyle name="Normal 146 6 2 2 7 2" xfId="38923"/>
    <cellStyle name="Normal 146 6 2 2 8" xfId="16088"/>
    <cellStyle name="Normal 146 6 2 2 8 2" xfId="38924"/>
    <cellStyle name="Normal 146 6 2 2 9" xfId="11563"/>
    <cellStyle name="Normal 146 6 2 2 9 2" xfId="38925"/>
    <cellStyle name="Normal 146 6 2 3" xfId="8536"/>
    <cellStyle name="Normal 146 6 2 3 10" xfId="38926"/>
    <cellStyle name="Normal 146 6 2 3 11" xfId="38927"/>
    <cellStyle name="Normal 146 6 2 3 12" xfId="46109"/>
    <cellStyle name="Normal 146 6 2 3 2" xfId="8722"/>
    <cellStyle name="Normal 146 6 2 3 2 10" xfId="38928"/>
    <cellStyle name="Normal 146 6 2 3 2 11" xfId="46110"/>
    <cellStyle name="Normal 146 6 2 3 2 2" xfId="9088"/>
    <cellStyle name="Normal 146 6 2 3 2 2 2" xfId="9824"/>
    <cellStyle name="Normal 146 6 2 3 2 2 2 2" xfId="11376"/>
    <cellStyle name="Normal 146 6 2 3 2 2 2 2 2" xfId="20795"/>
    <cellStyle name="Normal 146 6 2 3 2 2 2 2 2 2" xfId="38929"/>
    <cellStyle name="Normal 146 6 2 3 2 2 2 2 3" xfId="15910"/>
    <cellStyle name="Normal 146 6 2 3 2 2 2 2 3 2" xfId="38930"/>
    <cellStyle name="Normal 146 6 2 3 2 2 2 2 4" xfId="38931"/>
    <cellStyle name="Normal 146 6 2 3 2 2 2 2 5" xfId="38932"/>
    <cellStyle name="Normal 146 6 2 3 2 2 2 2 6" xfId="46111"/>
    <cellStyle name="Normal 146 6 2 3 2 2 2 3" xfId="14372"/>
    <cellStyle name="Normal 146 6 2 3 2 2 2 3 2" xfId="19257"/>
    <cellStyle name="Normal 146 6 2 3 2 2 2 3 2 2" xfId="38933"/>
    <cellStyle name="Normal 146 6 2 3 2 2 2 3 3" xfId="38934"/>
    <cellStyle name="Normal 146 6 2 3 2 2 2 3 4" xfId="38935"/>
    <cellStyle name="Normal 146 6 2 3 2 2 2 3 5" xfId="46112"/>
    <cellStyle name="Normal 146 6 2 3 2 2 2 4" xfId="17761"/>
    <cellStyle name="Normal 146 6 2 3 2 2 2 4 2" xfId="38936"/>
    <cellStyle name="Normal 146 6 2 3 2 2 2 5" xfId="12876"/>
    <cellStyle name="Normal 146 6 2 3 2 2 2 5 2" xfId="38937"/>
    <cellStyle name="Normal 146 6 2 3 2 2 2 6" xfId="38938"/>
    <cellStyle name="Normal 146 6 2 3 2 2 2 7" xfId="38939"/>
    <cellStyle name="Normal 146 6 2 3 2 2 2 8" xfId="46113"/>
    <cellStyle name="Normal 146 6 2 3 2 2 3" xfId="10643"/>
    <cellStyle name="Normal 146 6 2 3 2 2 3 2" xfId="20062"/>
    <cellStyle name="Normal 146 6 2 3 2 2 3 2 2" xfId="38940"/>
    <cellStyle name="Normal 146 6 2 3 2 2 3 3" xfId="15177"/>
    <cellStyle name="Normal 146 6 2 3 2 2 3 3 2" xfId="38941"/>
    <cellStyle name="Normal 146 6 2 3 2 2 3 4" xfId="38942"/>
    <cellStyle name="Normal 146 6 2 3 2 2 3 5" xfId="38943"/>
    <cellStyle name="Normal 146 6 2 3 2 2 3 6" xfId="46114"/>
    <cellStyle name="Normal 146 6 2 3 2 2 4" xfId="13639"/>
    <cellStyle name="Normal 146 6 2 3 2 2 4 2" xfId="18524"/>
    <cellStyle name="Normal 146 6 2 3 2 2 4 2 2" xfId="38944"/>
    <cellStyle name="Normal 146 6 2 3 2 2 4 3" xfId="38945"/>
    <cellStyle name="Normal 146 6 2 3 2 2 4 4" xfId="38946"/>
    <cellStyle name="Normal 146 6 2 3 2 2 4 5" xfId="46115"/>
    <cellStyle name="Normal 146 6 2 3 2 2 5" xfId="17028"/>
    <cellStyle name="Normal 146 6 2 3 2 2 5 2" xfId="38947"/>
    <cellStyle name="Normal 146 6 2 3 2 2 6" xfId="12143"/>
    <cellStyle name="Normal 146 6 2 3 2 2 6 2" xfId="38948"/>
    <cellStyle name="Normal 146 6 2 3 2 2 7" xfId="38949"/>
    <cellStyle name="Normal 146 6 2 3 2 2 8" xfId="38950"/>
    <cellStyle name="Normal 146 6 2 3 2 2 9" xfId="46116"/>
    <cellStyle name="Normal 146 6 2 3 2 3" xfId="9464"/>
    <cellStyle name="Normal 146 6 2 3 2 3 2" xfId="11016"/>
    <cellStyle name="Normal 146 6 2 3 2 3 2 2" xfId="20435"/>
    <cellStyle name="Normal 146 6 2 3 2 3 2 2 2" xfId="38951"/>
    <cellStyle name="Normal 146 6 2 3 2 3 2 3" xfId="15550"/>
    <cellStyle name="Normal 146 6 2 3 2 3 2 3 2" xfId="38952"/>
    <cellStyle name="Normal 146 6 2 3 2 3 2 4" xfId="38953"/>
    <cellStyle name="Normal 146 6 2 3 2 3 2 5" xfId="38954"/>
    <cellStyle name="Normal 146 6 2 3 2 3 2 6" xfId="46117"/>
    <cellStyle name="Normal 146 6 2 3 2 3 3" xfId="14012"/>
    <cellStyle name="Normal 146 6 2 3 2 3 3 2" xfId="18897"/>
    <cellStyle name="Normal 146 6 2 3 2 3 3 2 2" xfId="38955"/>
    <cellStyle name="Normal 146 6 2 3 2 3 3 3" xfId="38956"/>
    <cellStyle name="Normal 146 6 2 3 2 3 3 4" xfId="38957"/>
    <cellStyle name="Normal 146 6 2 3 2 3 3 5" xfId="46118"/>
    <cellStyle name="Normal 146 6 2 3 2 3 4" xfId="17401"/>
    <cellStyle name="Normal 146 6 2 3 2 3 4 2" xfId="38958"/>
    <cellStyle name="Normal 146 6 2 3 2 3 5" xfId="12516"/>
    <cellStyle name="Normal 146 6 2 3 2 3 5 2" xfId="38959"/>
    <cellStyle name="Normal 146 6 2 3 2 3 6" xfId="38960"/>
    <cellStyle name="Normal 146 6 2 3 2 3 7" xfId="38961"/>
    <cellStyle name="Normal 146 6 2 3 2 3 8" xfId="46119"/>
    <cellStyle name="Normal 146 6 2 3 2 4" xfId="10283"/>
    <cellStyle name="Normal 146 6 2 3 2 4 2" xfId="19702"/>
    <cellStyle name="Normal 146 6 2 3 2 4 2 2" xfId="38962"/>
    <cellStyle name="Normal 146 6 2 3 2 4 3" xfId="14817"/>
    <cellStyle name="Normal 146 6 2 3 2 4 3 2" xfId="38963"/>
    <cellStyle name="Normal 146 6 2 3 2 4 4" xfId="38964"/>
    <cellStyle name="Normal 146 6 2 3 2 4 5" xfId="38965"/>
    <cellStyle name="Normal 146 6 2 3 2 4 6" xfId="46120"/>
    <cellStyle name="Normal 146 6 2 3 2 5" xfId="13279"/>
    <cellStyle name="Normal 146 6 2 3 2 5 2" xfId="18164"/>
    <cellStyle name="Normal 146 6 2 3 2 5 2 2" xfId="38966"/>
    <cellStyle name="Normal 146 6 2 3 2 5 3" xfId="38967"/>
    <cellStyle name="Normal 146 6 2 3 2 5 4" xfId="38968"/>
    <cellStyle name="Normal 146 6 2 3 2 5 5" xfId="46121"/>
    <cellStyle name="Normal 146 6 2 3 2 6" xfId="16668"/>
    <cellStyle name="Normal 146 6 2 3 2 6 2" xfId="38969"/>
    <cellStyle name="Normal 146 6 2 3 2 7" xfId="16307"/>
    <cellStyle name="Normal 146 6 2 3 2 7 2" xfId="38970"/>
    <cellStyle name="Normal 146 6 2 3 2 8" xfId="11783"/>
    <cellStyle name="Normal 146 6 2 3 2 8 2" xfId="38971"/>
    <cellStyle name="Normal 146 6 2 3 2 9" xfId="38972"/>
    <cellStyle name="Normal 146 6 2 3 3" xfId="8902"/>
    <cellStyle name="Normal 146 6 2 3 3 2" xfId="9638"/>
    <cellStyle name="Normal 146 6 2 3 3 2 2" xfId="11190"/>
    <cellStyle name="Normal 146 6 2 3 3 2 2 2" xfId="20609"/>
    <cellStyle name="Normal 146 6 2 3 3 2 2 2 2" xfId="38973"/>
    <cellStyle name="Normal 146 6 2 3 3 2 2 3" xfId="15724"/>
    <cellStyle name="Normal 146 6 2 3 3 2 2 3 2" xfId="38974"/>
    <cellStyle name="Normal 146 6 2 3 3 2 2 4" xfId="38975"/>
    <cellStyle name="Normal 146 6 2 3 3 2 2 5" xfId="38976"/>
    <cellStyle name="Normal 146 6 2 3 3 2 2 6" xfId="46122"/>
    <cellStyle name="Normal 146 6 2 3 3 2 3" xfId="14186"/>
    <cellStyle name="Normal 146 6 2 3 3 2 3 2" xfId="19071"/>
    <cellStyle name="Normal 146 6 2 3 3 2 3 2 2" xfId="38977"/>
    <cellStyle name="Normal 146 6 2 3 3 2 3 3" xfId="38978"/>
    <cellStyle name="Normal 146 6 2 3 3 2 3 4" xfId="38979"/>
    <cellStyle name="Normal 146 6 2 3 3 2 3 5" xfId="46123"/>
    <cellStyle name="Normal 146 6 2 3 3 2 4" xfId="17575"/>
    <cellStyle name="Normal 146 6 2 3 3 2 4 2" xfId="38980"/>
    <cellStyle name="Normal 146 6 2 3 3 2 5" xfId="12690"/>
    <cellStyle name="Normal 146 6 2 3 3 2 5 2" xfId="38981"/>
    <cellStyle name="Normal 146 6 2 3 3 2 6" xfId="38982"/>
    <cellStyle name="Normal 146 6 2 3 3 2 7" xfId="38983"/>
    <cellStyle name="Normal 146 6 2 3 3 2 8" xfId="46124"/>
    <cellStyle name="Normal 146 6 2 3 3 3" xfId="10457"/>
    <cellStyle name="Normal 146 6 2 3 3 3 2" xfId="19876"/>
    <cellStyle name="Normal 146 6 2 3 3 3 2 2" xfId="38984"/>
    <cellStyle name="Normal 146 6 2 3 3 3 3" xfId="14991"/>
    <cellStyle name="Normal 146 6 2 3 3 3 3 2" xfId="38985"/>
    <cellStyle name="Normal 146 6 2 3 3 3 4" xfId="38986"/>
    <cellStyle name="Normal 146 6 2 3 3 3 5" xfId="38987"/>
    <cellStyle name="Normal 146 6 2 3 3 3 6" xfId="46125"/>
    <cellStyle name="Normal 146 6 2 3 3 4" xfId="13453"/>
    <cellStyle name="Normal 146 6 2 3 3 4 2" xfId="18338"/>
    <cellStyle name="Normal 146 6 2 3 3 4 2 2" xfId="38988"/>
    <cellStyle name="Normal 146 6 2 3 3 4 3" xfId="38989"/>
    <cellStyle name="Normal 146 6 2 3 3 4 4" xfId="38990"/>
    <cellStyle name="Normal 146 6 2 3 3 4 5" xfId="46126"/>
    <cellStyle name="Normal 146 6 2 3 3 5" xfId="16842"/>
    <cellStyle name="Normal 146 6 2 3 3 5 2" xfId="38991"/>
    <cellStyle name="Normal 146 6 2 3 3 6" xfId="11957"/>
    <cellStyle name="Normal 146 6 2 3 3 6 2" xfId="38992"/>
    <cellStyle name="Normal 146 6 2 3 3 7" xfId="38993"/>
    <cellStyle name="Normal 146 6 2 3 3 8" xfId="38994"/>
    <cellStyle name="Normal 146 6 2 3 3 9" xfId="46127"/>
    <cellStyle name="Normal 146 6 2 3 4" xfId="9289"/>
    <cellStyle name="Normal 146 6 2 3 4 2" xfId="10841"/>
    <cellStyle name="Normal 146 6 2 3 4 2 2" xfId="20260"/>
    <cellStyle name="Normal 146 6 2 3 4 2 2 2" xfId="38995"/>
    <cellStyle name="Normal 146 6 2 3 4 2 3" xfId="15375"/>
    <cellStyle name="Normal 146 6 2 3 4 2 3 2" xfId="38996"/>
    <cellStyle name="Normal 146 6 2 3 4 2 4" xfId="38997"/>
    <cellStyle name="Normal 146 6 2 3 4 2 5" xfId="38998"/>
    <cellStyle name="Normal 146 6 2 3 4 2 6" xfId="46128"/>
    <cellStyle name="Normal 146 6 2 3 4 3" xfId="13837"/>
    <cellStyle name="Normal 146 6 2 3 4 3 2" xfId="18722"/>
    <cellStyle name="Normal 146 6 2 3 4 3 2 2" xfId="38999"/>
    <cellStyle name="Normal 146 6 2 3 4 3 3" xfId="39000"/>
    <cellStyle name="Normal 146 6 2 3 4 3 4" xfId="39001"/>
    <cellStyle name="Normal 146 6 2 3 4 3 5" xfId="46129"/>
    <cellStyle name="Normal 146 6 2 3 4 4" xfId="17226"/>
    <cellStyle name="Normal 146 6 2 3 4 4 2" xfId="39002"/>
    <cellStyle name="Normal 146 6 2 3 4 5" xfId="12341"/>
    <cellStyle name="Normal 146 6 2 3 4 5 2" xfId="39003"/>
    <cellStyle name="Normal 146 6 2 3 4 6" xfId="39004"/>
    <cellStyle name="Normal 146 6 2 3 4 7" xfId="39005"/>
    <cellStyle name="Normal 146 6 2 3 4 8" xfId="46130"/>
    <cellStyle name="Normal 146 6 2 3 5" xfId="10108"/>
    <cellStyle name="Normal 146 6 2 3 5 2" xfId="19527"/>
    <cellStyle name="Normal 146 6 2 3 5 2 2" xfId="39006"/>
    <cellStyle name="Normal 146 6 2 3 5 3" xfId="14642"/>
    <cellStyle name="Normal 146 6 2 3 5 3 2" xfId="39007"/>
    <cellStyle name="Normal 146 6 2 3 5 4" xfId="39008"/>
    <cellStyle name="Normal 146 6 2 3 5 5" xfId="39009"/>
    <cellStyle name="Normal 146 6 2 3 5 6" xfId="46131"/>
    <cellStyle name="Normal 146 6 2 3 6" xfId="13104"/>
    <cellStyle name="Normal 146 6 2 3 6 2" xfId="17989"/>
    <cellStyle name="Normal 146 6 2 3 6 2 2" xfId="39010"/>
    <cellStyle name="Normal 146 6 2 3 6 3" xfId="39011"/>
    <cellStyle name="Normal 146 6 2 3 6 4" xfId="39012"/>
    <cellStyle name="Normal 146 6 2 3 6 5" xfId="46132"/>
    <cellStyle name="Normal 146 6 2 3 7" xfId="16493"/>
    <cellStyle name="Normal 146 6 2 3 7 2" xfId="39013"/>
    <cellStyle name="Normal 146 6 2 3 8" xfId="16133"/>
    <cellStyle name="Normal 146 6 2 3 8 2" xfId="39014"/>
    <cellStyle name="Normal 146 6 2 3 9" xfId="11608"/>
    <cellStyle name="Normal 146 6 2 3 9 2" xfId="39015"/>
    <cellStyle name="Normal 146 6 2 4" xfId="8591"/>
    <cellStyle name="Normal 146 6 2 4 10" xfId="39016"/>
    <cellStyle name="Normal 146 6 2 4 11" xfId="39017"/>
    <cellStyle name="Normal 146 6 2 4 12" xfId="46133"/>
    <cellStyle name="Normal 146 6 2 4 2" xfId="8767"/>
    <cellStyle name="Normal 146 6 2 4 2 10" xfId="39018"/>
    <cellStyle name="Normal 146 6 2 4 2 11" xfId="46134"/>
    <cellStyle name="Normal 146 6 2 4 2 2" xfId="9133"/>
    <cellStyle name="Normal 146 6 2 4 2 2 2" xfId="9869"/>
    <cellStyle name="Normal 146 6 2 4 2 2 2 2" xfId="11421"/>
    <cellStyle name="Normal 146 6 2 4 2 2 2 2 2" xfId="20840"/>
    <cellStyle name="Normal 146 6 2 4 2 2 2 2 2 2" xfId="39019"/>
    <cellStyle name="Normal 146 6 2 4 2 2 2 2 3" xfId="15955"/>
    <cellStyle name="Normal 146 6 2 4 2 2 2 2 3 2" xfId="39020"/>
    <cellStyle name="Normal 146 6 2 4 2 2 2 2 4" xfId="39021"/>
    <cellStyle name="Normal 146 6 2 4 2 2 2 2 5" xfId="39022"/>
    <cellStyle name="Normal 146 6 2 4 2 2 2 2 6" xfId="46135"/>
    <cellStyle name="Normal 146 6 2 4 2 2 2 3" xfId="14417"/>
    <cellStyle name="Normal 146 6 2 4 2 2 2 3 2" xfId="19302"/>
    <cellStyle name="Normal 146 6 2 4 2 2 2 3 2 2" xfId="39023"/>
    <cellStyle name="Normal 146 6 2 4 2 2 2 3 3" xfId="39024"/>
    <cellStyle name="Normal 146 6 2 4 2 2 2 3 4" xfId="39025"/>
    <cellStyle name="Normal 146 6 2 4 2 2 2 3 5" xfId="46136"/>
    <cellStyle name="Normal 146 6 2 4 2 2 2 4" xfId="17806"/>
    <cellStyle name="Normal 146 6 2 4 2 2 2 4 2" xfId="39026"/>
    <cellStyle name="Normal 146 6 2 4 2 2 2 5" xfId="12921"/>
    <cellStyle name="Normal 146 6 2 4 2 2 2 5 2" xfId="39027"/>
    <cellStyle name="Normal 146 6 2 4 2 2 2 6" xfId="39028"/>
    <cellStyle name="Normal 146 6 2 4 2 2 2 7" xfId="39029"/>
    <cellStyle name="Normal 146 6 2 4 2 2 2 8" xfId="46137"/>
    <cellStyle name="Normal 146 6 2 4 2 2 3" xfId="10688"/>
    <cellStyle name="Normal 146 6 2 4 2 2 3 2" xfId="20107"/>
    <cellStyle name="Normal 146 6 2 4 2 2 3 2 2" xfId="39030"/>
    <cellStyle name="Normal 146 6 2 4 2 2 3 3" xfId="15222"/>
    <cellStyle name="Normal 146 6 2 4 2 2 3 3 2" xfId="39031"/>
    <cellStyle name="Normal 146 6 2 4 2 2 3 4" xfId="39032"/>
    <cellStyle name="Normal 146 6 2 4 2 2 3 5" xfId="39033"/>
    <cellStyle name="Normal 146 6 2 4 2 2 3 6" xfId="46138"/>
    <cellStyle name="Normal 146 6 2 4 2 2 4" xfId="13684"/>
    <cellStyle name="Normal 146 6 2 4 2 2 4 2" xfId="18569"/>
    <cellStyle name="Normal 146 6 2 4 2 2 4 2 2" xfId="39034"/>
    <cellStyle name="Normal 146 6 2 4 2 2 4 3" xfId="39035"/>
    <cellStyle name="Normal 146 6 2 4 2 2 4 4" xfId="39036"/>
    <cellStyle name="Normal 146 6 2 4 2 2 4 5" xfId="46139"/>
    <cellStyle name="Normal 146 6 2 4 2 2 5" xfId="17073"/>
    <cellStyle name="Normal 146 6 2 4 2 2 5 2" xfId="39037"/>
    <cellStyle name="Normal 146 6 2 4 2 2 6" xfId="12188"/>
    <cellStyle name="Normal 146 6 2 4 2 2 6 2" xfId="39038"/>
    <cellStyle name="Normal 146 6 2 4 2 2 7" xfId="39039"/>
    <cellStyle name="Normal 146 6 2 4 2 2 8" xfId="39040"/>
    <cellStyle name="Normal 146 6 2 4 2 2 9" xfId="46140"/>
    <cellStyle name="Normal 146 6 2 4 2 3" xfId="9509"/>
    <cellStyle name="Normal 146 6 2 4 2 3 2" xfId="11061"/>
    <cellStyle name="Normal 146 6 2 4 2 3 2 2" xfId="20480"/>
    <cellStyle name="Normal 146 6 2 4 2 3 2 2 2" xfId="39041"/>
    <cellStyle name="Normal 146 6 2 4 2 3 2 3" xfId="15595"/>
    <cellStyle name="Normal 146 6 2 4 2 3 2 3 2" xfId="39042"/>
    <cellStyle name="Normal 146 6 2 4 2 3 2 4" xfId="39043"/>
    <cellStyle name="Normal 146 6 2 4 2 3 2 5" xfId="39044"/>
    <cellStyle name="Normal 146 6 2 4 2 3 2 6" xfId="46141"/>
    <cellStyle name="Normal 146 6 2 4 2 3 3" xfId="14057"/>
    <cellStyle name="Normal 146 6 2 4 2 3 3 2" xfId="18942"/>
    <cellStyle name="Normal 146 6 2 4 2 3 3 2 2" xfId="39045"/>
    <cellStyle name="Normal 146 6 2 4 2 3 3 3" xfId="39046"/>
    <cellStyle name="Normal 146 6 2 4 2 3 3 4" xfId="39047"/>
    <cellStyle name="Normal 146 6 2 4 2 3 3 5" xfId="46142"/>
    <cellStyle name="Normal 146 6 2 4 2 3 4" xfId="17446"/>
    <cellStyle name="Normal 146 6 2 4 2 3 4 2" xfId="39048"/>
    <cellStyle name="Normal 146 6 2 4 2 3 5" xfId="12561"/>
    <cellStyle name="Normal 146 6 2 4 2 3 5 2" xfId="39049"/>
    <cellStyle name="Normal 146 6 2 4 2 3 6" xfId="39050"/>
    <cellStyle name="Normal 146 6 2 4 2 3 7" xfId="39051"/>
    <cellStyle name="Normal 146 6 2 4 2 3 8" xfId="46143"/>
    <cellStyle name="Normal 146 6 2 4 2 4" xfId="10328"/>
    <cellStyle name="Normal 146 6 2 4 2 4 2" xfId="19747"/>
    <cellStyle name="Normal 146 6 2 4 2 4 2 2" xfId="39052"/>
    <cellStyle name="Normal 146 6 2 4 2 4 3" xfId="14862"/>
    <cellStyle name="Normal 146 6 2 4 2 4 3 2" xfId="39053"/>
    <cellStyle name="Normal 146 6 2 4 2 4 4" xfId="39054"/>
    <cellStyle name="Normal 146 6 2 4 2 4 5" xfId="39055"/>
    <cellStyle name="Normal 146 6 2 4 2 4 6" xfId="46144"/>
    <cellStyle name="Normal 146 6 2 4 2 5" xfId="13324"/>
    <cellStyle name="Normal 146 6 2 4 2 5 2" xfId="18209"/>
    <cellStyle name="Normal 146 6 2 4 2 5 2 2" xfId="39056"/>
    <cellStyle name="Normal 146 6 2 4 2 5 3" xfId="39057"/>
    <cellStyle name="Normal 146 6 2 4 2 5 4" xfId="39058"/>
    <cellStyle name="Normal 146 6 2 4 2 5 5" xfId="46145"/>
    <cellStyle name="Normal 146 6 2 4 2 6" xfId="16713"/>
    <cellStyle name="Normal 146 6 2 4 2 6 2" xfId="39059"/>
    <cellStyle name="Normal 146 6 2 4 2 7" xfId="16352"/>
    <cellStyle name="Normal 146 6 2 4 2 7 2" xfId="39060"/>
    <cellStyle name="Normal 146 6 2 4 2 8" xfId="11828"/>
    <cellStyle name="Normal 146 6 2 4 2 8 2" xfId="39061"/>
    <cellStyle name="Normal 146 6 2 4 2 9" xfId="39062"/>
    <cellStyle name="Normal 146 6 2 4 3" xfId="8947"/>
    <cellStyle name="Normal 146 6 2 4 3 2" xfId="9683"/>
    <cellStyle name="Normal 146 6 2 4 3 2 2" xfId="11235"/>
    <cellStyle name="Normal 146 6 2 4 3 2 2 2" xfId="20654"/>
    <cellStyle name="Normal 146 6 2 4 3 2 2 2 2" xfId="39063"/>
    <cellStyle name="Normal 146 6 2 4 3 2 2 3" xfId="15769"/>
    <cellStyle name="Normal 146 6 2 4 3 2 2 3 2" xfId="39064"/>
    <cellStyle name="Normal 146 6 2 4 3 2 2 4" xfId="39065"/>
    <cellStyle name="Normal 146 6 2 4 3 2 2 5" xfId="39066"/>
    <cellStyle name="Normal 146 6 2 4 3 2 2 6" xfId="46146"/>
    <cellStyle name="Normal 146 6 2 4 3 2 3" xfId="14231"/>
    <cellStyle name="Normal 146 6 2 4 3 2 3 2" xfId="19116"/>
    <cellStyle name="Normal 146 6 2 4 3 2 3 2 2" xfId="39067"/>
    <cellStyle name="Normal 146 6 2 4 3 2 3 3" xfId="39068"/>
    <cellStyle name="Normal 146 6 2 4 3 2 3 4" xfId="39069"/>
    <cellStyle name="Normal 146 6 2 4 3 2 3 5" xfId="46147"/>
    <cellStyle name="Normal 146 6 2 4 3 2 4" xfId="17620"/>
    <cellStyle name="Normal 146 6 2 4 3 2 4 2" xfId="39070"/>
    <cellStyle name="Normal 146 6 2 4 3 2 5" xfId="12735"/>
    <cellStyle name="Normal 146 6 2 4 3 2 5 2" xfId="39071"/>
    <cellStyle name="Normal 146 6 2 4 3 2 6" xfId="39072"/>
    <cellStyle name="Normal 146 6 2 4 3 2 7" xfId="39073"/>
    <cellStyle name="Normal 146 6 2 4 3 2 8" xfId="46148"/>
    <cellStyle name="Normal 146 6 2 4 3 3" xfId="10502"/>
    <cellStyle name="Normal 146 6 2 4 3 3 2" xfId="19921"/>
    <cellStyle name="Normal 146 6 2 4 3 3 2 2" xfId="39074"/>
    <cellStyle name="Normal 146 6 2 4 3 3 3" xfId="15036"/>
    <cellStyle name="Normal 146 6 2 4 3 3 3 2" xfId="39075"/>
    <cellStyle name="Normal 146 6 2 4 3 3 4" xfId="39076"/>
    <cellStyle name="Normal 146 6 2 4 3 3 5" xfId="39077"/>
    <cellStyle name="Normal 146 6 2 4 3 3 6" xfId="46149"/>
    <cellStyle name="Normal 146 6 2 4 3 4" xfId="13498"/>
    <cellStyle name="Normal 146 6 2 4 3 4 2" xfId="18383"/>
    <cellStyle name="Normal 146 6 2 4 3 4 2 2" xfId="39078"/>
    <cellStyle name="Normal 146 6 2 4 3 4 3" xfId="39079"/>
    <cellStyle name="Normal 146 6 2 4 3 4 4" xfId="39080"/>
    <cellStyle name="Normal 146 6 2 4 3 4 5" xfId="46150"/>
    <cellStyle name="Normal 146 6 2 4 3 5" xfId="16887"/>
    <cellStyle name="Normal 146 6 2 4 3 5 2" xfId="39081"/>
    <cellStyle name="Normal 146 6 2 4 3 6" xfId="12002"/>
    <cellStyle name="Normal 146 6 2 4 3 6 2" xfId="39082"/>
    <cellStyle name="Normal 146 6 2 4 3 7" xfId="39083"/>
    <cellStyle name="Normal 146 6 2 4 3 8" xfId="39084"/>
    <cellStyle name="Normal 146 6 2 4 3 9" xfId="46151"/>
    <cellStyle name="Normal 146 6 2 4 4" xfId="9334"/>
    <cellStyle name="Normal 146 6 2 4 4 2" xfId="10886"/>
    <cellStyle name="Normal 146 6 2 4 4 2 2" xfId="20305"/>
    <cellStyle name="Normal 146 6 2 4 4 2 2 2" xfId="39085"/>
    <cellStyle name="Normal 146 6 2 4 4 2 3" xfId="15420"/>
    <cellStyle name="Normal 146 6 2 4 4 2 3 2" xfId="39086"/>
    <cellStyle name="Normal 146 6 2 4 4 2 4" xfId="39087"/>
    <cellStyle name="Normal 146 6 2 4 4 2 5" xfId="39088"/>
    <cellStyle name="Normal 146 6 2 4 4 2 6" xfId="46152"/>
    <cellStyle name="Normal 146 6 2 4 4 3" xfId="13882"/>
    <cellStyle name="Normal 146 6 2 4 4 3 2" xfId="18767"/>
    <cellStyle name="Normal 146 6 2 4 4 3 2 2" xfId="39089"/>
    <cellStyle name="Normal 146 6 2 4 4 3 3" xfId="39090"/>
    <cellStyle name="Normal 146 6 2 4 4 3 4" xfId="39091"/>
    <cellStyle name="Normal 146 6 2 4 4 3 5" xfId="46153"/>
    <cellStyle name="Normal 146 6 2 4 4 4" xfId="17271"/>
    <cellStyle name="Normal 146 6 2 4 4 4 2" xfId="39092"/>
    <cellStyle name="Normal 146 6 2 4 4 5" xfId="12386"/>
    <cellStyle name="Normal 146 6 2 4 4 5 2" xfId="39093"/>
    <cellStyle name="Normal 146 6 2 4 4 6" xfId="39094"/>
    <cellStyle name="Normal 146 6 2 4 4 7" xfId="39095"/>
    <cellStyle name="Normal 146 6 2 4 4 8" xfId="46154"/>
    <cellStyle name="Normal 146 6 2 4 5" xfId="10153"/>
    <cellStyle name="Normal 146 6 2 4 5 2" xfId="19572"/>
    <cellStyle name="Normal 146 6 2 4 5 2 2" xfId="39096"/>
    <cellStyle name="Normal 146 6 2 4 5 3" xfId="14687"/>
    <cellStyle name="Normal 146 6 2 4 5 3 2" xfId="39097"/>
    <cellStyle name="Normal 146 6 2 4 5 4" xfId="39098"/>
    <cellStyle name="Normal 146 6 2 4 5 5" xfId="39099"/>
    <cellStyle name="Normal 146 6 2 4 5 6" xfId="46155"/>
    <cellStyle name="Normal 146 6 2 4 6" xfId="13149"/>
    <cellStyle name="Normal 146 6 2 4 6 2" xfId="18034"/>
    <cellStyle name="Normal 146 6 2 4 6 2 2" xfId="39100"/>
    <cellStyle name="Normal 146 6 2 4 6 3" xfId="39101"/>
    <cellStyle name="Normal 146 6 2 4 6 4" xfId="39102"/>
    <cellStyle name="Normal 146 6 2 4 6 5" xfId="46156"/>
    <cellStyle name="Normal 146 6 2 4 7" xfId="16538"/>
    <cellStyle name="Normal 146 6 2 4 7 2" xfId="39103"/>
    <cellStyle name="Normal 146 6 2 4 8" xfId="16178"/>
    <cellStyle name="Normal 146 6 2 4 8 2" xfId="39104"/>
    <cellStyle name="Normal 146 6 2 4 9" xfId="11653"/>
    <cellStyle name="Normal 146 6 2 4 9 2" xfId="39105"/>
    <cellStyle name="Normal 146 6 2 5" xfId="8641"/>
    <cellStyle name="Normal 146 6 2 5 10" xfId="39106"/>
    <cellStyle name="Normal 146 6 2 5 11" xfId="46157"/>
    <cellStyle name="Normal 146 6 2 5 2" xfId="9001"/>
    <cellStyle name="Normal 146 6 2 5 2 2" xfId="9737"/>
    <cellStyle name="Normal 146 6 2 5 2 2 2" xfId="11289"/>
    <cellStyle name="Normal 146 6 2 5 2 2 2 2" xfId="20708"/>
    <cellStyle name="Normal 146 6 2 5 2 2 2 2 2" xfId="39107"/>
    <cellStyle name="Normal 146 6 2 5 2 2 2 3" xfId="15823"/>
    <cellStyle name="Normal 146 6 2 5 2 2 2 3 2" xfId="39108"/>
    <cellStyle name="Normal 146 6 2 5 2 2 2 4" xfId="39109"/>
    <cellStyle name="Normal 146 6 2 5 2 2 2 5" xfId="39110"/>
    <cellStyle name="Normal 146 6 2 5 2 2 2 6" xfId="46158"/>
    <cellStyle name="Normal 146 6 2 5 2 2 3" xfId="14285"/>
    <cellStyle name="Normal 146 6 2 5 2 2 3 2" xfId="19170"/>
    <cellStyle name="Normal 146 6 2 5 2 2 3 2 2" xfId="39111"/>
    <cellStyle name="Normal 146 6 2 5 2 2 3 3" xfId="39112"/>
    <cellStyle name="Normal 146 6 2 5 2 2 3 4" xfId="39113"/>
    <cellStyle name="Normal 146 6 2 5 2 2 3 5" xfId="46159"/>
    <cellStyle name="Normal 146 6 2 5 2 2 4" xfId="17674"/>
    <cellStyle name="Normal 146 6 2 5 2 2 4 2" xfId="39114"/>
    <cellStyle name="Normal 146 6 2 5 2 2 5" xfId="12789"/>
    <cellStyle name="Normal 146 6 2 5 2 2 5 2" xfId="39115"/>
    <cellStyle name="Normal 146 6 2 5 2 2 6" xfId="39116"/>
    <cellStyle name="Normal 146 6 2 5 2 2 7" xfId="39117"/>
    <cellStyle name="Normal 146 6 2 5 2 2 8" xfId="46160"/>
    <cellStyle name="Normal 146 6 2 5 2 3" xfId="10556"/>
    <cellStyle name="Normal 146 6 2 5 2 3 2" xfId="19975"/>
    <cellStyle name="Normal 146 6 2 5 2 3 2 2" xfId="39118"/>
    <cellStyle name="Normal 146 6 2 5 2 3 3" xfId="15090"/>
    <cellStyle name="Normal 146 6 2 5 2 3 3 2" xfId="39119"/>
    <cellStyle name="Normal 146 6 2 5 2 3 4" xfId="39120"/>
    <cellStyle name="Normal 146 6 2 5 2 3 5" xfId="39121"/>
    <cellStyle name="Normal 146 6 2 5 2 3 6" xfId="46161"/>
    <cellStyle name="Normal 146 6 2 5 2 4" xfId="13552"/>
    <cellStyle name="Normal 146 6 2 5 2 4 2" xfId="18437"/>
    <cellStyle name="Normal 146 6 2 5 2 4 2 2" xfId="39122"/>
    <cellStyle name="Normal 146 6 2 5 2 4 3" xfId="39123"/>
    <cellStyle name="Normal 146 6 2 5 2 4 4" xfId="39124"/>
    <cellStyle name="Normal 146 6 2 5 2 4 5" xfId="46162"/>
    <cellStyle name="Normal 146 6 2 5 2 5" xfId="16941"/>
    <cellStyle name="Normal 146 6 2 5 2 5 2" xfId="39125"/>
    <cellStyle name="Normal 146 6 2 5 2 6" xfId="12056"/>
    <cellStyle name="Normal 146 6 2 5 2 6 2" xfId="39126"/>
    <cellStyle name="Normal 146 6 2 5 2 7" xfId="39127"/>
    <cellStyle name="Normal 146 6 2 5 2 8" xfId="39128"/>
    <cellStyle name="Normal 146 6 2 5 2 9" xfId="46163"/>
    <cellStyle name="Normal 146 6 2 5 3" xfId="9383"/>
    <cellStyle name="Normal 146 6 2 5 3 2" xfId="10935"/>
    <cellStyle name="Normal 146 6 2 5 3 2 2" xfId="20354"/>
    <cellStyle name="Normal 146 6 2 5 3 2 2 2" xfId="39129"/>
    <cellStyle name="Normal 146 6 2 5 3 2 3" xfId="15469"/>
    <cellStyle name="Normal 146 6 2 5 3 2 3 2" xfId="39130"/>
    <cellStyle name="Normal 146 6 2 5 3 2 4" xfId="39131"/>
    <cellStyle name="Normal 146 6 2 5 3 2 5" xfId="39132"/>
    <cellStyle name="Normal 146 6 2 5 3 2 6" xfId="46164"/>
    <cellStyle name="Normal 146 6 2 5 3 3" xfId="13931"/>
    <cellStyle name="Normal 146 6 2 5 3 3 2" xfId="18816"/>
    <cellStyle name="Normal 146 6 2 5 3 3 2 2" xfId="39133"/>
    <cellStyle name="Normal 146 6 2 5 3 3 3" xfId="39134"/>
    <cellStyle name="Normal 146 6 2 5 3 3 4" xfId="39135"/>
    <cellStyle name="Normal 146 6 2 5 3 3 5" xfId="46165"/>
    <cellStyle name="Normal 146 6 2 5 3 4" xfId="17320"/>
    <cellStyle name="Normal 146 6 2 5 3 4 2" xfId="39136"/>
    <cellStyle name="Normal 146 6 2 5 3 5" xfId="12435"/>
    <cellStyle name="Normal 146 6 2 5 3 5 2" xfId="39137"/>
    <cellStyle name="Normal 146 6 2 5 3 6" xfId="39138"/>
    <cellStyle name="Normal 146 6 2 5 3 7" xfId="39139"/>
    <cellStyle name="Normal 146 6 2 5 3 8" xfId="46166"/>
    <cellStyle name="Normal 146 6 2 5 4" xfId="10202"/>
    <cellStyle name="Normal 146 6 2 5 4 2" xfId="19621"/>
    <cellStyle name="Normal 146 6 2 5 4 2 2" xfId="39140"/>
    <cellStyle name="Normal 146 6 2 5 4 3" xfId="14736"/>
    <cellStyle name="Normal 146 6 2 5 4 3 2" xfId="39141"/>
    <cellStyle name="Normal 146 6 2 5 4 4" xfId="39142"/>
    <cellStyle name="Normal 146 6 2 5 4 5" xfId="39143"/>
    <cellStyle name="Normal 146 6 2 5 4 6" xfId="46167"/>
    <cellStyle name="Normal 146 6 2 5 5" xfId="13198"/>
    <cellStyle name="Normal 146 6 2 5 5 2" xfId="18083"/>
    <cellStyle name="Normal 146 6 2 5 5 2 2" xfId="39144"/>
    <cellStyle name="Normal 146 6 2 5 5 3" xfId="39145"/>
    <cellStyle name="Normal 146 6 2 5 5 4" xfId="39146"/>
    <cellStyle name="Normal 146 6 2 5 5 5" xfId="46168"/>
    <cellStyle name="Normal 146 6 2 5 6" xfId="16587"/>
    <cellStyle name="Normal 146 6 2 5 6 2" xfId="39147"/>
    <cellStyle name="Normal 146 6 2 5 7" xfId="16220"/>
    <cellStyle name="Normal 146 6 2 5 7 2" xfId="39148"/>
    <cellStyle name="Normal 146 6 2 5 8" xfId="11702"/>
    <cellStyle name="Normal 146 6 2 5 8 2" xfId="39149"/>
    <cellStyle name="Normal 146 6 2 5 9" xfId="39150"/>
    <cellStyle name="Normal 146 6 2 6" xfId="8815"/>
    <cellStyle name="Normal 146 6 2 6 2" xfId="9551"/>
    <cellStyle name="Normal 146 6 2 6 2 2" xfId="11103"/>
    <cellStyle name="Normal 146 6 2 6 2 2 2" xfId="20522"/>
    <cellStyle name="Normal 146 6 2 6 2 2 2 2" xfId="39151"/>
    <cellStyle name="Normal 146 6 2 6 2 2 3" xfId="15637"/>
    <cellStyle name="Normal 146 6 2 6 2 2 3 2" xfId="39152"/>
    <cellStyle name="Normal 146 6 2 6 2 2 4" xfId="39153"/>
    <cellStyle name="Normal 146 6 2 6 2 2 5" xfId="39154"/>
    <cellStyle name="Normal 146 6 2 6 2 2 6" xfId="46169"/>
    <cellStyle name="Normal 146 6 2 6 2 3" xfId="14099"/>
    <cellStyle name="Normal 146 6 2 6 2 3 2" xfId="18984"/>
    <cellStyle name="Normal 146 6 2 6 2 3 2 2" xfId="39155"/>
    <cellStyle name="Normal 146 6 2 6 2 3 3" xfId="39156"/>
    <cellStyle name="Normal 146 6 2 6 2 3 4" xfId="39157"/>
    <cellStyle name="Normal 146 6 2 6 2 3 5" xfId="46170"/>
    <cellStyle name="Normal 146 6 2 6 2 4" xfId="17488"/>
    <cellStyle name="Normal 146 6 2 6 2 4 2" xfId="39158"/>
    <cellStyle name="Normal 146 6 2 6 2 5" xfId="12603"/>
    <cellStyle name="Normal 146 6 2 6 2 5 2" xfId="39159"/>
    <cellStyle name="Normal 146 6 2 6 2 6" xfId="39160"/>
    <cellStyle name="Normal 146 6 2 6 2 7" xfId="39161"/>
    <cellStyle name="Normal 146 6 2 6 2 8" xfId="46171"/>
    <cellStyle name="Normal 146 6 2 6 3" xfId="10370"/>
    <cellStyle name="Normal 146 6 2 6 3 2" xfId="19789"/>
    <cellStyle name="Normal 146 6 2 6 3 2 2" xfId="39162"/>
    <cellStyle name="Normal 146 6 2 6 3 3" xfId="14904"/>
    <cellStyle name="Normal 146 6 2 6 3 3 2" xfId="39163"/>
    <cellStyle name="Normal 146 6 2 6 3 4" xfId="39164"/>
    <cellStyle name="Normal 146 6 2 6 3 5" xfId="39165"/>
    <cellStyle name="Normal 146 6 2 6 3 6" xfId="46172"/>
    <cellStyle name="Normal 146 6 2 6 4" xfId="13366"/>
    <cellStyle name="Normal 146 6 2 6 4 2" xfId="18251"/>
    <cellStyle name="Normal 146 6 2 6 4 2 2" xfId="39166"/>
    <cellStyle name="Normal 146 6 2 6 4 3" xfId="39167"/>
    <cellStyle name="Normal 146 6 2 6 4 4" xfId="39168"/>
    <cellStyle name="Normal 146 6 2 6 4 5" xfId="46173"/>
    <cellStyle name="Normal 146 6 2 6 5" xfId="16755"/>
    <cellStyle name="Normal 146 6 2 6 5 2" xfId="39169"/>
    <cellStyle name="Normal 146 6 2 6 6" xfId="11870"/>
    <cellStyle name="Normal 146 6 2 6 6 2" xfId="39170"/>
    <cellStyle name="Normal 146 6 2 6 7" xfId="39171"/>
    <cellStyle name="Normal 146 6 2 6 8" xfId="39172"/>
    <cellStyle name="Normal 146 6 2 6 9" xfId="46174"/>
    <cellStyle name="Normal 146 6 2 7" xfId="9911"/>
    <cellStyle name="Normal 146 6 2 7 2" xfId="11463"/>
    <cellStyle name="Normal 146 6 2 7 2 2" xfId="20882"/>
    <cellStyle name="Normal 146 6 2 7 2 2 2" xfId="39173"/>
    <cellStyle name="Normal 146 6 2 7 2 3" xfId="15997"/>
    <cellStyle name="Normal 146 6 2 7 2 3 2" xfId="39174"/>
    <cellStyle name="Normal 146 6 2 7 2 4" xfId="39175"/>
    <cellStyle name="Normal 146 6 2 7 2 5" xfId="39176"/>
    <cellStyle name="Normal 146 6 2 7 2 6" xfId="46175"/>
    <cellStyle name="Normal 146 6 2 7 3" xfId="14459"/>
    <cellStyle name="Normal 146 6 2 7 3 2" xfId="19344"/>
    <cellStyle name="Normal 146 6 2 7 3 2 2" xfId="39177"/>
    <cellStyle name="Normal 146 6 2 7 3 3" xfId="39178"/>
    <cellStyle name="Normal 146 6 2 7 3 4" xfId="39179"/>
    <cellStyle name="Normal 146 6 2 7 3 5" xfId="46176"/>
    <cellStyle name="Normal 146 6 2 7 4" xfId="17848"/>
    <cellStyle name="Normal 146 6 2 7 4 2" xfId="39180"/>
    <cellStyle name="Normal 146 6 2 7 5" xfId="12963"/>
    <cellStyle name="Normal 146 6 2 7 5 2" xfId="39181"/>
    <cellStyle name="Normal 146 6 2 7 6" xfId="39182"/>
    <cellStyle name="Normal 146 6 2 7 7" xfId="39183"/>
    <cellStyle name="Normal 146 6 2 7 8" xfId="46177"/>
    <cellStyle name="Normal 146 6 2 8" xfId="9202"/>
    <cellStyle name="Normal 146 6 2 8 2" xfId="10754"/>
    <cellStyle name="Normal 146 6 2 8 2 2" xfId="20173"/>
    <cellStyle name="Normal 146 6 2 8 2 2 2" xfId="39184"/>
    <cellStyle name="Normal 146 6 2 8 2 3" xfId="15288"/>
    <cellStyle name="Normal 146 6 2 8 2 3 2" xfId="39185"/>
    <cellStyle name="Normal 146 6 2 8 2 4" xfId="39186"/>
    <cellStyle name="Normal 146 6 2 8 2 5" xfId="39187"/>
    <cellStyle name="Normal 146 6 2 8 2 6" xfId="46178"/>
    <cellStyle name="Normal 146 6 2 8 3" xfId="13750"/>
    <cellStyle name="Normal 146 6 2 8 3 2" xfId="18635"/>
    <cellStyle name="Normal 146 6 2 8 3 2 2" xfId="39188"/>
    <cellStyle name="Normal 146 6 2 8 3 3" xfId="39189"/>
    <cellStyle name="Normal 146 6 2 8 3 4" xfId="39190"/>
    <cellStyle name="Normal 146 6 2 8 3 5" xfId="46179"/>
    <cellStyle name="Normal 146 6 2 8 4" xfId="17139"/>
    <cellStyle name="Normal 146 6 2 8 4 2" xfId="39191"/>
    <cellStyle name="Normal 146 6 2 8 5" xfId="12254"/>
    <cellStyle name="Normal 146 6 2 8 5 2" xfId="39192"/>
    <cellStyle name="Normal 146 6 2 8 6" xfId="39193"/>
    <cellStyle name="Normal 146 6 2 8 7" xfId="39194"/>
    <cellStyle name="Normal 146 6 2 8 8" xfId="46180"/>
    <cellStyle name="Normal 146 6 2 9" xfId="10021"/>
    <cellStyle name="Normal 146 6 2 9 2" xfId="19440"/>
    <cellStyle name="Normal 146 6 2 9 2 2" xfId="39195"/>
    <cellStyle name="Normal 146 6 2 9 3" xfId="14555"/>
    <cellStyle name="Normal 146 6 2 9 3 2" xfId="39196"/>
    <cellStyle name="Normal 146 6 2 9 4" xfId="39197"/>
    <cellStyle name="Normal 146 6 2 9 5" xfId="39198"/>
    <cellStyle name="Normal 146 6 2 9 6" xfId="46181"/>
    <cellStyle name="Normal 146 6 3" xfId="8476"/>
    <cellStyle name="Normal 146 6 3 10" xfId="39199"/>
    <cellStyle name="Normal 146 6 3 11" xfId="39200"/>
    <cellStyle name="Normal 146 6 3 12" xfId="46182"/>
    <cellStyle name="Normal 146 6 3 2" xfId="8664"/>
    <cellStyle name="Normal 146 6 3 2 10" xfId="39201"/>
    <cellStyle name="Normal 146 6 3 2 11" xfId="46183"/>
    <cellStyle name="Normal 146 6 3 2 2" xfId="9029"/>
    <cellStyle name="Normal 146 6 3 2 2 2" xfId="9765"/>
    <cellStyle name="Normal 146 6 3 2 2 2 2" xfId="11317"/>
    <cellStyle name="Normal 146 6 3 2 2 2 2 2" xfId="20736"/>
    <cellStyle name="Normal 146 6 3 2 2 2 2 2 2" xfId="39202"/>
    <cellStyle name="Normal 146 6 3 2 2 2 2 3" xfId="15851"/>
    <cellStyle name="Normal 146 6 3 2 2 2 2 3 2" xfId="39203"/>
    <cellStyle name="Normal 146 6 3 2 2 2 2 4" xfId="39204"/>
    <cellStyle name="Normal 146 6 3 2 2 2 2 5" xfId="39205"/>
    <cellStyle name="Normal 146 6 3 2 2 2 2 6" xfId="46184"/>
    <cellStyle name="Normal 146 6 3 2 2 2 3" xfId="14313"/>
    <cellStyle name="Normal 146 6 3 2 2 2 3 2" xfId="19198"/>
    <cellStyle name="Normal 146 6 3 2 2 2 3 2 2" xfId="39206"/>
    <cellStyle name="Normal 146 6 3 2 2 2 3 3" xfId="39207"/>
    <cellStyle name="Normal 146 6 3 2 2 2 3 4" xfId="39208"/>
    <cellStyle name="Normal 146 6 3 2 2 2 3 5" xfId="46185"/>
    <cellStyle name="Normal 146 6 3 2 2 2 4" xfId="17702"/>
    <cellStyle name="Normal 146 6 3 2 2 2 4 2" xfId="39209"/>
    <cellStyle name="Normal 146 6 3 2 2 2 5" xfId="12817"/>
    <cellStyle name="Normal 146 6 3 2 2 2 5 2" xfId="39210"/>
    <cellStyle name="Normal 146 6 3 2 2 2 6" xfId="39211"/>
    <cellStyle name="Normal 146 6 3 2 2 2 7" xfId="39212"/>
    <cellStyle name="Normal 146 6 3 2 2 2 8" xfId="46186"/>
    <cellStyle name="Normal 146 6 3 2 2 3" xfId="10584"/>
    <cellStyle name="Normal 146 6 3 2 2 3 2" xfId="20003"/>
    <cellStyle name="Normal 146 6 3 2 2 3 2 2" xfId="39213"/>
    <cellStyle name="Normal 146 6 3 2 2 3 3" xfId="15118"/>
    <cellStyle name="Normal 146 6 3 2 2 3 3 2" xfId="39214"/>
    <cellStyle name="Normal 146 6 3 2 2 3 4" xfId="39215"/>
    <cellStyle name="Normal 146 6 3 2 2 3 5" xfId="39216"/>
    <cellStyle name="Normal 146 6 3 2 2 3 6" xfId="46187"/>
    <cellStyle name="Normal 146 6 3 2 2 4" xfId="13580"/>
    <cellStyle name="Normal 146 6 3 2 2 4 2" xfId="18465"/>
    <cellStyle name="Normal 146 6 3 2 2 4 2 2" xfId="39217"/>
    <cellStyle name="Normal 146 6 3 2 2 4 3" xfId="39218"/>
    <cellStyle name="Normal 146 6 3 2 2 4 4" xfId="39219"/>
    <cellStyle name="Normal 146 6 3 2 2 4 5" xfId="46188"/>
    <cellStyle name="Normal 146 6 3 2 2 5" xfId="16969"/>
    <cellStyle name="Normal 146 6 3 2 2 5 2" xfId="39220"/>
    <cellStyle name="Normal 146 6 3 2 2 6" xfId="12084"/>
    <cellStyle name="Normal 146 6 3 2 2 6 2" xfId="39221"/>
    <cellStyle name="Normal 146 6 3 2 2 7" xfId="39222"/>
    <cellStyle name="Normal 146 6 3 2 2 8" xfId="39223"/>
    <cellStyle name="Normal 146 6 3 2 2 9" xfId="46189"/>
    <cellStyle name="Normal 146 6 3 2 3" xfId="9406"/>
    <cellStyle name="Normal 146 6 3 2 3 2" xfId="10958"/>
    <cellStyle name="Normal 146 6 3 2 3 2 2" xfId="20377"/>
    <cellStyle name="Normal 146 6 3 2 3 2 2 2" xfId="39224"/>
    <cellStyle name="Normal 146 6 3 2 3 2 3" xfId="15492"/>
    <cellStyle name="Normal 146 6 3 2 3 2 3 2" xfId="39225"/>
    <cellStyle name="Normal 146 6 3 2 3 2 4" xfId="39226"/>
    <cellStyle name="Normal 146 6 3 2 3 2 5" xfId="39227"/>
    <cellStyle name="Normal 146 6 3 2 3 2 6" xfId="46190"/>
    <cellStyle name="Normal 146 6 3 2 3 3" xfId="13954"/>
    <cellStyle name="Normal 146 6 3 2 3 3 2" xfId="18839"/>
    <cellStyle name="Normal 146 6 3 2 3 3 2 2" xfId="39228"/>
    <cellStyle name="Normal 146 6 3 2 3 3 3" xfId="39229"/>
    <cellStyle name="Normal 146 6 3 2 3 3 4" xfId="39230"/>
    <cellStyle name="Normal 146 6 3 2 3 3 5" xfId="46191"/>
    <cellStyle name="Normal 146 6 3 2 3 4" xfId="17343"/>
    <cellStyle name="Normal 146 6 3 2 3 4 2" xfId="39231"/>
    <cellStyle name="Normal 146 6 3 2 3 5" xfId="12458"/>
    <cellStyle name="Normal 146 6 3 2 3 5 2" xfId="39232"/>
    <cellStyle name="Normal 146 6 3 2 3 6" xfId="39233"/>
    <cellStyle name="Normal 146 6 3 2 3 7" xfId="39234"/>
    <cellStyle name="Normal 146 6 3 2 3 8" xfId="46192"/>
    <cellStyle name="Normal 146 6 3 2 4" xfId="10225"/>
    <cellStyle name="Normal 146 6 3 2 4 2" xfId="19644"/>
    <cellStyle name="Normal 146 6 3 2 4 2 2" xfId="39235"/>
    <cellStyle name="Normal 146 6 3 2 4 3" xfId="14759"/>
    <cellStyle name="Normal 146 6 3 2 4 3 2" xfId="39236"/>
    <cellStyle name="Normal 146 6 3 2 4 4" xfId="39237"/>
    <cellStyle name="Normal 146 6 3 2 4 5" xfId="39238"/>
    <cellStyle name="Normal 146 6 3 2 4 6" xfId="46193"/>
    <cellStyle name="Normal 146 6 3 2 5" xfId="13221"/>
    <cellStyle name="Normal 146 6 3 2 5 2" xfId="18106"/>
    <cellStyle name="Normal 146 6 3 2 5 2 2" xfId="39239"/>
    <cellStyle name="Normal 146 6 3 2 5 3" xfId="39240"/>
    <cellStyle name="Normal 146 6 3 2 5 4" xfId="39241"/>
    <cellStyle name="Normal 146 6 3 2 5 5" xfId="46194"/>
    <cellStyle name="Normal 146 6 3 2 6" xfId="16610"/>
    <cellStyle name="Normal 146 6 3 2 6 2" xfId="39242"/>
    <cellStyle name="Normal 146 6 3 2 7" xfId="16248"/>
    <cellStyle name="Normal 146 6 3 2 7 2" xfId="39243"/>
    <cellStyle name="Normal 146 6 3 2 8" xfId="11725"/>
    <cellStyle name="Normal 146 6 3 2 8 2" xfId="39244"/>
    <cellStyle name="Normal 146 6 3 2 9" xfId="39245"/>
    <cellStyle name="Normal 146 6 3 3" xfId="8843"/>
    <cellStyle name="Normal 146 6 3 3 2" xfId="9579"/>
    <cellStyle name="Normal 146 6 3 3 2 2" xfId="11131"/>
    <cellStyle name="Normal 146 6 3 3 2 2 2" xfId="20550"/>
    <cellStyle name="Normal 146 6 3 3 2 2 2 2" xfId="39246"/>
    <cellStyle name="Normal 146 6 3 3 2 2 3" xfId="15665"/>
    <cellStyle name="Normal 146 6 3 3 2 2 3 2" xfId="39247"/>
    <cellStyle name="Normal 146 6 3 3 2 2 4" xfId="39248"/>
    <cellStyle name="Normal 146 6 3 3 2 2 5" xfId="39249"/>
    <cellStyle name="Normal 146 6 3 3 2 2 6" xfId="46195"/>
    <cellStyle name="Normal 146 6 3 3 2 3" xfId="14127"/>
    <cellStyle name="Normal 146 6 3 3 2 3 2" xfId="19012"/>
    <cellStyle name="Normal 146 6 3 3 2 3 2 2" xfId="39250"/>
    <cellStyle name="Normal 146 6 3 3 2 3 3" xfId="39251"/>
    <cellStyle name="Normal 146 6 3 3 2 3 4" xfId="39252"/>
    <cellStyle name="Normal 146 6 3 3 2 3 5" xfId="46196"/>
    <cellStyle name="Normal 146 6 3 3 2 4" xfId="17516"/>
    <cellStyle name="Normal 146 6 3 3 2 4 2" xfId="39253"/>
    <cellStyle name="Normal 146 6 3 3 2 5" xfId="12631"/>
    <cellStyle name="Normal 146 6 3 3 2 5 2" xfId="39254"/>
    <cellStyle name="Normal 146 6 3 3 2 6" xfId="39255"/>
    <cellStyle name="Normal 146 6 3 3 2 7" xfId="39256"/>
    <cellStyle name="Normal 146 6 3 3 2 8" xfId="46197"/>
    <cellStyle name="Normal 146 6 3 3 3" xfId="10398"/>
    <cellStyle name="Normal 146 6 3 3 3 2" xfId="19817"/>
    <cellStyle name="Normal 146 6 3 3 3 2 2" xfId="39257"/>
    <cellStyle name="Normal 146 6 3 3 3 3" xfId="14932"/>
    <cellStyle name="Normal 146 6 3 3 3 3 2" xfId="39258"/>
    <cellStyle name="Normal 146 6 3 3 3 4" xfId="39259"/>
    <cellStyle name="Normal 146 6 3 3 3 5" xfId="39260"/>
    <cellStyle name="Normal 146 6 3 3 3 6" xfId="46198"/>
    <cellStyle name="Normal 146 6 3 3 4" xfId="13394"/>
    <cellStyle name="Normal 146 6 3 3 4 2" xfId="18279"/>
    <cellStyle name="Normal 146 6 3 3 4 2 2" xfId="39261"/>
    <cellStyle name="Normal 146 6 3 3 4 3" xfId="39262"/>
    <cellStyle name="Normal 146 6 3 3 4 4" xfId="39263"/>
    <cellStyle name="Normal 146 6 3 3 4 5" xfId="46199"/>
    <cellStyle name="Normal 146 6 3 3 5" xfId="16783"/>
    <cellStyle name="Normal 146 6 3 3 5 2" xfId="39264"/>
    <cellStyle name="Normal 146 6 3 3 6" xfId="11898"/>
    <cellStyle name="Normal 146 6 3 3 6 2" xfId="39265"/>
    <cellStyle name="Normal 146 6 3 3 7" xfId="39266"/>
    <cellStyle name="Normal 146 6 3 3 8" xfId="39267"/>
    <cellStyle name="Normal 146 6 3 3 9" xfId="46200"/>
    <cellStyle name="Normal 146 6 3 4" xfId="9230"/>
    <cellStyle name="Normal 146 6 3 4 2" xfId="10782"/>
    <cellStyle name="Normal 146 6 3 4 2 2" xfId="20201"/>
    <cellStyle name="Normal 146 6 3 4 2 2 2" xfId="39268"/>
    <cellStyle name="Normal 146 6 3 4 2 3" xfId="15316"/>
    <cellStyle name="Normal 146 6 3 4 2 3 2" xfId="39269"/>
    <cellStyle name="Normal 146 6 3 4 2 4" xfId="39270"/>
    <cellStyle name="Normal 146 6 3 4 2 5" xfId="39271"/>
    <cellStyle name="Normal 146 6 3 4 2 6" xfId="46201"/>
    <cellStyle name="Normal 146 6 3 4 3" xfId="13778"/>
    <cellStyle name="Normal 146 6 3 4 3 2" xfId="18663"/>
    <cellStyle name="Normal 146 6 3 4 3 2 2" xfId="39272"/>
    <cellStyle name="Normal 146 6 3 4 3 3" xfId="39273"/>
    <cellStyle name="Normal 146 6 3 4 3 4" xfId="39274"/>
    <cellStyle name="Normal 146 6 3 4 3 5" xfId="46202"/>
    <cellStyle name="Normal 146 6 3 4 4" xfId="17167"/>
    <cellStyle name="Normal 146 6 3 4 4 2" xfId="39275"/>
    <cellStyle name="Normal 146 6 3 4 5" xfId="12282"/>
    <cellStyle name="Normal 146 6 3 4 5 2" xfId="39276"/>
    <cellStyle name="Normal 146 6 3 4 6" xfId="39277"/>
    <cellStyle name="Normal 146 6 3 4 7" xfId="39278"/>
    <cellStyle name="Normal 146 6 3 4 8" xfId="46203"/>
    <cellStyle name="Normal 146 6 3 5" xfId="10049"/>
    <cellStyle name="Normal 146 6 3 5 2" xfId="19468"/>
    <cellStyle name="Normal 146 6 3 5 2 2" xfId="39279"/>
    <cellStyle name="Normal 146 6 3 5 3" xfId="14583"/>
    <cellStyle name="Normal 146 6 3 5 3 2" xfId="39280"/>
    <cellStyle name="Normal 146 6 3 5 4" xfId="39281"/>
    <cellStyle name="Normal 146 6 3 5 5" xfId="39282"/>
    <cellStyle name="Normal 146 6 3 5 6" xfId="46204"/>
    <cellStyle name="Normal 146 6 3 6" xfId="13045"/>
    <cellStyle name="Normal 146 6 3 6 2" xfId="17930"/>
    <cellStyle name="Normal 146 6 3 6 2 2" xfId="39283"/>
    <cellStyle name="Normal 146 6 3 6 3" xfId="39284"/>
    <cellStyle name="Normal 146 6 3 6 4" xfId="39285"/>
    <cellStyle name="Normal 146 6 3 6 5" xfId="46205"/>
    <cellStyle name="Normal 146 6 3 7" xfId="16434"/>
    <cellStyle name="Normal 146 6 3 7 2" xfId="39286"/>
    <cellStyle name="Normal 146 6 3 8" xfId="16074"/>
    <cellStyle name="Normal 146 6 3 8 2" xfId="39287"/>
    <cellStyle name="Normal 146 6 3 9" xfId="11549"/>
    <cellStyle name="Normal 146 6 3 9 2" xfId="39288"/>
    <cellStyle name="Normal 146 6 4" xfId="8522"/>
    <cellStyle name="Normal 146 6 4 10" xfId="39289"/>
    <cellStyle name="Normal 146 6 4 11" xfId="39290"/>
    <cellStyle name="Normal 146 6 4 12" xfId="46206"/>
    <cellStyle name="Normal 146 6 4 2" xfId="8708"/>
    <cellStyle name="Normal 146 6 4 2 10" xfId="39291"/>
    <cellStyle name="Normal 146 6 4 2 11" xfId="46207"/>
    <cellStyle name="Normal 146 6 4 2 2" xfId="9074"/>
    <cellStyle name="Normal 146 6 4 2 2 2" xfId="9810"/>
    <cellStyle name="Normal 146 6 4 2 2 2 2" xfId="11362"/>
    <cellStyle name="Normal 146 6 4 2 2 2 2 2" xfId="20781"/>
    <cellStyle name="Normal 146 6 4 2 2 2 2 2 2" xfId="39292"/>
    <cellStyle name="Normal 146 6 4 2 2 2 2 3" xfId="15896"/>
    <cellStyle name="Normal 146 6 4 2 2 2 2 3 2" xfId="39293"/>
    <cellStyle name="Normal 146 6 4 2 2 2 2 4" xfId="39294"/>
    <cellStyle name="Normal 146 6 4 2 2 2 2 5" xfId="39295"/>
    <cellStyle name="Normal 146 6 4 2 2 2 2 6" xfId="46208"/>
    <cellStyle name="Normal 146 6 4 2 2 2 3" xfId="14358"/>
    <cellStyle name="Normal 146 6 4 2 2 2 3 2" xfId="19243"/>
    <cellStyle name="Normal 146 6 4 2 2 2 3 2 2" xfId="39296"/>
    <cellStyle name="Normal 146 6 4 2 2 2 3 3" xfId="39297"/>
    <cellStyle name="Normal 146 6 4 2 2 2 3 4" xfId="39298"/>
    <cellStyle name="Normal 146 6 4 2 2 2 3 5" xfId="46209"/>
    <cellStyle name="Normal 146 6 4 2 2 2 4" xfId="17747"/>
    <cellStyle name="Normal 146 6 4 2 2 2 4 2" xfId="39299"/>
    <cellStyle name="Normal 146 6 4 2 2 2 5" xfId="12862"/>
    <cellStyle name="Normal 146 6 4 2 2 2 5 2" xfId="39300"/>
    <cellStyle name="Normal 146 6 4 2 2 2 6" xfId="39301"/>
    <cellStyle name="Normal 146 6 4 2 2 2 7" xfId="39302"/>
    <cellStyle name="Normal 146 6 4 2 2 2 8" xfId="46210"/>
    <cellStyle name="Normal 146 6 4 2 2 3" xfId="10629"/>
    <cellStyle name="Normal 146 6 4 2 2 3 2" xfId="20048"/>
    <cellStyle name="Normal 146 6 4 2 2 3 2 2" xfId="39303"/>
    <cellStyle name="Normal 146 6 4 2 2 3 3" xfId="15163"/>
    <cellStyle name="Normal 146 6 4 2 2 3 3 2" xfId="39304"/>
    <cellStyle name="Normal 146 6 4 2 2 3 4" xfId="39305"/>
    <cellStyle name="Normal 146 6 4 2 2 3 5" xfId="39306"/>
    <cellStyle name="Normal 146 6 4 2 2 3 6" xfId="46211"/>
    <cellStyle name="Normal 146 6 4 2 2 4" xfId="13625"/>
    <cellStyle name="Normal 146 6 4 2 2 4 2" xfId="18510"/>
    <cellStyle name="Normal 146 6 4 2 2 4 2 2" xfId="39307"/>
    <cellStyle name="Normal 146 6 4 2 2 4 3" xfId="39308"/>
    <cellStyle name="Normal 146 6 4 2 2 4 4" xfId="39309"/>
    <cellStyle name="Normal 146 6 4 2 2 4 5" xfId="46212"/>
    <cellStyle name="Normal 146 6 4 2 2 5" xfId="17014"/>
    <cellStyle name="Normal 146 6 4 2 2 5 2" xfId="39310"/>
    <cellStyle name="Normal 146 6 4 2 2 6" xfId="12129"/>
    <cellStyle name="Normal 146 6 4 2 2 6 2" xfId="39311"/>
    <cellStyle name="Normal 146 6 4 2 2 7" xfId="39312"/>
    <cellStyle name="Normal 146 6 4 2 2 8" xfId="39313"/>
    <cellStyle name="Normal 146 6 4 2 2 9" xfId="46213"/>
    <cellStyle name="Normal 146 6 4 2 3" xfId="9450"/>
    <cellStyle name="Normal 146 6 4 2 3 2" xfId="11002"/>
    <cellStyle name="Normal 146 6 4 2 3 2 2" xfId="20421"/>
    <cellStyle name="Normal 146 6 4 2 3 2 2 2" xfId="39314"/>
    <cellStyle name="Normal 146 6 4 2 3 2 3" xfId="15536"/>
    <cellStyle name="Normal 146 6 4 2 3 2 3 2" xfId="39315"/>
    <cellStyle name="Normal 146 6 4 2 3 2 4" xfId="39316"/>
    <cellStyle name="Normal 146 6 4 2 3 2 5" xfId="39317"/>
    <cellStyle name="Normal 146 6 4 2 3 2 6" xfId="46214"/>
    <cellStyle name="Normal 146 6 4 2 3 3" xfId="13998"/>
    <cellStyle name="Normal 146 6 4 2 3 3 2" xfId="18883"/>
    <cellStyle name="Normal 146 6 4 2 3 3 2 2" xfId="39318"/>
    <cellStyle name="Normal 146 6 4 2 3 3 3" xfId="39319"/>
    <cellStyle name="Normal 146 6 4 2 3 3 4" xfId="39320"/>
    <cellStyle name="Normal 146 6 4 2 3 3 5" xfId="46215"/>
    <cellStyle name="Normal 146 6 4 2 3 4" xfId="17387"/>
    <cellStyle name="Normal 146 6 4 2 3 4 2" xfId="39321"/>
    <cellStyle name="Normal 146 6 4 2 3 5" xfId="12502"/>
    <cellStyle name="Normal 146 6 4 2 3 5 2" xfId="39322"/>
    <cellStyle name="Normal 146 6 4 2 3 6" xfId="39323"/>
    <cellStyle name="Normal 146 6 4 2 3 7" xfId="39324"/>
    <cellStyle name="Normal 146 6 4 2 3 8" xfId="46216"/>
    <cellStyle name="Normal 146 6 4 2 4" xfId="10269"/>
    <cellStyle name="Normal 146 6 4 2 4 2" xfId="19688"/>
    <cellStyle name="Normal 146 6 4 2 4 2 2" xfId="39325"/>
    <cellStyle name="Normal 146 6 4 2 4 3" xfId="14803"/>
    <cellStyle name="Normal 146 6 4 2 4 3 2" xfId="39326"/>
    <cellStyle name="Normal 146 6 4 2 4 4" xfId="39327"/>
    <cellStyle name="Normal 146 6 4 2 4 5" xfId="39328"/>
    <cellStyle name="Normal 146 6 4 2 4 6" xfId="46217"/>
    <cellStyle name="Normal 146 6 4 2 5" xfId="13265"/>
    <cellStyle name="Normal 146 6 4 2 5 2" xfId="18150"/>
    <cellStyle name="Normal 146 6 4 2 5 2 2" xfId="39329"/>
    <cellStyle name="Normal 146 6 4 2 5 3" xfId="39330"/>
    <cellStyle name="Normal 146 6 4 2 5 4" xfId="39331"/>
    <cellStyle name="Normal 146 6 4 2 5 5" xfId="46218"/>
    <cellStyle name="Normal 146 6 4 2 6" xfId="16654"/>
    <cellStyle name="Normal 146 6 4 2 6 2" xfId="39332"/>
    <cellStyle name="Normal 146 6 4 2 7" xfId="16293"/>
    <cellStyle name="Normal 146 6 4 2 7 2" xfId="39333"/>
    <cellStyle name="Normal 146 6 4 2 8" xfId="11769"/>
    <cellStyle name="Normal 146 6 4 2 8 2" xfId="39334"/>
    <cellStyle name="Normal 146 6 4 2 9" xfId="39335"/>
    <cellStyle name="Normal 146 6 4 3" xfId="8888"/>
    <cellStyle name="Normal 146 6 4 3 2" xfId="9624"/>
    <cellStyle name="Normal 146 6 4 3 2 2" xfId="11176"/>
    <cellStyle name="Normal 146 6 4 3 2 2 2" xfId="20595"/>
    <cellStyle name="Normal 146 6 4 3 2 2 2 2" xfId="39336"/>
    <cellStyle name="Normal 146 6 4 3 2 2 3" xfId="15710"/>
    <cellStyle name="Normal 146 6 4 3 2 2 3 2" xfId="39337"/>
    <cellStyle name="Normal 146 6 4 3 2 2 4" xfId="39338"/>
    <cellStyle name="Normal 146 6 4 3 2 2 5" xfId="39339"/>
    <cellStyle name="Normal 146 6 4 3 2 2 6" xfId="46219"/>
    <cellStyle name="Normal 146 6 4 3 2 3" xfId="14172"/>
    <cellStyle name="Normal 146 6 4 3 2 3 2" xfId="19057"/>
    <cellStyle name="Normal 146 6 4 3 2 3 2 2" xfId="39340"/>
    <cellStyle name="Normal 146 6 4 3 2 3 3" xfId="39341"/>
    <cellStyle name="Normal 146 6 4 3 2 3 4" xfId="39342"/>
    <cellStyle name="Normal 146 6 4 3 2 3 5" xfId="46220"/>
    <cellStyle name="Normal 146 6 4 3 2 4" xfId="17561"/>
    <cellStyle name="Normal 146 6 4 3 2 4 2" xfId="39343"/>
    <cellStyle name="Normal 146 6 4 3 2 5" xfId="12676"/>
    <cellStyle name="Normal 146 6 4 3 2 5 2" xfId="39344"/>
    <cellStyle name="Normal 146 6 4 3 2 6" xfId="39345"/>
    <cellStyle name="Normal 146 6 4 3 2 7" xfId="39346"/>
    <cellStyle name="Normal 146 6 4 3 2 8" xfId="46221"/>
    <cellStyle name="Normal 146 6 4 3 3" xfId="10443"/>
    <cellStyle name="Normal 146 6 4 3 3 2" xfId="19862"/>
    <cellStyle name="Normal 146 6 4 3 3 2 2" xfId="39347"/>
    <cellStyle name="Normal 146 6 4 3 3 3" xfId="14977"/>
    <cellStyle name="Normal 146 6 4 3 3 3 2" xfId="39348"/>
    <cellStyle name="Normal 146 6 4 3 3 4" xfId="39349"/>
    <cellStyle name="Normal 146 6 4 3 3 5" xfId="39350"/>
    <cellStyle name="Normal 146 6 4 3 3 6" xfId="46222"/>
    <cellStyle name="Normal 146 6 4 3 4" xfId="13439"/>
    <cellStyle name="Normal 146 6 4 3 4 2" xfId="18324"/>
    <cellStyle name="Normal 146 6 4 3 4 2 2" xfId="39351"/>
    <cellStyle name="Normal 146 6 4 3 4 3" xfId="39352"/>
    <cellStyle name="Normal 146 6 4 3 4 4" xfId="39353"/>
    <cellStyle name="Normal 146 6 4 3 4 5" xfId="46223"/>
    <cellStyle name="Normal 146 6 4 3 5" xfId="16828"/>
    <cellStyle name="Normal 146 6 4 3 5 2" xfId="39354"/>
    <cellStyle name="Normal 146 6 4 3 6" xfId="11943"/>
    <cellStyle name="Normal 146 6 4 3 6 2" xfId="39355"/>
    <cellStyle name="Normal 146 6 4 3 7" xfId="39356"/>
    <cellStyle name="Normal 146 6 4 3 8" xfId="39357"/>
    <cellStyle name="Normal 146 6 4 3 9" xfId="46224"/>
    <cellStyle name="Normal 146 6 4 4" xfId="9275"/>
    <cellStyle name="Normal 146 6 4 4 2" xfId="10827"/>
    <cellStyle name="Normal 146 6 4 4 2 2" xfId="20246"/>
    <cellStyle name="Normal 146 6 4 4 2 2 2" xfId="39358"/>
    <cellStyle name="Normal 146 6 4 4 2 3" xfId="15361"/>
    <cellStyle name="Normal 146 6 4 4 2 3 2" xfId="39359"/>
    <cellStyle name="Normal 146 6 4 4 2 4" xfId="39360"/>
    <cellStyle name="Normal 146 6 4 4 2 5" xfId="39361"/>
    <cellStyle name="Normal 146 6 4 4 2 6" xfId="46225"/>
    <cellStyle name="Normal 146 6 4 4 3" xfId="13823"/>
    <cellStyle name="Normal 146 6 4 4 3 2" xfId="18708"/>
    <cellStyle name="Normal 146 6 4 4 3 2 2" xfId="39362"/>
    <cellStyle name="Normal 146 6 4 4 3 3" xfId="39363"/>
    <cellStyle name="Normal 146 6 4 4 3 4" xfId="39364"/>
    <cellStyle name="Normal 146 6 4 4 3 5" xfId="46226"/>
    <cellStyle name="Normal 146 6 4 4 4" xfId="17212"/>
    <cellStyle name="Normal 146 6 4 4 4 2" xfId="39365"/>
    <cellStyle name="Normal 146 6 4 4 5" xfId="12327"/>
    <cellStyle name="Normal 146 6 4 4 5 2" xfId="39366"/>
    <cellStyle name="Normal 146 6 4 4 6" xfId="39367"/>
    <cellStyle name="Normal 146 6 4 4 7" xfId="39368"/>
    <cellStyle name="Normal 146 6 4 4 8" xfId="46227"/>
    <cellStyle name="Normal 146 6 4 5" xfId="10094"/>
    <cellStyle name="Normal 146 6 4 5 2" xfId="19513"/>
    <cellStyle name="Normal 146 6 4 5 2 2" xfId="39369"/>
    <cellStyle name="Normal 146 6 4 5 3" xfId="14628"/>
    <cellStyle name="Normal 146 6 4 5 3 2" xfId="39370"/>
    <cellStyle name="Normal 146 6 4 5 4" xfId="39371"/>
    <cellStyle name="Normal 146 6 4 5 5" xfId="39372"/>
    <cellStyle name="Normal 146 6 4 5 6" xfId="46228"/>
    <cellStyle name="Normal 146 6 4 6" xfId="13090"/>
    <cellStyle name="Normal 146 6 4 6 2" xfId="17975"/>
    <cellStyle name="Normal 146 6 4 6 2 2" xfId="39373"/>
    <cellStyle name="Normal 146 6 4 6 3" xfId="39374"/>
    <cellStyle name="Normal 146 6 4 6 4" xfId="39375"/>
    <cellStyle name="Normal 146 6 4 6 5" xfId="46229"/>
    <cellStyle name="Normal 146 6 4 7" xfId="16479"/>
    <cellStyle name="Normal 146 6 4 7 2" xfId="39376"/>
    <cellStyle name="Normal 146 6 4 8" xfId="16119"/>
    <cellStyle name="Normal 146 6 4 8 2" xfId="39377"/>
    <cellStyle name="Normal 146 6 4 9" xfId="11594"/>
    <cellStyle name="Normal 146 6 4 9 2" xfId="39378"/>
    <cellStyle name="Normal 146 6 5" xfId="8577"/>
    <cellStyle name="Normal 146 6 5 10" xfId="39379"/>
    <cellStyle name="Normal 146 6 5 11" xfId="39380"/>
    <cellStyle name="Normal 146 6 5 12" xfId="46230"/>
    <cellStyle name="Normal 146 6 5 2" xfId="8753"/>
    <cellStyle name="Normal 146 6 5 2 10" xfId="39381"/>
    <cellStyle name="Normal 146 6 5 2 11" xfId="46231"/>
    <cellStyle name="Normal 146 6 5 2 2" xfId="9119"/>
    <cellStyle name="Normal 146 6 5 2 2 2" xfId="9855"/>
    <cellStyle name="Normal 146 6 5 2 2 2 2" xfId="11407"/>
    <cellStyle name="Normal 146 6 5 2 2 2 2 2" xfId="20826"/>
    <cellStyle name="Normal 146 6 5 2 2 2 2 2 2" xfId="39382"/>
    <cellStyle name="Normal 146 6 5 2 2 2 2 3" xfId="15941"/>
    <cellStyle name="Normal 146 6 5 2 2 2 2 3 2" xfId="39383"/>
    <cellStyle name="Normal 146 6 5 2 2 2 2 4" xfId="39384"/>
    <cellStyle name="Normal 146 6 5 2 2 2 2 5" xfId="39385"/>
    <cellStyle name="Normal 146 6 5 2 2 2 2 6" xfId="46232"/>
    <cellStyle name="Normal 146 6 5 2 2 2 3" xfId="14403"/>
    <cellStyle name="Normal 146 6 5 2 2 2 3 2" xfId="19288"/>
    <cellStyle name="Normal 146 6 5 2 2 2 3 2 2" xfId="39386"/>
    <cellStyle name="Normal 146 6 5 2 2 2 3 3" xfId="39387"/>
    <cellStyle name="Normal 146 6 5 2 2 2 3 4" xfId="39388"/>
    <cellStyle name="Normal 146 6 5 2 2 2 3 5" xfId="46233"/>
    <cellStyle name="Normal 146 6 5 2 2 2 4" xfId="17792"/>
    <cellStyle name="Normal 146 6 5 2 2 2 4 2" xfId="39389"/>
    <cellStyle name="Normal 146 6 5 2 2 2 5" xfId="12907"/>
    <cellStyle name="Normal 146 6 5 2 2 2 5 2" xfId="39390"/>
    <cellStyle name="Normal 146 6 5 2 2 2 6" xfId="39391"/>
    <cellStyle name="Normal 146 6 5 2 2 2 7" xfId="39392"/>
    <cellStyle name="Normal 146 6 5 2 2 2 8" xfId="46234"/>
    <cellStyle name="Normal 146 6 5 2 2 3" xfId="10674"/>
    <cellStyle name="Normal 146 6 5 2 2 3 2" xfId="20093"/>
    <cellStyle name="Normal 146 6 5 2 2 3 2 2" xfId="39393"/>
    <cellStyle name="Normal 146 6 5 2 2 3 3" xfId="15208"/>
    <cellStyle name="Normal 146 6 5 2 2 3 3 2" xfId="39394"/>
    <cellStyle name="Normal 146 6 5 2 2 3 4" xfId="39395"/>
    <cellStyle name="Normal 146 6 5 2 2 3 5" xfId="39396"/>
    <cellStyle name="Normal 146 6 5 2 2 3 6" xfId="46235"/>
    <cellStyle name="Normal 146 6 5 2 2 4" xfId="13670"/>
    <cellStyle name="Normal 146 6 5 2 2 4 2" xfId="18555"/>
    <cellStyle name="Normal 146 6 5 2 2 4 2 2" xfId="39397"/>
    <cellStyle name="Normal 146 6 5 2 2 4 3" xfId="39398"/>
    <cellStyle name="Normal 146 6 5 2 2 4 4" xfId="39399"/>
    <cellStyle name="Normal 146 6 5 2 2 4 5" xfId="46236"/>
    <cellStyle name="Normal 146 6 5 2 2 5" xfId="17059"/>
    <cellStyle name="Normal 146 6 5 2 2 5 2" xfId="39400"/>
    <cellStyle name="Normal 146 6 5 2 2 6" xfId="12174"/>
    <cellStyle name="Normal 146 6 5 2 2 6 2" xfId="39401"/>
    <cellStyle name="Normal 146 6 5 2 2 7" xfId="39402"/>
    <cellStyle name="Normal 146 6 5 2 2 8" xfId="39403"/>
    <cellStyle name="Normal 146 6 5 2 2 9" xfId="46237"/>
    <cellStyle name="Normal 146 6 5 2 3" xfId="9495"/>
    <cellStyle name="Normal 146 6 5 2 3 2" xfId="11047"/>
    <cellStyle name="Normal 146 6 5 2 3 2 2" xfId="20466"/>
    <cellStyle name="Normal 146 6 5 2 3 2 2 2" xfId="39404"/>
    <cellStyle name="Normal 146 6 5 2 3 2 3" xfId="15581"/>
    <cellStyle name="Normal 146 6 5 2 3 2 3 2" xfId="39405"/>
    <cellStyle name="Normal 146 6 5 2 3 2 4" xfId="39406"/>
    <cellStyle name="Normal 146 6 5 2 3 2 5" xfId="39407"/>
    <cellStyle name="Normal 146 6 5 2 3 2 6" xfId="46238"/>
    <cellStyle name="Normal 146 6 5 2 3 3" xfId="14043"/>
    <cellStyle name="Normal 146 6 5 2 3 3 2" xfId="18928"/>
    <cellStyle name="Normal 146 6 5 2 3 3 2 2" xfId="39408"/>
    <cellStyle name="Normal 146 6 5 2 3 3 3" xfId="39409"/>
    <cellStyle name="Normal 146 6 5 2 3 3 4" xfId="39410"/>
    <cellStyle name="Normal 146 6 5 2 3 3 5" xfId="46239"/>
    <cellStyle name="Normal 146 6 5 2 3 4" xfId="17432"/>
    <cellStyle name="Normal 146 6 5 2 3 4 2" xfId="39411"/>
    <cellStyle name="Normal 146 6 5 2 3 5" xfId="12547"/>
    <cellStyle name="Normal 146 6 5 2 3 5 2" xfId="39412"/>
    <cellStyle name="Normal 146 6 5 2 3 6" xfId="39413"/>
    <cellStyle name="Normal 146 6 5 2 3 7" xfId="39414"/>
    <cellStyle name="Normal 146 6 5 2 3 8" xfId="46240"/>
    <cellStyle name="Normal 146 6 5 2 4" xfId="10314"/>
    <cellStyle name="Normal 146 6 5 2 4 2" xfId="19733"/>
    <cellStyle name="Normal 146 6 5 2 4 2 2" xfId="39415"/>
    <cellStyle name="Normal 146 6 5 2 4 3" xfId="14848"/>
    <cellStyle name="Normal 146 6 5 2 4 3 2" xfId="39416"/>
    <cellStyle name="Normal 146 6 5 2 4 4" xfId="39417"/>
    <cellStyle name="Normal 146 6 5 2 4 5" xfId="39418"/>
    <cellStyle name="Normal 146 6 5 2 4 6" xfId="46241"/>
    <cellStyle name="Normal 146 6 5 2 5" xfId="13310"/>
    <cellStyle name="Normal 146 6 5 2 5 2" xfId="18195"/>
    <cellStyle name="Normal 146 6 5 2 5 2 2" xfId="39419"/>
    <cellStyle name="Normal 146 6 5 2 5 3" xfId="39420"/>
    <cellStyle name="Normal 146 6 5 2 5 4" xfId="39421"/>
    <cellStyle name="Normal 146 6 5 2 5 5" xfId="46242"/>
    <cellStyle name="Normal 146 6 5 2 6" xfId="16699"/>
    <cellStyle name="Normal 146 6 5 2 6 2" xfId="39422"/>
    <cellStyle name="Normal 146 6 5 2 7" xfId="16338"/>
    <cellStyle name="Normal 146 6 5 2 7 2" xfId="39423"/>
    <cellStyle name="Normal 146 6 5 2 8" xfId="11814"/>
    <cellStyle name="Normal 146 6 5 2 8 2" xfId="39424"/>
    <cellStyle name="Normal 146 6 5 2 9" xfId="39425"/>
    <cellStyle name="Normal 146 6 5 3" xfId="8933"/>
    <cellStyle name="Normal 146 6 5 3 2" xfId="9669"/>
    <cellStyle name="Normal 146 6 5 3 2 2" xfId="11221"/>
    <cellStyle name="Normal 146 6 5 3 2 2 2" xfId="20640"/>
    <cellStyle name="Normal 146 6 5 3 2 2 2 2" xfId="39426"/>
    <cellStyle name="Normal 146 6 5 3 2 2 3" xfId="15755"/>
    <cellStyle name="Normal 146 6 5 3 2 2 3 2" xfId="39427"/>
    <cellStyle name="Normal 146 6 5 3 2 2 4" xfId="39428"/>
    <cellStyle name="Normal 146 6 5 3 2 2 5" xfId="39429"/>
    <cellStyle name="Normal 146 6 5 3 2 2 6" xfId="46243"/>
    <cellStyle name="Normal 146 6 5 3 2 3" xfId="14217"/>
    <cellStyle name="Normal 146 6 5 3 2 3 2" xfId="19102"/>
    <cellStyle name="Normal 146 6 5 3 2 3 2 2" xfId="39430"/>
    <cellStyle name="Normal 146 6 5 3 2 3 3" xfId="39431"/>
    <cellStyle name="Normal 146 6 5 3 2 3 4" xfId="39432"/>
    <cellStyle name="Normal 146 6 5 3 2 3 5" xfId="46244"/>
    <cellStyle name="Normal 146 6 5 3 2 4" xfId="17606"/>
    <cellStyle name="Normal 146 6 5 3 2 4 2" xfId="39433"/>
    <cellStyle name="Normal 146 6 5 3 2 5" xfId="12721"/>
    <cellStyle name="Normal 146 6 5 3 2 5 2" xfId="39434"/>
    <cellStyle name="Normal 146 6 5 3 2 6" xfId="39435"/>
    <cellStyle name="Normal 146 6 5 3 2 7" xfId="39436"/>
    <cellStyle name="Normal 146 6 5 3 2 8" xfId="46245"/>
    <cellStyle name="Normal 146 6 5 3 3" xfId="10488"/>
    <cellStyle name="Normal 146 6 5 3 3 2" xfId="19907"/>
    <cellStyle name="Normal 146 6 5 3 3 2 2" xfId="39437"/>
    <cellStyle name="Normal 146 6 5 3 3 3" xfId="15022"/>
    <cellStyle name="Normal 146 6 5 3 3 3 2" xfId="39438"/>
    <cellStyle name="Normal 146 6 5 3 3 4" xfId="39439"/>
    <cellStyle name="Normal 146 6 5 3 3 5" xfId="39440"/>
    <cellStyle name="Normal 146 6 5 3 3 6" xfId="46246"/>
    <cellStyle name="Normal 146 6 5 3 4" xfId="13484"/>
    <cellStyle name="Normal 146 6 5 3 4 2" xfId="18369"/>
    <cellStyle name="Normal 146 6 5 3 4 2 2" xfId="39441"/>
    <cellStyle name="Normal 146 6 5 3 4 3" xfId="39442"/>
    <cellStyle name="Normal 146 6 5 3 4 4" xfId="39443"/>
    <cellStyle name="Normal 146 6 5 3 4 5" xfId="46247"/>
    <cellStyle name="Normal 146 6 5 3 5" xfId="16873"/>
    <cellStyle name="Normal 146 6 5 3 5 2" xfId="39444"/>
    <cellStyle name="Normal 146 6 5 3 6" xfId="11988"/>
    <cellStyle name="Normal 146 6 5 3 6 2" xfId="39445"/>
    <cellStyle name="Normal 146 6 5 3 7" xfId="39446"/>
    <cellStyle name="Normal 146 6 5 3 8" xfId="39447"/>
    <cellStyle name="Normal 146 6 5 3 9" xfId="46248"/>
    <cellStyle name="Normal 146 6 5 4" xfId="9320"/>
    <cellStyle name="Normal 146 6 5 4 2" xfId="10872"/>
    <cellStyle name="Normal 146 6 5 4 2 2" xfId="20291"/>
    <cellStyle name="Normal 146 6 5 4 2 2 2" xfId="39448"/>
    <cellStyle name="Normal 146 6 5 4 2 3" xfId="15406"/>
    <cellStyle name="Normal 146 6 5 4 2 3 2" xfId="39449"/>
    <cellStyle name="Normal 146 6 5 4 2 4" xfId="39450"/>
    <cellStyle name="Normal 146 6 5 4 2 5" xfId="39451"/>
    <cellStyle name="Normal 146 6 5 4 2 6" xfId="46249"/>
    <cellStyle name="Normal 146 6 5 4 3" xfId="13868"/>
    <cellStyle name="Normal 146 6 5 4 3 2" xfId="18753"/>
    <cellStyle name="Normal 146 6 5 4 3 2 2" xfId="39452"/>
    <cellStyle name="Normal 146 6 5 4 3 3" xfId="39453"/>
    <cellStyle name="Normal 146 6 5 4 3 4" xfId="39454"/>
    <cellStyle name="Normal 146 6 5 4 3 5" xfId="46250"/>
    <cellStyle name="Normal 146 6 5 4 4" xfId="17257"/>
    <cellStyle name="Normal 146 6 5 4 4 2" xfId="39455"/>
    <cellStyle name="Normal 146 6 5 4 5" xfId="12372"/>
    <cellStyle name="Normal 146 6 5 4 5 2" xfId="39456"/>
    <cellStyle name="Normal 146 6 5 4 6" xfId="39457"/>
    <cellStyle name="Normal 146 6 5 4 7" xfId="39458"/>
    <cellStyle name="Normal 146 6 5 4 8" xfId="46251"/>
    <cellStyle name="Normal 146 6 5 5" xfId="10139"/>
    <cellStyle name="Normal 146 6 5 5 2" xfId="19558"/>
    <cellStyle name="Normal 146 6 5 5 2 2" xfId="39459"/>
    <cellStyle name="Normal 146 6 5 5 3" xfId="14673"/>
    <cellStyle name="Normal 146 6 5 5 3 2" xfId="39460"/>
    <cellStyle name="Normal 146 6 5 5 4" xfId="39461"/>
    <cellStyle name="Normal 146 6 5 5 5" xfId="39462"/>
    <cellStyle name="Normal 146 6 5 5 6" xfId="46252"/>
    <cellStyle name="Normal 146 6 5 6" xfId="13135"/>
    <cellStyle name="Normal 146 6 5 6 2" xfId="18020"/>
    <cellStyle name="Normal 146 6 5 6 2 2" xfId="39463"/>
    <cellStyle name="Normal 146 6 5 6 3" xfId="39464"/>
    <cellStyle name="Normal 146 6 5 6 4" xfId="39465"/>
    <cellStyle name="Normal 146 6 5 6 5" xfId="46253"/>
    <cellStyle name="Normal 146 6 5 7" xfId="16524"/>
    <cellStyle name="Normal 146 6 5 7 2" xfId="39466"/>
    <cellStyle name="Normal 146 6 5 8" xfId="16164"/>
    <cellStyle name="Normal 146 6 5 8 2" xfId="39467"/>
    <cellStyle name="Normal 146 6 5 9" xfId="11639"/>
    <cellStyle name="Normal 146 6 5 9 2" xfId="39468"/>
    <cellStyle name="Normal 146 6 6" xfId="8627"/>
    <cellStyle name="Normal 146 6 6 10" xfId="39469"/>
    <cellStyle name="Normal 146 6 6 11" xfId="46254"/>
    <cellStyle name="Normal 146 6 6 2" xfId="8987"/>
    <cellStyle name="Normal 146 6 6 2 2" xfId="9723"/>
    <cellStyle name="Normal 146 6 6 2 2 2" xfId="11275"/>
    <cellStyle name="Normal 146 6 6 2 2 2 2" xfId="20694"/>
    <cellStyle name="Normal 146 6 6 2 2 2 2 2" xfId="39470"/>
    <cellStyle name="Normal 146 6 6 2 2 2 3" xfId="15809"/>
    <cellStyle name="Normal 146 6 6 2 2 2 3 2" xfId="39471"/>
    <cellStyle name="Normal 146 6 6 2 2 2 4" xfId="39472"/>
    <cellStyle name="Normal 146 6 6 2 2 2 5" xfId="39473"/>
    <cellStyle name="Normal 146 6 6 2 2 2 6" xfId="46255"/>
    <cellStyle name="Normal 146 6 6 2 2 3" xfId="14271"/>
    <cellStyle name="Normal 146 6 6 2 2 3 2" xfId="19156"/>
    <cellStyle name="Normal 146 6 6 2 2 3 2 2" xfId="39474"/>
    <cellStyle name="Normal 146 6 6 2 2 3 3" xfId="39475"/>
    <cellStyle name="Normal 146 6 6 2 2 3 4" xfId="39476"/>
    <cellStyle name="Normal 146 6 6 2 2 3 5" xfId="46256"/>
    <cellStyle name="Normal 146 6 6 2 2 4" xfId="17660"/>
    <cellStyle name="Normal 146 6 6 2 2 4 2" xfId="39477"/>
    <cellStyle name="Normal 146 6 6 2 2 5" xfId="12775"/>
    <cellStyle name="Normal 146 6 6 2 2 5 2" xfId="39478"/>
    <cellStyle name="Normal 146 6 6 2 2 6" xfId="39479"/>
    <cellStyle name="Normal 146 6 6 2 2 7" xfId="39480"/>
    <cellStyle name="Normal 146 6 6 2 2 8" xfId="46257"/>
    <cellStyle name="Normal 146 6 6 2 3" xfId="10542"/>
    <cellStyle name="Normal 146 6 6 2 3 2" xfId="19961"/>
    <cellStyle name="Normal 146 6 6 2 3 2 2" xfId="39481"/>
    <cellStyle name="Normal 146 6 6 2 3 3" xfId="15076"/>
    <cellStyle name="Normal 146 6 6 2 3 3 2" xfId="39482"/>
    <cellStyle name="Normal 146 6 6 2 3 4" xfId="39483"/>
    <cellStyle name="Normal 146 6 6 2 3 5" xfId="39484"/>
    <cellStyle name="Normal 146 6 6 2 3 6" xfId="46258"/>
    <cellStyle name="Normal 146 6 6 2 4" xfId="13538"/>
    <cellStyle name="Normal 146 6 6 2 4 2" xfId="18423"/>
    <cellStyle name="Normal 146 6 6 2 4 2 2" xfId="39485"/>
    <cellStyle name="Normal 146 6 6 2 4 3" xfId="39486"/>
    <cellStyle name="Normal 146 6 6 2 4 4" xfId="39487"/>
    <cellStyle name="Normal 146 6 6 2 4 5" xfId="46259"/>
    <cellStyle name="Normal 146 6 6 2 5" xfId="16927"/>
    <cellStyle name="Normal 146 6 6 2 5 2" xfId="39488"/>
    <cellStyle name="Normal 146 6 6 2 6" xfId="12042"/>
    <cellStyle name="Normal 146 6 6 2 6 2" xfId="39489"/>
    <cellStyle name="Normal 146 6 6 2 7" xfId="39490"/>
    <cellStyle name="Normal 146 6 6 2 8" xfId="39491"/>
    <cellStyle name="Normal 146 6 6 2 9" xfId="46260"/>
    <cellStyle name="Normal 146 6 6 3" xfId="9369"/>
    <cellStyle name="Normal 146 6 6 3 2" xfId="10921"/>
    <cellStyle name="Normal 146 6 6 3 2 2" xfId="20340"/>
    <cellStyle name="Normal 146 6 6 3 2 2 2" xfId="39492"/>
    <cellStyle name="Normal 146 6 6 3 2 3" xfId="15455"/>
    <cellStyle name="Normal 146 6 6 3 2 3 2" xfId="39493"/>
    <cellStyle name="Normal 146 6 6 3 2 4" xfId="39494"/>
    <cellStyle name="Normal 146 6 6 3 2 5" xfId="39495"/>
    <cellStyle name="Normal 146 6 6 3 2 6" xfId="46261"/>
    <cellStyle name="Normal 146 6 6 3 3" xfId="13917"/>
    <cellStyle name="Normal 146 6 6 3 3 2" xfId="18802"/>
    <cellStyle name="Normal 146 6 6 3 3 2 2" xfId="39496"/>
    <cellStyle name="Normal 146 6 6 3 3 3" xfId="39497"/>
    <cellStyle name="Normal 146 6 6 3 3 4" xfId="39498"/>
    <cellStyle name="Normal 146 6 6 3 3 5" xfId="46262"/>
    <cellStyle name="Normal 146 6 6 3 4" xfId="17306"/>
    <cellStyle name="Normal 146 6 6 3 4 2" xfId="39499"/>
    <cellStyle name="Normal 146 6 6 3 5" xfId="12421"/>
    <cellStyle name="Normal 146 6 6 3 5 2" xfId="39500"/>
    <cellStyle name="Normal 146 6 6 3 6" xfId="39501"/>
    <cellStyle name="Normal 146 6 6 3 7" xfId="39502"/>
    <cellStyle name="Normal 146 6 6 3 8" xfId="46263"/>
    <cellStyle name="Normal 146 6 6 4" xfId="10188"/>
    <cellStyle name="Normal 146 6 6 4 2" xfId="19607"/>
    <cellStyle name="Normal 146 6 6 4 2 2" xfId="39503"/>
    <cellStyle name="Normal 146 6 6 4 3" xfId="14722"/>
    <cellStyle name="Normal 146 6 6 4 3 2" xfId="39504"/>
    <cellStyle name="Normal 146 6 6 4 4" xfId="39505"/>
    <cellStyle name="Normal 146 6 6 4 5" xfId="39506"/>
    <cellStyle name="Normal 146 6 6 4 6" xfId="46264"/>
    <cellStyle name="Normal 146 6 6 5" xfId="13184"/>
    <cellStyle name="Normal 146 6 6 5 2" xfId="18069"/>
    <cellStyle name="Normal 146 6 6 5 2 2" xfId="39507"/>
    <cellStyle name="Normal 146 6 6 5 3" xfId="39508"/>
    <cellStyle name="Normal 146 6 6 5 4" xfId="39509"/>
    <cellStyle name="Normal 146 6 6 5 5" xfId="46265"/>
    <cellStyle name="Normal 146 6 6 6" xfId="16573"/>
    <cellStyle name="Normal 146 6 6 6 2" xfId="39510"/>
    <cellStyle name="Normal 146 6 6 7" xfId="16206"/>
    <cellStyle name="Normal 146 6 6 7 2" xfId="39511"/>
    <cellStyle name="Normal 146 6 6 8" xfId="11688"/>
    <cellStyle name="Normal 146 6 6 8 2" xfId="39512"/>
    <cellStyle name="Normal 146 6 6 9" xfId="39513"/>
    <cellStyle name="Normal 146 6 7" xfId="8801"/>
    <cellStyle name="Normal 146 6 7 2" xfId="9537"/>
    <cellStyle name="Normal 146 6 7 2 2" xfId="11089"/>
    <cellStyle name="Normal 146 6 7 2 2 2" xfId="20508"/>
    <cellStyle name="Normal 146 6 7 2 2 2 2" xfId="39514"/>
    <cellStyle name="Normal 146 6 7 2 2 3" xfId="15623"/>
    <cellStyle name="Normal 146 6 7 2 2 3 2" xfId="39515"/>
    <cellStyle name="Normal 146 6 7 2 2 4" xfId="39516"/>
    <cellStyle name="Normal 146 6 7 2 2 5" xfId="39517"/>
    <cellStyle name="Normal 146 6 7 2 2 6" xfId="46266"/>
    <cellStyle name="Normal 146 6 7 2 3" xfId="14085"/>
    <cellStyle name="Normal 146 6 7 2 3 2" xfId="18970"/>
    <cellStyle name="Normal 146 6 7 2 3 2 2" xfId="39518"/>
    <cellStyle name="Normal 146 6 7 2 3 3" xfId="39519"/>
    <cellStyle name="Normal 146 6 7 2 3 4" xfId="39520"/>
    <cellStyle name="Normal 146 6 7 2 3 5" xfId="46267"/>
    <cellStyle name="Normal 146 6 7 2 4" xfId="17474"/>
    <cellStyle name="Normal 146 6 7 2 4 2" xfId="39521"/>
    <cellStyle name="Normal 146 6 7 2 5" xfId="12589"/>
    <cellStyle name="Normal 146 6 7 2 5 2" xfId="39522"/>
    <cellStyle name="Normal 146 6 7 2 6" xfId="39523"/>
    <cellStyle name="Normal 146 6 7 2 7" xfId="39524"/>
    <cellStyle name="Normal 146 6 7 2 8" xfId="46268"/>
    <cellStyle name="Normal 146 6 7 3" xfId="10356"/>
    <cellStyle name="Normal 146 6 7 3 2" xfId="19775"/>
    <cellStyle name="Normal 146 6 7 3 2 2" xfId="39525"/>
    <cellStyle name="Normal 146 6 7 3 3" xfId="14890"/>
    <cellStyle name="Normal 146 6 7 3 3 2" xfId="39526"/>
    <cellStyle name="Normal 146 6 7 3 4" xfId="39527"/>
    <cellStyle name="Normal 146 6 7 3 5" xfId="39528"/>
    <cellStyle name="Normal 146 6 7 3 6" xfId="46269"/>
    <cellStyle name="Normal 146 6 7 4" xfId="13352"/>
    <cellStyle name="Normal 146 6 7 4 2" xfId="18237"/>
    <cellStyle name="Normal 146 6 7 4 2 2" xfId="39529"/>
    <cellStyle name="Normal 146 6 7 4 3" xfId="39530"/>
    <cellStyle name="Normal 146 6 7 4 4" xfId="39531"/>
    <cellStyle name="Normal 146 6 7 4 5" xfId="46270"/>
    <cellStyle name="Normal 146 6 7 5" xfId="16741"/>
    <cellStyle name="Normal 146 6 7 5 2" xfId="39532"/>
    <cellStyle name="Normal 146 6 7 6" xfId="11856"/>
    <cellStyle name="Normal 146 6 7 6 2" xfId="39533"/>
    <cellStyle name="Normal 146 6 7 7" xfId="39534"/>
    <cellStyle name="Normal 146 6 7 8" xfId="39535"/>
    <cellStyle name="Normal 146 6 7 9" xfId="46271"/>
    <cellStyle name="Normal 146 6 8" xfId="9897"/>
    <cellStyle name="Normal 146 6 8 2" xfId="11449"/>
    <cellStyle name="Normal 146 6 8 2 2" xfId="20868"/>
    <cellStyle name="Normal 146 6 8 2 2 2" xfId="39536"/>
    <cellStyle name="Normal 146 6 8 2 3" xfId="15983"/>
    <cellStyle name="Normal 146 6 8 2 3 2" xfId="39537"/>
    <cellStyle name="Normal 146 6 8 2 4" xfId="39538"/>
    <cellStyle name="Normal 146 6 8 2 5" xfId="39539"/>
    <cellStyle name="Normal 146 6 8 2 6" xfId="46272"/>
    <cellStyle name="Normal 146 6 8 3" xfId="14445"/>
    <cellStyle name="Normal 146 6 8 3 2" xfId="19330"/>
    <cellStyle name="Normal 146 6 8 3 2 2" xfId="39540"/>
    <cellStyle name="Normal 146 6 8 3 3" xfId="39541"/>
    <cellStyle name="Normal 146 6 8 3 4" xfId="39542"/>
    <cellStyle name="Normal 146 6 8 3 5" xfId="46273"/>
    <cellStyle name="Normal 146 6 8 4" xfId="17834"/>
    <cellStyle name="Normal 146 6 8 4 2" xfId="39543"/>
    <cellStyle name="Normal 146 6 8 5" xfId="12949"/>
    <cellStyle name="Normal 146 6 8 5 2" xfId="39544"/>
    <cellStyle name="Normal 146 6 8 6" xfId="39545"/>
    <cellStyle name="Normal 146 6 8 7" xfId="39546"/>
    <cellStyle name="Normal 146 6 8 8" xfId="46274"/>
    <cellStyle name="Normal 146 6 9" xfId="9188"/>
    <cellStyle name="Normal 146 6 9 2" xfId="10740"/>
    <cellStyle name="Normal 146 6 9 2 2" xfId="20159"/>
    <cellStyle name="Normal 146 6 9 2 2 2" xfId="39547"/>
    <cellStyle name="Normal 146 6 9 2 3" xfId="15274"/>
    <cellStyle name="Normal 146 6 9 2 3 2" xfId="39548"/>
    <cellStyle name="Normal 146 6 9 2 4" xfId="39549"/>
    <cellStyle name="Normal 146 6 9 2 5" xfId="39550"/>
    <cellStyle name="Normal 146 6 9 2 6" xfId="46275"/>
    <cellStyle name="Normal 146 6 9 3" xfId="13736"/>
    <cellStyle name="Normal 146 6 9 3 2" xfId="18621"/>
    <cellStyle name="Normal 146 6 9 3 2 2" xfId="39551"/>
    <cellStyle name="Normal 146 6 9 3 3" xfId="39552"/>
    <cellStyle name="Normal 146 6 9 3 4" xfId="39553"/>
    <cellStyle name="Normal 146 6 9 3 5" xfId="46276"/>
    <cellStyle name="Normal 146 6 9 4" xfId="17125"/>
    <cellStyle name="Normal 146 6 9 4 2" xfId="39554"/>
    <cellStyle name="Normal 146 6 9 5" xfId="12240"/>
    <cellStyle name="Normal 146 6 9 5 2" xfId="39555"/>
    <cellStyle name="Normal 146 6 9 6" xfId="39556"/>
    <cellStyle name="Normal 146 6 9 7" xfId="39557"/>
    <cellStyle name="Normal 146 6 9 8" xfId="46277"/>
    <cellStyle name="Normal 146 7" xfId="8413"/>
    <cellStyle name="Normal 146 7 10" xfId="10009"/>
    <cellStyle name="Normal 146 7 10 2" xfId="19428"/>
    <cellStyle name="Normal 146 7 10 2 2" xfId="39558"/>
    <cellStyle name="Normal 146 7 10 3" xfId="14543"/>
    <cellStyle name="Normal 146 7 10 3 2" xfId="39559"/>
    <cellStyle name="Normal 146 7 10 4" xfId="39560"/>
    <cellStyle name="Normal 146 7 10 5" xfId="39561"/>
    <cellStyle name="Normal 146 7 10 6" xfId="46278"/>
    <cellStyle name="Normal 146 7 11" xfId="9949"/>
    <cellStyle name="Normal 146 7 11 2" xfId="19374"/>
    <cellStyle name="Normal 146 7 11 2 2" xfId="39562"/>
    <cellStyle name="Normal 146 7 11 3" xfId="14489"/>
    <cellStyle name="Normal 146 7 11 3 2" xfId="39563"/>
    <cellStyle name="Normal 146 7 11 4" xfId="39564"/>
    <cellStyle name="Normal 146 7 11 5" xfId="39565"/>
    <cellStyle name="Normal 146 7 11 6" xfId="46279"/>
    <cellStyle name="Normal 146 7 12" xfId="13005"/>
    <cellStyle name="Normal 146 7 12 2" xfId="17890"/>
    <cellStyle name="Normal 146 7 12 2 2" xfId="39566"/>
    <cellStyle name="Normal 146 7 12 3" xfId="39567"/>
    <cellStyle name="Normal 146 7 12 4" xfId="39568"/>
    <cellStyle name="Normal 146 7 12 5" xfId="46280"/>
    <cellStyle name="Normal 146 7 13" xfId="16394"/>
    <cellStyle name="Normal 146 7 13 2" xfId="39569"/>
    <cellStyle name="Normal 146 7 14" xfId="16034"/>
    <cellStyle name="Normal 146 7 14 2" xfId="39570"/>
    <cellStyle name="Normal 146 7 15" xfId="11509"/>
    <cellStyle name="Normal 146 7 15 2" xfId="39571"/>
    <cellStyle name="Normal 146 7 16" xfId="20913"/>
    <cellStyle name="Normal 146 7 17" xfId="39572"/>
    <cellStyle name="Normal 146 7 18" xfId="46281"/>
    <cellStyle name="Normal 146 7 2" xfId="8446"/>
    <cellStyle name="Normal 146 7 2 10" xfId="9963"/>
    <cellStyle name="Normal 146 7 2 10 2" xfId="19388"/>
    <cellStyle name="Normal 146 7 2 10 2 2" xfId="39573"/>
    <cellStyle name="Normal 146 7 2 10 3" xfId="14503"/>
    <cellStyle name="Normal 146 7 2 10 3 2" xfId="39574"/>
    <cellStyle name="Normal 146 7 2 10 4" xfId="39575"/>
    <cellStyle name="Normal 146 7 2 10 5" xfId="39576"/>
    <cellStyle name="Normal 146 7 2 10 6" xfId="46282"/>
    <cellStyle name="Normal 146 7 2 11" xfId="13019"/>
    <cellStyle name="Normal 146 7 2 11 2" xfId="17904"/>
    <cellStyle name="Normal 146 7 2 11 2 2" xfId="39577"/>
    <cellStyle name="Normal 146 7 2 11 3" xfId="39578"/>
    <cellStyle name="Normal 146 7 2 11 4" xfId="39579"/>
    <cellStyle name="Normal 146 7 2 11 5" xfId="46283"/>
    <cellStyle name="Normal 146 7 2 12" xfId="16408"/>
    <cellStyle name="Normal 146 7 2 12 2" xfId="39580"/>
    <cellStyle name="Normal 146 7 2 13" xfId="16048"/>
    <cellStyle name="Normal 146 7 2 13 2" xfId="39581"/>
    <cellStyle name="Normal 146 7 2 14" xfId="11523"/>
    <cellStyle name="Normal 146 7 2 14 2" xfId="39582"/>
    <cellStyle name="Normal 146 7 2 15" xfId="20927"/>
    <cellStyle name="Normal 146 7 2 16" xfId="39583"/>
    <cellStyle name="Normal 146 7 2 17" xfId="46284"/>
    <cellStyle name="Normal 146 7 2 2" xfId="8492"/>
    <cellStyle name="Normal 146 7 2 2 10" xfId="39584"/>
    <cellStyle name="Normal 146 7 2 2 11" xfId="39585"/>
    <cellStyle name="Normal 146 7 2 2 12" xfId="46285"/>
    <cellStyle name="Normal 146 7 2 2 2" xfId="8680"/>
    <cellStyle name="Normal 146 7 2 2 2 10" xfId="39586"/>
    <cellStyle name="Normal 146 7 2 2 2 11" xfId="46286"/>
    <cellStyle name="Normal 146 7 2 2 2 2" xfId="9045"/>
    <cellStyle name="Normal 146 7 2 2 2 2 2" xfId="9781"/>
    <cellStyle name="Normal 146 7 2 2 2 2 2 2" xfId="11333"/>
    <cellStyle name="Normal 146 7 2 2 2 2 2 2 2" xfId="20752"/>
    <cellStyle name="Normal 146 7 2 2 2 2 2 2 2 2" xfId="39587"/>
    <cellStyle name="Normal 146 7 2 2 2 2 2 2 3" xfId="15867"/>
    <cellStyle name="Normal 146 7 2 2 2 2 2 2 3 2" xfId="39588"/>
    <cellStyle name="Normal 146 7 2 2 2 2 2 2 4" xfId="39589"/>
    <cellStyle name="Normal 146 7 2 2 2 2 2 2 5" xfId="39590"/>
    <cellStyle name="Normal 146 7 2 2 2 2 2 2 6" xfId="46287"/>
    <cellStyle name="Normal 146 7 2 2 2 2 2 3" xfId="14329"/>
    <cellStyle name="Normal 146 7 2 2 2 2 2 3 2" xfId="19214"/>
    <cellStyle name="Normal 146 7 2 2 2 2 2 3 2 2" xfId="39591"/>
    <cellStyle name="Normal 146 7 2 2 2 2 2 3 3" xfId="39592"/>
    <cellStyle name="Normal 146 7 2 2 2 2 2 3 4" xfId="39593"/>
    <cellStyle name="Normal 146 7 2 2 2 2 2 3 5" xfId="46288"/>
    <cellStyle name="Normal 146 7 2 2 2 2 2 4" xfId="17718"/>
    <cellStyle name="Normal 146 7 2 2 2 2 2 4 2" xfId="39594"/>
    <cellStyle name="Normal 146 7 2 2 2 2 2 5" xfId="12833"/>
    <cellStyle name="Normal 146 7 2 2 2 2 2 5 2" xfId="39595"/>
    <cellStyle name="Normal 146 7 2 2 2 2 2 6" xfId="39596"/>
    <cellStyle name="Normal 146 7 2 2 2 2 2 7" xfId="39597"/>
    <cellStyle name="Normal 146 7 2 2 2 2 2 8" xfId="46289"/>
    <cellStyle name="Normal 146 7 2 2 2 2 3" xfId="10600"/>
    <cellStyle name="Normal 146 7 2 2 2 2 3 2" xfId="20019"/>
    <cellStyle name="Normal 146 7 2 2 2 2 3 2 2" xfId="39598"/>
    <cellStyle name="Normal 146 7 2 2 2 2 3 3" xfId="15134"/>
    <cellStyle name="Normal 146 7 2 2 2 2 3 3 2" xfId="39599"/>
    <cellStyle name="Normal 146 7 2 2 2 2 3 4" xfId="39600"/>
    <cellStyle name="Normal 146 7 2 2 2 2 3 5" xfId="39601"/>
    <cellStyle name="Normal 146 7 2 2 2 2 3 6" xfId="46290"/>
    <cellStyle name="Normal 146 7 2 2 2 2 4" xfId="13596"/>
    <cellStyle name="Normal 146 7 2 2 2 2 4 2" xfId="18481"/>
    <cellStyle name="Normal 146 7 2 2 2 2 4 2 2" xfId="39602"/>
    <cellStyle name="Normal 146 7 2 2 2 2 4 3" xfId="39603"/>
    <cellStyle name="Normal 146 7 2 2 2 2 4 4" xfId="39604"/>
    <cellStyle name="Normal 146 7 2 2 2 2 4 5" xfId="46291"/>
    <cellStyle name="Normal 146 7 2 2 2 2 5" xfId="16985"/>
    <cellStyle name="Normal 146 7 2 2 2 2 5 2" xfId="39605"/>
    <cellStyle name="Normal 146 7 2 2 2 2 6" xfId="12100"/>
    <cellStyle name="Normal 146 7 2 2 2 2 6 2" xfId="39606"/>
    <cellStyle name="Normal 146 7 2 2 2 2 7" xfId="39607"/>
    <cellStyle name="Normal 146 7 2 2 2 2 8" xfId="39608"/>
    <cellStyle name="Normal 146 7 2 2 2 2 9" xfId="46292"/>
    <cellStyle name="Normal 146 7 2 2 2 3" xfId="9422"/>
    <cellStyle name="Normal 146 7 2 2 2 3 2" xfId="10974"/>
    <cellStyle name="Normal 146 7 2 2 2 3 2 2" xfId="20393"/>
    <cellStyle name="Normal 146 7 2 2 2 3 2 2 2" xfId="39609"/>
    <cellStyle name="Normal 146 7 2 2 2 3 2 3" xfId="15508"/>
    <cellStyle name="Normal 146 7 2 2 2 3 2 3 2" xfId="39610"/>
    <cellStyle name="Normal 146 7 2 2 2 3 2 4" xfId="39611"/>
    <cellStyle name="Normal 146 7 2 2 2 3 2 5" xfId="39612"/>
    <cellStyle name="Normal 146 7 2 2 2 3 2 6" xfId="46293"/>
    <cellStyle name="Normal 146 7 2 2 2 3 3" xfId="13970"/>
    <cellStyle name="Normal 146 7 2 2 2 3 3 2" xfId="18855"/>
    <cellStyle name="Normal 146 7 2 2 2 3 3 2 2" xfId="39613"/>
    <cellStyle name="Normal 146 7 2 2 2 3 3 3" xfId="39614"/>
    <cellStyle name="Normal 146 7 2 2 2 3 3 4" xfId="39615"/>
    <cellStyle name="Normal 146 7 2 2 2 3 3 5" xfId="46294"/>
    <cellStyle name="Normal 146 7 2 2 2 3 4" xfId="17359"/>
    <cellStyle name="Normal 146 7 2 2 2 3 4 2" xfId="39616"/>
    <cellStyle name="Normal 146 7 2 2 2 3 5" xfId="12474"/>
    <cellStyle name="Normal 146 7 2 2 2 3 5 2" xfId="39617"/>
    <cellStyle name="Normal 146 7 2 2 2 3 6" xfId="39618"/>
    <cellStyle name="Normal 146 7 2 2 2 3 7" xfId="39619"/>
    <cellStyle name="Normal 146 7 2 2 2 3 8" xfId="46295"/>
    <cellStyle name="Normal 146 7 2 2 2 4" xfId="10241"/>
    <cellStyle name="Normal 146 7 2 2 2 4 2" xfId="19660"/>
    <cellStyle name="Normal 146 7 2 2 2 4 2 2" xfId="39620"/>
    <cellStyle name="Normal 146 7 2 2 2 4 3" xfId="14775"/>
    <cellStyle name="Normal 146 7 2 2 2 4 3 2" xfId="39621"/>
    <cellStyle name="Normal 146 7 2 2 2 4 4" xfId="39622"/>
    <cellStyle name="Normal 146 7 2 2 2 4 5" xfId="39623"/>
    <cellStyle name="Normal 146 7 2 2 2 4 6" xfId="46296"/>
    <cellStyle name="Normal 146 7 2 2 2 5" xfId="13237"/>
    <cellStyle name="Normal 146 7 2 2 2 5 2" xfId="18122"/>
    <cellStyle name="Normal 146 7 2 2 2 5 2 2" xfId="39624"/>
    <cellStyle name="Normal 146 7 2 2 2 5 3" xfId="39625"/>
    <cellStyle name="Normal 146 7 2 2 2 5 4" xfId="39626"/>
    <cellStyle name="Normal 146 7 2 2 2 5 5" xfId="46297"/>
    <cellStyle name="Normal 146 7 2 2 2 6" xfId="16626"/>
    <cellStyle name="Normal 146 7 2 2 2 6 2" xfId="39627"/>
    <cellStyle name="Normal 146 7 2 2 2 7" xfId="16264"/>
    <cellStyle name="Normal 146 7 2 2 2 7 2" xfId="39628"/>
    <cellStyle name="Normal 146 7 2 2 2 8" xfId="11741"/>
    <cellStyle name="Normal 146 7 2 2 2 8 2" xfId="39629"/>
    <cellStyle name="Normal 146 7 2 2 2 9" xfId="39630"/>
    <cellStyle name="Normal 146 7 2 2 3" xfId="8859"/>
    <cellStyle name="Normal 146 7 2 2 3 2" xfId="9595"/>
    <cellStyle name="Normal 146 7 2 2 3 2 2" xfId="11147"/>
    <cellStyle name="Normal 146 7 2 2 3 2 2 2" xfId="20566"/>
    <cellStyle name="Normal 146 7 2 2 3 2 2 2 2" xfId="39631"/>
    <cellStyle name="Normal 146 7 2 2 3 2 2 3" xfId="15681"/>
    <cellStyle name="Normal 146 7 2 2 3 2 2 3 2" xfId="39632"/>
    <cellStyle name="Normal 146 7 2 2 3 2 2 4" xfId="39633"/>
    <cellStyle name="Normal 146 7 2 2 3 2 2 5" xfId="39634"/>
    <cellStyle name="Normal 146 7 2 2 3 2 2 6" xfId="46298"/>
    <cellStyle name="Normal 146 7 2 2 3 2 3" xfId="14143"/>
    <cellStyle name="Normal 146 7 2 2 3 2 3 2" xfId="19028"/>
    <cellStyle name="Normal 146 7 2 2 3 2 3 2 2" xfId="39635"/>
    <cellStyle name="Normal 146 7 2 2 3 2 3 3" xfId="39636"/>
    <cellStyle name="Normal 146 7 2 2 3 2 3 4" xfId="39637"/>
    <cellStyle name="Normal 146 7 2 2 3 2 3 5" xfId="46299"/>
    <cellStyle name="Normal 146 7 2 2 3 2 4" xfId="17532"/>
    <cellStyle name="Normal 146 7 2 2 3 2 4 2" xfId="39638"/>
    <cellStyle name="Normal 146 7 2 2 3 2 5" xfId="12647"/>
    <cellStyle name="Normal 146 7 2 2 3 2 5 2" xfId="39639"/>
    <cellStyle name="Normal 146 7 2 2 3 2 6" xfId="39640"/>
    <cellStyle name="Normal 146 7 2 2 3 2 7" xfId="39641"/>
    <cellStyle name="Normal 146 7 2 2 3 2 8" xfId="46300"/>
    <cellStyle name="Normal 146 7 2 2 3 3" xfId="10414"/>
    <cellStyle name="Normal 146 7 2 2 3 3 2" xfId="19833"/>
    <cellStyle name="Normal 146 7 2 2 3 3 2 2" xfId="39642"/>
    <cellStyle name="Normal 146 7 2 2 3 3 3" xfId="14948"/>
    <cellStyle name="Normal 146 7 2 2 3 3 3 2" xfId="39643"/>
    <cellStyle name="Normal 146 7 2 2 3 3 4" xfId="39644"/>
    <cellStyle name="Normal 146 7 2 2 3 3 5" xfId="39645"/>
    <cellStyle name="Normal 146 7 2 2 3 3 6" xfId="46301"/>
    <cellStyle name="Normal 146 7 2 2 3 4" xfId="13410"/>
    <cellStyle name="Normal 146 7 2 2 3 4 2" xfId="18295"/>
    <cellStyle name="Normal 146 7 2 2 3 4 2 2" xfId="39646"/>
    <cellStyle name="Normal 146 7 2 2 3 4 3" xfId="39647"/>
    <cellStyle name="Normal 146 7 2 2 3 4 4" xfId="39648"/>
    <cellStyle name="Normal 146 7 2 2 3 4 5" xfId="46302"/>
    <cellStyle name="Normal 146 7 2 2 3 5" xfId="16799"/>
    <cellStyle name="Normal 146 7 2 2 3 5 2" xfId="39649"/>
    <cellStyle name="Normal 146 7 2 2 3 6" xfId="11914"/>
    <cellStyle name="Normal 146 7 2 2 3 6 2" xfId="39650"/>
    <cellStyle name="Normal 146 7 2 2 3 7" xfId="39651"/>
    <cellStyle name="Normal 146 7 2 2 3 8" xfId="39652"/>
    <cellStyle name="Normal 146 7 2 2 3 9" xfId="46303"/>
    <cellStyle name="Normal 146 7 2 2 4" xfId="9246"/>
    <cellStyle name="Normal 146 7 2 2 4 2" xfId="10798"/>
    <cellStyle name="Normal 146 7 2 2 4 2 2" xfId="20217"/>
    <cellStyle name="Normal 146 7 2 2 4 2 2 2" xfId="39653"/>
    <cellStyle name="Normal 146 7 2 2 4 2 3" xfId="15332"/>
    <cellStyle name="Normal 146 7 2 2 4 2 3 2" xfId="39654"/>
    <cellStyle name="Normal 146 7 2 2 4 2 4" xfId="39655"/>
    <cellStyle name="Normal 146 7 2 2 4 2 5" xfId="39656"/>
    <cellStyle name="Normal 146 7 2 2 4 2 6" xfId="46304"/>
    <cellStyle name="Normal 146 7 2 2 4 3" xfId="13794"/>
    <cellStyle name="Normal 146 7 2 2 4 3 2" xfId="18679"/>
    <cellStyle name="Normal 146 7 2 2 4 3 2 2" xfId="39657"/>
    <cellStyle name="Normal 146 7 2 2 4 3 3" xfId="39658"/>
    <cellStyle name="Normal 146 7 2 2 4 3 4" xfId="39659"/>
    <cellStyle name="Normal 146 7 2 2 4 3 5" xfId="46305"/>
    <cellStyle name="Normal 146 7 2 2 4 4" xfId="17183"/>
    <cellStyle name="Normal 146 7 2 2 4 4 2" xfId="39660"/>
    <cellStyle name="Normal 146 7 2 2 4 5" xfId="12298"/>
    <cellStyle name="Normal 146 7 2 2 4 5 2" xfId="39661"/>
    <cellStyle name="Normal 146 7 2 2 4 6" xfId="39662"/>
    <cellStyle name="Normal 146 7 2 2 4 7" xfId="39663"/>
    <cellStyle name="Normal 146 7 2 2 4 8" xfId="46306"/>
    <cellStyle name="Normal 146 7 2 2 5" xfId="10065"/>
    <cellStyle name="Normal 146 7 2 2 5 2" xfId="19484"/>
    <cellStyle name="Normal 146 7 2 2 5 2 2" xfId="39664"/>
    <cellStyle name="Normal 146 7 2 2 5 3" xfId="14599"/>
    <cellStyle name="Normal 146 7 2 2 5 3 2" xfId="39665"/>
    <cellStyle name="Normal 146 7 2 2 5 4" xfId="39666"/>
    <cellStyle name="Normal 146 7 2 2 5 5" xfId="39667"/>
    <cellStyle name="Normal 146 7 2 2 5 6" xfId="46307"/>
    <cellStyle name="Normal 146 7 2 2 6" xfId="13061"/>
    <cellStyle name="Normal 146 7 2 2 6 2" xfId="17946"/>
    <cellStyle name="Normal 146 7 2 2 6 2 2" xfId="39668"/>
    <cellStyle name="Normal 146 7 2 2 6 3" xfId="39669"/>
    <cellStyle name="Normal 146 7 2 2 6 4" xfId="39670"/>
    <cellStyle name="Normal 146 7 2 2 6 5" xfId="46308"/>
    <cellStyle name="Normal 146 7 2 2 7" xfId="16450"/>
    <cellStyle name="Normal 146 7 2 2 7 2" xfId="39671"/>
    <cellStyle name="Normal 146 7 2 2 8" xfId="16090"/>
    <cellStyle name="Normal 146 7 2 2 8 2" xfId="39672"/>
    <cellStyle name="Normal 146 7 2 2 9" xfId="11565"/>
    <cellStyle name="Normal 146 7 2 2 9 2" xfId="39673"/>
    <cellStyle name="Normal 146 7 2 3" xfId="8538"/>
    <cellStyle name="Normal 146 7 2 3 10" xfId="39674"/>
    <cellStyle name="Normal 146 7 2 3 11" xfId="39675"/>
    <cellStyle name="Normal 146 7 2 3 12" xfId="46309"/>
    <cellStyle name="Normal 146 7 2 3 2" xfId="8724"/>
    <cellStyle name="Normal 146 7 2 3 2 10" xfId="39676"/>
    <cellStyle name="Normal 146 7 2 3 2 11" xfId="46310"/>
    <cellStyle name="Normal 146 7 2 3 2 2" xfId="9090"/>
    <cellStyle name="Normal 146 7 2 3 2 2 2" xfId="9826"/>
    <cellStyle name="Normal 146 7 2 3 2 2 2 2" xfId="11378"/>
    <cellStyle name="Normal 146 7 2 3 2 2 2 2 2" xfId="20797"/>
    <cellStyle name="Normal 146 7 2 3 2 2 2 2 2 2" xfId="39677"/>
    <cellStyle name="Normal 146 7 2 3 2 2 2 2 3" xfId="15912"/>
    <cellStyle name="Normal 146 7 2 3 2 2 2 2 3 2" xfId="39678"/>
    <cellStyle name="Normal 146 7 2 3 2 2 2 2 4" xfId="39679"/>
    <cellStyle name="Normal 146 7 2 3 2 2 2 2 5" xfId="39680"/>
    <cellStyle name="Normal 146 7 2 3 2 2 2 2 6" xfId="46311"/>
    <cellStyle name="Normal 146 7 2 3 2 2 2 3" xfId="14374"/>
    <cellStyle name="Normal 146 7 2 3 2 2 2 3 2" xfId="19259"/>
    <cellStyle name="Normal 146 7 2 3 2 2 2 3 2 2" xfId="39681"/>
    <cellStyle name="Normal 146 7 2 3 2 2 2 3 3" xfId="39682"/>
    <cellStyle name="Normal 146 7 2 3 2 2 2 3 4" xfId="39683"/>
    <cellStyle name="Normal 146 7 2 3 2 2 2 3 5" xfId="46312"/>
    <cellStyle name="Normal 146 7 2 3 2 2 2 4" xfId="17763"/>
    <cellStyle name="Normal 146 7 2 3 2 2 2 4 2" xfId="39684"/>
    <cellStyle name="Normal 146 7 2 3 2 2 2 5" xfId="12878"/>
    <cellStyle name="Normal 146 7 2 3 2 2 2 5 2" xfId="39685"/>
    <cellStyle name="Normal 146 7 2 3 2 2 2 6" xfId="39686"/>
    <cellStyle name="Normal 146 7 2 3 2 2 2 7" xfId="39687"/>
    <cellStyle name="Normal 146 7 2 3 2 2 2 8" xfId="46313"/>
    <cellStyle name="Normal 146 7 2 3 2 2 3" xfId="10645"/>
    <cellStyle name="Normal 146 7 2 3 2 2 3 2" xfId="20064"/>
    <cellStyle name="Normal 146 7 2 3 2 2 3 2 2" xfId="39688"/>
    <cellStyle name="Normal 146 7 2 3 2 2 3 3" xfId="15179"/>
    <cellStyle name="Normal 146 7 2 3 2 2 3 3 2" xfId="39689"/>
    <cellStyle name="Normal 146 7 2 3 2 2 3 4" xfId="39690"/>
    <cellStyle name="Normal 146 7 2 3 2 2 3 5" xfId="39691"/>
    <cellStyle name="Normal 146 7 2 3 2 2 3 6" xfId="46314"/>
    <cellStyle name="Normal 146 7 2 3 2 2 4" xfId="13641"/>
    <cellStyle name="Normal 146 7 2 3 2 2 4 2" xfId="18526"/>
    <cellStyle name="Normal 146 7 2 3 2 2 4 2 2" xfId="39692"/>
    <cellStyle name="Normal 146 7 2 3 2 2 4 3" xfId="39693"/>
    <cellStyle name="Normal 146 7 2 3 2 2 4 4" xfId="39694"/>
    <cellStyle name="Normal 146 7 2 3 2 2 4 5" xfId="46315"/>
    <cellStyle name="Normal 146 7 2 3 2 2 5" xfId="17030"/>
    <cellStyle name="Normal 146 7 2 3 2 2 5 2" xfId="39695"/>
    <cellStyle name="Normal 146 7 2 3 2 2 6" xfId="12145"/>
    <cellStyle name="Normal 146 7 2 3 2 2 6 2" xfId="39696"/>
    <cellStyle name="Normal 146 7 2 3 2 2 7" xfId="39697"/>
    <cellStyle name="Normal 146 7 2 3 2 2 8" xfId="39698"/>
    <cellStyle name="Normal 146 7 2 3 2 2 9" xfId="46316"/>
    <cellStyle name="Normal 146 7 2 3 2 3" xfId="9466"/>
    <cellStyle name="Normal 146 7 2 3 2 3 2" xfId="11018"/>
    <cellStyle name="Normal 146 7 2 3 2 3 2 2" xfId="20437"/>
    <cellStyle name="Normal 146 7 2 3 2 3 2 2 2" xfId="39699"/>
    <cellStyle name="Normal 146 7 2 3 2 3 2 3" xfId="15552"/>
    <cellStyle name="Normal 146 7 2 3 2 3 2 3 2" xfId="39700"/>
    <cellStyle name="Normal 146 7 2 3 2 3 2 4" xfId="39701"/>
    <cellStyle name="Normal 146 7 2 3 2 3 2 5" xfId="39702"/>
    <cellStyle name="Normal 146 7 2 3 2 3 2 6" xfId="46317"/>
    <cellStyle name="Normal 146 7 2 3 2 3 3" xfId="14014"/>
    <cellStyle name="Normal 146 7 2 3 2 3 3 2" xfId="18899"/>
    <cellStyle name="Normal 146 7 2 3 2 3 3 2 2" xfId="39703"/>
    <cellStyle name="Normal 146 7 2 3 2 3 3 3" xfId="39704"/>
    <cellStyle name="Normal 146 7 2 3 2 3 3 4" xfId="39705"/>
    <cellStyle name="Normal 146 7 2 3 2 3 3 5" xfId="46318"/>
    <cellStyle name="Normal 146 7 2 3 2 3 4" xfId="17403"/>
    <cellStyle name="Normal 146 7 2 3 2 3 4 2" xfId="39706"/>
    <cellStyle name="Normal 146 7 2 3 2 3 5" xfId="12518"/>
    <cellStyle name="Normal 146 7 2 3 2 3 5 2" xfId="39707"/>
    <cellStyle name="Normal 146 7 2 3 2 3 6" xfId="39708"/>
    <cellStyle name="Normal 146 7 2 3 2 3 7" xfId="39709"/>
    <cellStyle name="Normal 146 7 2 3 2 3 8" xfId="46319"/>
    <cellStyle name="Normal 146 7 2 3 2 4" xfId="10285"/>
    <cellStyle name="Normal 146 7 2 3 2 4 2" xfId="19704"/>
    <cellStyle name="Normal 146 7 2 3 2 4 2 2" xfId="39710"/>
    <cellStyle name="Normal 146 7 2 3 2 4 3" xfId="14819"/>
    <cellStyle name="Normal 146 7 2 3 2 4 3 2" xfId="39711"/>
    <cellStyle name="Normal 146 7 2 3 2 4 4" xfId="39712"/>
    <cellStyle name="Normal 146 7 2 3 2 4 5" xfId="39713"/>
    <cellStyle name="Normal 146 7 2 3 2 4 6" xfId="46320"/>
    <cellStyle name="Normal 146 7 2 3 2 5" xfId="13281"/>
    <cellStyle name="Normal 146 7 2 3 2 5 2" xfId="18166"/>
    <cellStyle name="Normal 146 7 2 3 2 5 2 2" xfId="39714"/>
    <cellStyle name="Normal 146 7 2 3 2 5 3" xfId="39715"/>
    <cellStyle name="Normal 146 7 2 3 2 5 4" xfId="39716"/>
    <cellStyle name="Normal 146 7 2 3 2 5 5" xfId="46321"/>
    <cellStyle name="Normal 146 7 2 3 2 6" xfId="16670"/>
    <cellStyle name="Normal 146 7 2 3 2 6 2" xfId="39717"/>
    <cellStyle name="Normal 146 7 2 3 2 7" xfId="16309"/>
    <cellStyle name="Normal 146 7 2 3 2 7 2" xfId="39718"/>
    <cellStyle name="Normal 146 7 2 3 2 8" xfId="11785"/>
    <cellStyle name="Normal 146 7 2 3 2 8 2" xfId="39719"/>
    <cellStyle name="Normal 146 7 2 3 2 9" xfId="39720"/>
    <cellStyle name="Normal 146 7 2 3 3" xfId="8904"/>
    <cellStyle name="Normal 146 7 2 3 3 2" xfId="9640"/>
    <cellStyle name="Normal 146 7 2 3 3 2 2" xfId="11192"/>
    <cellStyle name="Normal 146 7 2 3 3 2 2 2" xfId="20611"/>
    <cellStyle name="Normal 146 7 2 3 3 2 2 2 2" xfId="39721"/>
    <cellStyle name="Normal 146 7 2 3 3 2 2 3" xfId="15726"/>
    <cellStyle name="Normal 146 7 2 3 3 2 2 3 2" xfId="39722"/>
    <cellStyle name="Normal 146 7 2 3 3 2 2 4" xfId="39723"/>
    <cellStyle name="Normal 146 7 2 3 3 2 2 5" xfId="39724"/>
    <cellStyle name="Normal 146 7 2 3 3 2 2 6" xfId="46322"/>
    <cellStyle name="Normal 146 7 2 3 3 2 3" xfId="14188"/>
    <cellStyle name="Normal 146 7 2 3 3 2 3 2" xfId="19073"/>
    <cellStyle name="Normal 146 7 2 3 3 2 3 2 2" xfId="39725"/>
    <cellStyle name="Normal 146 7 2 3 3 2 3 3" xfId="39726"/>
    <cellStyle name="Normal 146 7 2 3 3 2 3 4" xfId="39727"/>
    <cellStyle name="Normal 146 7 2 3 3 2 3 5" xfId="46323"/>
    <cellStyle name="Normal 146 7 2 3 3 2 4" xfId="17577"/>
    <cellStyle name="Normal 146 7 2 3 3 2 4 2" xfId="39728"/>
    <cellStyle name="Normal 146 7 2 3 3 2 5" xfId="12692"/>
    <cellStyle name="Normal 146 7 2 3 3 2 5 2" xfId="39729"/>
    <cellStyle name="Normal 146 7 2 3 3 2 6" xfId="39730"/>
    <cellStyle name="Normal 146 7 2 3 3 2 7" xfId="39731"/>
    <cellStyle name="Normal 146 7 2 3 3 2 8" xfId="46324"/>
    <cellStyle name="Normal 146 7 2 3 3 3" xfId="10459"/>
    <cellStyle name="Normal 146 7 2 3 3 3 2" xfId="19878"/>
    <cellStyle name="Normal 146 7 2 3 3 3 2 2" xfId="39732"/>
    <cellStyle name="Normal 146 7 2 3 3 3 3" xfId="14993"/>
    <cellStyle name="Normal 146 7 2 3 3 3 3 2" xfId="39733"/>
    <cellStyle name="Normal 146 7 2 3 3 3 4" xfId="39734"/>
    <cellStyle name="Normal 146 7 2 3 3 3 5" xfId="39735"/>
    <cellStyle name="Normal 146 7 2 3 3 3 6" xfId="46325"/>
    <cellStyle name="Normal 146 7 2 3 3 4" xfId="13455"/>
    <cellStyle name="Normal 146 7 2 3 3 4 2" xfId="18340"/>
    <cellStyle name="Normal 146 7 2 3 3 4 2 2" xfId="39736"/>
    <cellStyle name="Normal 146 7 2 3 3 4 3" xfId="39737"/>
    <cellStyle name="Normal 146 7 2 3 3 4 4" xfId="39738"/>
    <cellStyle name="Normal 146 7 2 3 3 4 5" xfId="46326"/>
    <cellStyle name="Normal 146 7 2 3 3 5" xfId="16844"/>
    <cellStyle name="Normal 146 7 2 3 3 5 2" xfId="39739"/>
    <cellStyle name="Normal 146 7 2 3 3 6" xfId="11959"/>
    <cellStyle name="Normal 146 7 2 3 3 6 2" xfId="39740"/>
    <cellStyle name="Normal 146 7 2 3 3 7" xfId="39741"/>
    <cellStyle name="Normal 146 7 2 3 3 8" xfId="39742"/>
    <cellStyle name="Normal 146 7 2 3 3 9" xfId="46327"/>
    <cellStyle name="Normal 146 7 2 3 4" xfId="9291"/>
    <cellStyle name="Normal 146 7 2 3 4 2" xfId="10843"/>
    <cellStyle name="Normal 146 7 2 3 4 2 2" xfId="20262"/>
    <cellStyle name="Normal 146 7 2 3 4 2 2 2" xfId="39743"/>
    <cellStyle name="Normal 146 7 2 3 4 2 3" xfId="15377"/>
    <cellStyle name="Normal 146 7 2 3 4 2 3 2" xfId="39744"/>
    <cellStyle name="Normal 146 7 2 3 4 2 4" xfId="39745"/>
    <cellStyle name="Normal 146 7 2 3 4 2 5" xfId="39746"/>
    <cellStyle name="Normal 146 7 2 3 4 2 6" xfId="46328"/>
    <cellStyle name="Normal 146 7 2 3 4 3" xfId="13839"/>
    <cellStyle name="Normal 146 7 2 3 4 3 2" xfId="18724"/>
    <cellStyle name="Normal 146 7 2 3 4 3 2 2" xfId="39747"/>
    <cellStyle name="Normal 146 7 2 3 4 3 3" xfId="39748"/>
    <cellStyle name="Normal 146 7 2 3 4 3 4" xfId="39749"/>
    <cellStyle name="Normal 146 7 2 3 4 3 5" xfId="46329"/>
    <cellStyle name="Normal 146 7 2 3 4 4" xfId="17228"/>
    <cellStyle name="Normal 146 7 2 3 4 4 2" xfId="39750"/>
    <cellStyle name="Normal 146 7 2 3 4 5" xfId="12343"/>
    <cellStyle name="Normal 146 7 2 3 4 5 2" xfId="39751"/>
    <cellStyle name="Normal 146 7 2 3 4 6" xfId="39752"/>
    <cellStyle name="Normal 146 7 2 3 4 7" xfId="39753"/>
    <cellStyle name="Normal 146 7 2 3 4 8" xfId="46330"/>
    <cellStyle name="Normal 146 7 2 3 5" xfId="10110"/>
    <cellStyle name="Normal 146 7 2 3 5 2" xfId="19529"/>
    <cellStyle name="Normal 146 7 2 3 5 2 2" xfId="39754"/>
    <cellStyle name="Normal 146 7 2 3 5 3" xfId="14644"/>
    <cellStyle name="Normal 146 7 2 3 5 3 2" xfId="39755"/>
    <cellStyle name="Normal 146 7 2 3 5 4" xfId="39756"/>
    <cellStyle name="Normal 146 7 2 3 5 5" xfId="39757"/>
    <cellStyle name="Normal 146 7 2 3 5 6" xfId="46331"/>
    <cellStyle name="Normal 146 7 2 3 6" xfId="13106"/>
    <cellStyle name="Normal 146 7 2 3 6 2" xfId="17991"/>
    <cellStyle name="Normal 146 7 2 3 6 2 2" xfId="39758"/>
    <cellStyle name="Normal 146 7 2 3 6 3" xfId="39759"/>
    <cellStyle name="Normal 146 7 2 3 6 4" xfId="39760"/>
    <cellStyle name="Normal 146 7 2 3 6 5" xfId="46332"/>
    <cellStyle name="Normal 146 7 2 3 7" xfId="16495"/>
    <cellStyle name="Normal 146 7 2 3 7 2" xfId="39761"/>
    <cellStyle name="Normal 146 7 2 3 8" xfId="16135"/>
    <cellStyle name="Normal 146 7 2 3 8 2" xfId="39762"/>
    <cellStyle name="Normal 146 7 2 3 9" xfId="11610"/>
    <cellStyle name="Normal 146 7 2 3 9 2" xfId="39763"/>
    <cellStyle name="Normal 146 7 2 4" xfId="8593"/>
    <cellStyle name="Normal 146 7 2 4 10" xfId="39764"/>
    <cellStyle name="Normal 146 7 2 4 11" xfId="39765"/>
    <cellStyle name="Normal 146 7 2 4 12" xfId="46333"/>
    <cellStyle name="Normal 146 7 2 4 2" xfId="8769"/>
    <cellStyle name="Normal 146 7 2 4 2 10" xfId="39766"/>
    <cellStyle name="Normal 146 7 2 4 2 11" xfId="46334"/>
    <cellStyle name="Normal 146 7 2 4 2 2" xfId="9135"/>
    <cellStyle name="Normal 146 7 2 4 2 2 2" xfId="9871"/>
    <cellStyle name="Normal 146 7 2 4 2 2 2 2" xfId="11423"/>
    <cellStyle name="Normal 146 7 2 4 2 2 2 2 2" xfId="20842"/>
    <cellStyle name="Normal 146 7 2 4 2 2 2 2 2 2" xfId="39767"/>
    <cellStyle name="Normal 146 7 2 4 2 2 2 2 3" xfId="15957"/>
    <cellStyle name="Normal 146 7 2 4 2 2 2 2 3 2" xfId="39768"/>
    <cellStyle name="Normal 146 7 2 4 2 2 2 2 4" xfId="39769"/>
    <cellStyle name="Normal 146 7 2 4 2 2 2 2 5" xfId="39770"/>
    <cellStyle name="Normal 146 7 2 4 2 2 2 2 6" xfId="46335"/>
    <cellStyle name="Normal 146 7 2 4 2 2 2 3" xfId="14419"/>
    <cellStyle name="Normal 146 7 2 4 2 2 2 3 2" xfId="19304"/>
    <cellStyle name="Normal 146 7 2 4 2 2 2 3 2 2" xfId="39771"/>
    <cellStyle name="Normal 146 7 2 4 2 2 2 3 3" xfId="39772"/>
    <cellStyle name="Normal 146 7 2 4 2 2 2 3 4" xfId="39773"/>
    <cellStyle name="Normal 146 7 2 4 2 2 2 3 5" xfId="46336"/>
    <cellStyle name="Normal 146 7 2 4 2 2 2 4" xfId="17808"/>
    <cellStyle name="Normal 146 7 2 4 2 2 2 4 2" xfId="39774"/>
    <cellStyle name="Normal 146 7 2 4 2 2 2 5" xfId="12923"/>
    <cellStyle name="Normal 146 7 2 4 2 2 2 5 2" xfId="39775"/>
    <cellStyle name="Normal 146 7 2 4 2 2 2 6" xfId="39776"/>
    <cellStyle name="Normal 146 7 2 4 2 2 2 7" xfId="39777"/>
    <cellStyle name="Normal 146 7 2 4 2 2 2 8" xfId="46337"/>
    <cellStyle name="Normal 146 7 2 4 2 2 3" xfId="10690"/>
    <cellStyle name="Normal 146 7 2 4 2 2 3 2" xfId="20109"/>
    <cellStyle name="Normal 146 7 2 4 2 2 3 2 2" xfId="39778"/>
    <cellStyle name="Normal 146 7 2 4 2 2 3 3" xfId="15224"/>
    <cellStyle name="Normal 146 7 2 4 2 2 3 3 2" xfId="39779"/>
    <cellStyle name="Normal 146 7 2 4 2 2 3 4" xfId="39780"/>
    <cellStyle name="Normal 146 7 2 4 2 2 3 5" xfId="39781"/>
    <cellStyle name="Normal 146 7 2 4 2 2 3 6" xfId="46338"/>
    <cellStyle name="Normal 146 7 2 4 2 2 4" xfId="13686"/>
    <cellStyle name="Normal 146 7 2 4 2 2 4 2" xfId="18571"/>
    <cellStyle name="Normal 146 7 2 4 2 2 4 2 2" xfId="39782"/>
    <cellStyle name="Normal 146 7 2 4 2 2 4 3" xfId="39783"/>
    <cellStyle name="Normal 146 7 2 4 2 2 4 4" xfId="39784"/>
    <cellStyle name="Normal 146 7 2 4 2 2 4 5" xfId="46339"/>
    <cellStyle name="Normal 146 7 2 4 2 2 5" xfId="17075"/>
    <cellStyle name="Normal 146 7 2 4 2 2 5 2" xfId="39785"/>
    <cellStyle name="Normal 146 7 2 4 2 2 6" xfId="12190"/>
    <cellStyle name="Normal 146 7 2 4 2 2 6 2" xfId="39786"/>
    <cellStyle name="Normal 146 7 2 4 2 2 7" xfId="39787"/>
    <cellStyle name="Normal 146 7 2 4 2 2 8" xfId="39788"/>
    <cellStyle name="Normal 146 7 2 4 2 2 9" xfId="46340"/>
    <cellStyle name="Normal 146 7 2 4 2 3" xfId="9511"/>
    <cellStyle name="Normal 146 7 2 4 2 3 2" xfId="11063"/>
    <cellStyle name="Normal 146 7 2 4 2 3 2 2" xfId="20482"/>
    <cellStyle name="Normal 146 7 2 4 2 3 2 2 2" xfId="39789"/>
    <cellStyle name="Normal 146 7 2 4 2 3 2 3" xfId="15597"/>
    <cellStyle name="Normal 146 7 2 4 2 3 2 3 2" xfId="39790"/>
    <cellStyle name="Normal 146 7 2 4 2 3 2 4" xfId="39791"/>
    <cellStyle name="Normal 146 7 2 4 2 3 2 5" xfId="39792"/>
    <cellStyle name="Normal 146 7 2 4 2 3 2 6" xfId="46341"/>
    <cellStyle name="Normal 146 7 2 4 2 3 3" xfId="14059"/>
    <cellStyle name="Normal 146 7 2 4 2 3 3 2" xfId="18944"/>
    <cellStyle name="Normal 146 7 2 4 2 3 3 2 2" xfId="39793"/>
    <cellStyle name="Normal 146 7 2 4 2 3 3 3" xfId="39794"/>
    <cellStyle name="Normal 146 7 2 4 2 3 3 4" xfId="39795"/>
    <cellStyle name="Normal 146 7 2 4 2 3 3 5" xfId="46342"/>
    <cellStyle name="Normal 146 7 2 4 2 3 4" xfId="17448"/>
    <cellStyle name="Normal 146 7 2 4 2 3 4 2" xfId="39796"/>
    <cellStyle name="Normal 146 7 2 4 2 3 5" xfId="12563"/>
    <cellStyle name="Normal 146 7 2 4 2 3 5 2" xfId="39797"/>
    <cellStyle name="Normal 146 7 2 4 2 3 6" xfId="39798"/>
    <cellStyle name="Normal 146 7 2 4 2 3 7" xfId="39799"/>
    <cellStyle name="Normal 146 7 2 4 2 3 8" xfId="46343"/>
    <cellStyle name="Normal 146 7 2 4 2 4" xfId="10330"/>
    <cellStyle name="Normal 146 7 2 4 2 4 2" xfId="19749"/>
    <cellStyle name="Normal 146 7 2 4 2 4 2 2" xfId="39800"/>
    <cellStyle name="Normal 146 7 2 4 2 4 3" xfId="14864"/>
    <cellStyle name="Normal 146 7 2 4 2 4 3 2" xfId="39801"/>
    <cellStyle name="Normal 146 7 2 4 2 4 4" xfId="39802"/>
    <cellStyle name="Normal 146 7 2 4 2 4 5" xfId="39803"/>
    <cellStyle name="Normal 146 7 2 4 2 4 6" xfId="46344"/>
    <cellStyle name="Normal 146 7 2 4 2 5" xfId="13326"/>
    <cellStyle name="Normal 146 7 2 4 2 5 2" xfId="18211"/>
    <cellStyle name="Normal 146 7 2 4 2 5 2 2" xfId="39804"/>
    <cellStyle name="Normal 146 7 2 4 2 5 3" xfId="39805"/>
    <cellStyle name="Normal 146 7 2 4 2 5 4" xfId="39806"/>
    <cellStyle name="Normal 146 7 2 4 2 5 5" xfId="46345"/>
    <cellStyle name="Normal 146 7 2 4 2 6" xfId="16715"/>
    <cellStyle name="Normal 146 7 2 4 2 6 2" xfId="39807"/>
    <cellStyle name="Normal 146 7 2 4 2 7" xfId="16354"/>
    <cellStyle name="Normal 146 7 2 4 2 7 2" xfId="39808"/>
    <cellStyle name="Normal 146 7 2 4 2 8" xfId="11830"/>
    <cellStyle name="Normal 146 7 2 4 2 8 2" xfId="39809"/>
    <cellStyle name="Normal 146 7 2 4 2 9" xfId="39810"/>
    <cellStyle name="Normal 146 7 2 4 3" xfId="8949"/>
    <cellStyle name="Normal 146 7 2 4 3 2" xfId="9685"/>
    <cellStyle name="Normal 146 7 2 4 3 2 2" xfId="11237"/>
    <cellStyle name="Normal 146 7 2 4 3 2 2 2" xfId="20656"/>
    <cellStyle name="Normal 146 7 2 4 3 2 2 2 2" xfId="39811"/>
    <cellStyle name="Normal 146 7 2 4 3 2 2 3" xfId="15771"/>
    <cellStyle name="Normal 146 7 2 4 3 2 2 3 2" xfId="39812"/>
    <cellStyle name="Normal 146 7 2 4 3 2 2 4" xfId="39813"/>
    <cellStyle name="Normal 146 7 2 4 3 2 2 5" xfId="39814"/>
    <cellStyle name="Normal 146 7 2 4 3 2 2 6" xfId="46346"/>
    <cellStyle name="Normal 146 7 2 4 3 2 3" xfId="14233"/>
    <cellStyle name="Normal 146 7 2 4 3 2 3 2" xfId="19118"/>
    <cellStyle name="Normal 146 7 2 4 3 2 3 2 2" xfId="39815"/>
    <cellStyle name="Normal 146 7 2 4 3 2 3 3" xfId="39816"/>
    <cellStyle name="Normal 146 7 2 4 3 2 3 4" xfId="39817"/>
    <cellStyle name="Normal 146 7 2 4 3 2 3 5" xfId="46347"/>
    <cellStyle name="Normal 146 7 2 4 3 2 4" xfId="17622"/>
    <cellStyle name="Normal 146 7 2 4 3 2 4 2" xfId="39818"/>
    <cellStyle name="Normal 146 7 2 4 3 2 5" xfId="12737"/>
    <cellStyle name="Normal 146 7 2 4 3 2 5 2" xfId="39819"/>
    <cellStyle name="Normal 146 7 2 4 3 2 6" xfId="39820"/>
    <cellStyle name="Normal 146 7 2 4 3 2 7" xfId="39821"/>
    <cellStyle name="Normal 146 7 2 4 3 2 8" xfId="46348"/>
    <cellStyle name="Normal 146 7 2 4 3 3" xfId="10504"/>
    <cellStyle name="Normal 146 7 2 4 3 3 2" xfId="19923"/>
    <cellStyle name="Normal 146 7 2 4 3 3 2 2" xfId="39822"/>
    <cellStyle name="Normal 146 7 2 4 3 3 3" xfId="15038"/>
    <cellStyle name="Normal 146 7 2 4 3 3 3 2" xfId="39823"/>
    <cellStyle name="Normal 146 7 2 4 3 3 4" xfId="39824"/>
    <cellStyle name="Normal 146 7 2 4 3 3 5" xfId="39825"/>
    <cellStyle name="Normal 146 7 2 4 3 3 6" xfId="46349"/>
    <cellStyle name="Normal 146 7 2 4 3 4" xfId="13500"/>
    <cellStyle name="Normal 146 7 2 4 3 4 2" xfId="18385"/>
    <cellStyle name="Normal 146 7 2 4 3 4 2 2" xfId="39826"/>
    <cellStyle name="Normal 146 7 2 4 3 4 3" xfId="39827"/>
    <cellStyle name="Normal 146 7 2 4 3 4 4" xfId="39828"/>
    <cellStyle name="Normal 146 7 2 4 3 4 5" xfId="46350"/>
    <cellStyle name="Normal 146 7 2 4 3 5" xfId="16889"/>
    <cellStyle name="Normal 146 7 2 4 3 5 2" xfId="39829"/>
    <cellStyle name="Normal 146 7 2 4 3 6" xfId="12004"/>
    <cellStyle name="Normal 146 7 2 4 3 6 2" xfId="39830"/>
    <cellStyle name="Normal 146 7 2 4 3 7" xfId="39831"/>
    <cellStyle name="Normal 146 7 2 4 3 8" xfId="39832"/>
    <cellStyle name="Normal 146 7 2 4 3 9" xfId="46351"/>
    <cellStyle name="Normal 146 7 2 4 4" xfId="9336"/>
    <cellStyle name="Normal 146 7 2 4 4 2" xfId="10888"/>
    <cellStyle name="Normal 146 7 2 4 4 2 2" xfId="20307"/>
    <cellStyle name="Normal 146 7 2 4 4 2 2 2" xfId="39833"/>
    <cellStyle name="Normal 146 7 2 4 4 2 3" xfId="15422"/>
    <cellStyle name="Normal 146 7 2 4 4 2 3 2" xfId="39834"/>
    <cellStyle name="Normal 146 7 2 4 4 2 4" xfId="39835"/>
    <cellStyle name="Normal 146 7 2 4 4 2 5" xfId="39836"/>
    <cellStyle name="Normal 146 7 2 4 4 2 6" xfId="46352"/>
    <cellStyle name="Normal 146 7 2 4 4 3" xfId="13884"/>
    <cellStyle name="Normal 146 7 2 4 4 3 2" xfId="18769"/>
    <cellStyle name="Normal 146 7 2 4 4 3 2 2" xfId="39837"/>
    <cellStyle name="Normal 146 7 2 4 4 3 3" xfId="39838"/>
    <cellStyle name="Normal 146 7 2 4 4 3 4" xfId="39839"/>
    <cellStyle name="Normal 146 7 2 4 4 3 5" xfId="46353"/>
    <cellStyle name="Normal 146 7 2 4 4 4" xfId="17273"/>
    <cellStyle name="Normal 146 7 2 4 4 4 2" xfId="39840"/>
    <cellStyle name="Normal 146 7 2 4 4 5" xfId="12388"/>
    <cellStyle name="Normal 146 7 2 4 4 5 2" xfId="39841"/>
    <cellStyle name="Normal 146 7 2 4 4 6" xfId="39842"/>
    <cellStyle name="Normal 146 7 2 4 4 7" xfId="39843"/>
    <cellStyle name="Normal 146 7 2 4 4 8" xfId="46354"/>
    <cellStyle name="Normal 146 7 2 4 5" xfId="10155"/>
    <cellStyle name="Normal 146 7 2 4 5 2" xfId="19574"/>
    <cellStyle name="Normal 146 7 2 4 5 2 2" xfId="39844"/>
    <cellStyle name="Normal 146 7 2 4 5 3" xfId="14689"/>
    <cellStyle name="Normal 146 7 2 4 5 3 2" xfId="39845"/>
    <cellStyle name="Normal 146 7 2 4 5 4" xfId="39846"/>
    <cellStyle name="Normal 146 7 2 4 5 5" xfId="39847"/>
    <cellStyle name="Normal 146 7 2 4 5 6" xfId="46355"/>
    <cellStyle name="Normal 146 7 2 4 6" xfId="13151"/>
    <cellStyle name="Normal 146 7 2 4 6 2" xfId="18036"/>
    <cellStyle name="Normal 146 7 2 4 6 2 2" xfId="39848"/>
    <cellStyle name="Normal 146 7 2 4 6 3" xfId="39849"/>
    <cellStyle name="Normal 146 7 2 4 6 4" xfId="39850"/>
    <cellStyle name="Normal 146 7 2 4 6 5" xfId="46356"/>
    <cellStyle name="Normal 146 7 2 4 7" xfId="16540"/>
    <cellStyle name="Normal 146 7 2 4 7 2" xfId="39851"/>
    <cellStyle name="Normal 146 7 2 4 8" xfId="16180"/>
    <cellStyle name="Normal 146 7 2 4 8 2" xfId="39852"/>
    <cellStyle name="Normal 146 7 2 4 9" xfId="11655"/>
    <cellStyle name="Normal 146 7 2 4 9 2" xfId="39853"/>
    <cellStyle name="Normal 146 7 2 5" xfId="8643"/>
    <cellStyle name="Normal 146 7 2 5 10" xfId="39854"/>
    <cellStyle name="Normal 146 7 2 5 11" xfId="46357"/>
    <cellStyle name="Normal 146 7 2 5 2" xfId="9003"/>
    <cellStyle name="Normal 146 7 2 5 2 2" xfId="9739"/>
    <cellStyle name="Normal 146 7 2 5 2 2 2" xfId="11291"/>
    <cellStyle name="Normal 146 7 2 5 2 2 2 2" xfId="20710"/>
    <cellStyle name="Normal 146 7 2 5 2 2 2 2 2" xfId="39855"/>
    <cellStyle name="Normal 146 7 2 5 2 2 2 3" xfId="15825"/>
    <cellStyle name="Normal 146 7 2 5 2 2 2 3 2" xfId="39856"/>
    <cellStyle name="Normal 146 7 2 5 2 2 2 4" xfId="39857"/>
    <cellStyle name="Normal 146 7 2 5 2 2 2 5" xfId="39858"/>
    <cellStyle name="Normal 146 7 2 5 2 2 2 6" xfId="46358"/>
    <cellStyle name="Normal 146 7 2 5 2 2 3" xfId="14287"/>
    <cellStyle name="Normal 146 7 2 5 2 2 3 2" xfId="19172"/>
    <cellStyle name="Normal 146 7 2 5 2 2 3 2 2" xfId="39859"/>
    <cellStyle name="Normal 146 7 2 5 2 2 3 3" xfId="39860"/>
    <cellStyle name="Normal 146 7 2 5 2 2 3 4" xfId="39861"/>
    <cellStyle name="Normal 146 7 2 5 2 2 3 5" xfId="46359"/>
    <cellStyle name="Normal 146 7 2 5 2 2 4" xfId="17676"/>
    <cellStyle name="Normal 146 7 2 5 2 2 4 2" xfId="39862"/>
    <cellStyle name="Normal 146 7 2 5 2 2 5" xfId="12791"/>
    <cellStyle name="Normal 146 7 2 5 2 2 5 2" xfId="39863"/>
    <cellStyle name="Normal 146 7 2 5 2 2 6" xfId="39864"/>
    <cellStyle name="Normal 146 7 2 5 2 2 7" xfId="39865"/>
    <cellStyle name="Normal 146 7 2 5 2 2 8" xfId="46360"/>
    <cellStyle name="Normal 146 7 2 5 2 3" xfId="10558"/>
    <cellStyle name="Normal 146 7 2 5 2 3 2" xfId="19977"/>
    <cellStyle name="Normal 146 7 2 5 2 3 2 2" xfId="39866"/>
    <cellStyle name="Normal 146 7 2 5 2 3 3" xfId="15092"/>
    <cellStyle name="Normal 146 7 2 5 2 3 3 2" xfId="39867"/>
    <cellStyle name="Normal 146 7 2 5 2 3 4" xfId="39868"/>
    <cellStyle name="Normal 146 7 2 5 2 3 5" xfId="39869"/>
    <cellStyle name="Normal 146 7 2 5 2 3 6" xfId="46361"/>
    <cellStyle name="Normal 146 7 2 5 2 4" xfId="13554"/>
    <cellStyle name="Normal 146 7 2 5 2 4 2" xfId="18439"/>
    <cellStyle name="Normal 146 7 2 5 2 4 2 2" xfId="39870"/>
    <cellStyle name="Normal 146 7 2 5 2 4 3" xfId="39871"/>
    <cellStyle name="Normal 146 7 2 5 2 4 4" xfId="39872"/>
    <cellStyle name="Normal 146 7 2 5 2 4 5" xfId="46362"/>
    <cellStyle name="Normal 146 7 2 5 2 5" xfId="16943"/>
    <cellStyle name="Normal 146 7 2 5 2 5 2" xfId="39873"/>
    <cellStyle name="Normal 146 7 2 5 2 6" xfId="12058"/>
    <cellStyle name="Normal 146 7 2 5 2 6 2" xfId="39874"/>
    <cellStyle name="Normal 146 7 2 5 2 7" xfId="39875"/>
    <cellStyle name="Normal 146 7 2 5 2 8" xfId="39876"/>
    <cellStyle name="Normal 146 7 2 5 2 9" xfId="46363"/>
    <cellStyle name="Normal 146 7 2 5 3" xfId="9385"/>
    <cellStyle name="Normal 146 7 2 5 3 2" xfId="10937"/>
    <cellStyle name="Normal 146 7 2 5 3 2 2" xfId="20356"/>
    <cellStyle name="Normal 146 7 2 5 3 2 2 2" xfId="39877"/>
    <cellStyle name="Normal 146 7 2 5 3 2 3" xfId="15471"/>
    <cellStyle name="Normal 146 7 2 5 3 2 3 2" xfId="39878"/>
    <cellStyle name="Normal 146 7 2 5 3 2 4" xfId="39879"/>
    <cellStyle name="Normal 146 7 2 5 3 2 5" xfId="39880"/>
    <cellStyle name="Normal 146 7 2 5 3 2 6" xfId="46364"/>
    <cellStyle name="Normal 146 7 2 5 3 3" xfId="13933"/>
    <cellStyle name="Normal 146 7 2 5 3 3 2" xfId="18818"/>
    <cellStyle name="Normal 146 7 2 5 3 3 2 2" xfId="39881"/>
    <cellStyle name="Normal 146 7 2 5 3 3 3" xfId="39882"/>
    <cellStyle name="Normal 146 7 2 5 3 3 4" xfId="39883"/>
    <cellStyle name="Normal 146 7 2 5 3 3 5" xfId="46365"/>
    <cellStyle name="Normal 146 7 2 5 3 4" xfId="17322"/>
    <cellStyle name="Normal 146 7 2 5 3 4 2" xfId="39884"/>
    <cellStyle name="Normal 146 7 2 5 3 5" xfId="12437"/>
    <cellStyle name="Normal 146 7 2 5 3 5 2" xfId="39885"/>
    <cellStyle name="Normal 146 7 2 5 3 6" xfId="39886"/>
    <cellStyle name="Normal 146 7 2 5 3 7" xfId="39887"/>
    <cellStyle name="Normal 146 7 2 5 3 8" xfId="46366"/>
    <cellStyle name="Normal 146 7 2 5 4" xfId="10204"/>
    <cellStyle name="Normal 146 7 2 5 4 2" xfId="19623"/>
    <cellStyle name="Normal 146 7 2 5 4 2 2" xfId="39888"/>
    <cellStyle name="Normal 146 7 2 5 4 3" xfId="14738"/>
    <cellStyle name="Normal 146 7 2 5 4 3 2" xfId="39889"/>
    <cellStyle name="Normal 146 7 2 5 4 4" xfId="39890"/>
    <cellStyle name="Normal 146 7 2 5 4 5" xfId="39891"/>
    <cellStyle name="Normal 146 7 2 5 4 6" xfId="46367"/>
    <cellStyle name="Normal 146 7 2 5 5" xfId="13200"/>
    <cellStyle name="Normal 146 7 2 5 5 2" xfId="18085"/>
    <cellStyle name="Normal 146 7 2 5 5 2 2" xfId="39892"/>
    <cellStyle name="Normal 146 7 2 5 5 3" xfId="39893"/>
    <cellStyle name="Normal 146 7 2 5 5 4" xfId="39894"/>
    <cellStyle name="Normal 146 7 2 5 5 5" xfId="46368"/>
    <cellStyle name="Normal 146 7 2 5 6" xfId="16589"/>
    <cellStyle name="Normal 146 7 2 5 6 2" xfId="39895"/>
    <cellStyle name="Normal 146 7 2 5 7" xfId="16222"/>
    <cellStyle name="Normal 146 7 2 5 7 2" xfId="39896"/>
    <cellStyle name="Normal 146 7 2 5 8" xfId="11704"/>
    <cellStyle name="Normal 146 7 2 5 8 2" xfId="39897"/>
    <cellStyle name="Normal 146 7 2 5 9" xfId="39898"/>
    <cellStyle name="Normal 146 7 2 6" xfId="8817"/>
    <cellStyle name="Normal 146 7 2 6 2" xfId="9553"/>
    <cellStyle name="Normal 146 7 2 6 2 2" xfId="11105"/>
    <cellStyle name="Normal 146 7 2 6 2 2 2" xfId="20524"/>
    <cellStyle name="Normal 146 7 2 6 2 2 2 2" xfId="39899"/>
    <cellStyle name="Normal 146 7 2 6 2 2 3" xfId="15639"/>
    <cellStyle name="Normal 146 7 2 6 2 2 3 2" xfId="39900"/>
    <cellStyle name="Normal 146 7 2 6 2 2 4" xfId="39901"/>
    <cellStyle name="Normal 146 7 2 6 2 2 5" xfId="39902"/>
    <cellStyle name="Normal 146 7 2 6 2 2 6" xfId="46369"/>
    <cellStyle name="Normal 146 7 2 6 2 3" xfId="14101"/>
    <cellStyle name="Normal 146 7 2 6 2 3 2" xfId="18986"/>
    <cellStyle name="Normal 146 7 2 6 2 3 2 2" xfId="39903"/>
    <cellStyle name="Normal 146 7 2 6 2 3 3" xfId="39904"/>
    <cellStyle name="Normal 146 7 2 6 2 3 4" xfId="39905"/>
    <cellStyle name="Normal 146 7 2 6 2 3 5" xfId="46370"/>
    <cellStyle name="Normal 146 7 2 6 2 4" xfId="17490"/>
    <cellStyle name="Normal 146 7 2 6 2 4 2" xfId="39906"/>
    <cellStyle name="Normal 146 7 2 6 2 5" xfId="12605"/>
    <cellStyle name="Normal 146 7 2 6 2 5 2" xfId="39907"/>
    <cellStyle name="Normal 146 7 2 6 2 6" xfId="39908"/>
    <cellStyle name="Normal 146 7 2 6 2 7" xfId="39909"/>
    <cellStyle name="Normal 146 7 2 6 2 8" xfId="46371"/>
    <cellStyle name="Normal 146 7 2 6 3" xfId="10372"/>
    <cellStyle name="Normal 146 7 2 6 3 2" xfId="19791"/>
    <cellStyle name="Normal 146 7 2 6 3 2 2" xfId="39910"/>
    <cellStyle name="Normal 146 7 2 6 3 3" xfId="14906"/>
    <cellStyle name="Normal 146 7 2 6 3 3 2" xfId="39911"/>
    <cellStyle name="Normal 146 7 2 6 3 4" xfId="39912"/>
    <cellStyle name="Normal 146 7 2 6 3 5" xfId="39913"/>
    <cellStyle name="Normal 146 7 2 6 3 6" xfId="46372"/>
    <cellStyle name="Normal 146 7 2 6 4" xfId="13368"/>
    <cellStyle name="Normal 146 7 2 6 4 2" xfId="18253"/>
    <cellStyle name="Normal 146 7 2 6 4 2 2" xfId="39914"/>
    <cellStyle name="Normal 146 7 2 6 4 3" xfId="39915"/>
    <cellStyle name="Normal 146 7 2 6 4 4" xfId="39916"/>
    <cellStyle name="Normal 146 7 2 6 4 5" xfId="46373"/>
    <cellStyle name="Normal 146 7 2 6 5" xfId="16757"/>
    <cellStyle name="Normal 146 7 2 6 5 2" xfId="39917"/>
    <cellStyle name="Normal 146 7 2 6 6" xfId="11872"/>
    <cellStyle name="Normal 146 7 2 6 6 2" xfId="39918"/>
    <cellStyle name="Normal 146 7 2 6 7" xfId="39919"/>
    <cellStyle name="Normal 146 7 2 6 8" xfId="39920"/>
    <cellStyle name="Normal 146 7 2 6 9" xfId="46374"/>
    <cellStyle name="Normal 146 7 2 7" xfId="9913"/>
    <cellStyle name="Normal 146 7 2 7 2" xfId="11465"/>
    <cellStyle name="Normal 146 7 2 7 2 2" xfId="20884"/>
    <cellStyle name="Normal 146 7 2 7 2 2 2" xfId="39921"/>
    <cellStyle name="Normal 146 7 2 7 2 3" xfId="15999"/>
    <cellStyle name="Normal 146 7 2 7 2 3 2" xfId="39922"/>
    <cellStyle name="Normal 146 7 2 7 2 4" xfId="39923"/>
    <cellStyle name="Normal 146 7 2 7 2 5" xfId="39924"/>
    <cellStyle name="Normal 146 7 2 7 2 6" xfId="46375"/>
    <cellStyle name="Normal 146 7 2 7 3" xfId="14461"/>
    <cellStyle name="Normal 146 7 2 7 3 2" xfId="19346"/>
    <cellStyle name="Normal 146 7 2 7 3 2 2" xfId="39925"/>
    <cellStyle name="Normal 146 7 2 7 3 3" xfId="39926"/>
    <cellStyle name="Normal 146 7 2 7 3 4" xfId="39927"/>
    <cellStyle name="Normal 146 7 2 7 3 5" xfId="46376"/>
    <cellStyle name="Normal 146 7 2 7 4" xfId="17850"/>
    <cellStyle name="Normal 146 7 2 7 4 2" xfId="39928"/>
    <cellStyle name="Normal 146 7 2 7 5" xfId="12965"/>
    <cellStyle name="Normal 146 7 2 7 5 2" xfId="39929"/>
    <cellStyle name="Normal 146 7 2 7 6" xfId="39930"/>
    <cellStyle name="Normal 146 7 2 7 7" xfId="39931"/>
    <cellStyle name="Normal 146 7 2 7 8" xfId="46377"/>
    <cellStyle name="Normal 146 7 2 8" xfId="9204"/>
    <cellStyle name="Normal 146 7 2 8 2" xfId="10756"/>
    <cellStyle name="Normal 146 7 2 8 2 2" xfId="20175"/>
    <cellStyle name="Normal 146 7 2 8 2 2 2" xfId="39932"/>
    <cellStyle name="Normal 146 7 2 8 2 3" xfId="15290"/>
    <cellStyle name="Normal 146 7 2 8 2 3 2" xfId="39933"/>
    <cellStyle name="Normal 146 7 2 8 2 4" xfId="39934"/>
    <cellStyle name="Normal 146 7 2 8 2 5" xfId="39935"/>
    <cellStyle name="Normal 146 7 2 8 2 6" xfId="46378"/>
    <cellStyle name="Normal 146 7 2 8 3" xfId="13752"/>
    <cellStyle name="Normal 146 7 2 8 3 2" xfId="18637"/>
    <cellStyle name="Normal 146 7 2 8 3 2 2" xfId="39936"/>
    <cellStyle name="Normal 146 7 2 8 3 3" xfId="39937"/>
    <cellStyle name="Normal 146 7 2 8 3 4" xfId="39938"/>
    <cellStyle name="Normal 146 7 2 8 3 5" xfId="46379"/>
    <cellStyle name="Normal 146 7 2 8 4" xfId="17141"/>
    <cellStyle name="Normal 146 7 2 8 4 2" xfId="39939"/>
    <cellStyle name="Normal 146 7 2 8 5" xfId="12256"/>
    <cellStyle name="Normal 146 7 2 8 5 2" xfId="39940"/>
    <cellStyle name="Normal 146 7 2 8 6" xfId="39941"/>
    <cellStyle name="Normal 146 7 2 8 7" xfId="39942"/>
    <cellStyle name="Normal 146 7 2 8 8" xfId="46380"/>
    <cellStyle name="Normal 146 7 2 9" xfId="10023"/>
    <cellStyle name="Normal 146 7 2 9 2" xfId="19442"/>
    <cellStyle name="Normal 146 7 2 9 2 2" xfId="39943"/>
    <cellStyle name="Normal 146 7 2 9 3" xfId="14557"/>
    <cellStyle name="Normal 146 7 2 9 3 2" xfId="39944"/>
    <cellStyle name="Normal 146 7 2 9 4" xfId="39945"/>
    <cellStyle name="Normal 146 7 2 9 5" xfId="39946"/>
    <cellStyle name="Normal 146 7 2 9 6" xfId="46381"/>
    <cellStyle name="Normal 146 7 3" xfId="8478"/>
    <cellStyle name="Normal 146 7 3 10" xfId="39947"/>
    <cellStyle name="Normal 146 7 3 11" xfId="39948"/>
    <cellStyle name="Normal 146 7 3 12" xfId="46382"/>
    <cellStyle name="Normal 146 7 3 2" xfId="8666"/>
    <cellStyle name="Normal 146 7 3 2 10" xfId="39949"/>
    <cellStyle name="Normal 146 7 3 2 11" xfId="46383"/>
    <cellStyle name="Normal 146 7 3 2 2" xfId="9031"/>
    <cellStyle name="Normal 146 7 3 2 2 2" xfId="9767"/>
    <cellStyle name="Normal 146 7 3 2 2 2 2" xfId="11319"/>
    <cellStyle name="Normal 146 7 3 2 2 2 2 2" xfId="20738"/>
    <cellStyle name="Normal 146 7 3 2 2 2 2 2 2" xfId="39950"/>
    <cellStyle name="Normal 146 7 3 2 2 2 2 3" xfId="15853"/>
    <cellStyle name="Normal 146 7 3 2 2 2 2 3 2" xfId="39951"/>
    <cellStyle name="Normal 146 7 3 2 2 2 2 4" xfId="39952"/>
    <cellStyle name="Normal 146 7 3 2 2 2 2 5" xfId="39953"/>
    <cellStyle name="Normal 146 7 3 2 2 2 2 6" xfId="46384"/>
    <cellStyle name="Normal 146 7 3 2 2 2 3" xfId="14315"/>
    <cellStyle name="Normal 146 7 3 2 2 2 3 2" xfId="19200"/>
    <cellStyle name="Normal 146 7 3 2 2 2 3 2 2" xfId="39954"/>
    <cellStyle name="Normal 146 7 3 2 2 2 3 3" xfId="39955"/>
    <cellStyle name="Normal 146 7 3 2 2 2 3 4" xfId="39956"/>
    <cellStyle name="Normal 146 7 3 2 2 2 3 5" xfId="46385"/>
    <cellStyle name="Normal 146 7 3 2 2 2 4" xfId="17704"/>
    <cellStyle name="Normal 146 7 3 2 2 2 4 2" xfId="39957"/>
    <cellStyle name="Normal 146 7 3 2 2 2 5" xfId="12819"/>
    <cellStyle name="Normal 146 7 3 2 2 2 5 2" xfId="39958"/>
    <cellStyle name="Normal 146 7 3 2 2 2 6" xfId="39959"/>
    <cellStyle name="Normal 146 7 3 2 2 2 7" xfId="39960"/>
    <cellStyle name="Normal 146 7 3 2 2 2 8" xfId="46386"/>
    <cellStyle name="Normal 146 7 3 2 2 3" xfId="10586"/>
    <cellStyle name="Normal 146 7 3 2 2 3 2" xfId="20005"/>
    <cellStyle name="Normal 146 7 3 2 2 3 2 2" xfId="39961"/>
    <cellStyle name="Normal 146 7 3 2 2 3 3" xfId="15120"/>
    <cellStyle name="Normal 146 7 3 2 2 3 3 2" xfId="39962"/>
    <cellStyle name="Normal 146 7 3 2 2 3 4" xfId="39963"/>
    <cellStyle name="Normal 146 7 3 2 2 3 5" xfId="39964"/>
    <cellStyle name="Normal 146 7 3 2 2 3 6" xfId="46387"/>
    <cellStyle name="Normal 146 7 3 2 2 4" xfId="13582"/>
    <cellStyle name="Normal 146 7 3 2 2 4 2" xfId="18467"/>
    <cellStyle name="Normal 146 7 3 2 2 4 2 2" xfId="39965"/>
    <cellStyle name="Normal 146 7 3 2 2 4 3" xfId="39966"/>
    <cellStyle name="Normal 146 7 3 2 2 4 4" xfId="39967"/>
    <cellStyle name="Normal 146 7 3 2 2 4 5" xfId="46388"/>
    <cellStyle name="Normal 146 7 3 2 2 5" xfId="16971"/>
    <cellStyle name="Normal 146 7 3 2 2 5 2" xfId="39968"/>
    <cellStyle name="Normal 146 7 3 2 2 6" xfId="12086"/>
    <cellStyle name="Normal 146 7 3 2 2 6 2" xfId="39969"/>
    <cellStyle name="Normal 146 7 3 2 2 7" xfId="39970"/>
    <cellStyle name="Normal 146 7 3 2 2 8" xfId="39971"/>
    <cellStyle name="Normal 146 7 3 2 2 9" xfId="46389"/>
    <cellStyle name="Normal 146 7 3 2 3" xfId="9408"/>
    <cellStyle name="Normal 146 7 3 2 3 2" xfId="10960"/>
    <cellStyle name="Normal 146 7 3 2 3 2 2" xfId="20379"/>
    <cellStyle name="Normal 146 7 3 2 3 2 2 2" xfId="39972"/>
    <cellStyle name="Normal 146 7 3 2 3 2 3" xfId="15494"/>
    <cellStyle name="Normal 146 7 3 2 3 2 3 2" xfId="39973"/>
    <cellStyle name="Normal 146 7 3 2 3 2 4" xfId="39974"/>
    <cellStyle name="Normal 146 7 3 2 3 2 5" xfId="39975"/>
    <cellStyle name="Normal 146 7 3 2 3 2 6" xfId="46390"/>
    <cellStyle name="Normal 146 7 3 2 3 3" xfId="13956"/>
    <cellStyle name="Normal 146 7 3 2 3 3 2" xfId="18841"/>
    <cellStyle name="Normal 146 7 3 2 3 3 2 2" xfId="39976"/>
    <cellStyle name="Normal 146 7 3 2 3 3 3" xfId="39977"/>
    <cellStyle name="Normal 146 7 3 2 3 3 4" xfId="39978"/>
    <cellStyle name="Normal 146 7 3 2 3 3 5" xfId="46391"/>
    <cellStyle name="Normal 146 7 3 2 3 4" xfId="17345"/>
    <cellStyle name="Normal 146 7 3 2 3 4 2" xfId="39979"/>
    <cellStyle name="Normal 146 7 3 2 3 5" xfId="12460"/>
    <cellStyle name="Normal 146 7 3 2 3 5 2" xfId="39980"/>
    <cellStyle name="Normal 146 7 3 2 3 6" xfId="39981"/>
    <cellStyle name="Normal 146 7 3 2 3 7" xfId="39982"/>
    <cellStyle name="Normal 146 7 3 2 3 8" xfId="46392"/>
    <cellStyle name="Normal 146 7 3 2 4" xfId="10227"/>
    <cellStyle name="Normal 146 7 3 2 4 2" xfId="19646"/>
    <cellStyle name="Normal 146 7 3 2 4 2 2" xfId="39983"/>
    <cellStyle name="Normal 146 7 3 2 4 3" xfId="14761"/>
    <cellStyle name="Normal 146 7 3 2 4 3 2" xfId="39984"/>
    <cellStyle name="Normal 146 7 3 2 4 4" xfId="39985"/>
    <cellStyle name="Normal 146 7 3 2 4 5" xfId="39986"/>
    <cellStyle name="Normal 146 7 3 2 4 6" xfId="46393"/>
    <cellStyle name="Normal 146 7 3 2 5" xfId="13223"/>
    <cellStyle name="Normal 146 7 3 2 5 2" xfId="18108"/>
    <cellStyle name="Normal 146 7 3 2 5 2 2" xfId="39987"/>
    <cellStyle name="Normal 146 7 3 2 5 3" xfId="39988"/>
    <cellStyle name="Normal 146 7 3 2 5 4" xfId="39989"/>
    <cellStyle name="Normal 146 7 3 2 5 5" xfId="46394"/>
    <cellStyle name="Normal 146 7 3 2 6" xfId="16612"/>
    <cellStyle name="Normal 146 7 3 2 6 2" xfId="39990"/>
    <cellStyle name="Normal 146 7 3 2 7" xfId="16250"/>
    <cellStyle name="Normal 146 7 3 2 7 2" xfId="39991"/>
    <cellStyle name="Normal 146 7 3 2 8" xfId="11727"/>
    <cellStyle name="Normal 146 7 3 2 8 2" xfId="39992"/>
    <cellStyle name="Normal 146 7 3 2 9" xfId="39993"/>
    <cellStyle name="Normal 146 7 3 3" xfId="8845"/>
    <cellStyle name="Normal 146 7 3 3 2" xfId="9581"/>
    <cellStyle name="Normal 146 7 3 3 2 2" xfId="11133"/>
    <cellStyle name="Normal 146 7 3 3 2 2 2" xfId="20552"/>
    <cellStyle name="Normal 146 7 3 3 2 2 2 2" xfId="39994"/>
    <cellStyle name="Normal 146 7 3 3 2 2 3" xfId="15667"/>
    <cellStyle name="Normal 146 7 3 3 2 2 3 2" xfId="39995"/>
    <cellStyle name="Normal 146 7 3 3 2 2 4" xfId="39996"/>
    <cellStyle name="Normal 146 7 3 3 2 2 5" xfId="39997"/>
    <cellStyle name="Normal 146 7 3 3 2 2 6" xfId="46395"/>
    <cellStyle name="Normal 146 7 3 3 2 3" xfId="14129"/>
    <cellStyle name="Normal 146 7 3 3 2 3 2" xfId="19014"/>
    <cellStyle name="Normal 146 7 3 3 2 3 2 2" xfId="39998"/>
    <cellStyle name="Normal 146 7 3 3 2 3 3" xfId="39999"/>
    <cellStyle name="Normal 146 7 3 3 2 3 4" xfId="40000"/>
    <cellStyle name="Normal 146 7 3 3 2 3 5" xfId="46396"/>
    <cellStyle name="Normal 146 7 3 3 2 4" xfId="17518"/>
    <cellStyle name="Normal 146 7 3 3 2 4 2" xfId="40001"/>
    <cellStyle name="Normal 146 7 3 3 2 5" xfId="12633"/>
    <cellStyle name="Normal 146 7 3 3 2 5 2" xfId="40002"/>
    <cellStyle name="Normal 146 7 3 3 2 6" xfId="40003"/>
    <cellStyle name="Normal 146 7 3 3 2 7" xfId="40004"/>
    <cellStyle name="Normal 146 7 3 3 2 8" xfId="46397"/>
    <cellStyle name="Normal 146 7 3 3 3" xfId="10400"/>
    <cellStyle name="Normal 146 7 3 3 3 2" xfId="19819"/>
    <cellStyle name="Normal 146 7 3 3 3 2 2" xfId="40005"/>
    <cellStyle name="Normal 146 7 3 3 3 3" xfId="14934"/>
    <cellStyle name="Normal 146 7 3 3 3 3 2" xfId="40006"/>
    <cellStyle name="Normal 146 7 3 3 3 4" xfId="40007"/>
    <cellStyle name="Normal 146 7 3 3 3 5" xfId="40008"/>
    <cellStyle name="Normal 146 7 3 3 3 6" xfId="46398"/>
    <cellStyle name="Normal 146 7 3 3 4" xfId="13396"/>
    <cellStyle name="Normal 146 7 3 3 4 2" xfId="18281"/>
    <cellStyle name="Normal 146 7 3 3 4 2 2" xfId="40009"/>
    <cellStyle name="Normal 146 7 3 3 4 3" xfId="40010"/>
    <cellStyle name="Normal 146 7 3 3 4 4" xfId="40011"/>
    <cellStyle name="Normal 146 7 3 3 4 5" xfId="46399"/>
    <cellStyle name="Normal 146 7 3 3 5" xfId="16785"/>
    <cellStyle name="Normal 146 7 3 3 5 2" xfId="40012"/>
    <cellStyle name="Normal 146 7 3 3 6" xfId="11900"/>
    <cellStyle name="Normal 146 7 3 3 6 2" xfId="40013"/>
    <cellStyle name="Normal 146 7 3 3 7" xfId="40014"/>
    <cellStyle name="Normal 146 7 3 3 8" xfId="40015"/>
    <cellStyle name="Normal 146 7 3 3 9" xfId="46400"/>
    <cellStyle name="Normal 146 7 3 4" xfId="9232"/>
    <cellStyle name="Normal 146 7 3 4 2" xfId="10784"/>
    <cellStyle name="Normal 146 7 3 4 2 2" xfId="20203"/>
    <cellStyle name="Normal 146 7 3 4 2 2 2" xfId="40016"/>
    <cellStyle name="Normal 146 7 3 4 2 3" xfId="15318"/>
    <cellStyle name="Normal 146 7 3 4 2 3 2" xfId="40017"/>
    <cellStyle name="Normal 146 7 3 4 2 4" xfId="40018"/>
    <cellStyle name="Normal 146 7 3 4 2 5" xfId="40019"/>
    <cellStyle name="Normal 146 7 3 4 2 6" xfId="46401"/>
    <cellStyle name="Normal 146 7 3 4 3" xfId="13780"/>
    <cellStyle name="Normal 146 7 3 4 3 2" xfId="18665"/>
    <cellStyle name="Normal 146 7 3 4 3 2 2" xfId="40020"/>
    <cellStyle name="Normal 146 7 3 4 3 3" xfId="40021"/>
    <cellStyle name="Normal 146 7 3 4 3 4" xfId="40022"/>
    <cellStyle name="Normal 146 7 3 4 3 5" xfId="46402"/>
    <cellStyle name="Normal 146 7 3 4 4" xfId="17169"/>
    <cellStyle name="Normal 146 7 3 4 4 2" xfId="40023"/>
    <cellStyle name="Normal 146 7 3 4 5" xfId="12284"/>
    <cellStyle name="Normal 146 7 3 4 5 2" xfId="40024"/>
    <cellStyle name="Normal 146 7 3 4 6" xfId="40025"/>
    <cellStyle name="Normal 146 7 3 4 7" xfId="40026"/>
    <cellStyle name="Normal 146 7 3 4 8" xfId="46403"/>
    <cellStyle name="Normal 146 7 3 5" xfId="10051"/>
    <cellStyle name="Normal 146 7 3 5 2" xfId="19470"/>
    <cellStyle name="Normal 146 7 3 5 2 2" xfId="40027"/>
    <cellStyle name="Normal 146 7 3 5 3" xfId="14585"/>
    <cellStyle name="Normal 146 7 3 5 3 2" xfId="40028"/>
    <cellStyle name="Normal 146 7 3 5 4" xfId="40029"/>
    <cellStyle name="Normal 146 7 3 5 5" xfId="40030"/>
    <cellStyle name="Normal 146 7 3 5 6" xfId="46404"/>
    <cellStyle name="Normal 146 7 3 6" xfId="13047"/>
    <cellStyle name="Normal 146 7 3 6 2" xfId="17932"/>
    <cellStyle name="Normal 146 7 3 6 2 2" xfId="40031"/>
    <cellStyle name="Normal 146 7 3 6 3" xfId="40032"/>
    <cellStyle name="Normal 146 7 3 6 4" xfId="40033"/>
    <cellStyle name="Normal 146 7 3 6 5" xfId="46405"/>
    <cellStyle name="Normal 146 7 3 7" xfId="16436"/>
    <cellStyle name="Normal 146 7 3 7 2" xfId="40034"/>
    <cellStyle name="Normal 146 7 3 8" xfId="16076"/>
    <cellStyle name="Normal 146 7 3 8 2" xfId="40035"/>
    <cellStyle name="Normal 146 7 3 9" xfId="11551"/>
    <cellStyle name="Normal 146 7 3 9 2" xfId="40036"/>
    <cellStyle name="Normal 146 7 4" xfId="8524"/>
    <cellStyle name="Normal 146 7 4 10" xfId="40037"/>
    <cellStyle name="Normal 146 7 4 11" xfId="40038"/>
    <cellStyle name="Normal 146 7 4 12" xfId="46406"/>
    <cellStyle name="Normal 146 7 4 2" xfId="8710"/>
    <cellStyle name="Normal 146 7 4 2 10" xfId="40039"/>
    <cellStyle name="Normal 146 7 4 2 11" xfId="46407"/>
    <cellStyle name="Normal 146 7 4 2 2" xfId="9076"/>
    <cellStyle name="Normal 146 7 4 2 2 2" xfId="9812"/>
    <cellStyle name="Normal 146 7 4 2 2 2 2" xfId="11364"/>
    <cellStyle name="Normal 146 7 4 2 2 2 2 2" xfId="20783"/>
    <cellStyle name="Normal 146 7 4 2 2 2 2 2 2" xfId="40040"/>
    <cellStyle name="Normal 146 7 4 2 2 2 2 3" xfId="15898"/>
    <cellStyle name="Normal 146 7 4 2 2 2 2 3 2" xfId="40041"/>
    <cellStyle name="Normal 146 7 4 2 2 2 2 4" xfId="40042"/>
    <cellStyle name="Normal 146 7 4 2 2 2 2 5" xfId="40043"/>
    <cellStyle name="Normal 146 7 4 2 2 2 2 6" xfId="46408"/>
    <cellStyle name="Normal 146 7 4 2 2 2 3" xfId="14360"/>
    <cellStyle name="Normal 146 7 4 2 2 2 3 2" xfId="19245"/>
    <cellStyle name="Normal 146 7 4 2 2 2 3 2 2" xfId="40044"/>
    <cellStyle name="Normal 146 7 4 2 2 2 3 3" xfId="40045"/>
    <cellStyle name="Normal 146 7 4 2 2 2 3 4" xfId="40046"/>
    <cellStyle name="Normal 146 7 4 2 2 2 3 5" xfId="46409"/>
    <cellStyle name="Normal 146 7 4 2 2 2 4" xfId="17749"/>
    <cellStyle name="Normal 146 7 4 2 2 2 4 2" xfId="40047"/>
    <cellStyle name="Normal 146 7 4 2 2 2 5" xfId="12864"/>
    <cellStyle name="Normal 146 7 4 2 2 2 5 2" xfId="40048"/>
    <cellStyle name="Normal 146 7 4 2 2 2 6" xfId="40049"/>
    <cellStyle name="Normal 146 7 4 2 2 2 7" xfId="40050"/>
    <cellStyle name="Normal 146 7 4 2 2 2 8" xfId="46410"/>
    <cellStyle name="Normal 146 7 4 2 2 3" xfId="10631"/>
    <cellStyle name="Normal 146 7 4 2 2 3 2" xfId="20050"/>
    <cellStyle name="Normal 146 7 4 2 2 3 2 2" xfId="40051"/>
    <cellStyle name="Normal 146 7 4 2 2 3 3" xfId="15165"/>
    <cellStyle name="Normal 146 7 4 2 2 3 3 2" xfId="40052"/>
    <cellStyle name="Normal 146 7 4 2 2 3 4" xfId="40053"/>
    <cellStyle name="Normal 146 7 4 2 2 3 5" xfId="40054"/>
    <cellStyle name="Normal 146 7 4 2 2 3 6" xfId="46411"/>
    <cellStyle name="Normal 146 7 4 2 2 4" xfId="13627"/>
    <cellStyle name="Normal 146 7 4 2 2 4 2" xfId="18512"/>
    <cellStyle name="Normal 146 7 4 2 2 4 2 2" xfId="40055"/>
    <cellStyle name="Normal 146 7 4 2 2 4 3" xfId="40056"/>
    <cellStyle name="Normal 146 7 4 2 2 4 4" xfId="40057"/>
    <cellStyle name="Normal 146 7 4 2 2 4 5" xfId="46412"/>
    <cellStyle name="Normal 146 7 4 2 2 5" xfId="17016"/>
    <cellStyle name="Normal 146 7 4 2 2 5 2" xfId="40058"/>
    <cellStyle name="Normal 146 7 4 2 2 6" xfId="12131"/>
    <cellStyle name="Normal 146 7 4 2 2 6 2" xfId="40059"/>
    <cellStyle name="Normal 146 7 4 2 2 7" xfId="40060"/>
    <cellStyle name="Normal 146 7 4 2 2 8" xfId="40061"/>
    <cellStyle name="Normal 146 7 4 2 2 9" xfId="46413"/>
    <cellStyle name="Normal 146 7 4 2 3" xfId="9452"/>
    <cellStyle name="Normal 146 7 4 2 3 2" xfId="11004"/>
    <cellStyle name="Normal 146 7 4 2 3 2 2" xfId="20423"/>
    <cellStyle name="Normal 146 7 4 2 3 2 2 2" xfId="40062"/>
    <cellStyle name="Normal 146 7 4 2 3 2 3" xfId="15538"/>
    <cellStyle name="Normal 146 7 4 2 3 2 3 2" xfId="40063"/>
    <cellStyle name="Normal 146 7 4 2 3 2 4" xfId="40064"/>
    <cellStyle name="Normal 146 7 4 2 3 2 5" xfId="40065"/>
    <cellStyle name="Normal 146 7 4 2 3 2 6" xfId="46414"/>
    <cellStyle name="Normal 146 7 4 2 3 3" xfId="14000"/>
    <cellStyle name="Normal 146 7 4 2 3 3 2" xfId="18885"/>
    <cellStyle name="Normal 146 7 4 2 3 3 2 2" xfId="40066"/>
    <cellStyle name="Normal 146 7 4 2 3 3 3" xfId="40067"/>
    <cellStyle name="Normal 146 7 4 2 3 3 4" xfId="40068"/>
    <cellStyle name="Normal 146 7 4 2 3 3 5" xfId="46415"/>
    <cellStyle name="Normal 146 7 4 2 3 4" xfId="17389"/>
    <cellStyle name="Normal 146 7 4 2 3 4 2" xfId="40069"/>
    <cellStyle name="Normal 146 7 4 2 3 5" xfId="12504"/>
    <cellStyle name="Normal 146 7 4 2 3 5 2" xfId="40070"/>
    <cellStyle name="Normal 146 7 4 2 3 6" xfId="40071"/>
    <cellStyle name="Normal 146 7 4 2 3 7" xfId="40072"/>
    <cellStyle name="Normal 146 7 4 2 3 8" xfId="46416"/>
    <cellStyle name="Normal 146 7 4 2 4" xfId="10271"/>
    <cellStyle name="Normal 146 7 4 2 4 2" xfId="19690"/>
    <cellStyle name="Normal 146 7 4 2 4 2 2" xfId="40073"/>
    <cellStyle name="Normal 146 7 4 2 4 3" xfId="14805"/>
    <cellStyle name="Normal 146 7 4 2 4 3 2" xfId="40074"/>
    <cellStyle name="Normal 146 7 4 2 4 4" xfId="40075"/>
    <cellStyle name="Normal 146 7 4 2 4 5" xfId="40076"/>
    <cellStyle name="Normal 146 7 4 2 4 6" xfId="46417"/>
    <cellStyle name="Normal 146 7 4 2 5" xfId="13267"/>
    <cellStyle name="Normal 146 7 4 2 5 2" xfId="18152"/>
    <cellStyle name="Normal 146 7 4 2 5 2 2" xfId="40077"/>
    <cellStyle name="Normal 146 7 4 2 5 3" xfId="40078"/>
    <cellStyle name="Normal 146 7 4 2 5 4" xfId="40079"/>
    <cellStyle name="Normal 146 7 4 2 5 5" xfId="46418"/>
    <cellStyle name="Normal 146 7 4 2 6" xfId="16656"/>
    <cellStyle name="Normal 146 7 4 2 6 2" xfId="40080"/>
    <cellStyle name="Normal 146 7 4 2 7" xfId="16295"/>
    <cellStyle name="Normal 146 7 4 2 7 2" xfId="40081"/>
    <cellStyle name="Normal 146 7 4 2 8" xfId="11771"/>
    <cellStyle name="Normal 146 7 4 2 8 2" xfId="40082"/>
    <cellStyle name="Normal 146 7 4 2 9" xfId="40083"/>
    <cellStyle name="Normal 146 7 4 3" xfId="8890"/>
    <cellStyle name="Normal 146 7 4 3 2" xfId="9626"/>
    <cellStyle name="Normal 146 7 4 3 2 2" xfId="11178"/>
    <cellStyle name="Normal 146 7 4 3 2 2 2" xfId="20597"/>
    <cellStyle name="Normal 146 7 4 3 2 2 2 2" xfId="40084"/>
    <cellStyle name="Normal 146 7 4 3 2 2 3" xfId="15712"/>
    <cellStyle name="Normal 146 7 4 3 2 2 3 2" xfId="40085"/>
    <cellStyle name="Normal 146 7 4 3 2 2 4" xfId="40086"/>
    <cellStyle name="Normal 146 7 4 3 2 2 5" xfId="40087"/>
    <cellStyle name="Normal 146 7 4 3 2 2 6" xfId="46419"/>
    <cellStyle name="Normal 146 7 4 3 2 3" xfId="14174"/>
    <cellStyle name="Normal 146 7 4 3 2 3 2" xfId="19059"/>
    <cellStyle name="Normal 146 7 4 3 2 3 2 2" xfId="40088"/>
    <cellStyle name="Normal 146 7 4 3 2 3 3" xfId="40089"/>
    <cellStyle name="Normal 146 7 4 3 2 3 4" xfId="40090"/>
    <cellStyle name="Normal 146 7 4 3 2 3 5" xfId="46420"/>
    <cellStyle name="Normal 146 7 4 3 2 4" xfId="17563"/>
    <cellStyle name="Normal 146 7 4 3 2 4 2" xfId="40091"/>
    <cellStyle name="Normal 146 7 4 3 2 5" xfId="12678"/>
    <cellStyle name="Normal 146 7 4 3 2 5 2" xfId="40092"/>
    <cellStyle name="Normal 146 7 4 3 2 6" xfId="40093"/>
    <cellStyle name="Normal 146 7 4 3 2 7" xfId="40094"/>
    <cellStyle name="Normal 146 7 4 3 2 8" xfId="46421"/>
    <cellStyle name="Normal 146 7 4 3 3" xfId="10445"/>
    <cellStyle name="Normal 146 7 4 3 3 2" xfId="19864"/>
    <cellStyle name="Normal 146 7 4 3 3 2 2" xfId="40095"/>
    <cellStyle name="Normal 146 7 4 3 3 3" xfId="14979"/>
    <cellStyle name="Normal 146 7 4 3 3 3 2" xfId="40096"/>
    <cellStyle name="Normal 146 7 4 3 3 4" xfId="40097"/>
    <cellStyle name="Normal 146 7 4 3 3 5" xfId="40098"/>
    <cellStyle name="Normal 146 7 4 3 3 6" xfId="46422"/>
    <cellStyle name="Normal 146 7 4 3 4" xfId="13441"/>
    <cellStyle name="Normal 146 7 4 3 4 2" xfId="18326"/>
    <cellStyle name="Normal 146 7 4 3 4 2 2" xfId="40099"/>
    <cellStyle name="Normal 146 7 4 3 4 3" xfId="40100"/>
    <cellStyle name="Normal 146 7 4 3 4 4" xfId="40101"/>
    <cellStyle name="Normal 146 7 4 3 4 5" xfId="46423"/>
    <cellStyle name="Normal 146 7 4 3 5" xfId="16830"/>
    <cellStyle name="Normal 146 7 4 3 5 2" xfId="40102"/>
    <cellStyle name="Normal 146 7 4 3 6" xfId="11945"/>
    <cellStyle name="Normal 146 7 4 3 6 2" xfId="40103"/>
    <cellStyle name="Normal 146 7 4 3 7" xfId="40104"/>
    <cellStyle name="Normal 146 7 4 3 8" xfId="40105"/>
    <cellStyle name="Normal 146 7 4 3 9" xfId="46424"/>
    <cellStyle name="Normal 146 7 4 4" xfId="9277"/>
    <cellStyle name="Normal 146 7 4 4 2" xfId="10829"/>
    <cellStyle name="Normal 146 7 4 4 2 2" xfId="20248"/>
    <cellStyle name="Normal 146 7 4 4 2 2 2" xfId="40106"/>
    <cellStyle name="Normal 146 7 4 4 2 3" xfId="15363"/>
    <cellStyle name="Normal 146 7 4 4 2 3 2" xfId="40107"/>
    <cellStyle name="Normal 146 7 4 4 2 4" xfId="40108"/>
    <cellStyle name="Normal 146 7 4 4 2 5" xfId="40109"/>
    <cellStyle name="Normal 146 7 4 4 2 6" xfId="46425"/>
    <cellStyle name="Normal 146 7 4 4 3" xfId="13825"/>
    <cellStyle name="Normal 146 7 4 4 3 2" xfId="18710"/>
    <cellStyle name="Normal 146 7 4 4 3 2 2" xfId="40110"/>
    <cellStyle name="Normal 146 7 4 4 3 3" xfId="40111"/>
    <cellStyle name="Normal 146 7 4 4 3 4" xfId="40112"/>
    <cellStyle name="Normal 146 7 4 4 3 5" xfId="46426"/>
    <cellStyle name="Normal 146 7 4 4 4" xfId="17214"/>
    <cellStyle name="Normal 146 7 4 4 4 2" xfId="40113"/>
    <cellStyle name="Normal 146 7 4 4 5" xfId="12329"/>
    <cellStyle name="Normal 146 7 4 4 5 2" xfId="40114"/>
    <cellStyle name="Normal 146 7 4 4 6" xfId="40115"/>
    <cellStyle name="Normal 146 7 4 4 7" xfId="40116"/>
    <cellStyle name="Normal 146 7 4 4 8" xfId="46427"/>
    <cellStyle name="Normal 146 7 4 5" xfId="10096"/>
    <cellStyle name="Normal 146 7 4 5 2" xfId="19515"/>
    <cellStyle name="Normal 146 7 4 5 2 2" xfId="40117"/>
    <cellStyle name="Normal 146 7 4 5 3" xfId="14630"/>
    <cellStyle name="Normal 146 7 4 5 3 2" xfId="40118"/>
    <cellStyle name="Normal 146 7 4 5 4" xfId="40119"/>
    <cellStyle name="Normal 146 7 4 5 5" xfId="40120"/>
    <cellStyle name="Normal 146 7 4 5 6" xfId="46428"/>
    <cellStyle name="Normal 146 7 4 6" xfId="13092"/>
    <cellStyle name="Normal 146 7 4 6 2" xfId="17977"/>
    <cellStyle name="Normal 146 7 4 6 2 2" xfId="40121"/>
    <cellStyle name="Normal 146 7 4 6 3" xfId="40122"/>
    <cellStyle name="Normal 146 7 4 6 4" xfId="40123"/>
    <cellStyle name="Normal 146 7 4 6 5" xfId="46429"/>
    <cellStyle name="Normal 146 7 4 7" xfId="16481"/>
    <cellStyle name="Normal 146 7 4 7 2" xfId="40124"/>
    <cellStyle name="Normal 146 7 4 8" xfId="16121"/>
    <cellStyle name="Normal 146 7 4 8 2" xfId="40125"/>
    <cellStyle name="Normal 146 7 4 9" xfId="11596"/>
    <cellStyle name="Normal 146 7 4 9 2" xfId="40126"/>
    <cellStyle name="Normal 146 7 5" xfId="8579"/>
    <cellStyle name="Normal 146 7 5 10" xfId="40127"/>
    <cellStyle name="Normal 146 7 5 11" xfId="40128"/>
    <cellStyle name="Normal 146 7 5 12" xfId="46430"/>
    <cellStyle name="Normal 146 7 5 2" xfId="8755"/>
    <cellStyle name="Normal 146 7 5 2 10" xfId="40129"/>
    <cellStyle name="Normal 146 7 5 2 11" xfId="46431"/>
    <cellStyle name="Normal 146 7 5 2 2" xfId="9121"/>
    <cellStyle name="Normal 146 7 5 2 2 2" xfId="9857"/>
    <cellStyle name="Normal 146 7 5 2 2 2 2" xfId="11409"/>
    <cellStyle name="Normal 146 7 5 2 2 2 2 2" xfId="20828"/>
    <cellStyle name="Normal 146 7 5 2 2 2 2 2 2" xfId="40130"/>
    <cellStyle name="Normal 146 7 5 2 2 2 2 3" xfId="15943"/>
    <cellStyle name="Normal 146 7 5 2 2 2 2 3 2" xfId="40131"/>
    <cellStyle name="Normal 146 7 5 2 2 2 2 4" xfId="40132"/>
    <cellStyle name="Normal 146 7 5 2 2 2 2 5" xfId="40133"/>
    <cellStyle name="Normal 146 7 5 2 2 2 2 6" xfId="46432"/>
    <cellStyle name="Normal 146 7 5 2 2 2 3" xfId="14405"/>
    <cellStyle name="Normal 146 7 5 2 2 2 3 2" xfId="19290"/>
    <cellStyle name="Normal 146 7 5 2 2 2 3 2 2" xfId="40134"/>
    <cellStyle name="Normal 146 7 5 2 2 2 3 3" xfId="40135"/>
    <cellStyle name="Normal 146 7 5 2 2 2 3 4" xfId="40136"/>
    <cellStyle name="Normal 146 7 5 2 2 2 3 5" xfId="46433"/>
    <cellStyle name="Normal 146 7 5 2 2 2 4" xfId="17794"/>
    <cellStyle name="Normal 146 7 5 2 2 2 4 2" xfId="40137"/>
    <cellStyle name="Normal 146 7 5 2 2 2 5" xfId="12909"/>
    <cellStyle name="Normal 146 7 5 2 2 2 5 2" xfId="40138"/>
    <cellStyle name="Normal 146 7 5 2 2 2 6" xfId="40139"/>
    <cellStyle name="Normal 146 7 5 2 2 2 7" xfId="40140"/>
    <cellStyle name="Normal 146 7 5 2 2 2 8" xfId="46434"/>
    <cellStyle name="Normal 146 7 5 2 2 3" xfId="10676"/>
    <cellStyle name="Normal 146 7 5 2 2 3 2" xfId="20095"/>
    <cellStyle name="Normal 146 7 5 2 2 3 2 2" xfId="40141"/>
    <cellStyle name="Normal 146 7 5 2 2 3 3" xfId="15210"/>
    <cellStyle name="Normal 146 7 5 2 2 3 3 2" xfId="40142"/>
    <cellStyle name="Normal 146 7 5 2 2 3 4" xfId="40143"/>
    <cellStyle name="Normal 146 7 5 2 2 3 5" xfId="40144"/>
    <cellStyle name="Normal 146 7 5 2 2 3 6" xfId="46435"/>
    <cellStyle name="Normal 146 7 5 2 2 4" xfId="13672"/>
    <cellStyle name="Normal 146 7 5 2 2 4 2" xfId="18557"/>
    <cellStyle name="Normal 146 7 5 2 2 4 2 2" xfId="40145"/>
    <cellStyle name="Normal 146 7 5 2 2 4 3" xfId="40146"/>
    <cellStyle name="Normal 146 7 5 2 2 4 4" xfId="40147"/>
    <cellStyle name="Normal 146 7 5 2 2 4 5" xfId="46436"/>
    <cellStyle name="Normal 146 7 5 2 2 5" xfId="17061"/>
    <cellStyle name="Normal 146 7 5 2 2 5 2" xfId="40148"/>
    <cellStyle name="Normal 146 7 5 2 2 6" xfId="12176"/>
    <cellStyle name="Normal 146 7 5 2 2 6 2" xfId="40149"/>
    <cellStyle name="Normal 146 7 5 2 2 7" xfId="40150"/>
    <cellStyle name="Normal 146 7 5 2 2 8" xfId="40151"/>
    <cellStyle name="Normal 146 7 5 2 2 9" xfId="46437"/>
    <cellStyle name="Normal 146 7 5 2 3" xfId="9497"/>
    <cellStyle name="Normal 146 7 5 2 3 2" xfId="11049"/>
    <cellStyle name="Normal 146 7 5 2 3 2 2" xfId="20468"/>
    <cellStyle name="Normal 146 7 5 2 3 2 2 2" xfId="40152"/>
    <cellStyle name="Normal 146 7 5 2 3 2 3" xfId="15583"/>
    <cellStyle name="Normal 146 7 5 2 3 2 3 2" xfId="40153"/>
    <cellStyle name="Normal 146 7 5 2 3 2 4" xfId="40154"/>
    <cellStyle name="Normal 146 7 5 2 3 2 5" xfId="40155"/>
    <cellStyle name="Normal 146 7 5 2 3 2 6" xfId="46438"/>
    <cellStyle name="Normal 146 7 5 2 3 3" xfId="14045"/>
    <cellStyle name="Normal 146 7 5 2 3 3 2" xfId="18930"/>
    <cellStyle name="Normal 146 7 5 2 3 3 2 2" xfId="40156"/>
    <cellStyle name="Normal 146 7 5 2 3 3 3" xfId="40157"/>
    <cellStyle name="Normal 146 7 5 2 3 3 4" xfId="40158"/>
    <cellStyle name="Normal 146 7 5 2 3 3 5" xfId="46439"/>
    <cellStyle name="Normal 146 7 5 2 3 4" xfId="17434"/>
    <cellStyle name="Normal 146 7 5 2 3 4 2" xfId="40159"/>
    <cellStyle name="Normal 146 7 5 2 3 5" xfId="12549"/>
    <cellStyle name="Normal 146 7 5 2 3 5 2" xfId="40160"/>
    <cellStyle name="Normal 146 7 5 2 3 6" xfId="40161"/>
    <cellStyle name="Normal 146 7 5 2 3 7" xfId="40162"/>
    <cellStyle name="Normal 146 7 5 2 3 8" xfId="46440"/>
    <cellStyle name="Normal 146 7 5 2 4" xfId="10316"/>
    <cellStyle name="Normal 146 7 5 2 4 2" xfId="19735"/>
    <cellStyle name="Normal 146 7 5 2 4 2 2" xfId="40163"/>
    <cellStyle name="Normal 146 7 5 2 4 3" xfId="14850"/>
    <cellStyle name="Normal 146 7 5 2 4 3 2" xfId="40164"/>
    <cellStyle name="Normal 146 7 5 2 4 4" xfId="40165"/>
    <cellStyle name="Normal 146 7 5 2 4 5" xfId="40166"/>
    <cellStyle name="Normal 146 7 5 2 4 6" xfId="46441"/>
    <cellStyle name="Normal 146 7 5 2 5" xfId="13312"/>
    <cellStyle name="Normal 146 7 5 2 5 2" xfId="18197"/>
    <cellStyle name="Normal 146 7 5 2 5 2 2" xfId="40167"/>
    <cellStyle name="Normal 146 7 5 2 5 3" xfId="40168"/>
    <cellStyle name="Normal 146 7 5 2 5 4" xfId="40169"/>
    <cellStyle name="Normal 146 7 5 2 5 5" xfId="46442"/>
    <cellStyle name="Normal 146 7 5 2 6" xfId="16701"/>
    <cellStyle name="Normal 146 7 5 2 6 2" xfId="40170"/>
    <cellStyle name="Normal 146 7 5 2 7" xfId="16340"/>
    <cellStyle name="Normal 146 7 5 2 7 2" xfId="40171"/>
    <cellStyle name="Normal 146 7 5 2 8" xfId="11816"/>
    <cellStyle name="Normal 146 7 5 2 8 2" xfId="40172"/>
    <cellStyle name="Normal 146 7 5 2 9" xfId="40173"/>
    <cellStyle name="Normal 146 7 5 3" xfId="8935"/>
    <cellStyle name="Normal 146 7 5 3 2" xfId="9671"/>
    <cellStyle name="Normal 146 7 5 3 2 2" xfId="11223"/>
    <cellStyle name="Normal 146 7 5 3 2 2 2" xfId="20642"/>
    <cellStyle name="Normal 146 7 5 3 2 2 2 2" xfId="40174"/>
    <cellStyle name="Normal 146 7 5 3 2 2 3" xfId="15757"/>
    <cellStyle name="Normal 146 7 5 3 2 2 3 2" xfId="40175"/>
    <cellStyle name="Normal 146 7 5 3 2 2 4" xfId="40176"/>
    <cellStyle name="Normal 146 7 5 3 2 2 5" xfId="40177"/>
    <cellStyle name="Normal 146 7 5 3 2 2 6" xfId="46443"/>
    <cellStyle name="Normal 146 7 5 3 2 3" xfId="14219"/>
    <cellStyle name="Normal 146 7 5 3 2 3 2" xfId="19104"/>
    <cellStyle name="Normal 146 7 5 3 2 3 2 2" xfId="40178"/>
    <cellStyle name="Normal 146 7 5 3 2 3 3" xfId="40179"/>
    <cellStyle name="Normal 146 7 5 3 2 3 4" xfId="40180"/>
    <cellStyle name="Normal 146 7 5 3 2 3 5" xfId="46444"/>
    <cellStyle name="Normal 146 7 5 3 2 4" xfId="17608"/>
    <cellStyle name="Normal 146 7 5 3 2 4 2" xfId="40181"/>
    <cellStyle name="Normal 146 7 5 3 2 5" xfId="12723"/>
    <cellStyle name="Normal 146 7 5 3 2 5 2" xfId="40182"/>
    <cellStyle name="Normal 146 7 5 3 2 6" xfId="40183"/>
    <cellStyle name="Normal 146 7 5 3 2 7" xfId="40184"/>
    <cellStyle name="Normal 146 7 5 3 2 8" xfId="46445"/>
    <cellStyle name="Normal 146 7 5 3 3" xfId="10490"/>
    <cellStyle name="Normal 146 7 5 3 3 2" xfId="19909"/>
    <cellStyle name="Normal 146 7 5 3 3 2 2" xfId="40185"/>
    <cellStyle name="Normal 146 7 5 3 3 3" xfId="15024"/>
    <cellStyle name="Normal 146 7 5 3 3 3 2" xfId="40186"/>
    <cellStyle name="Normal 146 7 5 3 3 4" xfId="40187"/>
    <cellStyle name="Normal 146 7 5 3 3 5" xfId="40188"/>
    <cellStyle name="Normal 146 7 5 3 3 6" xfId="46446"/>
    <cellStyle name="Normal 146 7 5 3 4" xfId="13486"/>
    <cellStyle name="Normal 146 7 5 3 4 2" xfId="18371"/>
    <cellStyle name="Normal 146 7 5 3 4 2 2" xfId="40189"/>
    <cellStyle name="Normal 146 7 5 3 4 3" xfId="40190"/>
    <cellStyle name="Normal 146 7 5 3 4 4" xfId="40191"/>
    <cellStyle name="Normal 146 7 5 3 4 5" xfId="46447"/>
    <cellStyle name="Normal 146 7 5 3 5" xfId="16875"/>
    <cellStyle name="Normal 146 7 5 3 5 2" xfId="40192"/>
    <cellStyle name="Normal 146 7 5 3 6" xfId="11990"/>
    <cellStyle name="Normal 146 7 5 3 6 2" xfId="40193"/>
    <cellStyle name="Normal 146 7 5 3 7" xfId="40194"/>
    <cellStyle name="Normal 146 7 5 3 8" xfId="40195"/>
    <cellStyle name="Normal 146 7 5 3 9" xfId="46448"/>
    <cellStyle name="Normal 146 7 5 4" xfId="9322"/>
    <cellStyle name="Normal 146 7 5 4 2" xfId="10874"/>
    <cellStyle name="Normal 146 7 5 4 2 2" xfId="20293"/>
    <cellStyle name="Normal 146 7 5 4 2 2 2" xfId="40196"/>
    <cellStyle name="Normal 146 7 5 4 2 3" xfId="15408"/>
    <cellStyle name="Normal 146 7 5 4 2 3 2" xfId="40197"/>
    <cellStyle name="Normal 146 7 5 4 2 4" xfId="40198"/>
    <cellStyle name="Normal 146 7 5 4 2 5" xfId="40199"/>
    <cellStyle name="Normal 146 7 5 4 2 6" xfId="46449"/>
    <cellStyle name="Normal 146 7 5 4 3" xfId="13870"/>
    <cellStyle name="Normal 146 7 5 4 3 2" xfId="18755"/>
    <cellStyle name="Normal 146 7 5 4 3 2 2" xfId="40200"/>
    <cellStyle name="Normal 146 7 5 4 3 3" xfId="40201"/>
    <cellStyle name="Normal 146 7 5 4 3 4" xfId="40202"/>
    <cellStyle name="Normal 146 7 5 4 3 5" xfId="46450"/>
    <cellStyle name="Normal 146 7 5 4 4" xfId="17259"/>
    <cellStyle name="Normal 146 7 5 4 4 2" xfId="40203"/>
    <cellStyle name="Normal 146 7 5 4 5" xfId="12374"/>
    <cellStyle name="Normal 146 7 5 4 5 2" xfId="40204"/>
    <cellStyle name="Normal 146 7 5 4 6" xfId="40205"/>
    <cellStyle name="Normal 146 7 5 4 7" xfId="40206"/>
    <cellStyle name="Normal 146 7 5 4 8" xfId="46451"/>
    <cellStyle name="Normal 146 7 5 5" xfId="10141"/>
    <cellStyle name="Normal 146 7 5 5 2" xfId="19560"/>
    <cellStyle name="Normal 146 7 5 5 2 2" xfId="40207"/>
    <cellStyle name="Normal 146 7 5 5 3" xfId="14675"/>
    <cellStyle name="Normal 146 7 5 5 3 2" xfId="40208"/>
    <cellStyle name="Normal 146 7 5 5 4" xfId="40209"/>
    <cellStyle name="Normal 146 7 5 5 5" xfId="40210"/>
    <cellStyle name="Normal 146 7 5 5 6" xfId="46452"/>
    <cellStyle name="Normal 146 7 5 6" xfId="13137"/>
    <cellStyle name="Normal 146 7 5 6 2" xfId="18022"/>
    <cellStyle name="Normal 146 7 5 6 2 2" xfId="40211"/>
    <cellStyle name="Normal 146 7 5 6 3" xfId="40212"/>
    <cellStyle name="Normal 146 7 5 6 4" xfId="40213"/>
    <cellStyle name="Normal 146 7 5 6 5" xfId="46453"/>
    <cellStyle name="Normal 146 7 5 7" xfId="16526"/>
    <cellStyle name="Normal 146 7 5 7 2" xfId="40214"/>
    <cellStyle name="Normal 146 7 5 8" xfId="16166"/>
    <cellStyle name="Normal 146 7 5 8 2" xfId="40215"/>
    <cellStyle name="Normal 146 7 5 9" xfId="11641"/>
    <cellStyle name="Normal 146 7 5 9 2" xfId="40216"/>
    <cellStyle name="Normal 146 7 6" xfId="8629"/>
    <cellStyle name="Normal 146 7 6 10" xfId="40217"/>
    <cellStyle name="Normal 146 7 6 11" xfId="46454"/>
    <cellStyle name="Normal 146 7 6 2" xfId="8989"/>
    <cellStyle name="Normal 146 7 6 2 2" xfId="9725"/>
    <cellStyle name="Normal 146 7 6 2 2 2" xfId="11277"/>
    <cellStyle name="Normal 146 7 6 2 2 2 2" xfId="20696"/>
    <cellStyle name="Normal 146 7 6 2 2 2 2 2" xfId="40218"/>
    <cellStyle name="Normal 146 7 6 2 2 2 3" xfId="15811"/>
    <cellStyle name="Normal 146 7 6 2 2 2 3 2" xfId="40219"/>
    <cellStyle name="Normal 146 7 6 2 2 2 4" xfId="40220"/>
    <cellStyle name="Normal 146 7 6 2 2 2 5" xfId="40221"/>
    <cellStyle name="Normal 146 7 6 2 2 2 6" xfId="46455"/>
    <cellStyle name="Normal 146 7 6 2 2 3" xfId="14273"/>
    <cellStyle name="Normal 146 7 6 2 2 3 2" xfId="19158"/>
    <cellStyle name="Normal 146 7 6 2 2 3 2 2" xfId="40222"/>
    <cellStyle name="Normal 146 7 6 2 2 3 3" xfId="40223"/>
    <cellStyle name="Normal 146 7 6 2 2 3 4" xfId="40224"/>
    <cellStyle name="Normal 146 7 6 2 2 3 5" xfId="46456"/>
    <cellStyle name="Normal 146 7 6 2 2 4" xfId="17662"/>
    <cellStyle name="Normal 146 7 6 2 2 4 2" xfId="40225"/>
    <cellStyle name="Normal 146 7 6 2 2 5" xfId="12777"/>
    <cellStyle name="Normal 146 7 6 2 2 5 2" xfId="40226"/>
    <cellStyle name="Normal 146 7 6 2 2 6" xfId="40227"/>
    <cellStyle name="Normal 146 7 6 2 2 7" xfId="40228"/>
    <cellStyle name="Normal 146 7 6 2 2 8" xfId="46457"/>
    <cellStyle name="Normal 146 7 6 2 3" xfId="10544"/>
    <cellStyle name="Normal 146 7 6 2 3 2" xfId="19963"/>
    <cellStyle name="Normal 146 7 6 2 3 2 2" xfId="40229"/>
    <cellStyle name="Normal 146 7 6 2 3 3" xfId="15078"/>
    <cellStyle name="Normal 146 7 6 2 3 3 2" xfId="40230"/>
    <cellStyle name="Normal 146 7 6 2 3 4" xfId="40231"/>
    <cellStyle name="Normal 146 7 6 2 3 5" xfId="40232"/>
    <cellStyle name="Normal 146 7 6 2 3 6" xfId="46458"/>
    <cellStyle name="Normal 146 7 6 2 4" xfId="13540"/>
    <cellStyle name="Normal 146 7 6 2 4 2" xfId="18425"/>
    <cellStyle name="Normal 146 7 6 2 4 2 2" xfId="40233"/>
    <cellStyle name="Normal 146 7 6 2 4 3" xfId="40234"/>
    <cellStyle name="Normal 146 7 6 2 4 4" xfId="40235"/>
    <cellStyle name="Normal 146 7 6 2 4 5" xfId="46459"/>
    <cellStyle name="Normal 146 7 6 2 5" xfId="16929"/>
    <cellStyle name="Normal 146 7 6 2 5 2" xfId="40236"/>
    <cellStyle name="Normal 146 7 6 2 6" xfId="12044"/>
    <cellStyle name="Normal 146 7 6 2 6 2" xfId="40237"/>
    <cellStyle name="Normal 146 7 6 2 7" xfId="40238"/>
    <cellStyle name="Normal 146 7 6 2 8" xfId="40239"/>
    <cellStyle name="Normal 146 7 6 2 9" xfId="46460"/>
    <cellStyle name="Normal 146 7 6 3" xfId="9371"/>
    <cellStyle name="Normal 146 7 6 3 2" xfId="10923"/>
    <cellStyle name="Normal 146 7 6 3 2 2" xfId="20342"/>
    <cellStyle name="Normal 146 7 6 3 2 2 2" xfId="40240"/>
    <cellStyle name="Normal 146 7 6 3 2 3" xfId="15457"/>
    <cellStyle name="Normal 146 7 6 3 2 3 2" xfId="40241"/>
    <cellStyle name="Normal 146 7 6 3 2 4" xfId="40242"/>
    <cellStyle name="Normal 146 7 6 3 2 5" xfId="40243"/>
    <cellStyle name="Normal 146 7 6 3 2 6" xfId="46461"/>
    <cellStyle name="Normal 146 7 6 3 3" xfId="13919"/>
    <cellStyle name="Normal 146 7 6 3 3 2" xfId="18804"/>
    <cellStyle name="Normal 146 7 6 3 3 2 2" xfId="40244"/>
    <cellStyle name="Normal 146 7 6 3 3 3" xfId="40245"/>
    <cellStyle name="Normal 146 7 6 3 3 4" xfId="40246"/>
    <cellStyle name="Normal 146 7 6 3 3 5" xfId="46462"/>
    <cellStyle name="Normal 146 7 6 3 4" xfId="17308"/>
    <cellStyle name="Normal 146 7 6 3 4 2" xfId="40247"/>
    <cellStyle name="Normal 146 7 6 3 5" xfId="12423"/>
    <cellStyle name="Normal 146 7 6 3 5 2" xfId="40248"/>
    <cellStyle name="Normal 146 7 6 3 6" xfId="40249"/>
    <cellStyle name="Normal 146 7 6 3 7" xfId="40250"/>
    <cellStyle name="Normal 146 7 6 3 8" xfId="46463"/>
    <cellStyle name="Normal 146 7 6 4" xfId="10190"/>
    <cellStyle name="Normal 146 7 6 4 2" xfId="19609"/>
    <cellStyle name="Normal 146 7 6 4 2 2" xfId="40251"/>
    <cellStyle name="Normal 146 7 6 4 3" xfId="14724"/>
    <cellStyle name="Normal 146 7 6 4 3 2" xfId="40252"/>
    <cellStyle name="Normal 146 7 6 4 4" xfId="40253"/>
    <cellStyle name="Normal 146 7 6 4 5" xfId="40254"/>
    <cellStyle name="Normal 146 7 6 4 6" xfId="46464"/>
    <cellStyle name="Normal 146 7 6 5" xfId="13186"/>
    <cellStyle name="Normal 146 7 6 5 2" xfId="18071"/>
    <cellStyle name="Normal 146 7 6 5 2 2" xfId="40255"/>
    <cellStyle name="Normal 146 7 6 5 3" xfId="40256"/>
    <cellStyle name="Normal 146 7 6 5 4" xfId="40257"/>
    <cellStyle name="Normal 146 7 6 5 5" xfId="46465"/>
    <cellStyle name="Normal 146 7 6 6" xfId="16575"/>
    <cellStyle name="Normal 146 7 6 6 2" xfId="40258"/>
    <cellStyle name="Normal 146 7 6 7" xfId="16208"/>
    <cellStyle name="Normal 146 7 6 7 2" xfId="40259"/>
    <cellStyle name="Normal 146 7 6 8" xfId="11690"/>
    <cellStyle name="Normal 146 7 6 8 2" xfId="40260"/>
    <cellStyle name="Normal 146 7 6 9" xfId="40261"/>
    <cellStyle name="Normal 146 7 7" xfId="8803"/>
    <cellStyle name="Normal 146 7 7 2" xfId="9539"/>
    <cellStyle name="Normal 146 7 7 2 2" xfId="11091"/>
    <cellStyle name="Normal 146 7 7 2 2 2" xfId="20510"/>
    <cellStyle name="Normal 146 7 7 2 2 2 2" xfId="40262"/>
    <cellStyle name="Normal 146 7 7 2 2 3" xfId="15625"/>
    <cellStyle name="Normal 146 7 7 2 2 3 2" xfId="40263"/>
    <cellStyle name="Normal 146 7 7 2 2 4" xfId="40264"/>
    <cellStyle name="Normal 146 7 7 2 2 5" xfId="40265"/>
    <cellStyle name="Normal 146 7 7 2 2 6" xfId="46466"/>
    <cellStyle name="Normal 146 7 7 2 3" xfId="14087"/>
    <cellStyle name="Normal 146 7 7 2 3 2" xfId="18972"/>
    <cellStyle name="Normal 146 7 7 2 3 2 2" xfId="40266"/>
    <cellStyle name="Normal 146 7 7 2 3 3" xfId="40267"/>
    <cellStyle name="Normal 146 7 7 2 3 4" xfId="40268"/>
    <cellStyle name="Normal 146 7 7 2 3 5" xfId="46467"/>
    <cellStyle name="Normal 146 7 7 2 4" xfId="17476"/>
    <cellStyle name="Normal 146 7 7 2 4 2" xfId="40269"/>
    <cellStyle name="Normal 146 7 7 2 5" xfId="12591"/>
    <cellStyle name="Normal 146 7 7 2 5 2" xfId="40270"/>
    <cellStyle name="Normal 146 7 7 2 6" xfId="40271"/>
    <cellStyle name="Normal 146 7 7 2 7" xfId="40272"/>
    <cellStyle name="Normal 146 7 7 2 8" xfId="46468"/>
    <cellStyle name="Normal 146 7 7 3" xfId="10358"/>
    <cellStyle name="Normal 146 7 7 3 2" xfId="19777"/>
    <cellStyle name="Normal 146 7 7 3 2 2" xfId="40273"/>
    <cellStyle name="Normal 146 7 7 3 3" xfId="14892"/>
    <cellStyle name="Normal 146 7 7 3 3 2" xfId="40274"/>
    <cellStyle name="Normal 146 7 7 3 4" xfId="40275"/>
    <cellStyle name="Normal 146 7 7 3 5" xfId="40276"/>
    <cellStyle name="Normal 146 7 7 3 6" xfId="46469"/>
    <cellStyle name="Normal 146 7 7 4" xfId="13354"/>
    <cellStyle name="Normal 146 7 7 4 2" xfId="18239"/>
    <cellStyle name="Normal 146 7 7 4 2 2" xfId="40277"/>
    <cellStyle name="Normal 146 7 7 4 3" xfId="40278"/>
    <cellStyle name="Normal 146 7 7 4 4" xfId="40279"/>
    <cellStyle name="Normal 146 7 7 4 5" xfId="46470"/>
    <cellStyle name="Normal 146 7 7 5" xfId="16743"/>
    <cellStyle name="Normal 146 7 7 5 2" xfId="40280"/>
    <cellStyle name="Normal 146 7 7 6" xfId="11858"/>
    <cellStyle name="Normal 146 7 7 6 2" xfId="40281"/>
    <cellStyle name="Normal 146 7 7 7" xfId="40282"/>
    <cellStyle name="Normal 146 7 7 8" xfId="40283"/>
    <cellStyle name="Normal 146 7 7 9" xfId="46471"/>
    <cellStyle name="Normal 146 7 8" xfId="9899"/>
    <cellStyle name="Normal 146 7 8 2" xfId="11451"/>
    <cellStyle name="Normal 146 7 8 2 2" xfId="20870"/>
    <cellStyle name="Normal 146 7 8 2 2 2" xfId="40284"/>
    <cellStyle name="Normal 146 7 8 2 3" xfId="15985"/>
    <cellStyle name="Normal 146 7 8 2 3 2" xfId="40285"/>
    <cellStyle name="Normal 146 7 8 2 4" xfId="40286"/>
    <cellStyle name="Normal 146 7 8 2 5" xfId="40287"/>
    <cellStyle name="Normal 146 7 8 2 6" xfId="46472"/>
    <cellStyle name="Normal 146 7 8 3" xfId="14447"/>
    <cellStyle name="Normal 146 7 8 3 2" xfId="19332"/>
    <cellStyle name="Normal 146 7 8 3 2 2" xfId="40288"/>
    <cellStyle name="Normal 146 7 8 3 3" xfId="40289"/>
    <cellStyle name="Normal 146 7 8 3 4" xfId="40290"/>
    <cellStyle name="Normal 146 7 8 3 5" xfId="46473"/>
    <cellStyle name="Normal 146 7 8 4" xfId="17836"/>
    <cellStyle name="Normal 146 7 8 4 2" xfId="40291"/>
    <cellStyle name="Normal 146 7 8 5" xfId="12951"/>
    <cellStyle name="Normal 146 7 8 5 2" xfId="40292"/>
    <cellStyle name="Normal 146 7 8 6" xfId="40293"/>
    <cellStyle name="Normal 146 7 8 7" xfId="40294"/>
    <cellStyle name="Normal 146 7 8 8" xfId="46474"/>
    <cellStyle name="Normal 146 7 9" xfId="9190"/>
    <cellStyle name="Normal 146 7 9 2" xfId="10742"/>
    <cellStyle name="Normal 146 7 9 2 2" xfId="20161"/>
    <cellStyle name="Normal 146 7 9 2 2 2" xfId="40295"/>
    <cellStyle name="Normal 146 7 9 2 3" xfId="15276"/>
    <cellStyle name="Normal 146 7 9 2 3 2" xfId="40296"/>
    <cellStyle name="Normal 146 7 9 2 4" xfId="40297"/>
    <cellStyle name="Normal 146 7 9 2 5" xfId="40298"/>
    <cellStyle name="Normal 146 7 9 2 6" xfId="46475"/>
    <cellStyle name="Normal 146 7 9 3" xfId="13738"/>
    <cellStyle name="Normal 146 7 9 3 2" xfId="18623"/>
    <cellStyle name="Normal 146 7 9 3 2 2" xfId="40299"/>
    <cellStyle name="Normal 146 7 9 3 3" xfId="40300"/>
    <cellStyle name="Normal 146 7 9 3 4" xfId="40301"/>
    <cellStyle name="Normal 146 7 9 3 5" xfId="46476"/>
    <cellStyle name="Normal 146 7 9 4" xfId="17127"/>
    <cellStyle name="Normal 146 7 9 4 2" xfId="40302"/>
    <cellStyle name="Normal 146 7 9 5" xfId="12242"/>
    <cellStyle name="Normal 146 7 9 5 2" xfId="40303"/>
    <cellStyle name="Normal 146 7 9 6" xfId="40304"/>
    <cellStyle name="Normal 146 7 9 7" xfId="40305"/>
    <cellStyle name="Normal 146 7 9 8" xfId="46477"/>
    <cellStyle name="Normal 146 8" xfId="8427"/>
    <cellStyle name="Normal 146 8 10" xfId="10011"/>
    <cellStyle name="Normal 146 8 10 2" xfId="19430"/>
    <cellStyle name="Normal 146 8 10 2 2" xfId="40306"/>
    <cellStyle name="Normal 146 8 10 3" xfId="14545"/>
    <cellStyle name="Normal 146 8 10 3 2" xfId="40307"/>
    <cellStyle name="Normal 146 8 10 4" xfId="40308"/>
    <cellStyle name="Normal 146 8 10 5" xfId="40309"/>
    <cellStyle name="Normal 146 8 10 6" xfId="46478"/>
    <cellStyle name="Normal 146 8 11" xfId="9951"/>
    <cellStyle name="Normal 146 8 11 2" xfId="19376"/>
    <cellStyle name="Normal 146 8 11 2 2" xfId="40310"/>
    <cellStyle name="Normal 146 8 11 3" xfId="14491"/>
    <cellStyle name="Normal 146 8 11 3 2" xfId="40311"/>
    <cellStyle name="Normal 146 8 11 4" xfId="40312"/>
    <cellStyle name="Normal 146 8 11 5" xfId="40313"/>
    <cellStyle name="Normal 146 8 11 6" xfId="46479"/>
    <cellStyle name="Normal 146 8 12" xfId="13007"/>
    <cellStyle name="Normal 146 8 12 2" xfId="17892"/>
    <cellStyle name="Normal 146 8 12 2 2" xfId="40314"/>
    <cellStyle name="Normal 146 8 12 3" xfId="40315"/>
    <cellStyle name="Normal 146 8 12 4" xfId="40316"/>
    <cellStyle name="Normal 146 8 12 5" xfId="46480"/>
    <cellStyle name="Normal 146 8 13" xfId="16396"/>
    <cellStyle name="Normal 146 8 13 2" xfId="40317"/>
    <cellStyle name="Normal 146 8 14" xfId="16036"/>
    <cellStyle name="Normal 146 8 14 2" xfId="40318"/>
    <cellStyle name="Normal 146 8 15" xfId="11511"/>
    <cellStyle name="Normal 146 8 15 2" xfId="40319"/>
    <cellStyle name="Normal 146 8 16" xfId="20915"/>
    <cellStyle name="Normal 146 8 17" xfId="40320"/>
    <cellStyle name="Normal 146 8 18" xfId="46481"/>
    <cellStyle name="Normal 146 8 2" xfId="8448"/>
    <cellStyle name="Normal 146 8 2 10" xfId="9965"/>
    <cellStyle name="Normal 146 8 2 10 2" xfId="19390"/>
    <cellStyle name="Normal 146 8 2 10 2 2" xfId="40321"/>
    <cellStyle name="Normal 146 8 2 10 3" xfId="14505"/>
    <cellStyle name="Normal 146 8 2 10 3 2" xfId="40322"/>
    <cellStyle name="Normal 146 8 2 10 4" xfId="40323"/>
    <cellStyle name="Normal 146 8 2 10 5" xfId="40324"/>
    <cellStyle name="Normal 146 8 2 10 6" xfId="46482"/>
    <cellStyle name="Normal 146 8 2 11" xfId="13021"/>
    <cellStyle name="Normal 146 8 2 11 2" xfId="17906"/>
    <cellStyle name="Normal 146 8 2 11 2 2" xfId="40325"/>
    <cellStyle name="Normal 146 8 2 11 3" xfId="40326"/>
    <cellStyle name="Normal 146 8 2 11 4" xfId="40327"/>
    <cellStyle name="Normal 146 8 2 11 5" xfId="46483"/>
    <cellStyle name="Normal 146 8 2 12" xfId="16410"/>
    <cellStyle name="Normal 146 8 2 12 2" xfId="40328"/>
    <cellStyle name="Normal 146 8 2 13" xfId="16050"/>
    <cellStyle name="Normal 146 8 2 13 2" xfId="40329"/>
    <cellStyle name="Normal 146 8 2 14" xfId="11525"/>
    <cellStyle name="Normal 146 8 2 14 2" xfId="40330"/>
    <cellStyle name="Normal 146 8 2 15" xfId="20929"/>
    <cellStyle name="Normal 146 8 2 16" xfId="40331"/>
    <cellStyle name="Normal 146 8 2 17" xfId="46484"/>
    <cellStyle name="Normal 146 8 2 2" xfId="8494"/>
    <cellStyle name="Normal 146 8 2 2 10" xfId="40332"/>
    <cellStyle name="Normal 146 8 2 2 11" xfId="40333"/>
    <cellStyle name="Normal 146 8 2 2 12" xfId="46485"/>
    <cellStyle name="Normal 146 8 2 2 2" xfId="8682"/>
    <cellStyle name="Normal 146 8 2 2 2 10" xfId="40334"/>
    <cellStyle name="Normal 146 8 2 2 2 11" xfId="46486"/>
    <cellStyle name="Normal 146 8 2 2 2 2" xfId="9047"/>
    <cellStyle name="Normal 146 8 2 2 2 2 2" xfId="9783"/>
    <cellStyle name="Normal 146 8 2 2 2 2 2 2" xfId="11335"/>
    <cellStyle name="Normal 146 8 2 2 2 2 2 2 2" xfId="20754"/>
    <cellStyle name="Normal 146 8 2 2 2 2 2 2 2 2" xfId="40335"/>
    <cellStyle name="Normal 146 8 2 2 2 2 2 2 3" xfId="15869"/>
    <cellStyle name="Normal 146 8 2 2 2 2 2 2 3 2" xfId="40336"/>
    <cellStyle name="Normal 146 8 2 2 2 2 2 2 4" xfId="40337"/>
    <cellStyle name="Normal 146 8 2 2 2 2 2 2 5" xfId="40338"/>
    <cellStyle name="Normal 146 8 2 2 2 2 2 2 6" xfId="46487"/>
    <cellStyle name="Normal 146 8 2 2 2 2 2 3" xfId="14331"/>
    <cellStyle name="Normal 146 8 2 2 2 2 2 3 2" xfId="19216"/>
    <cellStyle name="Normal 146 8 2 2 2 2 2 3 2 2" xfId="40339"/>
    <cellStyle name="Normal 146 8 2 2 2 2 2 3 3" xfId="40340"/>
    <cellStyle name="Normal 146 8 2 2 2 2 2 3 4" xfId="40341"/>
    <cellStyle name="Normal 146 8 2 2 2 2 2 3 5" xfId="46488"/>
    <cellStyle name="Normal 146 8 2 2 2 2 2 4" xfId="17720"/>
    <cellStyle name="Normal 146 8 2 2 2 2 2 4 2" xfId="40342"/>
    <cellStyle name="Normal 146 8 2 2 2 2 2 5" xfId="12835"/>
    <cellStyle name="Normal 146 8 2 2 2 2 2 5 2" xfId="40343"/>
    <cellStyle name="Normal 146 8 2 2 2 2 2 6" xfId="40344"/>
    <cellStyle name="Normal 146 8 2 2 2 2 2 7" xfId="40345"/>
    <cellStyle name="Normal 146 8 2 2 2 2 2 8" xfId="46489"/>
    <cellStyle name="Normal 146 8 2 2 2 2 3" xfId="10602"/>
    <cellStyle name="Normal 146 8 2 2 2 2 3 2" xfId="20021"/>
    <cellStyle name="Normal 146 8 2 2 2 2 3 2 2" xfId="40346"/>
    <cellStyle name="Normal 146 8 2 2 2 2 3 3" xfId="15136"/>
    <cellStyle name="Normal 146 8 2 2 2 2 3 3 2" xfId="40347"/>
    <cellStyle name="Normal 146 8 2 2 2 2 3 4" xfId="40348"/>
    <cellStyle name="Normal 146 8 2 2 2 2 3 5" xfId="40349"/>
    <cellStyle name="Normal 146 8 2 2 2 2 3 6" xfId="46490"/>
    <cellStyle name="Normal 146 8 2 2 2 2 4" xfId="13598"/>
    <cellStyle name="Normal 146 8 2 2 2 2 4 2" xfId="18483"/>
    <cellStyle name="Normal 146 8 2 2 2 2 4 2 2" xfId="40350"/>
    <cellStyle name="Normal 146 8 2 2 2 2 4 3" xfId="40351"/>
    <cellStyle name="Normal 146 8 2 2 2 2 4 4" xfId="40352"/>
    <cellStyle name="Normal 146 8 2 2 2 2 4 5" xfId="46491"/>
    <cellStyle name="Normal 146 8 2 2 2 2 5" xfId="16987"/>
    <cellStyle name="Normal 146 8 2 2 2 2 5 2" xfId="40353"/>
    <cellStyle name="Normal 146 8 2 2 2 2 6" xfId="12102"/>
    <cellStyle name="Normal 146 8 2 2 2 2 6 2" xfId="40354"/>
    <cellStyle name="Normal 146 8 2 2 2 2 7" xfId="40355"/>
    <cellStyle name="Normal 146 8 2 2 2 2 8" xfId="40356"/>
    <cellStyle name="Normal 146 8 2 2 2 2 9" xfId="46492"/>
    <cellStyle name="Normal 146 8 2 2 2 3" xfId="9424"/>
    <cellStyle name="Normal 146 8 2 2 2 3 2" xfId="10976"/>
    <cellStyle name="Normal 146 8 2 2 2 3 2 2" xfId="20395"/>
    <cellStyle name="Normal 146 8 2 2 2 3 2 2 2" xfId="40357"/>
    <cellStyle name="Normal 146 8 2 2 2 3 2 3" xfId="15510"/>
    <cellStyle name="Normal 146 8 2 2 2 3 2 3 2" xfId="40358"/>
    <cellStyle name="Normal 146 8 2 2 2 3 2 4" xfId="40359"/>
    <cellStyle name="Normal 146 8 2 2 2 3 2 5" xfId="40360"/>
    <cellStyle name="Normal 146 8 2 2 2 3 2 6" xfId="46493"/>
    <cellStyle name="Normal 146 8 2 2 2 3 3" xfId="13972"/>
    <cellStyle name="Normal 146 8 2 2 2 3 3 2" xfId="18857"/>
    <cellStyle name="Normal 146 8 2 2 2 3 3 2 2" xfId="40361"/>
    <cellStyle name="Normal 146 8 2 2 2 3 3 3" xfId="40362"/>
    <cellStyle name="Normal 146 8 2 2 2 3 3 4" xfId="40363"/>
    <cellStyle name="Normal 146 8 2 2 2 3 3 5" xfId="46494"/>
    <cellStyle name="Normal 146 8 2 2 2 3 4" xfId="17361"/>
    <cellStyle name="Normal 146 8 2 2 2 3 4 2" xfId="40364"/>
    <cellStyle name="Normal 146 8 2 2 2 3 5" xfId="12476"/>
    <cellStyle name="Normal 146 8 2 2 2 3 5 2" xfId="40365"/>
    <cellStyle name="Normal 146 8 2 2 2 3 6" xfId="40366"/>
    <cellStyle name="Normal 146 8 2 2 2 3 7" xfId="40367"/>
    <cellStyle name="Normal 146 8 2 2 2 3 8" xfId="46495"/>
    <cellStyle name="Normal 146 8 2 2 2 4" xfId="10243"/>
    <cellStyle name="Normal 146 8 2 2 2 4 2" xfId="19662"/>
    <cellStyle name="Normal 146 8 2 2 2 4 2 2" xfId="40368"/>
    <cellStyle name="Normal 146 8 2 2 2 4 3" xfId="14777"/>
    <cellStyle name="Normal 146 8 2 2 2 4 3 2" xfId="40369"/>
    <cellStyle name="Normal 146 8 2 2 2 4 4" xfId="40370"/>
    <cellStyle name="Normal 146 8 2 2 2 4 5" xfId="40371"/>
    <cellStyle name="Normal 146 8 2 2 2 4 6" xfId="46496"/>
    <cellStyle name="Normal 146 8 2 2 2 5" xfId="13239"/>
    <cellStyle name="Normal 146 8 2 2 2 5 2" xfId="18124"/>
    <cellStyle name="Normal 146 8 2 2 2 5 2 2" xfId="40372"/>
    <cellStyle name="Normal 146 8 2 2 2 5 3" xfId="40373"/>
    <cellStyle name="Normal 146 8 2 2 2 5 4" xfId="40374"/>
    <cellStyle name="Normal 146 8 2 2 2 5 5" xfId="46497"/>
    <cellStyle name="Normal 146 8 2 2 2 6" xfId="16628"/>
    <cellStyle name="Normal 146 8 2 2 2 6 2" xfId="40375"/>
    <cellStyle name="Normal 146 8 2 2 2 7" xfId="16266"/>
    <cellStyle name="Normal 146 8 2 2 2 7 2" xfId="40376"/>
    <cellStyle name="Normal 146 8 2 2 2 8" xfId="11743"/>
    <cellStyle name="Normal 146 8 2 2 2 8 2" xfId="40377"/>
    <cellStyle name="Normal 146 8 2 2 2 9" xfId="40378"/>
    <cellStyle name="Normal 146 8 2 2 3" xfId="8861"/>
    <cellStyle name="Normal 146 8 2 2 3 2" xfId="9597"/>
    <cellStyle name="Normal 146 8 2 2 3 2 2" xfId="11149"/>
    <cellStyle name="Normal 146 8 2 2 3 2 2 2" xfId="20568"/>
    <cellStyle name="Normal 146 8 2 2 3 2 2 2 2" xfId="40379"/>
    <cellStyle name="Normal 146 8 2 2 3 2 2 3" xfId="15683"/>
    <cellStyle name="Normal 146 8 2 2 3 2 2 3 2" xfId="40380"/>
    <cellStyle name="Normal 146 8 2 2 3 2 2 4" xfId="40381"/>
    <cellStyle name="Normal 146 8 2 2 3 2 2 5" xfId="40382"/>
    <cellStyle name="Normal 146 8 2 2 3 2 2 6" xfId="46498"/>
    <cellStyle name="Normal 146 8 2 2 3 2 3" xfId="14145"/>
    <cellStyle name="Normal 146 8 2 2 3 2 3 2" xfId="19030"/>
    <cellStyle name="Normal 146 8 2 2 3 2 3 2 2" xfId="40383"/>
    <cellStyle name="Normal 146 8 2 2 3 2 3 3" xfId="40384"/>
    <cellStyle name="Normal 146 8 2 2 3 2 3 4" xfId="40385"/>
    <cellStyle name="Normal 146 8 2 2 3 2 3 5" xfId="46499"/>
    <cellStyle name="Normal 146 8 2 2 3 2 4" xfId="17534"/>
    <cellStyle name="Normal 146 8 2 2 3 2 4 2" xfId="40386"/>
    <cellStyle name="Normal 146 8 2 2 3 2 5" xfId="12649"/>
    <cellStyle name="Normal 146 8 2 2 3 2 5 2" xfId="40387"/>
    <cellStyle name="Normal 146 8 2 2 3 2 6" xfId="40388"/>
    <cellStyle name="Normal 146 8 2 2 3 2 7" xfId="40389"/>
    <cellStyle name="Normal 146 8 2 2 3 2 8" xfId="46500"/>
    <cellStyle name="Normal 146 8 2 2 3 3" xfId="10416"/>
    <cellStyle name="Normal 146 8 2 2 3 3 2" xfId="19835"/>
    <cellStyle name="Normal 146 8 2 2 3 3 2 2" xfId="40390"/>
    <cellStyle name="Normal 146 8 2 2 3 3 3" xfId="14950"/>
    <cellStyle name="Normal 146 8 2 2 3 3 3 2" xfId="40391"/>
    <cellStyle name="Normal 146 8 2 2 3 3 4" xfId="40392"/>
    <cellStyle name="Normal 146 8 2 2 3 3 5" xfId="40393"/>
    <cellStyle name="Normal 146 8 2 2 3 3 6" xfId="46501"/>
    <cellStyle name="Normal 146 8 2 2 3 4" xfId="13412"/>
    <cellStyle name="Normal 146 8 2 2 3 4 2" xfId="18297"/>
    <cellStyle name="Normal 146 8 2 2 3 4 2 2" xfId="40394"/>
    <cellStyle name="Normal 146 8 2 2 3 4 3" xfId="40395"/>
    <cellStyle name="Normal 146 8 2 2 3 4 4" xfId="40396"/>
    <cellStyle name="Normal 146 8 2 2 3 4 5" xfId="46502"/>
    <cellStyle name="Normal 146 8 2 2 3 5" xfId="16801"/>
    <cellStyle name="Normal 146 8 2 2 3 5 2" xfId="40397"/>
    <cellStyle name="Normal 146 8 2 2 3 6" xfId="11916"/>
    <cellStyle name="Normal 146 8 2 2 3 6 2" xfId="40398"/>
    <cellStyle name="Normal 146 8 2 2 3 7" xfId="40399"/>
    <cellStyle name="Normal 146 8 2 2 3 8" xfId="40400"/>
    <cellStyle name="Normal 146 8 2 2 3 9" xfId="46503"/>
    <cellStyle name="Normal 146 8 2 2 4" xfId="9248"/>
    <cellStyle name="Normal 146 8 2 2 4 2" xfId="10800"/>
    <cellStyle name="Normal 146 8 2 2 4 2 2" xfId="20219"/>
    <cellStyle name="Normal 146 8 2 2 4 2 2 2" xfId="40401"/>
    <cellStyle name="Normal 146 8 2 2 4 2 3" xfId="15334"/>
    <cellStyle name="Normal 146 8 2 2 4 2 3 2" xfId="40402"/>
    <cellStyle name="Normal 146 8 2 2 4 2 4" xfId="40403"/>
    <cellStyle name="Normal 146 8 2 2 4 2 5" xfId="40404"/>
    <cellStyle name="Normal 146 8 2 2 4 2 6" xfId="46504"/>
    <cellStyle name="Normal 146 8 2 2 4 3" xfId="13796"/>
    <cellStyle name="Normal 146 8 2 2 4 3 2" xfId="18681"/>
    <cellStyle name="Normal 146 8 2 2 4 3 2 2" xfId="40405"/>
    <cellStyle name="Normal 146 8 2 2 4 3 3" xfId="40406"/>
    <cellStyle name="Normal 146 8 2 2 4 3 4" xfId="40407"/>
    <cellStyle name="Normal 146 8 2 2 4 3 5" xfId="46505"/>
    <cellStyle name="Normal 146 8 2 2 4 4" xfId="17185"/>
    <cellStyle name="Normal 146 8 2 2 4 4 2" xfId="40408"/>
    <cellStyle name="Normal 146 8 2 2 4 5" xfId="12300"/>
    <cellStyle name="Normal 146 8 2 2 4 5 2" xfId="40409"/>
    <cellStyle name="Normal 146 8 2 2 4 6" xfId="40410"/>
    <cellStyle name="Normal 146 8 2 2 4 7" xfId="40411"/>
    <cellStyle name="Normal 146 8 2 2 4 8" xfId="46506"/>
    <cellStyle name="Normal 146 8 2 2 5" xfId="10067"/>
    <cellStyle name="Normal 146 8 2 2 5 2" xfId="19486"/>
    <cellStyle name="Normal 146 8 2 2 5 2 2" xfId="40412"/>
    <cellStyle name="Normal 146 8 2 2 5 3" xfId="14601"/>
    <cellStyle name="Normal 146 8 2 2 5 3 2" xfId="40413"/>
    <cellStyle name="Normal 146 8 2 2 5 4" xfId="40414"/>
    <cellStyle name="Normal 146 8 2 2 5 5" xfId="40415"/>
    <cellStyle name="Normal 146 8 2 2 5 6" xfId="46507"/>
    <cellStyle name="Normal 146 8 2 2 6" xfId="13063"/>
    <cellStyle name="Normal 146 8 2 2 6 2" xfId="17948"/>
    <cellStyle name="Normal 146 8 2 2 6 2 2" xfId="40416"/>
    <cellStyle name="Normal 146 8 2 2 6 3" xfId="40417"/>
    <cellStyle name="Normal 146 8 2 2 6 4" xfId="40418"/>
    <cellStyle name="Normal 146 8 2 2 6 5" xfId="46508"/>
    <cellStyle name="Normal 146 8 2 2 7" xfId="16452"/>
    <cellStyle name="Normal 146 8 2 2 7 2" xfId="40419"/>
    <cellStyle name="Normal 146 8 2 2 8" xfId="16092"/>
    <cellStyle name="Normal 146 8 2 2 8 2" xfId="40420"/>
    <cellStyle name="Normal 146 8 2 2 9" xfId="11567"/>
    <cellStyle name="Normal 146 8 2 2 9 2" xfId="40421"/>
    <cellStyle name="Normal 146 8 2 3" xfId="8540"/>
    <cellStyle name="Normal 146 8 2 3 10" xfId="40422"/>
    <cellStyle name="Normal 146 8 2 3 11" xfId="40423"/>
    <cellStyle name="Normal 146 8 2 3 12" xfId="46509"/>
    <cellStyle name="Normal 146 8 2 3 2" xfId="8726"/>
    <cellStyle name="Normal 146 8 2 3 2 10" xfId="40424"/>
    <cellStyle name="Normal 146 8 2 3 2 11" xfId="46510"/>
    <cellStyle name="Normal 146 8 2 3 2 2" xfId="9092"/>
    <cellStyle name="Normal 146 8 2 3 2 2 2" xfId="9828"/>
    <cellStyle name="Normal 146 8 2 3 2 2 2 2" xfId="11380"/>
    <cellStyle name="Normal 146 8 2 3 2 2 2 2 2" xfId="20799"/>
    <cellStyle name="Normal 146 8 2 3 2 2 2 2 2 2" xfId="40425"/>
    <cellStyle name="Normal 146 8 2 3 2 2 2 2 3" xfId="15914"/>
    <cellStyle name="Normal 146 8 2 3 2 2 2 2 3 2" xfId="40426"/>
    <cellStyle name="Normal 146 8 2 3 2 2 2 2 4" xfId="40427"/>
    <cellStyle name="Normal 146 8 2 3 2 2 2 2 5" xfId="40428"/>
    <cellStyle name="Normal 146 8 2 3 2 2 2 2 6" xfId="46511"/>
    <cellStyle name="Normal 146 8 2 3 2 2 2 3" xfId="14376"/>
    <cellStyle name="Normal 146 8 2 3 2 2 2 3 2" xfId="19261"/>
    <cellStyle name="Normal 146 8 2 3 2 2 2 3 2 2" xfId="40429"/>
    <cellStyle name="Normal 146 8 2 3 2 2 2 3 3" xfId="40430"/>
    <cellStyle name="Normal 146 8 2 3 2 2 2 3 4" xfId="40431"/>
    <cellStyle name="Normal 146 8 2 3 2 2 2 3 5" xfId="46512"/>
    <cellStyle name="Normal 146 8 2 3 2 2 2 4" xfId="17765"/>
    <cellStyle name="Normal 146 8 2 3 2 2 2 4 2" xfId="40432"/>
    <cellStyle name="Normal 146 8 2 3 2 2 2 5" xfId="12880"/>
    <cellStyle name="Normal 146 8 2 3 2 2 2 5 2" xfId="40433"/>
    <cellStyle name="Normal 146 8 2 3 2 2 2 6" xfId="40434"/>
    <cellStyle name="Normal 146 8 2 3 2 2 2 7" xfId="40435"/>
    <cellStyle name="Normal 146 8 2 3 2 2 2 8" xfId="46513"/>
    <cellStyle name="Normal 146 8 2 3 2 2 3" xfId="10647"/>
    <cellStyle name="Normal 146 8 2 3 2 2 3 2" xfId="20066"/>
    <cellStyle name="Normal 146 8 2 3 2 2 3 2 2" xfId="40436"/>
    <cellStyle name="Normal 146 8 2 3 2 2 3 3" xfId="15181"/>
    <cellStyle name="Normal 146 8 2 3 2 2 3 3 2" xfId="40437"/>
    <cellStyle name="Normal 146 8 2 3 2 2 3 4" xfId="40438"/>
    <cellStyle name="Normal 146 8 2 3 2 2 3 5" xfId="40439"/>
    <cellStyle name="Normal 146 8 2 3 2 2 3 6" xfId="46514"/>
    <cellStyle name="Normal 146 8 2 3 2 2 4" xfId="13643"/>
    <cellStyle name="Normal 146 8 2 3 2 2 4 2" xfId="18528"/>
    <cellStyle name="Normal 146 8 2 3 2 2 4 2 2" xfId="40440"/>
    <cellStyle name="Normal 146 8 2 3 2 2 4 3" xfId="40441"/>
    <cellStyle name="Normal 146 8 2 3 2 2 4 4" xfId="40442"/>
    <cellStyle name="Normal 146 8 2 3 2 2 4 5" xfId="46515"/>
    <cellStyle name="Normal 146 8 2 3 2 2 5" xfId="17032"/>
    <cellStyle name="Normal 146 8 2 3 2 2 5 2" xfId="40443"/>
    <cellStyle name="Normal 146 8 2 3 2 2 6" xfId="12147"/>
    <cellStyle name="Normal 146 8 2 3 2 2 6 2" xfId="40444"/>
    <cellStyle name="Normal 146 8 2 3 2 2 7" xfId="40445"/>
    <cellStyle name="Normal 146 8 2 3 2 2 8" xfId="40446"/>
    <cellStyle name="Normal 146 8 2 3 2 2 9" xfId="46516"/>
    <cellStyle name="Normal 146 8 2 3 2 3" xfId="9468"/>
    <cellStyle name="Normal 146 8 2 3 2 3 2" xfId="11020"/>
    <cellStyle name="Normal 146 8 2 3 2 3 2 2" xfId="20439"/>
    <cellStyle name="Normal 146 8 2 3 2 3 2 2 2" xfId="40447"/>
    <cellStyle name="Normal 146 8 2 3 2 3 2 3" xfId="15554"/>
    <cellStyle name="Normal 146 8 2 3 2 3 2 3 2" xfId="40448"/>
    <cellStyle name="Normal 146 8 2 3 2 3 2 4" xfId="40449"/>
    <cellStyle name="Normal 146 8 2 3 2 3 2 5" xfId="40450"/>
    <cellStyle name="Normal 146 8 2 3 2 3 2 6" xfId="46517"/>
    <cellStyle name="Normal 146 8 2 3 2 3 3" xfId="14016"/>
    <cellStyle name="Normal 146 8 2 3 2 3 3 2" xfId="18901"/>
    <cellStyle name="Normal 146 8 2 3 2 3 3 2 2" xfId="40451"/>
    <cellStyle name="Normal 146 8 2 3 2 3 3 3" xfId="40452"/>
    <cellStyle name="Normal 146 8 2 3 2 3 3 4" xfId="40453"/>
    <cellStyle name="Normal 146 8 2 3 2 3 3 5" xfId="46518"/>
    <cellStyle name="Normal 146 8 2 3 2 3 4" xfId="17405"/>
    <cellStyle name="Normal 146 8 2 3 2 3 4 2" xfId="40454"/>
    <cellStyle name="Normal 146 8 2 3 2 3 5" xfId="12520"/>
    <cellStyle name="Normal 146 8 2 3 2 3 5 2" xfId="40455"/>
    <cellStyle name="Normal 146 8 2 3 2 3 6" xfId="40456"/>
    <cellStyle name="Normal 146 8 2 3 2 3 7" xfId="40457"/>
    <cellStyle name="Normal 146 8 2 3 2 3 8" xfId="46519"/>
    <cellStyle name="Normal 146 8 2 3 2 4" xfId="10287"/>
    <cellStyle name="Normal 146 8 2 3 2 4 2" xfId="19706"/>
    <cellStyle name="Normal 146 8 2 3 2 4 2 2" xfId="40458"/>
    <cellStyle name="Normal 146 8 2 3 2 4 3" xfId="14821"/>
    <cellStyle name="Normal 146 8 2 3 2 4 3 2" xfId="40459"/>
    <cellStyle name="Normal 146 8 2 3 2 4 4" xfId="40460"/>
    <cellStyle name="Normal 146 8 2 3 2 4 5" xfId="40461"/>
    <cellStyle name="Normal 146 8 2 3 2 4 6" xfId="46520"/>
    <cellStyle name="Normal 146 8 2 3 2 5" xfId="13283"/>
    <cellStyle name="Normal 146 8 2 3 2 5 2" xfId="18168"/>
    <cellStyle name="Normal 146 8 2 3 2 5 2 2" xfId="40462"/>
    <cellStyle name="Normal 146 8 2 3 2 5 3" xfId="40463"/>
    <cellStyle name="Normal 146 8 2 3 2 5 4" xfId="40464"/>
    <cellStyle name="Normal 146 8 2 3 2 5 5" xfId="46521"/>
    <cellStyle name="Normal 146 8 2 3 2 6" xfId="16672"/>
    <cellStyle name="Normal 146 8 2 3 2 6 2" xfId="40465"/>
    <cellStyle name="Normal 146 8 2 3 2 7" xfId="16311"/>
    <cellStyle name="Normal 146 8 2 3 2 7 2" xfId="40466"/>
    <cellStyle name="Normal 146 8 2 3 2 8" xfId="11787"/>
    <cellStyle name="Normal 146 8 2 3 2 8 2" xfId="40467"/>
    <cellStyle name="Normal 146 8 2 3 2 9" xfId="40468"/>
    <cellStyle name="Normal 146 8 2 3 3" xfId="8906"/>
    <cellStyle name="Normal 146 8 2 3 3 2" xfId="9642"/>
    <cellStyle name="Normal 146 8 2 3 3 2 2" xfId="11194"/>
    <cellStyle name="Normal 146 8 2 3 3 2 2 2" xfId="20613"/>
    <cellStyle name="Normal 146 8 2 3 3 2 2 2 2" xfId="40469"/>
    <cellStyle name="Normal 146 8 2 3 3 2 2 3" xfId="15728"/>
    <cellStyle name="Normal 146 8 2 3 3 2 2 3 2" xfId="40470"/>
    <cellStyle name="Normal 146 8 2 3 3 2 2 4" xfId="40471"/>
    <cellStyle name="Normal 146 8 2 3 3 2 2 5" xfId="40472"/>
    <cellStyle name="Normal 146 8 2 3 3 2 2 6" xfId="46522"/>
    <cellStyle name="Normal 146 8 2 3 3 2 3" xfId="14190"/>
    <cellStyle name="Normal 146 8 2 3 3 2 3 2" xfId="19075"/>
    <cellStyle name="Normal 146 8 2 3 3 2 3 2 2" xfId="40473"/>
    <cellStyle name="Normal 146 8 2 3 3 2 3 3" xfId="40474"/>
    <cellStyle name="Normal 146 8 2 3 3 2 3 4" xfId="40475"/>
    <cellStyle name="Normal 146 8 2 3 3 2 3 5" xfId="46523"/>
    <cellStyle name="Normal 146 8 2 3 3 2 4" xfId="17579"/>
    <cellStyle name="Normal 146 8 2 3 3 2 4 2" xfId="40476"/>
    <cellStyle name="Normal 146 8 2 3 3 2 5" xfId="12694"/>
    <cellStyle name="Normal 146 8 2 3 3 2 5 2" xfId="40477"/>
    <cellStyle name="Normal 146 8 2 3 3 2 6" xfId="40478"/>
    <cellStyle name="Normal 146 8 2 3 3 2 7" xfId="40479"/>
    <cellStyle name="Normal 146 8 2 3 3 2 8" xfId="46524"/>
    <cellStyle name="Normal 146 8 2 3 3 3" xfId="10461"/>
    <cellStyle name="Normal 146 8 2 3 3 3 2" xfId="19880"/>
    <cellStyle name="Normal 146 8 2 3 3 3 2 2" xfId="40480"/>
    <cellStyle name="Normal 146 8 2 3 3 3 3" xfId="14995"/>
    <cellStyle name="Normal 146 8 2 3 3 3 3 2" xfId="40481"/>
    <cellStyle name="Normal 146 8 2 3 3 3 4" xfId="40482"/>
    <cellStyle name="Normal 146 8 2 3 3 3 5" xfId="40483"/>
    <cellStyle name="Normal 146 8 2 3 3 3 6" xfId="46525"/>
    <cellStyle name="Normal 146 8 2 3 3 4" xfId="13457"/>
    <cellStyle name="Normal 146 8 2 3 3 4 2" xfId="18342"/>
    <cellStyle name="Normal 146 8 2 3 3 4 2 2" xfId="40484"/>
    <cellStyle name="Normal 146 8 2 3 3 4 3" xfId="40485"/>
    <cellStyle name="Normal 146 8 2 3 3 4 4" xfId="40486"/>
    <cellStyle name="Normal 146 8 2 3 3 4 5" xfId="46526"/>
    <cellStyle name="Normal 146 8 2 3 3 5" xfId="16846"/>
    <cellStyle name="Normal 146 8 2 3 3 5 2" xfId="40487"/>
    <cellStyle name="Normal 146 8 2 3 3 6" xfId="11961"/>
    <cellStyle name="Normal 146 8 2 3 3 6 2" xfId="40488"/>
    <cellStyle name="Normal 146 8 2 3 3 7" xfId="40489"/>
    <cellStyle name="Normal 146 8 2 3 3 8" xfId="40490"/>
    <cellStyle name="Normal 146 8 2 3 3 9" xfId="46527"/>
    <cellStyle name="Normal 146 8 2 3 4" xfId="9293"/>
    <cellStyle name="Normal 146 8 2 3 4 2" xfId="10845"/>
    <cellStyle name="Normal 146 8 2 3 4 2 2" xfId="20264"/>
    <cellStyle name="Normal 146 8 2 3 4 2 2 2" xfId="40491"/>
    <cellStyle name="Normal 146 8 2 3 4 2 3" xfId="15379"/>
    <cellStyle name="Normal 146 8 2 3 4 2 3 2" xfId="40492"/>
    <cellStyle name="Normal 146 8 2 3 4 2 4" xfId="40493"/>
    <cellStyle name="Normal 146 8 2 3 4 2 5" xfId="40494"/>
    <cellStyle name="Normal 146 8 2 3 4 2 6" xfId="46528"/>
    <cellStyle name="Normal 146 8 2 3 4 3" xfId="13841"/>
    <cellStyle name="Normal 146 8 2 3 4 3 2" xfId="18726"/>
    <cellStyle name="Normal 146 8 2 3 4 3 2 2" xfId="40495"/>
    <cellStyle name="Normal 146 8 2 3 4 3 3" xfId="40496"/>
    <cellStyle name="Normal 146 8 2 3 4 3 4" xfId="40497"/>
    <cellStyle name="Normal 146 8 2 3 4 3 5" xfId="46529"/>
    <cellStyle name="Normal 146 8 2 3 4 4" xfId="17230"/>
    <cellStyle name="Normal 146 8 2 3 4 4 2" xfId="40498"/>
    <cellStyle name="Normal 146 8 2 3 4 5" xfId="12345"/>
    <cellStyle name="Normal 146 8 2 3 4 5 2" xfId="40499"/>
    <cellStyle name="Normal 146 8 2 3 4 6" xfId="40500"/>
    <cellStyle name="Normal 146 8 2 3 4 7" xfId="40501"/>
    <cellStyle name="Normal 146 8 2 3 4 8" xfId="46530"/>
    <cellStyle name="Normal 146 8 2 3 5" xfId="10112"/>
    <cellStyle name="Normal 146 8 2 3 5 2" xfId="19531"/>
    <cellStyle name="Normal 146 8 2 3 5 2 2" xfId="40502"/>
    <cellStyle name="Normal 146 8 2 3 5 3" xfId="14646"/>
    <cellStyle name="Normal 146 8 2 3 5 3 2" xfId="40503"/>
    <cellStyle name="Normal 146 8 2 3 5 4" xfId="40504"/>
    <cellStyle name="Normal 146 8 2 3 5 5" xfId="40505"/>
    <cellStyle name="Normal 146 8 2 3 5 6" xfId="46531"/>
    <cellStyle name="Normal 146 8 2 3 6" xfId="13108"/>
    <cellStyle name="Normal 146 8 2 3 6 2" xfId="17993"/>
    <cellStyle name="Normal 146 8 2 3 6 2 2" xfId="40506"/>
    <cellStyle name="Normal 146 8 2 3 6 3" xfId="40507"/>
    <cellStyle name="Normal 146 8 2 3 6 4" xfId="40508"/>
    <cellStyle name="Normal 146 8 2 3 6 5" xfId="46532"/>
    <cellStyle name="Normal 146 8 2 3 7" xfId="16497"/>
    <cellStyle name="Normal 146 8 2 3 7 2" xfId="40509"/>
    <cellStyle name="Normal 146 8 2 3 8" xfId="16137"/>
    <cellStyle name="Normal 146 8 2 3 8 2" xfId="40510"/>
    <cellStyle name="Normal 146 8 2 3 9" xfId="11612"/>
    <cellStyle name="Normal 146 8 2 3 9 2" xfId="40511"/>
    <cellStyle name="Normal 146 8 2 4" xfId="8595"/>
    <cellStyle name="Normal 146 8 2 4 10" xfId="40512"/>
    <cellStyle name="Normal 146 8 2 4 11" xfId="40513"/>
    <cellStyle name="Normal 146 8 2 4 12" xfId="46533"/>
    <cellStyle name="Normal 146 8 2 4 2" xfId="8771"/>
    <cellStyle name="Normal 146 8 2 4 2 10" xfId="40514"/>
    <cellStyle name="Normal 146 8 2 4 2 11" xfId="46534"/>
    <cellStyle name="Normal 146 8 2 4 2 2" xfId="9137"/>
    <cellStyle name="Normal 146 8 2 4 2 2 2" xfId="9873"/>
    <cellStyle name="Normal 146 8 2 4 2 2 2 2" xfId="11425"/>
    <cellStyle name="Normal 146 8 2 4 2 2 2 2 2" xfId="20844"/>
    <cellStyle name="Normal 146 8 2 4 2 2 2 2 2 2" xfId="40515"/>
    <cellStyle name="Normal 146 8 2 4 2 2 2 2 3" xfId="15959"/>
    <cellStyle name="Normal 146 8 2 4 2 2 2 2 3 2" xfId="40516"/>
    <cellStyle name="Normal 146 8 2 4 2 2 2 2 4" xfId="40517"/>
    <cellStyle name="Normal 146 8 2 4 2 2 2 2 5" xfId="40518"/>
    <cellStyle name="Normal 146 8 2 4 2 2 2 2 6" xfId="46535"/>
    <cellStyle name="Normal 146 8 2 4 2 2 2 3" xfId="14421"/>
    <cellStyle name="Normal 146 8 2 4 2 2 2 3 2" xfId="19306"/>
    <cellStyle name="Normal 146 8 2 4 2 2 2 3 2 2" xfId="40519"/>
    <cellStyle name="Normal 146 8 2 4 2 2 2 3 3" xfId="40520"/>
    <cellStyle name="Normal 146 8 2 4 2 2 2 3 4" xfId="40521"/>
    <cellStyle name="Normal 146 8 2 4 2 2 2 3 5" xfId="46536"/>
    <cellStyle name="Normal 146 8 2 4 2 2 2 4" xfId="17810"/>
    <cellStyle name="Normal 146 8 2 4 2 2 2 4 2" xfId="40522"/>
    <cellStyle name="Normal 146 8 2 4 2 2 2 5" xfId="12925"/>
    <cellStyle name="Normal 146 8 2 4 2 2 2 5 2" xfId="40523"/>
    <cellStyle name="Normal 146 8 2 4 2 2 2 6" xfId="40524"/>
    <cellStyle name="Normal 146 8 2 4 2 2 2 7" xfId="40525"/>
    <cellStyle name="Normal 146 8 2 4 2 2 2 8" xfId="46537"/>
    <cellStyle name="Normal 146 8 2 4 2 2 3" xfId="10692"/>
    <cellStyle name="Normal 146 8 2 4 2 2 3 2" xfId="20111"/>
    <cellStyle name="Normal 146 8 2 4 2 2 3 2 2" xfId="40526"/>
    <cellStyle name="Normal 146 8 2 4 2 2 3 3" xfId="15226"/>
    <cellStyle name="Normal 146 8 2 4 2 2 3 3 2" xfId="40527"/>
    <cellStyle name="Normal 146 8 2 4 2 2 3 4" xfId="40528"/>
    <cellStyle name="Normal 146 8 2 4 2 2 3 5" xfId="40529"/>
    <cellStyle name="Normal 146 8 2 4 2 2 3 6" xfId="46538"/>
    <cellStyle name="Normal 146 8 2 4 2 2 4" xfId="13688"/>
    <cellStyle name="Normal 146 8 2 4 2 2 4 2" xfId="18573"/>
    <cellStyle name="Normal 146 8 2 4 2 2 4 2 2" xfId="40530"/>
    <cellStyle name="Normal 146 8 2 4 2 2 4 3" xfId="40531"/>
    <cellStyle name="Normal 146 8 2 4 2 2 4 4" xfId="40532"/>
    <cellStyle name="Normal 146 8 2 4 2 2 4 5" xfId="46539"/>
    <cellStyle name="Normal 146 8 2 4 2 2 5" xfId="17077"/>
    <cellStyle name="Normal 146 8 2 4 2 2 5 2" xfId="40533"/>
    <cellStyle name="Normal 146 8 2 4 2 2 6" xfId="12192"/>
    <cellStyle name="Normal 146 8 2 4 2 2 6 2" xfId="40534"/>
    <cellStyle name="Normal 146 8 2 4 2 2 7" xfId="40535"/>
    <cellStyle name="Normal 146 8 2 4 2 2 8" xfId="40536"/>
    <cellStyle name="Normal 146 8 2 4 2 2 9" xfId="46540"/>
    <cellStyle name="Normal 146 8 2 4 2 3" xfId="9513"/>
    <cellStyle name="Normal 146 8 2 4 2 3 2" xfId="11065"/>
    <cellStyle name="Normal 146 8 2 4 2 3 2 2" xfId="20484"/>
    <cellStyle name="Normal 146 8 2 4 2 3 2 2 2" xfId="40537"/>
    <cellStyle name="Normal 146 8 2 4 2 3 2 3" xfId="15599"/>
    <cellStyle name="Normal 146 8 2 4 2 3 2 3 2" xfId="40538"/>
    <cellStyle name="Normal 146 8 2 4 2 3 2 4" xfId="40539"/>
    <cellStyle name="Normal 146 8 2 4 2 3 2 5" xfId="40540"/>
    <cellStyle name="Normal 146 8 2 4 2 3 2 6" xfId="46541"/>
    <cellStyle name="Normal 146 8 2 4 2 3 3" xfId="14061"/>
    <cellStyle name="Normal 146 8 2 4 2 3 3 2" xfId="18946"/>
    <cellStyle name="Normal 146 8 2 4 2 3 3 2 2" xfId="40541"/>
    <cellStyle name="Normal 146 8 2 4 2 3 3 3" xfId="40542"/>
    <cellStyle name="Normal 146 8 2 4 2 3 3 4" xfId="40543"/>
    <cellStyle name="Normal 146 8 2 4 2 3 3 5" xfId="46542"/>
    <cellStyle name="Normal 146 8 2 4 2 3 4" xfId="17450"/>
    <cellStyle name="Normal 146 8 2 4 2 3 4 2" xfId="40544"/>
    <cellStyle name="Normal 146 8 2 4 2 3 5" xfId="12565"/>
    <cellStyle name="Normal 146 8 2 4 2 3 5 2" xfId="40545"/>
    <cellStyle name="Normal 146 8 2 4 2 3 6" xfId="40546"/>
    <cellStyle name="Normal 146 8 2 4 2 3 7" xfId="40547"/>
    <cellStyle name="Normal 146 8 2 4 2 3 8" xfId="46543"/>
    <cellStyle name="Normal 146 8 2 4 2 4" xfId="10332"/>
    <cellStyle name="Normal 146 8 2 4 2 4 2" xfId="19751"/>
    <cellStyle name="Normal 146 8 2 4 2 4 2 2" xfId="40548"/>
    <cellStyle name="Normal 146 8 2 4 2 4 3" xfId="14866"/>
    <cellStyle name="Normal 146 8 2 4 2 4 3 2" xfId="40549"/>
    <cellStyle name="Normal 146 8 2 4 2 4 4" xfId="40550"/>
    <cellStyle name="Normal 146 8 2 4 2 4 5" xfId="40551"/>
    <cellStyle name="Normal 146 8 2 4 2 4 6" xfId="46544"/>
    <cellStyle name="Normal 146 8 2 4 2 5" xfId="13328"/>
    <cellStyle name="Normal 146 8 2 4 2 5 2" xfId="18213"/>
    <cellStyle name="Normal 146 8 2 4 2 5 2 2" xfId="40552"/>
    <cellStyle name="Normal 146 8 2 4 2 5 3" xfId="40553"/>
    <cellStyle name="Normal 146 8 2 4 2 5 4" xfId="40554"/>
    <cellStyle name="Normal 146 8 2 4 2 5 5" xfId="46545"/>
    <cellStyle name="Normal 146 8 2 4 2 6" xfId="16717"/>
    <cellStyle name="Normal 146 8 2 4 2 6 2" xfId="40555"/>
    <cellStyle name="Normal 146 8 2 4 2 7" xfId="16356"/>
    <cellStyle name="Normal 146 8 2 4 2 7 2" xfId="40556"/>
    <cellStyle name="Normal 146 8 2 4 2 8" xfId="11832"/>
    <cellStyle name="Normal 146 8 2 4 2 8 2" xfId="40557"/>
    <cellStyle name="Normal 146 8 2 4 2 9" xfId="40558"/>
    <cellStyle name="Normal 146 8 2 4 3" xfId="8951"/>
    <cellStyle name="Normal 146 8 2 4 3 2" xfId="9687"/>
    <cellStyle name="Normal 146 8 2 4 3 2 2" xfId="11239"/>
    <cellStyle name="Normal 146 8 2 4 3 2 2 2" xfId="20658"/>
    <cellStyle name="Normal 146 8 2 4 3 2 2 2 2" xfId="40559"/>
    <cellStyle name="Normal 146 8 2 4 3 2 2 3" xfId="15773"/>
    <cellStyle name="Normal 146 8 2 4 3 2 2 3 2" xfId="40560"/>
    <cellStyle name="Normal 146 8 2 4 3 2 2 4" xfId="40561"/>
    <cellStyle name="Normal 146 8 2 4 3 2 2 5" xfId="40562"/>
    <cellStyle name="Normal 146 8 2 4 3 2 2 6" xfId="46546"/>
    <cellStyle name="Normal 146 8 2 4 3 2 3" xfId="14235"/>
    <cellStyle name="Normal 146 8 2 4 3 2 3 2" xfId="19120"/>
    <cellStyle name="Normal 146 8 2 4 3 2 3 2 2" xfId="40563"/>
    <cellStyle name="Normal 146 8 2 4 3 2 3 3" xfId="40564"/>
    <cellStyle name="Normal 146 8 2 4 3 2 3 4" xfId="40565"/>
    <cellStyle name="Normal 146 8 2 4 3 2 3 5" xfId="46547"/>
    <cellStyle name="Normal 146 8 2 4 3 2 4" xfId="17624"/>
    <cellStyle name="Normal 146 8 2 4 3 2 4 2" xfId="40566"/>
    <cellStyle name="Normal 146 8 2 4 3 2 5" xfId="12739"/>
    <cellStyle name="Normal 146 8 2 4 3 2 5 2" xfId="40567"/>
    <cellStyle name="Normal 146 8 2 4 3 2 6" xfId="40568"/>
    <cellStyle name="Normal 146 8 2 4 3 2 7" xfId="40569"/>
    <cellStyle name="Normal 146 8 2 4 3 2 8" xfId="46548"/>
    <cellStyle name="Normal 146 8 2 4 3 3" xfId="10506"/>
    <cellStyle name="Normal 146 8 2 4 3 3 2" xfId="19925"/>
    <cellStyle name="Normal 146 8 2 4 3 3 2 2" xfId="40570"/>
    <cellStyle name="Normal 146 8 2 4 3 3 3" xfId="15040"/>
    <cellStyle name="Normal 146 8 2 4 3 3 3 2" xfId="40571"/>
    <cellStyle name="Normal 146 8 2 4 3 3 4" xfId="40572"/>
    <cellStyle name="Normal 146 8 2 4 3 3 5" xfId="40573"/>
    <cellStyle name="Normal 146 8 2 4 3 3 6" xfId="46549"/>
    <cellStyle name="Normal 146 8 2 4 3 4" xfId="13502"/>
    <cellStyle name="Normal 146 8 2 4 3 4 2" xfId="18387"/>
    <cellStyle name="Normal 146 8 2 4 3 4 2 2" xfId="40574"/>
    <cellStyle name="Normal 146 8 2 4 3 4 3" xfId="40575"/>
    <cellStyle name="Normal 146 8 2 4 3 4 4" xfId="40576"/>
    <cellStyle name="Normal 146 8 2 4 3 4 5" xfId="46550"/>
    <cellStyle name="Normal 146 8 2 4 3 5" xfId="16891"/>
    <cellStyle name="Normal 146 8 2 4 3 5 2" xfId="40577"/>
    <cellStyle name="Normal 146 8 2 4 3 6" xfId="12006"/>
    <cellStyle name="Normal 146 8 2 4 3 6 2" xfId="40578"/>
    <cellStyle name="Normal 146 8 2 4 3 7" xfId="40579"/>
    <cellStyle name="Normal 146 8 2 4 3 8" xfId="40580"/>
    <cellStyle name="Normal 146 8 2 4 3 9" xfId="46551"/>
    <cellStyle name="Normal 146 8 2 4 4" xfId="9338"/>
    <cellStyle name="Normal 146 8 2 4 4 2" xfId="10890"/>
    <cellStyle name="Normal 146 8 2 4 4 2 2" xfId="20309"/>
    <cellStyle name="Normal 146 8 2 4 4 2 2 2" xfId="40581"/>
    <cellStyle name="Normal 146 8 2 4 4 2 3" xfId="15424"/>
    <cellStyle name="Normal 146 8 2 4 4 2 3 2" xfId="40582"/>
    <cellStyle name="Normal 146 8 2 4 4 2 4" xfId="40583"/>
    <cellStyle name="Normal 146 8 2 4 4 2 5" xfId="40584"/>
    <cellStyle name="Normal 146 8 2 4 4 2 6" xfId="46552"/>
    <cellStyle name="Normal 146 8 2 4 4 3" xfId="13886"/>
    <cellStyle name="Normal 146 8 2 4 4 3 2" xfId="18771"/>
    <cellStyle name="Normal 146 8 2 4 4 3 2 2" xfId="40585"/>
    <cellStyle name="Normal 146 8 2 4 4 3 3" xfId="40586"/>
    <cellStyle name="Normal 146 8 2 4 4 3 4" xfId="40587"/>
    <cellStyle name="Normal 146 8 2 4 4 3 5" xfId="46553"/>
    <cellStyle name="Normal 146 8 2 4 4 4" xfId="17275"/>
    <cellStyle name="Normal 146 8 2 4 4 4 2" xfId="40588"/>
    <cellStyle name="Normal 146 8 2 4 4 5" xfId="12390"/>
    <cellStyle name="Normal 146 8 2 4 4 5 2" xfId="40589"/>
    <cellStyle name="Normal 146 8 2 4 4 6" xfId="40590"/>
    <cellStyle name="Normal 146 8 2 4 4 7" xfId="40591"/>
    <cellStyle name="Normal 146 8 2 4 4 8" xfId="46554"/>
    <cellStyle name="Normal 146 8 2 4 5" xfId="10157"/>
    <cellStyle name="Normal 146 8 2 4 5 2" xfId="19576"/>
    <cellStyle name="Normal 146 8 2 4 5 2 2" xfId="40592"/>
    <cellStyle name="Normal 146 8 2 4 5 3" xfId="14691"/>
    <cellStyle name="Normal 146 8 2 4 5 3 2" xfId="40593"/>
    <cellStyle name="Normal 146 8 2 4 5 4" xfId="40594"/>
    <cellStyle name="Normal 146 8 2 4 5 5" xfId="40595"/>
    <cellStyle name="Normal 146 8 2 4 5 6" xfId="46555"/>
    <cellStyle name="Normal 146 8 2 4 6" xfId="13153"/>
    <cellStyle name="Normal 146 8 2 4 6 2" xfId="18038"/>
    <cellStyle name="Normal 146 8 2 4 6 2 2" xfId="40596"/>
    <cellStyle name="Normal 146 8 2 4 6 3" xfId="40597"/>
    <cellStyle name="Normal 146 8 2 4 6 4" xfId="40598"/>
    <cellStyle name="Normal 146 8 2 4 6 5" xfId="46556"/>
    <cellStyle name="Normal 146 8 2 4 7" xfId="16542"/>
    <cellStyle name="Normal 146 8 2 4 7 2" xfId="40599"/>
    <cellStyle name="Normal 146 8 2 4 8" xfId="16182"/>
    <cellStyle name="Normal 146 8 2 4 8 2" xfId="40600"/>
    <cellStyle name="Normal 146 8 2 4 9" xfId="11657"/>
    <cellStyle name="Normal 146 8 2 4 9 2" xfId="40601"/>
    <cellStyle name="Normal 146 8 2 5" xfId="8645"/>
    <cellStyle name="Normal 146 8 2 5 10" xfId="40602"/>
    <cellStyle name="Normal 146 8 2 5 11" xfId="46557"/>
    <cellStyle name="Normal 146 8 2 5 2" xfId="9005"/>
    <cellStyle name="Normal 146 8 2 5 2 2" xfId="9741"/>
    <cellStyle name="Normal 146 8 2 5 2 2 2" xfId="11293"/>
    <cellStyle name="Normal 146 8 2 5 2 2 2 2" xfId="20712"/>
    <cellStyle name="Normal 146 8 2 5 2 2 2 2 2" xfId="40603"/>
    <cellStyle name="Normal 146 8 2 5 2 2 2 3" xfId="15827"/>
    <cellStyle name="Normal 146 8 2 5 2 2 2 3 2" xfId="40604"/>
    <cellStyle name="Normal 146 8 2 5 2 2 2 4" xfId="40605"/>
    <cellStyle name="Normal 146 8 2 5 2 2 2 5" xfId="40606"/>
    <cellStyle name="Normal 146 8 2 5 2 2 2 6" xfId="46558"/>
    <cellStyle name="Normal 146 8 2 5 2 2 3" xfId="14289"/>
    <cellStyle name="Normal 146 8 2 5 2 2 3 2" xfId="19174"/>
    <cellStyle name="Normal 146 8 2 5 2 2 3 2 2" xfId="40607"/>
    <cellStyle name="Normal 146 8 2 5 2 2 3 3" xfId="40608"/>
    <cellStyle name="Normal 146 8 2 5 2 2 3 4" xfId="40609"/>
    <cellStyle name="Normal 146 8 2 5 2 2 3 5" xfId="46559"/>
    <cellStyle name="Normal 146 8 2 5 2 2 4" xfId="17678"/>
    <cellStyle name="Normal 146 8 2 5 2 2 4 2" xfId="40610"/>
    <cellStyle name="Normal 146 8 2 5 2 2 5" xfId="12793"/>
    <cellStyle name="Normal 146 8 2 5 2 2 5 2" xfId="40611"/>
    <cellStyle name="Normal 146 8 2 5 2 2 6" xfId="40612"/>
    <cellStyle name="Normal 146 8 2 5 2 2 7" xfId="40613"/>
    <cellStyle name="Normal 146 8 2 5 2 2 8" xfId="46560"/>
    <cellStyle name="Normal 146 8 2 5 2 3" xfId="10560"/>
    <cellStyle name="Normal 146 8 2 5 2 3 2" xfId="19979"/>
    <cellStyle name="Normal 146 8 2 5 2 3 2 2" xfId="40614"/>
    <cellStyle name="Normal 146 8 2 5 2 3 3" xfId="15094"/>
    <cellStyle name="Normal 146 8 2 5 2 3 3 2" xfId="40615"/>
    <cellStyle name="Normal 146 8 2 5 2 3 4" xfId="40616"/>
    <cellStyle name="Normal 146 8 2 5 2 3 5" xfId="40617"/>
    <cellStyle name="Normal 146 8 2 5 2 3 6" xfId="46561"/>
    <cellStyle name="Normal 146 8 2 5 2 4" xfId="13556"/>
    <cellStyle name="Normal 146 8 2 5 2 4 2" xfId="18441"/>
    <cellStyle name="Normal 146 8 2 5 2 4 2 2" xfId="40618"/>
    <cellStyle name="Normal 146 8 2 5 2 4 3" xfId="40619"/>
    <cellStyle name="Normal 146 8 2 5 2 4 4" xfId="40620"/>
    <cellStyle name="Normal 146 8 2 5 2 4 5" xfId="46562"/>
    <cellStyle name="Normal 146 8 2 5 2 5" xfId="16945"/>
    <cellStyle name="Normal 146 8 2 5 2 5 2" xfId="40621"/>
    <cellStyle name="Normal 146 8 2 5 2 6" xfId="12060"/>
    <cellStyle name="Normal 146 8 2 5 2 6 2" xfId="40622"/>
    <cellStyle name="Normal 146 8 2 5 2 7" xfId="40623"/>
    <cellStyle name="Normal 146 8 2 5 2 8" xfId="40624"/>
    <cellStyle name="Normal 146 8 2 5 2 9" xfId="46563"/>
    <cellStyle name="Normal 146 8 2 5 3" xfId="9387"/>
    <cellStyle name="Normal 146 8 2 5 3 2" xfId="10939"/>
    <cellStyle name="Normal 146 8 2 5 3 2 2" xfId="20358"/>
    <cellStyle name="Normal 146 8 2 5 3 2 2 2" xfId="40625"/>
    <cellStyle name="Normal 146 8 2 5 3 2 3" xfId="15473"/>
    <cellStyle name="Normal 146 8 2 5 3 2 3 2" xfId="40626"/>
    <cellStyle name="Normal 146 8 2 5 3 2 4" xfId="40627"/>
    <cellStyle name="Normal 146 8 2 5 3 2 5" xfId="40628"/>
    <cellStyle name="Normal 146 8 2 5 3 2 6" xfId="46564"/>
    <cellStyle name="Normal 146 8 2 5 3 3" xfId="13935"/>
    <cellStyle name="Normal 146 8 2 5 3 3 2" xfId="18820"/>
    <cellStyle name="Normal 146 8 2 5 3 3 2 2" xfId="40629"/>
    <cellStyle name="Normal 146 8 2 5 3 3 3" xfId="40630"/>
    <cellStyle name="Normal 146 8 2 5 3 3 4" xfId="40631"/>
    <cellStyle name="Normal 146 8 2 5 3 3 5" xfId="46565"/>
    <cellStyle name="Normal 146 8 2 5 3 4" xfId="17324"/>
    <cellStyle name="Normal 146 8 2 5 3 4 2" xfId="40632"/>
    <cellStyle name="Normal 146 8 2 5 3 5" xfId="12439"/>
    <cellStyle name="Normal 146 8 2 5 3 5 2" xfId="40633"/>
    <cellStyle name="Normal 146 8 2 5 3 6" xfId="40634"/>
    <cellStyle name="Normal 146 8 2 5 3 7" xfId="40635"/>
    <cellStyle name="Normal 146 8 2 5 3 8" xfId="46566"/>
    <cellStyle name="Normal 146 8 2 5 4" xfId="10206"/>
    <cellStyle name="Normal 146 8 2 5 4 2" xfId="19625"/>
    <cellStyle name="Normal 146 8 2 5 4 2 2" xfId="40636"/>
    <cellStyle name="Normal 146 8 2 5 4 3" xfId="14740"/>
    <cellStyle name="Normal 146 8 2 5 4 3 2" xfId="40637"/>
    <cellStyle name="Normal 146 8 2 5 4 4" xfId="40638"/>
    <cellStyle name="Normal 146 8 2 5 4 5" xfId="40639"/>
    <cellStyle name="Normal 146 8 2 5 4 6" xfId="46567"/>
    <cellStyle name="Normal 146 8 2 5 5" xfId="13202"/>
    <cellStyle name="Normal 146 8 2 5 5 2" xfId="18087"/>
    <cellStyle name="Normal 146 8 2 5 5 2 2" xfId="40640"/>
    <cellStyle name="Normal 146 8 2 5 5 3" xfId="40641"/>
    <cellStyle name="Normal 146 8 2 5 5 4" xfId="40642"/>
    <cellStyle name="Normal 146 8 2 5 5 5" xfId="46568"/>
    <cellStyle name="Normal 146 8 2 5 6" xfId="16591"/>
    <cellStyle name="Normal 146 8 2 5 6 2" xfId="40643"/>
    <cellStyle name="Normal 146 8 2 5 7" xfId="16224"/>
    <cellStyle name="Normal 146 8 2 5 7 2" xfId="40644"/>
    <cellStyle name="Normal 146 8 2 5 8" xfId="11706"/>
    <cellStyle name="Normal 146 8 2 5 8 2" xfId="40645"/>
    <cellStyle name="Normal 146 8 2 5 9" xfId="40646"/>
    <cellStyle name="Normal 146 8 2 6" xfId="8819"/>
    <cellStyle name="Normal 146 8 2 6 2" xfId="9555"/>
    <cellStyle name="Normal 146 8 2 6 2 2" xfId="11107"/>
    <cellStyle name="Normal 146 8 2 6 2 2 2" xfId="20526"/>
    <cellStyle name="Normal 146 8 2 6 2 2 2 2" xfId="40647"/>
    <cellStyle name="Normal 146 8 2 6 2 2 3" xfId="15641"/>
    <cellStyle name="Normal 146 8 2 6 2 2 3 2" xfId="40648"/>
    <cellStyle name="Normal 146 8 2 6 2 2 4" xfId="40649"/>
    <cellStyle name="Normal 146 8 2 6 2 2 5" xfId="40650"/>
    <cellStyle name="Normal 146 8 2 6 2 2 6" xfId="46569"/>
    <cellStyle name="Normal 146 8 2 6 2 3" xfId="14103"/>
    <cellStyle name="Normal 146 8 2 6 2 3 2" xfId="18988"/>
    <cellStyle name="Normal 146 8 2 6 2 3 2 2" xfId="40651"/>
    <cellStyle name="Normal 146 8 2 6 2 3 3" xfId="40652"/>
    <cellStyle name="Normal 146 8 2 6 2 3 4" xfId="40653"/>
    <cellStyle name="Normal 146 8 2 6 2 3 5" xfId="46570"/>
    <cellStyle name="Normal 146 8 2 6 2 4" xfId="17492"/>
    <cellStyle name="Normal 146 8 2 6 2 4 2" xfId="40654"/>
    <cellStyle name="Normal 146 8 2 6 2 5" xfId="12607"/>
    <cellStyle name="Normal 146 8 2 6 2 5 2" xfId="40655"/>
    <cellStyle name="Normal 146 8 2 6 2 6" xfId="40656"/>
    <cellStyle name="Normal 146 8 2 6 2 7" xfId="40657"/>
    <cellStyle name="Normal 146 8 2 6 2 8" xfId="46571"/>
    <cellStyle name="Normal 146 8 2 6 3" xfId="10374"/>
    <cellStyle name="Normal 146 8 2 6 3 2" xfId="19793"/>
    <cellStyle name="Normal 146 8 2 6 3 2 2" xfId="40658"/>
    <cellStyle name="Normal 146 8 2 6 3 3" xfId="14908"/>
    <cellStyle name="Normal 146 8 2 6 3 3 2" xfId="40659"/>
    <cellStyle name="Normal 146 8 2 6 3 4" xfId="40660"/>
    <cellStyle name="Normal 146 8 2 6 3 5" xfId="40661"/>
    <cellStyle name="Normal 146 8 2 6 3 6" xfId="46572"/>
    <cellStyle name="Normal 146 8 2 6 4" xfId="13370"/>
    <cellStyle name="Normal 146 8 2 6 4 2" xfId="18255"/>
    <cellStyle name="Normal 146 8 2 6 4 2 2" xfId="40662"/>
    <cellStyle name="Normal 146 8 2 6 4 3" xfId="40663"/>
    <cellStyle name="Normal 146 8 2 6 4 4" xfId="40664"/>
    <cellStyle name="Normal 146 8 2 6 4 5" xfId="46573"/>
    <cellStyle name="Normal 146 8 2 6 5" xfId="16759"/>
    <cellStyle name="Normal 146 8 2 6 5 2" xfId="40665"/>
    <cellStyle name="Normal 146 8 2 6 6" xfId="11874"/>
    <cellStyle name="Normal 146 8 2 6 6 2" xfId="40666"/>
    <cellStyle name="Normal 146 8 2 6 7" xfId="40667"/>
    <cellStyle name="Normal 146 8 2 6 8" xfId="40668"/>
    <cellStyle name="Normal 146 8 2 6 9" xfId="46574"/>
    <cellStyle name="Normal 146 8 2 7" xfId="9915"/>
    <cellStyle name="Normal 146 8 2 7 2" xfId="11467"/>
    <cellStyle name="Normal 146 8 2 7 2 2" xfId="20886"/>
    <cellStyle name="Normal 146 8 2 7 2 2 2" xfId="40669"/>
    <cellStyle name="Normal 146 8 2 7 2 3" xfId="16001"/>
    <cellStyle name="Normal 146 8 2 7 2 3 2" xfId="40670"/>
    <cellStyle name="Normal 146 8 2 7 2 4" xfId="40671"/>
    <cellStyle name="Normal 146 8 2 7 2 5" xfId="40672"/>
    <cellStyle name="Normal 146 8 2 7 2 6" xfId="46575"/>
    <cellStyle name="Normal 146 8 2 7 3" xfId="14463"/>
    <cellStyle name="Normal 146 8 2 7 3 2" xfId="19348"/>
    <cellStyle name="Normal 146 8 2 7 3 2 2" xfId="40673"/>
    <cellStyle name="Normal 146 8 2 7 3 3" xfId="40674"/>
    <cellStyle name="Normal 146 8 2 7 3 4" xfId="40675"/>
    <cellStyle name="Normal 146 8 2 7 3 5" xfId="46576"/>
    <cellStyle name="Normal 146 8 2 7 4" xfId="17852"/>
    <cellStyle name="Normal 146 8 2 7 4 2" xfId="40676"/>
    <cellStyle name="Normal 146 8 2 7 5" xfId="12967"/>
    <cellStyle name="Normal 146 8 2 7 5 2" xfId="40677"/>
    <cellStyle name="Normal 146 8 2 7 6" xfId="40678"/>
    <cellStyle name="Normal 146 8 2 7 7" xfId="40679"/>
    <cellStyle name="Normal 146 8 2 7 8" xfId="46577"/>
    <cellStyle name="Normal 146 8 2 8" xfId="9206"/>
    <cellStyle name="Normal 146 8 2 8 2" xfId="10758"/>
    <cellStyle name="Normal 146 8 2 8 2 2" xfId="20177"/>
    <cellStyle name="Normal 146 8 2 8 2 2 2" xfId="40680"/>
    <cellStyle name="Normal 146 8 2 8 2 3" xfId="15292"/>
    <cellStyle name="Normal 146 8 2 8 2 3 2" xfId="40681"/>
    <cellStyle name="Normal 146 8 2 8 2 4" xfId="40682"/>
    <cellStyle name="Normal 146 8 2 8 2 5" xfId="40683"/>
    <cellStyle name="Normal 146 8 2 8 2 6" xfId="46578"/>
    <cellStyle name="Normal 146 8 2 8 3" xfId="13754"/>
    <cellStyle name="Normal 146 8 2 8 3 2" xfId="18639"/>
    <cellStyle name="Normal 146 8 2 8 3 2 2" xfId="40684"/>
    <cellStyle name="Normal 146 8 2 8 3 3" xfId="40685"/>
    <cellStyle name="Normal 146 8 2 8 3 4" xfId="40686"/>
    <cellStyle name="Normal 146 8 2 8 3 5" xfId="46579"/>
    <cellStyle name="Normal 146 8 2 8 4" xfId="17143"/>
    <cellStyle name="Normal 146 8 2 8 4 2" xfId="40687"/>
    <cellStyle name="Normal 146 8 2 8 5" xfId="12258"/>
    <cellStyle name="Normal 146 8 2 8 5 2" xfId="40688"/>
    <cellStyle name="Normal 146 8 2 8 6" xfId="40689"/>
    <cellStyle name="Normal 146 8 2 8 7" xfId="40690"/>
    <cellStyle name="Normal 146 8 2 8 8" xfId="46580"/>
    <cellStyle name="Normal 146 8 2 9" xfId="10025"/>
    <cellStyle name="Normal 146 8 2 9 2" xfId="19444"/>
    <cellStyle name="Normal 146 8 2 9 2 2" xfId="40691"/>
    <cellStyle name="Normal 146 8 2 9 3" xfId="14559"/>
    <cellStyle name="Normal 146 8 2 9 3 2" xfId="40692"/>
    <cellStyle name="Normal 146 8 2 9 4" xfId="40693"/>
    <cellStyle name="Normal 146 8 2 9 5" xfId="40694"/>
    <cellStyle name="Normal 146 8 2 9 6" xfId="46581"/>
    <cellStyle name="Normal 146 8 3" xfId="8480"/>
    <cellStyle name="Normal 146 8 3 10" xfId="40695"/>
    <cellStyle name="Normal 146 8 3 11" xfId="40696"/>
    <cellStyle name="Normal 146 8 3 12" xfId="46582"/>
    <cellStyle name="Normal 146 8 3 2" xfId="8668"/>
    <cellStyle name="Normal 146 8 3 2 10" xfId="40697"/>
    <cellStyle name="Normal 146 8 3 2 11" xfId="46583"/>
    <cellStyle name="Normal 146 8 3 2 2" xfId="9033"/>
    <cellStyle name="Normal 146 8 3 2 2 2" xfId="9769"/>
    <cellStyle name="Normal 146 8 3 2 2 2 2" xfId="11321"/>
    <cellStyle name="Normal 146 8 3 2 2 2 2 2" xfId="20740"/>
    <cellStyle name="Normal 146 8 3 2 2 2 2 2 2" xfId="40698"/>
    <cellStyle name="Normal 146 8 3 2 2 2 2 3" xfId="15855"/>
    <cellStyle name="Normal 146 8 3 2 2 2 2 3 2" xfId="40699"/>
    <cellStyle name="Normal 146 8 3 2 2 2 2 4" xfId="40700"/>
    <cellStyle name="Normal 146 8 3 2 2 2 2 5" xfId="40701"/>
    <cellStyle name="Normal 146 8 3 2 2 2 2 6" xfId="46584"/>
    <cellStyle name="Normal 146 8 3 2 2 2 3" xfId="14317"/>
    <cellStyle name="Normal 146 8 3 2 2 2 3 2" xfId="19202"/>
    <cellStyle name="Normal 146 8 3 2 2 2 3 2 2" xfId="40702"/>
    <cellStyle name="Normal 146 8 3 2 2 2 3 3" xfId="40703"/>
    <cellStyle name="Normal 146 8 3 2 2 2 3 4" xfId="40704"/>
    <cellStyle name="Normal 146 8 3 2 2 2 3 5" xfId="46585"/>
    <cellStyle name="Normal 146 8 3 2 2 2 4" xfId="17706"/>
    <cellStyle name="Normal 146 8 3 2 2 2 4 2" xfId="40705"/>
    <cellStyle name="Normal 146 8 3 2 2 2 5" xfId="12821"/>
    <cellStyle name="Normal 146 8 3 2 2 2 5 2" xfId="40706"/>
    <cellStyle name="Normal 146 8 3 2 2 2 6" xfId="40707"/>
    <cellStyle name="Normal 146 8 3 2 2 2 7" xfId="40708"/>
    <cellStyle name="Normal 146 8 3 2 2 2 8" xfId="46586"/>
    <cellStyle name="Normal 146 8 3 2 2 3" xfId="10588"/>
    <cellStyle name="Normal 146 8 3 2 2 3 2" xfId="20007"/>
    <cellStyle name="Normal 146 8 3 2 2 3 2 2" xfId="40709"/>
    <cellStyle name="Normal 146 8 3 2 2 3 3" xfId="15122"/>
    <cellStyle name="Normal 146 8 3 2 2 3 3 2" xfId="40710"/>
    <cellStyle name="Normal 146 8 3 2 2 3 4" xfId="40711"/>
    <cellStyle name="Normal 146 8 3 2 2 3 5" xfId="40712"/>
    <cellStyle name="Normal 146 8 3 2 2 3 6" xfId="46587"/>
    <cellStyle name="Normal 146 8 3 2 2 4" xfId="13584"/>
    <cellStyle name="Normal 146 8 3 2 2 4 2" xfId="18469"/>
    <cellStyle name="Normal 146 8 3 2 2 4 2 2" xfId="40713"/>
    <cellStyle name="Normal 146 8 3 2 2 4 3" xfId="40714"/>
    <cellStyle name="Normal 146 8 3 2 2 4 4" xfId="40715"/>
    <cellStyle name="Normal 146 8 3 2 2 4 5" xfId="46588"/>
    <cellStyle name="Normal 146 8 3 2 2 5" xfId="16973"/>
    <cellStyle name="Normal 146 8 3 2 2 5 2" xfId="40716"/>
    <cellStyle name="Normal 146 8 3 2 2 6" xfId="12088"/>
    <cellStyle name="Normal 146 8 3 2 2 6 2" xfId="40717"/>
    <cellStyle name="Normal 146 8 3 2 2 7" xfId="40718"/>
    <cellStyle name="Normal 146 8 3 2 2 8" xfId="40719"/>
    <cellStyle name="Normal 146 8 3 2 2 9" xfId="46589"/>
    <cellStyle name="Normal 146 8 3 2 3" xfId="9410"/>
    <cellStyle name="Normal 146 8 3 2 3 2" xfId="10962"/>
    <cellStyle name="Normal 146 8 3 2 3 2 2" xfId="20381"/>
    <cellStyle name="Normal 146 8 3 2 3 2 2 2" xfId="40720"/>
    <cellStyle name="Normal 146 8 3 2 3 2 3" xfId="15496"/>
    <cellStyle name="Normal 146 8 3 2 3 2 3 2" xfId="40721"/>
    <cellStyle name="Normal 146 8 3 2 3 2 4" xfId="40722"/>
    <cellStyle name="Normal 146 8 3 2 3 2 5" xfId="40723"/>
    <cellStyle name="Normal 146 8 3 2 3 2 6" xfId="46590"/>
    <cellStyle name="Normal 146 8 3 2 3 3" xfId="13958"/>
    <cellStyle name="Normal 146 8 3 2 3 3 2" xfId="18843"/>
    <cellStyle name="Normal 146 8 3 2 3 3 2 2" xfId="40724"/>
    <cellStyle name="Normal 146 8 3 2 3 3 3" xfId="40725"/>
    <cellStyle name="Normal 146 8 3 2 3 3 4" xfId="40726"/>
    <cellStyle name="Normal 146 8 3 2 3 3 5" xfId="46591"/>
    <cellStyle name="Normal 146 8 3 2 3 4" xfId="17347"/>
    <cellStyle name="Normal 146 8 3 2 3 4 2" xfId="40727"/>
    <cellStyle name="Normal 146 8 3 2 3 5" xfId="12462"/>
    <cellStyle name="Normal 146 8 3 2 3 5 2" xfId="40728"/>
    <cellStyle name="Normal 146 8 3 2 3 6" xfId="40729"/>
    <cellStyle name="Normal 146 8 3 2 3 7" xfId="40730"/>
    <cellStyle name="Normal 146 8 3 2 3 8" xfId="46592"/>
    <cellStyle name="Normal 146 8 3 2 4" xfId="10229"/>
    <cellStyle name="Normal 146 8 3 2 4 2" xfId="19648"/>
    <cellStyle name="Normal 146 8 3 2 4 2 2" xfId="40731"/>
    <cellStyle name="Normal 146 8 3 2 4 3" xfId="14763"/>
    <cellStyle name="Normal 146 8 3 2 4 3 2" xfId="40732"/>
    <cellStyle name="Normal 146 8 3 2 4 4" xfId="40733"/>
    <cellStyle name="Normal 146 8 3 2 4 5" xfId="40734"/>
    <cellStyle name="Normal 146 8 3 2 4 6" xfId="46593"/>
    <cellStyle name="Normal 146 8 3 2 5" xfId="13225"/>
    <cellStyle name="Normal 146 8 3 2 5 2" xfId="18110"/>
    <cellStyle name="Normal 146 8 3 2 5 2 2" xfId="40735"/>
    <cellStyle name="Normal 146 8 3 2 5 3" xfId="40736"/>
    <cellStyle name="Normal 146 8 3 2 5 4" xfId="40737"/>
    <cellStyle name="Normal 146 8 3 2 5 5" xfId="46594"/>
    <cellStyle name="Normal 146 8 3 2 6" xfId="16614"/>
    <cellStyle name="Normal 146 8 3 2 6 2" xfId="40738"/>
    <cellStyle name="Normal 146 8 3 2 7" xfId="16252"/>
    <cellStyle name="Normal 146 8 3 2 7 2" xfId="40739"/>
    <cellStyle name="Normal 146 8 3 2 8" xfId="11729"/>
    <cellStyle name="Normal 146 8 3 2 8 2" xfId="40740"/>
    <cellStyle name="Normal 146 8 3 2 9" xfId="40741"/>
    <cellStyle name="Normal 146 8 3 3" xfId="8847"/>
    <cellStyle name="Normal 146 8 3 3 2" xfId="9583"/>
    <cellStyle name="Normal 146 8 3 3 2 2" xfId="11135"/>
    <cellStyle name="Normal 146 8 3 3 2 2 2" xfId="20554"/>
    <cellStyle name="Normal 146 8 3 3 2 2 2 2" xfId="40742"/>
    <cellStyle name="Normal 146 8 3 3 2 2 3" xfId="15669"/>
    <cellStyle name="Normal 146 8 3 3 2 2 3 2" xfId="40743"/>
    <cellStyle name="Normal 146 8 3 3 2 2 4" xfId="40744"/>
    <cellStyle name="Normal 146 8 3 3 2 2 5" xfId="40745"/>
    <cellStyle name="Normal 146 8 3 3 2 2 6" xfId="46595"/>
    <cellStyle name="Normal 146 8 3 3 2 3" xfId="14131"/>
    <cellStyle name="Normal 146 8 3 3 2 3 2" xfId="19016"/>
    <cellStyle name="Normal 146 8 3 3 2 3 2 2" xfId="40746"/>
    <cellStyle name="Normal 146 8 3 3 2 3 3" xfId="40747"/>
    <cellStyle name="Normal 146 8 3 3 2 3 4" xfId="40748"/>
    <cellStyle name="Normal 146 8 3 3 2 3 5" xfId="46596"/>
    <cellStyle name="Normal 146 8 3 3 2 4" xfId="17520"/>
    <cellStyle name="Normal 146 8 3 3 2 4 2" xfId="40749"/>
    <cellStyle name="Normal 146 8 3 3 2 5" xfId="12635"/>
    <cellStyle name="Normal 146 8 3 3 2 5 2" xfId="40750"/>
    <cellStyle name="Normal 146 8 3 3 2 6" xfId="40751"/>
    <cellStyle name="Normal 146 8 3 3 2 7" xfId="40752"/>
    <cellStyle name="Normal 146 8 3 3 2 8" xfId="46597"/>
    <cellStyle name="Normal 146 8 3 3 3" xfId="10402"/>
    <cellStyle name="Normal 146 8 3 3 3 2" xfId="19821"/>
    <cellStyle name="Normal 146 8 3 3 3 2 2" xfId="40753"/>
    <cellStyle name="Normal 146 8 3 3 3 3" xfId="14936"/>
    <cellStyle name="Normal 146 8 3 3 3 3 2" xfId="40754"/>
    <cellStyle name="Normal 146 8 3 3 3 4" xfId="40755"/>
    <cellStyle name="Normal 146 8 3 3 3 5" xfId="40756"/>
    <cellStyle name="Normal 146 8 3 3 3 6" xfId="46598"/>
    <cellStyle name="Normal 146 8 3 3 4" xfId="13398"/>
    <cellStyle name="Normal 146 8 3 3 4 2" xfId="18283"/>
    <cellStyle name="Normal 146 8 3 3 4 2 2" xfId="40757"/>
    <cellStyle name="Normal 146 8 3 3 4 3" xfId="40758"/>
    <cellStyle name="Normal 146 8 3 3 4 4" xfId="40759"/>
    <cellStyle name="Normal 146 8 3 3 4 5" xfId="46599"/>
    <cellStyle name="Normal 146 8 3 3 5" xfId="16787"/>
    <cellStyle name="Normal 146 8 3 3 5 2" xfId="40760"/>
    <cellStyle name="Normal 146 8 3 3 6" xfId="11902"/>
    <cellStyle name="Normal 146 8 3 3 6 2" xfId="40761"/>
    <cellStyle name="Normal 146 8 3 3 7" xfId="40762"/>
    <cellStyle name="Normal 146 8 3 3 8" xfId="40763"/>
    <cellStyle name="Normal 146 8 3 3 9" xfId="46600"/>
    <cellStyle name="Normal 146 8 3 4" xfId="9234"/>
    <cellStyle name="Normal 146 8 3 4 2" xfId="10786"/>
    <cellStyle name="Normal 146 8 3 4 2 2" xfId="20205"/>
    <cellStyle name="Normal 146 8 3 4 2 2 2" xfId="40764"/>
    <cellStyle name="Normal 146 8 3 4 2 3" xfId="15320"/>
    <cellStyle name="Normal 146 8 3 4 2 3 2" xfId="40765"/>
    <cellStyle name="Normal 146 8 3 4 2 4" xfId="40766"/>
    <cellStyle name="Normal 146 8 3 4 2 5" xfId="40767"/>
    <cellStyle name="Normal 146 8 3 4 2 6" xfId="46601"/>
    <cellStyle name="Normal 146 8 3 4 3" xfId="13782"/>
    <cellStyle name="Normal 146 8 3 4 3 2" xfId="18667"/>
    <cellStyle name="Normal 146 8 3 4 3 2 2" xfId="40768"/>
    <cellStyle name="Normal 146 8 3 4 3 3" xfId="40769"/>
    <cellStyle name="Normal 146 8 3 4 3 4" xfId="40770"/>
    <cellStyle name="Normal 146 8 3 4 3 5" xfId="46602"/>
    <cellStyle name="Normal 146 8 3 4 4" xfId="17171"/>
    <cellStyle name="Normal 146 8 3 4 4 2" xfId="40771"/>
    <cellStyle name="Normal 146 8 3 4 5" xfId="12286"/>
    <cellStyle name="Normal 146 8 3 4 5 2" xfId="40772"/>
    <cellStyle name="Normal 146 8 3 4 6" xfId="40773"/>
    <cellStyle name="Normal 146 8 3 4 7" xfId="40774"/>
    <cellStyle name="Normal 146 8 3 4 8" xfId="46603"/>
    <cellStyle name="Normal 146 8 3 5" xfId="10053"/>
    <cellStyle name="Normal 146 8 3 5 2" xfId="19472"/>
    <cellStyle name="Normal 146 8 3 5 2 2" xfId="40775"/>
    <cellStyle name="Normal 146 8 3 5 3" xfId="14587"/>
    <cellStyle name="Normal 146 8 3 5 3 2" xfId="40776"/>
    <cellStyle name="Normal 146 8 3 5 4" xfId="40777"/>
    <cellStyle name="Normal 146 8 3 5 5" xfId="40778"/>
    <cellStyle name="Normal 146 8 3 5 6" xfId="46604"/>
    <cellStyle name="Normal 146 8 3 6" xfId="13049"/>
    <cellStyle name="Normal 146 8 3 6 2" xfId="17934"/>
    <cellStyle name="Normal 146 8 3 6 2 2" xfId="40779"/>
    <cellStyle name="Normal 146 8 3 6 3" xfId="40780"/>
    <cellStyle name="Normal 146 8 3 6 4" xfId="40781"/>
    <cellStyle name="Normal 146 8 3 6 5" xfId="46605"/>
    <cellStyle name="Normal 146 8 3 7" xfId="16438"/>
    <cellStyle name="Normal 146 8 3 7 2" xfId="40782"/>
    <cellStyle name="Normal 146 8 3 8" xfId="16078"/>
    <cellStyle name="Normal 146 8 3 8 2" xfId="40783"/>
    <cellStyle name="Normal 146 8 3 9" xfId="11553"/>
    <cellStyle name="Normal 146 8 3 9 2" xfId="40784"/>
    <cellStyle name="Normal 146 8 4" xfId="8526"/>
    <cellStyle name="Normal 146 8 4 10" xfId="40785"/>
    <cellStyle name="Normal 146 8 4 11" xfId="40786"/>
    <cellStyle name="Normal 146 8 4 12" xfId="46606"/>
    <cellStyle name="Normal 146 8 4 2" xfId="8712"/>
    <cellStyle name="Normal 146 8 4 2 10" xfId="40787"/>
    <cellStyle name="Normal 146 8 4 2 11" xfId="46607"/>
    <cellStyle name="Normal 146 8 4 2 2" xfId="9078"/>
    <cellStyle name="Normal 146 8 4 2 2 2" xfId="9814"/>
    <cellStyle name="Normal 146 8 4 2 2 2 2" xfId="11366"/>
    <cellStyle name="Normal 146 8 4 2 2 2 2 2" xfId="20785"/>
    <cellStyle name="Normal 146 8 4 2 2 2 2 2 2" xfId="40788"/>
    <cellStyle name="Normal 146 8 4 2 2 2 2 3" xfId="15900"/>
    <cellStyle name="Normal 146 8 4 2 2 2 2 3 2" xfId="40789"/>
    <cellStyle name="Normal 146 8 4 2 2 2 2 4" xfId="40790"/>
    <cellStyle name="Normal 146 8 4 2 2 2 2 5" xfId="40791"/>
    <cellStyle name="Normal 146 8 4 2 2 2 2 6" xfId="46608"/>
    <cellStyle name="Normal 146 8 4 2 2 2 3" xfId="14362"/>
    <cellStyle name="Normal 146 8 4 2 2 2 3 2" xfId="19247"/>
    <cellStyle name="Normal 146 8 4 2 2 2 3 2 2" xfId="40792"/>
    <cellStyle name="Normal 146 8 4 2 2 2 3 3" xfId="40793"/>
    <cellStyle name="Normal 146 8 4 2 2 2 3 4" xfId="40794"/>
    <cellStyle name="Normal 146 8 4 2 2 2 3 5" xfId="46609"/>
    <cellStyle name="Normal 146 8 4 2 2 2 4" xfId="17751"/>
    <cellStyle name="Normal 146 8 4 2 2 2 4 2" xfId="40795"/>
    <cellStyle name="Normal 146 8 4 2 2 2 5" xfId="12866"/>
    <cellStyle name="Normal 146 8 4 2 2 2 5 2" xfId="40796"/>
    <cellStyle name="Normal 146 8 4 2 2 2 6" xfId="40797"/>
    <cellStyle name="Normal 146 8 4 2 2 2 7" xfId="40798"/>
    <cellStyle name="Normal 146 8 4 2 2 2 8" xfId="46610"/>
    <cellStyle name="Normal 146 8 4 2 2 3" xfId="10633"/>
    <cellStyle name="Normal 146 8 4 2 2 3 2" xfId="20052"/>
    <cellStyle name="Normal 146 8 4 2 2 3 2 2" xfId="40799"/>
    <cellStyle name="Normal 146 8 4 2 2 3 3" xfId="15167"/>
    <cellStyle name="Normal 146 8 4 2 2 3 3 2" xfId="40800"/>
    <cellStyle name="Normal 146 8 4 2 2 3 4" xfId="40801"/>
    <cellStyle name="Normal 146 8 4 2 2 3 5" xfId="40802"/>
    <cellStyle name="Normal 146 8 4 2 2 3 6" xfId="46611"/>
    <cellStyle name="Normal 146 8 4 2 2 4" xfId="13629"/>
    <cellStyle name="Normal 146 8 4 2 2 4 2" xfId="18514"/>
    <cellStyle name="Normal 146 8 4 2 2 4 2 2" xfId="40803"/>
    <cellStyle name="Normal 146 8 4 2 2 4 3" xfId="40804"/>
    <cellStyle name="Normal 146 8 4 2 2 4 4" xfId="40805"/>
    <cellStyle name="Normal 146 8 4 2 2 4 5" xfId="46612"/>
    <cellStyle name="Normal 146 8 4 2 2 5" xfId="17018"/>
    <cellStyle name="Normal 146 8 4 2 2 5 2" xfId="40806"/>
    <cellStyle name="Normal 146 8 4 2 2 6" xfId="12133"/>
    <cellStyle name="Normal 146 8 4 2 2 6 2" xfId="40807"/>
    <cellStyle name="Normal 146 8 4 2 2 7" xfId="40808"/>
    <cellStyle name="Normal 146 8 4 2 2 8" xfId="40809"/>
    <cellStyle name="Normal 146 8 4 2 2 9" xfId="46613"/>
    <cellStyle name="Normal 146 8 4 2 3" xfId="9454"/>
    <cellStyle name="Normal 146 8 4 2 3 2" xfId="11006"/>
    <cellStyle name="Normal 146 8 4 2 3 2 2" xfId="20425"/>
    <cellStyle name="Normal 146 8 4 2 3 2 2 2" xfId="40810"/>
    <cellStyle name="Normal 146 8 4 2 3 2 3" xfId="15540"/>
    <cellStyle name="Normal 146 8 4 2 3 2 3 2" xfId="40811"/>
    <cellStyle name="Normal 146 8 4 2 3 2 4" xfId="40812"/>
    <cellStyle name="Normal 146 8 4 2 3 2 5" xfId="40813"/>
    <cellStyle name="Normal 146 8 4 2 3 2 6" xfId="46614"/>
    <cellStyle name="Normal 146 8 4 2 3 3" xfId="14002"/>
    <cellStyle name="Normal 146 8 4 2 3 3 2" xfId="18887"/>
    <cellStyle name="Normal 146 8 4 2 3 3 2 2" xfId="40814"/>
    <cellStyle name="Normal 146 8 4 2 3 3 3" xfId="40815"/>
    <cellStyle name="Normal 146 8 4 2 3 3 4" xfId="40816"/>
    <cellStyle name="Normal 146 8 4 2 3 3 5" xfId="46615"/>
    <cellStyle name="Normal 146 8 4 2 3 4" xfId="17391"/>
    <cellStyle name="Normal 146 8 4 2 3 4 2" xfId="40817"/>
    <cellStyle name="Normal 146 8 4 2 3 5" xfId="12506"/>
    <cellStyle name="Normal 146 8 4 2 3 5 2" xfId="40818"/>
    <cellStyle name="Normal 146 8 4 2 3 6" xfId="40819"/>
    <cellStyle name="Normal 146 8 4 2 3 7" xfId="40820"/>
    <cellStyle name="Normal 146 8 4 2 3 8" xfId="46616"/>
    <cellStyle name="Normal 146 8 4 2 4" xfId="10273"/>
    <cellStyle name="Normal 146 8 4 2 4 2" xfId="19692"/>
    <cellStyle name="Normal 146 8 4 2 4 2 2" xfId="40821"/>
    <cellStyle name="Normal 146 8 4 2 4 3" xfId="14807"/>
    <cellStyle name="Normal 146 8 4 2 4 3 2" xfId="40822"/>
    <cellStyle name="Normal 146 8 4 2 4 4" xfId="40823"/>
    <cellStyle name="Normal 146 8 4 2 4 5" xfId="40824"/>
    <cellStyle name="Normal 146 8 4 2 4 6" xfId="46617"/>
    <cellStyle name="Normal 146 8 4 2 5" xfId="13269"/>
    <cellStyle name="Normal 146 8 4 2 5 2" xfId="18154"/>
    <cellStyle name="Normal 146 8 4 2 5 2 2" xfId="40825"/>
    <cellStyle name="Normal 146 8 4 2 5 3" xfId="40826"/>
    <cellStyle name="Normal 146 8 4 2 5 4" xfId="40827"/>
    <cellStyle name="Normal 146 8 4 2 5 5" xfId="46618"/>
    <cellStyle name="Normal 146 8 4 2 6" xfId="16658"/>
    <cellStyle name="Normal 146 8 4 2 6 2" xfId="40828"/>
    <cellStyle name="Normal 146 8 4 2 7" xfId="16297"/>
    <cellStyle name="Normal 146 8 4 2 7 2" xfId="40829"/>
    <cellStyle name="Normal 146 8 4 2 8" xfId="11773"/>
    <cellStyle name="Normal 146 8 4 2 8 2" xfId="40830"/>
    <cellStyle name="Normal 146 8 4 2 9" xfId="40831"/>
    <cellStyle name="Normal 146 8 4 3" xfId="8892"/>
    <cellStyle name="Normal 146 8 4 3 2" xfId="9628"/>
    <cellStyle name="Normal 146 8 4 3 2 2" xfId="11180"/>
    <cellStyle name="Normal 146 8 4 3 2 2 2" xfId="20599"/>
    <cellStyle name="Normal 146 8 4 3 2 2 2 2" xfId="40832"/>
    <cellStyle name="Normal 146 8 4 3 2 2 3" xfId="15714"/>
    <cellStyle name="Normal 146 8 4 3 2 2 3 2" xfId="40833"/>
    <cellStyle name="Normal 146 8 4 3 2 2 4" xfId="40834"/>
    <cellStyle name="Normal 146 8 4 3 2 2 5" xfId="40835"/>
    <cellStyle name="Normal 146 8 4 3 2 2 6" xfId="46619"/>
    <cellStyle name="Normal 146 8 4 3 2 3" xfId="14176"/>
    <cellStyle name="Normal 146 8 4 3 2 3 2" xfId="19061"/>
    <cellStyle name="Normal 146 8 4 3 2 3 2 2" xfId="40836"/>
    <cellStyle name="Normal 146 8 4 3 2 3 3" xfId="40837"/>
    <cellStyle name="Normal 146 8 4 3 2 3 4" xfId="40838"/>
    <cellStyle name="Normal 146 8 4 3 2 3 5" xfId="46620"/>
    <cellStyle name="Normal 146 8 4 3 2 4" xfId="17565"/>
    <cellStyle name="Normal 146 8 4 3 2 4 2" xfId="40839"/>
    <cellStyle name="Normal 146 8 4 3 2 5" xfId="12680"/>
    <cellStyle name="Normal 146 8 4 3 2 5 2" xfId="40840"/>
    <cellStyle name="Normal 146 8 4 3 2 6" xfId="40841"/>
    <cellStyle name="Normal 146 8 4 3 2 7" xfId="40842"/>
    <cellStyle name="Normal 146 8 4 3 2 8" xfId="46621"/>
    <cellStyle name="Normal 146 8 4 3 3" xfId="10447"/>
    <cellStyle name="Normal 146 8 4 3 3 2" xfId="19866"/>
    <cellStyle name="Normal 146 8 4 3 3 2 2" xfId="40843"/>
    <cellStyle name="Normal 146 8 4 3 3 3" xfId="14981"/>
    <cellStyle name="Normal 146 8 4 3 3 3 2" xfId="40844"/>
    <cellStyle name="Normal 146 8 4 3 3 4" xfId="40845"/>
    <cellStyle name="Normal 146 8 4 3 3 5" xfId="40846"/>
    <cellStyle name="Normal 146 8 4 3 3 6" xfId="46622"/>
    <cellStyle name="Normal 146 8 4 3 4" xfId="13443"/>
    <cellStyle name="Normal 146 8 4 3 4 2" xfId="18328"/>
    <cellStyle name="Normal 146 8 4 3 4 2 2" xfId="40847"/>
    <cellStyle name="Normal 146 8 4 3 4 3" xfId="40848"/>
    <cellStyle name="Normal 146 8 4 3 4 4" xfId="40849"/>
    <cellStyle name="Normal 146 8 4 3 4 5" xfId="46623"/>
    <cellStyle name="Normal 146 8 4 3 5" xfId="16832"/>
    <cellStyle name="Normal 146 8 4 3 5 2" xfId="40850"/>
    <cellStyle name="Normal 146 8 4 3 6" xfId="11947"/>
    <cellStyle name="Normal 146 8 4 3 6 2" xfId="40851"/>
    <cellStyle name="Normal 146 8 4 3 7" xfId="40852"/>
    <cellStyle name="Normal 146 8 4 3 8" xfId="40853"/>
    <cellStyle name="Normal 146 8 4 3 9" xfId="46624"/>
    <cellStyle name="Normal 146 8 4 4" xfId="9279"/>
    <cellStyle name="Normal 146 8 4 4 2" xfId="10831"/>
    <cellStyle name="Normal 146 8 4 4 2 2" xfId="20250"/>
    <cellStyle name="Normal 146 8 4 4 2 2 2" xfId="40854"/>
    <cellStyle name="Normal 146 8 4 4 2 3" xfId="15365"/>
    <cellStyle name="Normal 146 8 4 4 2 3 2" xfId="40855"/>
    <cellStyle name="Normal 146 8 4 4 2 4" xfId="40856"/>
    <cellStyle name="Normal 146 8 4 4 2 5" xfId="40857"/>
    <cellStyle name="Normal 146 8 4 4 2 6" xfId="46625"/>
    <cellStyle name="Normal 146 8 4 4 3" xfId="13827"/>
    <cellStyle name="Normal 146 8 4 4 3 2" xfId="18712"/>
    <cellStyle name="Normal 146 8 4 4 3 2 2" xfId="40858"/>
    <cellStyle name="Normal 146 8 4 4 3 3" xfId="40859"/>
    <cellStyle name="Normal 146 8 4 4 3 4" xfId="40860"/>
    <cellStyle name="Normal 146 8 4 4 3 5" xfId="46626"/>
    <cellStyle name="Normal 146 8 4 4 4" xfId="17216"/>
    <cellStyle name="Normal 146 8 4 4 4 2" xfId="40861"/>
    <cellStyle name="Normal 146 8 4 4 5" xfId="12331"/>
    <cellStyle name="Normal 146 8 4 4 5 2" xfId="40862"/>
    <cellStyle name="Normal 146 8 4 4 6" xfId="40863"/>
    <cellStyle name="Normal 146 8 4 4 7" xfId="40864"/>
    <cellStyle name="Normal 146 8 4 4 8" xfId="46627"/>
    <cellStyle name="Normal 146 8 4 5" xfId="10098"/>
    <cellStyle name="Normal 146 8 4 5 2" xfId="19517"/>
    <cellStyle name="Normal 146 8 4 5 2 2" xfId="40865"/>
    <cellStyle name="Normal 146 8 4 5 3" xfId="14632"/>
    <cellStyle name="Normal 146 8 4 5 3 2" xfId="40866"/>
    <cellStyle name="Normal 146 8 4 5 4" xfId="40867"/>
    <cellStyle name="Normal 146 8 4 5 5" xfId="40868"/>
    <cellStyle name="Normal 146 8 4 5 6" xfId="46628"/>
    <cellStyle name="Normal 146 8 4 6" xfId="13094"/>
    <cellStyle name="Normal 146 8 4 6 2" xfId="17979"/>
    <cellStyle name="Normal 146 8 4 6 2 2" xfId="40869"/>
    <cellStyle name="Normal 146 8 4 6 3" xfId="40870"/>
    <cellStyle name="Normal 146 8 4 6 4" xfId="40871"/>
    <cellStyle name="Normal 146 8 4 6 5" xfId="46629"/>
    <cellStyle name="Normal 146 8 4 7" xfId="16483"/>
    <cellStyle name="Normal 146 8 4 7 2" xfId="40872"/>
    <cellStyle name="Normal 146 8 4 8" xfId="16123"/>
    <cellStyle name="Normal 146 8 4 8 2" xfId="40873"/>
    <cellStyle name="Normal 146 8 4 9" xfId="11598"/>
    <cellStyle name="Normal 146 8 4 9 2" xfId="40874"/>
    <cellStyle name="Normal 146 8 5" xfId="8581"/>
    <cellStyle name="Normal 146 8 5 10" xfId="40875"/>
    <cellStyle name="Normal 146 8 5 11" xfId="40876"/>
    <cellStyle name="Normal 146 8 5 12" xfId="46630"/>
    <cellStyle name="Normal 146 8 5 2" xfId="8757"/>
    <cellStyle name="Normal 146 8 5 2 10" xfId="40877"/>
    <cellStyle name="Normal 146 8 5 2 11" xfId="46631"/>
    <cellStyle name="Normal 146 8 5 2 2" xfId="9123"/>
    <cellStyle name="Normal 146 8 5 2 2 2" xfId="9859"/>
    <cellStyle name="Normal 146 8 5 2 2 2 2" xfId="11411"/>
    <cellStyle name="Normal 146 8 5 2 2 2 2 2" xfId="20830"/>
    <cellStyle name="Normal 146 8 5 2 2 2 2 2 2" xfId="40878"/>
    <cellStyle name="Normal 146 8 5 2 2 2 2 3" xfId="15945"/>
    <cellStyle name="Normal 146 8 5 2 2 2 2 3 2" xfId="40879"/>
    <cellStyle name="Normal 146 8 5 2 2 2 2 4" xfId="40880"/>
    <cellStyle name="Normal 146 8 5 2 2 2 2 5" xfId="40881"/>
    <cellStyle name="Normal 146 8 5 2 2 2 2 6" xfId="46632"/>
    <cellStyle name="Normal 146 8 5 2 2 2 3" xfId="14407"/>
    <cellStyle name="Normal 146 8 5 2 2 2 3 2" xfId="19292"/>
    <cellStyle name="Normal 146 8 5 2 2 2 3 2 2" xfId="40882"/>
    <cellStyle name="Normal 146 8 5 2 2 2 3 3" xfId="40883"/>
    <cellStyle name="Normal 146 8 5 2 2 2 3 4" xfId="40884"/>
    <cellStyle name="Normal 146 8 5 2 2 2 3 5" xfId="46633"/>
    <cellStyle name="Normal 146 8 5 2 2 2 4" xfId="17796"/>
    <cellStyle name="Normal 146 8 5 2 2 2 4 2" xfId="40885"/>
    <cellStyle name="Normal 146 8 5 2 2 2 5" xfId="12911"/>
    <cellStyle name="Normal 146 8 5 2 2 2 5 2" xfId="40886"/>
    <cellStyle name="Normal 146 8 5 2 2 2 6" xfId="40887"/>
    <cellStyle name="Normal 146 8 5 2 2 2 7" xfId="40888"/>
    <cellStyle name="Normal 146 8 5 2 2 2 8" xfId="46634"/>
    <cellStyle name="Normal 146 8 5 2 2 3" xfId="10678"/>
    <cellStyle name="Normal 146 8 5 2 2 3 2" xfId="20097"/>
    <cellStyle name="Normal 146 8 5 2 2 3 2 2" xfId="40889"/>
    <cellStyle name="Normal 146 8 5 2 2 3 3" xfId="15212"/>
    <cellStyle name="Normal 146 8 5 2 2 3 3 2" xfId="40890"/>
    <cellStyle name="Normal 146 8 5 2 2 3 4" xfId="40891"/>
    <cellStyle name="Normal 146 8 5 2 2 3 5" xfId="40892"/>
    <cellStyle name="Normal 146 8 5 2 2 3 6" xfId="46635"/>
    <cellStyle name="Normal 146 8 5 2 2 4" xfId="13674"/>
    <cellStyle name="Normal 146 8 5 2 2 4 2" xfId="18559"/>
    <cellStyle name="Normal 146 8 5 2 2 4 2 2" xfId="40893"/>
    <cellStyle name="Normal 146 8 5 2 2 4 3" xfId="40894"/>
    <cellStyle name="Normal 146 8 5 2 2 4 4" xfId="40895"/>
    <cellStyle name="Normal 146 8 5 2 2 4 5" xfId="46636"/>
    <cellStyle name="Normal 146 8 5 2 2 5" xfId="17063"/>
    <cellStyle name="Normal 146 8 5 2 2 5 2" xfId="40896"/>
    <cellStyle name="Normal 146 8 5 2 2 6" xfId="12178"/>
    <cellStyle name="Normal 146 8 5 2 2 6 2" xfId="40897"/>
    <cellStyle name="Normal 146 8 5 2 2 7" xfId="40898"/>
    <cellStyle name="Normal 146 8 5 2 2 8" xfId="40899"/>
    <cellStyle name="Normal 146 8 5 2 2 9" xfId="46637"/>
    <cellStyle name="Normal 146 8 5 2 3" xfId="9499"/>
    <cellStyle name="Normal 146 8 5 2 3 2" xfId="11051"/>
    <cellStyle name="Normal 146 8 5 2 3 2 2" xfId="20470"/>
    <cellStyle name="Normal 146 8 5 2 3 2 2 2" xfId="40900"/>
    <cellStyle name="Normal 146 8 5 2 3 2 3" xfId="15585"/>
    <cellStyle name="Normal 146 8 5 2 3 2 3 2" xfId="40901"/>
    <cellStyle name="Normal 146 8 5 2 3 2 4" xfId="40902"/>
    <cellStyle name="Normal 146 8 5 2 3 2 5" xfId="40903"/>
    <cellStyle name="Normal 146 8 5 2 3 2 6" xfId="46638"/>
    <cellStyle name="Normal 146 8 5 2 3 3" xfId="14047"/>
    <cellStyle name="Normal 146 8 5 2 3 3 2" xfId="18932"/>
    <cellStyle name="Normal 146 8 5 2 3 3 2 2" xfId="40904"/>
    <cellStyle name="Normal 146 8 5 2 3 3 3" xfId="40905"/>
    <cellStyle name="Normal 146 8 5 2 3 3 4" xfId="40906"/>
    <cellStyle name="Normal 146 8 5 2 3 3 5" xfId="46639"/>
    <cellStyle name="Normal 146 8 5 2 3 4" xfId="17436"/>
    <cellStyle name="Normal 146 8 5 2 3 4 2" xfId="40907"/>
    <cellStyle name="Normal 146 8 5 2 3 5" xfId="12551"/>
    <cellStyle name="Normal 146 8 5 2 3 5 2" xfId="40908"/>
    <cellStyle name="Normal 146 8 5 2 3 6" xfId="40909"/>
    <cellStyle name="Normal 146 8 5 2 3 7" xfId="40910"/>
    <cellStyle name="Normal 146 8 5 2 3 8" xfId="46640"/>
    <cellStyle name="Normal 146 8 5 2 4" xfId="10318"/>
    <cellStyle name="Normal 146 8 5 2 4 2" xfId="19737"/>
    <cellStyle name="Normal 146 8 5 2 4 2 2" xfId="40911"/>
    <cellStyle name="Normal 146 8 5 2 4 3" xfId="14852"/>
    <cellStyle name="Normal 146 8 5 2 4 3 2" xfId="40912"/>
    <cellStyle name="Normal 146 8 5 2 4 4" xfId="40913"/>
    <cellStyle name="Normal 146 8 5 2 4 5" xfId="40914"/>
    <cellStyle name="Normal 146 8 5 2 4 6" xfId="46641"/>
    <cellStyle name="Normal 146 8 5 2 5" xfId="13314"/>
    <cellStyle name="Normal 146 8 5 2 5 2" xfId="18199"/>
    <cellStyle name="Normal 146 8 5 2 5 2 2" xfId="40915"/>
    <cellStyle name="Normal 146 8 5 2 5 3" xfId="40916"/>
    <cellStyle name="Normal 146 8 5 2 5 4" xfId="40917"/>
    <cellStyle name="Normal 146 8 5 2 5 5" xfId="46642"/>
    <cellStyle name="Normal 146 8 5 2 6" xfId="16703"/>
    <cellStyle name="Normal 146 8 5 2 6 2" xfId="40918"/>
    <cellStyle name="Normal 146 8 5 2 7" xfId="16342"/>
    <cellStyle name="Normal 146 8 5 2 7 2" xfId="40919"/>
    <cellStyle name="Normal 146 8 5 2 8" xfId="11818"/>
    <cellStyle name="Normal 146 8 5 2 8 2" xfId="40920"/>
    <cellStyle name="Normal 146 8 5 2 9" xfId="40921"/>
    <cellStyle name="Normal 146 8 5 3" xfId="8937"/>
    <cellStyle name="Normal 146 8 5 3 2" xfId="9673"/>
    <cellStyle name="Normal 146 8 5 3 2 2" xfId="11225"/>
    <cellStyle name="Normal 146 8 5 3 2 2 2" xfId="20644"/>
    <cellStyle name="Normal 146 8 5 3 2 2 2 2" xfId="40922"/>
    <cellStyle name="Normal 146 8 5 3 2 2 3" xfId="15759"/>
    <cellStyle name="Normal 146 8 5 3 2 2 3 2" xfId="40923"/>
    <cellStyle name="Normal 146 8 5 3 2 2 4" xfId="40924"/>
    <cellStyle name="Normal 146 8 5 3 2 2 5" xfId="40925"/>
    <cellStyle name="Normal 146 8 5 3 2 2 6" xfId="46643"/>
    <cellStyle name="Normal 146 8 5 3 2 3" xfId="14221"/>
    <cellStyle name="Normal 146 8 5 3 2 3 2" xfId="19106"/>
    <cellStyle name="Normal 146 8 5 3 2 3 2 2" xfId="40926"/>
    <cellStyle name="Normal 146 8 5 3 2 3 3" xfId="40927"/>
    <cellStyle name="Normal 146 8 5 3 2 3 4" xfId="40928"/>
    <cellStyle name="Normal 146 8 5 3 2 3 5" xfId="46644"/>
    <cellStyle name="Normal 146 8 5 3 2 4" xfId="17610"/>
    <cellStyle name="Normal 146 8 5 3 2 4 2" xfId="40929"/>
    <cellStyle name="Normal 146 8 5 3 2 5" xfId="12725"/>
    <cellStyle name="Normal 146 8 5 3 2 5 2" xfId="40930"/>
    <cellStyle name="Normal 146 8 5 3 2 6" xfId="40931"/>
    <cellStyle name="Normal 146 8 5 3 2 7" xfId="40932"/>
    <cellStyle name="Normal 146 8 5 3 2 8" xfId="46645"/>
    <cellStyle name="Normal 146 8 5 3 3" xfId="10492"/>
    <cellStyle name="Normal 146 8 5 3 3 2" xfId="19911"/>
    <cellStyle name="Normal 146 8 5 3 3 2 2" xfId="40933"/>
    <cellStyle name="Normal 146 8 5 3 3 3" xfId="15026"/>
    <cellStyle name="Normal 146 8 5 3 3 3 2" xfId="40934"/>
    <cellStyle name="Normal 146 8 5 3 3 4" xfId="40935"/>
    <cellStyle name="Normal 146 8 5 3 3 5" xfId="40936"/>
    <cellStyle name="Normal 146 8 5 3 3 6" xfId="46646"/>
    <cellStyle name="Normal 146 8 5 3 4" xfId="13488"/>
    <cellStyle name="Normal 146 8 5 3 4 2" xfId="18373"/>
    <cellStyle name="Normal 146 8 5 3 4 2 2" xfId="40937"/>
    <cellStyle name="Normal 146 8 5 3 4 3" xfId="40938"/>
    <cellStyle name="Normal 146 8 5 3 4 4" xfId="40939"/>
    <cellStyle name="Normal 146 8 5 3 4 5" xfId="46647"/>
    <cellStyle name="Normal 146 8 5 3 5" xfId="16877"/>
    <cellStyle name="Normal 146 8 5 3 5 2" xfId="40940"/>
    <cellStyle name="Normal 146 8 5 3 6" xfId="11992"/>
    <cellStyle name="Normal 146 8 5 3 6 2" xfId="40941"/>
    <cellStyle name="Normal 146 8 5 3 7" xfId="40942"/>
    <cellStyle name="Normal 146 8 5 3 8" xfId="40943"/>
    <cellStyle name="Normal 146 8 5 3 9" xfId="46648"/>
    <cellStyle name="Normal 146 8 5 4" xfId="9324"/>
    <cellStyle name="Normal 146 8 5 4 2" xfId="10876"/>
    <cellStyle name="Normal 146 8 5 4 2 2" xfId="20295"/>
    <cellStyle name="Normal 146 8 5 4 2 2 2" xfId="40944"/>
    <cellStyle name="Normal 146 8 5 4 2 3" xfId="15410"/>
    <cellStyle name="Normal 146 8 5 4 2 3 2" xfId="40945"/>
    <cellStyle name="Normal 146 8 5 4 2 4" xfId="40946"/>
    <cellStyle name="Normal 146 8 5 4 2 5" xfId="40947"/>
    <cellStyle name="Normal 146 8 5 4 2 6" xfId="46649"/>
    <cellStyle name="Normal 146 8 5 4 3" xfId="13872"/>
    <cellStyle name="Normal 146 8 5 4 3 2" xfId="18757"/>
    <cellStyle name="Normal 146 8 5 4 3 2 2" xfId="40948"/>
    <cellStyle name="Normal 146 8 5 4 3 3" xfId="40949"/>
    <cellStyle name="Normal 146 8 5 4 3 4" xfId="40950"/>
    <cellStyle name="Normal 146 8 5 4 3 5" xfId="46650"/>
    <cellStyle name="Normal 146 8 5 4 4" xfId="17261"/>
    <cellStyle name="Normal 146 8 5 4 4 2" xfId="40951"/>
    <cellStyle name="Normal 146 8 5 4 5" xfId="12376"/>
    <cellStyle name="Normal 146 8 5 4 5 2" xfId="40952"/>
    <cellStyle name="Normal 146 8 5 4 6" xfId="40953"/>
    <cellStyle name="Normal 146 8 5 4 7" xfId="40954"/>
    <cellStyle name="Normal 146 8 5 4 8" xfId="46651"/>
    <cellStyle name="Normal 146 8 5 5" xfId="10143"/>
    <cellStyle name="Normal 146 8 5 5 2" xfId="19562"/>
    <cellStyle name="Normal 146 8 5 5 2 2" xfId="40955"/>
    <cellStyle name="Normal 146 8 5 5 3" xfId="14677"/>
    <cellStyle name="Normal 146 8 5 5 3 2" xfId="40956"/>
    <cellStyle name="Normal 146 8 5 5 4" xfId="40957"/>
    <cellStyle name="Normal 146 8 5 5 5" xfId="40958"/>
    <cellStyle name="Normal 146 8 5 5 6" xfId="46652"/>
    <cellStyle name="Normal 146 8 5 6" xfId="13139"/>
    <cellStyle name="Normal 146 8 5 6 2" xfId="18024"/>
    <cellStyle name="Normal 146 8 5 6 2 2" xfId="40959"/>
    <cellStyle name="Normal 146 8 5 6 3" xfId="40960"/>
    <cellStyle name="Normal 146 8 5 6 4" xfId="40961"/>
    <cellStyle name="Normal 146 8 5 6 5" xfId="46653"/>
    <cellStyle name="Normal 146 8 5 7" xfId="16528"/>
    <cellStyle name="Normal 146 8 5 7 2" xfId="40962"/>
    <cellStyle name="Normal 146 8 5 8" xfId="16168"/>
    <cellStyle name="Normal 146 8 5 8 2" xfId="40963"/>
    <cellStyle name="Normal 146 8 5 9" xfId="11643"/>
    <cellStyle name="Normal 146 8 5 9 2" xfId="40964"/>
    <cellStyle name="Normal 146 8 6" xfId="8631"/>
    <cellStyle name="Normal 146 8 6 10" xfId="40965"/>
    <cellStyle name="Normal 146 8 6 11" xfId="46654"/>
    <cellStyle name="Normal 146 8 6 2" xfId="8991"/>
    <cellStyle name="Normal 146 8 6 2 2" xfId="9727"/>
    <cellStyle name="Normal 146 8 6 2 2 2" xfId="11279"/>
    <cellStyle name="Normal 146 8 6 2 2 2 2" xfId="20698"/>
    <cellStyle name="Normal 146 8 6 2 2 2 2 2" xfId="40966"/>
    <cellStyle name="Normal 146 8 6 2 2 2 3" xfId="15813"/>
    <cellStyle name="Normal 146 8 6 2 2 2 3 2" xfId="40967"/>
    <cellStyle name="Normal 146 8 6 2 2 2 4" xfId="40968"/>
    <cellStyle name="Normal 146 8 6 2 2 2 5" xfId="40969"/>
    <cellStyle name="Normal 146 8 6 2 2 2 6" xfId="46655"/>
    <cellStyle name="Normal 146 8 6 2 2 3" xfId="14275"/>
    <cellStyle name="Normal 146 8 6 2 2 3 2" xfId="19160"/>
    <cellStyle name="Normal 146 8 6 2 2 3 2 2" xfId="40970"/>
    <cellStyle name="Normal 146 8 6 2 2 3 3" xfId="40971"/>
    <cellStyle name="Normal 146 8 6 2 2 3 4" xfId="40972"/>
    <cellStyle name="Normal 146 8 6 2 2 3 5" xfId="46656"/>
    <cellStyle name="Normal 146 8 6 2 2 4" xfId="17664"/>
    <cellStyle name="Normal 146 8 6 2 2 4 2" xfId="40973"/>
    <cellStyle name="Normal 146 8 6 2 2 5" xfId="12779"/>
    <cellStyle name="Normal 146 8 6 2 2 5 2" xfId="40974"/>
    <cellStyle name="Normal 146 8 6 2 2 6" xfId="40975"/>
    <cellStyle name="Normal 146 8 6 2 2 7" xfId="40976"/>
    <cellStyle name="Normal 146 8 6 2 2 8" xfId="46657"/>
    <cellStyle name="Normal 146 8 6 2 3" xfId="10546"/>
    <cellStyle name="Normal 146 8 6 2 3 2" xfId="19965"/>
    <cellStyle name="Normal 146 8 6 2 3 2 2" xfId="40977"/>
    <cellStyle name="Normal 146 8 6 2 3 3" xfId="15080"/>
    <cellStyle name="Normal 146 8 6 2 3 3 2" xfId="40978"/>
    <cellStyle name="Normal 146 8 6 2 3 4" xfId="40979"/>
    <cellStyle name="Normal 146 8 6 2 3 5" xfId="40980"/>
    <cellStyle name="Normal 146 8 6 2 3 6" xfId="46658"/>
    <cellStyle name="Normal 146 8 6 2 4" xfId="13542"/>
    <cellStyle name="Normal 146 8 6 2 4 2" xfId="18427"/>
    <cellStyle name="Normal 146 8 6 2 4 2 2" xfId="40981"/>
    <cellStyle name="Normal 146 8 6 2 4 3" xfId="40982"/>
    <cellStyle name="Normal 146 8 6 2 4 4" xfId="40983"/>
    <cellStyle name="Normal 146 8 6 2 4 5" xfId="46659"/>
    <cellStyle name="Normal 146 8 6 2 5" xfId="16931"/>
    <cellStyle name="Normal 146 8 6 2 5 2" xfId="40984"/>
    <cellStyle name="Normal 146 8 6 2 6" xfId="12046"/>
    <cellStyle name="Normal 146 8 6 2 6 2" xfId="40985"/>
    <cellStyle name="Normal 146 8 6 2 7" xfId="40986"/>
    <cellStyle name="Normal 146 8 6 2 8" xfId="40987"/>
    <cellStyle name="Normal 146 8 6 2 9" xfId="46660"/>
    <cellStyle name="Normal 146 8 6 3" xfId="9373"/>
    <cellStyle name="Normal 146 8 6 3 2" xfId="10925"/>
    <cellStyle name="Normal 146 8 6 3 2 2" xfId="20344"/>
    <cellStyle name="Normal 146 8 6 3 2 2 2" xfId="40988"/>
    <cellStyle name="Normal 146 8 6 3 2 3" xfId="15459"/>
    <cellStyle name="Normal 146 8 6 3 2 3 2" xfId="40989"/>
    <cellStyle name="Normal 146 8 6 3 2 4" xfId="40990"/>
    <cellStyle name="Normal 146 8 6 3 2 5" xfId="40991"/>
    <cellStyle name="Normal 146 8 6 3 2 6" xfId="46661"/>
    <cellStyle name="Normal 146 8 6 3 3" xfId="13921"/>
    <cellStyle name="Normal 146 8 6 3 3 2" xfId="18806"/>
    <cellStyle name="Normal 146 8 6 3 3 2 2" xfId="40992"/>
    <cellStyle name="Normal 146 8 6 3 3 3" xfId="40993"/>
    <cellStyle name="Normal 146 8 6 3 3 4" xfId="40994"/>
    <cellStyle name="Normal 146 8 6 3 3 5" xfId="46662"/>
    <cellStyle name="Normal 146 8 6 3 4" xfId="17310"/>
    <cellStyle name="Normal 146 8 6 3 4 2" xfId="40995"/>
    <cellStyle name="Normal 146 8 6 3 5" xfId="12425"/>
    <cellStyle name="Normal 146 8 6 3 5 2" xfId="40996"/>
    <cellStyle name="Normal 146 8 6 3 6" xfId="40997"/>
    <cellStyle name="Normal 146 8 6 3 7" xfId="40998"/>
    <cellStyle name="Normal 146 8 6 3 8" xfId="46663"/>
    <cellStyle name="Normal 146 8 6 4" xfId="10192"/>
    <cellStyle name="Normal 146 8 6 4 2" xfId="19611"/>
    <cellStyle name="Normal 146 8 6 4 2 2" xfId="40999"/>
    <cellStyle name="Normal 146 8 6 4 3" xfId="14726"/>
    <cellStyle name="Normal 146 8 6 4 3 2" xfId="41000"/>
    <cellStyle name="Normal 146 8 6 4 4" xfId="41001"/>
    <cellStyle name="Normal 146 8 6 4 5" xfId="41002"/>
    <cellStyle name="Normal 146 8 6 4 6" xfId="46664"/>
    <cellStyle name="Normal 146 8 6 5" xfId="13188"/>
    <cellStyle name="Normal 146 8 6 5 2" xfId="18073"/>
    <cellStyle name="Normal 146 8 6 5 2 2" xfId="41003"/>
    <cellStyle name="Normal 146 8 6 5 3" xfId="41004"/>
    <cellStyle name="Normal 146 8 6 5 4" xfId="41005"/>
    <cellStyle name="Normal 146 8 6 5 5" xfId="46665"/>
    <cellStyle name="Normal 146 8 6 6" xfId="16577"/>
    <cellStyle name="Normal 146 8 6 6 2" xfId="41006"/>
    <cellStyle name="Normal 146 8 6 7" xfId="16210"/>
    <cellStyle name="Normal 146 8 6 7 2" xfId="41007"/>
    <cellStyle name="Normal 146 8 6 8" xfId="11692"/>
    <cellStyle name="Normal 146 8 6 8 2" xfId="41008"/>
    <cellStyle name="Normal 146 8 6 9" xfId="41009"/>
    <cellStyle name="Normal 146 8 7" xfId="8805"/>
    <cellStyle name="Normal 146 8 7 2" xfId="9541"/>
    <cellStyle name="Normal 146 8 7 2 2" xfId="11093"/>
    <cellStyle name="Normal 146 8 7 2 2 2" xfId="20512"/>
    <cellStyle name="Normal 146 8 7 2 2 2 2" xfId="41010"/>
    <cellStyle name="Normal 146 8 7 2 2 3" xfId="15627"/>
    <cellStyle name="Normal 146 8 7 2 2 3 2" xfId="41011"/>
    <cellStyle name="Normal 146 8 7 2 2 4" xfId="41012"/>
    <cellStyle name="Normal 146 8 7 2 2 5" xfId="41013"/>
    <cellStyle name="Normal 146 8 7 2 2 6" xfId="46666"/>
    <cellStyle name="Normal 146 8 7 2 3" xfId="14089"/>
    <cellStyle name="Normal 146 8 7 2 3 2" xfId="18974"/>
    <cellStyle name="Normal 146 8 7 2 3 2 2" xfId="41014"/>
    <cellStyle name="Normal 146 8 7 2 3 3" xfId="41015"/>
    <cellStyle name="Normal 146 8 7 2 3 4" xfId="41016"/>
    <cellStyle name="Normal 146 8 7 2 3 5" xfId="46667"/>
    <cellStyle name="Normal 146 8 7 2 4" xfId="17478"/>
    <cellStyle name="Normal 146 8 7 2 4 2" xfId="41017"/>
    <cellStyle name="Normal 146 8 7 2 5" xfId="12593"/>
    <cellStyle name="Normal 146 8 7 2 5 2" xfId="41018"/>
    <cellStyle name="Normal 146 8 7 2 6" xfId="41019"/>
    <cellStyle name="Normal 146 8 7 2 7" xfId="41020"/>
    <cellStyle name="Normal 146 8 7 2 8" xfId="46668"/>
    <cellStyle name="Normal 146 8 7 3" xfId="10360"/>
    <cellStyle name="Normal 146 8 7 3 2" xfId="19779"/>
    <cellStyle name="Normal 146 8 7 3 2 2" xfId="41021"/>
    <cellStyle name="Normal 146 8 7 3 3" xfId="14894"/>
    <cellStyle name="Normal 146 8 7 3 3 2" xfId="41022"/>
    <cellStyle name="Normal 146 8 7 3 4" xfId="41023"/>
    <cellStyle name="Normal 146 8 7 3 5" xfId="41024"/>
    <cellStyle name="Normal 146 8 7 3 6" xfId="46669"/>
    <cellStyle name="Normal 146 8 7 4" xfId="13356"/>
    <cellStyle name="Normal 146 8 7 4 2" xfId="18241"/>
    <cellStyle name="Normal 146 8 7 4 2 2" xfId="41025"/>
    <cellStyle name="Normal 146 8 7 4 3" xfId="41026"/>
    <cellStyle name="Normal 146 8 7 4 4" xfId="41027"/>
    <cellStyle name="Normal 146 8 7 4 5" xfId="46670"/>
    <cellStyle name="Normal 146 8 7 5" xfId="16745"/>
    <cellStyle name="Normal 146 8 7 5 2" xfId="41028"/>
    <cellStyle name="Normal 146 8 7 6" xfId="11860"/>
    <cellStyle name="Normal 146 8 7 6 2" xfId="41029"/>
    <cellStyle name="Normal 146 8 7 7" xfId="41030"/>
    <cellStyle name="Normal 146 8 7 8" xfId="41031"/>
    <cellStyle name="Normal 146 8 7 9" xfId="46671"/>
    <cellStyle name="Normal 146 8 8" xfId="9901"/>
    <cellStyle name="Normal 146 8 8 2" xfId="11453"/>
    <cellStyle name="Normal 146 8 8 2 2" xfId="20872"/>
    <cellStyle name="Normal 146 8 8 2 2 2" xfId="41032"/>
    <cellStyle name="Normal 146 8 8 2 3" xfId="15987"/>
    <cellStyle name="Normal 146 8 8 2 3 2" xfId="41033"/>
    <cellStyle name="Normal 146 8 8 2 4" xfId="41034"/>
    <cellStyle name="Normal 146 8 8 2 5" xfId="41035"/>
    <cellStyle name="Normal 146 8 8 2 6" xfId="46672"/>
    <cellStyle name="Normal 146 8 8 3" xfId="14449"/>
    <cellStyle name="Normal 146 8 8 3 2" xfId="19334"/>
    <cellStyle name="Normal 146 8 8 3 2 2" xfId="41036"/>
    <cellStyle name="Normal 146 8 8 3 3" xfId="41037"/>
    <cellStyle name="Normal 146 8 8 3 4" xfId="41038"/>
    <cellStyle name="Normal 146 8 8 3 5" xfId="46673"/>
    <cellStyle name="Normal 146 8 8 4" xfId="17838"/>
    <cellStyle name="Normal 146 8 8 4 2" xfId="41039"/>
    <cellStyle name="Normal 146 8 8 5" xfId="12953"/>
    <cellStyle name="Normal 146 8 8 5 2" xfId="41040"/>
    <cellStyle name="Normal 146 8 8 6" xfId="41041"/>
    <cellStyle name="Normal 146 8 8 7" xfId="41042"/>
    <cellStyle name="Normal 146 8 8 8" xfId="46674"/>
    <cellStyle name="Normal 146 8 9" xfId="9192"/>
    <cellStyle name="Normal 146 8 9 2" xfId="10744"/>
    <cellStyle name="Normal 146 8 9 2 2" xfId="20163"/>
    <cellStyle name="Normal 146 8 9 2 2 2" xfId="41043"/>
    <cellStyle name="Normal 146 8 9 2 3" xfId="15278"/>
    <cellStyle name="Normal 146 8 9 2 3 2" xfId="41044"/>
    <cellStyle name="Normal 146 8 9 2 4" xfId="41045"/>
    <cellStyle name="Normal 146 8 9 2 5" xfId="41046"/>
    <cellStyle name="Normal 146 8 9 2 6" xfId="46675"/>
    <cellStyle name="Normal 146 8 9 3" xfId="13740"/>
    <cellStyle name="Normal 146 8 9 3 2" xfId="18625"/>
    <cellStyle name="Normal 146 8 9 3 2 2" xfId="41047"/>
    <cellStyle name="Normal 146 8 9 3 3" xfId="41048"/>
    <cellStyle name="Normal 146 8 9 3 4" xfId="41049"/>
    <cellStyle name="Normal 146 8 9 3 5" xfId="46676"/>
    <cellStyle name="Normal 146 8 9 4" xfId="17129"/>
    <cellStyle name="Normal 146 8 9 4 2" xfId="41050"/>
    <cellStyle name="Normal 146 8 9 5" xfId="12244"/>
    <cellStyle name="Normal 146 8 9 5 2" xfId="41051"/>
    <cellStyle name="Normal 146 8 9 6" xfId="41052"/>
    <cellStyle name="Normal 146 8 9 7" xfId="41053"/>
    <cellStyle name="Normal 146 8 9 8" xfId="46677"/>
    <cellStyle name="Normal 146 9" xfId="8432"/>
    <cellStyle name="Normal 146 9 10" xfId="10013"/>
    <cellStyle name="Normal 146 9 10 2" xfId="19432"/>
    <cellStyle name="Normal 146 9 10 2 2" xfId="41054"/>
    <cellStyle name="Normal 146 9 10 3" xfId="14547"/>
    <cellStyle name="Normal 146 9 10 3 2" xfId="41055"/>
    <cellStyle name="Normal 146 9 10 4" xfId="41056"/>
    <cellStyle name="Normal 146 9 10 5" xfId="41057"/>
    <cellStyle name="Normal 146 9 10 6" xfId="46678"/>
    <cellStyle name="Normal 146 9 11" xfId="9953"/>
    <cellStyle name="Normal 146 9 11 2" xfId="19378"/>
    <cellStyle name="Normal 146 9 11 2 2" xfId="41058"/>
    <cellStyle name="Normal 146 9 11 3" xfId="14493"/>
    <cellStyle name="Normal 146 9 11 3 2" xfId="41059"/>
    <cellStyle name="Normal 146 9 11 4" xfId="41060"/>
    <cellStyle name="Normal 146 9 11 5" xfId="41061"/>
    <cellStyle name="Normal 146 9 11 6" xfId="46679"/>
    <cellStyle name="Normal 146 9 12" xfId="13009"/>
    <cellStyle name="Normal 146 9 12 2" xfId="17894"/>
    <cellStyle name="Normal 146 9 12 2 2" xfId="41062"/>
    <cellStyle name="Normal 146 9 12 3" xfId="41063"/>
    <cellStyle name="Normal 146 9 12 4" xfId="41064"/>
    <cellStyle name="Normal 146 9 12 5" xfId="46680"/>
    <cellStyle name="Normal 146 9 13" xfId="16398"/>
    <cellStyle name="Normal 146 9 13 2" xfId="41065"/>
    <cellStyle name="Normal 146 9 14" xfId="16038"/>
    <cellStyle name="Normal 146 9 14 2" xfId="41066"/>
    <cellStyle name="Normal 146 9 15" xfId="11513"/>
    <cellStyle name="Normal 146 9 15 2" xfId="41067"/>
    <cellStyle name="Normal 146 9 16" xfId="20917"/>
    <cellStyle name="Normal 146 9 17" xfId="41068"/>
    <cellStyle name="Normal 146 9 18" xfId="46681"/>
    <cellStyle name="Normal 146 9 2" xfId="8450"/>
    <cellStyle name="Normal 146 9 2 10" xfId="9967"/>
    <cellStyle name="Normal 146 9 2 10 2" xfId="19392"/>
    <cellStyle name="Normal 146 9 2 10 2 2" xfId="41069"/>
    <cellStyle name="Normal 146 9 2 10 3" xfId="14507"/>
    <cellStyle name="Normal 146 9 2 10 3 2" xfId="41070"/>
    <cellStyle name="Normal 146 9 2 10 4" xfId="41071"/>
    <cellStyle name="Normal 146 9 2 10 5" xfId="41072"/>
    <cellStyle name="Normal 146 9 2 10 6" xfId="46682"/>
    <cellStyle name="Normal 146 9 2 11" xfId="13023"/>
    <cellStyle name="Normal 146 9 2 11 2" xfId="17908"/>
    <cellStyle name="Normal 146 9 2 11 2 2" xfId="41073"/>
    <cellStyle name="Normal 146 9 2 11 3" xfId="41074"/>
    <cellStyle name="Normal 146 9 2 11 4" xfId="41075"/>
    <cellStyle name="Normal 146 9 2 11 5" xfId="46683"/>
    <cellStyle name="Normal 146 9 2 12" xfId="16412"/>
    <cellStyle name="Normal 146 9 2 12 2" xfId="41076"/>
    <cellStyle name="Normal 146 9 2 13" xfId="16052"/>
    <cellStyle name="Normal 146 9 2 13 2" xfId="41077"/>
    <cellStyle name="Normal 146 9 2 14" xfId="11527"/>
    <cellStyle name="Normal 146 9 2 14 2" xfId="41078"/>
    <cellStyle name="Normal 146 9 2 15" xfId="20931"/>
    <cellStyle name="Normal 146 9 2 16" xfId="41079"/>
    <cellStyle name="Normal 146 9 2 17" xfId="46684"/>
    <cellStyle name="Normal 146 9 2 2" xfId="8496"/>
    <cellStyle name="Normal 146 9 2 2 10" xfId="41080"/>
    <cellStyle name="Normal 146 9 2 2 11" xfId="41081"/>
    <cellStyle name="Normal 146 9 2 2 12" xfId="46685"/>
    <cellStyle name="Normal 146 9 2 2 2" xfId="8684"/>
    <cellStyle name="Normal 146 9 2 2 2 10" xfId="41082"/>
    <cellStyle name="Normal 146 9 2 2 2 11" xfId="46686"/>
    <cellStyle name="Normal 146 9 2 2 2 2" xfId="9049"/>
    <cellStyle name="Normal 146 9 2 2 2 2 2" xfId="9785"/>
    <cellStyle name="Normal 146 9 2 2 2 2 2 2" xfId="11337"/>
    <cellStyle name="Normal 146 9 2 2 2 2 2 2 2" xfId="20756"/>
    <cellStyle name="Normal 146 9 2 2 2 2 2 2 2 2" xfId="41083"/>
    <cellStyle name="Normal 146 9 2 2 2 2 2 2 3" xfId="15871"/>
    <cellStyle name="Normal 146 9 2 2 2 2 2 2 3 2" xfId="41084"/>
    <cellStyle name="Normal 146 9 2 2 2 2 2 2 4" xfId="41085"/>
    <cellStyle name="Normal 146 9 2 2 2 2 2 2 5" xfId="41086"/>
    <cellStyle name="Normal 146 9 2 2 2 2 2 2 6" xfId="46687"/>
    <cellStyle name="Normal 146 9 2 2 2 2 2 3" xfId="14333"/>
    <cellStyle name="Normal 146 9 2 2 2 2 2 3 2" xfId="19218"/>
    <cellStyle name="Normal 146 9 2 2 2 2 2 3 2 2" xfId="41087"/>
    <cellStyle name="Normal 146 9 2 2 2 2 2 3 3" xfId="41088"/>
    <cellStyle name="Normal 146 9 2 2 2 2 2 3 4" xfId="41089"/>
    <cellStyle name="Normal 146 9 2 2 2 2 2 3 5" xfId="46688"/>
    <cellStyle name="Normal 146 9 2 2 2 2 2 4" xfId="17722"/>
    <cellStyle name="Normal 146 9 2 2 2 2 2 4 2" xfId="41090"/>
    <cellStyle name="Normal 146 9 2 2 2 2 2 5" xfId="12837"/>
    <cellStyle name="Normal 146 9 2 2 2 2 2 5 2" xfId="41091"/>
    <cellStyle name="Normal 146 9 2 2 2 2 2 6" xfId="41092"/>
    <cellStyle name="Normal 146 9 2 2 2 2 2 7" xfId="41093"/>
    <cellStyle name="Normal 146 9 2 2 2 2 2 8" xfId="46689"/>
    <cellStyle name="Normal 146 9 2 2 2 2 3" xfId="10604"/>
    <cellStyle name="Normal 146 9 2 2 2 2 3 2" xfId="20023"/>
    <cellStyle name="Normal 146 9 2 2 2 2 3 2 2" xfId="41094"/>
    <cellStyle name="Normal 146 9 2 2 2 2 3 3" xfId="15138"/>
    <cellStyle name="Normal 146 9 2 2 2 2 3 3 2" xfId="41095"/>
    <cellStyle name="Normal 146 9 2 2 2 2 3 4" xfId="41096"/>
    <cellStyle name="Normal 146 9 2 2 2 2 3 5" xfId="41097"/>
    <cellStyle name="Normal 146 9 2 2 2 2 3 6" xfId="46690"/>
    <cellStyle name="Normal 146 9 2 2 2 2 4" xfId="13600"/>
    <cellStyle name="Normal 146 9 2 2 2 2 4 2" xfId="18485"/>
    <cellStyle name="Normal 146 9 2 2 2 2 4 2 2" xfId="41098"/>
    <cellStyle name="Normal 146 9 2 2 2 2 4 3" xfId="41099"/>
    <cellStyle name="Normal 146 9 2 2 2 2 4 4" xfId="41100"/>
    <cellStyle name="Normal 146 9 2 2 2 2 4 5" xfId="46691"/>
    <cellStyle name="Normal 146 9 2 2 2 2 5" xfId="16989"/>
    <cellStyle name="Normal 146 9 2 2 2 2 5 2" xfId="41101"/>
    <cellStyle name="Normal 146 9 2 2 2 2 6" xfId="12104"/>
    <cellStyle name="Normal 146 9 2 2 2 2 6 2" xfId="41102"/>
    <cellStyle name="Normal 146 9 2 2 2 2 7" xfId="41103"/>
    <cellStyle name="Normal 146 9 2 2 2 2 8" xfId="41104"/>
    <cellStyle name="Normal 146 9 2 2 2 2 9" xfId="46692"/>
    <cellStyle name="Normal 146 9 2 2 2 3" xfId="9426"/>
    <cellStyle name="Normal 146 9 2 2 2 3 2" xfId="10978"/>
    <cellStyle name="Normal 146 9 2 2 2 3 2 2" xfId="20397"/>
    <cellStyle name="Normal 146 9 2 2 2 3 2 2 2" xfId="41105"/>
    <cellStyle name="Normal 146 9 2 2 2 3 2 3" xfId="15512"/>
    <cellStyle name="Normal 146 9 2 2 2 3 2 3 2" xfId="41106"/>
    <cellStyle name="Normal 146 9 2 2 2 3 2 4" xfId="41107"/>
    <cellStyle name="Normal 146 9 2 2 2 3 2 5" xfId="41108"/>
    <cellStyle name="Normal 146 9 2 2 2 3 2 6" xfId="46693"/>
    <cellStyle name="Normal 146 9 2 2 2 3 3" xfId="13974"/>
    <cellStyle name="Normal 146 9 2 2 2 3 3 2" xfId="18859"/>
    <cellStyle name="Normal 146 9 2 2 2 3 3 2 2" xfId="41109"/>
    <cellStyle name="Normal 146 9 2 2 2 3 3 3" xfId="41110"/>
    <cellStyle name="Normal 146 9 2 2 2 3 3 4" xfId="41111"/>
    <cellStyle name="Normal 146 9 2 2 2 3 3 5" xfId="46694"/>
    <cellStyle name="Normal 146 9 2 2 2 3 4" xfId="17363"/>
    <cellStyle name="Normal 146 9 2 2 2 3 4 2" xfId="41112"/>
    <cellStyle name="Normal 146 9 2 2 2 3 5" xfId="12478"/>
    <cellStyle name="Normal 146 9 2 2 2 3 5 2" xfId="41113"/>
    <cellStyle name="Normal 146 9 2 2 2 3 6" xfId="41114"/>
    <cellStyle name="Normal 146 9 2 2 2 3 7" xfId="41115"/>
    <cellStyle name="Normal 146 9 2 2 2 3 8" xfId="46695"/>
    <cellStyle name="Normal 146 9 2 2 2 4" xfId="10245"/>
    <cellStyle name="Normal 146 9 2 2 2 4 2" xfId="19664"/>
    <cellStyle name="Normal 146 9 2 2 2 4 2 2" xfId="41116"/>
    <cellStyle name="Normal 146 9 2 2 2 4 3" xfId="14779"/>
    <cellStyle name="Normal 146 9 2 2 2 4 3 2" xfId="41117"/>
    <cellStyle name="Normal 146 9 2 2 2 4 4" xfId="41118"/>
    <cellStyle name="Normal 146 9 2 2 2 4 5" xfId="41119"/>
    <cellStyle name="Normal 146 9 2 2 2 4 6" xfId="46696"/>
    <cellStyle name="Normal 146 9 2 2 2 5" xfId="13241"/>
    <cellStyle name="Normal 146 9 2 2 2 5 2" xfId="18126"/>
    <cellStyle name="Normal 146 9 2 2 2 5 2 2" xfId="41120"/>
    <cellStyle name="Normal 146 9 2 2 2 5 3" xfId="41121"/>
    <cellStyle name="Normal 146 9 2 2 2 5 4" xfId="41122"/>
    <cellStyle name="Normal 146 9 2 2 2 5 5" xfId="46697"/>
    <cellStyle name="Normal 146 9 2 2 2 6" xfId="16630"/>
    <cellStyle name="Normal 146 9 2 2 2 6 2" xfId="41123"/>
    <cellStyle name="Normal 146 9 2 2 2 7" xfId="16268"/>
    <cellStyle name="Normal 146 9 2 2 2 7 2" xfId="41124"/>
    <cellStyle name="Normal 146 9 2 2 2 8" xfId="11745"/>
    <cellStyle name="Normal 146 9 2 2 2 8 2" xfId="41125"/>
    <cellStyle name="Normal 146 9 2 2 2 9" xfId="41126"/>
    <cellStyle name="Normal 146 9 2 2 3" xfId="8863"/>
    <cellStyle name="Normal 146 9 2 2 3 2" xfId="9599"/>
    <cellStyle name="Normal 146 9 2 2 3 2 2" xfId="11151"/>
    <cellStyle name="Normal 146 9 2 2 3 2 2 2" xfId="20570"/>
    <cellStyle name="Normal 146 9 2 2 3 2 2 2 2" xfId="41127"/>
    <cellStyle name="Normal 146 9 2 2 3 2 2 3" xfId="15685"/>
    <cellStyle name="Normal 146 9 2 2 3 2 2 3 2" xfId="41128"/>
    <cellStyle name="Normal 146 9 2 2 3 2 2 4" xfId="41129"/>
    <cellStyle name="Normal 146 9 2 2 3 2 2 5" xfId="41130"/>
    <cellStyle name="Normal 146 9 2 2 3 2 2 6" xfId="46698"/>
    <cellStyle name="Normal 146 9 2 2 3 2 3" xfId="14147"/>
    <cellStyle name="Normal 146 9 2 2 3 2 3 2" xfId="19032"/>
    <cellStyle name="Normal 146 9 2 2 3 2 3 2 2" xfId="41131"/>
    <cellStyle name="Normal 146 9 2 2 3 2 3 3" xfId="41132"/>
    <cellStyle name="Normal 146 9 2 2 3 2 3 4" xfId="41133"/>
    <cellStyle name="Normal 146 9 2 2 3 2 3 5" xfId="46699"/>
    <cellStyle name="Normal 146 9 2 2 3 2 4" xfId="17536"/>
    <cellStyle name="Normal 146 9 2 2 3 2 4 2" xfId="41134"/>
    <cellStyle name="Normal 146 9 2 2 3 2 5" xfId="12651"/>
    <cellStyle name="Normal 146 9 2 2 3 2 5 2" xfId="41135"/>
    <cellStyle name="Normal 146 9 2 2 3 2 6" xfId="41136"/>
    <cellStyle name="Normal 146 9 2 2 3 2 7" xfId="41137"/>
    <cellStyle name="Normal 146 9 2 2 3 2 8" xfId="46700"/>
    <cellStyle name="Normal 146 9 2 2 3 3" xfId="10418"/>
    <cellStyle name="Normal 146 9 2 2 3 3 2" xfId="19837"/>
    <cellStyle name="Normal 146 9 2 2 3 3 2 2" xfId="41138"/>
    <cellStyle name="Normal 146 9 2 2 3 3 3" xfId="14952"/>
    <cellStyle name="Normal 146 9 2 2 3 3 3 2" xfId="41139"/>
    <cellStyle name="Normal 146 9 2 2 3 3 4" xfId="41140"/>
    <cellStyle name="Normal 146 9 2 2 3 3 5" xfId="41141"/>
    <cellStyle name="Normal 146 9 2 2 3 3 6" xfId="46701"/>
    <cellStyle name="Normal 146 9 2 2 3 4" xfId="13414"/>
    <cellStyle name="Normal 146 9 2 2 3 4 2" xfId="18299"/>
    <cellStyle name="Normal 146 9 2 2 3 4 2 2" xfId="41142"/>
    <cellStyle name="Normal 146 9 2 2 3 4 3" xfId="41143"/>
    <cellStyle name="Normal 146 9 2 2 3 4 4" xfId="41144"/>
    <cellStyle name="Normal 146 9 2 2 3 4 5" xfId="46702"/>
    <cellStyle name="Normal 146 9 2 2 3 5" xfId="16803"/>
    <cellStyle name="Normal 146 9 2 2 3 5 2" xfId="41145"/>
    <cellStyle name="Normal 146 9 2 2 3 6" xfId="11918"/>
    <cellStyle name="Normal 146 9 2 2 3 6 2" xfId="41146"/>
    <cellStyle name="Normal 146 9 2 2 3 7" xfId="41147"/>
    <cellStyle name="Normal 146 9 2 2 3 8" xfId="41148"/>
    <cellStyle name="Normal 146 9 2 2 3 9" xfId="46703"/>
    <cellStyle name="Normal 146 9 2 2 4" xfId="9250"/>
    <cellStyle name="Normal 146 9 2 2 4 2" xfId="10802"/>
    <cellStyle name="Normal 146 9 2 2 4 2 2" xfId="20221"/>
    <cellStyle name="Normal 146 9 2 2 4 2 2 2" xfId="41149"/>
    <cellStyle name="Normal 146 9 2 2 4 2 3" xfId="15336"/>
    <cellStyle name="Normal 146 9 2 2 4 2 3 2" xfId="41150"/>
    <cellStyle name="Normal 146 9 2 2 4 2 4" xfId="41151"/>
    <cellStyle name="Normal 146 9 2 2 4 2 5" xfId="41152"/>
    <cellStyle name="Normal 146 9 2 2 4 2 6" xfId="46704"/>
    <cellStyle name="Normal 146 9 2 2 4 3" xfId="13798"/>
    <cellStyle name="Normal 146 9 2 2 4 3 2" xfId="18683"/>
    <cellStyle name="Normal 146 9 2 2 4 3 2 2" xfId="41153"/>
    <cellStyle name="Normal 146 9 2 2 4 3 3" xfId="41154"/>
    <cellStyle name="Normal 146 9 2 2 4 3 4" xfId="41155"/>
    <cellStyle name="Normal 146 9 2 2 4 3 5" xfId="46705"/>
    <cellStyle name="Normal 146 9 2 2 4 4" xfId="17187"/>
    <cellStyle name="Normal 146 9 2 2 4 4 2" xfId="41156"/>
    <cellStyle name="Normal 146 9 2 2 4 5" xfId="12302"/>
    <cellStyle name="Normal 146 9 2 2 4 5 2" xfId="41157"/>
    <cellStyle name="Normal 146 9 2 2 4 6" xfId="41158"/>
    <cellStyle name="Normal 146 9 2 2 4 7" xfId="41159"/>
    <cellStyle name="Normal 146 9 2 2 4 8" xfId="46706"/>
    <cellStyle name="Normal 146 9 2 2 5" xfId="10069"/>
    <cellStyle name="Normal 146 9 2 2 5 2" xfId="19488"/>
    <cellStyle name="Normal 146 9 2 2 5 2 2" xfId="41160"/>
    <cellStyle name="Normal 146 9 2 2 5 3" xfId="14603"/>
    <cellStyle name="Normal 146 9 2 2 5 3 2" xfId="41161"/>
    <cellStyle name="Normal 146 9 2 2 5 4" xfId="41162"/>
    <cellStyle name="Normal 146 9 2 2 5 5" xfId="41163"/>
    <cellStyle name="Normal 146 9 2 2 5 6" xfId="46707"/>
    <cellStyle name="Normal 146 9 2 2 6" xfId="13065"/>
    <cellStyle name="Normal 146 9 2 2 6 2" xfId="17950"/>
    <cellStyle name="Normal 146 9 2 2 6 2 2" xfId="41164"/>
    <cellStyle name="Normal 146 9 2 2 6 3" xfId="41165"/>
    <cellStyle name="Normal 146 9 2 2 6 4" xfId="41166"/>
    <cellStyle name="Normal 146 9 2 2 6 5" xfId="46708"/>
    <cellStyle name="Normal 146 9 2 2 7" xfId="16454"/>
    <cellStyle name="Normal 146 9 2 2 7 2" xfId="41167"/>
    <cellStyle name="Normal 146 9 2 2 8" xfId="16094"/>
    <cellStyle name="Normal 146 9 2 2 8 2" xfId="41168"/>
    <cellStyle name="Normal 146 9 2 2 9" xfId="11569"/>
    <cellStyle name="Normal 146 9 2 2 9 2" xfId="41169"/>
    <cellStyle name="Normal 146 9 2 3" xfId="8542"/>
    <cellStyle name="Normal 146 9 2 3 10" xfId="41170"/>
    <cellStyle name="Normal 146 9 2 3 11" xfId="41171"/>
    <cellStyle name="Normal 146 9 2 3 12" xfId="46709"/>
    <cellStyle name="Normal 146 9 2 3 2" xfId="8728"/>
    <cellStyle name="Normal 146 9 2 3 2 10" xfId="41172"/>
    <cellStyle name="Normal 146 9 2 3 2 11" xfId="46710"/>
    <cellStyle name="Normal 146 9 2 3 2 2" xfId="9094"/>
    <cellStyle name="Normal 146 9 2 3 2 2 2" xfId="9830"/>
    <cellStyle name="Normal 146 9 2 3 2 2 2 2" xfId="11382"/>
    <cellStyle name="Normal 146 9 2 3 2 2 2 2 2" xfId="20801"/>
    <cellStyle name="Normal 146 9 2 3 2 2 2 2 2 2" xfId="41173"/>
    <cellStyle name="Normal 146 9 2 3 2 2 2 2 3" xfId="15916"/>
    <cellStyle name="Normal 146 9 2 3 2 2 2 2 3 2" xfId="41174"/>
    <cellStyle name="Normal 146 9 2 3 2 2 2 2 4" xfId="41175"/>
    <cellStyle name="Normal 146 9 2 3 2 2 2 2 5" xfId="41176"/>
    <cellStyle name="Normal 146 9 2 3 2 2 2 2 6" xfId="46711"/>
    <cellStyle name="Normal 146 9 2 3 2 2 2 3" xfId="14378"/>
    <cellStyle name="Normal 146 9 2 3 2 2 2 3 2" xfId="19263"/>
    <cellStyle name="Normal 146 9 2 3 2 2 2 3 2 2" xfId="41177"/>
    <cellStyle name="Normal 146 9 2 3 2 2 2 3 3" xfId="41178"/>
    <cellStyle name="Normal 146 9 2 3 2 2 2 3 4" xfId="41179"/>
    <cellStyle name="Normal 146 9 2 3 2 2 2 3 5" xfId="46712"/>
    <cellStyle name="Normal 146 9 2 3 2 2 2 4" xfId="17767"/>
    <cellStyle name="Normal 146 9 2 3 2 2 2 4 2" xfId="41180"/>
    <cellStyle name="Normal 146 9 2 3 2 2 2 5" xfId="12882"/>
    <cellStyle name="Normal 146 9 2 3 2 2 2 5 2" xfId="41181"/>
    <cellStyle name="Normal 146 9 2 3 2 2 2 6" xfId="41182"/>
    <cellStyle name="Normal 146 9 2 3 2 2 2 7" xfId="41183"/>
    <cellStyle name="Normal 146 9 2 3 2 2 2 8" xfId="46713"/>
    <cellStyle name="Normal 146 9 2 3 2 2 3" xfId="10649"/>
    <cellStyle name="Normal 146 9 2 3 2 2 3 2" xfId="20068"/>
    <cellStyle name="Normal 146 9 2 3 2 2 3 2 2" xfId="41184"/>
    <cellStyle name="Normal 146 9 2 3 2 2 3 3" xfId="15183"/>
    <cellStyle name="Normal 146 9 2 3 2 2 3 3 2" xfId="41185"/>
    <cellStyle name="Normal 146 9 2 3 2 2 3 4" xfId="41186"/>
    <cellStyle name="Normal 146 9 2 3 2 2 3 5" xfId="41187"/>
    <cellStyle name="Normal 146 9 2 3 2 2 3 6" xfId="46714"/>
    <cellStyle name="Normal 146 9 2 3 2 2 4" xfId="13645"/>
    <cellStyle name="Normal 146 9 2 3 2 2 4 2" xfId="18530"/>
    <cellStyle name="Normal 146 9 2 3 2 2 4 2 2" xfId="41188"/>
    <cellStyle name="Normal 146 9 2 3 2 2 4 3" xfId="41189"/>
    <cellStyle name="Normal 146 9 2 3 2 2 4 4" xfId="41190"/>
    <cellStyle name="Normal 146 9 2 3 2 2 4 5" xfId="46715"/>
    <cellStyle name="Normal 146 9 2 3 2 2 5" xfId="17034"/>
    <cellStyle name="Normal 146 9 2 3 2 2 5 2" xfId="41191"/>
    <cellStyle name="Normal 146 9 2 3 2 2 6" xfId="12149"/>
    <cellStyle name="Normal 146 9 2 3 2 2 6 2" xfId="41192"/>
    <cellStyle name="Normal 146 9 2 3 2 2 7" xfId="41193"/>
    <cellStyle name="Normal 146 9 2 3 2 2 8" xfId="41194"/>
    <cellStyle name="Normal 146 9 2 3 2 2 9" xfId="46716"/>
    <cellStyle name="Normal 146 9 2 3 2 3" xfId="9470"/>
    <cellStyle name="Normal 146 9 2 3 2 3 2" xfId="11022"/>
    <cellStyle name="Normal 146 9 2 3 2 3 2 2" xfId="20441"/>
    <cellStyle name="Normal 146 9 2 3 2 3 2 2 2" xfId="41195"/>
    <cellStyle name="Normal 146 9 2 3 2 3 2 3" xfId="15556"/>
    <cellStyle name="Normal 146 9 2 3 2 3 2 3 2" xfId="41196"/>
    <cellStyle name="Normal 146 9 2 3 2 3 2 4" xfId="41197"/>
    <cellStyle name="Normal 146 9 2 3 2 3 2 5" xfId="41198"/>
    <cellStyle name="Normal 146 9 2 3 2 3 2 6" xfId="46717"/>
    <cellStyle name="Normal 146 9 2 3 2 3 3" xfId="14018"/>
    <cellStyle name="Normal 146 9 2 3 2 3 3 2" xfId="18903"/>
    <cellStyle name="Normal 146 9 2 3 2 3 3 2 2" xfId="41199"/>
    <cellStyle name="Normal 146 9 2 3 2 3 3 3" xfId="41200"/>
    <cellStyle name="Normal 146 9 2 3 2 3 3 4" xfId="41201"/>
    <cellStyle name="Normal 146 9 2 3 2 3 3 5" xfId="46718"/>
    <cellStyle name="Normal 146 9 2 3 2 3 4" xfId="17407"/>
    <cellStyle name="Normal 146 9 2 3 2 3 4 2" xfId="41202"/>
    <cellStyle name="Normal 146 9 2 3 2 3 5" xfId="12522"/>
    <cellStyle name="Normal 146 9 2 3 2 3 5 2" xfId="41203"/>
    <cellStyle name="Normal 146 9 2 3 2 3 6" xfId="41204"/>
    <cellStyle name="Normal 146 9 2 3 2 3 7" xfId="41205"/>
    <cellStyle name="Normal 146 9 2 3 2 3 8" xfId="46719"/>
    <cellStyle name="Normal 146 9 2 3 2 4" xfId="10289"/>
    <cellStyle name="Normal 146 9 2 3 2 4 2" xfId="19708"/>
    <cellStyle name="Normal 146 9 2 3 2 4 2 2" xfId="41206"/>
    <cellStyle name="Normal 146 9 2 3 2 4 3" xfId="14823"/>
    <cellStyle name="Normal 146 9 2 3 2 4 3 2" xfId="41207"/>
    <cellStyle name="Normal 146 9 2 3 2 4 4" xfId="41208"/>
    <cellStyle name="Normal 146 9 2 3 2 4 5" xfId="41209"/>
    <cellStyle name="Normal 146 9 2 3 2 4 6" xfId="46720"/>
    <cellStyle name="Normal 146 9 2 3 2 5" xfId="13285"/>
    <cellStyle name="Normal 146 9 2 3 2 5 2" xfId="18170"/>
    <cellStyle name="Normal 146 9 2 3 2 5 2 2" xfId="41210"/>
    <cellStyle name="Normal 146 9 2 3 2 5 3" xfId="41211"/>
    <cellStyle name="Normal 146 9 2 3 2 5 4" xfId="41212"/>
    <cellStyle name="Normal 146 9 2 3 2 5 5" xfId="46721"/>
    <cellStyle name="Normal 146 9 2 3 2 6" xfId="16674"/>
    <cellStyle name="Normal 146 9 2 3 2 6 2" xfId="41213"/>
    <cellStyle name="Normal 146 9 2 3 2 7" xfId="16313"/>
    <cellStyle name="Normal 146 9 2 3 2 7 2" xfId="41214"/>
    <cellStyle name="Normal 146 9 2 3 2 8" xfId="11789"/>
    <cellStyle name="Normal 146 9 2 3 2 8 2" xfId="41215"/>
    <cellStyle name="Normal 146 9 2 3 2 9" xfId="41216"/>
    <cellStyle name="Normal 146 9 2 3 3" xfId="8908"/>
    <cellStyle name="Normal 146 9 2 3 3 2" xfId="9644"/>
    <cellStyle name="Normal 146 9 2 3 3 2 2" xfId="11196"/>
    <cellStyle name="Normal 146 9 2 3 3 2 2 2" xfId="20615"/>
    <cellStyle name="Normal 146 9 2 3 3 2 2 2 2" xfId="41217"/>
    <cellStyle name="Normal 146 9 2 3 3 2 2 3" xfId="15730"/>
    <cellStyle name="Normal 146 9 2 3 3 2 2 3 2" xfId="41218"/>
    <cellStyle name="Normal 146 9 2 3 3 2 2 4" xfId="41219"/>
    <cellStyle name="Normal 146 9 2 3 3 2 2 5" xfId="41220"/>
    <cellStyle name="Normal 146 9 2 3 3 2 2 6" xfId="46722"/>
    <cellStyle name="Normal 146 9 2 3 3 2 3" xfId="14192"/>
    <cellStyle name="Normal 146 9 2 3 3 2 3 2" xfId="19077"/>
    <cellStyle name="Normal 146 9 2 3 3 2 3 2 2" xfId="41221"/>
    <cellStyle name="Normal 146 9 2 3 3 2 3 3" xfId="41222"/>
    <cellStyle name="Normal 146 9 2 3 3 2 3 4" xfId="41223"/>
    <cellStyle name="Normal 146 9 2 3 3 2 3 5" xfId="46723"/>
    <cellStyle name="Normal 146 9 2 3 3 2 4" xfId="17581"/>
    <cellStyle name="Normal 146 9 2 3 3 2 4 2" xfId="41224"/>
    <cellStyle name="Normal 146 9 2 3 3 2 5" xfId="12696"/>
    <cellStyle name="Normal 146 9 2 3 3 2 5 2" xfId="41225"/>
    <cellStyle name="Normal 146 9 2 3 3 2 6" xfId="41226"/>
    <cellStyle name="Normal 146 9 2 3 3 2 7" xfId="41227"/>
    <cellStyle name="Normal 146 9 2 3 3 2 8" xfId="46724"/>
    <cellStyle name="Normal 146 9 2 3 3 3" xfId="10463"/>
    <cellStyle name="Normal 146 9 2 3 3 3 2" xfId="19882"/>
    <cellStyle name="Normal 146 9 2 3 3 3 2 2" xfId="41228"/>
    <cellStyle name="Normal 146 9 2 3 3 3 3" xfId="14997"/>
    <cellStyle name="Normal 146 9 2 3 3 3 3 2" xfId="41229"/>
    <cellStyle name="Normal 146 9 2 3 3 3 4" xfId="41230"/>
    <cellStyle name="Normal 146 9 2 3 3 3 5" xfId="41231"/>
    <cellStyle name="Normal 146 9 2 3 3 3 6" xfId="46725"/>
    <cellStyle name="Normal 146 9 2 3 3 4" xfId="13459"/>
    <cellStyle name="Normal 146 9 2 3 3 4 2" xfId="18344"/>
    <cellStyle name="Normal 146 9 2 3 3 4 2 2" xfId="41232"/>
    <cellStyle name="Normal 146 9 2 3 3 4 3" xfId="41233"/>
    <cellStyle name="Normal 146 9 2 3 3 4 4" xfId="41234"/>
    <cellStyle name="Normal 146 9 2 3 3 4 5" xfId="46726"/>
    <cellStyle name="Normal 146 9 2 3 3 5" xfId="16848"/>
    <cellStyle name="Normal 146 9 2 3 3 5 2" xfId="41235"/>
    <cellStyle name="Normal 146 9 2 3 3 6" xfId="11963"/>
    <cellStyle name="Normal 146 9 2 3 3 6 2" xfId="41236"/>
    <cellStyle name="Normal 146 9 2 3 3 7" xfId="41237"/>
    <cellStyle name="Normal 146 9 2 3 3 8" xfId="41238"/>
    <cellStyle name="Normal 146 9 2 3 3 9" xfId="46727"/>
    <cellStyle name="Normal 146 9 2 3 4" xfId="9295"/>
    <cellStyle name="Normal 146 9 2 3 4 2" xfId="10847"/>
    <cellStyle name="Normal 146 9 2 3 4 2 2" xfId="20266"/>
    <cellStyle name="Normal 146 9 2 3 4 2 2 2" xfId="41239"/>
    <cellStyle name="Normal 146 9 2 3 4 2 3" xfId="15381"/>
    <cellStyle name="Normal 146 9 2 3 4 2 3 2" xfId="41240"/>
    <cellStyle name="Normal 146 9 2 3 4 2 4" xfId="41241"/>
    <cellStyle name="Normal 146 9 2 3 4 2 5" xfId="41242"/>
    <cellStyle name="Normal 146 9 2 3 4 2 6" xfId="46728"/>
    <cellStyle name="Normal 146 9 2 3 4 3" xfId="13843"/>
    <cellStyle name="Normal 146 9 2 3 4 3 2" xfId="18728"/>
    <cellStyle name="Normal 146 9 2 3 4 3 2 2" xfId="41243"/>
    <cellStyle name="Normal 146 9 2 3 4 3 3" xfId="41244"/>
    <cellStyle name="Normal 146 9 2 3 4 3 4" xfId="41245"/>
    <cellStyle name="Normal 146 9 2 3 4 3 5" xfId="46729"/>
    <cellStyle name="Normal 146 9 2 3 4 4" xfId="17232"/>
    <cellStyle name="Normal 146 9 2 3 4 4 2" xfId="41246"/>
    <cellStyle name="Normal 146 9 2 3 4 5" xfId="12347"/>
    <cellStyle name="Normal 146 9 2 3 4 5 2" xfId="41247"/>
    <cellStyle name="Normal 146 9 2 3 4 6" xfId="41248"/>
    <cellStyle name="Normal 146 9 2 3 4 7" xfId="41249"/>
    <cellStyle name="Normal 146 9 2 3 4 8" xfId="46730"/>
    <cellStyle name="Normal 146 9 2 3 5" xfId="10114"/>
    <cellStyle name="Normal 146 9 2 3 5 2" xfId="19533"/>
    <cellStyle name="Normal 146 9 2 3 5 2 2" xfId="41250"/>
    <cellStyle name="Normal 146 9 2 3 5 3" xfId="14648"/>
    <cellStyle name="Normal 146 9 2 3 5 3 2" xfId="41251"/>
    <cellStyle name="Normal 146 9 2 3 5 4" xfId="41252"/>
    <cellStyle name="Normal 146 9 2 3 5 5" xfId="41253"/>
    <cellStyle name="Normal 146 9 2 3 5 6" xfId="46731"/>
    <cellStyle name="Normal 146 9 2 3 6" xfId="13110"/>
    <cellStyle name="Normal 146 9 2 3 6 2" xfId="17995"/>
    <cellStyle name="Normal 146 9 2 3 6 2 2" xfId="41254"/>
    <cellStyle name="Normal 146 9 2 3 6 3" xfId="41255"/>
    <cellStyle name="Normal 146 9 2 3 6 4" xfId="41256"/>
    <cellStyle name="Normal 146 9 2 3 6 5" xfId="46732"/>
    <cellStyle name="Normal 146 9 2 3 7" xfId="16499"/>
    <cellStyle name="Normal 146 9 2 3 7 2" xfId="41257"/>
    <cellStyle name="Normal 146 9 2 3 8" xfId="16139"/>
    <cellStyle name="Normal 146 9 2 3 8 2" xfId="41258"/>
    <cellStyle name="Normal 146 9 2 3 9" xfId="11614"/>
    <cellStyle name="Normal 146 9 2 3 9 2" xfId="41259"/>
    <cellStyle name="Normal 146 9 2 4" xfId="8597"/>
    <cellStyle name="Normal 146 9 2 4 10" xfId="41260"/>
    <cellStyle name="Normal 146 9 2 4 11" xfId="41261"/>
    <cellStyle name="Normal 146 9 2 4 12" xfId="46733"/>
    <cellStyle name="Normal 146 9 2 4 2" xfId="8773"/>
    <cellStyle name="Normal 146 9 2 4 2 10" xfId="41262"/>
    <cellStyle name="Normal 146 9 2 4 2 11" xfId="46734"/>
    <cellStyle name="Normal 146 9 2 4 2 2" xfId="9139"/>
    <cellStyle name="Normal 146 9 2 4 2 2 2" xfId="9875"/>
    <cellStyle name="Normal 146 9 2 4 2 2 2 2" xfId="11427"/>
    <cellStyle name="Normal 146 9 2 4 2 2 2 2 2" xfId="20846"/>
    <cellStyle name="Normal 146 9 2 4 2 2 2 2 2 2" xfId="41263"/>
    <cellStyle name="Normal 146 9 2 4 2 2 2 2 3" xfId="15961"/>
    <cellStyle name="Normal 146 9 2 4 2 2 2 2 3 2" xfId="41264"/>
    <cellStyle name="Normal 146 9 2 4 2 2 2 2 4" xfId="41265"/>
    <cellStyle name="Normal 146 9 2 4 2 2 2 2 5" xfId="41266"/>
    <cellStyle name="Normal 146 9 2 4 2 2 2 2 6" xfId="46735"/>
    <cellStyle name="Normal 146 9 2 4 2 2 2 3" xfId="14423"/>
    <cellStyle name="Normal 146 9 2 4 2 2 2 3 2" xfId="19308"/>
    <cellStyle name="Normal 146 9 2 4 2 2 2 3 2 2" xfId="41267"/>
    <cellStyle name="Normal 146 9 2 4 2 2 2 3 3" xfId="41268"/>
    <cellStyle name="Normal 146 9 2 4 2 2 2 3 4" xfId="41269"/>
    <cellStyle name="Normal 146 9 2 4 2 2 2 3 5" xfId="46736"/>
    <cellStyle name="Normal 146 9 2 4 2 2 2 4" xfId="17812"/>
    <cellStyle name="Normal 146 9 2 4 2 2 2 4 2" xfId="41270"/>
    <cellStyle name="Normal 146 9 2 4 2 2 2 5" xfId="12927"/>
    <cellStyle name="Normal 146 9 2 4 2 2 2 5 2" xfId="41271"/>
    <cellStyle name="Normal 146 9 2 4 2 2 2 6" xfId="41272"/>
    <cellStyle name="Normal 146 9 2 4 2 2 2 7" xfId="41273"/>
    <cellStyle name="Normal 146 9 2 4 2 2 2 8" xfId="46737"/>
    <cellStyle name="Normal 146 9 2 4 2 2 3" xfId="10694"/>
    <cellStyle name="Normal 146 9 2 4 2 2 3 2" xfId="20113"/>
    <cellStyle name="Normal 146 9 2 4 2 2 3 2 2" xfId="41274"/>
    <cellStyle name="Normal 146 9 2 4 2 2 3 3" xfId="15228"/>
    <cellStyle name="Normal 146 9 2 4 2 2 3 3 2" xfId="41275"/>
    <cellStyle name="Normal 146 9 2 4 2 2 3 4" xfId="41276"/>
    <cellStyle name="Normal 146 9 2 4 2 2 3 5" xfId="41277"/>
    <cellStyle name="Normal 146 9 2 4 2 2 3 6" xfId="46738"/>
    <cellStyle name="Normal 146 9 2 4 2 2 4" xfId="13690"/>
    <cellStyle name="Normal 146 9 2 4 2 2 4 2" xfId="18575"/>
    <cellStyle name="Normal 146 9 2 4 2 2 4 2 2" xfId="41278"/>
    <cellStyle name="Normal 146 9 2 4 2 2 4 3" xfId="41279"/>
    <cellStyle name="Normal 146 9 2 4 2 2 4 4" xfId="41280"/>
    <cellStyle name="Normal 146 9 2 4 2 2 4 5" xfId="46739"/>
    <cellStyle name="Normal 146 9 2 4 2 2 5" xfId="17079"/>
    <cellStyle name="Normal 146 9 2 4 2 2 5 2" xfId="41281"/>
    <cellStyle name="Normal 146 9 2 4 2 2 6" xfId="12194"/>
    <cellStyle name="Normal 146 9 2 4 2 2 6 2" xfId="41282"/>
    <cellStyle name="Normal 146 9 2 4 2 2 7" xfId="41283"/>
    <cellStyle name="Normal 146 9 2 4 2 2 8" xfId="41284"/>
    <cellStyle name="Normal 146 9 2 4 2 2 9" xfId="46740"/>
    <cellStyle name="Normal 146 9 2 4 2 3" xfId="9515"/>
    <cellStyle name="Normal 146 9 2 4 2 3 2" xfId="11067"/>
    <cellStyle name="Normal 146 9 2 4 2 3 2 2" xfId="20486"/>
    <cellStyle name="Normal 146 9 2 4 2 3 2 2 2" xfId="41285"/>
    <cellStyle name="Normal 146 9 2 4 2 3 2 3" xfId="15601"/>
    <cellStyle name="Normal 146 9 2 4 2 3 2 3 2" xfId="41286"/>
    <cellStyle name="Normal 146 9 2 4 2 3 2 4" xfId="41287"/>
    <cellStyle name="Normal 146 9 2 4 2 3 2 5" xfId="41288"/>
    <cellStyle name="Normal 146 9 2 4 2 3 2 6" xfId="46741"/>
    <cellStyle name="Normal 146 9 2 4 2 3 3" xfId="14063"/>
    <cellStyle name="Normal 146 9 2 4 2 3 3 2" xfId="18948"/>
    <cellStyle name="Normal 146 9 2 4 2 3 3 2 2" xfId="41289"/>
    <cellStyle name="Normal 146 9 2 4 2 3 3 3" xfId="41290"/>
    <cellStyle name="Normal 146 9 2 4 2 3 3 4" xfId="41291"/>
    <cellStyle name="Normal 146 9 2 4 2 3 3 5" xfId="46742"/>
    <cellStyle name="Normal 146 9 2 4 2 3 4" xfId="17452"/>
    <cellStyle name="Normal 146 9 2 4 2 3 4 2" xfId="41292"/>
    <cellStyle name="Normal 146 9 2 4 2 3 5" xfId="12567"/>
    <cellStyle name="Normal 146 9 2 4 2 3 5 2" xfId="41293"/>
    <cellStyle name="Normal 146 9 2 4 2 3 6" xfId="41294"/>
    <cellStyle name="Normal 146 9 2 4 2 3 7" xfId="41295"/>
    <cellStyle name="Normal 146 9 2 4 2 3 8" xfId="46743"/>
    <cellStyle name="Normal 146 9 2 4 2 4" xfId="10334"/>
    <cellStyle name="Normal 146 9 2 4 2 4 2" xfId="19753"/>
    <cellStyle name="Normal 146 9 2 4 2 4 2 2" xfId="41296"/>
    <cellStyle name="Normal 146 9 2 4 2 4 3" xfId="14868"/>
    <cellStyle name="Normal 146 9 2 4 2 4 3 2" xfId="41297"/>
    <cellStyle name="Normal 146 9 2 4 2 4 4" xfId="41298"/>
    <cellStyle name="Normal 146 9 2 4 2 4 5" xfId="41299"/>
    <cellStyle name="Normal 146 9 2 4 2 4 6" xfId="46744"/>
    <cellStyle name="Normal 146 9 2 4 2 5" xfId="13330"/>
    <cellStyle name="Normal 146 9 2 4 2 5 2" xfId="18215"/>
    <cellStyle name="Normal 146 9 2 4 2 5 2 2" xfId="41300"/>
    <cellStyle name="Normal 146 9 2 4 2 5 3" xfId="41301"/>
    <cellStyle name="Normal 146 9 2 4 2 5 4" xfId="41302"/>
    <cellStyle name="Normal 146 9 2 4 2 5 5" xfId="46745"/>
    <cellStyle name="Normal 146 9 2 4 2 6" xfId="16719"/>
    <cellStyle name="Normal 146 9 2 4 2 6 2" xfId="41303"/>
    <cellStyle name="Normal 146 9 2 4 2 7" xfId="16358"/>
    <cellStyle name="Normal 146 9 2 4 2 7 2" xfId="41304"/>
    <cellStyle name="Normal 146 9 2 4 2 8" xfId="11834"/>
    <cellStyle name="Normal 146 9 2 4 2 8 2" xfId="41305"/>
    <cellStyle name="Normal 146 9 2 4 2 9" xfId="41306"/>
    <cellStyle name="Normal 146 9 2 4 3" xfId="8953"/>
    <cellStyle name="Normal 146 9 2 4 3 2" xfId="9689"/>
    <cellStyle name="Normal 146 9 2 4 3 2 2" xfId="11241"/>
    <cellStyle name="Normal 146 9 2 4 3 2 2 2" xfId="20660"/>
    <cellStyle name="Normal 146 9 2 4 3 2 2 2 2" xfId="41307"/>
    <cellStyle name="Normal 146 9 2 4 3 2 2 3" xfId="15775"/>
    <cellStyle name="Normal 146 9 2 4 3 2 2 3 2" xfId="41308"/>
    <cellStyle name="Normal 146 9 2 4 3 2 2 4" xfId="41309"/>
    <cellStyle name="Normal 146 9 2 4 3 2 2 5" xfId="41310"/>
    <cellStyle name="Normal 146 9 2 4 3 2 2 6" xfId="46746"/>
    <cellStyle name="Normal 146 9 2 4 3 2 3" xfId="14237"/>
    <cellStyle name="Normal 146 9 2 4 3 2 3 2" xfId="19122"/>
    <cellStyle name="Normal 146 9 2 4 3 2 3 2 2" xfId="41311"/>
    <cellStyle name="Normal 146 9 2 4 3 2 3 3" xfId="41312"/>
    <cellStyle name="Normal 146 9 2 4 3 2 3 4" xfId="41313"/>
    <cellStyle name="Normal 146 9 2 4 3 2 3 5" xfId="46747"/>
    <cellStyle name="Normal 146 9 2 4 3 2 4" xfId="17626"/>
    <cellStyle name="Normal 146 9 2 4 3 2 4 2" xfId="41314"/>
    <cellStyle name="Normal 146 9 2 4 3 2 5" xfId="12741"/>
    <cellStyle name="Normal 146 9 2 4 3 2 5 2" xfId="41315"/>
    <cellStyle name="Normal 146 9 2 4 3 2 6" xfId="41316"/>
    <cellStyle name="Normal 146 9 2 4 3 2 7" xfId="41317"/>
    <cellStyle name="Normal 146 9 2 4 3 2 8" xfId="46748"/>
    <cellStyle name="Normal 146 9 2 4 3 3" xfId="10508"/>
    <cellStyle name="Normal 146 9 2 4 3 3 2" xfId="19927"/>
    <cellStyle name="Normal 146 9 2 4 3 3 2 2" xfId="41318"/>
    <cellStyle name="Normal 146 9 2 4 3 3 3" xfId="15042"/>
    <cellStyle name="Normal 146 9 2 4 3 3 3 2" xfId="41319"/>
    <cellStyle name="Normal 146 9 2 4 3 3 4" xfId="41320"/>
    <cellStyle name="Normal 146 9 2 4 3 3 5" xfId="41321"/>
    <cellStyle name="Normal 146 9 2 4 3 3 6" xfId="46749"/>
    <cellStyle name="Normal 146 9 2 4 3 4" xfId="13504"/>
    <cellStyle name="Normal 146 9 2 4 3 4 2" xfId="18389"/>
    <cellStyle name="Normal 146 9 2 4 3 4 2 2" xfId="41322"/>
    <cellStyle name="Normal 146 9 2 4 3 4 3" xfId="41323"/>
    <cellStyle name="Normal 146 9 2 4 3 4 4" xfId="41324"/>
    <cellStyle name="Normal 146 9 2 4 3 4 5" xfId="46750"/>
    <cellStyle name="Normal 146 9 2 4 3 5" xfId="16893"/>
    <cellStyle name="Normal 146 9 2 4 3 5 2" xfId="41325"/>
    <cellStyle name="Normal 146 9 2 4 3 6" xfId="12008"/>
    <cellStyle name="Normal 146 9 2 4 3 6 2" xfId="41326"/>
    <cellStyle name="Normal 146 9 2 4 3 7" xfId="41327"/>
    <cellStyle name="Normal 146 9 2 4 3 8" xfId="41328"/>
    <cellStyle name="Normal 146 9 2 4 3 9" xfId="46751"/>
    <cellStyle name="Normal 146 9 2 4 4" xfId="9340"/>
    <cellStyle name="Normal 146 9 2 4 4 2" xfId="10892"/>
    <cellStyle name="Normal 146 9 2 4 4 2 2" xfId="20311"/>
    <cellStyle name="Normal 146 9 2 4 4 2 2 2" xfId="41329"/>
    <cellStyle name="Normal 146 9 2 4 4 2 3" xfId="15426"/>
    <cellStyle name="Normal 146 9 2 4 4 2 3 2" xfId="41330"/>
    <cellStyle name="Normal 146 9 2 4 4 2 4" xfId="41331"/>
    <cellStyle name="Normal 146 9 2 4 4 2 5" xfId="41332"/>
    <cellStyle name="Normal 146 9 2 4 4 2 6" xfId="46752"/>
    <cellStyle name="Normal 146 9 2 4 4 3" xfId="13888"/>
    <cellStyle name="Normal 146 9 2 4 4 3 2" xfId="18773"/>
    <cellStyle name="Normal 146 9 2 4 4 3 2 2" xfId="41333"/>
    <cellStyle name="Normal 146 9 2 4 4 3 3" xfId="41334"/>
    <cellStyle name="Normal 146 9 2 4 4 3 4" xfId="41335"/>
    <cellStyle name="Normal 146 9 2 4 4 3 5" xfId="46753"/>
    <cellStyle name="Normal 146 9 2 4 4 4" xfId="17277"/>
    <cellStyle name="Normal 146 9 2 4 4 4 2" xfId="41336"/>
    <cellStyle name="Normal 146 9 2 4 4 5" xfId="12392"/>
    <cellStyle name="Normal 146 9 2 4 4 5 2" xfId="41337"/>
    <cellStyle name="Normal 146 9 2 4 4 6" xfId="41338"/>
    <cellStyle name="Normal 146 9 2 4 4 7" xfId="41339"/>
    <cellStyle name="Normal 146 9 2 4 4 8" xfId="46754"/>
    <cellStyle name="Normal 146 9 2 4 5" xfId="10159"/>
    <cellStyle name="Normal 146 9 2 4 5 2" xfId="19578"/>
    <cellStyle name="Normal 146 9 2 4 5 2 2" xfId="41340"/>
    <cellStyle name="Normal 146 9 2 4 5 3" xfId="14693"/>
    <cellStyle name="Normal 146 9 2 4 5 3 2" xfId="41341"/>
    <cellStyle name="Normal 146 9 2 4 5 4" xfId="41342"/>
    <cellStyle name="Normal 146 9 2 4 5 5" xfId="41343"/>
    <cellStyle name="Normal 146 9 2 4 5 6" xfId="46755"/>
    <cellStyle name="Normal 146 9 2 4 6" xfId="13155"/>
    <cellStyle name="Normal 146 9 2 4 6 2" xfId="18040"/>
    <cellStyle name="Normal 146 9 2 4 6 2 2" xfId="41344"/>
    <cellStyle name="Normal 146 9 2 4 6 3" xfId="41345"/>
    <cellStyle name="Normal 146 9 2 4 6 4" xfId="41346"/>
    <cellStyle name="Normal 146 9 2 4 6 5" xfId="46756"/>
    <cellStyle name="Normal 146 9 2 4 7" xfId="16544"/>
    <cellStyle name="Normal 146 9 2 4 7 2" xfId="41347"/>
    <cellStyle name="Normal 146 9 2 4 8" xfId="16184"/>
    <cellStyle name="Normal 146 9 2 4 8 2" xfId="41348"/>
    <cellStyle name="Normal 146 9 2 4 9" xfId="11659"/>
    <cellStyle name="Normal 146 9 2 4 9 2" xfId="41349"/>
    <cellStyle name="Normal 146 9 2 5" xfId="8647"/>
    <cellStyle name="Normal 146 9 2 5 10" xfId="41350"/>
    <cellStyle name="Normal 146 9 2 5 11" xfId="46757"/>
    <cellStyle name="Normal 146 9 2 5 2" xfId="9007"/>
    <cellStyle name="Normal 146 9 2 5 2 2" xfId="9743"/>
    <cellStyle name="Normal 146 9 2 5 2 2 2" xfId="11295"/>
    <cellStyle name="Normal 146 9 2 5 2 2 2 2" xfId="20714"/>
    <cellStyle name="Normal 146 9 2 5 2 2 2 2 2" xfId="41351"/>
    <cellStyle name="Normal 146 9 2 5 2 2 2 3" xfId="15829"/>
    <cellStyle name="Normal 146 9 2 5 2 2 2 3 2" xfId="41352"/>
    <cellStyle name="Normal 146 9 2 5 2 2 2 4" xfId="41353"/>
    <cellStyle name="Normal 146 9 2 5 2 2 2 5" xfId="41354"/>
    <cellStyle name="Normal 146 9 2 5 2 2 2 6" xfId="46758"/>
    <cellStyle name="Normal 146 9 2 5 2 2 3" xfId="14291"/>
    <cellStyle name="Normal 146 9 2 5 2 2 3 2" xfId="19176"/>
    <cellStyle name="Normal 146 9 2 5 2 2 3 2 2" xfId="41355"/>
    <cellStyle name="Normal 146 9 2 5 2 2 3 3" xfId="41356"/>
    <cellStyle name="Normal 146 9 2 5 2 2 3 4" xfId="41357"/>
    <cellStyle name="Normal 146 9 2 5 2 2 3 5" xfId="46759"/>
    <cellStyle name="Normal 146 9 2 5 2 2 4" xfId="17680"/>
    <cellStyle name="Normal 146 9 2 5 2 2 4 2" xfId="41358"/>
    <cellStyle name="Normal 146 9 2 5 2 2 5" xfId="12795"/>
    <cellStyle name="Normal 146 9 2 5 2 2 5 2" xfId="41359"/>
    <cellStyle name="Normal 146 9 2 5 2 2 6" xfId="41360"/>
    <cellStyle name="Normal 146 9 2 5 2 2 7" xfId="41361"/>
    <cellStyle name="Normal 146 9 2 5 2 2 8" xfId="46760"/>
    <cellStyle name="Normal 146 9 2 5 2 3" xfId="10562"/>
    <cellStyle name="Normal 146 9 2 5 2 3 2" xfId="19981"/>
    <cellStyle name="Normal 146 9 2 5 2 3 2 2" xfId="41362"/>
    <cellStyle name="Normal 146 9 2 5 2 3 3" xfId="15096"/>
    <cellStyle name="Normal 146 9 2 5 2 3 3 2" xfId="41363"/>
    <cellStyle name="Normal 146 9 2 5 2 3 4" xfId="41364"/>
    <cellStyle name="Normal 146 9 2 5 2 3 5" xfId="41365"/>
    <cellStyle name="Normal 146 9 2 5 2 3 6" xfId="46761"/>
    <cellStyle name="Normal 146 9 2 5 2 4" xfId="13558"/>
    <cellStyle name="Normal 146 9 2 5 2 4 2" xfId="18443"/>
    <cellStyle name="Normal 146 9 2 5 2 4 2 2" xfId="41366"/>
    <cellStyle name="Normal 146 9 2 5 2 4 3" xfId="41367"/>
    <cellStyle name="Normal 146 9 2 5 2 4 4" xfId="41368"/>
    <cellStyle name="Normal 146 9 2 5 2 4 5" xfId="46762"/>
    <cellStyle name="Normal 146 9 2 5 2 5" xfId="16947"/>
    <cellStyle name="Normal 146 9 2 5 2 5 2" xfId="41369"/>
    <cellStyle name="Normal 146 9 2 5 2 6" xfId="12062"/>
    <cellStyle name="Normal 146 9 2 5 2 6 2" xfId="41370"/>
    <cellStyle name="Normal 146 9 2 5 2 7" xfId="41371"/>
    <cellStyle name="Normal 146 9 2 5 2 8" xfId="41372"/>
    <cellStyle name="Normal 146 9 2 5 2 9" xfId="46763"/>
    <cellStyle name="Normal 146 9 2 5 3" xfId="9389"/>
    <cellStyle name="Normal 146 9 2 5 3 2" xfId="10941"/>
    <cellStyle name="Normal 146 9 2 5 3 2 2" xfId="20360"/>
    <cellStyle name="Normal 146 9 2 5 3 2 2 2" xfId="41373"/>
    <cellStyle name="Normal 146 9 2 5 3 2 3" xfId="15475"/>
    <cellStyle name="Normal 146 9 2 5 3 2 3 2" xfId="41374"/>
    <cellStyle name="Normal 146 9 2 5 3 2 4" xfId="41375"/>
    <cellStyle name="Normal 146 9 2 5 3 2 5" xfId="41376"/>
    <cellStyle name="Normal 146 9 2 5 3 2 6" xfId="46764"/>
    <cellStyle name="Normal 146 9 2 5 3 3" xfId="13937"/>
    <cellStyle name="Normal 146 9 2 5 3 3 2" xfId="18822"/>
    <cellStyle name="Normal 146 9 2 5 3 3 2 2" xfId="41377"/>
    <cellStyle name="Normal 146 9 2 5 3 3 3" xfId="41378"/>
    <cellStyle name="Normal 146 9 2 5 3 3 4" xfId="41379"/>
    <cellStyle name="Normal 146 9 2 5 3 3 5" xfId="46765"/>
    <cellStyle name="Normal 146 9 2 5 3 4" xfId="17326"/>
    <cellStyle name="Normal 146 9 2 5 3 4 2" xfId="41380"/>
    <cellStyle name="Normal 146 9 2 5 3 5" xfId="12441"/>
    <cellStyle name="Normal 146 9 2 5 3 5 2" xfId="41381"/>
    <cellStyle name="Normal 146 9 2 5 3 6" xfId="41382"/>
    <cellStyle name="Normal 146 9 2 5 3 7" xfId="41383"/>
    <cellStyle name="Normal 146 9 2 5 3 8" xfId="46766"/>
    <cellStyle name="Normal 146 9 2 5 4" xfId="10208"/>
    <cellStyle name="Normal 146 9 2 5 4 2" xfId="19627"/>
    <cellStyle name="Normal 146 9 2 5 4 2 2" xfId="41384"/>
    <cellStyle name="Normal 146 9 2 5 4 3" xfId="14742"/>
    <cellStyle name="Normal 146 9 2 5 4 3 2" xfId="41385"/>
    <cellStyle name="Normal 146 9 2 5 4 4" xfId="41386"/>
    <cellStyle name="Normal 146 9 2 5 4 5" xfId="41387"/>
    <cellStyle name="Normal 146 9 2 5 4 6" xfId="46767"/>
    <cellStyle name="Normal 146 9 2 5 5" xfId="13204"/>
    <cellStyle name="Normal 146 9 2 5 5 2" xfId="18089"/>
    <cellStyle name="Normal 146 9 2 5 5 2 2" xfId="41388"/>
    <cellStyle name="Normal 146 9 2 5 5 3" xfId="41389"/>
    <cellStyle name="Normal 146 9 2 5 5 4" xfId="41390"/>
    <cellStyle name="Normal 146 9 2 5 5 5" xfId="46768"/>
    <cellStyle name="Normal 146 9 2 5 6" xfId="16593"/>
    <cellStyle name="Normal 146 9 2 5 6 2" xfId="41391"/>
    <cellStyle name="Normal 146 9 2 5 7" xfId="16226"/>
    <cellStyle name="Normal 146 9 2 5 7 2" xfId="41392"/>
    <cellStyle name="Normal 146 9 2 5 8" xfId="11708"/>
    <cellStyle name="Normal 146 9 2 5 8 2" xfId="41393"/>
    <cellStyle name="Normal 146 9 2 5 9" xfId="41394"/>
    <cellStyle name="Normal 146 9 2 6" xfId="8821"/>
    <cellStyle name="Normal 146 9 2 6 2" xfId="9557"/>
    <cellStyle name="Normal 146 9 2 6 2 2" xfId="11109"/>
    <cellStyle name="Normal 146 9 2 6 2 2 2" xfId="20528"/>
    <cellStyle name="Normal 146 9 2 6 2 2 2 2" xfId="41395"/>
    <cellStyle name="Normal 146 9 2 6 2 2 3" xfId="15643"/>
    <cellStyle name="Normal 146 9 2 6 2 2 3 2" xfId="41396"/>
    <cellStyle name="Normal 146 9 2 6 2 2 4" xfId="41397"/>
    <cellStyle name="Normal 146 9 2 6 2 2 5" xfId="41398"/>
    <cellStyle name="Normal 146 9 2 6 2 2 6" xfId="46769"/>
    <cellStyle name="Normal 146 9 2 6 2 3" xfId="14105"/>
    <cellStyle name="Normal 146 9 2 6 2 3 2" xfId="18990"/>
    <cellStyle name="Normal 146 9 2 6 2 3 2 2" xfId="41399"/>
    <cellStyle name="Normal 146 9 2 6 2 3 3" xfId="41400"/>
    <cellStyle name="Normal 146 9 2 6 2 3 4" xfId="41401"/>
    <cellStyle name="Normal 146 9 2 6 2 3 5" xfId="46770"/>
    <cellStyle name="Normal 146 9 2 6 2 4" xfId="17494"/>
    <cellStyle name="Normal 146 9 2 6 2 4 2" xfId="41402"/>
    <cellStyle name="Normal 146 9 2 6 2 5" xfId="12609"/>
    <cellStyle name="Normal 146 9 2 6 2 5 2" xfId="41403"/>
    <cellStyle name="Normal 146 9 2 6 2 6" xfId="41404"/>
    <cellStyle name="Normal 146 9 2 6 2 7" xfId="41405"/>
    <cellStyle name="Normal 146 9 2 6 2 8" xfId="46771"/>
    <cellStyle name="Normal 146 9 2 6 3" xfId="10376"/>
    <cellStyle name="Normal 146 9 2 6 3 2" xfId="19795"/>
    <cellStyle name="Normal 146 9 2 6 3 2 2" xfId="41406"/>
    <cellStyle name="Normal 146 9 2 6 3 3" xfId="14910"/>
    <cellStyle name="Normal 146 9 2 6 3 3 2" xfId="41407"/>
    <cellStyle name="Normal 146 9 2 6 3 4" xfId="41408"/>
    <cellStyle name="Normal 146 9 2 6 3 5" xfId="41409"/>
    <cellStyle name="Normal 146 9 2 6 3 6" xfId="46772"/>
    <cellStyle name="Normal 146 9 2 6 4" xfId="13372"/>
    <cellStyle name="Normal 146 9 2 6 4 2" xfId="18257"/>
    <cellStyle name="Normal 146 9 2 6 4 2 2" xfId="41410"/>
    <cellStyle name="Normal 146 9 2 6 4 3" xfId="41411"/>
    <cellStyle name="Normal 146 9 2 6 4 4" xfId="41412"/>
    <cellStyle name="Normal 146 9 2 6 4 5" xfId="46773"/>
    <cellStyle name="Normal 146 9 2 6 5" xfId="16761"/>
    <cellStyle name="Normal 146 9 2 6 5 2" xfId="41413"/>
    <cellStyle name="Normal 146 9 2 6 6" xfId="11876"/>
    <cellStyle name="Normal 146 9 2 6 6 2" xfId="41414"/>
    <cellStyle name="Normal 146 9 2 6 7" xfId="41415"/>
    <cellStyle name="Normal 146 9 2 6 8" xfId="41416"/>
    <cellStyle name="Normal 146 9 2 6 9" xfId="46774"/>
    <cellStyle name="Normal 146 9 2 7" xfId="9917"/>
    <cellStyle name="Normal 146 9 2 7 2" xfId="11469"/>
    <cellStyle name="Normal 146 9 2 7 2 2" xfId="20888"/>
    <cellStyle name="Normal 146 9 2 7 2 2 2" xfId="41417"/>
    <cellStyle name="Normal 146 9 2 7 2 3" xfId="16003"/>
    <cellStyle name="Normal 146 9 2 7 2 3 2" xfId="41418"/>
    <cellStyle name="Normal 146 9 2 7 2 4" xfId="41419"/>
    <cellStyle name="Normal 146 9 2 7 2 5" xfId="41420"/>
    <cellStyle name="Normal 146 9 2 7 2 6" xfId="46775"/>
    <cellStyle name="Normal 146 9 2 7 3" xfId="14465"/>
    <cellStyle name="Normal 146 9 2 7 3 2" xfId="19350"/>
    <cellStyle name="Normal 146 9 2 7 3 2 2" xfId="41421"/>
    <cellStyle name="Normal 146 9 2 7 3 3" xfId="41422"/>
    <cellStyle name="Normal 146 9 2 7 3 4" xfId="41423"/>
    <cellStyle name="Normal 146 9 2 7 3 5" xfId="46776"/>
    <cellStyle name="Normal 146 9 2 7 4" xfId="17854"/>
    <cellStyle name="Normal 146 9 2 7 4 2" xfId="41424"/>
    <cellStyle name="Normal 146 9 2 7 5" xfId="12969"/>
    <cellStyle name="Normal 146 9 2 7 5 2" xfId="41425"/>
    <cellStyle name="Normal 146 9 2 7 6" xfId="41426"/>
    <cellStyle name="Normal 146 9 2 7 7" xfId="41427"/>
    <cellStyle name="Normal 146 9 2 7 8" xfId="46777"/>
    <cellStyle name="Normal 146 9 2 8" xfId="9208"/>
    <cellStyle name="Normal 146 9 2 8 2" xfId="10760"/>
    <cellStyle name="Normal 146 9 2 8 2 2" xfId="20179"/>
    <cellStyle name="Normal 146 9 2 8 2 2 2" xfId="41428"/>
    <cellStyle name="Normal 146 9 2 8 2 3" xfId="15294"/>
    <cellStyle name="Normal 146 9 2 8 2 3 2" xfId="41429"/>
    <cellStyle name="Normal 146 9 2 8 2 4" xfId="41430"/>
    <cellStyle name="Normal 146 9 2 8 2 5" xfId="41431"/>
    <cellStyle name="Normal 146 9 2 8 2 6" xfId="46778"/>
    <cellStyle name="Normal 146 9 2 8 3" xfId="13756"/>
    <cellStyle name="Normal 146 9 2 8 3 2" xfId="18641"/>
    <cellStyle name="Normal 146 9 2 8 3 2 2" xfId="41432"/>
    <cellStyle name="Normal 146 9 2 8 3 3" xfId="41433"/>
    <cellStyle name="Normal 146 9 2 8 3 4" xfId="41434"/>
    <cellStyle name="Normal 146 9 2 8 3 5" xfId="46779"/>
    <cellStyle name="Normal 146 9 2 8 4" xfId="17145"/>
    <cellStyle name="Normal 146 9 2 8 4 2" xfId="41435"/>
    <cellStyle name="Normal 146 9 2 8 5" xfId="12260"/>
    <cellStyle name="Normal 146 9 2 8 5 2" xfId="41436"/>
    <cellStyle name="Normal 146 9 2 8 6" xfId="41437"/>
    <cellStyle name="Normal 146 9 2 8 7" xfId="41438"/>
    <cellStyle name="Normal 146 9 2 8 8" xfId="46780"/>
    <cellStyle name="Normal 146 9 2 9" xfId="10027"/>
    <cellStyle name="Normal 146 9 2 9 2" xfId="19446"/>
    <cellStyle name="Normal 146 9 2 9 2 2" xfId="41439"/>
    <cellStyle name="Normal 146 9 2 9 3" xfId="14561"/>
    <cellStyle name="Normal 146 9 2 9 3 2" xfId="41440"/>
    <cellStyle name="Normal 146 9 2 9 4" xfId="41441"/>
    <cellStyle name="Normal 146 9 2 9 5" xfId="41442"/>
    <cellStyle name="Normal 146 9 2 9 6" xfId="46781"/>
    <cellStyle name="Normal 146 9 3" xfId="8482"/>
    <cellStyle name="Normal 146 9 3 10" xfId="41443"/>
    <cellStyle name="Normal 146 9 3 11" xfId="41444"/>
    <cellStyle name="Normal 146 9 3 12" xfId="46782"/>
    <cellStyle name="Normal 146 9 3 2" xfId="8670"/>
    <cellStyle name="Normal 146 9 3 2 10" xfId="41445"/>
    <cellStyle name="Normal 146 9 3 2 11" xfId="46783"/>
    <cellStyle name="Normal 146 9 3 2 2" xfId="9035"/>
    <cellStyle name="Normal 146 9 3 2 2 2" xfId="9771"/>
    <cellStyle name="Normal 146 9 3 2 2 2 2" xfId="11323"/>
    <cellStyle name="Normal 146 9 3 2 2 2 2 2" xfId="20742"/>
    <cellStyle name="Normal 146 9 3 2 2 2 2 2 2" xfId="41446"/>
    <cellStyle name="Normal 146 9 3 2 2 2 2 3" xfId="15857"/>
    <cellStyle name="Normal 146 9 3 2 2 2 2 3 2" xfId="41447"/>
    <cellStyle name="Normal 146 9 3 2 2 2 2 4" xfId="41448"/>
    <cellStyle name="Normal 146 9 3 2 2 2 2 5" xfId="41449"/>
    <cellStyle name="Normal 146 9 3 2 2 2 2 6" xfId="46784"/>
    <cellStyle name="Normal 146 9 3 2 2 2 3" xfId="14319"/>
    <cellStyle name="Normal 146 9 3 2 2 2 3 2" xfId="19204"/>
    <cellStyle name="Normal 146 9 3 2 2 2 3 2 2" xfId="41450"/>
    <cellStyle name="Normal 146 9 3 2 2 2 3 3" xfId="41451"/>
    <cellStyle name="Normal 146 9 3 2 2 2 3 4" xfId="41452"/>
    <cellStyle name="Normal 146 9 3 2 2 2 3 5" xfId="46785"/>
    <cellStyle name="Normal 146 9 3 2 2 2 4" xfId="17708"/>
    <cellStyle name="Normal 146 9 3 2 2 2 4 2" xfId="41453"/>
    <cellStyle name="Normal 146 9 3 2 2 2 5" xfId="12823"/>
    <cellStyle name="Normal 146 9 3 2 2 2 5 2" xfId="41454"/>
    <cellStyle name="Normal 146 9 3 2 2 2 6" xfId="41455"/>
    <cellStyle name="Normal 146 9 3 2 2 2 7" xfId="41456"/>
    <cellStyle name="Normal 146 9 3 2 2 2 8" xfId="46786"/>
    <cellStyle name="Normal 146 9 3 2 2 3" xfId="10590"/>
    <cellStyle name="Normal 146 9 3 2 2 3 2" xfId="20009"/>
    <cellStyle name="Normal 146 9 3 2 2 3 2 2" xfId="41457"/>
    <cellStyle name="Normal 146 9 3 2 2 3 3" xfId="15124"/>
    <cellStyle name="Normal 146 9 3 2 2 3 3 2" xfId="41458"/>
    <cellStyle name="Normal 146 9 3 2 2 3 4" xfId="41459"/>
    <cellStyle name="Normal 146 9 3 2 2 3 5" xfId="41460"/>
    <cellStyle name="Normal 146 9 3 2 2 3 6" xfId="46787"/>
    <cellStyle name="Normal 146 9 3 2 2 4" xfId="13586"/>
    <cellStyle name="Normal 146 9 3 2 2 4 2" xfId="18471"/>
    <cellStyle name="Normal 146 9 3 2 2 4 2 2" xfId="41461"/>
    <cellStyle name="Normal 146 9 3 2 2 4 3" xfId="41462"/>
    <cellStyle name="Normal 146 9 3 2 2 4 4" xfId="41463"/>
    <cellStyle name="Normal 146 9 3 2 2 4 5" xfId="46788"/>
    <cellStyle name="Normal 146 9 3 2 2 5" xfId="16975"/>
    <cellStyle name="Normal 146 9 3 2 2 5 2" xfId="41464"/>
    <cellStyle name="Normal 146 9 3 2 2 6" xfId="12090"/>
    <cellStyle name="Normal 146 9 3 2 2 6 2" xfId="41465"/>
    <cellStyle name="Normal 146 9 3 2 2 7" xfId="41466"/>
    <cellStyle name="Normal 146 9 3 2 2 8" xfId="41467"/>
    <cellStyle name="Normal 146 9 3 2 2 9" xfId="46789"/>
    <cellStyle name="Normal 146 9 3 2 3" xfId="9412"/>
    <cellStyle name="Normal 146 9 3 2 3 2" xfId="10964"/>
    <cellStyle name="Normal 146 9 3 2 3 2 2" xfId="20383"/>
    <cellStyle name="Normal 146 9 3 2 3 2 2 2" xfId="41468"/>
    <cellStyle name="Normal 146 9 3 2 3 2 3" xfId="15498"/>
    <cellStyle name="Normal 146 9 3 2 3 2 3 2" xfId="41469"/>
    <cellStyle name="Normal 146 9 3 2 3 2 4" xfId="41470"/>
    <cellStyle name="Normal 146 9 3 2 3 2 5" xfId="41471"/>
    <cellStyle name="Normal 146 9 3 2 3 2 6" xfId="46790"/>
    <cellStyle name="Normal 146 9 3 2 3 3" xfId="13960"/>
    <cellStyle name="Normal 146 9 3 2 3 3 2" xfId="18845"/>
    <cellStyle name="Normal 146 9 3 2 3 3 2 2" xfId="41472"/>
    <cellStyle name="Normal 146 9 3 2 3 3 3" xfId="41473"/>
    <cellStyle name="Normal 146 9 3 2 3 3 4" xfId="41474"/>
    <cellStyle name="Normal 146 9 3 2 3 3 5" xfId="46791"/>
    <cellStyle name="Normal 146 9 3 2 3 4" xfId="17349"/>
    <cellStyle name="Normal 146 9 3 2 3 4 2" xfId="41475"/>
    <cellStyle name="Normal 146 9 3 2 3 5" xfId="12464"/>
    <cellStyle name="Normal 146 9 3 2 3 5 2" xfId="41476"/>
    <cellStyle name="Normal 146 9 3 2 3 6" xfId="41477"/>
    <cellStyle name="Normal 146 9 3 2 3 7" xfId="41478"/>
    <cellStyle name="Normal 146 9 3 2 3 8" xfId="46792"/>
    <cellStyle name="Normal 146 9 3 2 4" xfId="10231"/>
    <cellStyle name="Normal 146 9 3 2 4 2" xfId="19650"/>
    <cellStyle name="Normal 146 9 3 2 4 2 2" xfId="41479"/>
    <cellStyle name="Normal 146 9 3 2 4 3" xfId="14765"/>
    <cellStyle name="Normal 146 9 3 2 4 3 2" xfId="41480"/>
    <cellStyle name="Normal 146 9 3 2 4 4" xfId="41481"/>
    <cellStyle name="Normal 146 9 3 2 4 5" xfId="41482"/>
    <cellStyle name="Normal 146 9 3 2 4 6" xfId="46793"/>
    <cellStyle name="Normal 146 9 3 2 5" xfId="13227"/>
    <cellStyle name="Normal 146 9 3 2 5 2" xfId="18112"/>
    <cellStyle name="Normal 146 9 3 2 5 2 2" xfId="41483"/>
    <cellStyle name="Normal 146 9 3 2 5 3" xfId="41484"/>
    <cellStyle name="Normal 146 9 3 2 5 4" xfId="41485"/>
    <cellStyle name="Normal 146 9 3 2 5 5" xfId="46794"/>
    <cellStyle name="Normal 146 9 3 2 6" xfId="16616"/>
    <cellStyle name="Normal 146 9 3 2 6 2" xfId="41486"/>
    <cellStyle name="Normal 146 9 3 2 7" xfId="16254"/>
    <cellStyle name="Normal 146 9 3 2 7 2" xfId="41487"/>
    <cellStyle name="Normal 146 9 3 2 8" xfId="11731"/>
    <cellStyle name="Normal 146 9 3 2 8 2" xfId="41488"/>
    <cellStyle name="Normal 146 9 3 2 9" xfId="41489"/>
    <cellStyle name="Normal 146 9 3 3" xfId="8849"/>
    <cellStyle name="Normal 146 9 3 3 2" xfId="9585"/>
    <cellStyle name="Normal 146 9 3 3 2 2" xfId="11137"/>
    <cellStyle name="Normal 146 9 3 3 2 2 2" xfId="20556"/>
    <cellStyle name="Normal 146 9 3 3 2 2 2 2" xfId="41490"/>
    <cellStyle name="Normal 146 9 3 3 2 2 3" xfId="15671"/>
    <cellStyle name="Normal 146 9 3 3 2 2 3 2" xfId="41491"/>
    <cellStyle name="Normal 146 9 3 3 2 2 4" xfId="41492"/>
    <cellStyle name="Normal 146 9 3 3 2 2 5" xfId="41493"/>
    <cellStyle name="Normal 146 9 3 3 2 2 6" xfId="46795"/>
    <cellStyle name="Normal 146 9 3 3 2 3" xfId="14133"/>
    <cellStyle name="Normal 146 9 3 3 2 3 2" xfId="19018"/>
    <cellStyle name="Normal 146 9 3 3 2 3 2 2" xfId="41494"/>
    <cellStyle name="Normal 146 9 3 3 2 3 3" xfId="41495"/>
    <cellStyle name="Normal 146 9 3 3 2 3 4" xfId="41496"/>
    <cellStyle name="Normal 146 9 3 3 2 3 5" xfId="46796"/>
    <cellStyle name="Normal 146 9 3 3 2 4" xfId="17522"/>
    <cellStyle name="Normal 146 9 3 3 2 4 2" xfId="41497"/>
    <cellStyle name="Normal 146 9 3 3 2 5" xfId="12637"/>
    <cellStyle name="Normal 146 9 3 3 2 5 2" xfId="41498"/>
    <cellStyle name="Normal 146 9 3 3 2 6" xfId="41499"/>
    <cellStyle name="Normal 146 9 3 3 2 7" xfId="41500"/>
    <cellStyle name="Normal 146 9 3 3 2 8" xfId="46797"/>
    <cellStyle name="Normal 146 9 3 3 3" xfId="10404"/>
    <cellStyle name="Normal 146 9 3 3 3 2" xfId="19823"/>
    <cellStyle name="Normal 146 9 3 3 3 2 2" xfId="41501"/>
    <cellStyle name="Normal 146 9 3 3 3 3" xfId="14938"/>
    <cellStyle name="Normal 146 9 3 3 3 3 2" xfId="41502"/>
    <cellStyle name="Normal 146 9 3 3 3 4" xfId="41503"/>
    <cellStyle name="Normal 146 9 3 3 3 5" xfId="41504"/>
    <cellStyle name="Normal 146 9 3 3 3 6" xfId="46798"/>
    <cellStyle name="Normal 146 9 3 3 4" xfId="13400"/>
    <cellStyle name="Normal 146 9 3 3 4 2" xfId="18285"/>
    <cellStyle name="Normal 146 9 3 3 4 2 2" xfId="41505"/>
    <cellStyle name="Normal 146 9 3 3 4 3" xfId="41506"/>
    <cellStyle name="Normal 146 9 3 3 4 4" xfId="41507"/>
    <cellStyle name="Normal 146 9 3 3 4 5" xfId="46799"/>
    <cellStyle name="Normal 146 9 3 3 5" xfId="16789"/>
    <cellStyle name="Normal 146 9 3 3 5 2" xfId="41508"/>
    <cellStyle name="Normal 146 9 3 3 6" xfId="11904"/>
    <cellStyle name="Normal 146 9 3 3 6 2" xfId="41509"/>
    <cellStyle name="Normal 146 9 3 3 7" xfId="41510"/>
    <cellStyle name="Normal 146 9 3 3 8" xfId="41511"/>
    <cellStyle name="Normal 146 9 3 3 9" xfId="46800"/>
    <cellStyle name="Normal 146 9 3 4" xfId="9236"/>
    <cellStyle name="Normal 146 9 3 4 2" xfId="10788"/>
    <cellStyle name="Normal 146 9 3 4 2 2" xfId="20207"/>
    <cellStyle name="Normal 146 9 3 4 2 2 2" xfId="41512"/>
    <cellStyle name="Normal 146 9 3 4 2 3" xfId="15322"/>
    <cellStyle name="Normal 146 9 3 4 2 3 2" xfId="41513"/>
    <cellStyle name="Normal 146 9 3 4 2 4" xfId="41514"/>
    <cellStyle name="Normal 146 9 3 4 2 5" xfId="41515"/>
    <cellStyle name="Normal 146 9 3 4 2 6" xfId="46801"/>
    <cellStyle name="Normal 146 9 3 4 3" xfId="13784"/>
    <cellStyle name="Normal 146 9 3 4 3 2" xfId="18669"/>
    <cellStyle name="Normal 146 9 3 4 3 2 2" xfId="41516"/>
    <cellStyle name="Normal 146 9 3 4 3 3" xfId="41517"/>
    <cellStyle name="Normal 146 9 3 4 3 4" xfId="41518"/>
    <cellStyle name="Normal 146 9 3 4 3 5" xfId="46802"/>
    <cellStyle name="Normal 146 9 3 4 4" xfId="17173"/>
    <cellStyle name="Normal 146 9 3 4 4 2" xfId="41519"/>
    <cellStyle name="Normal 146 9 3 4 5" xfId="12288"/>
    <cellStyle name="Normal 146 9 3 4 5 2" xfId="41520"/>
    <cellStyle name="Normal 146 9 3 4 6" xfId="41521"/>
    <cellStyle name="Normal 146 9 3 4 7" xfId="41522"/>
    <cellStyle name="Normal 146 9 3 4 8" xfId="46803"/>
    <cellStyle name="Normal 146 9 3 5" xfId="10055"/>
    <cellStyle name="Normal 146 9 3 5 2" xfId="19474"/>
    <cellStyle name="Normal 146 9 3 5 2 2" xfId="41523"/>
    <cellStyle name="Normal 146 9 3 5 3" xfId="14589"/>
    <cellStyle name="Normal 146 9 3 5 3 2" xfId="41524"/>
    <cellStyle name="Normal 146 9 3 5 4" xfId="41525"/>
    <cellStyle name="Normal 146 9 3 5 5" xfId="41526"/>
    <cellStyle name="Normal 146 9 3 5 6" xfId="46804"/>
    <cellStyle name="Normal 146 9 3 6" xfId="13051"/>
    <cellStyle name="Normal 146 9 3 6 2" xfId="17936"/>
    <cellStyle name="Normal 146 9 3 6 2 2" xfId="41527"/>
    <cellStyle name="Normal 146 9 3 6 3" xfId="41528"/>
    <cellStyle name="Normal 146 9 3 6 4" xfId="41529"/>
    <cellStyle name="Normal 146 9 3 6 5" xfId="46805"/>
    <cellStyle name="Normal 146 9 3 7" xfId="16440"/>
    <cellStyle name="Normal 146 9 3 7 2" xfId="41530"/>
    <cellStyle name="Normal 146 9 3 8" xfId="16080"/>
    <cellStyle name="Normal 146 9 3 8 2" xfId="41531"/>
    <cellStyle name="Normal 146 9 3 9" xfId="11555"/>
    <cellStyle name="Normal 146 9 3 9 2" xfId="41532"/>
    <cellStyle name="Normal 146 9 4" xfId="8528"/>
    <cellStyle name="Normal 146 9 4 10" xfId="41533"/>
    <cellStyle name="Normal 146 9 4 11" xfId="41534"/>
    <cellStyle name="Normal 146 9 4 12" xfId="46806"/>
    <cellStyle name="Normal 146 9 4 2" xfId="8714"/>
    <cellStyle name="Normal 146 9 4 2 10" xfId="41535"/>
    <cellStyle name="Normal 146 9 4 2 11" xfId="46807"/>
    <cellStyle name="Normal 146 9 4 2 2" xfId="9080"/>
    <cellStyle name="Normal 146 9 4 2 2 2" xfId="9816"/>
    <cellStyle name="Normal 146 9 4 2 2 2 2" xfId="11368"/>
    <cellStyle name="Normal 146 9 4 2 2 2 2 2" xfId="20787"/>
    <cellStyle name="Normal 146 9 4 2 2 2 2 2 2" xfId="41536"/>
    <cellStyle name="Normal 146 9 4 2 2 2 2 3" xfId="15902"/>
    <cellStyle name="Normal 146 9 4 2 2 2 2 3 2" xfId="41537"/>
    <cellStyle name="Normal 146 9 4 2 2 2 2 4" xfId="41538"/>
    <cellStyle name="Normal 146 9 4 2 2 2 2 5" xfId="41539"/>
    <cellStyle name="Normal 146 9 4 2 2 2 2 6" xfId="46808"/>
    <cellStyle name="Normal 146 9 4 2 2 2 3" xfId="14364"/>
    <cellStyle name="Normal 146 9 4 2 2 2 3 2" xfId="19249"/>
    <cellStyle name="Normal 146 9 4 2 2 2 3 2 2" xfId="41540"/>
    <cellStyle name="Normal 146 9 4 2 2 2 3 3" xfId="41541"/>
    <cellStyle name="Normal 146 9 4 2 2 2 3 4" xfId="41542"/>
    <cellStyle name="Normal 146 9 4 2 2 2 3 5" xfId="46809"/>
    <cellStyle name="Normal 146 9 4 2 2 2 4" xfId="17753"/>
    <cellStyle name="Normal 146 9 4 2 2 2 4 2" xfId="41543"/>
    <cellStyle name="Normal 146 9 4 2 2 2 5" xfId="12868"/>
    <cellStyle name="Normal 146 9 4 2 2 2 5 2" xfId="41544"/>
    <cellStyle name="Normal 146 9 4 2 2 2 6" xfId="41545"/>
    <cellStyle name="Normal 146 9 4 2 2 2 7" xfId="41546"/>
    <cellStyle name="Normal 146 9 4 2 2 2 8" xfId="46810"/>
    <cellStyle name="Normal 146 9 4 2 2 3" xfId="10635"/>
    <cellStyle name="Normal 146 9 4 2 2 3 2" xfId="20054"/>
    <cellStyle name="Normal 146 9 4 2 2 3 2 2" xfId="41547"/>
    <cellStyle name="Normal 146 9 4 2 2 3 3" xfId="15169"/>
    <cellStyle name="Normal 146 9 4 2 2 3 3 2" xfId="41548"/>
    <cellStyle name="Normal 146 9 4 2 2 3 4" xfId="41549"/>
    <cellStyle name="Normal 146 9 4 2 2 3 5" xfId="41550"/>
    <cellStyle name="Normal 146 9 4 2 2 3 6" xfId="46811"/>
    <cellStyle name="Normal 146 9 4 2 2 4" xfId="13631"/>
    <cellStyle name="Normal 146 9 4 2 2 4 2" xfId="18516"/>
    <cellStyle name="Normal 146 9 4 2 2 4 2 2" xfId="41551"/>
    <cellStyle name="Normal 146 9 4 2 2 4 3" xfId="41552"/>
    <cellStyle name="Normal 146 9 4 2 2 4 4" xfId="41553"/>
    <cellStyle name="Normal 146 9 4 2 2 4 5" xfId="46812"/>
    <cellStyle name="Normal 146 9 4 2 2 5" xfId="17020"/>
    <cellStyle name="Normal 146 9 4 2 2 5 2" xfId="41554"/>
    <cellStyle name="Normal 146 9 4 2 2 6" xfId="12135"/>
    <cellStyle name="Normal 146 9 4 2 2 6 2" xfId="41555"/>
    <cellStyle name="Normal 146 9 4 2 2 7" xfId="41556"/>
    <cellStyle name="Normal 146 9 4 2 2 8" xfId="41557"/>
    <cellStyle name="Normal 146 9 4 2 2 9" xfId="46813"/>
    <cellStyle name="Normal 146 9 4 2 3" xfId="9456"/>
    <cellStyle name="Normal 146 9 4 2 3 2" xfId="11008"/>
    <cellStyle name="Normal 146 9 4 2 3 2 2" xfId="20427"/>
    <cellStyle name="Normal 146 9 4 2 3 2 2 2" xfId="41558"/>
    <cellStyle name="Normal 146 9 4 2 3 2 3" xfId="15542"/>
    <cellStyle name="Normal 146 9 4 2 3 2 3 2" xfId="41559"/>
    <cellStyle name="Normal 146 9 4 2 3 2 4" xfId="41560"/>
    <cellStyle name="Normal 146 9 4 2 3 2 5" xfId="41561"/>
    <cellStyle name="Normal 146 9 4 2 3 2 6" xfId="46814"/>
    <cellStyle name="Normal 146 9 4 2 3 3" xfId="14004"/>
    <cellStyle name="Normal 146 9 4 2 3 3 2" xfId="18889"/>
    <cellStyle name="Normal 146 9 4 2 3 3 2 2" xfId="41562"/>
    <cellStyle name="Normal 146 9 4 2 3 3 3" xfId="41563"/>
    <cellStyle name="Normal 146 9 4 2 3 3 4" xfId="41564"/>
    <cellStyle name="Normal 146 9 4 2 3 3 5" xfId="46815"/>
    <cellStyle name="Normal 146 9 4 2 3 4" xfId="17393"/>
    <cellStyle name="Normal 146 9 4 2 3 4 2" xfId="41565"/>
    <cellStyle name="Normal 146 9 4 2 3 5" xfId="12508"/>
    <cellStyle name="Normal 146 9 4 2 3 5 2" xfId="41566"/>
    <cellStyle name="Normal 146 9 4 2 3 6" xfId="41567"/>
    <cellStyle name="Normal 146 9 4 2 3 7" xfId="41568"/>
    <cellStyle name="Normal 146 9 4 2 3 8" xfId="46816"/>
    <cellStyle name="Normal 146 9 4 2 4" xfId="10275"/>
    <cellStyle name="Normal 146 9 4 2 4 2" xfId="19694"/>
    <cellStyle name="Normal 146 9 4 2 4 2 2" xfId="41569"/>
    <cellStyle name="Normal 146 9 4 2 4 3" xfId="14809"/>
    <cellStyle name="Normal 146 9 4 2 4 3 2" xfId="41570"/>
    <cellStyle name="Normal 146 9 4 2 4 4" xfId="41571"/>
    <cellStyle name="Normal 146 9 4 2 4 5" xfId="41572"/>
    <cellStyle name="Normal 146 9 4 2 4 6" xfId="46817"/>
    <cellStyle name="Normal 146 9 4 2 5" xfId="13271"/>
    <cellStyle name="Normal 146 9 4 2 5 2" xfId="18156"/>
    <cellStyle name="Normal 146 9 4 2 5 2 2" xfId="41573"/>
    <cellStyle name="Normal 146 9 4 2 5 3" xfId="41574"/>
    <cellStyle name="Normal 146 9 4 2 5 4" xfId="41575"/>
    <cellStyle name="Normal 146 9 4 2 5 5" xfId="46818"/>
    <cellStyle name="Normal 146 9 4 2 6" xfId="16660"/>
    <cellStyle name="Normal 146 9 4 2 6 2" xfId="41576"/>
    <cellStyle name="Normal 146 9 4 2 7" xfId="16299"/>
    <cellStyle name="Normal 146 9 4 2 7 2" xfId="41577"/>
    <cellStyle name="Normal 146 9 4 2 8" xfId="11775"/>
    <cellStyle name="Normal 146 9 4 2 8 2" xfId="41578"/>
    <cellStyle name="Normal 146 9 4 2 9" xfId="41579"/>
    <cellStyle name="Normal 146 9 4 3" xfId="8894"/>
    <cellStyle name="Normal 146 9 4 3 2" xfId="9630"/>
    <cellStyle name="Normal 146 9 4 3 2 2" xfId="11182"/>
    <cellStyle name="Normal 146 9 4 3 2 2 2" xfId="20601"/>
    <cellStyle name="Normal 146 9 4 3 2 2 2 2" xfId="41580"/>
    <cellStyle name="Normal 146 9 4 3 2 2 3" xfId="15716"/>
    <cellStyle name="Normal 146 9 4 3 2 2 3 2" xfId="41581"/>
    <cellStyle name="Normal 146 9 4 3 2 2 4" xfId="41582"/>
    <cellStyle name="Normal 146 9 4 3 2 2 5" xfId="41583"/>
    <cellStyle name="Normal 146 9 4 3 2 2 6" xfId="46819"/>
    <cellStyle name="Normal 146 9 4 3 2 3" xfId="14178"/>
    <cellStyle name="Normal 146 9 4 3 2 3 2" xfId="19063"/>
    <cellStyle name="Normal 146 9 4 3 2 3 2 2" xfId="41584"/>
    <cellStyle name="Normal 146 9 4 3 2 3 3" xfId="41585"/>
    <cellStyle name="Normal 146 9 4 3 2 3 4" xfId="41586"/>
    <cellStyle name="Normal 146 9 4 3 2 3 5" xfId="46820"/>
    <cellStyle name="Normal 146 9 4 3 2 4" xfId="17567"/>
    <cellStyle name="Normal 146 9 4 3 2 4 2" xfId="41587"/>
    <cellStyle name="Normal 146 9 4 3 2 5" xfId="12682"/>
    <cellStyle name="Normal 146 9 4 3 2 5 2" xfId="41588"/>
    <cellStyle name="Normal 146 9 4 3 2 6" xfId="41589"/>
    <cellStyle name="Normal 146 9 4 3 2 7" xfId="41590"/>
    <cellStyle name="Normal 146 9 4 3 2 8" xfId="46821"/>
    <cellStyle name="Normal 146 9 4 3 3" xfId="10449"/>
    <cellStyle name="Normal 146 9 4 3 3 2" xfId="19868"/>
    <cellStyle name="Normal 146 9 4 3 3 2 2" xfId="41591"/>
    <cellStyle name="Normal 146 9 4 3 3 3" xfId="14983"/>
    <cellStyle name="Normal 146 9 4 3 3 3 2" xfId="41592"/>
    <cellStyle name="Normal 146 9 4 3 3 4" xfId="41593"/>
    <cellStyle name="Normal 146 9 4 3 3 5" xfId="41594"/>
    <cellStyle name="Normal 146 9 4 3 3 6" xfId="46822"/>
    <cellStyle name="Normal 146 9 4 3 4" xfId="13445"/>
    <cellStyle name="Normal 146 9 4 3 4 2" xfId="18330"/>
    <cellStyle name="Normal 146 9 4 3 4 2 2" xfId="41595"/>
    <cellStyle name="Normal 146 9 4 3 4 3" xfId="41596"/>
    <cellStyle name="Normal 146 9 4 3 4 4" xfId="41597"/>
    <cellStyle name="Normal 146 9 4 3 4 5" xfId="46823"/>
    <cellStyle name="Normal 146 9 4 3 5" xfId="16834"/>
    <cellStyle name="Normal 146 9 4 3 5 2" xfId="41598"/>
    <cellStyle name="Normal 146 9 4 3 6" xfId="11949"/>
    <cellStyle name="Normal 146 9 4 3 6 2" xfId="41599"/>
    <cellStyle name="Normal 146 9 4 3 7" xfId="41600"/>
    <cellStyle name="Normal 146 9 4 3 8" xfId="41601"/>
    <cellStyle name="Normal 146 9 4 3 9" xfId="46824"/>
    <cellStyle name="Normal 146 9 4 4" xfId="9281"/>
    <cellStyle name="Normal 146 9 4 4 2" xfId="10833"/>
    <cellStyle name="Normal 146 9 4 4 2 2" xfId="20252"/>
    <cellStyle name="Normal 146 9 4 4 2 2 2" xfId="41602"/>
    <cellStyle name="Normal 146 9 4 4 2 3" xfId="15367"/>
    <cellStyle name="Normal 146 9 4 4 2 3 2" xfId="41603"/>
    <cellStyle name="Normal 146 9 4 4 2 4" xfId="41604"/>
    <cellStyle name="Normal 146 9 4 4 2 5" xfId="41605"/>
    <cellStyle name="Normal 146 9 4 4 2 6" xfId="46825"/>
    <cellStyle name="Normal 146 9 4 4 3" xfId="13829"/>
    <cellStyle name="Normal 146 9 4 4 3 2" xfId="18714"/>
    <cellStyle name="Normal 146 9 4 4 3 2 2" xfId="41606"/>
    <cellStyle name="Normal 146 9 4 4 3 3" xfId="41607"/>
    <cellStyle name="Normal 146 9 4 4 3 4" xfId="41608"/>
    <cellStyle name="Normal 146 9 4 4 3 5" xfId="46826"/>
    <cellStyle name="Normal 146 9 4 4 4" xfId="17218"/>
    <cellStyle name="Normal 146 9 4 4 4 2" xfId="41609"/>
    <cellStyle name="Normal 146 9 4 4 5" xfId="12333"/>
    <cellStyle name="Normal 146 9 4 4 5 2" xfId="41610"/>
    <cellStyle name="Normal 146 9 4 4 6" xfId="41611"/>
    <cellStyle name="Normal 146 9 4 4 7" xfId="41612"/>
    <cellStyle name="Normal 146 9 4 4 8" xfId="46827"/>
    <cellStyle name="Normal 146 9 4 5" xfId="10100"/>
    <cellStyle name="Normal 146 9 4 5 2" xfId="19519"/>
    <cellStyle name="Normal 146 9 4 5 2 2" xfId="41613"/>
    <cellStyle name="Normal 146 9 4 5 3" xfId="14634"/>
    <cellStyle name="Normal 146 9 4 5 3 2" xfId="41614"/>
    <cellStyle name="Normal 146 9 4 5 4" xfId="41615"/>
    <cellStyle name="Normal 146 9 4 5 5" xfId="41616"/>
    <cellStyle name="Normal 146 9 4 5 6" xfId="46828"/>
    <cellStyle name="Normal 146 9 4 6" xfId="13096"/>
    <cellStyle name="Normal 146 9 4 6 2" xfId="17981"/>
    <cellStyle name="Normal 146 9 4 6 2 2" xfId="41617"/>
    <cellStyle name="Normal 146 9 4 6 3" xfId="41618"/>
    <cellStyle name="Normal 146 9 4 6 4" xfId="41619"/>
    <cellStyle name="Normal 146 9 4 6 5" xfId="46829"/>
    <cellStyle name="Normal 146 9 4 7" xfId="16485"/>
    <cellStyle name="Normal 146 9 4 7 2" xfId="41620"/>
    <cellStyle name="Normal 146 9 4 8" xfId="16125"/>
    <cellStyle name="Normal 146 9 4 8 2" xfId="41621"/>
    <cellStyle name="Normal 146 9 4 9" xfId="11600"/>
    <cellStyle name="Normal 146 9 4 9 2" xfId="41622"/>
    <cellStyle name="Normal 146 9 5" xfId="8583"/>
    <cellStyle name="Normal 146 9 5 10" xfId="41623"/>
    <cellStyle name="Normal 146 9 5 11" xfId="41624"/>
    <cellStyle name="Normal 146 9 5 12" xfId="46830"/>
    <cellStyle name="Normal 146 9 5 2" xfId="8759"/>
    <cellStyle name="Normal 146 9 5 2 10" xfId="41625"/>
    <cellStyle name="Normal 146 9 5 2 11" xfId="46831"/>
    <cellStyle name="Normal 146 9 5 2 2" xfId="9125"/>
    <cellStyle name="Normal 146 9 5 2 2 2" xfId="9861"/>
    <cellStyle name="Normal 146 9 5 2 2 2 2" xfId="11413"/>
    <cellStyle name="Normal 146 9 5 2 2 2 2 2" xfId="20832"/>
    <cellStyle name="Normal 146 9 5 2 2 2 2 2 2" xfId="41626"/>
    <cellStyle name="Normal 146 9 5 2 2 2 2 3" xfId="15947"/>
    <cellStyle name="Normal 146 9 5 2 2 2 2 3 2" xfId="41627"/>
    <cellStyle name="Normal 146 9 5 2 2 2 2 4" xfId="41628"/>
    <cellStyle name="Normal 146 9 5 2 2 2 2 5" xfId="41629"/>
    <cellStyle name="Normal 146 9 5 2 2 2 2 6" xfId="46832"/>
    <cellStyle name="Normal 146 9 5 2 2 2 3" xfId="14409"/>
    <cellStyle name="Normal 146 9 5 2 2 2 3 2" xfId="19294"/>
    <cellStyle name="Normal 146 9 5 2 2 2 3 2 2" xfId="41630"/>
    <cellStyle name="Normal 146 9 5 2 2 2 3 3" xfId="41631"/>
    <cellStyle name="Normal 146 9 5 2 2 2 3 4" xfId="41632"/>
    <cellStyle name="Normal 146 9 5 2 2 2 3 5" xfId="46833"/>
    <cellStyle name="Normal 146 9 5 2 2 2 4" xfId="17798"/>
    <cellStyle name="Normal 146 9 5 2 2 2 4 2" xfId="41633"/>
    <cellStyle name="Normal 146 9 5 2 2 2 5" xfId="12913"/>
    <cellStyle name="Normal 146 9 5 2 2 2 5 2" xfId="41634"/>
    <cellStyle name="Normal 146 9 5 2 2 2 6" xfId="41635"/>
    <cellStyle name="Normal 146 9 5 2 2 2 7" xfId="41636"/>
    <cellStyle name="Normal 146 9 5 2 2 2 8" xfId="46834"/>
    <cellStyle name="Normal 146 9 5 2 2 3" xfId="10680"/>
    <cellStyle name="Normal 146 9 5 2 2 3 2" xfId="20099"/>
    <cellStyle name="Normal 146 9 5 2 2 3 2 2" xfId="41637"/>
    <cellStyle name="Normal 146 9 5 2 2 3 3" xfId="15214"/>
    <cellStyle name="Normal 146 9 5 2 2 3 3 2" xfId="41638"/>
    <cellStyle name="Normal 146 9 5 2 2 3 4" xfId="41639"/>
    <cellStyle name="Normal 146 9 5 2 2 3 5" xfId="41640"/>
    <cellStyle name="Normal 146 9 5 2 2 3 6" xfId="46835"/>
    <cellStyle name="Normal 146 9 5 2 2 4" xfId="13676"/>
    <cellStyle name="Normal 146 9 5 2 2 4 2" xfId="18561"/>
    <cellStyle name="Normal 146 9 5 2 2 4 2 2" xfId="41641"/>
    <cellStyle name="Normal 146 9 5 2 2 4 3" xfId="41642"/>
    <cellStyle name="Normal 146 9 5 2 2 4 4" xfId="41643"/>
    <cellStyle name="Normal 146 9 5 2 2 4 5" xfId="46836"/>
    <cellStyle name="Normal 146 9 5 2 2 5" xfId="17065"/>
    <cellStyle name="Normal 146 9 5 2 2 5 2" xfId="41644"/>
    <cellStyle name="Normal 146 9 5 2 2 6" xfId="12180"/>
    <cellStyle name="Normal 146 9 5 2 2 6 2" xfId="41645"/>
    <cellStyle name="Normal 146 9 5 2 2 7" xfId="41646"/>
    <cellStyle name="Normal 146 9 5 2 2 8" xfId="41647"/>
    <cellStyle name="Normal 146 9 5 2 2 9" xfId="46837"/>
    <cellStyle name="Normal 146 9 5 2 3" xfId="9501"/>
    <cellStyle name="Normal 146 9 5 2 3 2" xfId="11053"/>
    <cellStyle name="Normal 146 9 5 2 3 2 2" xfId="20472"/>
    <cellStyle name="Normal 146 9 5 2 3 2 2 2" xfId="41648"/>
    <cellStyle name="Normal 146 9 5 2 3 2 3" xfId="15587"/>
    <cellStyle name="Normal 146 9 5 2 3 2 3 2" xfId="41649"/>
    <cellStyle name="Normal 146 9 5 2 3 2 4" xfId="41650"/>
    <cellStyle name="Normal 146 9 5 2 3 2 5" xfId="41651"/>
    <cellStyle name="Normal 146 9 5 2 3 2 6" xfId="46838"/>
    <cellStyle name="Normal 146 9 5 2 3 3" xfId="14049"/>
    <cellStyle name="Normal 146 9 5 2 3 3 2" xfId="18934"/>
    <cellStyle name="Normal 146 9 5 2 3 3 2 2" xfId="41652"/>
    <cellStyle name="Normal 146 9 5 2 3 3 3" xfId="41653"/>
    <cellStyle name="Normal 146 9 5 2 3 3 4" xfId="41654"/>
    <cellStyle name="Normal 146 9 5 2 3 3 5" xfId="46839"/>
    <cellStyle name="Normal 146 9 5 2 3 4" xfId="17438"/>
    <cellStyle name="Normal 146 9 5 2 3 4 2" xfId="41655"/>
    <cellStyle name="Normal 146 9 5 2 3 5" xfId="12553"/>
    <cellStyle name="Normal 146 9 5 2 3 5 2" xfId="41656"/>
    <cellStyle name="Normal 146 9 5 2 3 6" xfId="41657"/>
    <cellStyle name="Normal 146 9 5 2 3 7" xfId="41658"/>
    <cellStyle name="Normal 146 9 5 2 3 8" xfId="46840"/>
    <cellStyle name="Normal 146 9 5 2 4" xfId="10320"/>
    <cellStyle name="Normal 146 9 5 2 4 2" xfId="19739"/>
    <cellStyle name="Normal 146 9 5 2 4 2 2" xfId="41659"/>
    <cellStyle name="Normal 146 9 5 2 4 3" xfId="14854"/>
    <cellStyle name="Normal 146 9 5 2 4 3 2" xfId="41660"/>
    <cellStyle name="Normal 146 9 5 2 4 4" xfId="41661"/>
    <cellStyle name="Normal 146 9 5 2 4 5" xfId="41662"/>
    <cellStyle name="Normal 146 9 5 2 4 6" xfId="46841"/>
    <cellStyle name="Normal 146 9 5 2 5" xfId="13316"/>
    <cellStyle name="Normal 146 9 5 2 5 2" xfId="18201"/>
    <cellStyle name="Normal 146 9 5 2 5 2 2" xfId="41663"/>
    <cellStyle name="Normal 146 9 5 2 5 3" xfId="41664"/>
    <cellStyle name="Normal 146 9 5 2 5 4" xfId="41665"/>
    <cellStyle name="Normal 146 9 5 2 5 5" xfId="46842"/>
    <cellStyle name="Normal 146 9 5 2 6" xfId="16705"/>
    <cellStyle name="Normal 146 9 5 2 6 2" xfId="41666"/>
    <cellStyle name="Normal 146 9 5 2 7" xfId="16344"/>
    <cellStyle name="Normal 146 9 5 2 7 2" xfId="41667"/>
    <cellStyle name="Normal 146 9 5 2 8" xfId="11820"/>
    <cellStyle name="Normal 146 9 5 2 8 2" xfId="41668"/>
    <cellStyle name="Normal 146 9 5 2 9" xfId="41669"/>
    <cellStyle name="Normal 146 9 5 3" xfId="8939"/>
    <cellStyle name="Normal 146 9 5 3 2" xfId="9675"/>
    <cellStyle name="Normal 146 9 5 3 2 2" xfId="11227"/>
    <cellStyle name="Normal 146 9 5 3 2 2 2" xfId="20646"/>
    <cellStyle name="Normal 146 9 5 3 2 2 2 2" xfId="41670"/>
    <cellStyle name="Normal 146 9 5 3 2 2 3" xfId="15761"/>
    <cellStyle name="Normal 146 9 5 3 2 2 3 2" xfId="41671"/>
    <cellStyle name="Normal 146 9 5 3 2 2 4" xfId="41672"/>
    <cellStyle name="Normal 146 9 5 3 2 2 5" xfId="41673"/>
    <cellStyle name="Normal 146 9 5 3 2 2 6" xfId="46843"/>
    <cellStyle name="Normal 146 9 5 3 2 3" xfId="14223"/>
    <cellStyle name="Normal 146 9 5 3 2 3 2" xfId="19108"/>
    <cellStyle name="Normal 146 9 5 3 2 3 2 2" xfId="41674"/>
    <cellStyle name="Normal 146 9 5 3 2 3 3" xfId="41675"/>
    <cellStyle name="Normal 146 9 5 3 2 3 4" xfId="41676"/>
    <cellStyle name="Normal 146 9 5 3 2 3 5" xfId="46844"/>
    <cellStyle name="Normal 146 9 5 3 2 4" xfId="17612"/>
    <cellStyle name="Normal 146 9 5 3 2 4 2" xfId="41677"/>
    <cellStyle name="Normal 146 9 5 3 2 5" xfId="12727"/>
    <cellStyle name="Normal 146 9 5 3 2 5 2" xfId="41678"/>
    <cellStyle name="Normal 146 9 5 3 2 6" xfId="41679"/>
    <cellStyle name="Normal 146 9 5 3 2 7" xfId="41680"/>
    <cellStyle name="Normal 146 9 5 3 2 8" xfId="46845"/>
    <cellStyle name="Normal 146 9 5 3 3" xfId="10494"/>
    <cellStyle name="Normal 146 9 5 3 3 2" xfId="19913"/>
    <cellStyle name="Normal 146 9 5 3 3 2 2" xfId="41681"/>
    <cellStyle name="Normal 146 9 5 3 3 3" xfId="15028"/>
    <cellStyle name="Normal 146 9 5 3 3 3 2" xfId="41682"/>
    <cellStyle name="Normal 146 9 5 3 3 4" xfId="41683"/>
    <cellStyle name="Normal 146 9 5 3 3 5" xfId="41684"/>
    <cellStyle name="Normal 146 9 5 3 3 6" xfId="46846"/>
    <cellStyle name="Normal 146 9 5 3 4" xfId="13490"/>
    <cellStyle name="Normal 146 9 5 3 4 2" xfId="18375"/>
    <cellStyle name="Normal 146 9 5 3 4 2 2" xfId="41685"/>
    <cellStyle name="Normal 146 9 5 3 4 3" xfId="41686"/>
    <cellStyle name="Normal 146 9 5 3 4 4" xfId="41687"/>
    <cellStyle name="Normal 146 9 5 3 4 5" xfId="46847"/>
    <cellStyle name="Normal 146 9 5 3 5" xfId="16879"/>
    <cellStyle name="Normal 146 9 5 3 5 2" xfId="41688"/>
    <cellStyle name="Normal 146 9 5 3 6" xfId="11994"/>
    <cellStyle name="Normal 146 9 5 3 6 2" xfId="41689"/>
    <cellStyle name="Normal 146 9 5 3 7" xfId="41690"/>
    <cellStyle name="Normal 146 9 5 3 8" xfId="41691"/>
    <cellStyle name="Normal 146 9 5 3 9" xfId="46848"/>
    <cellStyle name="Normal 146 9 5 4" xfId="9326"/>
    <cellStyle name="Normal 146 9 5 4 2" xfId="10878"/>
    <cellStyle name="Normal 146 9 5 4 2 2" xfId="20297"/>
    <cellStyle name="Normal 146 9 5 4 2 2 2" xfId="41692"/>
    <cellStyle name="Normal 146 9 5 4 2 3" xfId="15412"/>
    <cellStyle name="Normal 146 9 5 4 2 3 2" xfId="41693"/>
    <cellStyle name="Normal 146 9 5 4 2 4" xfId="41694"/>
    <cellStyle name="Normal 146 9 5 4 2 5" xfId="41695"/>
    <cellStyle name="Normal 146 9 5 4 2 6" xfId="46849"/>
    <cellStyle name="Normal 146 9 5 4 3" xfId="13874"/>
    <cellStyle name="Normal 146 9 5 4 3 2" xfId="18759"/>
    <cellStyle name="Normal 146 9 5 4 3 2 2" xfId="41696"/>
    <cellStyle name="Normal 146 9 5 4 3 3" xfId="41697"/>
    <cellStyle name="Normal 146 9 5 4 3 4" xfId="41698"/>
    <cellStyle name="Normal 146 9 5 4 3 5" xfId="46850"/>
    <cellStyle name="Normal 146 9 5 4 4" xfId="17263"/>
    <cellStyle name="Normal 146 9 5 4 4 2" xfId="41699"/>
    <cellStyle name="Normal 146 9 5 4 5" xfId="12378"/>
    <cellStyle name="Normal 146 9 5 4 5 2" xfId="41700"/>
    <cellStyle name="Normal 146 9 5 4 6" xfId="41701"/>
    <cellStyle name="Normal 146 9 5 4 7" xfId="41702"/>
    <cellStyle name="Normal 146 9 5 4 8" xfId="46851"/>
    <cellStyle name="Normal 146 9 5 5" xfId="10145"/>
    <cellStyle name="Normal 146 9 5 5 2" xfId="19564"/>
    <cellStyle name="Normal 146 9 5 5 2 2" xfId="41703"/>
    <cellStyle name="Normal 146 9 5 5 3" xfId="14679"/>
    <cellStyle name="Normal 146 9 5 5 3 2" xfId="41704"/>
    <cellStyle name="Normal 146 9 5 5 4" xfId="41705"/>
    <cellStyle name="Normal 146 9 5 5 5" xfId="41706"/>
    <cellStyle name="Normal 146 9 5 5 6" xfId="46852"/>
    <cellStyle name="Normal 146 9 5 6" xfId="13141"/>
    <cellStyle name="Normal 146 9 5 6 2" xfId="18026"/>
    <cellStyle name="Normal 146 9 5 6 2 2" xfId="41707"/>
    <cellStyle name="Normal 146 9 5 6 3" xfId="41708"/>
    <cellStyle name="Normal 146 9 5 6 4" xfId="41709"/>
    <cellStyle name="Normal 146 9 5 6 5" xfId="46853"/>
    <cellStyle name="Normal 146 9 5 7" xfId="16530"/>
    <cellStyle name="Normal 146 9 5 7 2" xfId="41710"/>
    <cellStyle name="Normal 146 9 5 8" xfId="16170"/>
    <cellStyle name="Normal 146 9 5 8 2" xfId="41711"/>
    <cellStyle name="Normal 146 9 5 9" xfId="11645"/>
    <cellStyle name="Normal 146 9 5 9 2" xfId="41712"/>
    <cellStyle name="Normal 146 9 6" xfId="8633"/>
    <cellStyle name="Normal 146 9 6 10" xfId="41713"/>
    <cellStyle name="Normal 146 9 6 11" xfId="46854"/>
    <cellStyle name="Normal 146 9 6 2" xfId="8993"/>
    <cellStyle name="Normal 146 9 6 2 2" xfId="9729"/>
    <cellStyle name="Normal 146 9 6 2 2 2" xfId="11281"/>
    <cellStyle name="Normal 146 9 6 2 2 2 2" xfId="20700"/>
    <cellStyle name="Normal 146 9 6 2 2 2 2 2" xfId="41714"/>
    <cellStyle name="Normal 146 9 6 2 2 2 3" xfId="15815"/>
    <cellStyle name="Normal 146 9 6 2 2 2 3 2" xfId="41715"/>
    <cellStyle name="Normal 146 9 6 2 2 2 4" xfId="41716"/>
    <cellStyle name="Normal 146 9 6 2 2 2 5" xfId="41717"/>
    <cellStyle name="Normal 146 9 6 2 2 2 6" xfId="46855"/>
    <cellStyle name="Normal 146 9 6 2 2 3" xfId="14277"/>
    <cellStyle name="Normal 146 9 6 2 2 3 2" xfId="19162"/>
    <cellStyle name="Normal 146 9 6 2 2 3 2 2" xfId="41718"/>
    <cellStyle name="Normal 146 9 6 2 2 3 3" xfId="41719"/>
    <cellStyle name="Normal 146 9 6 2 2 3 4" xfId="41720"/>
    <cellStyle name="Normal 146 9 6 2 2 3 5" xfId="46856"/>
    <cellStyle name="Normal 146 9 6 2 2 4" xfId="17666"/>
    <cellStyle name="Normal 146 9 6 2 2 4 2" xfId="41721"/>
    <cellStyle name="Normal 146 9 6 2 2 5" xfId="12781"/>
    <cellStyle name="Normal 146 9 6 2 2 5 2" xfId="41722"/>
    <cellStyle name="Normal 146 9 6 2 2 6" xfId="41723"/>
    <cellStyle name="Normal 146 9 6 2 2 7" xfId="41724"/>
    <cellStyle name="Normal 146 9 6 2 2 8" xfId="46857"/>
    <cellStyle name="Normal 146 9 6 2 3" xfId="10548"/>
    <cellStyle name="Normal 146 9 6 2 3 2" xfId="19967"/>
    <cellStyle name="Normal 146 9 6 2 3 2 2" xfId="41725"/>
    <cellStyle name="Normal 146 9 6 2 3 3" xfId="15082"/>
    <cellStyle name="Normal 146 9 6 2 3 3 2" xfId="41726"/>
    <cellStyle name="Normal 146 9 6 2 3 4" xfId="41727"/>
    <cellStyle name="Normal 146 9 6 2 3 5" xfId="41728"/>
    <cellStyle name="Normal 146 9 6 2 3 6" xfId="46858"/>
    <cellStyle name="Normal 146 9 6 2 4" xfId="13544"/>
    <cellStyle name="Normal 146 9 6 2 4 2" xfId="18429"/>
    <cellStyle name="Normal 146 9 6 2 4 2 2" xfId="41729"/>
    <cellStyle name="Normal 146 9 6 2 4 3" xfId="41730"/>
    <cellStyle name="Normal 146 9 6 2 4 4" xfId="41731"/>
    <cellStyle name="Normal 146 9 6 2 4 5" xfId="46859"/>
    <cellStyle name="Normal 146 9 6 2 5" xfId="16933"/>
    <cellStyle name="Normal 146 9 6 2 5 2" xfId="41732"/>
    <cellStyle name="Normal 146 9 6 2 6" xfId="12048"/>
    <cellStyle name="Normal 146 9 6 2 6 2" xfId="41733"/>
    <cellStyle name="Normal 146 9 6 2 7" xfId="41734"/>
    <cellStyle name="Normal 146 9 6 2 8" xfId="41735"/>
    <cellStyle name="Normal 146 9 6 2 9" xfId="46860"/>
    <cellStyle name="Normal 146 9 6 3" xfId="9375"/>
    <cellStyle name="Normal 146 9 6 3 2" xfId="10927"/>
    <cellStyle name="Normal 146 9 6 3 2 2" xfId="20346"/>
    <cellStyle name="Normal 146 9 6 3 2 2 2" xfId="41736"/>
    <cellStyle name="Normal 146 9 6 3 2 3" xfId="15461"/>
    <cellStyle name="Normal 146 9 6 3 2 3 2" xfId="41737"/>
    <cellStyle name="Normal 146 9 6 3 2 4" xfId="41738"/>
    <cellStyle name="Normal 146 9 6 3 2 5" xfId="41739"/>
    <cellStyle name="Normal 146 9 6 3 2 6" xfId="46861"/>
    <cellStyle name="Normal 146 9 6 3 3" xfId="13923"/>
    <cellStyle name="Normal 146 9 6 3 3 2" xfId="18808"/>
    <cellStyle name="Normal 146 9 6 3 3 2 2" xfId="41740"/>
    <cellStyle name="Normal 146 9 6 3 3 3" xfId="41741"/>
    <cellStyle name="Normal 146 9 6 3 3 4" xfId="41742"/>
    <cellStyle name="Normal 146 9 6 3 3 5" xfId="46862"/>
    <cellStyle name="Normal 146 9 6 3 4" xfId="17312"/>
    <cellStyle name="Normal 146 9 6 3 4 2" xfId="41743"/>
    <cellStyle name="Normal 146 9 6 3 5" xfId="12427"/>
    <cellStyle name="Normal 146 9 6 3 5 2" xfId="41744"/>
    <cellStyle name="Normal 146 9 6 3 6" xfId="41745"/>
    <cellStyle name="Normal 146 9 6 3 7" xfId="41746"/>
    <cellStyle name="Normal 146 9 6 3 8" xfId="46863"/>
    <cellStyle name="Normal 146 9 6 4" xfId="10194"/>
    <cellStyle name="Normal 146 9 6 4 2" xfId="19613"/>
    <cellStyle name="Normal 146 9 6 4 2 2" xfId="41747"/>
    <cellStyle name="Normal 146 9 6 4 3" xfId="14728"/>
    <cellStyle name="Normal 146 9 6 4 3 2" xfId="41748"/>
    <cellStyle name="Normal 146 9 6 4 4" xfId="41749"/>
    <cellStyle name="Normal 146 9 6 4 5" xfId="41750"/>
    <cellStyle name="Normal 146 9 6 4 6" xfId="46864"/>
    <cellStyle name="Normal 146 9 6 5" xfId="13190"/>
    <cellStyle name="Normal 146 9 6 5 2" xfId="18075"/>
    <cellStyle name="Normal 146 9 6 5 2 2" xfId="41751"/>
    <cellStyle name="Normal 146 9 6 5 3" xfId="41752"/>
    <cellStyle name="Normal 146 9 6 5 4" xfId="41753"/>
    <cellStyle name="Normal 146 9 6 5 5" xfId="46865"/>
    <cellStyle name="Normal 146 9 6 6" xfId="16579"/>
    <cellStyle name="Normal 146 9 6 6 2" xfId="41754"/>
    <cellStyle name="Normal 146 9 6 7" xfId="16212"/>
    <cellStyle name="Normal 146 9 6 7 2" xfId="41755"/>
    <cellStyle name="Normal 146 9 6 8" xfId="11694"/>
    <cellStyle name="Normal 146 9 6 8 2" xfId="41756"/>
    <cellStyle name="Normal 146 9 6 9" xfId="41757"/>
    <cellStyle name="Normal 146 9 7" xfId="8807"/>
    <cellStyle name="Normal 146 9 7 2" xfId="9543"/>
    <cellStyle name="Normal 146 9 7 2 2" xfId="11095"/>
    <cellStyle name="Normal 146 9 7 2 2 2" xfId="20514"/>
    <cellStyle name="Normal 146 9 7 2 2 2 2" xfId="41758"/>
    <cellStyle name="Normal 146 9 7 2 2 3" xfId="15629"/>
    <cellStyle name="Normal 146 9 7 2 2 3 2" xfId="41759"/>
    <cellStyle name="Normal 146 9 7 2 2 4" xfId="41760"/>
    <cellStyle name="Normal 146 9 7 2 2 5" xfId="41761"/>
    <cellStyle name="Normal 146 9 7 2 2 6" xfId="46866"/>
    <cellStyle name="Normal 146 9 7 2 3" xfId="14091"/>
    <cellStyle name="Normal 146 9 7 2 3 2" xfId="18976"/>
    <cellStyle name="Normal 146 9 7 2 3 2 2" xfId="41762"/>
    <cellStyle name="Normal 146 9 7 2 3 3" xfId="41763"/>
    <cellStyle name="Normal 146 9 7 2 3 4" xfId="41764"/>
    <cellStyle name="Normal 146 9 7 2 3 5" xfId="46867"/>
    <cellStyle name="Normal 146 9 7 2 4" xfId="17480"/>
    <cellStyle name="Normal 146 9 7 2 4 2" xfId="41765"/>
    <cellStyle name="Normal 146 9 7 2 5" xfId="12595"/>
    <cellStyle name="Normal 146 9 7 2 5 2" xfId="41766"/>
    <cellStyle name="Normal 146 9 7 2 6" xfId="41767"/>
    <cellStyle name="Normal 146 9 7 2 7" xfId="41768"/>
    <cellStyle name="Normal 146 9 7 2 8" xfId="46868"/>
    <cellStyle name="Normal 146 9 7 3" xfId="10362"/>
    <cellStyle name="Normal 146 9 7 3 2" xfId="19781"/>
    <cellStyle name="Normal 146 9 7 3 2 2" xfId="41769"/>
    <cellStyle name="Normal 146 9 7 3 3" xfId="14896"/>
    <cellStyle name="Normal 146 9 7 3 3 2" xfId="41770"/>
    <cellStyle name="Normal 146 9 7 3 4" xfId="41771"/>
    <cellStyle name="Normal 146 9 7 3 5" xfId="41772"/>
    <cellStyle name="Normal 146 9 7 3 6" xfId="46869"/>
    <cellStyle name="Normal 146 9 7 4" xfId="13358"/>
    <cellStyle name="Normal 146 9 7 4 2" xfId="18243"/>
    <cellStyle name="Normal 146 9 7 4 2 2" xfId="41773"/>
    <cellStyle name="Normal 146 9 7 4 3" xfId="41774"/>
    <cellStyle name="Normal 146 9 7 4 4" xfId="41775"/>
    <cellStyle name="Normal 146 9 7 4 5" xfId="46870"/>
    <cellStyle name="Normal 146 9 7 5" xfId="16747"/>
    <cellStyle name="Normal 146 9 7 5 2" xfId="41776"/>
    <cellStyle name="Normal 146 9 7 6" xfId="11862"/>
    <cellStyle name="Normal 146 9 7 6 2" xfId="41777"/>
    <cellStyle name="Normal 146 9 7 7" xfId="41778"/>
    <cellStyle name="Normal 146 9 7 8" xfId="41779"/>
    <cellStyle name="Normal 146 9 7 9" xfId="46871"/>
    <cellStyle name="Normal 146 9 8" xfId="9903"/>
    <cellStyle name="Normal 146 9 8 2" xfId="11455"/>
    <cellStyle name="Normal 146 9 8 2 2" xfId="20874"/>
    <cellStyle name="Normal 146 9 8 2 2 2" xfId="41780"/>
    <cellStyle name="Normal 146 9 8 2 3" xfId="15989"/>
    <cellStyle name="Normal 146 9 8 2 3 2" xfId="41781"/>
    <cellStyle name="Normal 146 9 8 2 4" xfId="41782"/>
    <cellStyle name="Normal 146 9 8 2 5" xfId="41783"/>
    <cellStyle name="Normal 146 9 8 2 6" xfId="46872"/>
    <cellStyle name="Normal 146 9 8 3" xfId="14451"/>
    <cellStyle name="Normal 146 9 8 3 2" xfId="19336"/>
    <cellStyle name="Normal 146 9 8 3 2 2" xfId="41784"/>
    <cellStyle name="Normal 146 9 8 3 3" xfId="41785"/>
    <cellStyle name="Normal 146 9 8 3 4" xfId="41786"/>
    <cellStyle name="Normal 146 9 8 3 5" xfId="46873"/>
    <cellStyle name="Normal 146 9 8 4" xfId="17840"/>
    <cellStyle name="Normal 146 9 8 4 2" xfId="41787"/>
    <cellStyle name="Normal 146 9 8 5" xfId="12955"/>
    <cellStyle name="Normal 146 9 8 5 2" xfId="41788"/>
    <cellStyle name="Normal 146 9 8 6" xfId="41789"/>
    <cellStyle name="Normal 146 9 8 7" xfId="41790"/>
    <cellStyle name="Normal 146 9 8 8" xfId="46874"/>
    <cellStyle name="Normal 146 9 9" xfId="9194"/>
    <cellStyle name="Normal 146 9 9 2" xfId="10746"/>
    <cellStyle name="Normal 146 9 9 2 2" xfId="20165"/>
    <cellStyle name="Normal 146 9 9 2 2 2" xfId="41791"/>
    <cellStyle name="Normal 146 9 9 2 3" xfId="15280"/>
    <cellStyle name="Normal 146 9 9 2 3 2" xfId="41792"/>
    <cellStyle name="Normal 146 9 9 2 4" xfId="41793"/>
    <cellStyle name="Normal 146 9 9 2 5" xfId="41794"/>
    <cellStyle name="Normal 146 9 9 2 6" xfId="46875"/>
    <cellStyle name="Normal 146 9 9 3" xfId="13742"/>
    <cellStyle name="Normal 146 9 9 3 2" xfId="18627"/>
    <cellStyle name="Normal 146 9 9 3 2 2" xfId="41795"/>
    <cellStyle name="Normal 146 9 9 3 3" xfId="41796"/>
    <cellStyle name="Normal 146 9 9 3 4" xfId="41797"/>
    <cellStyle name="Normal 146 9 9 3 5" xfId="46876"/>
    <cellStyle name="Normal 146 9 9 4" xfId="17131"/>
    <cellStyle name="Normal 146 9 9 4 2" xfId="41798"/>
    <cellStyle name="Normal 146 9 9 5" xfId="12246"/>
    <cellStyle name="Normal 146 9 9 5 2" xfId="41799"/>
    <cellStyle name="Normal 146 9 9 6" xfId="41800"/>
    <cellStyle name="Normal 146 9 9 7" xfId="41801"/>
    <cellStyle name="Normal 146 9 9 8" xfId="46877"/>
    <cellStyle name="Normal 147" xfId="8326"/>
    <cellStyle name="Normal 147 10" xfId="11500"/>
    <cellStyle name="Normal 147 10 2" xfId="41802"/>
    <cellStyle name="Normal 147 10 3" xfId="41803"/>
    <cellStyle name="Normal 147 10 4" xfId="46878"/>
    <cellStyle name="Normal 147 11" xfId="41804"/>
    <cellStyle name="Normal 147 11 2" xfId="41805"/>
    <cellStyle name="Normal 147 11 2 2" xfId="41806"/>
    <cellStyle name="Normal 147 11 2 3" xfId="41807"/>
    <cellStyle name="Normal 147 11 3" xfId="41808"/>
    <cellStyle name="Normal 147 12" xfId="41809"/>
    <cellStyle name="Normal 147 13" xfId="41810"/>
    <cellStyle name="Normal 147 14" xfId="42368"/>
    <cellStyle name="Normal 147 15" xfId="46879"/>
    <cellStyle name="Normal 147 2" xfId="8461"/>
    <cellStyle name="Normal 147 2 10" xfId="9977"/>
    <cellStyle name="Normal 147 2 10 2" xfId="19402"/>
    <cellStyle name="Normal 147 2 10 2 2" xfId="41811"/>
    <cellStyle name="Normal 147 2 10 3" xfId="14517"/>
    <cellStyle name="Normal 147 2 10 3 2" xfId="41812"/>
    <cellStyle name="Normal 147 2 10 4" xfId="41813"/>
    <cellStyle name="Normal 147 2 10 5" xfId="41814"/>
    <cellStyle name="Normal 147 2 10 6" xfId="46880"/>
    <cellStyle name="Normal 147 2 11" xfId="13033"/>
    <cellStyle name="Normal 147 2 11 2" xfId="17918"/>
    <cellStyle name="Normal 147 2 11 2 2" xfId="41815"/>
    <cellStyle name="Normal 147 2 11 3" xfId="41816"/>
    <cellStyle name="Normal 147 2 11 4" xfId="41817"/>
    <cellStyle name="Normal 147 2 11 5" xfId="46881"/>
    <cellStyle name="Normal 147 2 12" xfId="16422"/>
    <cellStyle name="Normal 147 2 12 2" xfId="41818"/>
    <cellStyle name="Normal 147 2 13" xfId="16062"/>
    <cellStyle name="Normal 147 2 13 2" xfId="41819"/>
    <cellStyle name="Normal 147 2 14" xfId="11537"/>
    <cellStyle name="Normal 147 2 14 2" xfId="41820"/>
    <cellStyle name="Normal 147 2 15" xfId="20941"/>
    <cellStyle name="Normal 147 2 16" xfId="41821"/>
    <cellStyle name="Normal 147 2 17" xfId="46882"/>
    <cellStyle name="Normal 147 2 2" xfId="8506"/>
    <cellStyle name="Normal 147 2 2 10" xfId="41822"/>
    <cellStyle name="Normal 147 2 2 11" xfId="41823"/>
    <cellStyle name="Normal 147 2 2 12" xfId="46883"/>
    <cellStyle name="Normal 147 2 2 2" xfId="8693"/>
    <cellStyle name="Normal 147 2 2 2 10" xfId="41824"/>
    <cellStyle name="Normal 147 2 2 2 11" xfId="46884"/>
    <cellStyle name="Normal 147 2 2 2 2" xfId="9059"/>
    <cellStyle name="Normal 147 2 2 2 2 2" xfId="9795"/>
    <cellStyle name="Normal 147 2 2 2 2 2 2" xfId="11347"/>
    <cellStyle name="Normal 147 2 2 2 2 2 2 2" xfId="20766"/>
    <cellStyle name="Normal 147 2 2 2 2 2 2 2 2" xfId="41825"/>
    <cellStyle name="Normal 147 2 2 2 2 2 2 3" xfId="15881"/>
    <cellStyle name="Normal 147 2 2 2 2 2 2 3 2" xfId="41826"/>
    <cellStyle name="Normal 147 2 2 2 2 2 2 4" xfId="41827"/>
    <cellStyle name="Normal 147 2 2 2 2 2 2 5" xfId="41828"/>
    <cellStyle name="Normal 147 2 2 2 2 2 2 6" xfId="46885"/>
    <cellStyle name="Normal 147 2 2 2 2 2 3" xfId="14343"/>
    <cellStyle name="Normal 147 2 2 2 2 2 3 2" xfId="19228"/>
    <cellStyle name="Normal 147 2 2 2 2 2 3 2 2" xfId="41829"/>
    <cellStyle name="Normal 147 2 2 2 2 2 3 3" xfId="41830"/>
    <cellStyle name="Normal 147 2 2 2 2 2 3 4" xfId="41831"/>
    <cellStyle name="Normal 147 2 2 2 2 2 3 5" xfId="46886"/>
    <cellStyle name="Normal 147 2 2 2 2 2 4" xfId="17732"/>
    <cellStyle name="Normal 147 2 2 2 2 2 4 2" xfId="41832"/>
    <cellStyle name="Normal 147 2 2 2 2 2 5" xfId="12847"/>
    <cellStyle name="Normal 147 2 2 2 2 2 5 2" xfId="41833"/>
    <cellStyle name="Normal 147 2 2 2 2 2 6" xfId="41834"/>
    <cellStyle name="Normal 147 2 2 2 2 2 7" xfId="41835"/>
    <cellStyle name="Normal 147 2 2 2 2 2 8" xfId="46887"/>
    <cellStyle name="Normal 147 2 2 2 2 3" xfId="10614"/>
    <cellStyle name="Normal 147 2 2 2 2 3 2" xfId="20033"/>
    <cellStyle name="Normal 147 2 2 2 2 3 2 2" xfId="41836"/>
    <cellStyle name="Normal 147 2 2 2 2 3 3" xfId="15148"/>
    <cellStyle name="Normal 147 2 2 2 2 3 3 2" xfId="41837"/>
    <cellStyle name="Normal 147 2 2 2 2 3 4" xfId="41838"/>
    <cellStyle name="Normal 147 2 2 2 2 3 5" xfId="41839"/>
    <cellStyle name="Normal 147 2 2 2 2 3 6" xfId="46888"/>
    <cellStyle name="Normal 147 2 2 2 2 4" xfId="13610"/>
    <cellStyle name="Normal 147 2 2 2 2 4 2" xfId="18495"/>
    <cellStyle name="Normal 147 2 2 2 2 4 2 2" xfId="41840"/>
    <cellStyle name="Normal 147 2 2 2 2 4 3" xfId="41841"/>
    <cellStyle name="Normal 147 2 2 2 2 4 4" xfId="41842"/>
    <cellStyle name="Normal 147 2 2 2 2 4 5" xfId="46889"/>
    <cellStyle name="Normal 147 2 2 2 2 5" xfId="16999"/>
    <cellStyle name="Normal 147 2 2 2 2 5 2" xfId="41843"/>
    <cellStyle name="Normal 147 2 2 2 2 6" xfId="12114"/>
    <cellStyle name="Normal 147 2 2 2 2 6 2" xfId="41844"/>
    <cellStyle name="Normal 147 2 2 2 2 7" xfId="41845"/>
    <cellStyle name="Normal 147 2 2 2 2 8" xfId="41846"/>
    <cellStyle name="Normal 147 2 2 2 2 9" xfId="46890"/>
    <cellStyle name="Normal 147 2 2 2 3" xfId="9435"/>
    <cellStyle name="Normal 147 2 2 2 3 2" xfId="10987"/>
    <cellStyle name="Normal 147 2 2 2 3 2 2" xfId="20406"/>
    <cellStyle name="Normal 147 2 2 2 3 2 2 2" xfId="41847"/>
    <cellStyle name="Normal 147 2 2 2 3 2 3" xfId="15521"/>
    <cellStyle name="Normal 147 2 2 2 3 2 3 2" xfId="41848"/>
    <cellStyle name="Normal 147 2 2 2 3 2 4" xfId="41849"/>
    <cellStyle name="Normal 147 2 2 2 3 2 5" xfId="41850"/>
    <cellStyle name="Normal 147 2 2 2 3 2 6" xfId="46891"/>
    <cellStyle name="Normal 147 2 2 2 3 3" xfId="13983"/>
    <cellStyle name="Normal 147 2 2 2 3 3 2" xfId="18868"/>
    <cellStyle name="Normal 147 2 2 2 3 3 2 2" xfId="41851"/>
    <cellStyle name="Normal 147 2 2 2 3 3 3" xfId="41852"/>
    <cellStyle name="Normal 147 2 2 2 3 3 4" xfId="41853"/>
    <cellStyle name="Normal 147 2 2 2 3 3 5" xfId="46892"/>
    <cellStyle name="Normal 147 2 2 2 3 4" xfId="17372"/>
    <cellStyle name="Normal 147 2 2 2 3 4 2" xfId="41854"/>
    <cellStyle name="Normal 147 2 2 2 3 5" xfId="12487"/>
    <cellStyle name="Normal 147 2 2 2 3 5 2" xfId="41855"/>
    <cellStyle name="Normal 147 2 2 2 3 6" xfId="41856"/>
    <cellStyle name="Normal 147 2 2 2 3 7" xfId="41857"/>
    <cellStyle name="Normal 147 2 2 2 3 8" xfId="46893"/>
    <cellStyle name="Normal 147 2 2 2 4" xfId="10254"/>
    <cellStyle name="Normal 147 2 2 2 4 2" xfId="19673"/>
    <cellStyle name="Normal 147 2 2 2 4 2 2" xfId="41858"/>
    <cellStyle name="Normal 147 2 2 2 4 3" xfId="14788"/>
    <cellStyle name="Normal 147 2 2 2 4 3 2" xfId="41859"/>
    <cellStyle name="Normal 147 2 2 2 4 4" xfId="41860"/>
    <cellStyle name="Normal 147 2 2 2 4 5" xfId="41861"/>
    <cellStyle name="Normal 147 2 2 2 4 6" xfId="46894"/>
    <cellStyle name="Normal 147 2 2 2 5" xfId="13250"/>
    <cellStyle name="Normal 147 2 2 2 5 2" xfId="18135"/>
    <cellStyle name="Normal 147 2 2 2 5 2 2" xfId="41862"/>
    <cellStyle name="Normal 147 2 2 2 5 3" xfId="41863"/>
    <cellStyle name="Normal 147 2 2 2 5 4" xfId="41864"/>
    <cellStyle name="Normal 147 2 2 2 5 5" xfId="46895"/>
    <cellStyle name="Normal 147 2 2 2 6" xfId="16639"/>
    <cellStyle name="Normal 147 2 2 2 6 2" xfId="41865"/>
    <cellStyle name="Normal 147 2 2 2 7" xfId="16278"/>
    <cellStyle name="Normal 147 2 2 2 7 2" xfId="41866"/>
    <cellStyle name="Normal 147 2 2 2 8" xfId="11754"/>
    <cellStyle name="Normal 147 2 2 2 8 2" xfId="41867"/>
    <cellStyle name="Normal 147 2 2 2 9" xfId="41868"/>
    <cellStyle name="Normal 147 2 2 3" xfId="8873"/>
    <cellStyle name="Normal 147 2 2 3 2" xfId="9609"/>
    <cellStyle name="Normal 147 2 2 3 2 2" xfId="11161"/>
    <cellStyle name="Normal 147 2 2 3 2 2 2" xfId="20580"/>
    <cellStyle name="Normal 147 2 2 3 2 2 2 2" xfId="41869"/>
    <cellStyle name="Normal 147 2 2 3 2 2 3" xfId="15695"/>
    <cellStyle name="Normal 147 2 2 3 2 2 3 2" xfId="41870"/>
    <cellStyle name="Normal 147 2 2 3 2 2 4" xfId="41871"/>
    <cellStyle name="Normal 147 2 2 3 2 2 5" xfId="41872"/>
    <cellStyle name="Normal 147 2 2 3 2 2 6" xfId="46896"/>
    <cellStyle name="Normal 147 2 2 3 2 3" xfId="14157"/>
    <cellStyle name="Normal 147 2 2 3 2 3 2" xfId="19042"/>
    <cellStyle name="Normal 147 2 2 3 2 3 2 2" xfId="41873"/>
    <cellStyle name="Normal 147 2 2 3 2 3 3" xfId="41874"/>
    <cellStyle name="Normal 147 2 2 3 2 3 4" xfId="41875"/>
    <cellStyle name="Normal 147 2 2 3 2 3 5" xfId="46897"/>
    <cellStyle name="Normal 147 2 2 3 2 4" xfId="17546"/>
    <cellStyle name="Normal 147 2 2 3 2 4 2" xfId="41876"/>
    <cellStyle name="Normal 147 2 2 3 2 5" xfId="12661"/>
    <cellStyle name="Normal 147 2 2 3 2 5 2" xfId="41877"/>
    <cellStyle name="Normal 147 2 2 3 2 6" xfId="41878"/>
    <cellStyle name="Normal 147 2 2 3 2 7" xfId="41879"/>
    <cellStyle name="Normal 147 2 2 3 2 8" xfId="46898"/>
    <cellStyle name="Normal 147 2 2 3 3" xfId="10428"/>
    <cellStyle name="Normal 147 2 2 3 3 2" xfId="19847"/>
    <cellStyle name="Normal 147 2 2 3 3 2 2" xfId="41880"/>
    <cellStyle name="Normal 147 2 2 3 3 3" xfId="14962"/>
    <cellStyle name="Normal 147 2 2 3 3 3 2" xfId="41881"/>
    <cellStyle name="Normal 147 2 2 3 3 4" xfId="41882"/>
    <cellStyle name="Normal 147 2 2 3 3 5" xfId="41883"/>
    <cellStyle name="Normal 147 2 2 3 3 6" xfId="46899"/>
    <cellStyle name="Normal 147 2 2 3 4" xfId="13424"/>
    <cellStyle name="Normal 147 2 2 3 4 2" xfId="18309"/>
    <cellStyle name="Normal 147 2 2 3 4 2 2" xfId="41884"/>
    <cellStyle name="Normal 147 2 2 3 4 3" xfId="41885"/>
    <cellStyle name="Normal 147 2 2 3 4 4" xfId="41886"/>
    <cellStyle name="Normal 147 2 2 3 4 5" xfId="46900"/>
    <cellStyle name="Normal 147 2 2 3 5" xfId="16813"/>
    <cellStyle name="Normal 147 2 2 3 5 2" xfId="41887"/>
    <cellStyle name="Normal 147 2 2 3 6" xfId="11928"/>
    <cellStyle name="Normal 147 2 2 3 6 2" xfId="41888"/>
    <cellStyle name="Normal 147 2 2 3 7" xfId="41889"/>
    <cellStyle name="Normal 147 2 2 3 8" xfId="41890"/>
    <cellStyle name="Normal 147 2 2 3 9" xfId="46901"/>
    <cellStyle name="Normal 147 2 2 4" xfId="9260"/>
    <cellStyle name="Normal 147 2 2 4 2" xfId="10812"/>
    <cellStyle name="Normal 147 2 2 4 2 2" xfId="20231"/>
    <cellStyle name="Normal 147 2 2 4 2 2 2" xfId="41891"/>
    <cellStyle name="Normal 147 2 2 4 2 3" xfId="15346"/>
    <cellStyle name="Normal 147 2 2 4 2 3 2" xfId="41892"/>
    <cellStyle name="Normal 147 2 2 4 2 4" xfId="41893"/>
    <cellStyle name="Normal 147 2 2 4 2 5" xfId="41894"/>
    <cellStyle name="Normal 147 2 2 4 2 6" xfId="46902"/>
    <cellStyle name="Normal 147 2 2 4 3" xfId="13808"/>
    <cellStyle name="Normal 147 2 2 4 3 2" xfId="18693"/>
    <cellStyle name="Normal 147 2 2 4 3 2 2" xfId="41895"/>
    <cellStyle name="Normal 147 2 2 4 3 3" xfId="41896"/>
    <cellStyle name="Normal 147 2 2 4 3 4" xfId="41897"/>
    <cellStyle name="Normal 147 2 2 4 3 5" xfId="46903"/>
    <cellStyle name="Normal 147 2 2 4 4" xfId="17197"/>
    <cellStyle name="Normal 147 2 2 4 4 2" xfId="41898"/>
    <cellStyle name="Normal 147 2 2 4 5" xfId="12312"/>
    <cellStyle name="Normal 147 2 2 4 5 2" xfId="41899"/>
    <cellStyle name="Normal 147 2 2 4 6" xfId="41900"/>
    <cellStyle name="Normal 147 2 2 4 7" xfId="41901"/>
    <cellStyle name="Normal 147 2 2 4 8" xfId="46904"/>
    <cellStyle name="Normal 147 2 2 5" xfId="10079"/>
    <cellStyle name="Normal 147 2 2 5 2" xfId="19498"/>
    <cellStyle name="Normal 147 2 2 5 2 2" xfId="41902"/>
    <cellStyle name="Normal 147 2 2 5 3" xfId="14613"/>
    <cellStyle name="Normal 147 2 2 5 3 2" xfId="41903"/>
    <cellStyle name="Normal 147 2 2 5 4" xfId="41904"/>
    <cellStyle name="Normal 147 2 2 5 5" xfId="41905"/>
    <cellStyle name="Normal 147 2 2 5 6" xfId="46905"/>
    <cellStyle name="Normal 147 2 2 6" xfId="13075"/>
    <cellStyle name="Normal 147 2 2 6 2" xfId="17960"/>
    <cellStyle name="Normal 147 2 2 6 2 2" xfId="41906"/>
    <cellStyle name="Normal 147 2 2 6 3" xfId="41907"/>
    <cellStyle name="Normal 147 2 2 6 4" xfId="41908"/>
    <cellStyle name="Normal 147 2 2 6 5" xfId="46906"/>
    <cellStyle name="Normal 147 2 2 7" xfId="16464"/>
    <cellStyle name="Normal 147 2 2 7 2" xfId="41909"/>
    <cellStyle name="Normal 147 2 2 8" xfId="16104"/>
    <cellStyle name="Normal 147 2 2 8 2" xfId="41910"/>
    <cellStyle name="Normal 147 2 2 9" xfId="11579"/>
    <cellStyle name="Normal 147 2 2 9 2" xfId="41911"/>
    <cellStyle name="Normal 147 2 3" xfId="8552"/>
    <cellStyle name="Normal 147 2 3 10" xfId="41912"/>
    <cellStyle name="Normal 147 2 3 11" xfId="41913"/>
    <cellStyle name="Normal 147 2 3 12" xfId="46907"/>
    <cellStyle name="Normal 147 2 3 2" xfId="8738"/>
    <cellStyle name="Normal 147 2 3 2 10" xfId="41914"/>
    <cellStyle name="Normal 147 2 3 2 11" xfId="46908"/>
    <cellStyle name="Normal 147 2 3 2 2" xfId="9104"/>
    <cellStyle name="Normal 147 2 3 2 2 2" xfId="9840"/>
    <cellStyle name="Normal 147 2 3 2 2 2 2" xfId="11392"/>
    <cellStyle name="Normal 147 2 3 2 2 2 2 2" xfId="20811"/>
    <cellStyle name="Normal 147 2 3 2 2 2 2 2 2" xfId="41915"/>
    <cellStyle name="Normal 147 2 3 2 2 2 2 3" xfId="15926"/>
    <cellStyle name="Normal 147 2 3 2 2 2 2 3 2" xfId="41916"/>
    <cellStyle name="Normal 147 2 3 2 2 2 2 4" xfId="41917"/>
    <cellStyle name="Normal 147 2 3 2 2 2 2 5" xfId="41918"/>
    <cellStyle name="Normal 147 2 3 2 2 2 2 6" xfId="46909"/>
    <cellStyle name="Normal 147 2 3 2 2 2 3" xfId="14388"/>
    <cellStyle name="Normal 147 2 3 2 2 2 3 2" xfId="19273"/>
    <cellStyle name="Normal 147 2 3 2 2 2 3 2 2" xfId="41919"/>
    <cellStyle name="Normal 147 2 3 2 2 2 3 3" xfId="41920"/>
    <cellStyle name="Normal 147 2 3 2 2 2 3 4" xfId="41921"/>
    <cellStyle name="Normal 147 2 3 2 2 2 3 5" xfId="46910"/>
    <cellStyle name="Normal 147 2 3 2 2 2 4" xfId="17777"/>
    <cellStyle name="Normal 147 2 3 2 2 2 4 2" xfId="41922"/>
    <cellStyle name="Normal 147 2 3 2 2 2 5" xfId="12892"/>
    <cellStyle name="Normal 147 2 3 2 2 2 5 2" xfId="41923"/>
    <cellStyle name="Normal 147 2 3 2 2 2 6" xfId="41924"/>
    <cellStyle name="Normal 147 2 3 2 2 2 7" xfId="41925"/>
    <cellStyle name="Normal 147 2 3 2 2 2 8" xfId="46911"/>
    <cellStyle name="Normal 147 2 3 2 2 3" xfId="10659"/>
    <cellStyle name="Normal 147 2 3 2 2 3 2" xfId="20078"/>
    <cellStyle name="Normal 147 2 3 2 2 3 2 2" xfId="41926"/>
    <cellStyle name="Normal 147 2 3 2 2 3 3" xfId="15193"/>
    <cellStyle name="Normal 147 2 3 2 2 3 3 2" xfId="41927"/>
    <cellStyle name="Normal 147 2 3 2 2 3 4" xfId="41928"/>
    <cellStyle name="Normal 147 2 3 2 2 3 5" xfId="41929"/>
    <cellStyle name="Normal 147 2 3 2 2 3 6" xfId="46912"/>
    <cellStyle name="Normal 147 2 3 2 2 4" xfId="13655"/>
    <cellStyle name="Normal 147 2 3 2 2 4 2" xfId="18540"/>
    <cellStyle name="Normal 147 2 3 2 2 4 2 2" xfId="41930"/>
    <cellStyle name="Normal 147 2 3 2 2 4 3" xfId="41931"/>
    <cellStyle name="Normal 147 2 3 2 2 4 4" xfId="41932"/>
    <cellStyle name="Normal 147 2 3 2 2 4 5" xfId="46913"/>
    <cellStyle name="Normal 147 2 3 2 2 5" xfId="17044"/>
    <cellStyle name="Normal 147 2 3 2 2 5 2" xfId="41933"/>
    <cellStyle name="Normal 147 2 3 2 2 6" xfId="12159"/>
    <cellStyle name="Normal 147 2 3 2 2 6 2" xfId="41934"/>
    <cellStyle name="Normal 147 2 3 2 2 7" xfId="41935"/>
    <cellStyle name="Normal 147 2 3 2 2 8" xfId="41936"/>
    <cellStyle name="Normal 147 2 3 2 2 9" xfId="46914"/>
    <cellStyle name="Normal 147 2 3 2 3" xfId="9480"/>
    <cellStyle name="Normal 147 2 3 2 3 2" xfId="11032"/>
    <cellStyle name="Normal 147 2 3 2 3 2 2" xfId="20451"/>
    <cellStyle name="Normal 147 2 3 2 3 2 2 2" xfId="41937"/>
    <cellStyle name="Normal 147 2 3 2 3 2 3" xfId="15566"/>
    <cellStyle name="Normal 147 2 3 2 3 2 3 2" xfId="41938"/>
    <cellStyle name="Normal 147 2 3 2 3 2 4" xfId="41939"/>
    <cellStyle name="Normal 147 2 3 2 3 2 5" xfId="41940"/>
    <cellStyle name="Normal 147 2 3 2 3 2 6" xfId="46915"/>
    <cellStyle name="Normal 147 2 3 2 3 3" xfId="14028"/>
    <cellStyle name="Normal 147 2 3 2 3 3 2" xfId="18913"/>
    <cellStyle name="Normal 147 2 3 2 3 3 2 2" xfId="41941"/>
    <cellStyle name="Normal 147 2 3 2 3 3 3" xfId="41942"/>
    <cellStyle name="Normal 147 2 3 2 3 3 4" xfId="41943"/>
    <cellStyle name="Normal 147 2 3 2 3 3 5" xfId="46916"/>
    <cellStyle name="Normal 147 2 3 2 3 4" xfId="17417"/>
    <cellStyle name="Normal 147 2 3 2 3 4 2" xfId="41944"/>
    <cellStyle name="Normal 147 2 3 2 3 5" xfId="12532"/>
    <cellStyle name="Normal 147 2 3 2 3 5 2" xfId="41945"/>
    <cellStyle name="Normal 147 2 3 2 3 6" xfId="41946"/>
    <cellStyle name="Normal 147 2 3 2 3 7" xfId="41947"/>
    <cellStyle name="Normal 147 2 3 2 3 8" xfId="46917"/>
    <cellStyle name="Normal 147 2 3 2 4" xfId="10299"/>
    <cellStyle name="Normal 147 2 3 2 4 2" xfId="19718"/>
    <cellStyle name="Normal 147 2 3 2 4 2 2" xfId="41948"/>
    <cellStyle name="Normal 147 2 3 2 4 3" xfId="14833"/>
    <cellStyle name="Normal 147 2 3 2 4 3 2" xfId="41949"/>
    <cellStyle name="Normal 147 2 3 2 4 4" xfId="41950"/>
    <cellStyle name="Normal 147 2 3 2 4 5" xfId="41951"/>
    <cellStyle name="Normal 147 2 3 2 4 6" xfId="46918"/>
    <cellStyle name="Normal 147 2 3 2 5" xfId="13295"/>
    <cellStyle name="Normal 147 2 3 2 5 2" xfId="18180"/>
    <cellStyle name="Normal 147 2 3 2 5 2 2" xfId="41952"/>
    <cellStyle name="Normal 147 2 3 2 5 3" xfId="41953"/>
    <cellStyle name="Normal 147 2 3 2 5 4" xfId="41954"/>
    <cellStyle name="Normal 147 2 3 2 5 5" xfId="46919"/>
    <cellStyle name="Normal 147 2 3 2 6" xfId="16684"/>
    <cellStyle name="Normal 147 2 3 2 6 2" xfId="41955"/>
    <cellStyle name="Normal 147 2 3 2 7" xfId="16323"/>
    <cellStyle name="Normal 147 2 3 2 7 2" xfId="41956"/>
    <cellStyle name="Normal 147 2 3 2 8" xfId="11799"/>
    <cellStyle name="Normal 147 2 3 2 8 2" xfId="41957"/>
    <cellStyle name="Normal 147 2 3 2 9" xfId="41958"/>
    <cellStyle name="Normal 147 2 3 3" xfId="8918"/>
    <cellStyle name="Normal 147 2 3 3 2" xfId="9654"/>
    <cellStyle name="Normal 147 2 3 3 2 2" xfId="11206"/>
    <cellStyle name="Normal 147 2 3 3 2 2 2" xfId="20625"/>
    <cellStyle name="Normal 147 2 3 3 2 2 2 2" xfId="41959"/>
    <cellStyle name="Normal 147 2 3 3 2 2 3" xfId="15740"/>
    <cellStyle name="Normal 147 2 3 3 2 2 3 2" xfId="41960"/>
    <cellStyle name="Normal 147 2 3 3 2 2 4" xfId="41961"/>
    <cellStyle name="Normal 147 2 3 3 2 2 5" xfId="41962"/>
    <cellStyle name="Normal 147 2 3 3 2 2 6" xfId="46920"/>
    <cellStyle name="Normal 147 2 3 3 2 3" xfId="14202"/>
    <cellStyle name="Normal 147 2 3 3 2 3 2" xfId="19087"/>
    <cellStyle name="Normal 147 2 3 3 2 3 2 2" xfId="41963"/>
    <cellStyle name="Normal 147 2 3 3 2 3 3" xfId="41964"/>
    <cellStyle name="Normal 147 2 3 3 2 3 4" xfId="41965"/>
    <cellStyle name="Normal 147 2 3 3 2 3 5" xfId="46921"/>
    <cellStyle name="Normal 147 2 3 3 2 4" xfId="17591"/>
    <cellStyle name="Normal 147 2 3 3 2 4 2" xfId="41966"/>
    <cellStyle name="Normal 147 2 3 3 2 5" xfId="12706"/>
    <cellStyle name="Normal 147 2 3 3 2 5 2" xfId="41967"/>
    <cellStyle name="Normal 147 2 3 3 2 6" xfId="41968"/>
    <cellStyle name="Normal 147 2 3 3 2 7" xfId="41969"/>
    <cellStyle name="Normal 147 2 3 3 2 8" xfId="46922"/>
    <cellStyle name="Normal 147 2 3 3 3" xfId="10473"/>
    <cellStyle name="Normal 147 2 3 3 3 2" xfId="19892"/>
    <cellStyle name="Normal 147 2 3 3 3 2 2" xfId="41970"/>
    <cellStyle name="Normal 147 2 3 3 3 3" xfId="15007"/>
    <cellStyle name="Normal 147 2 3 3 3 3 2" xfId="41971"/>
    <cellStyle name="Normal 147 2 3 3 3 4" xfId="41972"/>
    <cellStyle name="Normal 147 2 3 3 3 5" xfId="41973"/>
    <cellStyle name="Normal 147 2 3 3 3 6" xfId="46923"/>
    <cellStyle name="Normal 147 2 3 3 4" xfId="13469"/>
    <cellStyle name="Normal 147 2 3 3 4 2" xfId="18354"/>
    <cellStyle name="Normal 147 2 3 3 4 2 2" xfId="41974"/>
    <cellStyle name="Normal 147 2 3 3 4 3" xfId="41975"/>
    <cellStyle name="Normal 147 2 3 3 4 4" xfId="41976"/>
    <cellStyle name="Normal 147 2 3 3 4 5" xfId="46924"/>
    <cellStyle name="Normal 147 2 3 3 5" xfId="16858"/>
    <cellStyle name="Normal 147 2 3 3 5 2" xfId="41977"/>
    <cellStyle name="Normal 147 2 3 3 6" xfId="11973"/>
    <cellStyle name="Normal 147 2 3 3 6 2" xfId="41978"/>
    <cellStyle name="Normal 147 2 3 3 7" xfId="41979"/>
    <cellStyle name="Normal 147 2 3 3 8" xfId="41980"/>
    <cellStyle name="Normal 147 2 3 3 9" xfId="46925"/>
    <cellStyle name="Normal 147 2 3 4" xfId="9305"/>
    <cellStyle name="Normal 147 2 3 4 2" xfId="10857"/>
    <cellStyle name="Normal 147 2 3 4 2 2" xfId="20276"/>
    <cellStyle name="Normal 147 2 3 4 2 2 2" xfId="41981"/>
    <cellStyle name="Normal 147 2 3 4 2 3" xfId="15391"/>
    <cellStyle name="Normal 147 2 3 4 2 3 2" xfId="41982"/>
    <cellStyle name="Normal 147 2 3 4 2 4" xfId="41983"/>
    <cellStyle name="Normal 147 2 3 4 2 5" xfId="41984"/>
    <cellStyle name="Normal 147 2 3 4 2 6" xfId="46926"/>
    <cellStyle name="Normal 147 2 3 4 3" xfId="13853"/>
    <cellStyle name="Normal 147 2 3 4 3 2" xfId="18738"/>
    <cellStyle name="Normal 147 2 3 4 3 2 2" xfId="41985"/>
    <cellStyle name="Normal 147 2 3 4 3 3" xfId="41986"/>
    <cellStyle name="Normal 147 2 3 4 3 4" xfId="41987"/>
    <cellStyle name="Normal 147 2 3 4 3 5" xfId="46927"/>
    <cellStyle name="Normal 147 2 3 4 4" xfId="17242"/>
    <cellStyle name="Normal 147 2 3 4 4 2" xfId="41988"/>
    <cellStyle name="Normal 147 2 3 4 5" xfId="12357"/>
    <cellStyle name="Normal 147 2 3 4 5 2" xfId="41989"/>
    <cellStyle name="Normal 147 2 3 4 6" xfId="41990"/>
    <cellStyle name="Normal 147 2 3 4 7" xfId="41991"/>
    <cellStyle name="Normal 147 2 3 4 8" xfId="46928"/>
    <cellStyle name="Normal 147 2 3 5" xfId="10124"/>
    <cellStyle name="Normal 147 2 3 5 2" xfId="19543"/>
    <cellStyle name="Normal 147 2 3 5 2 2" xfId="41992"/>
    <cellStyle name="Normal 147 2 3 5 3" xfId="14658"/>
    <cellStyle name="Normal 147 2 3 5 3 2" xfId="41993"/>
    <cellStyle name="Normal 147 2 3 5 4" xfId="41994"/>
    <cellStyle name="Normal 147 2 3 5 5" xfId="41995"/>
    <cellStyle name="Normal 147 2 3 5 6" xfId="46929"/>
    <cellStyle name="Normal 147 2 3 6" xfId="13120"/>
    <cellStyle name="Normal 147 2 3 6 2" xfId="18005"/>
    <cellStyle name="Normal 147 2 3 6 2 2" xfId="41996"/>
    <cellStyle name="Normal 147 2 3 6 3" xfId="41997"/>
    <cellStyle name="Normal 147 2 3 6 4" xfId="41998"/>
    <cellStyle name="Normal 147 2 3 6 5" xfId="46930"/>
    <cellStyle name="Normal 147 2 3 7" xfId="16509"/>
    <cellStyle name="Normal 147 2 3 7 2" xfId="41999"/>
    <cellStyle name="Normal 147 2 3 8" xfId="16149"/>
    <cellStyle name="Normal 147 2 3 8 2" xfId="42000"/>
    <cellStyle name="Normal 147 2 3 9" xfId="11624"/>
    <cellStyle name="Normal 147 2 3 9 2" xfId="42001"/>
    <cellStyle name="Normal 147 2 4" xfId="8607"/>
    <cellStyle name="Normal 147 2 4 10" xfId="42002"/>
    <cellStyle name="Normal 147 2 4 11" xfId="42003"/>
    <cellStyle name="Normal 147 2 4 12" xfId="46931"/>
    <cellStyle name="Normal 147 2 4 2" xfId="8783"/>
    <cellStyle name="Normal 147 2 4 2 10" xfId="42004"/>
    <cellStyle name="Normal 147 2 4 2 11" xfId="46932"/>
    <cellStyle name="Normal 147 2 4 2 2" xfId="9149"/>
    <cellStyle name="Normal 147 2 4 2 2 2" xfId="9885"/>
    <cellStyle name="Normal 147 2 4 2 2 2 2" xfId="11437"/>
    <cellStyle name="Normal 147 2 4 2 2 2 2 2" xfId="20856"/>
    <cellStyle name="Normal 147 2 4 2 2 2 2 2 2" xfId="42005"/>
    <cellStyle name="Normal 147 2 4 2 2 2 2 3" xfId="15971"/>
    <cellStyle name="Normal 147 2 4 2 2 2 2 3 2" xfId="42006"/>
    <cellStyle name="Normal 147 2 4 2 2 2 2 4" xfId="42007"/>
    <cellStyle name="Normal 147 2 4 2 2 2 2 5" xfId="42008"/>
    <cellStyle name="Normal 147 2 4 2 2 2 2 6" xfId="46933"/>
    <cellStyle name="Normal 147 2 4 2 2 2 3" xfId="14433"/>
    <cellStyle name="Normal 147 2 4 2 2 2 3 2" xfId="19318"/>
    <cellStyle name="Normal 147 2 4 2 2 2 3 2 2" xfId="42009"/>
    <cellStyle name="Normal 147 2 4 2 2 2 3 3" xfId="42010"/>
    <cellStyle name="Normal 147 2 4 2 2 2 3 4" xfId="42011"/>
    <cellStyle name="Normal 147 2 4 2 2 2 3 5" xfId="46934"/>
    <cellStyle name="Normal 147 2 4 2 2 2 4" xfId="17822"/>
    <cellStyle name="Normal 147 2 4 2 2 2 4 2" xfId="42012"/>
    <cellStyle name="Normal 147 2 4 2 2 2 5" xfId="12937"/>
    <cellStyle name="Normal 147 2 4 2 2 2 5 2" xfId="42013"/>
    <cellStyle name="Normal 147 2 4 2 2 2 6" xfId="42014"/>
    <cellStyle name="Normal 147 2 4 2 2 2 7" xfId="42015"/>
    <cellStyle name="Normal 147 2 4 2 2 2 8" xfId="46935"/>
    <cellStyle name="Normal 147 2 4 2 2 3" xfId="10704"/>
    <cellStyle name="Normal 147 2 4 2 2 3 2" xfId="20123"/>
    <cellStyle name="Normal 147 2 4 2 2 3 2 2" xfId="42016"/>
    <cellStyle name="Normal 147 2 4 2 2 3 3" xfId="15238"/>
    <cellStyle name="Normal 147 2 4 2 2 3 3 2" xfId="42017"/>
    <cellStyle name="Normal 147 2 4 2 2 3 4" xfId="42018"/>
    <cellStyle name="Normal 147 2 4 2 2 3 5" xfId="42019"/>
    <cellStyle name="Normal 147 2 4 2 2 3 6" xfId="46936"/>
    <cellStyle name="Normal 147 2 4 2 2 4" xfId="13700"/>
    <cellStyle name="Normal 147 2 4 2 2 4 2" xfId="18585"/>
    <cellStyle name="Normal 147 2 4 2 2 4 2 2" xfId="42020"/>
    <cellStyle name="Normal 147 2 4 2 2 4 3" xfId="42021"/>
    <cellStyle name="Normal 147 2 4 2 2 4 4" xfId="42022"/>
    <cellStyle name="Normal 147 2 4 2 2 4 5" xfId="46937"/>
    <cellStyle name="Normal 147 2 4 2 2 5" xfId="17089"/>
    <cellStyle name="Normal 147 2 4 2 2 5 2" xfId="42023"/>
    <cellStyle name="Normal 147 2 4 2 2 6" xfId="12204"/>
    <cellStyle name="Normal 147 2 4 2 2 6 2" xfId="42024"/>
    <cellStyle name="Normal 147 2 4 2 2 7" xfId="42025"/>
    <cellStyle name="Normal 147 2 4 2 2 8" xfId="42026"/>
    <cellStyle name="Normal 147 2 4 2 2 9" xfId="46938"/>
    <cellStyle name="Normal 147 2 4 2 3" xfId="9525"/>
    <cellStyle name="Normal 147 2 4 2 3 2" xfId="11077"/>
    <cellStyle name="Normal 147 2 4 2 3 2 2" xfId="20496"/>
    <cellStyle name="Normal 147 2 4 2 3 2 2 2" xfId="42027"/>
    <cellStyle name="Normal 147 2 4 2 3 2 3" xfId="15611"/>
    <cellStyle name="Normal 147 2 4 2 3 2 3 2" xfId="42028"/>
    <cellStyle name="Normal 147 2 4 2 3 2 4" xfId="42029"/>
    <cellStyle name="Normal 147 2 4 2 3 2 5" xfId="42030"/>
    <cellStyle name="Normal 147 2 4 2 3 2 6" xfId="46939"/>
    <cellStyle name="Normal 147 2 4 2 3 3" xfId="14073"/>
    <cellStyle name="Normal 147 2 4 2 3 3 2" xfId="18958"/>
    <cellStyle name="Normal 147 2 4 2 3 3 2 2" xfId="42031"/>
    <cellStyle name="Normal 147 2 4 2 3 3 3" xfId="42032"/>
    <cellStyle name="Normal 147 2 4 2 3 3 4" xfId="42033"/>
    <cellStyle name="Normal 147 2 4 2 3 3 5" xfId="46940"/>
    <cellStyle name="Normal 147 2 4 2 3 4" xfId="17462"/>
    <cellStyle name="Normal 147 2 4 2 3 4 2" xfId="42034"/>
    <cellStyle name="Normal 147 2 4 2 3 5" xfId="12577"/>
    <cellStyle name="Normal 147 2 4 2 3 5 2" xfId="42035"/>
    <cellStyle name="Normal 147 2 4 2 3 6" xfId="42036"/>
    <cellStyle name="Normal 147 2 4 2 3 7" xfId="42037"/>
    <cellStyle name="Normal 147 2 4 2 3 8" xfId="46941"/>
    <cellStyle name="Normal 147 2 4 2 4" xfId="10344"/>
    <cellStyle name="Normal 147 2 4 2 4 2" xfId="19763"/>
    <cellStyle name="Normal 147 2 4 2 4 2 2" xfId="42038"/>
    <cellStyle name="Normal 147 2 4 2 4 3" xfId="14878"/>
    <cellStyle name="Normal 147 2 4 2 4 3 2" xfId="42039"/>
    <cellStyle name="Normal 147 2 4 2 4 4" xfId="42040"/>
    <cellStyle name="Normal 147 2 4 2 4 5" xfId="42041"/>
    <cellStyle name="Normal 147 2 4 2 4 6" xfId="46942"/>
    <cellStyle name="Normal 147 2 4 2 5" xfId="13340"/>
    <cellStyle name="Normal 147 2 4 2 5 2" xfId="18225"/>
    <cellStyle name="Normal 147 2 4 2 5 2 2" xfId="42042"/>
    <cellStyle name="Normal 147 2 4 2 5 3" xfId="42043"/>
    <cellStyle name="Normal 147 2 4 2 5 4" xfId="42044"/>
    <cellStyle name="Normal 147 2 4 2 5 5" xfId="46943"/>
    <cellStyle name="Normal 147 2 4 2 6" xfId="16729"/>
    <cellStyle name="Normal 147 2 4 2 6 2" xfId="42045"/>
    <cellStyle name="Normal 147 2 4 2 7" xfId="16368"/>
    <cellStyle name="Normal 147 2 4 2 7 2" xfId="42046"/>
    <cellStyle name="Normal 147 2 4 2 8" xfId="11844"/>
    <cellStyle name="Normal 147 2 4 2 8 2" xfId="42047"/>
    <cellStyle name="Normal 147 2 4 2 9" xfId="42048"/>
    <cellStyle name="Normal 147 2 4 3" xfId="8963"/>
    <cellStyle name="Normal 147 2 4 3 2" xfId="9699"/>
    <cellStyle name="Normal 147 2 4 3 2 2" xfId="11251"/>
    <cellStyle name="Normal 147 2 4 3 2 2 2" xfId="20670"/>
    <cellStyle name="Normal 147 2 4 3 2 2 2 2" xfId="42049"/>
    <cellStyle name="Normal 147 2 4 3 2 2 3" xfId="15785"/>
    <cellStyle name="Normal 147 2 4 3 2 2 3 2" xfId="42050"/>
    <cellStyle name="Normal 147 2 4 3 2 2 4" xfId="42051"/>
    <cellStyle name="Normal 147 2 4 3 2 2 5" xfId="42052"/>
    <cellStyle name="Normal 147 2 4 3 2 2 6" xfId="46944"/>
    <cellStyle name="Normal 147 2 4 3 2 3" xfId="14247"/>
    <cellStyle name="Normal 147 2 4 3 2 3 2" xfId="19132"/>
    <cellStyle name="Normal 147 2 4 3 2 3 2 2" xfId="42053"/>
    <cellStyle name="Normal 147 2 4 3 2 3 3" xfId="42054"/>
    <cellStyle name="Normal 147 2 4 3 2 3 4" xfId="42055"/>
    <cellStyle name="Normal 147 2 4 3 2 3 5" xfId="46945"/>
    <cellStyle name="Normal 147 2 4 3 2 4" xfId="17636"/>
    <cellStyle name="Normal 147 2 4 3 2 4 2" xfId="42056"/>
    <cellStyle name="Normal 147 2 4 3 2 5" xfId="12751"/>
    <cellStyle name="Normal 147 2 4 3 2 5 2" xfId="42057"/>
    <cellStyle name="Normal 147 2 4 3 2 6" xfId="42058"/>
    <cellStyle name="Normal 147 2 4 3 2 7" xfId="42059"/>
    <cellStyle name="Normal 147 2 4 3 2 8" xfId="46946"/>
    <cellStyle name="Normal 147 2 4 3 3" xfId="10518"/>
    <cellStyle name="Normal 147 2 4 3 3 2" xfId="19937"/>
    <cellStyle name="Normal 147 2 4 3 3 2 2" xfId="42060"/>
    <cellStyle name="Normal 147 2 4 3 3 3" xfId="15052"/>
    <cellStyle name="Normal 147 2 4 3 3 3 2" xfId="42061"/>
    <cellStyle name="Normal 147 2 4 3 3 4" xfId="42062"/>
    <cellStyle name="Normal 147 2 4 3 3 5" xfId="42063"/>
    <cellStyle name="Normal 147 2 4 3 3 6" xfId="46947"/>
    <cellStyle name="Normal 147 2 4 3 4" xfId="13514"/>
    <cellStyle name="Normal 147 2 4 3 4 2" xfId="18399"/>
    <cellStyle name="Normal 147 2 4 3 4 2 2" xfId="42064"/>
    <cellStyle name="Normal 147 2 4 3 4 3" xfId="42065"/>
    <cellStyle name="Normal 147 2 4 3 4 4" xfId="42066"/>
    <cellStyle name="Normal 147 2 4 3 4 5" xfId="46948"/>
    <cellStyle name="Normal 147 2 4 3 5" xfId="16903"/>
    <cellStyle name="Normal 147 2 4 3 5 2" xfId="42067"/>
    <cellStyle name="Normal 147 2 4 3 6" xfId="12018"/>
    <cellStyle name="Normal 147 2 4 3 6 2" xfId="42068"/>
    <cellStyle name="Normal 147 2 4 3 7" xfId="42069"/>
    <cellStyle name="Normal 147 2 4 3 8" xfId="42070"/>
    <cellStyle name="Normal 147 2 4 3 9" xfId="46949"/>
    <cellStyle name="Normal 147 2 4 4" xfId="9350"/>
    <cellStyle name="Normal 147 2 4 4 2" xfId="10902"/>
    <cellStyle name="Normal 147 2 4 4 2 2" xfId="20321"/>
    <cellStyle name="Normal 147 2 4 4 2 2 2" xfId="42071"/>
    <cellStyle name="Normal 147 2 4 4 2 3" xfId="15436"/>
    <cellStyle name="Normal 147 2 4 4 2 3 2" xfId="42072"/>
    <cellStyle name="Normal 147 2 4 4 2 4" xfId="42073"/>
    <cellStyle name="Normal 147 2 4 4 2 5" xfId="42074"/>
    <cellStyle name="Normal 147 2 4 4 2 6" xfId="46950"/>
    <cellStyle name="Normal 147 2 4 4 3" xfId="13898"/>
    <cellStyle name="Normal 147 2 4 4 3 2" xfId="18783"/>
    <cellStyle name="Normal 147 2 4 4 3 2 2" xfId="42075"/>
    <cellStyle name="Normal 147 2 4 4 3 3" xfId="42076"/>
    <cellStyle name="Normal 147 2 4 4 3 4" xfId="42077"/>
    <cellStyle name="Normal 147 2 4 4 3 5" xfId="46951"/>
    <cellStyle name="Normal 147 2 4 4 4" xfId="17287"/>
    <cellStyle name="Normal 147 2 4 4 4 2" xfId="42078"/>
    <cellStyle name="Normal 147 2 4 4 5" xfId="12402"/>
    <cellStyle name="Normal 147 2 4 4 5 2" xfId="42079"/>
    <cellStyle name="Normal 147 2 4 4 6" xfId="42080"/>
    <cellStyle name="Normal 147 2 4 4 7" xfId="42081"/>
    <cellStyle name="Normal 147 2 4 4 8" xfId="46952"/>
    <cellStyle name="Normal 147 2 4 5" xfId="10169"/>
    <cellStyle name="Normal 147 2 4 5 2" xfId="19588"/>
    <cellStyle name="Normal 147 2 4 5 2 2" xfId="42082"/>
    <cellStyle name="Normal 147 2 4 5 3" xfId="14703"/>
    <cellStyle name="Normal 147 2 4 5 3 2" xfId="42083"/>
    <cellStyle name="Normal 147 2 4 5 4" xfId="42084"/>
    <cellStyle name="Normal 147 2 4 5 5" xfId="42085"/>
    <cellStyle name="Normal 147 2 4 5 6" xfId="46953"/>
    <cellStyle name="Normal 147 2 4 6" xfId="13165"/>
    <cellStyle name="Normal 147 2 4 6 2" xfId="18050"/>
    <cellStyle name="Normal 147 2 4 6 2 2" xfId="42086"/>
    <cellStyle name="Normal 147 2 4 6 3" xfId="42087"/>
    <cellStyle name="Normal 147 2 4 6 4" xfId="42088"/>
    <cellStyle name="Normal 147 2 4 6 5" xfId="46954"/>
    <cellStyle name="Normal 147 2 4 7" xfId="16554"/>
    <cellStyle name="Normal 147 2 4 7 2" xfId="42089"/>
    <cellStyle name="Normal 147 2 4 8" xfId="16194"/>
    <cellStyle name="Normal 147 2 4 8 2" xfId="42090"/>
    <cellStyle name="Normal 147 2 4 9" xfId="11669"/>
    <cellStyle name="Normal 147 2 4 9 2" xfId="42091"/>
    <cellStyle name="Normal 147 2 5" xfId="8653"/>
    <cellStyle name="Normal 147 2 5 10" xfId="42092"/>
    <cellStyle name="Normal 147 2 5 11" xfId="46955"/>
    <cellStyle name="Normal 147 2 5 2" xfId="9017"/>
    <cellStyle name="Normal 147 2 5 2 2" xfId="9753"/>
    <cellStyle name="Normal 147 2 5 2 2 2" xfId="11305"/>
    <cellStyle name="Normal 147 2 5 2 2 2 2" xfId="20724"/>
    <cellStyle name="Normal 147 2 5 2 2 2 2 2" xfId="42093"/>
    <cellStyle name="Normal 147 2 5 2 2 2 3" xfId="15839"/>
    <cellStyle name="Normal 147 2 5 2 2 2 3 2" xfId="42094"/>
    <cellStyle name="Normal 147 2 5 2 2 2 4" xfId="42095"/>
    <cellStyle name="Normal 147 2 5 2 2 2 5" xfId="42096"/>
    <cellStyle name="Normal 147 2 5 2 2 2 6" xfId="46956"/>
    <cellStyle name="Normal 147 2 5 2 2 3" xfId="14301"/>
    <cellStyle name="Normal 147 2 5 2 2 3 2" xfId="19186"/>
    <cellStyle name="Normal 147 2 5 2 2 3 2 2" xfId="42097"/>
    <cellStyle name="Normal 147 2 5 2 2 3 3" xfId="42098"/>
    <cellStyle name="Normal 147 2 5 2 2 3 4" xfId="42099"/>
    <cellStyle name="Normal 147 2 5 2 2 3 5" xfId="46957"/>
    <cellStyle name="Normal 147 2 5 2 2 4" xfId="17690"/>
    <cellStyle name="Normal 147 2 5 2 2 4 2" xfId="42100"/>
    <cellStyle name="Normal 147 2 5 2 2 5" xfId="12805"/>
    <cellStyle name="Normal 147 2 5 2 2 5 2" xfId="42101"/>
    <cellStyle name="Normal 147 2 5 2 2 6" xfId="42102"/>
    <cellStyle name="Normal 147 2 5 2 2 7" xfId="42103"/>
    <cellStyle name="Normal 147 2 5 2 2 8" xfId="46958"/>
    <cellStyle name="Normal 147 2 5 2 3" xfId="10572"/>
    <cellStyle name="Normal 147 2 5 2 3 2" xfId="19991"/>
    <cellStyle name="Normal 147 2 5 2 3 2 2" xfId="42104"/>
    <cellStyle name="Normal 147 2 5 2 3 3" xfId="15106"/>
    <cellStyle name="Normal 147 2 5 2 3 3 2" xfId="42105"/>
    <cellStyle name="Normal 147 2 5 2 3 4" xfId="42106"/>
    <cellStyle name="Normal 147 2 5 2 3 5" xfId="42107"/>
    <cellStyle name="Normal 147 2 5 2 3 6" xfId="46959"/>
    <cellStyle name="Normal 147 2 5 2 4" xfId="13568"/>
    <cellStyle name="Normal 147 2 5 2 4 2" xfId="18453"/>
    <cellStyle name="Normal 147 2 5 2 4 2 2" xfId="42108"/>
    <cellStyle name="Normal 147 2 5 2 4 3" xfId="42109"/>
    <cellStyle name="Normal 147 2 5 2 4 4" xfId="42110"/>
    <cellStyle name="Normal 147 2 5 2 4 5" xfId="46960"/>
    <cellStyle name="Normal 147 2 5 2 5" xfId="16957"/>
    <cellStyle name="Normal 147 2 5 2 5 2" xfId="42111"/>
    <cellStyle name="Normal 147 2 5 2 6" xfId="12072"/>
    <cellStyle name="Normal 147 2 5 2 6 2" xfId="42112"/>
    <cellStyle name="Normal 147 2 5 2 7" xfId="42113"/>
    <cellStyle name="Normal 147 2 5 2 8" xfId="42114"/>
    <cellStyle name="Normal 147 2 5 2 9" xfId="46961"/>
    <cellStyle name="Normal 147 2 5 3" xfId="9395"/>
    <cellStyle name="Normal 147 2 5 3 2" xfId="10947"/>
    <cellStyle name="Normal 147 2 5 3 2 2" xfId="20366"/>
    <cellStyle name="Normal 147 2 5 3 2 2 2" xfId="42115"/>
    <cellStyle name="Normal 147 2 5 3 2 3" xfId="15481"/>
    <cellStyle name="Normal 147 2 5 3 2 3 2" xfId="42116"/>
    <cellStyle name="Normal 147 2 5 3 2 4" xfId="42117"/>
    <cellStyle name="Normal 147 2 5 3 2 5" xfId="42118"/>
    <cellStyle name="Normal 147 2 5 3 2 6" xfId="46962"/>
    <cellStyle name="Normal 147 2 5 3 3" xfId="13943"/>
    <cellStyle name="Normal 147 2 5 3 3 2" xfId="18828"/>
    <cellStyle name="Normal 147 2 5 3 3 2 2" xfId="42119"/>
    <cellStyle name="Normal 147 2 5 3 3 3" xfId="42120"/>
    <cellStyle name="Normal 147 2 5 3 3 4" xfId="42121"/>
    <cellStyle name="Normal 147 2 5 3 3 5" xfId="46963"/>
    <cellStyle name="Normal 147 2 5 3 4" xfId="17332"/>
    <cellStyle name="Normal 147 2 5 3 4 2" xfId="42122"/>
    <cellStyle name="Normal 147 2 5 3 5" xfId="12447"/>
    <cellStyle name="Normal 147 2 5 3 5 2" xfId="42123"/>
    <cellStyle name="Normal 147 2 5 3 6" xfId="42124"/>
    <cellStyle name="Normal 147 2 5 3 7" xfId="42125"/>
    <cellStyle name="Normal 147 2 5 3 8" xfId="46964"/>
    <cellStyle name="Normal 147 2 5 4" xfId="10214"/>
    <cellStyle name="Normal 147 2 5 4 2" xfId="19633"/>
    <cellStyle name="Normal 147 2 5 4 2 2" xfId="42126"/>
    <cellStyle name="Normal 147 2 5 4 3" xfId="14748"/>
    <cellStyle name="Normal 147 2 5 4 3 2" xfId="42127"/>
    <cellStyle name="Normal 147 2 5 4 4" xfId="42128"/>
    <cellStyle name="Normal 147 2 5 4 5" xfId="42129"/>
    <cellStyle name="Normal 147 2 5 4 6" xfId="46965"/>
    <cellStyle name="Normal 147 2 5 5" xfId="13210"/>
    <cellStyle name="Normal 147 2 5 5 2" xfId="18095"/>
    <cellStyle name="Normal 147 2 5 5 2 2" xfId="42130"/>
    <cellStyle name="Normal 147 2 5 5 3" xfId="42131"/>
    <cellStyle name="Normal 147 2 5 5 4" xfId="42132"/>
    <cellStyle name="Normal 147 2 5 5 5" xfId="46966"/>
    <cellStyle name="Normal 147 2 5 6" xfId="16599"/>
    <cellStyle name="Normal 147 2 5 6 2" xfId="42133"/>
    <cellStyle name="Normal 147 2 5 7" xfId="16236"/>
    <cellStyle name="Normal 147 2 5 7 2" xfId="42134"/>
    <cellStyle name="Normal 147 2 5 8" xfId="11714"/>
    <cellStyle name="Normal 147 2 5 8 2" xfId="42135"/>
    <cellStyle name="Normal 147 2 5 9" xfId="42136"/>
    <cellStyle name="Normal 147 2 6" xfId="8831"/>
    <cellStyle name="Normal 147 2 6 2" xfId="9567"/>
    <cellStyle name="Normal 147 2 6 2 2" xfId="11119"/>
    <cellStyle name="Normal 147 2 6 2 2 2" xfId="20538"/>
    <cellStyle name="Normal 147 2 6 2 2 2 2" xfId="42137"/>
    <cellStyle name="Normal 147 2 6 2 2 3" xfId="15653"/>
    <cellStyle name="Normal 147 2 6 2 2 3 2" xfId="42138"/>
    <cellStyle name="Normal 147 2 6 2 2 4" xfId="42139"/>
    <cellStyle name="Normal 147 2 6 2 2 5" xfId="42140"/>
    <cellStyle name="Normal 147 2 6 2 2 6" xfId="46967"/>
    <cellStyle name="Normal 147 2 6 2 3" xfId="14115"/>
    <cellStyle name="Normal 147 2 6 2 3 2" xfId="19000"/>
    <cellStyle name="Normal 147 2 6 2 3 2 2" xfId="42141"/>
    <cellStyle name="Normal 147 2 6 2 3 3" xfId="42142"/>
    <cellStyle name="Normal 147 2 6 2 3 4" xfId="42143"/>
    <cellStyle name="Normal 147 2 6 2 3 5" xfId="46968"/>
    <cellStyle name="Normal 147 2 6 2 4" xfId="17504"/>
    <cellStyle name="Normal 147 2 6 2 4 2" xfId="42144"/>
    <cellStyle name="Normal 147 2 6 2 5" xfId="12619"/>
    <cellStyle name="Normal 147 2 6 2 5 2" xfId="42145"/>
    <cellStyle name="Normal 147 2 6 2 6" xfId="42146"/>
    <cellStyle name="Normal 147 2 6 2 7" xfId="42147"/>
    <cellStyle name="Normal 147 2 6 2 8" xfId="46969"/>
    <cellStyle name="Normal 147 2 6 3" xfId="10386"/>
    <cellStyle name="Normal 147 2 6 3 2" xfId="19805"/>
    <cellStyle name="Normal 147 2 6 3 2 2" xfId="42148"/>
    <cellStyle name="Normal 147 2 6 3 3" xfId="14920"/>
    <cellStyle name="Normal 147 2 6 3 3 2" xfId="42149"/>
    <cellStyle name="Normal 147 2 6 3 4" xfId="42150"/>
    <cellStyle name="Normal 147 2 6 3 5" xfId="42151"/>
    <cellStyle name="Normal 147 2 6 3 6" xfId="46970"/>
    <cellStyle name="Normal 147 2 6 4" xfId="13382"/>
    <cellStyle name="Normal 147 2 6 4 2" xfId="18267"/>
    <cellStyle name="Normal 147 2 6 4 2 2" xfId="42152"/>
    <cellStyle name="Normal 147 2 6 4 3" xfId="42153"/>
    <cellStyle name="Normal 147 2 6 4 4" xfId="42154"/>
    <cellStyle name="Normal 147 2 6 4 5" xfId="46971"/>
    <cellStyle name="Normal 147 2 6 5" xfId="16771"/>
    <cellStyle name="Normal 147 2 6 5 2" xfId="42155"/>
    <cellStyle name="Normal 147 2 6 6" xfId="11886"/>
    <cellStyle name="Normal 147 2 6 6 2" xfId="42156"/>
    <cellStyle name="Normal 147 2 6 7" xfId="42157"/>
    <cellStyle name="Normal 147 2 6 8" xfId="42158"/>
    <cellStyle name="Normal 147 2 6 9" xfId="46972"/>
    <cellStyle name="Normal 147 2 7" xfId="9927"/>
    <cellStyle name="Normal 147 2 7 2" xfId="11479"/>
    <cellStyle name="Normal 147 2 7 2 2" xfId="20898"/>
    <cellStyle name="Normal 147 2 7 2 2 2" xfId="42159"/>
    <cellStyle name="Normal 147 2 7 2 3" xfId="16013"/>
    <cellStyle name="Normal 147 2 7 2 3 2" xfId="42160"/>
    <cellStyle name="Normal 147 2 7 2 4" xfId="42161"/>
    <cellStyle name="Normal 147 2 7 2 5" xfId="42162"/>
    <cellStyle name="Normal 147 2 7 2 6" xfId="46973"/>
    <cellStyle name="Normal 147 2 7 3" xfId="14475"/>
    <cellStyle name="Normal 147 2 7 3 2" xfId="19360"/>
    <cellStyle name="Normal 147 2 7 3 2 2" xfId="42163"/>
    <cellStyle name="Normal 147 2 7 3 3" xfId="42164"/>
    <cellStyle name="Normal 147 2 7 3 4" xfId="42165"/>
    <cellStyle name="Normal 147 2 7 3 5" xfId="46974"/>
    <cellStyle name="Normal 147 2 7 4" xfId="17864"/>
    <cellStyle name="Normal 147 2 7 4 2" xfId="42166"/>
    <cellStyle name="Normal 147 2 7 5" xfId="12979"/>
    <cellStyle name="Normal 147 2 7 5 2" xfId="42167"/>
    <cellStyle name="Normal 147 2 7 6" xfId="42168"/>
    <cellStyle name="Normal 147 2 7 7" xfId="42169"/>
    <cellStyle name="Normal 147 2 7 8" xfId="46975"/>
    <cellStyle name="Normal 147 2 8" xfId="9218"/>
    <cellStyle name="Normal 147 2 8 2" xfId="10770"/>
    <cellStyle name="Normal 147 2 8 2 2" xfId="20189"/>
    <cellStyle name="Normal 147 2 8 2 2 2" xfId="42170"/>
    <cellStyle name="Normal 147 2 8 2 3" xfId="15304"/>
    <cellStyle name="Normal 147 2 8 2 3 2" xfId="42171"/>
    <cellStyle name="Normal 147 2 8 2 4" xfId="42172"/>
    <cellStyle name="Normal 147 2 8 2 5" xfId="42173"/>
    <cellStyle name="Normal 147 2 8 2 6" xfId="46976"/>
    <cellStyle name="Normal 147 2 8 3" xfId="13766"/>
    <cellStyle name="Normal 147 2 8 3 2" xfId="18651"/>
    <cellStyle name="Normal 147 2 8 3 2 2" xfId="42174"/>
    <cellStyle name="Normal 147 2 8 3 3" xfId="42175"/>
    <cellStyle name="Normal 147 2 8 3 4" xfId="42176"/>
    <cellStyle name="Normal 147 2 8 3 5" xfId="46977"/>
    <cellStyle name="Normal 147 2 8 4" xfId="17155"/>
    <cellStyle name="Normal 147 2 8 4 2" xfId="42177"/>
    <cellStyle name="Normal 147 2 8 5" xfId="12270"/>
    <cellStyle name="Normal 147 2 8 5 2" xfId="42178"/>
    <cellStyle name="Normal 147 2 8 6" xfId="42179"/>
    <cellStyle name="Normal 147 2 8 7" xfId="42180"/>
    <cellStyle name="Normal 147 2 8 8" xfId="46978"/>
    <cellStyle name="Normal 147 2 9" xfId="10037"/>
    <cellStyle name="Normal 147 2 9 2" xfId="19456"/>
    <cellStyle name="Normal 147 2 9 2 2" xfId="42181"/>
    <cellStyle name="Normal 147 2 9 3" xfId="14571"/>
    <cellStyle name="Normal 147 2 9 3 2" xfId="42182"/>
    <cellStyle name="Normal 147 2 9 4" xfId="42183"/>
    <cellStyle name="Normal 147 2 9 5" xfId="42184"/>
    <cellStyle name="Normal 147 2 9 6" xfId="46979"/>
    <cellStyle name="Normal 147 3" xfId="8401"/>
    <cellStyle name="Normal 147 4" xfId="8625"/>
    <cellStyle name="Normal 147 4 10" xfId="46980"/>
    <cellStyle name="Normal 147 4 2" xfId="8980"/>
    <cellStyle name="Normal 147 4 2 2" xfId="9716"/>
    <cellStyle name="Normal 147 4 2 2 2" xfId="11268"/>
    <cellStyle name="Normal 147 4 2 2 2 2" xfId="20687"/>
    <cellStyle name="Normal 147 4 2 2 2 2 2" xfId="42185"/>
    <cellStyle name="Normal 147 4 2 2 2 3" xfId="15802"/>
    <cellStyle name="Normal 147 4 2 2 2 3 2" xfId="42186"/>
    <cellStyle name="Normal 147 4 2 2 2 4" xfId="42187"/>
    <cellStyle name="Normal 147 4 2 2 2 5" xfId="42188"/>
    <cellStyle name="Normal 147 4 2 2 2 6" xfId="46981"/>
    <cellStyle name="Normal 147 4 2 2 3" xfId="14264"/>
    <cellStyle name="Normal 147 4 2 2 3 2" xfId="19149"/>
    <cellStyle name="Normal 147 4 2 2 3 2 2" xfId="42189"/>
    <cellStyle name="Normal 147 4 2 2 3 3" xfId="42190"/>
    <cellStyle name="Normal 147 4 2 2 3 4" xfId="42191"/>
    <cellStyle name="Normal 147 4 2 2 3 5" xfId="46982"/>
    <cellStyle name="Normal 147 4 2 2 4" xfId="17653"/>
    <cellStyle name="Normal 147 4 2 2 4 2" xfId="42192"/>
    <cellStyle name="Normal 147 4 2 2 5" xfId="12768"/>
    <cellStyle name="Normal 147 4 2 2 5 2" xfId="42193"/>
    <cellStyle name="Normal 147 4 2 2 6" xfId="42194"/>
    <cellStyle name="Normal 147 4 2 2 7" xfId="42195"/>
    <cellStyle name="Normal 147 4 2 2 8" xfId="46983"/>
    <cellStyle name="Normal 147 4 2 3" xfId="10535"/>
    <cellStyle name="Normal 147 4 2 3 2" xfId="19954"/>
    <cellStyle name="Normal 147 4 2 3 2 2" xfId="42196"/>
    <cellStyle name="Normal 147 4 2 3 3" xfId="15069"/>
    <cellStyle name="Normal 147 4 2 3 3 2" xfId="42197"/>
    <cellStyle name="Normal 147 4 2 3 4" xfId="42198"/>
    <cellStyle name="Normal 147 4 2 3 5" xfId="42199"/>
    <cellStyle name="Normal 147 4 2 3 6" xfId="46984"/>
    <cellStyle name="Normal 147 4 2 4" xfId="13531"/>
    <cellStyle name="Normal 147 4 2 4 2" xfId="18416"/>
    <cellStyle name="Normal 147 4 2 4 2 2" xfId="42200"/>
    <cellStyle name="Normal 147 4 2 4 3" xfId="42201"/>
    <cellStyle name="Normal 147 4 2 4 4" xfId="42202"/>
    <cellStyle name="Normal 147 4 2 4 5" xfId="46985"/>
    <cellStyle name="Normal 147 4 2 5" xfId="16920"/>
    <cellStyle name="Normal 147 4 2 5 2" xfId="42203"/>
    <cellStyle name="Normal 147 4 2 6" xfId="12035"/>
    <cellStyle name="Normal 147 4 2 6 2" xfId="42204"/>
    <cellStyle name="Normal 147 4 2 7" xfId="42205"/>
    <cellStyle name="Normal 147 4 2 8" xfId="42206"/>
    <cellStyle name="Normal 147 4 2 9" xfId="46986"/>
    <cellStyle name="Normal 147 4 3" xfId="9367"/>
    <cellStyle name="Normal 147 4 3 2" xfId="10919"/>
    <cellStyle name="Normal 147 4 3 2 2" xfId="20338"/>
    <cellStyle name="Normal 147 4 3 2 2 2" xfId="42207"/>
    <cellStyle name="Normal 147 4 3 2 3" xfId="15453"/>
    <cellStyle name="Normal 147 4 3 2 3 2" xfId="42208"/>
    <cellStyle name="Normal 147 4 3 2 4" xfId="42209"/>
    <cellStyle name="Normal 147 4 3 2 5" xfId="42210"/>
    <cellStyle name="Normal 147 4 3 2 6" xfId="46987"/>
    <cellStyle name="Normal 147 4 3 3" xfId="13915"/>
    <cellStyle name="Normal 147 4 3 3 2" xfId="18800"/>
    <cellStyle name="Normal 147 4 3 3 2 2" xfId="42211"/>
    <cellStyle name="Normal 147 4 3 3 3" xfId="42212"/>
    <cellStyle name="Normal 147 4 3 3 4" xfId="42213"/>
    <cellStyle name="Normal 147 4 3 3 5" xfId="46988"/>
    <cellStyle name="Normal 147 4 3 4" xfId="17304"/>
    <cellStyle name="Normal 147 4 3 4 2" xfId="42214"/>
    <cellStyle name="Normal 147 4 3 5" xfId="12419"/>
    <cellStyle name="Normal 147 4 3 5 2" xfId="42215"/>
    <cellStyle name="Normal 147 4 3 6" xfId="42216"/>
    <cellStyle name="Normal 147 4 3 7" xfId="42217"/>
    <cellStyle name="Normal 147 4 3 8" xfId="46989"/>
    <cellStyle name="Normal 147 4 4" xfId="10186"/>
    <cellStyle name="Normal 147 4 4 2" xfId="19605"/>
    <cellStyle name="Normal 147 4 4 2 2" xfId="42218"/>
    <cellStyle name="Normal 147 4 4 3" xfId="14720"/>
    <cellStyle name="Normal 147 4 4 3 2" xfId="42219"/>
    <cellStyle name="Normal 147 4 4 4" xfId="42220"/>
    <cellStyle name="Normal 147 4 4 5" xfId="42221"/>
    <cellStyle name="Normal 147 4 4 6" xfId="46990"/>
    <cellStyle name="Normal 147 4 5" xfId="13182"/>
    <cellStyle name="Normal 147 4 5 2" xfId="18067"/>
    <cellStyle name="Normal 147 4 5 2 2" xfId="42222"/>
    <cellStyle name="Normal 147 4 5 3" xfId="42223"/>
    <cellStyle name="Normal 147 4 5 4" xfId="42224"/>
    <cellStyle name="Normal 147 4 5 5" xfId="46991"/>
    <cellStyle name="Normal 147 4 6" xfId="16571"/>
    <cellStyle name="Normal 147 4 6 2" xfId="42225"/>
    <cellStyle name="Normal 147 4 7" xfId="11686"/>
    <cellStyle name="Normal 147 4 7 2" xfId="42226"/>
    <cellStyle name="Normal 147 4 8" xfId="42227"/>
    <cellStyle name="Normal 147 4 9" xfId="42228"/>
    <cellStyle name="Normal 147 5" xfId="9167"/>
    <cellStyle name="Normal 147 5 2" xfId="10721"/>
    <cellStyle name="Normal 147 5 2 2" xfId="20140"/>
    <cellStyle name="Normal 147 5 2 2 2" xfId="42229"/>
    <cellStyle name="Normal 147 5 2 3" xfId="15255"/>
    <cellStyle name="Normal 147 5 2 3 2" xfId="42230"/>
    <cellStyle name="Normal 147 5 2 4" xfId="42231"/>
    <cellStyle name="Normal 147 5 2 5" xfId="42232"/>
    <cellStyle name="Normal 147 5 2 6" xfId="46992"/>
    <cellStyle name="Normal 147 5 3" xfId="13717"/>
    <cellStyle name="Normal 147 5 3 2" xfId="18602"/>
    <cellStyle name="Normal 147 5 3 2 2" xfId="42233"/>
    <cellStyle name="Normal 147 5 3 3" xfId="42234"/>
    <cellStyle name="Normal 147 5 3 4" xfId="42235"/>
    <cellStyle name="Normal 147 5 3 5" xfId="46993"/>
    <cellStyle name="Normal 147 5 4" xfId="17106"/>
    <cellStyle name="Normal 147 5 4 2" xfId="42236"/>
    <cellStyle name="Normal 147 5 5" xfId="12221"/>
    <cellStyle name="Normal 147 5 5 2" xfId="42237"/>
    <cellStyle name="Normal 147 5 6" xfId="42238"/>
    <cellStyle name="Normal 147 5 7" xfId="42239"/>
    <cellStyle name="Normal 147 5 8" xfId="46994"/>
    <cellStyle name="Normal 147 6" xfId="9181"/>
    <cellStyle name="Normal 147 6 2" xfId="10733"/>
    <cellStyle name="Normal 147 6 2 2" xfId="20152"/>
    <cellStyle name="Normal 147 6 2 2 2" xfId="42240"/>
    <cellStyle name="Normal 147 6 2 3" xfId="15267"/>
    <cellStyle name="Normal 147 6 2 3 2" xfId="42241"/>
    <cellStyle name="Normal 147 6 2 4" xfId="42242"/>
    <cellStyle name="Normal 147 6 2 5" xfId="42243"/>
    <cellStyle name="Normal 147 6 2 6" xfId="46995"/>
    <cellStyle name="Normal 147 6 3" xfId="13729"/>
    <cellStyle name="Normal 147 6 3 2" xfId="18614"/>
    <cellStyle name="Normal 147 6 3 2 2" xfId="42244"/>
    <cellStyle name="Normal 147 6 3 3" xfId="42245"/>
    <cellStyle name="Normal 147 6 3 4" xfId="42246"/>
    <cellStyle name="Normal 147 6 3 5" xfId="46996"/>
    <cellStyle name="Normal 147 6 4" xfId="17118"/>
    <cellStyle name="Normal 147 6 4 2" xfId="42247"/>
    <cellStyle name="Normal 147 6 5" xfId="12233"/>
    <cellStyle name="Normal 147 6 5 2" xfId="42248"/>
    <cellStyle name="Normal 147 6 6" xfId="42249"/>
    <cellStyle name="Normal 147 6 7" xfId="42250"/>
    <cellStyle name="Normal 147 6 8" xfId="46997"/>
    <cellStyle name="Normal 147 7" xfId="10000"/>
    <cellStyle name="Normal 147 7 2" xfId="19419"/>
    <cellStyle name="Normal 147 7 2 2" xfId="42251"/>
    <cellStyle name="Normal 147 7 3" xfId="14534"/>
    <cellStyle name="Normal 147 7 3 2" xfId="42252"/>
    <cellStyle name="Normal 147 7 4" xfId="42253"/>
    <cellStyle name="Normal 147 7 5" xfId="42254"/>
    <cellStyle name="Normal 147 7 6" xfId="46998"/>
    <cellStyle name="Normal 147 8" xfId="12996"/>
    <cellStyle name="Normal 147 8 2" xfId="17881"/>
    <cellStyle name="Normal 147 8 2 2" xfId="42255"/>
    <cellStyle name="Normal 147 8 3" xfId="42256"/>
    <cellStyle name="Normal 147 8 4" xfId="42257"/>
    <cellStyle name="Normal 147 8 5" xfId="46999"/>
    <cellStyle name="Normal 147 9" xfId="16385"/>
    <cellStyle name="Normal 147 9 2" xfId="25243"/>
    <cellStyle name="Normal 147 9 2 2" xfId="42285"/>
    <cellStyle name="Normal 147 9 2 3" xfId="42391"/>
    <cellStyle name="Normal 147 9 2 4" xfId="47016"/>
    <cellStyle name="Normal 147 9 3" xfId="42258"/>
    <cellStyle name="Normal 147 9 4" xfId="42289"/>
    <cellStyle name="Normal 147 9 5" xfId="42296"/>
    <cellStyle name="Normal 147 9 5 2" xfId="42351"/>
    <cellStyle name="Normal 147 9 5 3" xfId="42381"/>
    <cellStyle name="Normal 147 9 5 4" xfId="47018"/>
    <cellStyle name="Normal 147 9 6" xfId="47007"/>
    <cellStyle name="Normal 148" xfId="8404"/>
    <cellStyle name="Normal 148 2" xfId="42369"/>
    <cellStyle name="Normal 149" xfId="8407"/>
    <cellStyle name="Normal 149 2" xfId="42370"/>
    <cellStyle name="Normal 15" xfId="4019"/>
    <cellStyle name="Normal 15 10" xfId="4020"/>
    <cellStyle name="Normal 15 10 2" xfId="20968"/>
    <cellStyle name="Normal 15 11" xfId="4021"/>
    <cellStyle name="Normal 15 11 2" xfId="20969"/>
    <cellStyle name="Normal 15 12" xfId="4022"/>
    <cellStyle name="Normal 15 12 2" xfId="20970"/>
    <cellStyle name="Normal 15 13" xfId="4023"/>
    <cellStyle name="Normal 15 13 2" xfId="20971"/>
    <cellStyle name="Normal 15 14" xfId="4024"/>
    <cellStyle name="Normal 15 14 2" xfId="20972"/>
    <cellStyle name="Normal 15 15" xfId="4025"/>
    <cellStyle name="Normal 15 15 2" xfId="20973"/>
    <cellStyle name="Normal 15 16" xfId="4026"/>
    <cellStyle name="Normal 15 16 2" xfId="20974"/>
    <cellStyle name="Normal 15 17" xfId="4027"/>
    <cellStyle name="Normal 15 17 2" xfId="20975"/>
    <cellStyle name="Normal 15 18" xfId="4028"/>
    <cellStyle name="Normal 15 18 2" xfId="20976"/>
    <cellStyle name="Normal 15 19" xfId="4029"/>
    <cellStyle name="Normal 15 19 2" xfId="20977"/>
    <cellStyle name="Normal 15 2" xfId="4030"/>
    <cellStyle name="Normal 15 2 2" xfId="4031"/>
    <cellStyle name="Normal 15 2 2 2" xfId="20978"/>
    <cellStyle name="Normal 15 2 3" xfId="20979"/>
    <cellStyle name="Normal 15 20" xfId="4032"/>
    <cellStyle name="Normal 15 20 2" xfId="20980"/>
    <cellStyle name="Normal 15 21" xfId="4033"/>
    <cellStyle name="Normal 15 21 2" xfId="20981"/>
    <cellStyle name="Normal 15 22" xfId="4034"/>
    <cellStyle name="Normal 15 22 2" xfId="20982"/>
    <cellStyle name="Normal 15 23" xfId="4035"/>
    <cellStyle name="Normal 15 23 2" xfId="20983"/>
    <cellStyle name="Normal 15 24" xfId="4036"/>
    <cellStyle name="Normal 15 24 2" xfId="20984"/>
    <cellStyle name="Normal 15 25" xfId="4037"/>
    <cellStyle name="Normal 15 25 2" xfId="20985"/>
    <cellStyle name="Normal 15 26" xfId="4038"/>
    <cellStyle name="Normal 15 26 2" xfId="20986"/>
    <cellStyle name="Normal 15 27" xfId="4039"/>
    <cellStyle name="Normal 15 27 2" xfId="20987"/>
    <cellStyle name="Normal 15 28" xfId="4040"/>
    <cellStyle name="Normal 15 28 2" xfId="20988"/>
    <cellStyle name="Normal 15 29" xfId="4041"/>
    <cellStyle name="Normal 15 29 2" xfId="20989"/>
    <cellStyle name="Normal 15 3" xfId="4042"/>
    <cellStyle name="Normal 15 3 2" xfId="4043"/>
    <cellStyle name="Normal 15 3 2 2" xfId="20990"/>
    <cellStyle name="Normal 15 3 3" xfId="20991"/>
    <cellStyle name="Normal 15 30" xfId="4044"/>
    <cellStyle name="Normal 15 30 2" xfId="20992"/>
    <cellStyle name="Normal 15 31" xfId="4045"/>
    <cellStyle name="Normal 15 31 2" xfId="20993"/>
    <cellStyle name="Normal 15 32" xfId="4046"/>
    <cellStyle name="Normal 15 32 2" xfId="20994"/>
    <cellStyle name="Normal 15 33" xfId="4047"/>
    <cellStyle name="Normal 15 33 2" xfId="20995"/>
    <cellStyle name="Normal 15 34" xfId="4048"/>
    <cellStyle name="Normal 15 34 2" xfId="20996"/>
    <cellStyle name="Normal 15 35" xfId="4049"/>
    <cellStyle name="Normal 15 35 2" xfId="20997"/>
    <cellStyle name="Normal 15 36" xfId="4050"/>
    <cellStyle name="Normal 15 36 2" xfId="20998"/>
    <cellStyle name="Normal 15 37" xfId="4051"/>
    <cellStyle name="Normal 15 37 2" xfId="20999"/>
    <cellStyle name="Normal 15 38" xfId="4052"/>
    <cellStyle name="Normal 15 38 2" xfId="21000"/>
    <cellStyle name="Normal 15 39" xfId="4053"/>
    <cellStyle name="Normal 15 39 2" xfId="21001"/>
    <cellStyle name="Normal 15 4" xfId="4054"/>
    <cellStyle name="Normal 15 4 2" xfId="4055"/>
    <cellStyle name="Normal 15 4 2 2" xfId="21002"/>
    <cellStyle name="Normal 15 4 3" xfId="21003"/>
    <cellStyle name="Normal 15 40" xfId="4056"/>
    <cellStyle name="Normal 15 40 2" xfId="21004"/>
    <cellStyle name="Normal 15 41" xfId="4057"/>
    <cellStyle name="Normal 15 41 2" xfId="21005"/>
    <cellStyle name="Normal 15 42" xfId="4058"/>
    <cellStyle name="Normal 15 42 2" xfId="21006"/>
    <cellStyle name="Normal 15 43" xfId="4059"/>
    <cellStyle name="Normal 15 43 2" xfId="21007"/>
    <cellStyle name="Normal 15 44" xfId="4060"/>
    <cellStyle name="Normal 15 44 2" xfId="21008"/>
    <cellStyle name="Normal 15 45" xfId="4061"/>
    <cellStyle name="Normal 15 45 2" xfId="21009"/>
    <cellStyle name="Normal 15 46" xfId="4062"/>
    <cellStyle name="Normal 15 46 2" xfId="21010"/>
    <cellStyle name="Normal 15 47" xfId="4063"/>
    <cellStyle name="Normal 15 47 2" xfId="21011"/>
    <cellStyle name="Normal 15 48" xfId="4064"/>
    <cellStyle name="Normal 15 48 2" xfId="21012"/>
    <cellStyle name="Normal 15 49" xfId="4065"/>
    <cellStyle name="Normal 15 49 2" xfId="21013"/>
    <cellStyle name="Normal 15 5" xfId="4066"/>
    <cellStyle name="Normal 15 5 2" xfId="4067"/>
    <cellStyle name="Normal 15 5 2 2" xfId="21014"/>
    <cellStyle name="Normal 15 5 3" xfId="21015"/>
    <cellStyle name="Normal 15 50" xfId="4068"/>
    <cellStyle name="Normal 15 50 2" xfId="21016"/>
    <cellStyle name="Normal 15 51" xfId="4069"/>
    <cellStyle name="Normal 15 51 2" xfId="21017"/>
    <cellStyle name="Normal 15 52" xfId="4070"/>
    <cellStyle name="Normal 15 52 2" xfId="21018"/>
    <cellStyle name="Normal 15 53" xfId="21019"/>
    <cellStyle name="Normal 15 6" xfId="4071"/>
    <cellStyle name="Normal 15 6 2" xfId="4072"/>
    <cellStyle name="Normal 15 6 2 2" xfId="21020"/>
    <cellStyle name="Normal 15 6 3" xfId="21021"/>
    <cellStyle name="Normal 15 7" xfId="4073"/>
    <cellStyle name="Normal 15 7 2" xfId="4074"/>
    <cellStyle name="Normal 15 7 2 2" xfId="21022"/>
    <cellStyle name="Normal 15 7 3" xfId="21023"/>
    <cellStyle name="Normal 15 8" xfId="4075"/>
    <cellStyle name="Normal 15 8 2" xfId="4076"/>
    <cellStyle name="Normal 15 8 2 2" xfId="21024"/>
    <cellStyle name="Normal 15 8 3" xfId="21025"/>
    <cellStyle name="Normal 15 9" xfId="4077"/>
    <cellStyle name="Normal 15 9 2" xfId="21026"/>
    <cellStyle name="Normal 150" xfId="8412"/>
    <cellStyle name="Normal 151" xfId="8408"/>
    <cellStyle name="Normal 152" xfId="8415"/>
    <cellStyle name="Normal 153" xfId="8409"/>
    <cellStyle name="Normal 154" xfId="8411"/>
    <cellStyle name="Normal 155" xfId="8416"/>
    <cellStyle name="Normal 156" xfId="8410"/>
    <cellStyle name="Normal 157" xfId="8417"/>
    <cellStyle name="Normal 158" xfId="8426"/>
    <cellStyle name="Normal 159" xfId="8418"/>
    <cellStyle name="Normal 16" xfId="4078"/>
    <cellStyle name="Normal 16 10" xfId="4079"/>
    <cellStyle name="Normal 16 10 2" xfId="21027"/>
    <cellStyle name="Normal 16 11" xfId="4080"/>
    <cellStyle name="Normal 16 11 2" xfId="21028"/>
    <cellStyle name="Normal 16 12" xfId="4081"/>
    <cellStyle name="Normal 16 12 2" xfId="21029"/>
    <cellStyle name="Normal 16 13" xfId="4082"/>
    <cellStyle name="Normal 16 13 2" xfId="21030"/>
    <cellStyle name="Normal 16 14" xfId="4083"/>
    <cellStyle name="Normal 16 14 2" xfId="21031"/>
    <cellStyle name="Normal 16 15" xfId="4084"/>
    <cellStyle name="Normal 16 15 2" xfId="21032"/>
    <cellStyle name="Normal 16 16" xfId="4085"/>
    <cellStyle name="Normal 16 16 2" xfId="21033"/>
    <cellStyle name="Normal 16 17" xfId="4086"/>
    <cellStyle name="Normal 16 17 2" xfId="21034"/>
    <cellStyle name="Normal 16 18" xfId="4087"/>
    <cellStyle name="Normal 16 18 2" xfId="21035"/>
    <cellStyle name="Normal 16 19" xfId="4088"/>
    <cellStyle name="Normal 16 19 2" xfId="21036"/>
    <cellStyle name="Normal 16 2" xfId="4089"/>
    <cellStyle name="Normal 16 2 2" xfId="21037"/>
    <cellStyle name="Normal 16 20" xfId="4090"/>
    <cellStyle name="Normal 16 20 2" xfId="21038"/>
    <cellStyle name="Normal 16 21" xfId="4091"/>
    <cellStyle name="Normal 16 21 2" xfId="21039"/>
    <cellStyle name="Normal 16 22" xfId="21040"/>
    <cellStyle name="Normal 16 3" xfId="4092"/>
    <cellStyle name="Normal 16 3 2" xfId="21041"/>
    <cellStyle name="Normal 16 4" xfId="4093"/>
    <cellStyle name="Normal 16 4 2" xfId="21042"/>
    <cellStyle name="Normal 16 5" xfId="4094"/>
    <cellStyle name="Normal 16 5 2" xfId="21043"/>
    <cellStyle name="Normal 16 6" xfId="4095"/>
    <cellStyle name="Normal 16 6 2" xfId="21044"/>
    <cellStyle name="Normal 16 7" xfId="4096"/>
    <cellStyle name="Normal 16 7 2" xfId="21045"/>
    <cellStyle name="Normal 16 8" xfId="4097"/>
    <cellStyle name="Normal 16 8 2" xfId="21046"/>
    <cellStyle name="Normal 16 9" xfId="4098"/>
    <cellStyle name="Normal 16 9 2" xfId="21047"/>
    <cellStyle name="Normal 160" xfId="8425"/>
    <cellStyle name="Normal 161" xfId="8419"/>
    <cellStyle name="Normal 162" xfId="8424"/>
    <cellStyle name="Normal 163" xfId="8420"/>
    <cellStyle name="Normal 164" xfId="8423"/>
    <cellStyle name="Normal 165" xfId="8421"/>
    <cellStyle name="Normal 166" xfId="8422"/>
    <cellStyle name="Normal 167" xfId="8429"/>
    <cellStyle name="Normal 168" xfId="8431"/>
    <cellStyle name="Normal 169" xfId="8434"/>
    <cellStyle name="Normal 17" xfId="4099"/>
    <cellStyle name="Normal 17 10" xfId="4100"/>
    <cellStyle name="Normal 17 10 2" xfId="21048"/>
    <cellStyle name="Normal 17 11" xfId="4101"/>
    <cellStyle name="Normal 17 11 2" xfId="21049"/>
    <cellStyle name="Normal 17 12" xfId="4102"/>
    <cellStyle name="Normal 17 12 2" xfId="21050"/>
    <cellStyle name="Normal 17 13" xfId="4103"/>
    <cellStyle name="Normal 17 13 2" xfId="21051"/>
    <cellStyle name="Normal 17 14" xfId="4104"/>
    <cellStyle name="Normal 17 14 2" xfId="21052"/>
    <cellStyle name="Normal 17 15" xfId="4105"/>
    <cellStyle name="Normal 17 15 2" xfId="21053"/>
    <cellStyle name="Normal 17 16" xfId="4106"/>
    <cellStyle name="Normal 17 16 2" xfId="21054"/>
    <cellStyle name="Normal 17 17" xfId="4107"/>
    <cellStyle name="Normal 17 17 2" xfId="21055"/>
    <cellStyle name="Normal 17 18" xfId="4108"/>
    <cellStyle name="Normal 17 18 2" xfId="21056"/>
    <cellStyle name="Normal 17 19" xfId="4109"/>
    <cellStyle name="Normal 17 19 2" xfId="21057"/>
    <cellStyle name="Normal 17 2" xfId="4110"/>
    <cellStyle name="Normal 17 2 2" xfId="21058"/>
    <cellStyle name="Normal 17 20" xfId="4111"/>
    <cellStyle name="Normal 17 20 2" xfId="21059"/>
    <cellStyle name="Normal 17 21" xfId="4112"/>
    <cellStyle name="Normal 17 21 2" xfId="21060"/>
    <cellStyle name="Normal 17 22" xfId="21061"/>
    <cellStyle name="Normal 17 3" xfId="4113"/>
    <cellStyle name="Normal 17 3 2" xfId="21062"/>
    <cellStyle name="Normal 17 4" xfId="4114"/>
    <cellStyle name="Normal 17 4 2" xfId="21063"/>
    <cellStyle name="Normal 17 5" xfId="4115"/>
    <cellStyle name="Normal 17 5 2" xfId="21064"/>
    <cellStyle name="Normal 17 6" xfId="4116"/>
    <cellStyle name="Normal 17 6 2" xfId="21065"/>
    <cellStyle name="Normal 17 7" xfId="4117"/>
    <cellStyle name="Normal 17 7 2" xfId="21066"/>
    <cellStyle name="Normal 17 8" xfId="4118"/>
    <cellStyle name="Normal 17 8 2" xfId="21067"/>
    <cellStyle name="Normal 17 9" xfId="4119"/>
    <cellStyle name="Normal 17 9 2" xfId="21068"/>
    <cellStyle name="Normal 170" xfId="8430"/>
    <cellStyle name="Normal 171" xfId="8436"/>
    <cellStyle name="Normal 172" xfId="8437"/>
    <cellStyle name="Normal 173" xfId="8435"/>
    <cellStyle name="Normal 174" xfId="8452"/>
    <cellStyle name="Normal 175" xfId="8468"/>
    <cellStyle name="Normal 176" xfId="8469"/>
    <cellStyle name="Normal 177" xfId="8515"/>
    <cellStyle name="Normal 178" xfId="8561"/>
    <cellStyle name="Normal 179" xfId="8568"/>
    <cellStyle name="Normal 18" xfId="4120"/>
    <cellStyle name="Normal 18 10" xfId="4121"/>
    <cellStyle name="Normal 18 10 2" xfId="21069"/>
    <cellStyle name="Normal 18 11" xfId="4122"/>
    <cellStyle name="Normal 18 11 2" xfId="21070"/>
    <cellStyle name="Normal 18 12" xfId="4123"/>
    <cellStyle name="Normal 18 12 2" xfId="21071"/>
    <cellStyle name="Normal 18 13" xfId="4124"/>
    <cellStyle name="Normal 18 13 2" xfId="21072"/>
    <cellStyle name="Normal 18 14" xfId="4125"/>
    <cellStyle name="Normal 18 14 2" xfId="21073"/>
    <cellStyle name="Normal 18 15" xfId="4126"/>
    <cellStyle name="Normal 18 15 2" xfId="21074"/>
    <cellStyle name="Normal 18 16" xfId="4127"/>
    <cellStyle name="Normal 18 16 2" xfId="21075"/>
    <cellStyle name="Normal 18 17" xfId="4128"/>
    <cellStyle name="Normal 18 17 2" xfId="21076"/>
    <cellStyle name="Normal 18 18" xfId="4129"/>
    <cellStyle name="Normal 18 18 2" xfId="21077"/>
    <cellStyle name="Normal 18 19" xfId="4130"/>
    <cellStyle name="Normal 18 19 2" xfId="21078"/>
    <cellStyle name="Normal 18 2" xfId="4131"/>
    <cellStyle name="Normal 18 2 2" xfId="21079"/>
    <cellStyle name="Normal 18 20" xfId="4132"/>
    <cellStyle name="Normal 18 20 2" xfId="21080"/>
    <cellStyle name="Normal 18 21" xfId="4133"/>
    <cellStyle name="Normal 18 21 2" xfId="21081"/>
    <cellStyle name="Normal 18 22" xfId="21082"/>
    <cellStyle name="Normal 18 3" xfId="4134"/>
    <cellStyle name="Normal 18 3 2" xfId="21083"/>
    <cellStyle name="Normal 18 4" xfId="4135"/>
    <cellStyle name="Normal 18 4 2" xfId="21084"/>
    <cellStyle name="Normal 18 5" xfId="4136"/>
    <cellStyle name="Normal 18 5 2" xfId="21085"/>
    <cellStyle name="Normal 18 6" xfId="4137"/>
    <cellStyle name="Normal 18 6 2" xfId="21086"/>
    <cellStyle name="Normal 18 7" xfId="4138"/>
    <cellStyle name="Normal 18 7 2" xfId="21087"/>
    <cellStyle name="Normal 18 8" xfId="4139"/>
    <cellStyle name="Normal 18 8 2" xfId="21088"/>
    <cellStyle name="Normal 18 9" xfId="4140"/>
    <cellStyle name="Normal 18 9 2" xfId="21089"/>
    <cellStyle name="Normal 180" xfId="8562"/>
    <cellStyle name="Normal 181" xfId="8567"/>
    <cellStyle name="Normal 182" xfId="8563"/>
    <cellStyle name="Normal 183" xfId="8566"/>
    <cellStyle name="Normal 184" xfId="8573"/>
    <cellStyle name="Normal 185" xfId="8565"/>
    <cellStyle name="Normal 186" xfId="8572"/>
    <cellStyle name="Normal 187" xfId="8564"/>
    <cellStyle name="Normal 188" xfId="8358"/>
    <cellStyle name="Normal 189" xfId="8393"/>
    <cellStyle name="Normal 19" xfId="4141"/>
    <cellStyle name="Normal 19 10" xfId="4142"/>
    <cellStyle name="Normal 19 10 2" xfId="21090"/>
    <cellStyle name="Normal 19 11" xfId="4143"/>
    <cellStyle name="Normal 19 11 2" xfId="21091"/>
    <cellStyle name="Normal 19 12" xfId="4144"/>
    <cellStyle name="Normal 19 12 2" xfId="21092"/>
    <cellStyle name="Normal 19 13" xfId="4145"/>
    <cellStyle name="Normal 19 13 2" xfId="21093"/>
    <cellStyle name="Normal 19 14" xfId="4146"/>
    <cellStyle name="Normal 19 14 2" xfId="21094"/>
    <cellStyle name="Normal 19 15" xfId="4147"/>
    <cellStyle name="Normal 19 15 2" xfId="21095"/>
    <cellStyle name="Normal 19 16" xfId="4148"/>
    <cellStyle name="Normal 19 16 2" xfId="21096"/>
    <cellStyle name="Normal 19 17" xfId="4149"/>
    <cellStyle name="Normal 19 17 2" xfId="21097"/>
    <cellStyle name="Normal 19 18" xfId="4150"/>
    <cellStyle name="Normal 19 18 2" xfId="21098"/>
    <cellStyle name="Normal 19 19" xfId="4151"/>
    <cellStyle name="Normal 19 19 2" xfId="21099"/>
    <cellStyle name="Normal 19 2" xfId="4152"/>
    <cellStyle name="Normal 19 2 2" xfId="21100"/>
    <cellStyle name="Normal 19 20" xfId="4153"/>
    <cellStyle name="Normal 19 20 2" xfId="21101"/>
    <cellStyle name="Normal 19 21" xfId="4154"/>
    <cellStyle name="Normal 19 21 2" xfId="21102"/>
    <cellStyle name="Normal 19 22" xfId="21103"/>
    <cellStyle name="Normal 19 3" xfId="4155"/>
    <cellStyle name="Normal 19 3 2" xfId="21104"/>
    <cellStyle name="Normal 19 4" xfId="4156"/>
    <cellStyle name="Normal 19 4 2" xfId="21105"/>
    <cellStyle name="Normal 19 5" xfId="4157"/>
    <cellStyle name="Normal 19 5 2" xfId="21106"/>
    <cellStyle name="Normal 19 6" xfId="4158"/>
    <cellStyle name="Normal 19 6 2" xfId="21107"/>
    <cellStyle name="Normal 19 7" xfId="4159"/>
    <cellStyle name="Normal 19 7 2" xfId="21108"/>
    <cellStyle name="Normal 19 8" xfId="4160"/>
    <cellStyle name="Normal 19 8 2" xfId="21109"/>
    <cellStyle name="Normal 19 9" xfId="4161"/>
    <cellStyle name="Normal 19 9 2" xfId="21110"/>
    <cellStyle name="Normal 190" xfId="8360"/>
    <cellStyle name="Normal 191" xfId="8613"/>
    <cellStyle name="Normal 192" xfId="8391"/>
    <cellStyle name="Normal 193" xfId="8362"/>
    <cellStyle name="Normal 194" xfId="8399"/>
    <cellStyle name="Normal 195" xfId="8355"/>
    <cellStyle name="Normal 196" xfId="8388"/>
    <cellStyle name="Normal 197" xfId="8359"/>
    <cellStyle name="Normal 198" xfId="8394"/>
    <cellStyle name="Normal 199" xfId="8369"/>
    <cellStyle name="Normal 2" xfId="4162"/>
    <cellStyle name="Normal 2 10" xfId="4163"/>
    <cellStyle name="Normal 2 10 2" xfId="1"/>
    <cellStyle name="Normal 2 10 2 2" xfId="8465"/>
    <cellStyle name="Normal 2 10 2 2 2" xfId="20956"/>
    <cellStyle name="Normal 2 10 2 3" xfId="42259"/>
    <cellStyle name="Normal 2 10 3" xfId="21111"/>
    <cellStyle name="Normal 2 11" xfId="4164"/>
    <cellStyle name="Normal 2 11 2" xfId="21112"/>
    <cellStyle name="Normal 2 12" xfId="4165"/>
    <cellStyle name="Normal 2 12 2" xfId="21113"/>
    <cellStyle name="Normal 2 13" xfId="4166"/>
    <cellStyle name="Normal 2 13 2" xfId="21114"/>
    <cellStyle name="Normal 2 14" xfId="4167"/>
    <cellStyle name="Normal 2 14 2" xfId="21115"/>
    <cellStyle name="Normal 2 15" xfId="4168"/>
    <cellStyle name="Normal 2 15 2" xfId="21116"/>
    <cellStyle name="Normal 2 16" xfId="4169"/>
    <cellStyle name="Normal 2 16 2" xfId="21117"/>
    <cellStyle name="Normal 2 17" xfId="4170"/>
    <cellStyle name="Normal 2 17 2" xfId="21118"/>
    <cellStyle name="Normal 2 18" xfId="4171"/>
    <cellStyle name="Normal 2 18 2" xfId="21119"/>
    <cellStyle name="Normal 2 19" xfId="4172"/>
    <cellStyle name="Normal 2 19 2" xfId="21120"/>
    <cellStyle name="Normal 2 2" xfId="10"/>
    <cellStyle name="Normal 2 2 10" xfId="4173"/>
    <cellStyle name="Normal 2 2 10 2" xfId="20958"/>
    <cellStyle name="Normal 2 2 11" xfId="4174"/>
    <cellStyle name="Normal 2 2 11 2" xfId="21121"/>
    <cellStyle name="Normal 2 2 12" xfId="4175"/>
    <cellStyle name="Normal 2 2 12 2" xfId="21122"/>
    <cellStyle name="Normal 2 2 13" xfId="4176"/>
    <cellStyle name="Normal 2 2 13 2" xfId="21123"/>
    <cellStyle name="Normal 2 2 14" xfId="4177"/>
    <cellStyle name="Normal 2 2 14 2" xfId="21124"/>
    <cellStyle name="Normal 2 2 15" xfId="4178"/>
    <cellStyle name="Normal 2 2 15 2" xfId="21125"/>
    <cellStyle name="Normal 2 2 16" xfId="4179"/>
    <cellStyle name="Normal 2 2 16 2" xfId="21126"/>
    <cellStyle name="Normal 2 2 17" xfId="4180"/>
    <cellStyle name="Normal 2 2 17 2" xfId="21127"/>
    <cellStyle name="Normal 2 2 18" xfId="4181"/>
    <cellStyle name="Normal 2 2 18 2" xfId="21128"/>
    <cellStyle name="Normal 2 2 19" xfId="4182"/>
    <cellStyle name="Normal 2 2 19 2" xfId="21129"/>
    <cellStyle name="Normal 2 2 2" xfId="4183"/>
    <cellStyle name="Normal 2 2 2 10" xfId="4184"/>
    <cellStyle name="Normal 2 2 2 10 2" xfId="21130"/>
    <cellStyle name="Normal 2 2 2 11" xfId="4185"/>
    <cellStyle name="Normal 2 2 2 11 2" xfId="21131"/>
    <cellStyle name="Normal 2 2 2 12" xfId="4186"/>
    <cellStyle name="Normal 2 2 2 12 2" xfId="21132"/>
    <cellStyle name="Normal 2 2 2 13" xfId="4187"/>
    <cellStyle name="Normal 2 2 2 13 2" xfId="21133"/>
    <cellStyle name="Normal 2 2 2 14" xfId="4188"/>
    <cellStyle name="Normal 2 2 2 14 2" xfId="21134"/>
    <cellStyle name="Normal 2 2 2 15" xfId="4189"/>
    <cellStyle name="Normal 2 2 2 15 2" xfId="21135"/>
    <cellStyle name="Normal 2 2 2 16" xfId="4190"/>
    <cellStyle name="Normal 2 2 2 16 2" xfId="21136"/>
    <cellStyle name="Normal 2 2 2 17" xfId="4191"/>
    <cellStyle name="Normal 2 2 2 17 2" xfId="21137"/>
    <cellStyle name="Normal 2 2 2 18" xfId="4192"/>
    <cellStyle name="Normal 2 2 2 18 2" xfId="21138"/>
    <cellStyle name="Normal 2 2 2 19" xfId="4193"/>
    <cellStyle name="Normal 2 2 2 19 2" xfId="21139"/>
    <cellStyle name="Normal 2 2 2 2" xfId="4194"/>
    <cellStyle name="Normal 2 2 2 2 2" xfId="21140"/>
    <cellStyle name="Normal 2 2 2 20" xfId="4195"/>
    <cellStyle name="Normal 2 2 2 20 2" xfId="21141"/>
    <cellStyle name="Normal 2 2 2 21" xfId="4196"/>
    <cellStyle name="Normal 2 2 2 21 2" xfId="21142"/>
    <cellStyle name="Normal 2 2 2 22" xfId="4197"/>
    <cellStyle name="Normal 2 2 2 22 2" xfId="21143"/>
    <cellStyle name="Normal 2 2 2 23" xfId="4198"/>
    <cellStyle name="Normal 2 2 2 23 2" xfId="21144"/>
    <cellStyle name="Normal 2 2 2 24" xfId="4199"/>
    <cellStyle name="Normal 2 2 2 24 2" xfId="21145"/>
    <cellStyle name="Normal 2 2 2 25" xfId="4200"/>
    <cellStyle name="Normal 2 2 2 25 2" xfId="21146"/>
    <cellStyle name="Normal 2 2 2 26" xfId="4201"/>
    <cellStyle name="Normal 2 2 2 26 2" xfId="21147"/>
    <cellStyle name="Normal 2 2 2 27" xfId="4202"/>
    <cellStyle name="Normal 2 2 2 27 2" xfId="21148"/>
    <cellStyle name="Normal 2 2 2 28" xfId="4203"/>
    <cellStyle name="Normal 2 2 2 28 2" xfId="21149"/>
    <cellStyle name="Normal 2 2 2 29" xfId="4204"/>
    <cellStyle name="Normal 2 2 2 29 2" xfId="21150"/>
    <cellStyle name="Normal 2 2 2 3" xfId="4205"/>
    <cellStyle name="Normal 2 2 2 3 2" xfId="21151"/>
    <cellStyle name="Normal 2 2 2 30" xfId="4206"/>
    <cellStyle name="Normal 2 2 2 30 2" xfId="21152"/>
    <cellStyle name="Normal 2 2 2 31" xfId="4207"/>
    <cellStyle name="Normal 2 2 2 31 2" xfId="21153"/>
    <cellStyle name="Normal 2 2 2 32" xfId="4208"/>
    <cellStyle name="Normal 2 2 2 32 2" xfId="21154"/>
    <cellStyle name="Normal 2 2 2 33" xfId="4209"/>
    <cellStyle name="Normal 2 2 2 33 2" xfId="21155"/>
    <cellStyle name="Normal 2 2 2 34" xfId="4210"/>
    <cellStyle name="Normal 2 2 2 34 2" xfId="21156"/>
    <cellStyle name="Normal 2 2 2 35" xfId="4211"/>
    <cellStyle name="Normal 2 2 2 35 2" xfId="21157"/>
    <cellStyle name="Normal 2 2 2 36" xfId="4212"/>
    <cellStyle name="Normal 2 2 2 36 2" xfId="21158"/>
    <cellStyle name="Normal 2 2 2 37" xfId="4213"/>
    <cellStyle name="Normal 2 2 2 37 2" xfId="21159"/>
    <cellStyle name="Normal 2 2 2 38" xfId="4214"/>
    <cellStyle name="Normal 2 2 2 38 2" xfId="21160"/>
    <cellStyle name="Normal 2 2 2 39" xfId="4215"/>
    <cellStyle name="Normal 2 2 2 39 2" xfId="21161"/>
    <cellStyle name="Normal 2 2 2 4" xfId="4216"/>
    <cellStyle name="Normal 2 2 2 4 2" xfId="21162"/>
    <cellStyle name="Normal 2 2 2 40" xfId="4217"/>
    <cellStyle name="Normal 2 2 2 40 2" xfId="21163"/>
    <cellStyle name="Normal 2 2 2 41" xfId="4218"/>
    <cellStyle name="Normal 2 2 2 41 2" xfId="21164"/>
    <cellStyle name="Normal 2 2 2 42" xfId="4219"/>
    <cellStyle name="Normal 2 2 2 42 2" xfId="21165"/>
    <cellStyle name="Normal 2 2 2 43" xfId="4220"/>
    <cellStyle name="Normal 2 2 2 43 2" xfId="21166"/>
    <cellStyle name="Normal 2 2 2 44" xfId="4221"/>
    <cellStyle name="Normal 2 2 2 44 2" xfId="21167"/>
    <cellStyle name="Normal 2 2 2 45" xfId="4222"/>
    <cellStyle name="Normal 2 2 2 45 2" xfId="21168"/>
    <cellStyle name="Normal 2 2 2 46" xfId="4223"/>
    <cellStyle name="Normal 2 2 2 46 2" xfId="21169"/>
    <cellStyle name="Normal 2 2 2 47" xfId="4224"/>
    <cellStyle name="Normal 2 2 2 47 2" xfId="21170"/>
    <cellStyle name="Normal 2 2 2 48" xfId="4225"/>
    <cellStyle name="Normal 2 2 2 48 2" xfId="21171"/>
    <cellStyle name="Normal 2 2 2 49" xfId="4226"/>
    <cellStyle name="Normal 2 2 2 49 2" xfId="21172"/>
    <cellStyle name="Normal 2 2 2 5" xfId="4227"/>
    <cellStyle name="Normal 2 2 2 5 2" xfId="21173"/>
    <cellStyle name="Normal 2 2 2 50" xfId="4228"/>
    <cellStyle name="Normal 2 2 2 50 2" xfId="21174"/>
    <cellStyle name="Normal 2 2 2 51" xfId="4229"/>
    <cellStyle name="Normal 2 2 2 51 2" xfId="21175"/>
    <cellStyle name="Normal 2 2 2 52" xfId="4230"/>
    <cellStyle name="Normal 2 2 2 52 2" xfId="21176"/>
    <cellStyle name="Normal 2 2 2 53" xfId="21177"/>
    <cellStyle name="Normal 2 2 2 6" xfId="4231"/>
    <cellStyle name="Normal 2 2 2 6 2" xfId="21178"/>
    <cellStyle name="Normal 2 2 2 7" xfId="4232"/>
    <cellStyle name="Normal 2 2 2 7 2" xfId="21179"/>
    <cellStyle name="Normal 2 2 2 8" xfId="4233"/>
    <cellStyle name="Normal 2 2 2 8 2" xfId="21180"/>
    <cellStyle name="Normal 2 2 2 9" xfId="4234"/>
    <cellStyle name="Normal 2 2 2 9 2" xfId="21181"/>
    <cellStyle name="Normal 2 2 20" xfId="4235"/>
    <cellStyle name="Normal 2 2 20 2" xfId="21182"/>
    <cellStyle name="Normal 2 2 21" xfId="4236"/>
    <cellStyle name="Normal 2 2 21 2" xfId="21183"/>
    <cellStyle name="Normal 2 2 22" xfId="4237"/>
    <cellStyle name="Normal 2 2 22 2" xfId="21184"/>
    <cellStyle name="Normal 2 2 23" xfId="4238"/>
    <cellStyle name="Normal 2 2 23 2" xfId="21185"/>
    <cellStyle name="Normal 2 2 24" xfId="4239"/>
    <cellStyle name="Normal 2 2 24 2" xfId="21186"/>
    <cellStyle name="Normal 2 2 25" xfId="4240"/>
    <cellStyle name="Normal 2 2 25 2" xfId="21187"/>
    <cellStyle name="Normal 2 2 26" xfId="4241"/>
    <cellStyle name="Normal 2 2 26 2" xfId="21188"/>
    <cellStyle name="Normal 2 2 27" xfId="4242"/>
    <cellStyle name="Normal 2 2 27 2" xfId="21189"/>
    <cellStyle name="Normal 2 2 28" xfId="4243"/>
    <cellStyle name="Normal 2 2 28 2" xfId="21190"/>
    <cellStyle name="Normal 2 2 29" xfId="4244"/>
    <cellStyle name="Normal 2 2 29 2" xfId="21191"/>
    <cellStyle name="Normal 2 2 3" xfId="4245"/>
    <cellStyle name="Normal 2 2 3 2" xfId="21192"/>
    <cellStyle name="Normal 2 2 30" xfId="4246"/>
    <cellStyle name="Normal 2 2 30 2" xfId="21193"/>
    <cellStyle name="Normal 2 2 31" xfId="4247"/>
    <cellStyle name="Normal 2 2 31 2" xfId="21194"/>
    <cellStyle name="Normal 2 2 32" xfId="4248"/>
    <cellStyle name="Normal 2 2 32 2" xfId="21195"/>
    <cellStyle name="Normal 2 2 33" xfId="4249"/>
    <cellStyle name="Normal 2 2 33 2" xfId="21196"/>
    <cellStyle name="Normal 2 2 34" xfId="4250"/>
    <cellStyle name="Normal 2 2 34 2" xfId="21197"/>
    <cellStyle name="Normal 2 2 35" xfId="4251"/>
    <cellStyle name="Normal 2 2 35 2" xfId="21198"/>
    <cellStyle name="Normal 2 2 36" xfId="4252"/>
    <cellStyle name="Normal 2 2 36 2" xfId="21199"/>
    <cellStyle name="Normal 2 2 37" xfId="4253"/>
    <cellStyle name="Normal 2 2 37 2" xfId="21200"/>
    <cellStyle name="Normal 2 2 38" xfId="4254"/>
    <cellStyle name="Normal 2 2 38 2" xfId="21201"/>
    <cellStyle name="Normal 2 2 39" xfId="4255"/>
    <cellStyle name="Normal 2 2 39 2" xfId="21202"/>
    <cellStyle name="Normal 2 2 4" xfId="4256"/>
    <cellStyle name="Normal 2 2 4 2" xfId="21203"/>
    <cellStyle name="Normal 2 2 40" xfId="4257"/>
    <cellStyle name="Normal 2 2 40 2" xfId="21204"/>
    <cellStyle name="Normal 2 2 41" xfId="4258"/>
    <cellStyle name="Normal 2 2 41 2" xfId="21205"/>
    <cellStyle name="Normal 2 2 42" xfId="4259"/>
    <cellStyle name="Normal 2 2 42 2" xfId="21206"/>
    <cellStyle name="Normal 2 2 43" xfId="4260"/>
    <cellStyle name="Normal 2 2 43 2" xfId="21207"/>
    <cellStyle name="Normal 2 2 44" xfId="4261"/>
    <cellStyle name="Normal 2 2 44 2" xfId="21208"/>
    <cellStyle name="Normal 2 2 45" xfId="4262"/>
    <cellStyle name="Normal 2 2 45 2" xfId="21209"/>
    <cellStyle name="Normal 2 2 46" xfId="4263"/>
    <cellStyle name="Normal 2 2 46 2" xfId="21210"/>
    <cellStyle name="Normal 2 2 47" xfId="4264"/>
    <cellStyle name="Normal 2 2 47 2" xfId="21211"/>
    <cellStyle name="Normal 2 2 48" xfId="4265"/>
    <cellStyle name="Normal 2 2 48 2" xfId="21212"/>
    <cellStyle name="Normal 2 2 49" xfId="4266"/>
    <cellStyle name="Normal 2 2 49 2" xfId="21213"/>
    <cellStyle name="Normal 2 2 5" xfId="4267"/>
    <cellStyle name="Normal 2 2 5 2" xfId="21214"/>
    <cellStyle name="Normal 2 2 50" xfId="4268"/>
    <cellStyle name="Normal 2 2 50 2" xfId="21215"/>
    <cellStyle name="Normal 2 2 51" xfId="4269"/>
    <cellStyle name="Normal 2 2 51 2" xfId="21216"/>
    <cellStyle name="Normal 2 2 52" xfId="4270"/>
    <cellStyle name="Normal 2 2 52 2" xfId="21217"/>
    <cellStyle name="Normal 2 2 53" xfId="4271"/>
    <cellStyle name="Normal 2 2 53 2" xfId="21218"/>
    <cellStyle name="Normal 2 2 54" xfId="20950"/>
    <cellStyle name="Normal 2 2 6" xfId="4272"/>
    <cellStyle name="Normal 2 2 6 2" xfId="21219"/>
    <cellStyle name="Normal 2 2 7" xfId="4273"/>
    <cellStyle name="Normal 2 2 7 2" xfId="21220"/>
    <cellStyle name="Normal 2 2 8" xfId="4274"/>
    <cellStyle name="Normal 2 2 8 2" xfId="21221"/>
    <cellStyle name="Normal 2 2 9" xfId="4275"/>
    <cellStyle name="Normal 2 2 9 2" xfId="21222"/>
    <cellStyle name="Normal 2 20" xfId="4276"/>
    <cellStyle name="Normal 2 20 2" xfId="21223"/>
    <cellStyle name="Normal 2 21" xfId="4277"/>
    <cellStyle name="Normal 2 21 2" xfId="21224"/>
    <cellStyle name="Normal 2 22" xfId="4278"/>
    <cellStyle name="Normal 2 22 2" xfId="21225"/>
    <cellStyle name="Normal 2 23" xfId="4279"/>
    <cellStyle name="Normal 2 23 2" xfId="21226"/>
    <cellStyle name="Normal 2 24" xfId="4280"/>
    <cellStyle name="Normal 2 24 2" xfId="21227"/>
    <cellStyle name="Normal 2 25" xfId="4281"/>
    <cellStyle name="Normal 2 25 2" xfId="21228"/>
    <cellStyle name="Normal 2 26" xfId="4282"/>
    <cellStyle name="Normal 2 26 2" xfId="21229"/>
    <cellStyle name="Normal 2 27" xfId="4283"/>
    <cellStyle name="Normal 2 27 2" xfId="21230"/>
    <cellStyle name="Normal 2 28" xfId="4284"/>
    <cellStyle name="Normal 2 28 2" xfId="21231"/>
    <cellStyle name="Normal 2 29" xfId="4285"/>
    <cellStyle name="Normal 2 29 2" xfId="21232"/>
    <cellStyle name="Normal 2 3" xfId="4286"/>
    <cellStyle name="Normal 2 3 10" xfId="4287"/>
    <cellStyle name="Normal 2 3 10 2" xfId="20953"/>
    <cellStyle name="Normal 2 3 11" xfId="4288"/>
    <cellStyle name="Normal 2 3 11 2" xfId="21233"/>
    <cellStyle name="Normal 2 3 12" xfId="4289"/>
    <cellStyle name="Normal 2 3 12 2" xfId="21234"/>
    <cellStyle name="Normal 2 3 13" xfId="4290"/>
    <cellStyle name="Normal 2 3 13 2" xfId="21235"/>
    <cellStyle name="Normal 2 3 14" xfId="4291"/>
    <cellStyle name="Normal 2 3 14 2" xfId="21236"/>
    <cellStyle name="Normal 2 3 15" xfId="4292"/>
    <cellStyle name="Normal 2 3 15 2" xfId="21237"/>
    <cellStyle name="Normal 2 3 16" xfId="4293"/>
    <cellStyle name="Normal 2 3 16 2" xfId="21238"/>
    <cellStyle name="Normal 2 3 17" xfId="4294"/>
    <cellStyle name="Normal 2 3 17 2" xfId="21239"/>
    <cellStyle name="Normal 2 3 18" xfId="4295"/>
    <cellStyle name="Normal 2 3 18 2" xfId="21240"/>
    <cellStyle name="Normal 2 3 19" xfId="4296"/>
    <cellStyle name="Normal 2 3 19 2" xfId="21241"/>
    <cellStyle name="Normal 2 3 2" xfId="4297"/>
    <cellStyle name="Normal 2 3 2 2" xfId="4298"/>
    <cellStyle name="Normal 2 3 2 2 2" xfId="21242"/>
    <cellStyle name="Normal 2 3 2 3" xfId="21243"/>
    <cellStyle name="Normal 2 3 20" xfId="4299"/>
    <cellStyle name="Normal 2 3 20 2" xfId="21244"/>
    <cellStyle name="Normal 2 3 21" xfId="4300"/>
    <cellStyle name="Normal 2 3 21 2" xfId="21245"/>
    <cellStyle name="Normal 2 3 22" xfId="4301"/>
    <cellStyle name="Normal 2 3 22 2" xfId="21246"/>
    <cellStyle name="Normal 2 3 23" xfId="4302"/>
    <cellStyle name="Normal 2 3 23 2" xfId="21247"/>
    <cellStyle name="Normal 2 3 24" xfId="4303"/>
    <cellStyle name="Normal 2 3 24 2" xfId="21248"/>
    <cellStyle name="Normal 2 3 25" xfId="4304"/>
    <cellStyle name="Normal 2 3 25 2" xfId="21249"/>
    <cellStyle name="Normal 2 3 26" xfId="4305"/>
    <cellStyle name="Normal 2 3 26 2" xfId="21250"/>
    <cellStyle name="Normal 2 3 27" xfId="4306"/>
    <cellStyle name="Normal 2 3 27 2" xfId="21251"/>
    <cellStyle name="Normal 2 3 28" xfId="4307"/>
    <cellStyle name="Normal 2 3 28 2" xfId="21252"/>
    <cellStyle name="Normal 2 3 29" xfId="4308"/>
    <cellStyle name="Normal 2 3 29 2" xfId="21253"/>
    <cellStyle name="Normal 2 3 3" xfId="4309"/>
    <cellStyle name="Normal 2 3 3 2" xfId="4310"/>
    <cellStyle name="Normal 2 3 3 2 2" xfId="21254"/>
    <cellStyle name="Normal 2 3 3 3" xfId="21255"/>
    <cellStyle name="Normal 2 3 30" xfId="4311"/>
    <cellStyle name="Normal 2 3 30 2" xfId="21256"/>
    <cellStyle name="Normal 2 3 31" xfId="4312"/>
    <cellStyle name="Normal 2 3 31 2" xfId="21257"/>
    <cellStyle name="Normal 2 3 32" xfId="4313"/>
    <cellStyle name="Normal 2 3 32 2" xfId="21258"/>
    <cellStyle name="Normal 2 3 33" xfId="4314"/>
    <cellStyle name="Normal 2 3 33 2" xfId="21259"/>
    <cellStyle name="Normal 2 3 34" xfId="4315"/>
    <cellStyle name="Normal 2 3 34 2" xfId="21260"/>
    <cellStyle name="Normal 2 3 35" xfId="4316"/>
    <cellStyle name="Normal 2 3 35 2" xfId="21261"/>
    <cellStyle name="Normal 2 3 36" xfId="4317"/>
    <cellStyle name="Normal 2 3 36 2" xfId="21262"/>
    <cellStyle name="Normal 2 3 37" xfId="4318"/>
    <cellStyle name="Normal 2 3 37 2" xfId="21263"/>
    <cellStyle name="Normal 2 3 38" xfId="4319"/>
    <cellStyle name="Normal 2 3 38 2" xfId="21264"/>
    <cellStyle name="Normal 2 3 39" xfId="4320"/>
    <cellStyle name="Normal 2 3 39 2" xfId="21265"/>
    <cellStyle name="Normal 2 3 4" xfId="4321"/>
    <cellStyle name="Normal 2 3 4 2" xfId="4322"/>
    <cellStyle name="Normal 2 3 4 2 2" xfId="21266"/>
    <cellStyle name="Normal 2 3 4 3" xfId="21267"/>
    <cellStyle name="Normal 2 3 40" xfId="4323"/>
    <cellStyle name="Normal 2 3 40 2" xfId="21268"/>
    <cellStyle name="Normal 2 3 41" xfId="4324"/>
    <cellStyle name="Normal 2 3 41 2" xfId="21269"/>
    <cellStyle name="Normal 2 3 42" xfId="4325"/>
    <cellStyle name="Normal 2 3 42 2" xfId="21270"/>
    <cellStyle name="Normal 2 3 43" xfId="4326"/>
    <cellStyle name="Normal 2 3 43 2" xfId="21271"/>
    <cellStyle name="Normal 2 3 44" xfId="4327"/>
    <cellStyle name="Normal 2 3 44 2" xfId="21272"/>
    <cellStyle name="Normal 2 3 45" xfId="4328"/>
    <cellStyle name="Normal 2 3 45 2" xfId="21273"/>
    <cellStyle name="Normal 2 3 46" xfId="4329"/>
    <cellStyle name="Normal 2 3 46 2" xfId="21274"/>
    <cellStyle name="Normal 2 3 47" xfId="4330"/>
    <cellStyle name="Normal 2 3 47 2" xfId="21275"/>
    <cellStyle name="Normal 2 3 48" xfId="4331"/>
    <cellStyle name="Normal 2 3 48 2" xfId="21276"/>
    <cellStyle name="Normal 2 3 49" xfId="4332"/>
    <cellStyle name="Normal 2 3 49 2" xfId="21277"/>
    <cellStyle name="Normal 2 3 5" xfId="4333"/>
    <cellStyle name="Normal 2 3 5 2" xfId="4334"/>
    <cellStyle name="Normal 2 3 5 2 2" xfId="21278"/>
    <cellStyle name="Normal 2 3 5 3" xfId="21279"/>
    <cellStyle name="Normal 2 3 50" xfId="4335"/>
    <cellStyle name="Normal 2 3 50 2" xfId="21280"/>
    <cellStyle name="Normal 2 3 51" xfId="4336"/>
    <cellStyle name="Normal 2 3 51 2" xfId="21281"/>
    <cellStyle name="Normal 2 3 52" xfId="4337"/>
    <cellStyle name="Normal 2 3 52 2" xfId="21282"/>
    <cellStyle name="Normal 2 3 53" xfId="21283"/>
    <cellStyle name="Normal 2 3 6" xfId="4338"/>
    <cellStyle name="Normal 2 3 6 2" xfId="4339"/>
    <cellStyle name="Normal 2 3 6 2 2" xfId="21284"/>
    <cellStyle name="Normal 2 3 6 3" xfId="21285"/>
    <cellStyle name="Normal 2 3 7" xfId="4340"/>
    <cellStyle name="Normal 2 3 7 2" xfId="4341"/>
    <cellStyle name="Normal 2 3 7 2 2" xfId="21286"/>
    <cellStyle name="Normal 2 3 7 3" xfId="21287"/>
    <cellStyle name="Normal 2 3 8" xfId="4342"/>
    <cellStyle name="Normal 2 3 8 2" xfId="4343"/>
    <cellStyle name="Normal 2 3 8 2 2" xfId="21288"/>
    <cellStyle name="Normal 2 3 8 3" xfId="21289"/>
    <cellStyle name="Normal 2 3 9" xfId="4344"/>
    <cellStyle name="Normal 2 3 9 2" xfId="21290"/>
    <cellStyle name="Normal 2 30" xfId="4345"/>
    <cellStyle name="Normal 2 30 2" xfId="21291"/>
    <cellStyle name="Normal 2 31" xfId="4346"/>
    <cellStyle name="Normal 2 31 2" xfId="21292"/>
    <cellStyle name="Normal 2 32" xfId="4347"/>
    <cellStyle name="Normal 2 32 2" xfId="21293"/>
    <cellStyle name="Normal 2 33" xfId="4348"/>
    <cellStyle name="Normal 2 33 2" xfId="21294"/>
    <cellStyle name="Normal 2 34" xfId="4349"/>
    <cellStyle name="Normal 2 34 2" xfId="21295"/>
    <cellStyle name="Normal 2 35" xfId="4350"/>
    <cellStyle name="Normal 2 35 2" xfId="21296"/>
    <cellStyle name="Normal 2 36" xfId="4351"/>
    <cellStyle name="Normal 2 36 2" xfId="21297"/>
    <cellStyle name="Normal 2 37" xfId="4352"/>
    <cellStyle name="Normal 2 37 2" xfId="21298"/>
    <cellStyle name="Normal 2 38" xfId="4353"/>
    <cellStyle name="Normal 2 38 2" xfId="21299"/>
    <cellStyle name="Normal 2 39" xfId="4354"/>
    <cellStyle name="Normal 2 39 2" xfId="21300"/>
    <cellStyle name="Normal 2 4" xfId="4355"/>
    <cellStyle name="Normal 2 4 2" xfId="4356"/>
    <cellStyle name="Normal 2 4 2 2" xfId="21301"/>
    <cellStyle name="Normal 2 4 3" xfId="21302"/>
    <cellStyle name="Normal 2 40" xfId="4357"/>
    <cellStyle name="Normal 2 40 2" xfId="21303"/>
    <cellStyle name="Normal 2 41" xfId="4358"/>
    <cellStyle name="Normal 2 41 2" xfId="21304"/>
    <cellStyle name="Normal 2 42" xfId="4359"/>
    <cellStyle name="Normal 2 42 2" xfId="21305"/>
    <cellStyle name="Normal 2 43" xfId="4360"/>
    <cellStyle name="Normal 2 43 2" xfId="21306"/>
    <cellStyle name="Normal 2 44" xfId="4361"/>
    <cellStyle name="Normal 2 44 2" xfId="21307"/>
    <cellStyle name="Normal 2 45" xfId="4362"/>
    <cellStyle name="Normal 2 45 2" xfId="21308"/>
    <cellStyle name="Normal 2 46" xfId="4363"/>
    <cellStyle name="Normal 2 46 2" xfId="21309"/>
    <cellStyle name="Normal 2 47" xfId="4364"/>
    <cellStyle name="Normal 2 47 2" xfId="21310"/>
    <cellStyle name="Normal 2 48" xfId="4365"/>
    <cellStyle name="Normal 2 48 2" xfId="21311"/>
    <cellStyle name="Normal 2 49" xfId="4366"/>
    <cellStyle name="Normal 2 49 2" xfId="21312"/>
    <cellStyle name="Normal 2 5" xfId="4367"/>
    <cellStyle name="Normal 2 5 2" xfId="4368"/>
    <cellStyle name="Normal 2 5 2 2" xfId="21313"/>
    <cellStyle name="Normal 2 5 3" xfId="21314"/>
    <cellStyle name="Normal 2 50" xfId="4369"/>
    <cellStyle name="Normal 2 50 2" xfId="21315"/>
    <cellStyle name="Normal 2 51" xfId="4370"/>
    <cellStyle name="Normal 2 51 2" xfId="21316"/>
    <cellStyle name="Normal 2 52" xfId="4371"/>
    <cellStyle name="Normal 2 52 2" xfId="21317"/>
    <cellStyle name="Normal 2 53" xfId="4372"/>
    <cellStyle name="Normal 2 53 2" xfId="21318"/>
    <cellStyle name="Normal 2 54" xfId="4373"/>
    <cellStyle name="Normal 2 54 2" xfId="21319"/>
    <cellStyle name="Normal 2 55" xfId="21320"/>
    <cellStyle name="Normal 2 6" xfId="4374"/>
    <cellStyle name="Normal 2 6 2" xfId="4375"/>
    <cellStyle name="Normal 2 6 2 2" xfId="21321"/>
    <cellStyle name="Normal 2 6 3" xfId="21322"/>
    <cellStyle name="Normal 2 7" xfId="4376"/>
    <cellStyle name="Normal 2 7 2" xfId="4377"/>
    <cellStyle name="Normal 2 7 2 2" xfId="21323"/>
    <cellStyle name="Normal 2 7 3" xfId="21324"/>
    <cellStyle name="Normal 2 8" xfId="4378"/>
    <cellStyle name="Normal 2 8 2" xfId="4379"/>
    <cellStyle name="Normal 2 8 2 2" xfId="21325"/>
    <cellStyle name="Normal 2 8 3" xfId="21326"/>
    <cellStyle name="Normal 2 9" xfId="4380"/>
    <cellStyle name="Normal 2 9 2" xfId="4381"/>
    <cellStyle name="Normal 2 9 2 2" xfId="21327"/>
    <cellStyle name="Normal 2 9 3" xfId="21328"/>
    <cellStyle name="Normal 20" xfId="4382"/>
    <cellStyle name="Normal 20 10" xfId="4383"/>
    <cellStyle name="Normal 20 10 2" xfId="21329"/>
    <cellStyle name="Normal 20 11" xfId="4384"/>
    <cellStyle name="Normal 20 11 2" xfId="21330"/>
    <cellStyle name="Normal 20 12" xfId="4385"/>
    <cellStyle name="Normal 20 12 2" xfId="21331"/>
    <cellStyle name="Normal 20 13" xfId="4386"/>
    <cellStyle name="Normal 20 13 2" xfId="21332"/>
    <cellStyle name="Normal 20 14" xfId="4387"/>
    <cellStyle name="Normal 20 14 2" xfId="21333"/>
    <cellStyle name="Normal 20 15" xfId="4388"/>
    <cellStyle name="Normal 20 15 2" xfId="21334"/>
    <cellStyle name="Normal 20 16" xfId="4389"/>
    <cellStyle name="Normal 20 16 2" xfId="21335"/>
    <cellStyle name="Normal 20 17" xfId="4390"/>
    <cellStyle name="Normal 20 17 2" xfId="21336"/>
    <cellStyle name="Normal 20 18" xfId="4391"/>
    <cellStyle name="Normal 20 18 2" xfId="21337"/>
    <cellStyle name="Normal 20 19" xfId="4392"/>
    <cellStyle name="Normal 20 19 2" xfId="21338"/>
    <cellStyle name="Normal 20 2" xfId="4393"/>
    <cellStyle name="Normal 20 2 2" xfId="21339"/>
    <cellStyle name="Normal 20 20" xfId="4394"/>
    <cellStyle name="Normal 20 20 2" xfId="21340"/>
    <cellStyle name="Normal 20 21" xfId="4395"/>
    <cellStyle name="Normal 20 21 2" xfId="21341"/>
    <cellStyle name="Normal 20 22" xfId="21342"/>
    <cellStyle name="Normal 20 3" xfId="4396"/>
    <cellStyle name="Normal 20 3 2" xfId="21343"/>
    <cellStyle name="Normal 20 4" xfId="4397"/>
    <cellStyle name="Normal 20 4 2" xfId="21344"/>
    <cellStyle name="Normal 20 5" xfId="4398"/>
    <cellStyle name="Normal 20 5 2" xfId="21345"/>
    <cellStyle name="Normal 20 6" xfId="4399"/>
    <cellStyle name="Normal 20 6 2" xfId="21346"/>
    <cellStyle name="Normal 20 7" xfId="4400"/>
    <cellStyle name="Normal 20 7 2" xfId="21347"/>
    <cellStyle name="Normal 20 8" xfId="4401"/>
    <cellStyle name="Normal 20 8 2" xfId="21348"/>
    <cellStyle name="Normal 20 9" xfId="4402"/>
    <cellStyle name="Normal 20 9 2" xfId="21349"/>
    <cellStyle name="Normal 200" xfId="8385"/>
    <cellStyle name="Normal 201" xfId="8370"/>
    <cellStyle name="Normal 202" xfId="8384"/>
    <cellStyle name="Normal 203" xfId="8372"/>
    <cellStyle name="Normal 204" xfId="8382"/>
    <cellStyle name="Normal 205" xfId="8374"/>
    <cellStyle name="Normal 206" xfId="8380"/>
    <cellStyle name="Normal 207" xfId="8375"/>
    <cellStyle name="Normal 208" xfId="8379"/>
    <cellStyle name="Normal 209" xfId="8377"/>
    <cellStyle name="Normal 21" xfId="4403"/>
    <cellStyle name="Normal 21 10" xfId="4404"/>
    <cellStyle name="Normal 21 10 2" xfId="21350"/>
    <cellStyle name="Normal 21 11" xfId="4405"/>
    <cellStyle name="Normal 21 11 2" xfId="21351"/>
    <cellStyle name="Normal 21 12" xfId="4406"/>
    <cellStyle name="Normal 21 12 2" xfId="21352"/>
    <cellStyle name="Normal 21 13" xfId="4407"/>
    <cellStyle name="Normal 21 13 2" xfId="21353"/>
    <cellStyle name="Normal 21 14" xfId="4408"/>
    <cellStyle name="Normal 21 14 2" xfId="21354"/>
    <cellStyle name="Normal 21 15" xfId="4409"/>
    <cellStyle name="Normal 21 15 2" xfId="21355"/>
    <cellStyle name="Normal 21 16" xfId="4410"/>
    <cellStyle name="Normal 21 16 2" xfId="21356"/>
    <cellStyle name="Normal 21 17" xfId="4411"/>
    <cellStyle name="Normal 21 17 2" xfId="21357"/>
    <cellStyle name="Normal 21 18" xfId="4412"/>
    <cellStyle name="Normal 21 18 2" xfId="21358"/>
    <cellStyle name="Normal 21 19" xfId="4413"/>
    <cellStyle name="Normal 21 19 2" xfId="21359"/>
    <cellStyle name="Normal 21 2" xfId="4414"/>
    <cellStyle name="Normal 21 2 2" xfId="21360"/>
    <cellStyle name="Normal 21 20" xfId="4415"/>
    <cellStyle name="Normal 21 20 2" xfId="21361"/>
    <cellStyle name="Normal 21 21" xfId="4416"/>
    <cellStyle name="Normal 21 21 2" xfId="21362"/>
    <cellStyle name="Normal 21 22" xfId="21363"/>
    <cellStyle name="Normal 21 3" xfId="4417"/>
    <cellStyle name="Normal 21 3 2" xfId="21364"/>
    <cellStyle name="Normal 21 4" xfId="4418"/>
    <cellStyle name="Normal 21 4 2" xfId="21365"/>
    <cellStyle name="Normal 21 5" xfId="4419"/>
    <cellStyle name="Normal 21 5 2" xfId="21366"/>
    <cellStyle name="Normal 21 6" xfId="4420"/>
    <cellStyle name="Normal 21 6 2" xfId="21367"/>
    <cellStyle name="Normal 21 7" xfId="4421"/>
    <cellStyle name="Normal 21 7 2" xfId="21368"/>
    <cellStyle name="Normal 21 8" xfId="4422"/>
    <cellStyle name="Normal 21 8 2" xfId="21369"/>
    <cellStyle name="Normal 21 9" xfId="4423"/>
    <cellStyle name="Normal 21 9 2" xfId="21370"/>
    <cellStyle name="Normal 210" xfId="8378"/>
    <cellStyle name="Normal 211" xfId="8395"/>
    <cellStyle name="Normal 212" xfId="8356"/>
    <cellStyle name="Normal 213" xfId="8392"/>
    <cellStyle name="Normal 214" xfId="8361"/>
    <cellStyle name="Normal 215" xfId="8390"/>
    <cellStyle name="Normal 216" xfId="8363"/>
    <cellStyle name="Normal 217" xfId="8364"/>
    <cellStyle name="Normal 218" xfId="8365"/>
    <cellStyle name="Normal 219" xfId="8387"/>
    <cellStyle name="Normal 22" xfId="4424"/>
    <cellStyle name="Normal 22 10" xfId="4425"/>
    <cellStyle name="Normal 22 10 2" xfId="21371"/>
    <cellStyle name="Normal 22 11" xfId="4426"/>
    <cellStyle name="Normal 22 11 2" xfId="21372"/>
    <cellStyle name="Normal 22 12" xfId="4427"/>
    <cellStyle name="Normal 22 12 2" xfId="21373"/>
    <cellStyle name="Normal 22 13" xfId="4428"/>
    <cellStyle name="Normal 22 13 2" xfId="21374"/>
    <cellStyle name="Normal 22 14" xfId="4429"/>
    <cellStyle name="Normal 22 14 2" xfId="21375"/>
    <cellStyle name="Normal 22 15" xfId="4430"/>
    <cellStyle name="Normal 22 15 2" xfId="21376"/>
    <cellStyle name="Normal 22 16" xfId="4431"/>
    <cellStyle name="Normal 22 16 2" xfId="21377"/>
    <cellStyle name="Normal 22 17" xfId="4432"/>
    <cellStyle name="Normal 22 17 2" xfId="21378"/>
    <cellStyle name="Normal 22 18" xfId="4433"/>
    <cellStyle name="Normal 22 18 2" xfId="21379"/>
    <cellStyle name="Normal 22 19" xfId="4434"/>
    <cellStyle name="Normal 22 19 2" xfId="21380"/>
    <cellStyle name="Normal 22 2" xfId="4435"/>
    <cellStyle name="Normal 22 2 2" xfId="21381"/>
    <cellStyle name="Normal 22 20" xfId="4436"/>
    <cellStyle name="Normal 22 20 2" xfId="21382"/>
    <cellStyle name="Normal 22 21" xfId="4437"/>
    <cellStyle name="Normal 22 21 2" xfId="21383"/>
    <cellStyle name="Normal 22 22" xfId="21384"/>
    <cellStyle name="Normal 22 3" xfId="4438"/>
    <cellStyle name="Normal 22 3 2" xfId="21385"/>
    <cellStyle name="Normal 22 4" xfId="4439"/>
    <cellStyle name="Normal 22 4 2" xfId="21386"/>
    <cellStyle name="Normal 22 5" xfId="4440"/>
    <cellStyle name="Normal 22 5 2" xfId="21387"/>
    <cellStyle name="Normal 22 6" xfId="4441"/>
    <cellStyle name="Normal 22 6 2" xfId="21388"/>
    <cellStyle name="Normal 22 7" xfId="4442"/>
    <cellStyle name="Normal 22 7 2" xfId="21389"/>
    <cellStyle name="Normal 22 8" xfId="4443"/>
    <cellStyle name="Normal 22 8 2" xfId="21390"/>
    <cellStyle name="Normal 22 9" xfId="4444"/>
    <cellStyle name="Normal 22 9 2" xfId="21391"/>
    <cellStyle name="Normal 220" xfId="8367"/>
    <cellStyle name="Normal 221" xfId="8386"/>
    <cellStyle name="Normal 222" xfId="8389"/>
    <cellStyle name="Normal 223" xfId="8366"/>
    <cellStyle name="Normal 224" xfId="8371"/>
    <cellStyle name="Normal 225" xfId="8357"/>
    <cellStyle name="Normal 226" xfId="8373"/>
    <cellStyle name="Normal 227" xfId="8381"/>
    <cellStyle name="Normal 228" xfId="8368"/>
    <cellStyle name="Normal 229" xfId="8383"/>
    <cellStyle name="Normal 23" xfId="4445"/>
    <cellStyle name="Normal 23 10" xfId="4446"/>
    <cellStyle name="Normal 23 10 2" xfId="21392"/>
    <cellStyle name="Normal 23 11" xfId="4447"/>
    <cellStyle name="Normal 23 11 2" xfId="21393"/>
    <cellStyle name="Normal 23 12" xfId="4448"/>
    <cellStyle name="Normal 23 12 2" xfId="21394"/>
    <cellStyle name="Normal 23 13" xfId="4449"/>
    <cellStyle name="Normal 23 13 2" xfId="21395"/>
    <cellStyle name="Normal 23 14" xfId="4450"/>
    <cellStyle name="Normal 23 14 2" xfId="21396"/>
    <cellStyle name="Normal 23 15" xfId="4451"/>
    <cellStyle name="Normal 23 15 2" xfId="21397"/>
    <cellStyle name="Normal 23 16" xfId="4452"/>
    <cellStyle name="Normal 23 16 2" xfId="21398"/>
    <cellStyle name="Normal 23 17" xfId="4453"/>
    <cellStyle name="Normal 23 17 2" xfId="21399"/>
    <cellStyle name="Normal 23 18" xfId="4454"/>
    <cellStyle name="Normal 23 18 2" xfId="21400"/>
    <cellStyle name="Normal 23 19" xfId="4455"/>
    <cellStyle name="Normal 23 19 2" xfId="21401"/>
    <cellStyle name="Normal 23 2" xfId="4456"/>
    <cellStyle name="Normal 23 2 2" xfId="21402"/>
    <cellStyle name="Normal 23 20" xfId="4457"/>
    <cellStyle name="Normal 23 20 2" xfId="21403"/>
    <cellStyle name="Normal 23 21" xfId="4458"/>
    <cellStyle name="Normal 23 21 2" xfId="21404"/>
    <cellStyle name="Normal 23 22" xfId="21405"/>
    <cellStyle name="Normal 23 3" xfId="4459"/>
    <cellStyle name="Normal 23 3 2" xfId="21406"/>
    <cellStyle name="Normal 23 4" xfId="4460"/>
    <cellStyle name="Normal 23 4 2" xfId="21407"/>
    <cellStyle name="Normal 23 5" xfId="4461"/>
    <cellStyle name="Normal 23 5 2" xfId="21408"/>
    <cellStyle name="Normal 23 6" xfId="4462"/>
    <cellStyle name="Normal 23 6 2" xfId="21409"/>
    <cellStyle name="Normal 23 7" xfId="4463"/>
    <cellStyle name="Normal 23 7 2" xfId="21410"/>
    <cellStyle name="Normal 23 8" xfId="4464"/>
    <cellStyle name="Normal 23 8 2" xfId="21411"/>
    <cellStyle name="Normal 23 9" xfId="4465"/>
    <cellStyle name="Normal 23 9 2" xfId="21412"/>
    <cellStyle name="Normal 230" xfId="8376"/>
    <cellStyle name="Normal 231" xfId="8789"/>
    <cellStyle name="Normal 232" xfId="8794"/>
    <cellStyle name="Normal 233" xfId="8790"/>
    <cellStyle name="Normal 234" xfId="8793"/>
    <cellStyle name="Normal 235" xfId="8791"/>
    <cellStyle name="Normal 236" xfId="8792"/>
    <cellStyle name="Normal 237" xfId="9155"/>
    <cellStyle name="Normal 237 2" xfId="42260"/>
    <cellStyle name="Normal 238" xfId="9168"/>
    <cellStyle name="Normal 239" xfId="9169"/>
    <cellStyle name="Normal 24" xfId="4466"/>
    <cellStyle name="Normal 24 10" xfId="4467"/>
    <cellStyle name="Normal 24 10 2" xfId="21413"/>
    <cellStyle name="Normal 24 11" xfId="4468"/>
    <cellStyle name="Normal 24 11 2" xfId="21414"/>
    <cellStyle name="Normal 24 12" xfId="4469"/>
    <cellStyle name="Normal 24 12 2" xfId="21415"/>
    <cellStyle name="Normal 24 13" xfId="4470"/>
    <cellStyle name="Normal 24 13 2" xfId="21416"/>
    <cellStyle name="Normal 24 14" xfId="4471"/>
    <cellStyle name="Normal 24 14 2" xfId="21417"/>
    <cellStyle name="Normal 24 15" xfId="4472"/>
    <cellStyle name="Normal 24 15 2" xfId="21418"/>
    <cellStyle name="Normal 24 16" xfId="4473"/>
    <cellStyle name="Normal 24 16 2" xfId="21419"/>
    <cellStyle name="Normal 24 17" xfId="4474"/>
    <cellStyle name="Normal 24 17 2" xfId="21420"/>
    <cellStyle name="Normal 24 18" xfId="4475"/>
    <cellStyle name="Normal 24 18 2" xfId="21421"/>
    <cellStyle name="Normal 24 19" xfId="4476"/>
    <cellStyle name="Normal 24 19 2" xfId="21422"/>
    <cellStyle name="Normal 24 2" xfId="4477"/>
    <cellStyle name="Normal 24 2 2" xfId="21423"/>
    <cellStyle name="Normal 24 20" xfId="4478"/>
    <cellStyle name="Normal 24 20 2" xfId="21424"/>
    <cellStyle name="Normal 24 21" xfId="4479"/>
    <cellStyle name="Normal 24 21 2" xfId="21425"/>
    <cellStyle name="Normal 24 22" xfId="21426"/>
    <cellStyle name="Normal 24 3" xfId="4480"/>
    <cellStyle name="Normal 24 3 2" xfId="21427"/>
    <cellStyle name="Normal 24 4" xfId="4481"/>
    <cellStyle name="Normal 24 4 2" xfId="21428"/>
    <cellStyle name="Normal 24 5" xfId="4482"/>
    <cellStyle name="Normal 24 5 2" xfId="21429"/>
    <cellStyle name="Normal 24 6" xfId="4483"/>
    <cellStyle name="Normal 24 6 2" xfId="21430"/>
    <cellStyle name="Normal 24 7" xfId="4484"/>
    <cellStyle name="Normal 24 7 2" xfId="21431"/>
    <cellStyle name="Normal 24 8" xfId="4485"/>
    <cellStyle name="Normal 24 8 2" xfId="21432"/>
    <cellStyle name="Normal 24 9" xfId="4486"/>
    <cellStyle name="Normal 24 9 2" xfId="21433"/>
    <cellStyle name="Normal 240" xfId="9988"/>
    <cellStyle name="Normal 241" xfId="9983"/>
    <cellStyle name="Normal 242" xfId="9987"/>
    <cellStyle name="Normal 243" xfId="9984"/>
    <cellStyle name="Normal 244" xfId="9986"/>
    <cellStyle name="Normal 245" xfId="9985"/>
    <cellStyle name="Normal 245 2" xfId="42371"/>
    <cellStyle name="Normal 246" xfId="11485"/>
    <cellStyle name="Normal 247" xfId="9933"/>
    <cellStyle name="Normal 248" xfId="9940"/>
    <cellStyle name="Normal 249" xfId="9934"/>
    <cellStyle name="Normal 25" xfId="4487"/>
    <cellStyle name="Normal 25 10" xfId="4488"/>
    <cellStyle name="Normal 25 10 2" xfId="21434"/>
    <cellStyle name="Normal 25 11" xfId="4489"/>
    <cellStyle name="Normal 25 11 2" xfId="21435"/>
    <cellStyle name="Normal 25 12" xfId="4490"/>
    <cellStyle name="Normal 25 12 2" xfId="21436"/>
    <cellStyle name="Normal 25 13" xfId="4491"/>
    <cellStyle name="Normal 25 13 2" xfId="21437"/>
    <cellStyle name="Normal 25 14" xfId="4492"/>
    <cellStyle name="Normal 25 14 2" xfId="21438"/>
    <cellStyle name="Normal 25 15" xfId="4493"/>
    <cellStyle name="Normal 25 15 2" xfId="21439"/>
    <cellStyle name="Normal 25 16" xfId="4494"/>
    <cellStyle name="Normal 25 16 2" xfId="21440"/>
    <cellStyle name="Normal 25 17" xfId="4495"/>
    <cellStyle name="Normal 25 17 2" xfId="21441"/>
    <cellStyle name="Normal 25 18" xfId="4496"/>
    <cellStyle name="Normal 25 18 2" xfId="21442"/>
    <cellStyle name="Normal 25 19" xfId="4497"/>
    <cellStyle name="Normal 25 19 2" xfId="21443"/>
    <cellStyle name="Normal 25 2" xfId="4498"/>
    <cellStyle name="Normal 25 2 2" xfId="21444"/>
    <cellStyle name="Normal 25 20" xfId="4499"/>
    <cellStyle name="Normal 25 20 2" xfId="21445"/>
    <cellStyle name="Normal 25 21" xfId="4500"/>
    <cellStyle name="Normal 25 21 2" xfId="21446"/>
    <cellStyle name="Normal 25 22" xfId="21447"/>
    <cellStyle name="Normal 25 3" xfId="4501"/>
    <cellStyle name="Normal 25 3 2" xfId="21448"/>
    <cellStyle name="Normal 25 4" xfId="4502"/>
    <cellStyle name="Normal 25 4 2" xfId="21449"/>
    <cellStyle name="Normal 25 5" xfId="4503"/>
    <cellStyle name="Normal 25 5 2" xfId="21450"/>
    <cellStyle name="Normal 25 6" xfId="4504"/>
    <cellStyle name="Normal 25 6 2" xfId="21451"/>
    <cellStyle name="Normal 25 7" xfId="4505"/>
    <cellStyle name="Normal 25 7 2" xfId="21452"/>
    <cellStyle name="Normal 25 8" xfId="4506"/>
    <cellStyle name="Normal 25 8 2" xfId="21453"/>
    <cellStyle name="Normal 25 9" xfId="4507"/>
    <cellStyle name="Normal 25 9 2" xfId="21454"/>
    <cellStyle name="Normal 250" xfId="9938"/>
    <cellStyle name="Normal 251" xfId="9935"/>
    <cellStyle name="Normal 252" xfId="9937"/>
    <cellStyle name="Normal 253" xfId="9936"/>
    <cellStyle name="Normal 254" xfId="11486"/>
    <cellStyle name="Normal 255" xfId="9939"/>
    <cellStyle name="Normal 256" xfId="16020"/>
    <cellStyle name="Normal 256 2" xfId="42261"/>
    <cellStyle name="Normal 256 2 2" xfId="47009"/>
    <cellStyle name="Normal 257" xfId="16019"/>
    <cellStyle name="Normal 258" xfId="20904"/>
    <cellStyle name="Normal 258 2" xfId="42262"/>
    <cellStyle name="Normal 258 3" xfId="47000"/>
    <cellStyle name="Normal 259" xfId="16021"/>
    <cellStyle name="Normal 259 2" xfId="42396"/>
    <cellStyle name="Normal 26" xfId="4508"/>
    <cellStyle name="Normal 26 10" xfId="4509"/>
    <cellStyle name="Normal 26 10 2" xfId="21455"/>
    <cellStyle name="Normal 26 11" xfId="4510"/>
    <cellStyle name="Normal 26 11 2" xfId="21456"/>
    <cellStyle name="Normal 26 12" xfId="4511"/>
    <cellStyle name="Normal 26 12 2" xfId="21457"/>
    <cellStyle name="Normal 26 13" xfId="4512"/>
    <cellStyle name="Normal 26 13 2" xfId="21458"/>
    <cellStyle name="Normal 26 14" xfId="4513"/>
    <cellStyle name="Normal 26 14 2" xfId="21459"/>
    <cellStyle name="Normal 26 15" xfId="4514"/>
    <cellStyle name="Normal 26 15 2" xfId="21460"/>
    <cellStyle name="Normal 26 16" xfId="4515"/>
    <cellStyle name="Normal 26 16 2" xfId="21461"/>
    <cellStyle name="Normal 26 17" xfId="4516"/>
    <cellStyle name="Normal 26 17 2" xfId="21462"/>
    <cellStyle name="Normal 26 18" xfId="4517"/>
    <cellStyle name="Normal 26 18 2" xfId="21463"/>
    <cellStyle name="Normal 26 19" xfId="4518"/>
    <cellStyle name="Normal 26 19 2" xfId="21464"/>
    <cellStyle name="Normal 26 2" xfId="4519"/>
    <cellStyle name="Normal 26 2 2" xfId="21465"/>
    <cellStyle name="Normal 26 20" xfId="4520"/>
    <cellStyle name="Normal 26 20 2" xfId="21466"/>
    <cellStyle name="Normal 26 21" xfId="4521"/>
    <cellStyle name="Normal 26 21 2" xfId="21467"/>
    <cellStyle name="Normal 26 22" xfId="21468"/>
    <cellStyle name="Normal 26 3" xfId="4522"/>
    <cellStyle name="Normal 26 3 2" xfId="21469"/>
    <cellStyle name="Normal 26 4" xfId="4523"/>
    <cellStyle name="Normal 26 4 2" xfId="21470"/>
    <cellStyle name="Normal 26 5" xfId="4524"/>
    <cellStyle name="Normal 26 5 2" xfId="21471"/>
    <cellStyle name="Normal 26 6" xfId="4525"/>
    <cellStyle name="Normal 26 6 2" xfId="21472"/>
    <cellStyle name="Normal 26 7" xfId="4526"/>
    <cellStyle name="Normal 26 7 2" xfId="21473"/>
    <cellStyle name="Normal 26 8" xfId="4527"/>
    <cellStyle name="Normal 26 8 2" xfId="21474"/>
    <cellStyle name="Normal 26 9" xfId="4528"/>
    <cellStyle name="Normal 26 9 2" xfId="21475"/>
    <cellStyle name="Normal 260" xfId="11487"/>
    <cellStyle name="Normal 261" xfId="11488"/>
    <cellStyle name="Normal 262" xfId="25234"/>
    <cellStyle name="Normal 262 2" xfId="42263"/>
    <cellStyle name="Normal 262 3" xfId="42264"/>
    <cellStyle name="Normal 263" xfId="42265"/>
    <cellStyle name="Normal 264" xfId="42266"/>
    <cellStyle name="Normal 265" xfId="42267"/>
    <cellStyle name="Normal 265 2" xfId="42268"/>
    <cellStyle name="Normal 266" xfId="42269"/>
    <cellStyle name="Normal 267" xfId="42270"/>
    <cellStyle name="Normal 268" xfId="42271"/>
    <cellStyle name="Normal 269" xfId="42272"/>
    <cellStyle name="Normal 27" xfId="4529"/>
    <cellStyle name="Normal 27 10" xfId="4530"/>
    <cellStyle name="Normal 27 10 2" xfId="21476"/>
    <cellStyle name="Normal 27 11" xfId="4531"/>
    <cellStyle name="Normal 27 11 2" xfId="21477"/>
    <cellStyle name="Normal 27 12" xfId="4532"/>
    <cellStyle name="Normal 27 12 2" xfId="21478"/>
    <cellStyle name="Normal 27 13" xfId="4533"/>
    <cellStyle name="Normal 27 13 2" xfId="21479"/>
    <cellStyle name="Normal 27 14" xfId="4534"/>
    <cellStyle name="Normal 27 14 2" xfId="21480"/>
    <cellStyle name="Normal 27 15" xfId="4535"/>
    <cellStyle name="Normal 27 15 2" xfId="21481"/>
    <cellStyle name="Normal 27 16" xfId="4536"/>
    <cellStyle name="Normal 27 16 2" xfId="21482"/>
    <cellStyle name="Normal 27 17" xfId="4537"/>
    <cellStyle name="Normal 27 17 2" xfId="21483"/>
    <cellStyle name="Normal 27 18" xfId="4538"/>
    <cellStyle name="Normal 27 18 2" xfId="21484"/>
    <cellStyle name="Normal 27 19" xfId="4539"/>
    <cellStyle name="Normal 27 19 2" xfId="21485"/>
    <cellStyle name="Normal 27 2" xfId="4540"/>
    <cellStyle name="Normal 27 2 2" xfId="21486"/>
    <cellStyle name="Normal 27 20" xfId="4541"/>
    <cellStyle name="Normal 27 20 2" xfId="21487"/>
    <cellStyle name="Normal 27 21" xfId="4542"/>
    <cellStyle name="Normal 27 21 2" xfId="21488"/>
    <cellStyle name="Normal 27 22" xfId="21489"/>
    <cellStyle name="Normal 27 3" xfId="4543"/>
    <cellStyle name="Normal 27 3 2" xfId="21490"/>
    <cellStyle name="Normal 27 4" xfId="4544"/>
    <cellStyle name="Normal 27 4 2" xfId="21491"/>
    <cellStyle name="Normal 27 5" xfId="4545"/>
    <cellStyle name="Normal 27 5 2" xfId="21492"/>
    <cellStyle name="Normal 27 6" xfId="4546"/>
    <cellStyle name="Normal 27 6 2" xfId="21493"/>
    <cellStyle name="Normal 27 7" xfId="4547"/>
    <cellStyle name="Normal 27 7 2" xfId="21494"/>
    <cellStyle name="Normal 27 8" xfId="4548"/>
    <cellStyle name="Normal 27 8 2" xfId="21495"/>
    <cellStyle name="Normal 27 9" xfId="4549"/>
    <cellStyle name="Normal 27 9 2" xfId="21496"/>
    <cellStyle name="Normal 270" xfId="42273"/>
    <cellStyle name="Normal 271" xfId="42274"/>
    <cellStyle name="Normal 272" xfId="42295"/>
    <cellStyle name="Normal 272 2" xfId="42350"/>
    <cellStyle name="Normal 272 3" xfId="42380"/>
    <cellStyle name="Normal 273" xfId="47010"/>
    <cellStyle name="Normal 28" xfId="4550"/>
    <cellStyle name="Normal 28 10" xfId="4551"/>
    <cellStyle name="Normal 28 10 2" xfId="21497"/>
    <cellStyle name="Normal 28 11" xfId="4552"/>
    <cellStyle name="Normal 28 11 2" xfId="21498"/>
    <cellStyle name="Normal 28 12" xfId="4553"/>
    <cellStyle name="Normal 28 12 2" xfId="21499"/>
    <cellStyle name="Normal 28 13" xfId="4554"/>
    <cellStyle name="Normal 28 13 2" xfId="21500"/>
    <cellStyle name="Normal 28 14" xfId="4555"/>
    <cellStyle name="Normal 28 14 2" xfId="21501"/>
    <cellStyle name="Normal 28 15" xfId="4556"/>
    <cellStyle name="Normal 28 15 2" xfId="21502"/>
    <cellStyle name="Normal 28 16" xfId="4557"/>
    <cellStyle name="Normal 28 16 2" xfId="21503"/>
    <cellStyle name="Normal 28 17" xfId="4558"/>
    <cellStyle name="Normal 28 17 2" xfId="21504"/>
    <cellStyle name="Normal 28 18" xfId="4559"/>
    <cellStyle name="Normal 28 18 2" xfId="21505"/>
    <cellStyle name="Normal 28 19" xfId="4560"/>
    <cellStyle name="Normal 28 19 2" xfId="21506"/>
    <cellStyle name="Normal 28 2" xfId="4561"/>
    <cellStyle name="Normal 28 2 2" xfId="21507"/>
    <cellStyle name="Normal 28 20" xfId="4562"/>
    <cellStyle name="Normal 28 20 2" xfId="21508"/>
    <cellStyle name="Normal 28 21" xfId="4563"/>
    <cellStyle name="Normal 28 21 2" xfId="21509"/>
    <cellStyle name="Normal 28 22" xfId="21510"/>
    <cellStyle name="Normal 28 3" xfId="4564"/>
    <cellStyle name="Normal 28 3 2" xfId="21511"/>
    <cellStyle name="Normal 28 4" xfId="4565"/>
    <cellStyle name="Normal 28 4 2" xfId="21512"/>
    <cellStyle name="Normal 28 5" xfId="4566"/>
    <cellStyle name="Normal 28 5 2" xfId="21513"/>
    <cellStyle name="Normal 28 6" xfId="4567"/>
    <cellStyle name="Normal 28 6 2" xfId="21514"/>
    <cellStyle name="Normal 28 7" xfId="4568"/>
    <cellStyle name="Normal 28 7 2" xfId="21515"/>
    <cellStyle name="Normal 28 8" xfId="4569"/>
    <cellStyle name="Normal 28 8 2" xfId="21516"/>
    <cellStyle name="Normal 28 9" xfId="4570"/>
    <cellStyle name="Normal 28 9 2" xfId="21517"/>
    <cellStyle name="Normal 29" xfId="4571"/>
    <cellStyle name="Normal 29 10" xfId="4572"/>
    <cellStyle name="Normal 29 10 2" xfId="21518"/>
    <cellStyle name="Normal 29 11" xfId="4573"/>
    <cellStyle name="Normal 29 11 2" xfId="21519"/>
    <cellStyle name="Normal 29 12" xfId="4574"/>
    <cellStyle name="Normal 29 12 2" xfId="21520"/>
    <cellStyle name="Normal 29 13" xfId="4575"/>
    <cellStyle name="Normal 29 13 2" xfId="21521"/>
    <cellStyle name="Normal 29 14" xfId="4576"/>
    <cellStyle name="Normal 29 14 2" xfId="21522"/>
    <cellStyle name="Normal 29 15" xfId="4577"/>
    <cellStyle name="Normal 29 15 2" xfId="21523"/>
    <cellStyle name="Normal 29 16" xfId="4578"/>
    <cellStyle name="Normal 29 16 2" xfId="21524"/>
    <cellStyle name="Normal 29 17" xfId="4579"/>
    <cellStyle name="Normal 29 17 2" xfId="21525"/>
    <cellStyle name="Normal 29 18" xfId="4580"/>
    <cellStyle name="Normal 29 18 2" xfId="21526"/>
    <cellStyle name="Normal 29 19" xfId="4581"/>
    <cellStyle name="Normal 29 19 2" xfId="21527"/>
    <cellStyle name="Normal 29 2" xfId="4582"/>
    <cellStyle name="Normal 29 2 2" xfId="21528"/>
    <cellStyle name="Normal 29 20" xfId="4583"/>
    <cellStyle name="Normal 29 20 2" xfId="21529"/>
    <cellStyle name="Normal 29 21" xfId="4584"/>
    <cellStyle name="Normal 29 21 2" xfId="21530"/>
    <cellStyle name="Normal 29 22" xfId="21531"/>
    <cellStyle name="Normal 29 3" xfId="4585"/>
    <cellStyle name="Normal 29 3 2" xfId="21532"/>
    <cellStyle name="Normal 29 4" xfId="4586"/>
    <cellStyle name="Normal 29 4 2" xfId="21533"/>
    <cellStyle name="Normal 29 5" xfId="4587"/>
    <cellStyle name="Normal 29 5 2" xfId="21534"/>
    <cellStyle name="Normal 29 6" xfId="4588"/>
    <cellStyle name="Normal 29 6 2" xfId="21535"/>
    <cellStyle name="Normal 29 7" xfId="4589"/>
    <cellStyle name="Normal 29 7 2" xfId="21536"/>
    <cellStyle name="Normal 29 8" xfId="4590"/>
    <cellStyle name="Normal 29 8 2" xfId="21537"/>
    <cellStyle name="Normal 29 9" xfId="4591"/>
    <cellStyle name="Normal 29 9 2" xfId="21538"/>
    <cellStyle name="Normal 3" xfId="4592"/>
    <cellStyle name="Normal 3 10" xfId="4593"/>
    <cellStyle name="Normal 3 10 2" xfId="21539"/>
    <cellStyle name="Normal 3 11" xfId="4594"/>
    <cellStyle name="Normal 3 11 2" xfId="21540"/>
    <cellStyle name="Normal 3 12" xfId="4595"/>
    <cellStyle name="Normal 3 12 2" xfId="21541"/>
    <cellStyle name="Normal 3 13" xfId="4596"/>
    <cellStyle name="Normal 3 13 2" xfId="21542"/>
    <cellStyle name="Normal 3 14" xfId="4597"/>
    <cellStyle name="Normal 3 14 2" xfId="21543"/>
    <cellStyle name="Normal 3 15" xfId="4598"/>
    <cellStyle name="Normal 3 15 2" xfId="21544"/>
    <cellStyle name="Normal 3 16" xfId="4599"/>
    <cellStyle name="Normal 3 16 2" xfId="21545"/>
    <cellStyle name="Normal 3 17" xfId="4600"/>
    <cellStyle name="Normal 3 17 2" xfId="21546"/>
    <cellStyle name="Normal 3 18" xfId="4601"/>
    <cellStyle name="Normal 3 18 2" xfId="21547"/>
    <cellStyle name="Normal 3 19" xfId="4602"/>
    <cellStyle name="Normal 3 19 2" xfId="21548"/>
    <cellStyle name="Normal 3 2" xfId="4603"/>
    <cellStyle name="Normal 3 2 10" xfId="4604"/>
    <cellStyle name="Normal 3 2 10 2" xfId="21549"/>
    <cellStyle name="Normal 3 2 11" xfId="4605"/>
    <cellStyle name="Normal 3 2 11 2" xfId="21550"/>
    <cellStyle name="Normal 3 2 12" xfId="4606"/>
    <cellStyle name="Normal 3 2 12 2" xfId="21551"/>
    <cellStyle name="Normal 3 2 13" xfId="4607"/>
    <cellStyle name="Normal 3 2 13 2" xfId="21552"/>
    <cellStyle name="Normal 3 2 14" xfId="4608"/>
    <cellStyle name="Normal 3 2 14 2" xfId="21553"/>
    <cellStyle name="Normal 3 2 15" xfId="4609"/>
    <cellStyle name="Normal 3 2 15 2" xfId="21554"/>
    <cellStyle name="Normal 3 2 16" xfId="4610"/>
    <cellStyle name="Normal 3 2 16 2" xfId="21555"/>
    <cellStyle name="Normal 3 2 17" xfId="4611"/>
    <cellStyle name="Normal 3 2 17 2" xfId="21556"/>
    <cellStyle name="Normal 3 2 18" xfId="4612"/>
    <cellStyle name="Normal 3 2 18 2" xfId="21557"/>
    <cellStyle name="Normal 3 2 19" xfId="4613"/>
    <cellStyle name="Normal 3 2 19 2" xfId="21558"/>
    <cellStyle name="Normal 3 2 2" xfId="4614"/>
    <cellStyle name="Normal 3 2 2 2" xfId="4615"/>
    <cellStyle name="Normal 3 2 2 2 2" xfId="21559"/>
    <cellStyle name="Normal 3 2 2 3" xfId="21560"/>
    <cellStyle name="Normal 3 2 20" xfId="4616"/>
    <cellStyle name="Normal 3 2 20 2" xfId="21561"/>
    <cellStyle name="Normal 3 2 21" xfId="4617"/>
    <cellStyle name="Normal 3 2 21 2" xfId="21562"/>
    <cellStyle name="Normal 3 2 22" xfId="4618"/>
    <cellStyle name="Normal 3 2 22 2" xfId="21563"/>
    <cellStyle name="Normal 3 2 23" xfId="4619"/>
    <cellStyle name="Normal 3 2 23 2" xfId="21564"/>
    <cellStyle name="Normal 3 2 24" xfId="4620"/>
    <cellStyle name="Normal 3 2 24 2" xfId="21565"/>
    <cellStyle name="Normal 3 2 25" xfId="4621"/>
    <cellStyle name="Normal 3 2 25 2" xfId="21566"/>
    <cellStyle name="Normal 3 2 26" xfId="4622"/>
    <cellStyle name="Normal 3 2 26 2" xfId="21567"/>
    <cellStyle name="Normal 3 2 27" xfId="4623"/>
    <cellStyle name="Normal 3 2 27 2" xfId="21568"/>
    <cellStyle name="Normal 3 2 28" xfId="4624"/>
    <cellStyle name="Normal 3 2 28 2" xfId="21569"/>
    <cellStyle name="Normal 3 2 29" xfId="4625"/>
    <cellStyle name="Normal 3 2 29 2" xfId="21570"/>
    <cellStyle name="Normal 3 2 3" xfId="4626"/>
    <cellStyle name="Normal 3 2 3 2" xfId="4627"/>
    <cellStyle name="Normal 3 2 3 2 2" xfId="21571"/>
    <cellStyle name="Normal 3 2 3 3" xfId="21572"/>
    <cellStyle name="Normal 3 2 30" xfId="4628"/>
    <cellStyle name="Normal 3 2 30 2" xfId="21573"/>
    <cellStyle name="Normal 3 2 31" xfId="4629"/>
    <cellStyle name="Normal 3 2 31 2" xfId="21574"/>
    <cellStyle name="Normal 3 2 32" xfId="4630"/>
    <cellStyle name="Normal 3 2 32 2" xfId="21575"/>
    <cellStyle name="Normal 3 2 33" xfId="4631"/>
    <cellStyle name="Normal 3 2 33 2" xfId="21576"/>
    <cellStyle name="Normal 3 2 34" xfId="4632"/>
    <cellStyle name="Normal 3 2 34 2" xfId="21577"/>
    <cellStyle name="Normal 3 2 35" xfId="4633"/>
    <cellStyle name="Normal 3 2 35 2" xfId="21578"/>
    <cellStyle name="Normal 3 2 36" xfId="4634"/>
    <cellStyle name="Normal 3 2 36 2" xfId="21579"/>
    <cellStyle name="Normal 3 2 37" xfId="4635"/>
    <cellStyle name="Normal 3 2 37 2" xfId="21580"/>
    <cellStyle name="Normal 3 2 38" xfId="4636"/>
    <cellStyle name="Normal 3 2 38 2" xfId="21581"/>
    <cellStyle name="Normal 3 2 39" xfId="4637"/>
    <cellStyle name="Normal 3 2 39 2" xfId="21582"/>
    <cellStyle name="Normal 3 2 4" xfId="4638"/>
    <cellStyle name="Normal 3 2 4 2" xfId="4639"/>
    <cellStyle name="Normal 3 2 4 2 2" xfId="21583"/>
    <cellStyle name="Normal 3 2 4 3" xfId="21584"/>
    <cellStyle name="Normal 3 2 40" xfId="4640"/>
    <cellStyle name="Normal 3 2 40 2" xfId="21585"/>
    <cellStyle name="Normal 3 2 41" xfId="4641"/>
    <cellStyle name="Normal 3 2 41 2" xfId="21586"/>
    <cellStyle name="Normal 3 2 42" xfId="4642"/>
    <cellStyle name="Normal 3 2 42 2" xfId="21587"/>
    <cellStyle name="Normal 3 2 43" xfId="4643"/>
    <cellStyle name="Normal 3 2 43 2" xfId="21588"/>
    <cellStyle name="Normal 3 2 44" xfId="4644"/>
    <cellStyle name="Normal 3 2 44 2" xfId="21589"/>
    <cellStyle name="Normal 3 2 45" xfId="4645"/>
    <cellStyle name="Normal 3 2 45 2" xfId="21590"/>
    <cellStyle name="Normal 3 2 46" xfId="4646"/>
    <cellStyle name="Normal 3 2 46 2" xfId="21591"/>
    <cellStyle name="Normal 3 2 47" xfId="4647"/>
    <cellStyle name="Normal 3 2 47 2" xfId="21592"/>
    <cellStyle name="Normal 3 2 48" xfId="4648"/>
    <cellStyle name="Normal 3 2 48 2" xfId="21593"/>
    <cellStyle name="Normal 3 2 49" xfId="4649"/>
    <cellStyle name="Normal 3 2 49 2" xfId="21594"/>
    <cellStyle name="Normal 3 2 5" xfId="4650"/>
    <cellStyle name="Normal 3 2 5 2" xfId="4651"/>
    <cellStyle name="Normal 3 2 5 2 2" xfId="21595"/>
    <cellStyle name="Normal 3 2 5 3" xfId="21596"/>
    <cellStyle name="Normal 3 2 50" xfId="4652"/>
    <cellStyle name="Normal 3 2 50 2" xfId="21597"/>
    <cellStyle name="Normal 3 2 51" xfId="4653"/>
    <cellStyle name="Normal 3 2 51 2" xfId="21598"/>
    <cellStyle name="Normal 3 2 52" xfId="4654"/>
    <cellStyle name="Normal 3 2 52 2" xfId="21599"/>
    <cellStyle name="Normal 3 2 53" xfId="21600"/>
    <cellStyle name="Normal 3 2 6" xfId="4655"/>
    <cellStyle name="Normal 3 2 6 2" xfId="4656"/>
    <cellStyle name="Normal 3 2 6 2 2" xfId="21601"/>
    <cellStyle name="Normal 3 2 6 3" xfId="21602"/>
    <cellStyle name="Normal 3 2 7" xfId="4657"/>
    <cellStyle name="Normal 3 2 7 2" xfId="4658"/>
    <cellStyle name="Normal 3 2 7 2 2" xfId="21603"/>
    <cellStyle name="Normal 3 2 7 3" xfId="21604"/>
    <cellStyle name="Normal 3 2 8" xfId="4659"/>
    <cellStyle name="Normal 3 2 8 2" xfId="4660"/>
    <cellStyle name="Normal 3 2 8 2 2" xfId="21605"/>
    <cellStyle name="Normal 3 2 8 3" xfId="21606"/>
    <cellStyle name="Normal 3 2 9" xfId="4661"/>
    <cellStyle name="Normal 3 2 9 2" xfId="21607"/>
    <cellStyle name="Normal 3 20" xfId="4662"/>
    <cellStyle name="Normal 3 20 2" xfId="21608"/>
    <cellStyle name="Normal 3 21" xfId="4663"/>
    <cellStyle name="Normal 3 21 2" xfId="21609"/>
    <cellStyle name="Normal 3 22" xfId="4664"/>
    <cellStyle name="Normal 3 22 2" xfId="21610"/>
    <cellStyle name="Normal 3 23" xfId="4665"/>
    <cellStyle name="Normal 3 23 2" xfId="21611"/>
    <cellStyle name="Normal 3 24" xfId="4666"/>
    <cellStyle name="Normal 3 24 2" xfId="21612"/>
    <cellStyle name="Normal 3 25" xfId="4667"/>
    <cellStyle name="Normal 3 25 2" xfId="21613"/>
    <cellStyle name="Normal 3 26" xfId="4668"/>
    <cellStyle name="Normal 3 26 2" xfId="21614"/>
    <cellStyle name="Normal 3 27" xfId="4669"/>
    <cellStyle name="Normal 3 27 2" xfId="21615"/>
    <cellStyle name="Normal 3 28" xfId="4670"/>
    <cellStyle name="Normal 3 28 2" xfId="21616"/>
    <cellStyle name="Normal 3 29" xfId="4671"/>
    <cellStyle name="Normal 3 29 2" xfId="21617"/>
    <cellStyle name="Normal 3 3" xfId="4672"/>
    <cellStyle name="Normal 3 3 2" xfId="4673"/>
    <cellStyle name="Normal 3 3 2 2" xfId="21618"/>
    <cellStyle name="Normal 3 3 3" xfId="21619"/>
    <cellStyle name="Normal 3 30" xfId="4674"/>
    <cellStyle name="Normal 3 30 2" xfId="21620"/>
    <cellStyle name="Normal 3 31" xfId="4675"/>
    <cellStyle name="Normal 3 31 2" xfId="21621"/>
    <cellStyle name="Normal 3 32" xfId="4676"/>
    <cellStyle name="Normal 3 32 2" xfId="21622"/>
    <cellStyle name="Normal 3 33" xfId="4677"/>
    <cellStyle name="Normal 3 33 2" xfId="21623"/>
    <cellStyle name="Normal 3 34" xfId="4678"/>
    <cellStyle name="Normal 3 34 2" xfId="21624"/>
    <cellStyle name="Normal 3 35" xfId="4679"/>
    <cellStyle name="Normal 3 35 2" xfId="21625"/>
    <cellStyle name="Normal 3 36" xfId="4680"/>
    <cellStyle name="Normal 3 36 2" xfId="21626"/>
    <cellStyle name="Normal 3 37" xfId="4681"/>
    <cellStyle name="Normal 3 37 2" xfId="21627"/>
    <cellStyle name="Normal 3 38" xfId="4682"/>
    <cellStyle name="Normal 3 38 2" xfId="21628"/>
    <cellStyle name="Normal 3 39" xfId="4683"/>
    <cellStyle name="Normal 3 39 2" xfId="21629"/>
    <cellStyle name="Normal 3 4" xfId="4684"/>
    <cellStyle name="Normal 3 4 2" xfId="4685"/>
    <cellStyle name="Normal 3 4 2 2" xfId="21630"/>
    <cellStyle name="Normal 3 4 3" xfId="21631"/>
    <cellStyle name="Normal 3 40" xfId="4686"/>
    <cellStyle name="Normal 3 40 2" xfId="21632"/>
    <cellStyle name="Normal 3 41" xfId="4687"/>
    <cellStyle name="Normal 3 41 2" xfId="21633"/>
    <cellStyle name="Normal 3 42" xfId="4688"/>
    <cellStyle name="Normal 3 42 2" xfId="21634"/>
    <cellStyle name="Normal 3 43" xfId="4689"/>
    <cellStyle name="Normal 3 43 2" xfId="21635"/>
    <cellStyle name="Normal 3 44" xfId="4690"/>
    <cellStyle name="Normal 3 44 2" xfId="21636"/>
    <cellStyle name="Normal 3 45" xfId="4691"/>
    <cellStyle name="Normal 3 45 2" xfId="21637"/>
    <cellStyle name="Normal 3 46" xfId="4692"/>
    <cellStyle name="Normal 3 46 2" xfId="21638"/>
    <cellStyle name="Normal 3 47" xfId="4693"/>
    <cellStyle name="Normal 3 47 2" xfId="21639"/>
    <cellStyle name="Normal 3 48" xfId="4694"/>
    <cellStyle name="Normal 3 48 2" xfId="21640"/>
    <cellStyle name="Normal 3 49" xfId="4695"/>
    <cellStyle name="Normal 3 49 2" xfId="21641"/>
    <cellStyle name="Normal 3 5" xfId="4696"/>
    <cellStyle name="Normal 3 5 2" xfId="4697"/>
    <cellStyle name="Normal 3 5 2 2" xfId="21642"/>
    <cellStyle name="Normal 3 5 3" xfId="21643"/>
    <cellStyle name="Normal 3 50" xfId="4698"/>
    <cellStyle name="Normal 3 50 2" xfId="21644"/>
    <cellStyle name="Normal 3 51" xfId="4699"/>
    <cellStyle name="Normal 3 51 2" xfId="21645"/>
    <cellStyle name="Normal 3 52" xfId="4700"/>
    <cellStyle name="Normal 3 52 2" xfId="21646"/>
    <cellStyle name="Normal 3 53" xfId="4701"/>
    <cellStyle name="Normal 3 53 2" xfId="21647"/>
    <cellStyle name="Normal 3 54" xfId="8295"/>
    <cellStyle name="Normal 3 54 2" xfId="20957"/>
    <cellStyle name="Normal 3 54 2 2" xfId="42279"/>
    <cellStyle name="Normal 3 54 2 3" xfId="42394"/>
    <cellStyle name="Normal 3 54 3" xfId="42385"/>
    <cellStyle name="Normal 3 55" xfId="20951"/>
    <cellStyle name="Normal 3 6" xfId="4702"/>
    <cellStyle name="Normal 3 6 2" xfId="4703"/>
    <cellStyle name="Normal 3 6 2 2" xfId="21648"/>
    <cellStyle name="Normal 3 6 3" xfId="21649"/>
    <cellStyle name="Normal 3 7" xfId="4704"/>
    <cellStyle name="Normal 3 7 2" xfId="4705"/>
    <cellStyle name="Normal 3 7 2 2" xfId="21650"/>
    <cellStyle name="Normal 3 7 3" xfId="21651"/>
    <cellStyle name="Normal 3 8" xfId="4706"/>
    <cellStyle name="Normal 3 8 2" xfId="4707"/>
    <cellStyle name="Normal 3 8 2 2" xfId="21652"/>
    <cellStyle name="Normal 3 8 3" xfId="21653"/>
    <cellStyle name="Normal 3 9" xfId="4708"/>
    <cellStyle name="Normal 3 9 2" xfId="4709"/>
    <cellStyle name="Normal 3 9 2 2" xfId="21654"/>
    <cellStyle name="Normal 3 9 3" xfId="21655"/>
    <cellStyle name="Normal 30" xfId="4710"/>
    <cellStyle name="Normal 30 10" xfId="4711"/>
    <cellStyle name="Normal 30 10 2" xfId="21656"/>
    <cellStyle name="Normal 30 11" xfId="4712"/>
    <cellStyle name="Normal 30 11 2" xfId="21657"/>
    <cellStyle name="Normal 30 12" xfId="4713"/>
    <cellStyle name="Normal 30 12 2" xfId="21658"/>
    <cellStyle name="Normal 30 13" xfId="4714"/>
    <cellStyle name="Normal 30 13 2" xfId="21659"/>
    <cellStyle name="Normal 30 14" xfId="4715"/>
    <cellStyle name="Normal 30 14 2" xfId="21660"/>
    <cellStyle name="Normal 30 15" xfId="4716"/>
    <cellStyle name="Normal 30 15 2" xfId="21661"/>
    <cellStyle name="Normal 30 16" xfId="4717"/>
    <cellStyle name="Normal 30 16 2" xfId="21662"/>
    <cellStyle name="Normal 30 17" xfId="4718"/>
    <cellStyle name="Normal 30 17 2" xfId="21663"/>
    <cellStyle name="Normal 30 18" xfId="4719"/>
    <cellStyle name="Normal 30 18 2" xfId="21664"/>
    <cellStyle name="Normal 30 19" xfId="4720"/>
    <cellStyle name="Normal 30 19 2" xfId="21665"/>
    <cellStyle name="Normal 30 2" xfId="4721"/>
    <cellStyle name="Normal 30 2 2" xfId="21666"/>
    <cellStyle name="Normal 30 20" xfId="4722"/>
    <cellStyle name="Normal 30 20 2" xfId="21667"/>
    <cellStyle name="Normal 30 21" xfId="4723"/>
    <cellStyle name="Normal 30 21 2" xfId="21668"/>
    <cellStyle name="Normal 30 22" xfId="21669"/>
    <cellStyle name="Normal 30 3" xfId="4724"/>
    <cellStyle name="Normal 30 3 2" xfId="21670"/>
    <cellStyle name="Normal 30 4" xfId="4725"/>
    <cellStyle name="Normal 30 4 2" xfId="21671"/>
    <cellStyle name="Normal 30 5" xfId="4726"/>
    <cellStyle name="Normal 30 5 2" xfId="21672"/>
    <cellStyle name="Normal 30 6" xfId="4727"/>
    <cellStyle name="Normal 30 6 2" xfId="21673"/>
    <cellStyle name="Normal 30 7" xfId="4728"/>
    <cellStyle name="Normal 30 7 2" xfId="21674"/>
    <cellStyle name="Normal 30 8" xfId="4729"/>
    <cellStyle name="Normal 30 8 2" xfId="21675"/>
    <cellStyle name="Normal 30 9" xfId="4730"/>
    <cellStyle name="Normal 30 9 2" xfId="21676"/>
    <cellStyle name="Normal 31" xfId="4731"/>
    <cellStyle name="Normal 31 10" xfId="4732"/>
    <cellStyle name="Normal 31 10 2" xfId="21677"/>
    <cellStyle name="Normal 31 11" xfId="4733"/>
    <cellStyle name="Normal 31 11 2" xfId="21678"/>
    <cellStyle name="Normal 31 12" xfId="4734"/>
    <cellStyle name="Normal 31 12 2" xfId="21679"/>
    <cellStyle name="Normal 31 13" xfId="4735"/>
    <cellStyle name="Normal 31 13 2" xfId="21680"/>
    <cellStyle name="Normal 31 14" xfId="4736"/>
    <cellStyle name="Normal 31 14 2" xfId="21681"/>
    <cellStyle name="Normal 31 15" xfId="4737"/>
    <cellStyle name="Normal 31 15 2" xfId="21682"/>
    <cellStyle name="Normal 31 16" xfId="4738"/>
    <cellStyle name="Normal 31 16 2" xfId="21683"/>
    <cellStyle name="Normal 31 17" xfId="4739"/>
    <cellStyle name="Normal 31 17 2" xfId="21684"/>
    <cellStyle name="Normal 31 18" xfId="4740"/>
    <cellStyle name="Normal 31 18 2" xfId="21685"/>
    <cellStyle name="Normal 31 19" xfId="4741"/>
    <cellStyle name="Normal 31 19 2" xfId="21686"/>
    <cellStyle name="Normal 31 2" xfId="4742"/>
    <cellStyle name="Normal 31 2 2" xfId="21687"/>
    <cellStyle name="Normal 31 20" xfId="4743"/>
    <cellStyle name="Normal 31 20 2" xfId="21688"/>
    <cellStyle name="Normal 31 21" xfId="4744"/>
    <cellStyle name="Normal 31 21 2" xfId="21689"/>
    <cellStyle name="Normal 31 22" xfId="21690"/>
    <cellStyle name="Normal 31 3" xfId="4745"/>
    <cellStyle name="Normal 31 3 2" xfId="21691"/>
    <cellStyle name="Normal 31 4" xfId="4746"/>
    <cellStyle name="Normal 31 4 2" xfId="21692"/>
    <cellStyle name="Normal 31 5" xfId="4747"/>
    <cellStyle name="Normal 31 5 2" xfId="21693"/>
    <cellStyle name="Normal 31 6" xfId="4748"/>
    <cellStyle name="Normal 31 6 2" xfId="21694"/>
    <cellStyle name="Normal 31 7" xfId="4749"/>
    <cellStyle name="Normal 31 7 2" xfId="21695"/>
    <cellStyle name="Normal 31 8" xfId="4750"/>
    <cellStyle name="Normal 31 8 2" xfId="21696"/>
    <cellStyle name="Normal 31 9" xfId="4751"/>
    <cellStyle name="Normal 31 9 2" xfId="21697"/>
    <cellStyle name="Normal 32" xfId="4752"/>
    <cellStyle name="Normal 32 10" xfId="4753"/>
    <cellStyle name="Normal 32 10 2" xfId="21698"/>
    <cellStyle name="Normal 32 11" xfId="4754"/>
    <cellStyle name="Normal 32 11 2" xfId="21699"/>
    <cellStyle name="Normal 32 12" xfId="4755"/>
    <cellStyle name="Normal 32 12 2" xfId="21700"/>
    <cellStyle name="Normal 32 13" xfId="4756"/>
    <cellStyle name="Normal 32 13 2" xfId="21701"/>
    <cellStyle name="Normal 32 14" xfId="4757"/>
    <cellStyle name="Normal 32 14 2" xfId="21702"/>
    <cellStyle name="Normal 32 15" xfId="4758"/>
    <cellStyle name="Normal 32 15 2" xfId="21703"/>
    <cellStyle name="Normal 32 16" xfId="4759"/>
    <cellStyle name="Normal 32 16 2" xfId="21704"/>
    <cellStyle name="Normal 32 17" xfId="4760"/>
    <cellStyle name="Normal 32 17 2" xfId="21705"/>
    <cellStyle name="Normal 32 18" xfId="4761"/>
    <cellStyle name="Normal 32 18 2" xfId="21706"/>
    <cellStyle name="Normal 32 19" xfId="4762"/>
    <cellStyle name="Normal 32 19 2" xfId="21707"/>
    <cellStyle name="Normal 32 2" xfId="4763"/>
    <cellStyle name="Normal 32 2 2" xfId="21708"/>
    <cellStyle name="Normal 32 20" xfId="4764"/>
    <cellStyle name="Normal 32 20 2" xfId="21709"/>
    <cellStyle name="Normal 32 21" xfId="4765"/>
    <cellStyle name="Normal 32 21 2" xfId="21710"/>
    <cellStyle name="Normal 32 22" xfId="21711"/>
    <cellStyle name="Normal 32 3" xfId="4766"/>
    <cellStyle name="Normal 32 3 2" xfId="21712"/>
    <cellStyle name="Normal 32 4" xfId="4767"/>
    <cellStyle name="Normal 32 4 2" xfId="21713"/>
    <cellStyle name="Normal 32 5" xfId="4768"/>
    <cellStyle name="Normal 32 5 2" xfId="21714"/>
    <cellStyle name="Normal 32 6" xfId="4769"/>
    <cellStyle name="Normal 32 6 2" xfId="21715"/>
    <cellStyle name="Normal 32 7" xfId="4770"/>
    <cellStyle name="Normal 32 7 2" xfId="21716"/>
    <cellStyle name="Normal 32 8" xfId="4771"/>
    <cellStyle name="Normal 32 8 2" xfId="21717"/>
    <cellStyle name="Normal 32 9" xfId="4772"/>
    <cellStyle name="Normal 32 9 2" xfId="21718"/>
    <cellStyle name="Normal 33" xfId="4773"/>
    <cellStyle name="Normal 33 10" xfId="4774"/>
    <cellStyle name="Normal 33 10 2" xfId="21719"/>
    <cellStyle name="Normal 33 11" xfId="4775"/>
    <cellStyle name="Normal 33 11 2" xfId="21720"/>
    <cellStyle name="Normal 33 12" xfId="4776"/>
    <cellStyle name="Normal 33 12 2" xfId="21721"/>
    <cellStyle name="Normal 33 13" xfId="4777"/>
    <cellStyle name="Normal 33 13 2" xfId="21722"/>
    <cellStyle name="Normal 33 14" xfId="4778"/>
    <cellStyle name="Normal 33 14 2" xfId="21723"/>
    <cellStyle name="Normal 33 15" xfId="4779"/>
    <cellStyle name="Normal 33 15 2" xfId="21724"/>
    <cellStyle name="Normal 33 16" xfId="4780"/>
    <cellStyle name="Normal 33 16 2" xfId="21725"/>
    <cellStyle name="Normal 33 17" xfId="4781"/>
    <cellStyle name="Normal 33 17 2" xfId="21726"/>
    <cellStyle name="Normal 33 18" xfId="4782"/>
    <cellStyle name="Normal 33 18 2" xfId="21727"/>
    <cellStyle name="Normal 33 19" xfId="4783"/>
    <cellStyle name="Normal 33 19 2" xfId="21728"/>
    <cellStyle name="Normal 33 2" xfId="4784"/>
    <cellStyle name="Normal 33 2 2" xfId="21729"/>
    <cellStyle name="Normal 33 20" xfId="4785"/>
    <cellStyle name="Normal 33 20 2" xfId="21730"/>
    <cellStyle name="Normal 33 21" xfId="4786"/>
    <cellStyle name="Normal 33 21 2" xfId="21731"/>
    <cellStyle name="Normal 33 22" xfId="21732"/>
    <cellStyle name="Normal 33 3" xfId="4787"/>
    <cellStyle name="Normal 33 3 2" xfId="21733"/>
    <cellStyle name="Normal 33 4" xfId="4788"/>
    <cellStyle name="Normal 33 4 2" xfId="21734"/>
    <cellStyle name="Normal 33 5" xfId="4789"/>
    <cellStyle name="Normal 33 5 2" xfId="21735"/>
    <cellStyle name="Normal 33 6" xfId="4790"/>
    <cellStyle name="Normal 33 6 2" xfId="21736"/>
    <cellStyle name="Normal 33 7" xfId="4791"/>
    <cellStyle name="Normal 33 7 2" xfId="21737"/>
    <cellStyle name="Normal 33 8" xfId="4792"/>
    <cellStyle name="Normal 33 8 2" xfId="21738"/>
    <cellStyle name="Normal 33 9" xfId="4793"/>
    <cellStyle name="Normal 33 9 2" xfId="21739"/>
    <cellStyle name="Normal 34" xfId="4794"/>
    <cellStyle name="Normal 34 10" xfId="4795"/>
    <cellStyle name="Normal 34 10 2" xfId="21740"/>
    <cellStyle name="Normal 34 11" xfId="4796"/>
    <cellStyle name="Normal 34 11 2" xfId="21741"/>
    <cellStyle name="Normal 34 12" xfId="4797"/>
    <cellStyle name="Normal 34 12 2" xfId="21742"/>
    <cellStyle name="Normal 34 13" xfId="4798"/>
    <cellStyle name="Normal 34 13 2" xfId="21743"/>
    <cellStyle name="Normal 34 14" xfId="4799"/>
    <cellStyle name="Normal 34 14 2" xfId="21744"/>
    <cellStyle name="Normal 34 15" xfId="4800"/>
    <cellStyle name="Normal 34 15 2" xfId="21745"/>
    <cellStyle name="Normal 34 16" xfId="4801"/>
    <cellStyle name="Normal 34 16 2" xfId="21746"/>
    <cellStyle name="Normal 34 17" xfId="4802"/>
    <cellStyle name="Normal 34 17 2" xfId="21747"/>
    <cellStyle name="Normal 34 18" xfId="4803"/>
    <cellStyle name="Normal 34 18 2" xfId="21748"/>
    <cellStyle name="Normal 34 19" xfId="4804"/>
    <cellStyle name="Normal 34 19 2" xfId="21749"/>
    <cellStyle name="Normal 34 2" xfId="4805"/>
    <cellStyle name="Normal 34 2 2" xfId="21750"/>
    <cellStyle name="Normal 34 20" xfId="4806"/>
    <cellStyle name="Normal 34 20 2" xfId="21751"/>
    <cellStyle name="Normal 34 21" xfId="4807"/>
    <cellStyle name="Normal 34 21 2" xfId="21752"/>
    <cellStyle name="Normal 34 22" xfId="21753"/>
    <cellStyle name="Normal 34 3" xfId="4808"/>
    <cellStyle name="Normal 34 3 2" xfId="21754"/>
    <cellStyle name="Normal 34 4" xfId="4809"/>
    <cellStyle name="Normal 34 4 2" xfId="21755"/>
    <cellStyle name="Normal 34 5" xfId="4810"/>
    <cellStyle name="Normal 34 5 2" xfId="21756"/>
    <cellStyle name="Normal 34 6" xfId="4811"/>
    <cellStyle name="Normal 34 6 2" xfId="21757"/>
    <cellStyle name="Normal 34 7" xfId="4812"/>
    <cellStyle name="Normal 34 7 2" xfId="21758"/>
    <cellStyle name="Normal 34 8" xfId="4813"/>
    <cellStyle name="Normal 34 8 2" xfId="21759"/>
    <cellStyle name="Normal 34 9" xfId="4814"/>
    <cellStyle name="Normal 34 9 2" xfId="21760"/>
    <cellStyle name="Normal 35" xfId="4815"/>
    <cellStyle name="Normal 35 10" xfId="4816"/>
    <cellStyle name="Normal 35 10 2" xfId="21761"/>
    <cellStyle name="Normal 35 11" xfId="4817"/>
    <cellStyle name="Normal 35 11 2" xfId="21762"/>
    <cellStyle name="Normal 35 12" xfId="4818"/>
    <cellStyle name="Normal 35 12 2" xfId="21763"/>
    <cellStyle name="Normal 35 13" xfId="4819"/>
    <cellStyle name="Normal 35 13 2" xfId="21764"/>
    <cellStyle name="Normal 35 14" xfId="4820"/>
    <cellStyle name="Normal 35 14 2" xfId="21765"/>
    <cellStyle name="Normal 35 15" xfId="4821"/>
    <cellStyle name="Normal 35 15 2" xfId="21766"/>
    <cellStyle name="Normal 35 16" xfId="4822"/>
    <cellStyle name="Normal 35 16 2" xfId="21767"/>
    <cellStyle name="Normal 35 17" xfId="4823"/>
    <cellStyle name="Normal 35 17 2" xfId="21768"/>
    <cellStyle name="Normal 35 18" xfId="4824"/>
    <cellStyle name="Normal 35 18 2" xfId="21769"/>
    <cellStyle name="Normal 35 19" xfId="4825"/>
    <cellStyle name="Normal 35 19 2" xfId="21770"/>
    <cellStyle name="Normal 35 2" xfId="4826"/>
    <cellStyle name="Normal 35 2 2" xfId="21771"/>
    <cellStyle name="Normal 35 20" xfId="4827"/>
    <cellStyle name="Normal 35 20 2" xfId="21772"/>
    <cellStyle name="Normal 35 21" xfId="4828"/>
    <cellStyle name="Normal 35 21 2" xfId="21773"/>
    <cellStyle name="Normal 35 22" xfId="21774"/>
    <cellStyle name="Normal 35 3" xfId="4829"/>
    <cellStyle name="Normal 35 3 2" xfId="21775"/>
    <cellStyle name="Normal 35 4" xfId="4830"/>
    <cellStyle name="Normal 35 4 2" xfId="21776"/>
    <cellStyle name="Normal 35 5" xfId="4831"/>
    <cellStyle name="Normal 35 5 2" xfId="21777"/>
    <cellStyle name="Normal 35 6" xfId="4832"/>
    <cellStyle name="Normal 35 6 2" xfId="21778"/>
    <cellStyle name="Normal 35 7" xfId="4833"/>
    <cellStyle name="Normal 35 7 2" xfId="21779"/>
    <cellStyle name="Normal 35 8" xfId="4834"/>
    <cellStyle name="Normal 35 8 2" xfId="21780"/>
    <cellStyle name="Normal 35 9" xfId="4835"/>
    <cellStyle name="Normal 35 9 2" xfId="21781"/>
    <cellStyle name="Normal 36" xfId="4836"/>
    <cellStyle name="Normal 36 10" xfId="4837"/>
    <cellStyle name="Normal 36 10 2" xfId="21782"/>
    <cellStyle name="Normal 36 11" xfId="4838"/>
    <cellStyle name="Normal 36 11 2" xfId="21783"/>
    <cellStyle name="Normal 36 12" xfId="4839"/>
    <cellStyle name="Normal 36 12 2" xfId="21784"/>
    <cellStyle name="Normal 36 13" xfId="4840"/>
    <cellStyle name="Normal 36 13 2" xfId="21785"/>
    <cellStyle name="Normal 36 14" xfId="4841"/>
    <cellStyle name="Normal 36 14 2" xfId="21786"/>
    <cellStyle name="Normal 36 15" xfId="4842"/>
    <cellStyle name="Normal 36 15 2" xfId="21787"/>
    <cellStyle name="Normal 36 16" xfId="4843"/>
    <cellStyle name="Normal 36 16 2" xfId="21788"/>
    <cellStyle name="Normal 36 17" xfId="4844"/>
    <cellStyle name="Normal 36 17 2" xfId="21789"/>
    <cellStyle name="Normal 36 18" xfId="4845"/>
    <cellStyle name="Normal 36 18 2" xfId="21790"/>
    <cellStyle name="Normal 36 19" xfId="4846"/>
    <cellStyle name="Normal 36 19 2" xfId="21791"/>
    <cellStyle name="Normal 36 2" xfId="4847"/>
    <cellStyle name="Normal 36 2 2" xfId="21792"/>
    <cellStyle name="Normal 36 20" xfId="4848"/>
    <cellStyle name="Normal 36 20 2" xfId="21793"/>
    <cellStyle name="Normal 36 21" xfId="4849"/>
    <cellStyle name="Normal 36 21 2" xfId="21794"/>
    <cellStyle name="Normal 36 22" xfId="21795"/>
    <cellStyle name="Normal 36 3" xfId="4850"/>
    <cellStyle name="Normal 36 3 2" xfId="21796"/>
    <cellStyle name="Normal 36 4" xfId="4851"/>
    <cellStyle name="Normal 36 4 2" xfId="21797"/>
    <cellStyle name="Normal 36 5" xfId="4852"/>
    <cellStyle name="Normal 36 5 2" xfId="21798"/>
    <cellStyle name="Normal 36 6" xfId="4853"/>
    <cellStyle name="Normal 36 6 2" xfId="21799"/>
    <cellStyle name="Normal 36 7" xfId="4854"/>
    <cellStyle name="Normal 36 7 2" xfId="21800"/>
    <cellStyle name="Normal 36 8" xfId="4855"/>
    <cellStyle name="Normal 36 8 2" xfId="21801"/>
    <cellStyle name="Normal 36 9" xfId="4856"/>
    <cellStyle name="Normal 36 9 2" xfId="21802"/>
    <cellStyle name="Normal 37" xfId="4857"/>
    <cellStyle name="Normal 37 10" xfId="4858"/>
    <cellStyle name="Normal 37 10 2" xfId="21803"/>
    <cellStyle name="Normal 37 11" xfId="4859"/>
    <cellStyle name="Normal 37 11 2" xfId="21804"/>
    <cellStyle name="Normal 37 12" xfId="4860"/>
    <cellStyle name="Normal 37 12 2" xfId="21805"/>
    <cellStyle name="Normal 37 13" xfId="4861"/>
    <cellStyle name="Normal 37 13 2" xfId="21806"/>
    <cellStyle name="Normal 37 14" xfId="4862"/>
    <cellStyle name="Normal 37 14 2" xfId="21807"/>
    <cellStyle name="Normal 37 15" xfId="4863"/>
    <cellStyle name="Normal 37 15 2" xfId="21808"/>
    <cellStyle name="Normal 37 16" xfId="4864"/>
    <cellStyle name="Normal 37 16 2" xfId="21809"/>
    <cellStyle name="Normal 37 17" xfId="4865"/>
    <cellStyle name="Normal 37 17 2" xfId="21810"/>
    <cellStyle name="Normal 37 18" xfId="4866"/>
    <cellStyle name="Normal 37 18 2" xfId="21811"/>
    <cellStyle name="Normal 37 19" xfId="4867"/>
    <cellStyle name="Normal 37 19 2" xfId="21812"/>
    <cellStyle name="Normal 37 2" xfId="4868"/>
    <cellStyle name="Normal 37 2 2" xfId="21813"/>
    <cellStyle name="Normal 37 20" xfId="4869"/>
    <cellStyle name="Normal 37 20 2" xfId="21814"/>
    <cellStyle name="Normal 37 21" xfId="4870"/>
    <cellStyle name="Normal 37 21 2" xfId="21815"/>
    <cellStyle name="Normal 37 22" xfId="21816"/>
    <cellStyle name="Normal 37 3" xfId="4871"/>
    <cellStyle name="Normal 37 3 2" xfId="21817"/>
    <cellStyle name="Normal 37 4" xfId="4872"/>
    <cellStyle name="Normal 37 4 2" xfId="21818"/>
    <cellStyle name="Normal 37 5" xfId="4873"/>
    <cellStyle name="Normal 37 5 2" xfId="21819"/>
    <cellStyle name="Normal 37 6" xfId="4874"/>
    <cellStyle name="Normal 37 6 2" xfId="21820"/>
    <cellStyle name="Normal 37 7" xfId="4875"/>
    <cellStyle name="Normal 37 7 2" xfId="21821"/>
    <cellStyle name="Normal 37 8" xfId="4876"/>
    <cellStyle name="Normal 37 8 2" xfId="21822"/>
    <cellStyle name="Normal 37 9" xfId="4877"/>
    <cellStyle name="Normal 37 9 2" xfId="21823"/>
    <cellStyle name="Normal 38" xfId="4878"/>
    <cellStyle name="Normal 38 10" xfId="4879"/>
    <cellStyle name="Normal 38 10 2" xfId="21824"/>
    <cellStyle name="Normal 38 11" xfId="4880"/>
    <cellStyle name="Normal 38 11 2" xfId="21825"/>
    <cellStyle name="Normal 38 12" xfId="4881"/>
    <cellStyle name="Normal 38 12 2" xfId="21826"/>
    <cellStyle name="Normal 38 13" xfId="4882"/>
    <cellStyle name="Normal 38 13 2" xfId="21827"/>
    <cellStyle name="Normal 38 14" xfId="4883"/>
    <cellStyle name="Normal 38 14 2" xfId="21828"/>
    <cellStyle name="Normal 38 15" xfId="4884"/>
    <cellStyle name="Normal 38 15 2" xfId="21829"/>
    <cellStyle name="Normal 38 16" xfId="4885"/>
    <cellStyle name="Normal 38 16 2" xfId="21830"/>
    <cellStyle name="Normal 38 17" xfId="4886"/>
    <cellStyle name="Normal 38 17 2" xfId="21831"/>
    <cellStyle name="Normal 38 18" xfId="4887"/>
    <cellStyle name="Normal 38 18 2" xfId="21832"/>
    <cellStyle name="Normal 38 19" xfId="4888"/>
    <cellStyle name="Normal 38 19 2" xfId="21833"/>
    <cellStyle name="Normal 38 2" xfId="4889"/>
    <cellStyle name="Normal 38 2 2" xfId="21834"/>
    <cellStyle name="Normal 38 20" xfId="4890"/>
    <cellStyle name="Normal 38 20 2" xfId="21835"/>
    <cellStyle name="Normal 38 21" xfId="4891"/>
    <cellStyle name="Normal 38 21 2" xfId="21836"/>
    <cellStyle name="Normal 38 22" xfId="21837"/>
    <cellStyle name="Normal 38 3" xfId="4892"/>
    <cellStyle name="Normal 38 3 2" xfId="21838"/>
    <cellStyle name="Normal 38 4" xfId="4893"/>
    <cellStyle name="Normal 38 4 2" xfId="21839"/>
    <cellStyle name="Normal 38 5" xfId="4894"/>
    <cellStyle name="Normal 38 5 2" xfId="21840"/>
    <cellStyle name="Normal 38 6" xfId="4895"/>
    <cellStyle name="Normal 38 6 2" xfId="21841"/>
    <cellStyle name="Normal 38 7" xfId="4896"/>
    <cellStyle name="Normal 38 7 2" xfId="21842"/>
    <cellStyle name="Normal 38 8" xfId="4897"/>
    <cellStyle name="Normal 38 8 2" xfId="21843"/>
    <cellStyle name="Normal 38 9" xfId="4898"/>
    <cellStyle name="Normal 38 9 2" xfId="21844"/>
    <cellStyle name="Normal 39" xfId="4899"/>
    <cellStyle name="Normal 39 10" xfId="4900"/>
    <cellStyle name="Normal 39 10 2" xfId="21845"/>
    <cellStyle name="Normal 39 11" xfId="4901"/>
    <cellStyle name="Normal 39 11 2" xfId="21846"/>
    <cellStyle name="Normal 39 12" xfId="4902"/>
    <cellStyle name="Normal 39 12 2" xfId="21847"/>
    <cellStyle name="Normal 39 13" xfId="4903"/>
    <cellStyle name="Normal 39 13 2" xfId="21848"/>
    <cellStyle name="Normal 39 14" xfId="4904"/>
    <cellStyle name="Normal 39 14 2" xfId="21849"/>
    <cellStyle name="Normal 39 15" xfId="4905"/>
    <cellStyle name="Normal 39 15 2" xfId="21850"/>
    <cellStyle name="Normal 39 16" xfId="4906"/>
    <cellStyle name="Normal 39 16 2" xfId="21851"/>
    <cellStyle name="Normal 39 17" xfId="4907"/>
    <cellStyle name="Normal 39 17 2" xfId="21852"/>
    <cellStyle name="Normal 39 18" xfId="4908"/>
    <cellStyle name="Normal 39 18 2" xfId="21853"/>
    <cellStyle name="Normal 39 19" xfId="4909"/>
    <cellStyle name="Normal 39 19 2" xfId="21854"/>
    <cellStyle name="Normal 39 2" xfId="4910"/>
    <cellStyle name="Normal 39 2 2" xfId="21855"/>
    <cellStyle name="Normal 39 20" xfId="4911"/>
    <cellStyle name="Normal 39 20 2" xfId="21856"/>
    <cellStyle name="Normal 39 21" xfId="4912"/>
    <cellStyle name="Normal 39 21 2" xfId="21857"/>
    <cellStyle name="Normal 39 22" xfId="21858"/>
    <cellStyle name="Normal 39 3" xfId="4913"/>
    <cellStyle name="Normal 39 3 2" xfId="21859"/>
    <cellStyle name="Normal 39 4" xfId="4914"/>
    <cellStyle name="Normal 39 4 2" xfId="21860"/>
    <cellStyle name="Normal 39 5" xfId="4915"/>
    <cellStyle name="Normal 39 5 2" xfId="21861"/>
    <cellStyle name="Normal 39 6" xfId="4916"/>
    <cellStyle name="Normal 39 6 2" xfId="21862"/>
    <cellStyle name="Normal 39 7" xfId="4917"/>
    <cellStyle name="Normal 39 7 2" xfId="21863"/>
    <cellStyle name="Normal 39 8" xfId="4918"/>
    <cellStyle name="Normal 39 8 2" xfId="21864"/>
    <cellStyle name="Normal 39 9" xfId="4919"/>
    <cellStyle name="Normal 39 9 2" xfId="21865"/>
    <cellStyle name="Normal 4" xfId="4920"/>
    <cellStyle name="Normal 4 10" xfId="4921"/>
    <cellStyle name="Normal 4 10 2" xfId="21866"/>
    <cellStyle name="Normal 4 100" xfId="4922"/>
    <cellStyle name="Normal 4 100 2" xfId="21867"/>
    <cellStyle name="Normal 4 101" xfId="4923"/>
    <cellStyle name="Normal 4 101 2" xfId="21868"/>
    <cellStyle name="Normal 4 102" xfId="4924"/>
    <cellStyle name="Normal 4 102 2" xfId="21869"/>
    <cellStyle name="Normal 4 103" xfId="4925"/>
    <cellStyle name="Normal 4 103 2" xfId="21870"/>
    <cellStyle name="Normal 4 104" xfId="4926"/>
    <cellStyle name="Normal 4 104 2" xfId="21871"/>
    <cellStyle name="Normal 4 105" xfId="4927"/>
    <cellStyle name="Normal 4 105 2" xfId="21872"/>
    <cellStyle name="Normal 4 106" xfId="4928"/>
    <cellStyle name="Normal 4 106 2" xfId="21873"/>
    <cellStyle name="Normal 4 107" xfId="4929"/>
    <cellStyle name="Normal 4 107 2" xfId="21874"/>
    <cellStyle name="Normal 4 108" xfId="4930"/>
    <cellStyle name="Normal 4 108 2" xfId="21875"/>
    <cellStyle name="Normal 4 109" xfId="4931"/>
    <cellStyle name="Normal 4 109 2" xfId="21876"/>
    <cellStyle name="Normal 4 11" xfId="4932"/>
    <cellStyle name="Normal 4 11 2" xfId="21877"/>
    <cellStyle name="Normal 4 110" xfId="4933"/>
    <cellStyle name="Normal 4 110 2" xfId="21878"/>
    <cellStyle name="Normal 4 111" xfId="4934"/>
    <cellStyle name="Normal 4 111 2" xfId="21879"/>
    <cellStyle name="Normal 4 112" xfId="4935"/>
    <cellStyle name="Normal 4 112 2" xfId="21880"/>
    <cellStyle name="Normal 4 113" xfId="4936"/>
    <cellStyle name="Normal 4 113 2" xfId="21881"/>
    <cellStyle name="Normal 4 114" xfId="4937"/>
    <cellStyle name="Normal 4 114 2" xfId="21882"/>
    <cellStyle name="Normal 4 115" xfId="4938"/>
    <cellStyle name="Normal 4 115 2" xfId="21883"/>
    <cellStyle name="Normal 4 116" xfId="4939"/>
    <cellStyle name="Normal 4 116 2" xfId="21884"/>
    <cellStyle name="Normal 4 117" xfId="4940"/>
    <cellStyle name="Normal 4 117 2" xfId="21885"/>
    <cellStyle name="Normal 4 118" xfId="4941"/>
    <cellStyle name="Normal 4 118 2" xfId="21886"/>
    <cellStyle name="Normal 4 119" xfId="4942"/>
    <cellStyle name="Normal 4 119 2" xfId="21887"/>
    <cellStyle name="Normal 4 12" xfId="4943"/>
    <cellStyle name="Normal 4 12 2" xfId="21888"/>
    <cellStyle name="Normal 4 120" xfId="4944"/>
    <cellStyle name="Normal 4 120 2" xfId="21889"/>
    <cellStyle name="Normal 4 121" xfId="4945"/>
    <cellStyle name="Normal 4 121 2" xfId="21890"/>
    <cellStyle name="Normal 4 122" xfId="4946"/>
    <cellStyle name="Normal 4 122 2" xfId="21891"/>
    <cellStyle name="Normal 4 123" xfId="4947"/>
    <cellStyle name="Normal 4 123 2" xfId="21892"/>
    <cellStyle name="Normal 4 124" xfId="4948"/>
    <cellStyle name="Normal 4 124 2" xfId="21893"/>
    <cellStyle name="Normal 4 125" xfId="4949"/>
    <cellStyle name="Normal 4 125 2" xfId="21894"/>
    <cellStyle name="Normal 4 126" xfId="4950"/>
    <cellStyle name="Normal 4 126 2" xfId="21895"/>
    <cellStyle name="Normal 4 127" xfId="4951"/>
    <cellStyle name="Normal 4 127 2" xfId="21896"/>
    <cellStyle name="Normal 4 128" xfId="4952"/>
    <cellStyle name="Normal 4 128 2" xfId="21897"/>
    <cellStyle name="Normal 4 129" xfId="4953"/>
    <cellStyle name="Normal 4 129 2" xfId="21898"/>
    <cellStyle name="Normal 4 13" xfId="4954"/>
    <cellStyle name="Normal 4 13 2" xfId="21899"/>
    <cellStyle name="Normal 4 130" xfId="4955"/>
    <cellStyle name="Normal 4 130 2" xfId="21900"/>
    <cellStyle name="Normal 4 131" xfId="4956"/>
    <cellStyle name="Normal 4 131 2" xfId="21901"/>
    <cellStyle name="Normal 4 132" xfId="4957"/>
    <cellStyle name="Normal 4 132 2" xfId="21902"/>
    <cellStyle name="Normal 4 133" xfId="4958"/>
    <cellStyle name="Normal 4 133 2" xfId="21903"/>
    <cellStyle name="Normal 4 134" xfId="4959"/>
    <cellStyle name="Normal 4 134 2" xfId="21904"/>
    <cellStyle name="Normal 4 135" xfId="4960"/>
    <cellStyle name="Normal 4 135 2" xfId="21905"/>
    <cellStyle name="Normal 4 136" xfId="4961"/>
    <cellStyle name="Normal 4 136 2" xfId="21906"/>
    <cellStyle name="Normal 4 137" xfId="4962"/>
    <cellStyle name="Normal 4 137 2" xfId="21907"/>
    <cellStyle name="Normal 4 138" xfId="4963"/>
    <cellStyle name="Normal 4 138 2" xfId="21908"/>
    <cellStyle name="Normal 4 139" xfId="4964"/>
    <cellStyle name="Normal 4 139 2" xfId="21909"/>
    <cellStyle name="Normal 4 14" xfId="4965"/>
    <cellStyle name="Normal 4 14 2" xfId="21910"/>
    <cellStyle name="Normal 4 140" xfId="4966"/>
    <cellStyle name="Normal 4 140 2" xfId="21911"/>
    <cellStyle name="Normal 4 141" xfId="4967"/>
    <cellStyle name="Normal 4 141 2" xfId="21912"/>
    <cellStyle name="Normal 4 142" xfId="4968"/>
    <cellStyle name="Normal 4 142 2" xfId="21913"/>
    <cellStyle name="Normal 4 143" xfId="4969"/>
    <cellStyle name="Normal 4 143 2" xfId="21914"/>
    <cellStyle name="Normal 4 144" xfId="4970"/>
    <cellStyle name="Normal 4 144 2" xfId="21915"/>
    <cellStyle name="Normal 4 145" xfId="4971"/>
    <cellStyle name="Normal 4 145 2" xfId="21916"/>
    <cellStyle name="Normal 4 146" xfId="4972"/>
    <cellStyle name="Normal 4 146 2" xfId="21917"/>
    <cellStyle name="Normal 4 147" xfId="4973"/>
    <cellStyle name="Normal 4 147 2" xfId="21918"/>
    <cellStyle name="Normal 4 148" xfId="4974"/>
    <cellStyle name="Normal 4 148 2" xfId="21919"/>
    <cellStyle name="Normal 4 149" xfId="4975"/>
    <cellStyle name="Normal 4 149 2" xfId="21920"/>
    <cellStyle name="Normal 4 15" xfId="4976"/>
    <cellStyle name="Normal 4 15 2" xfId="21921"/>
    <cellStyle name="Normal 4 150" xfId="4977"/>
    <cellStyle name="Normal 4 150 2" xfId="21922"/>
    <cellStyle name="Normal 4 151" xfId="4978"/>
    <cellStyle name="Normal 4 151 2" xfId="21923"/>
    <cellStyle name="Normal 4 152" xfId="4979"/>
    <cellStyle name="Normal 4 152 2" xfId="21924"/>
    <cellStyle name="Normal 4 153" xfId="4980"/>
    <cellStyle name="Normal 4 153 2" xfId="21925"/>
    <cellStyle name="Normal 4 154" xfId="4981"/>
    <cellStyle name="Normal 4 154 2" xfId="21926"/>
    <cellStyle name="Normal 4 155" xfId="4982"/>
    <cellStyle name="Normal 4 155 2" xfId="21927"/>
    <cellStyle name="Normal 4 156" xfId="4983"/>
    <cellStyle name="Normal 4 156 2" xfId="21928"/>
    <cellStyle name="Normal 4 157" xfId="4984"/>
    <cellStyle name="Normal 4 157 2" xfId="21929"/>
    <cellStyle name="Normal 4 158" xfId="4985"/>
    <cellStyle name="Normal 4 158 2" xfId="21930"/>
    <cellStyle name="Normal 4 159" xfId="4986"/>
    <cellStyle name="Normal 4 159 2" xfId="21931"/>
    <cellStyle name="Normal 4 16" xfId="4987"/>
    <cellStyle name="Normal 4 16 2" xfId="21932"/>
    <cellStyle name="Normal 4 160" xfId="4988"/>
    <cellStyle name="Normal 4 160 2" xfId="21933"/>
    <cellStyle name="Normal 4 161" xfId="4989"/>
    <cellStyle name="Normal 4 161 2" xfId="21934"/>
    <cellStyle name="Normal 4 162" xfId="4990"/>
    <cellStyle name="Normal 4 162 2" xfId="21935"/>
    <cellStyle name="Normal 4 163" xfId="4991"/>
    <cellStyle name="Normal 4 163 2" xfId="21936"/>
    <cellStyle name="Normal 4 164" xfId="4992"/>
    <cellStyle name="Normal 4 164 2" xfId="21937"/>
    <cellStyle name="Normal 4 165" xfId="4993"/>
    <cellStyle name="Normal 4 165 2" xfId="21938"/>
    <cellStyle name="Normal 4 166" xfId="4994"/>
    <cellStyle name="Normal 4 166 2" xfId="21939"/>
    <cellStyle name="Normal 4 167" xfId="4995"/>
    <cellStyle name="Normal 4 167 2" xfId="21940"/>
    <cellStyle name="Normal 4 168" xfId="4996"/>
    <cellStyle name="Normal 4 168 2" xfId="21941"/>
    <cellStyle name="Normal 4 169" xfId="4997"/>
    <cellStyle name="Normal 4 169 2" xfId="21942"/>
    <cellStyle name="Normal 4 17" xfId="4998"/>
    <cellStyle name="Normal 4 17 2" xfId="21943"/>
    <cellStyle name="Normal 4 170" xfId="4999"/>
    <cellStyle name="Normal 4 170 2" xfId="21944"/>
    <cellStyle name="Normal 4 171" xfId="5000"/>
    <cellStyle name="Normal 4 171 2" xfId="21945"/>
    <cellStyle name="Normal 4 172" xfId="5001"/>
    <cellStyle name="Normal 4 172 2" xfId="21946"/>
    <cellStyle name="Normal 4 173" xfId="5002"/>
    <cellStyle name="Normal 4 173 2" xfId="21947"/>
    <cellStyle name="Normal 4 174" xfId="5003"/>
    <cellStyle name="Normal 4 174 2" xfId="21948"/>
    <cellStyle name="Normal 4 175" xfId="5004"/>
    <cellStyle name="Normal 4 175 2" xfId="21949"/>
    <cellStyle name="Normal 4 176" xfId="5005"/>
    <cellStyle name="Normal 4 176 2" xfId="21950"/>
    <cellStyle name="Normal 4 177" xfId="5006"/>
    <cellStyle name="Normal 4 177 2" xfId="21951"/>
    <cellStyle name="Normal 4 178" xfId="5007"/>
    <cellStyle name="Normal 4 178 2" xfId="21952"/>
    <cellStyle name="Normal 4 179" xfId="5008"/>
    <cellStyle name="Normal 4 179 2" xfId="21953"/>
    <cellStyle name="Normal 4 18" xfId="5009"/>
    <cellStyle name="Normal 4 18 2" xfId="21954"/>
    <cellStyle name="Normal 4 180" xfId="5010"/>
    <cellStyle name="Normal 4 180 2" xfId="21955"/>
    <cellStyle name="Normal 4 181" xfId="5011"/>
    <cellStyle name="Normal 4 181 2" xfId="21956"/>
    <cellStyle name="Normal 4 182" xfId="5012"/>
    <cellStyle name="Normal 4 182 2" xfId="21957"/>
    <cellStyle name="Normal 4 183" xfId="5013"/>
    <cellStyle name="Normal 4 183 2" xfId="21958"/>
    <cellStyle name="Normal 4 184" xfId="5014"/>
    <cellStyle name="Normal 4 184 2" xfId="21959"/>
    <cellStyle name="Normal 4 185" xfId="5015"/>
    <cellStyle name="Normal 4 185 2" xfId="21960"/>
    <cellStyle name="Normal 4 186" xfId="5016"/>
    <cellStyle name="Normal 4 186 2" xfId="21961"/>
    <cellStyle name="Normal 4 187" xfId="5017"/>
    <cellStyle name="Normal 4 187 2" xfId="21962"/>
    <cellStyle name="Normal 4 188" xfId="5018"/>
    <cellStyle name="Normal 4 188 2" xfId="21963"/>
    <cellStyle name="Normal 4 189" xfId="5019"/>
    <cellStyle name="Normal 4 189 2" xfId="21964"/>
    <cellStyle name="Normal 4 19" xfId="5020"/>
    <cellStyle name="Normal 4 19 2" xfId="21965"/>
    <cellStyle name="Normal 4 190" xfId="5021"/>
    <cellStyle name="Normal 4 190 2" xfId="21966"/>
    <cellStyle name="Normal 4 191" xfId="5022"/>
    <cellStyle name="Normal 4 191 2" xfId="21967"/>
    <cellStyle name="Normal 4 192" xfId="5023"/>
    <cellStyle name="Normal 4 192 2" xfId="21968"/>
    <cellStyle name="Normal 4 193" xfId="5024"/>
    <cellStyle name="Normal 4 193 2" xfId="21969"/>
    <cellStyle name="Normal 4 194" xfId="5025"/>
    <cellStyle name="Normal 4 194 2" xfId="21970"/>
    <cellStyle name="Normal 4 195" xfId="5026"/>
    <cellStyle name="Normal 4 195 2" xfId="21971"/>
    <cellStyle name="Normal 4 196" xfId="5027"/>
    <cellStyle name="Normal 4 196 2" xfId="21972"/>
    <cellStyle name="Normal 4 197" xfId="5028"/>
    <cellStyle name="Normal 4 197 2" xfId="21973"/>
    <cellStyle name="Normal 4 198" xfId="5029"/>
    <cellStyle name="Normal 4 198 2" xfId="21974"/>
    <cellStyle name="Normal 4 199" xfId="5030"/>
    <cellStyle name="Normal 4 199 2" xfId="21975"/>
    <cellStyle name="Normal 4 2" xfId="5031"/>
    <cellStyle name="Normal 4 2 10" xfId="5032"/>
    <cellStyle name="Normal 4 2 10 2" xfId="21976"/>
    <cellStyle name="Normal 4 2 11" xfId="5033"/>
    <cellStyle name="Normal 4 2 11 2" xfId="21977"/>
    <cellStyle name="Normal 4 2 12" xfId="5034"/>
    <cellStyle name="Normal 4 2 12 2" xfId="21978"/>
    <cellStyle name="Normal 4 2 13" xfId="5035"/>
    <cellStyle name="Normal 4 2 13 2" xfId="21979"/>
    <cellStyle name="Normal 4 2 14" xfId="5036"/>
    <cellStyle name="Normal 4 2 14 2" xfId="21980"/>
    <cellStyle name="Normal 4 2 15" xfId="5037"/>
    <cellStyle name="Normal 4 2 15 2" xfId="21981"/>
    <cellStyle name="Normal 4 2 16" xfId="5038"/>
    <cellStyle name="Normal 4 2 16 2" xfId="21982"/>
    <cellStyle name="Normal 4 2 17" xfId="5039"/>
    <cellStyle name="Normal 4 2 17 2" xfId="21983"/>
    <cellStyle name="Normal 4 2 18" xfId="5040"/>
    <cellStyle name="Normal 4 2 18 2" xfId="21984"/>
    <cellStyle name="Normal 4 2 19" xfId="5041"/>
    <cellStyle name="Normal 4 2 19 2" xfId="21985"/>
    <cellStyle name="Normal 4 2 2" xfId="5042"/>
    <cellStyle name="Normal 4 2 2 2" xfId="5043"/>
    <cellStyle name="Normal 4 2 2 2 2" xfId="21986"/>
    <cellStyle name="Normal 4 2 2 3" xfId="21987"/>
    <cellStyle name="Normal 4 2 20" xfId="5044"/>
    <cellStyle name="Normal 4 2 20 2" xfId="21988"/>
    <cellStyle name="Normal 4 2 21" xfId="5045"/>
    <cellStyle name="Normal 4 2 21 2" xfId="21989"/>
    <cellStyle name="Normal 4 2 22" xfId="5046"/>
    <cellStyle name="Normal 4 2 22 2" xfId="21990"/>
    <cellStyle name="Normal 4 2 23" xfId="5047"/>
    <cellStyle name="Normal 4 2 23 2" xfId="21991"/>
    <cellStyle name="Normal 4 2 24" xfId="5048"/>
    <cellStyle name="Normal 4 2 24 2" xfId="21992"/>
    <cellStyle name="Normal 4 2 25" xfId="5049"/>
    <cellStyle name="Normal 4 2 25 2" xfId="21993"/>
    <cellStyle name="Normal 4 2 26" xfId="5050"/>
    <cellStyle name="Normal 4 2 26 2" xfId="21994"/>
    <cellStyle name="Normal 4 2 27" xfId="5051"/>
    <cellStyle name="Normal 4 2 27 2" xfId="21995"/>
    <cellStyle name="Normal 4 2 28" xfId="5052"/>
    <cellStyle name="Normal 4 2 28 2" xfId="21996"/>
    <cellStyle name="Normal 4 2 29" xfId="5053"/>
    <cellStyle name="Normal 4 2 29 2" xfId="21997"/>
    <cellStyle name="Normal 4 2 3" xfId="5054"/>
    <cellStyle name="Normal 4 2 3 2" xfId="5055"/>
    <cellStyle name="Normal 4 2 3 2 2" xfId="21998"/>
    <cellStyle name="Normal 4 2 3 3" xfId="21999"/>
    <cellStyle name="Normal 4 2 30" xfId="5056"/>
    <cellStyle name="Normal 4 2 30 2" xfId="22000"/>
    <cellStyle name="Normal 4 2 31" xfId="5057"/>
    <cellStyle name="Normal 4 2 31 2" xfId="22001"/>
    <cellStyle name="Normal 4 2 32" xfId="5058"/>
    <cellStyle name="Normal 4 2 32 2" xfId="22002"/>
    <cellStyle name="Normal 4 2 33" xfId="5059"/>
    <cellStyle name="Normal 4 2 33 2" xfId="22003"/>
    <cellStyle name="Normal 4 2 34" xfId="5060"/>
    <cellStyle name="Normal 4 2 34 2" xfId="22004"/>
    <cellStyle name="Normal 4 2 35" xfId="5061"/>
    <cellStyle name="Normal 4 2 35 2" xfId="22005"/>
    <cellStyle name="Normal 4 2 36" xfId="5062"/>
    <cellStyle name="Normal 4 2 36 2" xfId="22006"/>
    <cellStyle name="Normal 4 2 37" xfId="5063"/>
    <cellStyle name="Normal 4 2 37 2" xfId="22007"/>
    <cellStyle name="Normal 4 2 38" xfId="5064"/>
    <cellStyle name="Normal 4 2 38 2" xfId="22008"/>
    <cellStyle name="Normal 4 2 39" xfId="5065"/>
    <cellStyle name="Normal 4 2 39 2" xfId="22009"/>
    <cellStyle name="Normal 4 2 4" xfId="5066"/>
    <cellStyle name="Normal 4 2 4 2" xfId="5067"/>
    <cellStyle name="Normal 4 2 4 2 2" xfId="22010"/>
    <cellStyle name="Normal 4 2 4 3" xfId="22011"/>
    <cellStyle name="Normal 4 2 40" xfId="5068"/>
    <cellStyle name="Normal 4 2 40 2" xfId="22012"/>
    <cellStyle name="Normal 4 2 41" xfId="5069"/>
    <cellStyle name="Normal 4 2 41 2" xfId="22013"/>
    <cellStyle name="Normal 4 2 42" xfId="5070"/>
    <cellStyle name="Normal 4 2 42 2" xfId="22014"/>
    <cellStyle name="Normal 4 2 43" xfId="5071"/>
    <cellStyle name="Normal 4 2 43 2" xfId="22015"/>
    <cellStyle name="Normal 4 2 44" xfId="5072"/>
    <cellStyle name="Normal 4 2 44 2" xfId="22016"/>
    <cellStyle name="Normal 4 2 45" xfId="5073"/>
    <cellStyle name="Normal 4 2 45 2" xfId="22017"/>
    <cellStyle name="Normal 4 2 46" xfId="5074"/>
    <cellStyle name="Normal 4 2 46 2" xfId="22018"/>
    <cellStyle name="Normal 4 2 47" xfId="5075"/>
    <cellStyle name="Normal 4 2 47 2" xfId="22019"/>
    <cellStyle name="Normal 4 2 48" xfId="5076"/>
    <cellStyle name="Normal 4 2 48 2" xfId="22020"/>
    <cellStyle name="Normal 4 2 49" xfId="5077"/>
    <cellStyle name="Normal 4 2 49 2" xfId="22021"/>
    <cellStyle name="Normal 4 2 5" xfId="5078"/>
    <cellStyle name="Normal 4 2 5 2" xfId="5079"/>
    <cellStyle name="Normal 4 2 5 2 2" xfId="22022"/>
    <cellStyle name="Normal 4 2 5 3" xfId="22023"/>
    <cellStyle name="Normal 4 2 50" xfId="5080"/>
    <cellStyle name="Normal 4 2 50 2" xfId="22024"/>
    <cellStyle name="Normal 4 2 51" xfId="5081"/>
    <cellStyle name="Normal 4 2 51 2" xfId="22025"/>
    <cellStyle name="Normal 4 2 52" xfId="5082"/>
    <cellStyle name="Normal 4 2 52 2" xfId="22026"/>
    <cellStyle name="Normal 4 2 53" xfId="22027"/>
    <cellStyle name="Normal 4 2 6" xfId="5083"/>
    <cellStyle name="Normal 4 2 6 2" xfId="5084"/>
    <cellStyle name="Normal 4 2 6 2 2" xfId="22028"/>
    <cellStyle name="Normal 4 2 6 3" xfId="22029"/>
    <cellStyle name="Normal 4 2 7" xfId="5085"/>
    <cellStyle name="Normal 4 2 7 2" xfId="5086"/>
    <cellStyle name="Normal 4 2 7 2 2" xfId="22030"/>
    <cellStyle name="Normal 4 2 7 3" xfId="22031"/>
    <cellStyle name="Normal 4 2 8" xfId="5087"/>
    <cellStyle name="Normal 4 2 8 2" xfId="5088"/>
    <cellStyle name="Normal 4 2 8 2 2" xfId="22032"/>
    <cellStyle name="Normal 4 2 8 3" xfId="22033"/>
    <cellStyle name="Normal 4 2 9" xfId="5089"/>
    <cellStyle name="Normal 4 2 9 2" xfId="22034"/>
    <cellStyle name="Normal 4 20" xfId="5090"/>
    <cellStyle name="Normal 4 20 2" xfId="22035"/>
    <cellStyle name="Normal 4 200" xfId="5091"/>
    <cellStyle name="Normal 4 200 2" xfId="22036"/>
    <cellStyle name="Normal 4 201" xfId="5092"/>
    <cellStyle name="Normal 4 201 2" xfId="22037"/>
    <cellStyle name="Normal 4 202" xfId="5093"/>
    <cellStyle name="Normal 4 202 2" xfId="22038"/>
    <cellStyle name="Normal 4 203" xfId="5094"/>
    <cellStyle name="Normal 4 203 2" xfId="22039"/>
    <cellStyle name="Normal 4 204" xfId="5095"/>
    <cellStyle name="Normal 4 204 2" xfId="22040"/>
    <cellStyle name="Normal 4 205" xfId="5096"/>
    <cellStyle name="Normal 4 205 2" xfId="22041"/>
    <cellStyle name="Normal 4 206" xfId="5097"/>
    <cellStyle name="Normal 4 206 2" xfId="22042"/>
    <cellStyle name="Normal 4 207" xfId="5098"/>
    <cellStyle name="Normal 4 207 2" xfId="22043"/>
    <cellStyle name="Normal 4 208" xfId="5099"/>
    <cellStyle name="Normal 4 208 2" xfId="22044"/>
    <cellStyle name="Normal 4 209" xfId="5100"/>
    <cellStyle name="Normal 4 209 2" xfId="22045"/>
    <cellStyle name="Normal 4 21" xfId="5101"/>
    <cellStyle name="Normal 4 21 2" xfId="22046"/>
    <cellStyle name="Normal 4 210" xfId="5102"/>
    <cellStyle name="Normal 4 210 2" xfId="22047"/>
    <cellStyle name="Normal 4 211" xfId="5103"/>
    <cellStyle name="Normal 4 211 2" xfId="22048"/>
    <cellStyle name="Normal 4 212" xfId="5104"/>
    <cellStyle name="Normal 4 212 2" xfId="22049"/>
    <cellStyle name="Normal 4 213" xfId="5105"/>
    <cellStyle name="Normal 4 213 2" xfId="22050"/>
    <cellStyle name="Normal 4 214" xfId="5106"/>
    <cellStyle name="Normal 4 214 2" xfId="22051"/>
    <cellStyle name="Normal 4 215" xfId="5107"/>
    <cellStyle name="Normal 4 215 2" xfId="22052"/>
    <cellStyle name="Normal 4 216" xfId="5108"/>
    <cellStyle name="Normal 4 216 2" xfId="22053"/>
    <cellStyle name="Normal 4 217" xfId="5109"/>
    <cellStyle name="Normal 4 217 2" xfId="22054"/>
    <cellStyle name="Normal 4 218" xfId="5110"/>
    <cellStyle name="Normal 4 218 2" xfId="22055"/>
    <cellStyle name="Normal 4 219" xfId="5111"/>
    <cellStyle name="Normal 4 219 2" xfId="22056"/>
    <cellStyle name="Normal 4 22" xfId="5112"/>
    <cellStyle name="Normal 4 22 2" xfId="22057"/>
    <cellStyle name="Normal 4 220" xfId="5113"/>
    <cellStyle name="Normal 4 220 2" xfId="22058"/>
    <cellStyle name="Normal 4 221" xfId="5114"/>
    <cellStyle name="Normal 4 221 2" xfId="22059"/>
    <cellStyle name="Normal 4 222" xfId="5115"/>
    <cellStyle name="Normal 4 222 2" xfId="22060"/>
    <cellStyle name="Normal 4 223" xfId="5116"/>
    <cellStyle name="Normal 4 223 2" xfId="22061"/>
    <cellStyle name="Normal 4 224" xfId="5117"/>
    <cellStyle name="Normal 4 224 2" xfId="22062"/>
    <cellStyle name="Normal 4 225" xfId="5118"/>
    <cellStyle name="Normal 4 225 2" xfId="22063"/>
    <cellStyle name="Normal 4 226" xfId="5119"/>
    <cellStyle name="Normal 4 226 2" xfId="22064"/>
    <cellStyle name="Normal 4 227" xfId="22065"/>
    <cellStyle name="Normal 4 23" xfId="5120"/>
    <cellStyle name="Normal 4 23 2" xfId="22066"/>
    <cellStyle name="Normal 4 24" xfId="5121"/>
    <cellStyle name="Normal 4 24 2" xfId="22067"/>
    <cellStyle name="Normal 4 25" xfId="5122"/>
    <cellStyle name="Normal 4 25 2" xfId="22068"/>
    <cellStyle name="Normal 4 26" xfId="5123"/>
    <cellStyle name="Normal 4 26 2" xfId="22069"/>
    <cellStyle name="Normal 4 27" xfId="5124"/>
    <cellStyle name="Normal 4 27 2" xfId="22070"/>
    <cellStyle name="Normal 4 28" xfId="5125"/>
    <cellStyle name="Normal 4 28 2" xfId="22071"/>
    <cellStyle name="Normal 4 29" xfId="5126"/>
    <cellStyle name="Normal 4 29 2" xfId="22072"/>
    <cellStyle name="Normal 4 3" xfId="5127"/>
    <cellStyle name="Normal 4 3 2" xfId="5128"/>
    <cellStyle name="Normal 4 3 2 2" xfId="22073"/>
    <cellStyle name="Normal 4 3 3" xfId="22074"/>
    <cellStyle name="Normal 4 30" xfId="5129"/>
    <cellStyle name="Normal 4 30 2" xfId="22075"/>
    <cellStyle name="Normal 4 31" xfId="5130"/>
    <cellStyle name="Normal 4 31 2" xfId="22076"/>
    <cellStyle name="Normal 4 32" xfId="5131"/>
    <cellStyle name="Normal 4 32 2" xfId="22077"/>
    <cellStyle name="Normal 4 33" xfId="5132"/>
    <cellStyle name="Normal 4 33 2" xfId="22078"/>
    <cellStyle name="Normal 4 34" xfId="5133"/>
    <cellStyle name="Normal 4 34 2" xfId="22079"/>
    <cellStyle name="Normal 4 35" xfId="5134"/>
    <cellStyle name="Normal 4 35 2" xfId="22080"/>
    <cellStyle name="Normal 4 36" xfId="5135"/>
    <cellStyle name="Normal 4 36 2" xfId="22081"/>
    <cellStyle name="Normal 4 37" xfId="5136"/>
    <cellStyle name="Normal 4 37 2" xfId="22082"/>
    <cellStyle name="Normal 4 38" xfId="5137"/>
    <cellStyle name="Normal 4 38 2" xfId="22083"/>
    <cellStyle name="Normal 4 39" xfId="5138"/>
    <cellStyle name="Normal 4 39 2" xfId="22084"/>
    <cellStyle name="Normal 4 4" xfId="5139"/>
    <cellStyle name="Normal 4 4 2" xfId="5140"/>
    <cellStyle name="Normal 4 4 2 2" xfId="22085"/>
    <cellStyle name="Normal 4 4 3" xfId="22086"/>
    <cellStyle name="Normal 4 40" xfId="5141"/>
    <cellStyle name="Normal 4 40 2" xfId="22087"/>
    <cellStyle name="Normal 4 41" xfId="5142"/>
    <cellStyle name="Normal 4 41 2" xfId="22088"/>
    <cellStyle name="Normal 4 42" xfId="5143"/>
    <cellStyle name="Normal 4 42 2" xfId="22089"/>
    <cellStyle name="Normal 4 43" xfId="5144"/>
    <cellStyle name="Normal 4 43 2" xfId="22090"/>
    <cellStyle name="Normal 4 44" xfId="5145"/>
    <cellStyle name="Normal 4 44 2" xfId="22091"/>
    <cellStyle name="Normal 4 45" xfId="5146"/>
    <cellStyle name="Normal 4 45 2" xfId="22092"/>
    <cellStyle name="Normal 4 46" xfId="5147"/>
    <cellStyle name="Normal 4 46 2" xfId="22093"/>
    <cellStyle name="Normal 4 47" xfId="5148"/>
    <cellStyle name="Normal 4 47 2" xfId="22094"/>
    <cellStyle name="Normal 4 48" xfId="5149"/>
    <cellStyle name="Normal 4 48 2" xfId="22095"/>
    <cellStyle name="Normal 4 49" xfId="5150"/>
    <cellStyle name="Normal 4 49 2" xfId="22096"/>
    <cellStyle name="Normal 4 5" xfId="5151"/>
    <cellStyle name="Normal 4 5 2" xfId="5152"/>
    <cellStyle name="Normal 4 5 2 2" xfId="22097"/>
    <cellStyle name="Normal 4 5 3" xfId="22098"/>
    <cellStyle name="Normal 4 50" xfId="5153"/>
    <cellStyle name="Normal 4 50 2" xfId="22099"/>
    <cellStyle name="Normal 4 51" xfId="5154"/>
    <cellStyle name="Normal 4 51 2" xfId="22100"/>
    <cellStyle name="Normal 4 52" xfId="5155"/>
    <cellStyle name="Normal 4 52 2" xfId="22101"/>
    <cellStyle name="Normal 4 53" xfId="5156"/>
    <cellStyle name="Normal 4 53 2" xfId="22102"/>
    <cellStyle name="Normal 4 54" xfId="5157"/>
    <cellStyle name="Normal 4 54 2" xfId="22103"/>
    <cellStyle name="Normal 4 55" xfId="5158"/>
    <cellStyle name="Normal 4 55 2" xfId="22104"/>
    <cellStyle name="Normal 4 56" xfId="5159"/>
    <cellStyle name="Normal 4 56 2" xfId="22105"/>
    <cellStyle name="Normal 4 57" xfId="5160"/>
    <cellStyle name="Normal 4 57 2" xfId="22106"/>
    <cellStyle name="Normal 4 58" xfId="5161"/>
    <cellStyle name="Normal 4 58 2" xfId="22107"/>
    <cellStyle name="Normal 4 59" xfId="5162"/>
    <cellStyle name="Normal 4 59 2" xfId="22108"/>
    <cellStyle name="Normal 4 6" xfId="5163"/>
    <cellStyle name="Normal 4 6 2" xfId="5164"/>
    <cellStyle name="Normal 4 6 2 2" xfId="22109"/>
    <cellStyle name="Normal 4 6 3" xfId="22110"/>
    <cellStyle name="Normal 4 60" xfId="5165"/>
    <cellStyle name="Normal 4 60 2" xfId="22111"/>
    <cellStyle name="Normal 4 61" xfId="5166"/>
    <cellStyle name="Normal 4 61 2" xfId="22112"/>
    <cellStyle name="Normal 4 62" xfId="5167"/>
    <cellStyle name="Normal 4 62 2" xfId="22113"/>
    <cellStyle name="Normal 4 63" xfId="5168"/>
    <cellStyle name="Normal 4 63 2" xfId="22114"/>
    <cellStyle name="Normal 4 64" xfId="5169"/>
    <cellStyle name="Normal 4 64 2" xfId="22115"/>
    <cellStyle name="Normal 4 65" xfId="5170"/>
    <cellStyle name="Normal 4 65 2" xfId="22116"/>
    <cellStyle name="Normal 4 66" xfId="5171"/>
    <cellStyle name="Normal 4 66 2" xfId="22117"/>
    <cellStyle name="Normal 4 67" xfId="5172"/>
    <cellStyle name="Normal 4 67 2" xfId="22118"/>
    <cellStyle name="Normal 4 68" xfId="5173"/>
    <cellStyle name="Normal 4 68 2" xfId="22119"/>
    <cellStyle name="Normal 4 69" xfId="5174"/>
    <cellStyle name="Normal 4 69 2" xfId="22120"/>
    <cellStyle name="Normal 4 7" xfId="5175"/>
    <cellStyle name="Normal 4 7 2" xfId="5176"/>
    <cellStyle name="Normal 4 7 2 2" xfId="22121"/>
    <cellStyle name="Normal 4 7 3" xfId="22122"/>
    <cellStyle name="Normal 4 70" xfId="5177"/>
    <cellStyle name="Normal 4 70 2" xfId="22123"/>
    <cellStyle name="Normal 4 71" xfId="5178"/>
    <cellStyle name="Normal 4 71 2" xfId="22124"/>
    <cellStyle name="Normal 4 72" xfId="5179"/>
    <cellStyle name="Normal 4 72 2" xfId="22125"/>
    <cellStyle name="Normal 4 73" xfId="5180"/>
    <cellStyle name="Normal 4 73 2" xfId="22126"/>
    <cellStyle name="Normal 4 74" xfId="5181"/>
    <cellStyle name="Normal 4 74 2" xfId="22127"/>
    <cellStyle name="Normal 4 75" xfId="5182"/>
    <cellStyle name="Normal 4 75 2" xfId="22128"/>
    <cellStyle name="Normal 4 76" xfId="5183"/>
    <cellStyle name="Normal 4 76 2" xfId="22129"/>
    <cellStyle name="Normal 4 77" xfId="5184"/>
    <cellStyle name="Normal 4 77 2" xfId="22130"/>
    <cellStyle name="Normal 4 78" xfId="5185"/>
    <cellStyle name="Normal 4 78 2" xfId="22131"/>
    <cellStyle name="Normal 4 79" xfId="5186"/>
    <cellStyle name="Normal 4 79 2" xfId="22132"/>
    <cellStyle name="Normal 4 8" xfId="5187"/>
    <cellStyle name="Normal 4 8 2" xfId="22133"/>
    <cellStyle name="Normal 4 80" xfId="5188"/>
    <cellStyle name="Normal 4 80 2" xfId="22134"/>
    <cellStyle name="Normal 4 81" xfId="5189"/>
    <cellStyle name="Normal 4 81 2" xfId="22135"/>
    <cellStyle name="Normal 4 82" xfId="5190"/>
    <cellStyle name="Normal 4 82 2" xfId="22136"/>
    <cellStyle name="Normal 4 83" xfId="5191"/>
    <cellStyle name="Normal 4 83 2" xfId="22137"/>
    <cellStyle name="Normal 4 84" xfId="5192"/>
    <cellStyle name="Normal 4 84 2" xfId="22138"/>
    <cellStyle name="Normal 4 85" xfId="5193"/>
    <cellStyle name="Normal 4 85 2" xfId="22139"/>
    <cellStyle name="Normal 4 86" xfId="5194"/>
    <cellStyle name="Normal 4 86 2" xfId="22140"/>
    <cellStyle name="Normal 4 87" xfId="5195"/>
    <cellStyle name="Normal 4 87 2" xfId="22141"/>
    <cellStyle name="Normal 4 88" xfId="5196"/>
    <cellStyle name="Normal 4 88 2" xfId="22142"/>
    <cellStyle name="Normal 4 89" xfId="5197"/>
    <cellStyle name="Normal 4 89 2" xfId="22143"/>
    <cellStyle name="Normal 4 9" xfId="5198"/>
    <cellStyle name="Normal 4 9 2" xfId="22144"/>
    <cellStyle name="Normal 4 90" xfId="5199"/>
    <cellStyle name="Normal 4 90 2" xfId="22145"/>
    <cellStyle name="Normal 4 91" xfId="5200"/>
    <cellStyle name="Normal 4 91 2" xfId="22146"/>
    <cellStyle name="Normal 4 92" xfId="5201"/>
    <cellStyle name="Normal 4 92 2" xfId="22147"/>
    <cellStyle name="Normal 4 93" xfId="5202"/>
    <cellStyle name="Normal 4 93 2" xfId="5203"/>
    <cellStyle name="Normal 4 93 2 2" xfId="22148"/>
    <cellStyle name="Normal 4 93 3" xfId="22149"/>
    <cellStyle name="Normal 4 94" xfId="5204"/>
    <cellStyle name="Normal 4 94 2" xfId="5205"/>
    <cellStyle name="Normal 4 94 2 2" xfId="22150"/>
    <cellStyle name="Normal 4 94 3" xfId="22151"/>
    <cellStyle name="Normal 4 95" xfId="5206"/>
    <cellStyle name="Normal 4 95 2" xfId="5207"/>
    <cellStyle name="Normal 4 95 2 2" xfId="22152"/>
    <cellStyle name="Normal 4 95 3" xfId="22153"/>
    <cellStyle name="Normal 4 96" xfId="5208"/>
    <cellStyle name="Normal 4 96 2" xfId="5209"/>
    <cellStyle name="Normal 4 96 2 2" xfId="22154"/>
    <cellStyle name="Normal 4 96 3" xfId="22155"/>
    <cellStyle name="Normal 4 97" xfId="5210"/>
    <cellStyle name="Normal 4 97 2" xfId="5211"/>
    <cellStyle name="Normal 4 97 2 2" xfId="22156"/>
    <cellStyle name="Normal 4 97 3" xfId="22157"/>
    <cellStyle name="Normal 4 98" xfId="5212"/>
    <cellStyle name="Normal 4 98 2" xfId="5213"/>
    <cellStyle name="Normal 4 98 2 2" xfId="22158"/>
    <cellStyle name="Normal 4 98 3" xfId="22159"/>
    <cellStyle name="Normal 4 99" xfId="5214"/>
    <cellStyle name="Normal 4 99 2" xfId="5215"/>
    <cellStyle name="Normal 4 99 2 2" xfId="22160"/>
    <cellStyle name="Normal 4 99 3" xfId="22161"/>
    <cellStyle name="Normal 40" xfId="5216"/>
    <cellStyle name="Normal 40 10" xfId="5217"/>
    <cellStyle name="Normal 40 10 2" xfId="22162"/>
    <cellStyle name="Normal 40 11" xfId="5218"/>
    <cellStyle name="Normal 40 11 2" xfId="22163"/>
    <cellStyle name="Normal 40 12" xfId="5219"/>
    <cellStyle name="Normal 40 12 2" xfId="22164"/>
    <cellStyle name="Normal 40 13" xfId="5220"/>
    <cellStyle name="Normal 40 13 2" xfId="22165"/>
    <cellStyle name="Normal 40 14" xfId="5221"/>
    <cellStyle name="Normal 40 14 2" xfId="22166"/>
    <cellStyle name="Normal 40 15" xfId="5222"/>
    <cellStyle name="Normal 40 15 2" xfId="22167"/>
    <cellStyle name="Normal 40 16" xfId="5223"/>
    <cellStyle name="Normal 40 16 2" xfId="22168"/>
    <cellStyle name="Normal 40 17" xfId="5224"/>
    <cellStyle name="Normal 40 17 2" xfId="22169"/>
    <cellStyle name="Normal 40 18" xfId="5225"/>
    <cellStyle name="Normal 40 18 2" xfId="22170"/>
    <cellStyle name="Normal 40 19" xfId="5226"/>
    <cellStyle name="Normal 40 19 2" xfId="22171"/>
    <cellStyle name="Normal 40 2" xfId="5227"/>
    <cellStyle name="Normal 40 2 2" xfId="22172"/>
    <cellStyle name="Normal 40 20" xfId="5228"/>
    <cellStyle name="Normal 40 20 2" xfId="22173"/>
    <cellStyle name="Normal 40 21" xfId="5229"/>
    <cellStyle name="Normal 40 21 2" xfId="22174"/>
    <cellStyle name="Normal 40 22" xfId="22175"/>
    <cellStyle name="Normal 40 3" xfId="5230"/>
    <cellStyle name="Normal 40 3 2" xfId="22176"/>
    <cellStyle name="Normal 40 4" xfId="5231"/>
    <cellStyle name="Normal 40 4 2" xfId="22177"/>
    <cellStyle name="Normal 40 5" xfId="5232"/>
    <cellStyle name="Normal 40 5 2" xfId="22178"/>
    <cellStyle name="Normal 40 6" xfId="5233"/>
    <cellStyle name="Normal 40 6 2" xfId="22179"/>
    <cellStyle name="Normal 40 7" xfId="5234"/>
    <cellStyle name="Normal 40 7 2" xfId="22180"/>
    <cellStyle name="Normal 40 8" xfId="5235"/>
    <cellStyle name="Normal 40 8 2" xfId="22181"/>
    <cellStyle name="Normal 40 9" xfId="5236"/>
    <cellStyle name="Normal 40 9 2" xfId="22182"/>
    <cellStyle name="Normal 41" xfId="5237"/>
    <cellStyle name="Normal 41 10" xfId="5238"/>
    <cellStyle name="Normal 41 10 2" xfId="22183"/>
    <cellStyle name="Normal 41 11" xfId="5239"/>
    <cellStyle name="Normal 41 11 2" xfId="22184"/>
    <cellStyle name="Normal 41 12" xfId="5240"/>
    <cellStyle name="Normal 41 12 2" xfId="22185"/>
    <cellStyle name="Normal 41 13" xfId="5241"/>
    <cellStyle name="Normal 41 13 2" xfId="22186"/>
    <cellStyle name="Normal 41 14" xfId="5242"/>
    <cellStyle name="Normal 41 14 2" xfId="22187"/>
    <cellStyle name="Normal 41 15" xfId="5243"/>
    <cellStyle name="Normal 41 15 2" xfId="22188"/>
    <cellStyle name="Normal 41 16" xfId="5244"/>
    <cellStyle name="Normal 41 16 2" xfId="22189"/>
    <cellStyle name="Normal 41 17" xfId="5245"/>
    <cellStyle name="Normal 41 17 2" xfId="22190"/>
    <cellStyle name="Normal 41 18" xfId="5246"/>
    <cellStyle name="Normal 41 18 2" xfId="22191"/>
    <cellStyle name="Normal 41 19" xfId="5247"/>
    <cellStyle name="Normal 41 19 2" xfId="22192"/>
    <cellStyle name="Normal 41 2" xfId="5248"/>
    <cellStyle name="Normal 41 2 2" xfId="22193"/>
    <cellStyle name="Normal 41 20" xfId="5249"/>
    <cellStyle name="Normal 41 20 2" xfId="22194"/>
    <cellStyle name="Normal 41 21" xfId="5250"/>
    <cellStyle name="Normal 41 21 2" xfId="22195"/>
    <cellStyle name="Normal 41 22" xfId="22196"/>
    <cellStyle name="Normal 41 3" xfId="5251"/>
    <cellStyle name="Normal 41 3 2" xfId="22197"/>
    <cellStyle name="Normal 41 4" xfId="5252"/>
    <cellStyle name="Normal 41 4 2" xfId="22198"/>
    <cellStyle name="Normal 41 5" xfId="5253"/>
    <cellStyle name="Normal 41 5 2" xfId="22199"/>
    <cellStyle name="Normal 41 6" xfId="5254"/>
    <cellStyle name="Normal 41 6 2" xfId="22200"/>
    <cellStyle name="Normal 41 7" xfId="5255"/>
    <cellStyle name="Normal 41 7 2" xfId="22201"/>
    <cellStyle name="Normal 41 8" xfId="5256"/>
    <cellStyle name="Normal 41 8 2" xfId="22202"/>
    <cellStyle name="Normal 41 9" xfId="5257"/>
    <cellStyle name="Normal 41 9 2" xfId="22203"/>
    <cellStyle name="Normal 42" xfId="5258"/>
    <cellStyle name="Normal 42 10" xfId="5259"/>
    <cellStyle name="Normal 42 10 2" xfId="22204"/>
    <cellStyle name="Normal 42 11" xfId="5260"/>
    <cellStyle name="Normal 42 11 2" xfId="22205"/>
    <cellStyle name="Normal 42 12" xfId="5261"/>
    <cellStyle name="Normal 42 12 2" xfId="22206"/>
    <cellStyle name="Normal 42 13" xfId="5262"/>
    <cellStyle name="Normal 42 13 2" xfId="22207"/>
    <cellStyle name="Normal 42 14" xfId="5263"/>
    <cellStyle name="Normal 42 14 2" xfId="22208"/>
    <cellStyle name="Normal 42 15" xfId="5264"/>
    <cellStyle name="Normal 42 15 2" xfId="22209"/>
    <cellStyle name="Normal 42 16" xfId="5265"/>
    <cellStyle name="Normal 42 16 2" xfId="22210"/>
    <cellStyle name="Normal 42 17" xfId="5266"/>
    <cellStyle name="Normal 42 17 2" xfId="22211"/>
    <cellStyle name="Normal 42 18" xfId="5267"/>
    <cellStyle name="Normal 42 18 2" xfId="22212"/>
    <cellStyle name="Normal 42 19" xfId="5268"/>
    <cellStyle name="Normal 42 19 2" xfId="22213"/>
    <cellStyle name="Normal 42 2" xfId="5269"/>
    <cellStyle name="Normal 42 2 2" xfId="22214"/>
    <cellStyle name="Normal 42 20" xfId="5270"/>
    <cellStyle name="Normal 42 20 2" xfId="22215"/>
    <cellStyle name="Normal 42 21" xfId="5271"/>
    <cellStyle name="Normal 42 21 2" xfId="22216"/>
    <cellStyle name="Normal 42 22" xfId="22217"/>
    <cellStyle name="Normal 42 3" xfId="5272"/>
    <cellStyle name="Normal 42 3 2" xfId="22218"/>
    <cellStyle name="Normal 42 4" xfId="5273"/>
    <cellStyle name="Normal 42 4 2" xfId="22219"/>
    <cellStyle name="Normal 42 5" xfId="5274"/>
    <cellStyle name="Normal 42 5 2" xfId="22220"/>
    <cellStyle name="Normal 42 6" xfId="5275"/>
    <cellStyle name="Normal 42 6 2" xfId="22221"/>
    <cellStyle name="Normal 42 7" xfId="5276"/>
    <cellStyle name="Normal 42 7 2" xfId="22222"/>
    <cellStyle name="Normal 42 8" xfId="5277"/>
    <cellStyle name="Normal 42 8 2" xfId="22223"/>
    <cellStyle name="Normal 42 9" xfId="5278"/>
    <cellStyle name="Normal 42 9 2" xfId="22224"/>
    <cellStyle name="Normal 43" xfId="5279"/>
    <cellStyle name="Normal 43 10" xfId="5280"/>
    <cellStyle name="Normal 43 10 2" xfId="22225"/>
    <cellStyle name="Normal 43 11" xfId="5281"/>
    <cellStyle name="Normal 43 11 2" xfId="22226"/>
    <cellStyle name="Normal 43 12" xfId="5282"/>
    <cellStyle name="Normal 43 12 2" xfId="22227"/>
    <cellStyle name="Normal 43 13" xfId="5283"/>
    <cellStyle name="Normal 43 13 2" xfId="22228"/>
    <cellStyle name="Normal 43 14" xfId="5284"/>
    <cellStyle name="Normal 43 14 2" xfId="22229"/>
    <cellStyle name="Normal 43 15" xfId="5285"/>
    <cellStyle name="Normal 43 15 2" xfId="22230"/>
    <cellStyle name="Normal 43 16" xfId="5286"/>
    <cellStyle name="Normal 43 16 2" xfId="22231"/>
    <cellStyle name="Normal 43 17" xfId="5287"/>
    <cellStyle name="Normal 43 17 2" xfId="22232"/>
    <cellStyle name="Normal 43 18" xfId="5288"/>
    <cellStyle name="Normal 43 18 2" xfId="22233"/>
    <cellStyle name="Normal 43 19" xfId="5289"/>
    <cellStyle name="Normal 43 19 2" xfId="22234"/>
    <cellStyle name="Normal 43 2" xfId="5290"/>
    <cellStyle name="Normal 43 2 2" xfId="22235"/>
    <cellStyle name="Normal 43 20" xfId="5291"/>
    <cellStyle name="Normal 43 20 2" xfId="22236"/>
    <cellStyle name="Normal 43 21" xfId="5292"/>
    <cellStyle name="Normal 43 21 2" xfId="22237"/>
    <cellStyle name="Normal 43 22" xfId="22238"/>
    <cellStyle name="Normal 43 3" xfId="5293"/>
    <cellStyle name="Normal 43 3 2" xfId="22239"/>
    <cellStyle name="Normal 43 4" xfId="5294"/>
    <cellStyle name="Normal 43 4 2" xfId="22240"/>
    <cellStyle name="Normal 43 5" xfId="5295"/>
    <cellStyle name="Normal 43 5 2" xfId="22241"/>
    <cellStyle name="Normal 43 6" xfId="5296"/>
    <cellStyle name="Normal 43 6 2" xfId="22242"/>
    <cellStyle name="Normal 43 7" xfId="5297"/>
    <cellStyle name="Normal 43 7 2" xfId="22243"/>
    <cellStyle name="Normal 43 8" xfId="5298"/>
    <cellStyle name="Normal 43 8 2" xfId="22244"/>
    <cellStyle name="Normal 43 9" xfId="5299"/>
    <cellStyle name="Normal 43 9 2" xfId="22245"/>
    <cellStyle name="Normal 44" xfId="5300"/>
    <cellStyle name="Normal 44 10" xfId="5301"/>
    <cellStyle name="Normal 44 10 2" xfId="22246"/>
    <cellStyle name="Normal 44 11" xfId="5302"/>
    <cellStyle name="Normal 44 11 2" xfId="22247"/>
    <cellStyle name="Normal 44 12" xfId="5303"/>
    <cellStyle name="Normal 44 12 2" xfId="22248"/>
    <cellStyle name="Normal 44 13" xfId="5304"/>
    <cellStyle name="Normal 44 13 2" xfId="22249"/>
    <cellStyle name="Normal 44 14" xfId="5305"/>
    <cellStyle name="Normal 44 14 2" xfId="22250"/>
    <cellStyle name="Normal 44 15" xfId="5306"/>
    <cellStyle name="Normal 44 15 2" xfId="22251"/>
    <cellStyle name="Normal 44 16" xfId="5307"/>
    <cellStyle name="Normal 44 16 2" xfId="22252"/>
    <cellStyle name="Normal 44 17" xfId="5308"/>
    <cellStyle name="Normal 44 17 2" xfId="22253"/>
    <cellStyle name="Normal 44 18" xfId="5309"/>
    <cellStyle name="Normal 44 18 2" xfId="22254"/>
    <cellStyle name="Normal 44 19" xfId="5310"/>
    <cellStyle name="Normal 44 19 2" xfId="22255"/>
    <cellStyle name="Normal 44 2" xfId="5311"/>
    <cellStyle name="Normal 44 2 2" xfId="22256"/>
    <cellStyle name="Normal 44 20" xfId="5312"/>
    <cellStyle name="Normal 44 20 2" xfId="22257"/>
    <cellStyle name="Normal 44 21" xfId="5313"/>
    <cellStyle name="Normal 44 21 2" xfId="22258"/>
    <cellStyle name="Normal 44 22" xfId="22259"/>
    <cellStyle name="Normal 44 3" xfId="5314"/>
    <cellStyle name="Normal 44 3 2" xfId="22260"/>
    <cellStyle name="Normal 44 4" xfId="5315"/>
    <cellStyle name="Normal 44 4 2" xfId="22261"/>
    <cellStyle name="Normal 44 5" xfId="5316"/>
    <cellStyle name="Normal 44 5 2" xfId="22262"/>
    <cellStyle name="Normal 44 6" xfId="5317"/>
    <cellStyle name="Normal 44 6 2" xfId="22263"/>
    <cellStyle name="Normal 44 7" xfId="5318"/>
    <cellStyle name="Normal 44 7 2" xfId="22264"/>
    <cellStyle name="Normal 44 8" xfId="5319"/>
    <cellStyle name="Normal 44 8 2" xfId="22265"/>
    <cellStyle name="Normal 44 9" xfId="5320"/>
    <cellStyle name="Normal 44 9 2" xfId="22266"/>
    <cellStyle name="Normal 45" xfId="5321"/>
    <cellStyle name="Normal 45 10" xfId="5322"/>
    <cellStyle name="Normal 45 10 2" xfId="22267"/>
    <cellStyle name="Normal 45 11" xfId="5323"/>
    <cellStyle name="Normal 45 11 2" xfId="22268"/>
    <cellStyle name="Normal 45 12" xfId="5324"/>
    <cellStyle name="Normal 45 12 2" xfId="22269"/>
    <cellStyle name="Normal 45 13" xfId="5325"/>
    <cellStyle name="Normal 45 13 2" xfId="22270"/>
    <cellStyle name="Normal 45 14" xfId="5326"/>
    <cellStyle name="Normal 45 14 2" xfId="22271"/>
    <cellStyle name="Normal 45 15" xfId="5327"/>
    <cellStyle name="Normal 45 15 2" xfId="22272"/>
    <cellStyle name="Normal 45 16" xfId="5328"/>
    <cellStyle name="Normal 45 16 2" xfId="22273"/>
    <cellStyle name="Normal 45 17" xfId="5329"/>
    <cellStyle name="Normal 45 17 2" xfId="22274"/>
    <cellStyle name="Normal 45 18" xfId="5330"/>
    <cellStyle name="Normal 45 18 2" xfId="22275"/>
    <cellStyle name="Normal 45 19" xfId="5331"/>
    <cellStyle name="Normal 45 19 2" xfId="22276"/>
    <cellStyle name="Normal 45 2" xfId="5332"/>
    <cellStyle name="Normal 45 2 2" xfId="22277"/>
    <cellStyle name="Normal 45 20" xfId="5333"/>
    <cellStyle name="Normal 45 20 2" xfId="22278"/>
    <cellStyle name="Normal 45 21" xfId="5334"/>
    <cellStyle name="Normal 45 21 2" xfId="22279"/>
    <cellStyle name="Normal 45 22" xfId="22280"/>
    <cellStyle name="Normal 45 3" xfId="5335"/>
    <cellStyle name="Normal 45 3 2" xfId="22281"/>
    <cellStyle name="Normal 45 4" xfId="5336"/>
    <cellStyle name="Normal 45 4 2" xfId="22282"/>
    <cellStyle name="Normal 45 5" xfId="5337"/>
    <cellStyle name="Normal 45 5 2" xfId="22283"/>
    <cellStyle name="Normal 45 6" xfId="5338"/>
    <cellStyle name="Normal 45 6 2" xfId="22284"/>
    <cellStyle name="Normal 45 7" xfId="5339"/>
    <cellStyle name="Normal 45 7 2" xfId="22285"/>
    <cellStyle name="Normal 45 8" xfId="5340"/>
    <cellStyle name="Normal 45 8 2" xfId="22286"/>
    <cellStyle name="Normal 45 9" xfId="5341"/>
    <cellStyle name="Normal 45 9 2" xfId="22287"/>
    <cellStyle name="Normal 46" xfId="5342"/>
    <cellStyle name="Normal 46 10" xfId="5343"/>
    <cellStyle name="Normal 46 10 2" xfId="22288"/>
    <cellStyle name="Normal 46 11" xfId="5344"/>
    <cellStyle name="Normal 46 11 2" xfId="22289"/>
    <cellStyle name="Normal 46 12" xfId="5345"/>
    <cellStyle name="Normal 46 12 2" xfId="22290"/>
    <cellStyle name="Normal 46 13" xfId="5346"/>
    <cellStyle name="Normal 46 13 2" xfId="22291"/>
    <cellStyle name="Normal 46 14" xfId="5347"/>
    <cellStyle name="Normal 46 14 2" xfId="22292"/>
    <cellStyle name="Normal 46 15" xfId="5348"/>
    <cellStyle name="Normal 46 15 2" xfId="22293"/>
    <cellStyle name="Normal 46 16" xfId="5349"/>
    <cellStyle name="Normal 46 16 2" xfId="22294"/>
    <cellStyle name="Normal 46 17" xfId="5350"/>
    <cellStyle name="Normal 46 17 2" xfId="22295"/>
    <cellStyle name="Normal 46 18" xfId="5351"/>
    <cellStyle name="Normal 46 18 2" xfId="22296"/>
    <cellStyle name="Normal 46 19" xfId="5352"/>
    <cellStyle name="Normal 46 19 2" xfId="22297"/>
    <cellStyle name="Normal 46 2" xfId="5353"/>
    <cellStyle name="Normal 46 2 2" xfId="22298"/>
    <cellStyle name="Normal 46 20" xfId="5354"/>
    <cellStyle name="Normal 46 20 2" xfId="22299"/>
    <cellStyle name="Normal 46 21" xfId="5355"/>
    <cellStyle name="Normal 46 21 2" xfId="22300"/>
    <cellStyle name="Normal 46 22" xfId="22301"/>
    <cellStyle name="Normal 46 3" xfId="5356"/>
    <cellStyle name="Normal 46 3 2" xfId="22302"/>
    <cellStyle name="Normal 46 4" xfId="5357"/>
    <cellStyle name="Normal 46 4 2" xfId="22303"/>
    <cellStyle name="Normal 46 5" xfId="5358"/>
    <cellStyle name="Normal 46 5 2" xfId="22304"/>
    <cellStyle name="Normal 46 6" xfId="5359"/>
    <cellStyle name="Normal 46 6 2" xfId="22305"/>
    <cellStyle name="Normal 46 7" xfId="5360"/>
    <cellStyle name="Normal 46 7 2" xfId="22306"/>
    <cellStyle name="Normal 46 8" xfId="5361"/>
    <cellStyle name="Normal 46 8 2" xfId="22307"/>
    <cellStyle name="Normal 46 9" xfId="5362"/>
    <cellStyle name="Normal 46 9 2" xfId="22308"/>
    <cellStyle name="Normal 47" xfId="5363"/>
    <cellStyle name="Normal 47 10" xfId="5364"/>
    <cellStyle name="Normal 47 10 2" xfId="22309"/>
    <cellStyle name="Normal 47 11" xfId="5365"/>
    <cellStyle name="Normal 47 11 2" xfId="22310"/>
    <cellStyle name="Normal 47 12" xfId="5366"/>
    <cellStyle name="Normal 47 12 2" xfId="22311"/>
    <cellStyle name="Normal 47 13" xfId="5367"/>
    <cellStyle name="Normal 47 13 2" xfId="22312"/>
    <cellStyle name="Normal 47 14" xfId="5368"/>
    <cellStyle name="Normal 47 14 2" xfId="22313"/>
    <cellStyle name="Normal 47 15" xfId="5369"/>
    <cellStyle name="Normal 47 15 2" xfId="22314"/>
    <cellStyle name="Normal 47 16" xfId="5370"/>
    <cellStyle name="Normal 47 16 2" xfId="22315"/>
    <cellStyle name="Normal 47 17" xfId="5371"/>
    <cellStyle name="Normal 47 17 2" xfId="22316"/>
    <cellStyle name="Normal 47 18" xfId="5372"/>
    <cellStyle name="Normal 47 18 2" xfId="22317"/>
    <cellStyle name="Normal 47 19" xfId="5373"/>
    <cellStyle name="Normal 47 19 2" xfId="22318"/>
    <cellStyle name="Normal 47 2" xfId="5374"/>
    <cellStyle name="Normal 47 2 2" xfId="22319"/>
    <cellStyle name="Normal 47 20" xfId="5375"/>
    <cellStyle name="Normal 47 20 2" xfId="22320"/>
    <cellStyle name="Normal 47 21" xfId="5376"/>
    <cellStyle name="Normal 47 21 2" xfId="22321"/>
    <cellStyle name="Normal 47 22" xfId="22322"/>
    <cellStyle name="Normal 47 3" xfId="5377"/>
    <cellStyle name="Normal 47 3 2" xfId="22323"/>
    <cellStyle name="Normal 47 4" xfId="5378"/>
    <cellStyle name="Normal 47 4 2" xfId="22324"/>
    <cellStyle name="Normal 47 5" xfId="5379"/>
    <cellStyle name="Normal 47 5 2" xfId="22325"/>
    <cellStyle name="Normal 47 6" xfId="5380"/>
    <cellStyle name="Normal 47 6 2" xfId="22326"/>
    <cellStyle name="Normal 47 7" xfId="5381"/>
    <cellStyle name="Normal 47 7 2" xfId="22327"/>
    <cellStyle name="Normal 47 8" xfId="5382"/>
    <cellStyle name="Normal 47 8 2" xfId="22328"/>
    <cellStyle name="Normal 47 9" xfId="5383"/>
    <cellStyle name="Normal 47 9 2" xfId="22329"/>
    <cellStyle name="Normal 48" xfId="5384"/>
    <cellStyle name="Normal 48 10" xfId="5385"/>
    <cellStyle name="Normal 48 10 2" xfId="22330"/>
    <cellStyle name="Normal 48 11" xfId="5386"/>
    <cellStyle name="Normal 48 11 2" xfId="22331"/>
    <cellStyle name="Normal 48 12" xfId="5387"/>
    <cellStyle name="Normal 48 12 2" xfId="22332"/>
    <cellStyle name="Normal 48 13" xfId="5388"/>
    <cellStyle name="Normal 48 13 2" xfId="22333"/>
    <cellStyle name="Normal 48 14" xfId="5389"/>
    <cellStyle name="Normal 48 14 2" xfId="22334"/>
    <cellStyle name="Normal 48 15" xfId="5390"/>
    <cellStyle name="Normal 48 15 2" xfId="22335"/>
    <cellStyle name="Normal 48 16" xfId="5391"/>
    <cellStyle name="Normal 48 16 2" xfId="22336"/>
    <cellStyle name="Normal 48 17" xfId="5392"/>
    <cellStyle name="Normal 48 17 2" xfId="22337"/>
    <cellStyle name="Normal 48 18" xfId="5393"/>
    <cellStyle name="Normal 48 18 2" xfId="22338"/>
    <cellStyle name="Normal 48 19" xfId="5394"/>
    <cellStyle name="Normal 48 19 2" xfId="22339"/>
    <cellStyle name="Normal 48 2" xfId="5395"/>
    <cellStyle name="Normal 48 2 2" xfId="22340"/>
    <cellStyle name="Normal 48 20" xfId="5396"/>
    <cellStyle name="Normal 48 20 2" xfId="22341"/>
    <cellStyle name="Normal 48 21" xfId="5397"/>
    <cellStyle name="Normal 48 21 2" xfId="22342"/>
    <cellStyle name="Normal 48 22" xfId="22343"/>
    <cellStyle name="Normal 48 3" xfId="5398"/>
    <cellStyle name="Normal 48 3 2" xfId="22344"/>
    <cellStyle name="Normal 48 4" xfId="5399"/>
    <cellStyle name="Normal 48 4 2" xfId="22345"/>
    <cellStyle name="Normal 48 5" xfId="5400"/>
    <cellStyle name="Normal 48 5 2" xfId="22346"/>
    <cellStyle name="Normal 48 6" xfId="5401"/>
    <cellStyle name="Normal 48 6 2" xfId="22347"/>
    <cellStyle name="Normal 48 7" xfId="5402"/>
    <cellStyle name="Normal 48 7 2" xfId="22348"/>
    <cellStyle name="Normal 48 8" xfId="5403"/>
    <cellStyle name="Normal 48 8 2" xfId="22349"/>
    <cellStyle name="Normal 48 9" xfId="5404"/>
    <cellStyle name="Normal 48 9 2" xfId="22350"/>
    <cellStyle name="Normal 49" xfId="5405"/>
    <cellStyle name="Normal 49 10" xfId="5406"/>
    <cellStyle name="Normal 49 10 2" xfId="22351"/>
    <cellStyle name="Normal 49 11" xfId="5407"/>
    <cellStyle name="Normal 49 11 2" xfId="22352"/>
    <cellStyle name="Normal 49 12" xfId="5408"/>
    <cellStyle name="Normal 49 12 2" xfId="22353"/>
    <cellStyle name="Normal 49 13" xfId="5409"/>
    <cellStyle name="Normal 49 13 2" xfId="22354"/>
    <cellStyle name="Normal 49 14" xfId="5410"/>
    <cellStyle name="Normal 49 14 2" xfId="22355"/>
    <cellStyle name="Normal 49 15" xfId="5411"/>
    <cellStyle name="Normal 49 15 2" xfId="22356"/>
    <cellStyle name="Normal 49 16" xfId="5412"/>
    <cellStyle name="Normal 49 16 2" xfId="22357"/>
    <cellStyle name="Normal 49 17" xfId="5413"/>
    <cellStyle name="Normal 49 17 2" xfId="22358"/>
    <cellStyle name="Normal 49 18" xfId="5414"/>
    <cellStyle name="Normal 49 18 2" xfId="22359"/>
    <cellStyle name="Normal 49 19" xfId="5415"/>
    <cellStyle name="Normal 49 19 2" xfId="22360"/>
    <cellStyle name="Normal 49 2" xfId="5416"/>
    <cellStyle name="Normal 49 2 2" xfId="22361"/>
    <cellStyle name="Normal 49 20" xfId="5417"/>
    <cellStyle name="Normal 49 20 2" xfId="22362"/>
    <cellStyle name="Normal 49 21" xfId="5418"/>
    <cellStyle name="Normal 49 21 2" xfId="22363"/>
    <cellStyle name="Normal 49 22" xfId="22364"/>
    <cellStyle name="Normal 49 3" xfId="5419"/>
    <cellStyle name="Normal 49 3 2" xfId="22365"/>
    <cellStyle name="Normal 49 4" xfId="5420"/>
    <cellStyle name="Normal 49 4 2" xfId="22366"/>
    <cellStyle name="Normal 49 5" xfId="5421"/>
    <cellStyle name="Normal 49 5 2" xfId="22367"/>
    <cellStyle name="Normal 49 6" xfId="5422"/>
    <cellStyle name="Normal 49 6 2" xfId="22368"/>
    <cellStyle name="Normal 49 7" xfId="5423"/>
    <cellStyle name="Normal 49 7 2" xfId="22369"/>
    <cellStyle name="Normal 49 8" xfId="5424"/>
    <cellStyle name="Normal 49 8 2" xfId="22370"/>
    <cellStyle name="Normal 49 9" xfId="5425"/>
    <cellStyle name="Normal 49 9 2" xfId="22371"/>
    <cellStyle name="Normal 5" xfId="5426"/>
    <cellStyle name="Normal 5 10" xfId="5427"/>
    <cellStyle name="Normal 5 10 2" xfId="22372"/>
    <cellStyle name="Normal 5 11" xfId="5428"/>
    <cellStyle name="Normal 5 11 2" xfId="22373"/>
    <cellStyle name="Normal 5 12" xfId="5429"/>
    <cellStyle name="Normal 5 12 2" xfId="22374"/>
    <cellStyle name="Normal 5 13" xfId="5430"/>
    <cellStyle name="Normal 5 13 2" xfId="22375"/>
    <cellStyle name="Normal 5 14" xfId="5431"/>
    <cellStyle name="Normal 5 14 2" xfId="22376"/>
    <cellStyle name="Normal 5 15" xfId="5432"/>
    <cellStyle name="Normal 5 15 2" xfId="22377"/>
    <cellStyle name="Normal 5 16" xfId="5433"/>
    <cellStyle name="Normal 5 16 2" xfId="22378"/>
    <cellStyle name="Normal 5 17" xfId="5434"/>
    <cellStyle name="Normal 5 17 2" xfId="22379"/>
    <cellStyle name="Normal 5 18" xfId="5435"/>
    <cellStyle name="Normal 5 18 2" xfId="22380"/>
    <cellStyle name="Normal 5 19" xfId="5436"/>
    <cellStyle name="Normal 5 19 2" xfId="22381"/>
    <cellStyle name="Normal 5 2" xfId="5437"/>
    <cellStyle name="Normal 5 2 2" xfId="22382"/>
    <cellStyle name="Normal 5 20" xfId="5438"/>
    <cellStyle name="Normal 5 20 2" xfId="22383"/>
    <cellStyle name="Normal 5 21" xfId="5439"/>
    <cellStyle name="Normal 5 21 2" xfId="22384"/>
    <cellStyle name="Normal 5 22" xfId="5440"/>
    <cellStyle name="Normal 5 22 2" xfId="22385"/>
    <cellStyle name="Normal 5 23" xfId="5441"/>
    <cellStyle name="Normal 5 23 2" xfId="22386"/>
    <cellStyle name="Normal 5 24" xfId="5442"/>
    <cellStyle name="Normal 5 24 2" xfId="22387"/>
    <cellStyle name="Normal 5 25" xfId="5443"/>
    <cellStyle name="Normal 5 25 2" xfId="22388"/>
    <cellStyle name="Normal 5 26" xfId="5444"/>
    <cellStyle name="Normal 5 26 2" xfId="22389"/>
    <cellStyle name="Normal 5 27" xfId="5445"/>
    <cellStyle name="Normal 5 27 2" xfId="22390"/>
    <cellStyle name="Normal 5 28" xfId="5446"/>
    <cellStyle name="Normal 5 28 2" xfId="22391"/>
    <cellStyle name="Normal 5 29" xfId="5447"/>
    <cellStyle name="Normal 5 29 2" xfId="22392"/>
    <cellStyle name="Normal 5 3" xfId="5448"/>
    <cellStyle name="Normal 5 3 2" xfId="22393"/>
    <cellStyle name="Normal 5 30" xfId="5449"/>
    <cellStyle name="Normal 5 30 2" xfId="22394"/>
    <cellStyle name="Normal 5 31" xfId="5450"/>
    <cellStyle name="Normal 5 31 2" xfId="22395"/>
    <cellStyle name="Normal 5 32" xfId="5451"/>
    <cellStyle name="Normal 5 32 2" xfId="22396"/>
    <cellStyle name="Normal 5 33" xfId="5452"/>
    <cellStyle name="Normal 5 33 2" xfId="22397"/>
    <cellStyle name="Normal 5 34" xfId="5453"/>
    <cellStyle name="Normal 5 34 2" xfId="22398"/>
    <cellStyle name="Normal 5 35" xfId="5454"/>
    <cellStyle name="Normal 5 35 2" xfId="22399"/>
    <cellStyle name="Normal 5 36" xfId="5455"/>
    <cellStyle name="Normal 5 36 2" xfId="22400"/>
    <cellStyle name="Normal 5 37" xfId="5456"/>
    <cellStyle name="Normal 5 37 2" xfId="22401"/>
    <cellStyle name="Normal 5 38" xfId="5457"/>
    <cellStyle name="Normal 5 38 2" xfId="22402"/>
    <cellStyle name="Normal 5 39" xfId="5458"/>
    <cellStyle name="Normal 5 39 2" xfId="22403"/>
    <cellStyle name="Normal 5 4" xfId="5459"/>
    <cellStyle name="Normal 5 4 2" xfId="22404"/>
    <cellStyle name="Normal 5 40" xfId="5460"/>
    <cellStyle name="Normal 5 40 2" xfId="22405"/>
    <cellStyle name="Normal 5 41" xfId="5461"/>
    <cellStyle name="Normal 5 41 2" xfId="22406"/>
    <cellStyle name="Normal 5 42" xfId="5462"/>
    <cellStyle name="Normal 5 42 2" xfId="22407"/>
    <cellStyle name="Normal 5 43" xfId="5463"/>
    <cellStyle name="Normal 5 43 2" xfId="22408"/>
    <cellStyle name="Normal 5 44" xfId="5464"/>
    <cellStyle name="Normal 5 44 2" xfId="22409"/>
    <cellStyle name="Normal 5 45" xfId="5465"/>
    <cellStyle name="Normal 5 45 2" xfId="22410"/>
    <cellStyle name="Normal 5 46" xfId="5466"/>
    <cellStyle name="Normal 5 46 2" xfId="22411"/>
    <cellStyle name="Normal 5 47" xfId="5467"/>
    <cellStyle name="Normal 5 47 2" xfId="22412"/>
    <cellStyle name="Normal 5 48" xfId="5468"/>
    <cellStyle name="Normal 5 48 2" xfId="22413"/>
    <cellStyle name="Normal 5 49" xfId="5469"/>
    <cellStyle name="Normal 5 49 2" xfId="22414"/>
    <cellStyle name="Normal 5 5" xfId="5470"/>
    <cellStyle name="Normal 5 5 2" xfId="22415"/>
    <cellStyle name="Normal 5 50" xfId="5471"/>
    <cellStyle name="Normal 5 50 2" xfId="22416"/>
    <cellStyle name="Normal 5 51" xfId="5472"/>
    <cellStyle name="Normal 5 51 2" xfId="22417"/>
    <cellStyle name="Normal 5 52" xfId="5473"/>
    <cellStyle name="Normal 5 52 2" xfId="22418"/>
    <cellStyle name="Normal 5 53" xfId="22419"/>
    <cellStyle name="Normal 5 6" xfId="5474"/>
    <cellStyle name="Normal 5 6 2" xfId="22420"/>
    <cellStyle name="Normal 5 7" xfId="5475"/>
    <cellStyle name="Normal 5 7 2" xfId="22421"/>
    <cellStyle name="Normal 5 8" xfId="5476"/>
    <cellStyle name="Normal 5 8 2" xfId="22422"/>
    <cellStyle name="Normal 5 9" xfId="5477"/>
    <cellStyle name="Normal 5 9 2" xfId="22423"/>
    <cellStyle name="Normal 50" xfId="5478"/>
    <cellStyle name="Normal 50 10" xfId="5479"/>
    <cellStyle name="Normal 50 10 2" xfId="22424"/>
    <cellStyle name="Normal 50 11" xfId="5480"/>
    <cellStyle name="Normal 50 11 2" xfId="22425"/>
    <cellStyle name="Normal 50 12" xfId="5481"/>
    <cellStyle name="Normal 50 12 2" xfId="22426"/>
    <cellStyle name="Normal 50 13" xfId="5482"/>
    <cellStyle name="Normal 50 13 2" xfId="22427"/>
    <cellStyle name="Normal 50 14" xfId="5483"/>
    <cellStyle name="Normal 50 14 2" xfId="22428"/>
    <cellStyle name="Normal 50 15" xfId="5484"/>
    <cellStyle name="Normal 50 15 2" xfId="22429"/>
    <cellStyle name="Normal 50 16" xfId="5485"/>
    <cellStyle name="Normal 50 16 2" xfId="22430"/>
    <cellStyle name="Normal 50 17" xfId="5486"/>
    <cellStyle name="Normal 50 17 2" xfId="22431"/>
    <cellStyle name="Normal 50 18" xfId="5487"/>
    <cellStyle name="Normal 50 18 2" xfId="22432"/>
    <cellStyle name="Normal 50 19" xfId="5488"/>
    <cellStyle name="Normal 50 19 2" xfId="22433"/>
    <cellStyle name="Normal 50 2" xfId="5489"/>
    <cellStyle name="Normal 50 2 2" xfId="22434"/>
    <cellStyle name="Normal 50 20" xfId="5490"/>
    <cellStyle name="Normal 50 20 2" xfId="22435"/>
    <cellStyle name="Normal 50 21" xfId="5491"/>
    <cellStyle name="Normal 50 21 2" xfId="22436"/>
    <cellStyle name="Normal 50 22" xfId="22437"/>
    <cellStyle name="Normal 50 3" xfId="5492"/>
    <cellStyle name="Normal 50 3 2" xfId="22438"/>
    <cellStyle name="Normal 50 4" xfId="5493"/>
    <cellStyle name="Normal 50 4 2" xfId="22439"/>
    <cellStyle name="Normal 50 5" xfId="5494"/>
    <cellStyle name="Normal 50 5 2" xfId="22440"/>
    <cellStyle name="Normal 50 6" xfId="5495"/>
    <cellStyle name="Normal 50 6 2" xfId="22441"/>
    <cellStyle name="Normal 50 7" xfId="5496"/>
    <cellStyle name="Normal 50 7 2" xfId="22442"/>
    <cellStyle name="Normal 50 8" xfId="5497"/>
    <cellStyle name="Normal 50 8 2" xfId="22443"/>
    <cellStyle name="Normal 50 9" xfId="5498"/>
    <cellStyle name="Normal 50 9 2" xfId="22444"/>
    <cellStyle name="Normal 51" xfId="5499"/>
    <cellStyle name="Normal 51 10" xfId="5500"/>
    <cellStyle name="Normal 51 10 2" xfId="22445"/>
    <cellStyle name="Normal 51 11" xfId="5501"/>
    <cellStyle name="Normal 51 11 2" xfId="22446"/>
    <cellStyle name="Normal 51 12" xfId="5502"/>
    <cellStyle name="Normal 51 12 2" xfId="22447"/>
    <cellStyle name="Normal 51 13" xfId="5503"/>
    <cellStyle name="Normal 51 13 2" xfId="22448"/>
    <cellStyle name="Normal 51 14" xfId="5504"/>
    <cellStyle name="Normal 51 14 2" xfId="22449"/>
    <cellStyle name="Normal 51 15" xfId="5505"/>
    <cellStyle name="Normal 51 15 2" xfId="22450"/>
    <cellStyle name="Normal 51 16" xfId="5506"/>
    <cellStyle name="Normal 51 16 2" xfId="22451"/>
    <cellStyle name="Normal 51 17" xfId="5507"/>
    <cellStyle name="Normal 51 17 2" xfId="22452"/>
    <cellStyle name="Normal 51 18" xfId="5508"/>
    <cellStyle name="Normal 51 18 2" xfId="22453"/>
    <cellStyle name="Normal 51 19" xfId="5509"/>
    <cellStyle name="Normal 51 19 2" xfId="22454"/>
    <cellStyle name="Normal 51 2" xfId="5510"/>
    <cellStyle name="Normal 51 2 2" xfId="22455"/>
    <cellStyle name="Normal 51 20" xfId="5511"/>
    <cellStyle name="Normal 51 20 2" xfId="22456"/>
    <cellStyle name="Normal 51 21" xfId="5512"/>
    <cellStyle name="Normal 51 21 2" xfId="22457"/>
    <cellStyle name="Normal 51 22" xfId="22458"/>
    <cellStyle name="Normal 51 3" xfId="5513"/>
    <cellStyle name="Normal 51 3 2" xfId="22459"/>
    <cellStyle name="Normal 51 4" xfId="5514"/>
    <cellStyle name="Normal 51 4 2" xfId="22460"/>
    <cellStyle name="Normal 51 5" xfId="5515"/>
    <cellStyle name="Normal 51 5 2" xfId="22461"/>
    <cellStyle name="Normal 51 6" xfId="5516"/>
    <cellStyle name="Normal 51 6 2" xfId="22462"/>
    <cellStyle name="Normal 51 7" xfId="5517"/>
    <cellStyle name="Normal 51 7 2" xfId="22463"/>
    <cellStyle name="Normal 51 8" xfId="5518"/>
    <cellStyle name="Normal 51 8 2" xfId="22464"/>
    <cellStyle name="Normal 51 9" xfId="5519"/>
    <cellStyle name="Normal 51 9 2" xfId="22465"/>
    <cellStyle name="Normal 52" xfId="5520"/>
    <cellStyle name="Normal 52 10" xfId="5521"/>
    <cellStyle name="Normal 52 10 2" xfId="22466"/>
    <cellStyle name="Normal 52 11" xfId="5522"/>
    <cellStyle name="Normal 52 11 2" xfId="22467"/>
    <cellStyle name="Normal 52 12" xfId="5523"/>
    <cellStyle name="Normal 52 12 2" xfId="22468"/>
    <cellStyle name="Normal 52 13" xfId="5524"/>
    <cellStyle name="Normal 52 13 2" xfId="22469"/>
    <cellStyle name="Normal 52 14" xfId="5525"/>
    <cellStyle name="Normal 52 14 2" xfId="22470"/>
    <cellStyle name="Normal 52 15" xfId="5526"/>
    <cellStyle name="Normal 52 15 2" xfId="22471"/>
    <cellStyle name="Normal 52 16" xfId="5527"/>
    <cellStyle name="Normal 52 16 2" xfId="22472"/>
    <cellStyle name="Normal 52 17" xfId="5528"/>
    <cellStyle name="Normal 52 17 2" xfId="22473"/>
    <cellStyle name="Normal 52 18" xfId="5529"/>
    <cellStyle name="Normal 52 18 2" xfId="22474"/>
    <cellStyle name="Normal 52 19" xfId="5530"/>
    <cellStyle name="Normal 52 19 2" xfId="22475"/>
    <cellStyle name="Normal 52 2" xfId="5531"/>
    <cellStyle name="Normal 52 2 2" xfId="22476"/>
    <cellStyle name="Normal 52 20" xfId="5532"/>
    <cellStyle name="Normal 52 20 2" xfId="22477"/>
    <cellStyle name="Normal 52 21" xfId="5533"/>
    <cellStyle name="Normal 52 21 2" xfId="22478"/>
    <cellStyle name="Normal 52 22" xfId="22479"/>
    <cellStyle name="Normal 52 3" xfId="5534"/>
    <cellStyle name="Normal 52 3 2" xfId="22480"/>
    <cellStyle name="Normal 52 4" xfId="5535"/>
    <cellStyle name="Normal 52 4 2" xfId="22481"/>
    <cellStyle name="Normal 52 5" xfId="5536"/>
    <cellStyle name="Normal 52 5 2" xfId="22482"/>
    <cellStyle name="Normal 52 6" xfId="5537"/>
    <cellStyle name="Normal 52 6 2" xfId="22483"/>
    <cellStyle name="Normal 52 7" xfId="5538"/>
    <cellStyle name="Normal 52 7 2" xfId="22484"/>
    <cellStyle name="Normal 52 8" xfId="5539"/>
    <cellStyle name="Normal 52 8 2" xfId="22485"/>
    <cellStyle name="Normal 52 9" xfId="5540"/>
    <cellStyle name="Normal 52 9 2" xfId="22486"/>
    <cellStyle name="Normal 53" xfId="5541"/>
    <cellStyle name="Normal 53 10" xfId="5542"/>
    <cellStyle name="Normal 53 10 2" xfId="22487"/>
    <cellStyle name="Normal 53 11" xfId="5543"/>
    <cellStyle name="Normal 53 11 2" xfId="22488"/>
    <cellStyle name="Normal 53 12" xfId="5544"/>
    <cellStyle name="Normal 53 12 2" xfId="22489"/>
    <cellStyle name="Normal 53 13" xfId="5545"/>
    <cellStyle name="Normal 53 13 2" xfId="22490"/>
    <cellStyle name="Normal 53 14" xfId="5546"/>
    <cellStyle name="Normal 53 14 2" xfId="22491"/>
    <cellStyle name="Normal 53 15" xfId="5547"/>
    <cellStyle name="Normal 53 15 2" xfId="22492"/>
    <cellStyle name="Normal 53 16" xfId="5548"/>
    <cellStyle name="Normal 53 16 2" xfId="22493"/>
    <cellStyle name="Normal 53 17" xfId="5549"/>
    <cellStyle name="Normal 53 17 2" xfId="22494"/>
    <cellStyle name="Normal 53 18" xfId="5550"/>
    <cellStyle name="Normal 53 18 2" xfId="22495"/>
    <cellStyle name="Normal 53 19" xfId="5551"/>
    <cellStyle name="Normal 53 19 2" xfId="22496"/>
    <cellStyle name="Normal 53 2" xfId="5552"/>
    <cellStyle name="Normal 53 2 2" xfId="22497"/>
    <cellStyle name="Normal 53 20" xfId="5553"/>
    <cellStyle name="Normal 53 20 2" xfId="22498"/>
    <cellStyle name="Normal 53 21" xfId="5554"/>
    <cellStyle name="Normal 53 21 2" xfId="22499"/>
    <cellStyle name="Normal 53 22" xfId="22500"/>
    <cellStyle name="Normal 53 3" xfId="5555"/>
    <cellStyle name="Normal 53 3 2" xfId="22501"/>
    <cellStyle name="Normal 53 4" xfId="5556"/>
    <cellStyle name="Normal 53 4 2" xfId="22502"/>
    <cellStyle name="Normal 53 5" xfId="5557"/>
    <cellStyle name="Normal 53 5 2" xfId="22503"/>
    <cellStyle name="Normal 53 6" xfId="5558"/>
    <cellStyle name="Normal 53 6 2" xfId="22504"/>
    <cellStyle name="Normal 53 7" xfId="5559"/>
    <cellStyle name="Normal 53 7 2" xfId="22505"/>
    <cellStyle name="Normal 53 8" xfId="5560"/>
    <cellStyle name="Normal 53 8 2" xfId="22506"/>
    <cellStyle name="Normal 53 9" xfId="5561"/>
    <cellStyle name="Normal 53 9 2" xfId="22507"/>
    <cellStyle name="Normal 54" xfId="5562"/>
    <cellStyle name="Normal 54 10" xfId="5563"/>
    <cellStyle name="Normal 54 10 2" xfId="22508"/>
    <cellStyle name="Normal 54 11" xfId="5564"/>
    <cellStyle name="Normal 54 11 2" xfId="22509"/>
    <cellStyle name="Normal 54 12" xfId="5565"/>
    <cellStyle name="Normal 54 12 2" xfId="22510"/>
    <cellStyle name="Normal 54 13" xfId="5566"/>
    <cellStyle name="Normal 54 13 2" xfId="22511"/>
    <cellStyle name="Normal 54 14" xfId="5567"/>
    <cellStyle name="Normal 54 14 2" xfId="22512"/>
    <cellStyle name="Normal 54 15" xfId="5568"/>
    <cellStyle name="Normal 54 15 2" xfId="22513"/>
    <cellStyle name="Normal 54 16" xfId="5569"/>
    <cellStyle name="Normal 54 16 2" xfId="22514"/>
    <cellStyle name="Normal 54 17" xfId="5570"/>
    <cellStyle name="Normal 54 17 2" xfId="22515"/>
    <cellStyle name="Normal 54 18" xfId="5571"/>
    <cellStyle name="Normal 54 18 2" xfId="22516"/>
    <cellStyle name="Normal 54 19" xfId="5572"/>
    <cellStyle name="Normal 54 19 2" xfId="22517"/>
    <cellStyle name="Normal 54 2" xfId="5573"/>
    <cellStyle name="Normal 54 2 2" xfId="22518"/>
    <cellStyle name="Normal 54 20" xfId="5574"/>
    <cellStyle name="Normal 54 20 2" xfId="22519"/>
    <cellStyle name="Normal 54 21" xfId="5575"/>
    <cellStyle name="Normal 54 21 2" xfId="22520"/>
    <cellStyle name="Normal 54 22" xfId="22521"/>
    <cellStyle name="Normal 54 3" xfId="5576"/>
    <cellStyle name="Normal 54 3 2" xfId="22522"/>
    <cellStyle name="Normal 54 4" xfId="5577"/>
    <cellStyle name="Normal 54 4 2" xfId="22523"/>
    <cellStyle name="Normal 54 5" xfId="5578"/>
    <cellStyle name="Normal 54 5 2" xfId="22524"/>
    <cellStyle name="Normal 54 6" xfId="5579"/>
    <cellStyle name="Normal 54 6 2" xfId="22525"/>
    <cellStyle name="Normal 54 7" xfId="5580"/>
    <cellStyle name="Normal 54 7 2" xfId="22526"/>
    <cellStyle name="Normal 54 8" xfId="5581"/>
    <cellStyle name="Normal 54 8 2" xfId="22527"/>
    <cellStyle name="Normal 54 9" xfId="5582"/>
    <cellStyle name="Normal 54 9 2" xfId="22528"/>
    <cellStyle name="Normal 55" xfId="5583"/>
    <cellStyle name="Normal 55 10" xfId="5584"/>
    <cellStyle name="Normal 55 10 2" xfId="22529"/>
    <cellStyle name="Normal 55 11" xfId="5585"/>
    <cellStyle name="Normal 55 11 2" xfId="22530"/>
    <cellStyle name="Normal 55 12" xfId="5586"/>
    <cellStyle name="Normal 55 12 2" xfId="22531"/>
    <cellStyle name="Normal 55 13" xfId="5587"/>
    <cellStyle name="Normal 55 13 2" xfId="22532"/>
    <cellStyle name="Normal 55 14" xfId="5588"/>
    <cellStyle name="Normal 55 14 2" xfId="22533"/>
    <cellStyle name="Normal 55 15" xfId="5589"/>
    <cellStyle name="Normal 55 15 2" xfId="22534"/>
    <cellStyle name="Normal 55 16" xfId="5590"/>
    <cellStyle name="Normal 55 16 2" xfId="22535"/>
    <cellStyle name="Normal 55 17" xfId="5591"/>
    <cellStyle name="Normal 55 17 2" xfId="22536"/>
    <cellStyle name="Normal 55 18" xfId="5592"/>
    <cellStyle name="Normal 55 18 2" xfId="22537"/>
    <cellStyle name="Normal 55 19" xfId="5593"/>
    <cellStyle name="Normal 55 19 2" xfId="22538"/>
    <cellStyle name="Normal 55 2" xfId="5594"/>
    <cellStyle name="Normal 55 2 2" xfId="22539"/>
    <cellStyle name="Normal 55 20" xfId="5595"/>
    <cellStyle name="Normal 55 20 2" xfId="22540"/>
    <cellStyle name="Normal 55 21" xfId="5596"/>
    <cellStyle name="Normal 55 21 2" xfId="22541"/>
    <cellStyle name="Normal 55 22" xfId="22542"/>
    <cellStyle name="Normal 55 3" xfId="5597"/>
    <cellStyle name="Normal 55 3 2" xfId="22543"/>
    <cellStyle name="Normal 55 4" xfId="5598"/>
    <cellStyle name="Normal 55 4 2" xfId="22544"/>
    <cellStyle name="Normal 55 5" xfId="5599"/>
    <cellStyle name="Normal 55 5 2" xfId="22545"/>
    <cellStyle name="Normal 55 6" xfId="5600"/>
    <cellStyle name="Normal 55 6 2" xfId="22546"/>
    <cellStyle name="Normal 55 7" xfId="5601"/>
    <cellStyle name="Normal 55 7 2" xfId="22547"/>
    <cellStyle name="Normal 55 8" xfId="5602"/>
    <cellStyle name="Normal 55 8 2" xfId="22548"/>
    <cellStyle name="Normal 55 9" xfId="5603"/>
    <cellStyle name="Normal 55 9 2" xfId="22549"/>
    <cellStyle name="Normal 56" xfId="5604"/>
    <cellStyle name="Normal 56 10" xfId="5605"/>
    <cellStyle name="Normal 56 10 2" xfId="22550"/>
    <cellStyle name="Normal 56 11" xfId="5606"/>
    <cellStyle name="Normal 56 11 2" xfId="22551"/>
    <cellStyle name="Normal 56 12" xfId="5607"/>
    <cellStyle name="Normal 56 12 2" xfId="22552"/>
    <cellStyle name="Normal 56 13" xfId="5608"/>
    <cellStyle name="Normal 56 13 2" xfId="22553"/>
    <cellStyle name="Normal 56 14" xfId="5609"/>
    <cellStyle name="Normal 56 14 2" xfId="22554"/>
    <cellStyle name="Normal 56 15" xfId="5610"/>
    <cellStyle name="Normal 56 15 2" xfId="22555"/>
    <cellStyle name="Normal 56 16" xfId="5611"/>
    <cellStyle name="Normal 56 16 2" xfId="22556"/>
    <cellStyle name="Normal 56 17" xfId="5612"/>
    <cellStyle name="Normal 56 17 2" xfId="22557"/>
    <cellStyle name="Normal 56 18" xfId="5613"/>
    <cellStyle name="Normal 56 18 2" xfId="22558"/>
    <cellStyle name="Normal 56 19" xfId="5614"/>
    <cellStyle name="Normal 56 19 2" xfId="22559"/>
    <cellStyle name="Normal 56 2" xfId="5615"/>
    <cellStyle name="Normal 56 2 2" xfId="22560"/>
    <cellStyle name="Normal 56 20" xfId="5616"/>
    <cellStyle name="Normal 56 20 2" xfId="22561"/>
    <cellStyle name="Normal 56 21" xfId="5617"/>
    <cellStyle name="Normal 56 21 2" xfId="22562"/>
    <cellStyle name="Normal 56 22" xfId="22563"/>
    <cellStyle name="Normal 56 3" xfId="5618"/>
    <cellStyle name="Normal 56 3 2" xfId="22564"/>
    <cellStyle name="Normal 56 4" xfId="5619"/>
    <cellStyle name="Normal 56 4 2" xfId="22565"/>
    <cellStyle name="Normal 56 5" xfId="5620"/>
    <cellStyle name="Normal 56 5 2" xfId="22566"/>
    <cellStyle name="Normal 56 6" xfId="5621"/>
    <cellStyle name="Normal 56 6 2" xfId="22567"/>
    <cellStyle name="Normal 56 7" xfId="5622"/>
    <cellStyle name="Normal 56 7 2" xfId="22568"/>
    <cellStyle name="Normal 56 8" xfId="5623"/>
    <cellStyle name="Normal 56 8 2" xfId="22569"/>
    <cellStyle name="Normal 56 9" xfId="5624"/>
    <cellStyle name="Normal 56 9 2" xfId="22570"/>
    <cellStyle name="Normal 57" xfId="5625"/>
    <cellStyle name="Normal 57 10" xfId="5626"/>
    <cellStyle name="Normal 57 10 2" xfId="22571"/>
    <cellStyle name="Normal 57 11" xfId="5627"/>
    <cellStyle name="Normal 57 11 2" xfId="22572"/>
    <cellStyle name="Normal 57 12" xfId="5628"/>
    <cellStyle name="Normal 57 12 2" xfId="22573"/>
    <cellStyle name="Normal 57 13" xfId="5629"/>
    <cellStyle name="Normal 57 13 2" xfId="22574"/>
    <cellStyle name="Normal 57 14" xfId="5630"/>
    <cellStyle name="Normal 57 14 2" xfId="22575"/>
    <cellStyle name="Normal 57 15" xfId="5631"/>
    <cellStyle name="Normal 57 15 2" xfId="22576"/>
    <cellStyle name="Normal 57 16" xfId="5632"/>
    <cellStyle name="Normal 57 16 2" xfId="22577"/>
    <cellStyle name="Normal 57 17" xfId="5633"/>
    <cellStyle name="Normal 57 17 2" xfId="22578"/>
    <cellStyle name="Normal 57 18" xfId="5634"/>
    <cellStyle name="Normal 57 18 2" xfId="22579"/>
    <cellStyle name="Normal 57 19" xfId="5635"/>
    <cellStyle name="Normal 57 19 2" xfId="22580"/>
    <cellStyle name="Normal 57 2" xfId="5636"/>
    <cellStyle name="Normal 57 2 2" xfId="22581"/>
    <cellStyle name="Normal 57 20" xfId="5637"/>
    <cellStyle name="Normal 57 20 2" xfId="22582"/>
    <cellStyle name="Normal 57 21" xfId="5638"/>
    <cellStyle name="Normal 57 21 2" xfId="22583"/>
    <cellStyle name="Normal 57 22" xfId="22584"/>
    <cellStyle name="Normal 57 3" xfId="5639"/>
    <cellStyle name="Normal 57 3 2" xfId="22585"/>
    <cellStyle name="Normal 57 4" xfId="5640"/>
    <cellStyle name="Normal 57 4 2" xfId="22586"/>
    <cellStyle name="Normal 57 5" xfId="5641"/>
    <cellStyle name="Normal 57 5 2" xfId="22587"/>
    <cellStyle name="Normal 57 6" xfId="5642"/>
    <cellStyle name="Normal 57 6 2" xfId="22588"/>
    <cellStyle name="Normal 57 7" xfId="5643"/>
    <cellStyle name="Normal 57 7 2" xfId="22589"/>
    <cellStyle name="Normal 57 8" xfId="5644"/>
    <cellStyle name="Normal 57 8 2" xfId="22590"/>
    <cellStyle name="Normal 57 9" xfId="5645"/>
    <cellStyle name="Normal 57 9 2" xfId="22591"/>
    <cellStyle name="Normal 58" xfId="5646"/>
    <cellStyle name="Normal 58 10" xfId="5647"/>
    <cellStyle name="Normal 58 10 2" xfId="22592"/>
    <cellStyle name="Normal 58 11" xfId="5648"/>
    <cellStyle name="Normal 58 11 2" xfId="22593"/>
    <cellStyle name="Normal 58 12" xfId="5649"/>
    <cellStyle name="Normal 58 12 2" xfId="22594"/>
    <cellStyle name="Normal 58 13" xfId="5650"/>
    <cellStyle name="Normal 58 13 2" xfId="22595"/>
    <cellStyle name="Normal 58 14" xfId="5651"/>
    <cellStyle name="Normal 58 14 2" xfId="22596"/>
    <cellStyle name="Normal 58 15" xfId="5652"/>
    <cellStyle name="Normal 58 15 2" xfId="22597"/>
    <cellStyle name="Normal 58 16" xfId="5653"/>
    <cellStyle name="Normal 58 16 2" xfId="22598"/>
    <cellStyle name="Normal 58 17" xfId="5654"/>
    <cellStyle name="Normal 58 17 2" xfId="22599"/>
    <cellStyle name="Normal 58 18" xfId="5655"/>
    <cellStyle name="Normal 58 18 2" xfId="22600"/>
    <cellStyle name="Normal 58 19" xfId="5656"/>
    <cellStyle name="Normal 58 19 2" xfId="22601"/>
    <cellStyle name="Normal 58 2" xfId="5657"/>
    <cellStyle name="Normal 58 2 2" xfId="22602"/>
    <cellStyle name="Normal 58 20" xfId="5658"/>
    <cellStyle name="Normal 58 20 2" xfId="22603"/>
    <cellStyle name="Normal 58 21" xfId="5659"/>
    <cellStyle name="Normal 58 21 2" xfId="22604"/>
    <cellStyle name="Normal 58 22" xfId="22605"/>
    <cellStyle name="Normal 58 3" xfId="5660"/>
    <cellStyle name="Normal 58 3 2" xfId="22606"/>
    <cellStyle name="Normal 58 4" xfId="5661"/>
    <cellStyle name="Normal 58 4 2" xfId="22607"/>
    <cellStyle name="Normal 58 5" xfId="5662"/>
    <cellStyle name="Normal 58 5 2" xfId="22608"/>
    <cellStyle name="Normal 58 6" xfId="5663"/>
    <cellStyle name="Normal 58 6 2" xfId="22609"/>
    <cellStyle name="Normal 58 7" xfId="5664"/>
    <cellStyle name="Normal 58 7 2" xfId="22610"/>
    <cellStyle name="Normal 58 8" xfId="5665"/>
    <cellStyle name="Normal 58 8 2" xfId="22611"/>
    <cellStyle name="Normal 58 9" xfId="5666"/>
    <cellStyle name="Normal 58 9 2" xfId="22612"/>
    <cellStyle name="Normal 59" xfId="5667"/>
    <cellStyle name="Normal 59 10" xfId="5668"/>
    <cellStyle name="Normal 59 10 2" xfId="22613"/>
    <cellStyle name="Normal 59 11" xfId="5669"/>
    <cellStyle name="Normal 59 11 2" xfId="22614"/>
    <cellStyle name="Normal 59 12" xfId="5670"/>
    <cellStyle name="Normal 59 12 2" xfId="22615"/>
    <cellStyle name="Normal 59 13" xfId="5671"/>
    <cellStyle name="Normal 59 13 2" xfId="22616"/>
    <cellStyle name="Normal 59 14" xfId="5672"/>
    <cellStyle name="Normal 59 14 2" xfId="22617"/>
    <cellStyle name="Normal 59 15" xfId="5673"/>
    <cellStyle name="Normal 59 15 2" xfId="22618"/>
    <cellStyle name="Normal 59 16" xfId="5674"/>
    <cellStyle name="Normal 59 16 2" xfId="22619"/>
    <cellStyle name="Normal 59 17" xfId="5675"/>
    <cellStyle name="Normal 59 17 2" xfId="22620"/>
    <cellStyle name="Normal 59 18" xfId="5676"/>
    <cellStyle name="Normal 59 18 2" xfId="22621"/>
    <cellStyle name="Normal 59 19" xfId="5677"/>
    <cellStyle name="Normal 59 19 2" xfId="22622"/>
    <cellStyle name="Normal 59 2" xfId="5678"/>
    <cellStyle name="Normal 59 2 2" xfId="22623"/>
    <cellStyle name="Normal 59 20" xfId="5679"/>
    <cellStyle name="Normal 59 20 2" xfId="22624"/>
    <cellStyle name="Normal 59 21" xfId="5680"/>
    <cellStyle name="Normal 59 21 2" xfId="22625"/>
    <cellStyle name="Normal 59 22" xfId="22626"/>
    <cellStyle name="Normal 59 3" xfId="5681"/>
    <cellStyle name="Normal 59 3 2" xfId="22627"/>
    <cellStyle name="Normal 59 4" xfId="5682"/>
    <cellStyle name="Normal 59 4 2" xfId="22628"/>
    <cellStyle name="Normal 59 5" xfId="5683"/>
    <cellStyle name="Normal 59 5 2" xfId="22629"/>
    <cellStyle name="Normal 59 6" xfId="5684"/>
    <cellStyle name="Normal 59 6 2" xfId="22630"/>
    <cellStyle name="Normal 59 7" xfId="5685"/>
    <cellStyle name="Normal 59 7 2" xfId="22631"/>
    <cellStyle name="Normal 59 8" xfId="5686"/>
    <cellStyle name="Normal 59 8 2" xfId="22632"/>
    <cellStyle name="Normal 59 9" xfId="5687"/>
    <cellStyle name="Normal 59 9 2" xfId="22633"/>
    <cellStyle name="Normal 6" xfId="5688"/>
    <cellStyle name="Normal 6 10" xfId="5689"/>
    <cellStyle name="Normal 6 10 2" xfId="22634"/>
    <cellStyle name="Normal 6 11" xfId="5690"/>
    <cellStyle name="Normal 6 11 2" xfId="22635"/>
    <cellStyle name="Normal 6 12" xfId="5691"/>
    <cellStyle name="Normal 6 12 2" xfId="22636"/>
    <cellStyle name="Normal 6 13" xfId="5692"/>
    <cellStyle name="Normal 6 13 2" xfId="22637"/>
    <cellStyle name="Normal 6 14" xfId="5693"/>
    <cellStyle name="Normal 6 14 2" xfId="22638"/>
    <cellStyle name="Normal 6 15" xfId="5694"/>
    <cellStyle name="Normal 6 15 2" xfId="22639"/>
    <cellStyle name="Normal 6 16" xfId="5695"/>
    <cellStyle name="Normal 6 16 2" xfId="22640"/>
    <cellStyle name="Normal 6 17" xfId="5696"/>
    <cellStyle name="Normal 6 17 2" xfId="22641"/>
    <cellStyle name="Normal 6 18" xfId="5697"/>
    <cellStyle name="Normal 6 18 2" xfId="22642"/>
    <cellStyle name="Normal 6 19" xfId="5698"/>
    <cellStyle name="Normal 6 19 2" xfId="22643"/>
    <cellStyle name="Normal 6 2" xfId="5699"/>
    <cellStyle name="Normal 6 2 2" xfId="5700"/>
    <cellStyle name="Normal 6 2 2 2" xfId="22644"/>
    <cellStyle name="Normal 6 2 3" xfId="22645"/>
    <cellStyle name="Normal 6 20" xfId="5701"/>
    <cellStyle name="Normal 6 20 2" xfId="22646"/>
    <cellStyle name="Normal 6 21" xfId="5702"/>
    <cellStyle name="Normal 6 21 2" xfId="22647"/>
    <cellStyle name="Normal 6 22" xfId="5703"/>
    <cellStyle name="Normal 6 22 2" xfId="22648"/>
    <cellStyle name="Normal 6 23" xfId="5704"/>
    <cellStyle name="Normal 6 23 2" xfId="22649"/>
    <cellStyle name="Normal 6 24" xfId="5705"/>
    <cellStyle name="Normal 6 24 2" xfId="22650"/>
    <cellStyle name="Normal 6 25" xfId="5706"/>
    <cellStyle name="Normal 6 25 2" xfId="22651"/>
    <cellStyle name="Normal 6 26" xfId="5707"/>
    <cellStyle name="Normal 6 26 2" xfId="22652"/>
    <cellStyle name="Normal 6 27" xfId="5708"/>
    <cellStyle name="Normal 6 27 2" xfId="22653"/>
    <cellStyle name="Normal 6 28" xfId="5709"/>
    <cellStyle name="Normal 6 28 2" xfId="22654"/>
    <cellStyle name="Normal 6 29" xfId="5710"/>
    <cellStyle name="Normal 6 29 2" xfId="22655"/>
    <cellStyle name="Normal 6 3" xfId="5711"/>
    <cellStyle name="Normal 6 3 2" xfId="5712"/>
    <cellStyle name="Normal 6 3 2 2" xfId="22656"/>
    <cellStyle name="Normal 6 3 3" xfId="22657"/>
    <cellStyle name="Normal 6 30" xfId="5713"/>
    <cellStyle name="Normal 6 30 2" xfId="22658"/>
    <cellStyle name="Normal 6 31" xfId="5714"/>
    <cellStyle name="Normal 6 31 2" xfId="22659"/>
    <cellStyle name="Normal 6 32" xfId="5715"/>
    <cellStyle name="Normal 6 32 2" xfId="22660"/>
    <cellStyle name="Normal 6 33" xfId="5716"/>
    <cellStyle name="Normal 6 33 2" xfId="22661"/>
    <cellStyle name="Normal 6 34" xfId="5717"/>
    <cellStyle name="Normal 6 34 2" xfId="22662"/>
    <cellStyle name="Normal 6 35" xfId="5718"/>
    <cellStyle name="Normal 6 35 2" xfId="22663"/>
    <cellStyle name="Normal 6 36" xfId="5719"/>
    <cellStyle name="Normal 6 36 2" xfId="22664"/>
    <cellStyle name="Normal 6 37" xfId="5720"/>
    <cellStyle name="Normal 6 37 2" xfId="22665"/>
    <cellStyle name="Normal 6 38" xfId="5721"/>
    <cellStyle name="Normal 6 38 2" xfId="22666"/>
    <cellStyle name="Normal 6 39" xfId="5722"/>
    <cellStyle name="Normal 6 39 2" xfId="22667"/>
    <cellStyle name="Normal 6 4" xfId="5723"/>
    <cellStyle name="Normal 6 4 2" xfId="5724"/>
    <cellStyle name="Normal 6 4 2 2" xfId="22668"/>
    <cellStyle name="Normal 6 4 3" xfId="22669"/>
    <cellStyle name="Normal 6 40" xfId="5725"/>
    <cellStyle name="Normal 6 40 2" xfId="22670"/>
    <cellStyle name="Normal 6 41" xfId="5726"/>
    <cellStyle name="Normal 6 41 2" xfId="22671"/>
    <cellStyle name="Normal 6 42" xfId="5727"/>
    <cellStyle name="Normal 6 42 2" xfId="22672"/>
    <cellStyle name="Normal 6 43" xfId="5728"/>
    <cellStyle name="Normal 6 43 2" xfId="22673"/>
    <cellStyle name="Normal 6 44" xfId="5729"/>
    <cellStyle name="Normal 6 44 2" xfId="22674"/>
    <cellStyle name="Normal 6 45" xfId="5730"/>
    <cellStyle name="Normal 6 45 2" xfId="22675"/>
    <cellStyle name="Normal 6 46" xfId="5731"/>
    <cellStyle name="Normal 6 46 2" xfId="22676"/>
    <cellStyle name="Normal 6 47" xfId="5732"/>
    <cellStyle name="Normal 6 47 2" xfId="22677"/>
    <cellStyle name="Normal 6 48" xfId="5733"/>
    <cellStyle name="Normal 6 48 2" xfId="22678"/>
    <cellStyle name="Normal 6 49" xfId="5734"/>
    <cellStyle name="Normal 6 49 2" xfId="22679"/>
    <cellStyle name="Normal 6 5" xfId="5735"/>
    <cellStyle name="Normal 6 5 2" xfId="5736"/>
    <cellStyle name="Normal 6 5 2 2" xfId="22680"/>
    <cellStyle name="Normal 6 5 3" xfId="22681"/>
    <cellStyle name="Normal 6 50" xfId="5737"/>
    <cellStyle name="Normal 6 50 2" xfId="22682"/>
    <cellStyle name="Normal 6 51" xfId="5738"/>
    <cellStyle name="Normal 6 51 2" xfId="22683"/>
    <cellStyle name="Normal 6 52" xfId="5739"/>
    <cellStyle name="Normal 6 52 2" xfId="22684"/>
    <cellStyle name="Normal 6 53" xfId="22685"/>
    <cellStyle name="Normal 6 6" xfId="5740"/>
    <cellStyle name="Normal 6 6 2" xfId="5741"/>
    <cellStyle name="Normal 6 6 2 2" xfId="22686"/>
    <cellStyle name="Normal 6 6 3" xfId="22687"/>
    <cellStyle name="Normal 6 7" xfId="5742"/>
    <cellStyle name="Normal 6 7 2" xfId="5743"/>
    <cellStyle name="Normal 6 7 2 2" xfId="22688"/>
    <cellStyle name="Normal 6 7 3" xfId="22689"/>
    <cellStyle name="Normal 6 8" xfId="5744"/>
    <cellStyle name="Normal 6 8 2" xfId="5745"/>
    <cellStyle name="Normal 6 8 2 2" xfId="22690"/>
    <cellStyle name="Normal 6 8 3" xfId="22691"/>
    <cellStyle name="Normal 6 9" xfId="5746"/>
    <cellStyle name="Normal 6 9 2" xfId="22692"/>
    <cellStyle name="Normal 60" xfId="5747"/>
    <cellStyle name="Normal 60 10" xfId="5748"/>
    <cellStyle name="Normal 60 10 2" xfId="22693"/>
    <cellStyle name="Normal 60 11" xfId="5749"/>
    <cellStyle name="Normal 60 11 2" xfId="22694"/>
    <cellStyle name="Normal 60 12" xfId="5750"/>
    <cellStyle name="Normal 60 12 2" xfId="22695"/>
    <cellStyle name="Normal 60 13" xfId="5751"/>
    <cellStyle name="Normal 60 13 2" xfId="22696"/>
    <cellStyle name="Normal 60 14" xfId="5752"/>
    <cellStyle name="Normal 60 14 2" xfId="22697"/>
    <cellStyle name="Normal 60 15" xfId="5753"/>
    <cellStyle name="Normal 60 15 2" xfId="22698"/>
    <cellStyle name="Normal 60 16" xfId="5754"/>
    <cellStyle name="Normal 60 16 2" xfId="22699"/>
    <cellStyle name="Normal 60 17" xfId="5755"/>
    <cellStyle name="Normal 60 17 2" xfId="22700"/>
    <cellStyle name="Normal 60 18" xfId="5756"/>
    <cellStyle name="Normal 60 18 2" xfId="22701"/>
    <cellStyle name="Normal 60 19" xfId="5757"/>
    <cellStyle name="Normal 60 19 2" xfId="22702"/>
    <cellStyle name="Normal 60 2" xfId="5758"/>
    <cellStyle name="Normal 60 2 2" xfId="22703"/>
    <cellStyle name="Normal 60 20" xfId="5759"/>
    <cellStyle name="Normal 60 20 2" xfId="22704"/>
    <cellStyle name="Normal 60 21" xfId="5760"/>
    <cellStyle name="Normal 60 21 2" xfId="22705"/>
    <cellStyle name="Normal 60 22" xfId="22706"/>
    <cellStyle name="Normal 60 3" xfId="5761"/>
    <cellStyle name="Normal 60 3 2" xfId="22707"/>
    <cellStyle name="Normal 60 4" xfId="5762"/>
    <cellStyle name="Normal 60 4 2" xfId="22708"/>
    <cellStyle name="Normal 60 5" xfId="5763"/>
    <cellStyle name="Normal 60 5 2" xfId="22709"/>
    <cellStyle name="Normal 60 6" xfId="5764"/>
    <cellStyle name="Normal 60 6 2" xfId="22710"/>
    <cellStyle name="Normal 60 7" xfId="5765"/>
    <cellStyle name="Normal 60 7 2" xfId="22711"/>
    <cellStyle name="Normal 60 8" xfId="5766"/>
    <cellStyle name="Normal 60 8 2" xfId="22712"/>
    <cellStyle name="Normal 60 9" xfId="5767"/>
    <cellStyle name="Normal 60 9 2" xfId="22713"/>
    <cellStyle name="Normal 61" xfId="5768"/>
    <cellStyle name="Normal 61 10" xfId="5769"/>
    <cellStyle name="Normal 61 10 2" xfId="22714"/>
    <cellStyle name="Normal 61 11" xfId="5770"/>
    <cellStyle name="Normal 61 11 2" xfId="22715"/>
    <cellStyle name="Normal 61 12" xfId="5771"/>
    <cellStyle name="Normal 61 12 2" xfId="22716"/>
    <cellStyle name="Normal 61 13" xfId="5772"/>
    <cellStyle name="Normal 61 13 2" xfId="22717"/>
    <cellStyle name="Normal 61 14" xfId="5773"/>
    <cellStyle name="Normal 61 14 2" xfId="22718"/>
    <cellStyle name="Normal 61 15" xfId="5774"/>
    <cellStyle name="Normal 61 15 2" xfId="22719"/>
    <cellStyle name="Normal 61 16" xfId="5775"/>
    <cellStyle name="Normal 61 16 2" xfId="22720"/>
    <cellStyle name="Normal 61 17" xfId="5776"/>
    <cellStyle name="Normal 61 17 2" xfId="22721"/>
    <cellStyle name="Normal 61 18" xfId="5777"/>
    <cellStyle name="Normal 61 18 2" xfId="22722"/>
    <cellStyle name="Normal 61 19" xfId="5778"/>
    <cellStyle name="Normal 61 19 2" xfId="22723"/>
    <cellStyle name="Normal 61 2" xfId="5779"/>
    <cellStyle name="Normal 61 2 2" xfId="22724"/>
    <cellStyle name="Normal 61 20" xfId="5780"/>
    <cellStyle name="Normal 61 20 2" xfId="22725"/>
    <cellStyle name="Normal 61 21" xfId="5781"/>
    <cellStyle name="Normal 61 21 2" xfId="22726"/>
    <cellStyle name="Normal 61 22" xfId="22727"/>
    <cellStyle name="Normal 61 3" xfId="5782"/>
    <cellStyle name="Normal 61 3 2" xfId="22728"/>
    <cellStyle name="Normal 61 4" xfId="5783"/>
    <cellStyle name="Normal 61 4 2" xfId="22729"/>
    <cellStyle name="Normal 61 5" xfId="5784"/>
    <cellStyle name="Normal 61 5 2" xfId="22730"/>
    <cellStyle name="Normal 61 6" xfId="5785"/>
    <cellStyle name="Normal 61 6 2" xfId="22731"/>
    <cellStyle name="Normal 61 7" xfId="5786"/>
    <cellStyle name="Normal 61 7 2" xfId="22732"/>
    <cellStyle name="Normal 61 8" xfId="5787"/>
    <cellStyle name="Normal 61 8 2" xfId="22733"/>
    <cellStyle name="Normal 61 9" xfId="5788"/>
    <cellStyle name="Normal 61 9 2" xfId="22734"/>
    <cellStyle name="Normal 62" xfId="5789"/>
    <cellStyle name="Normal 62 10" xfId="5790"/>
    <cellStyle name="Normal 62 10 2" xfId="22735"/>
    <cellStyle name="Normal 62 11" xfId="5791"/>
    <cellStyle name="Normal 62 11 2" xfId="22736"/>
    <cellStyle name="Normal 62 12" xfId="5792"/>
    <cellStyle name="Normal 62 12 2" xfId="22737"/>
    <cellStyle name="Normal 62 13" xfId="5793"/>
    <cellStyle name="Normal 62 13 2" xfId="22738"/>
    <cellStyle name="Normal 62 14" xfId="5794"/>
    <cellStyle name="Normal 62 14 2" xfId="22739"/>
    <cellStyle name="Normal 62 15" xfId="5795"/>
    <cellStyle name="Normal 62 15 2" xfId="22740"/>
    <cellStyle name="Normal 62 16" xfId="5796"/>
    <cellStyle name="Normal 62 16 2" xfId="22741"/>
    <cellStyle name="Normal 62 17" xfId="5797"/>
    <cellStyle name="Normal 62 17 2" xfId="22742"/>
    <cellStyle name="Normal 62 18" xfId="5798"/>
    <cellStyle name="Normal 62 18 2" xfId="22743"/>
    <cellStyle name="Normal 62 19" xfId="5799"/>
    <cellStyle name="Normal 62 19 2" xfId="22744"/>
    <cellStyle name="Normal 62 2" xfId="5800"/>
    <cellStyle name="Normal 62 2 2" xfId="22745"/>
    <cellStyle name="Normal 62 20" xfId="5801"/>
    <cellStyle name="Normal 62 20 2" xfId="22746"/>
    <cellStyle name="Normal 62 21" xfId="5802"/>
    <cellStyle name="Normal 62 21 2" xfId="22747"/>
    <cellStyle name="Normal 62 22" xfId="22748"/>
    <cellStyle name="Normal 62 3" xfId="5803"/>
    <cellStyle name="Normal 62 3 2" xfId="22749"/>
    <cellStyle name="Normal 62 4" xfId="5804"/>
    <cellStyle name="Normal 62 4 2" xfId="22750"/>
    <cellStyle name="Normal 62 5" xfId="5805"/>
    <cellStyle name="Normal 62 5 2" xfId="22751"/>
    <cellStyle name="Normal 62 6" xfId="5806"/>
    <cellStyle name="Normal 62 6 2" xfId="22752"/>
    <cellStyle name="Normal 62 7" xfId="5807"/>
    <cellStyle name="Normal 62 7 2" xfId="22753"/>
    <cellStyle name="Normal 62 8" xfId="5808"/>
    <cellStyle name="Normal 62 8 2" xfId="22754"/>
    <cellStyle name="Normal 62 9" xfId="5809"/>
    <cellStyle name="Normal 62 9 2" xfId="22755"/>
    <cellStyle name="Normal 63" xfId="5810"/>
    <cellStyle name="Normal 63 10" xfId="5811"/>
    <cellStyle name="Normal 63 10 2" xfId="22756"/>
    <cellStyle name="Normal 63 11" xfId="5812"/>
    <cellStyle name="Normal 63 11 2" xfId="22757"/>
    <cellStyle name="Normal 63 12" xfId="5813"/>
    <cellStyle name="Normal 63 12 2" xfId="22758"/>
    <cellStyle name="Normal 63 13" xfId="5814"/>
    <cellStyle name="Normal 63 13 2" xfId="22759"/>
    <cellStyle name="Normal 63 14" xfId="5815"/>
    <cellStyle name="Normal 63 14 2" xfId="22760"/>
    <cellStyle name="Normal 63 15" xfId="5816"/>
    <cellStyle name="Normal 63 15 2" xfId="22761"/>
    <cellStyle name="Normal 63 16" xfId="5817"/>
    <cellStyle name="Normal 63 16 2" xfId="22762"/>
    <cellStyle name="Normal 63 17" xfId="5818"/>
    <cellStyle name="Normal 63 17 2" xfId="22763"/>
    <cellStyle name="Normal 63 18" xfId="5819"/>
    <cellStyle name="Normal 63 18 2" xfId="22764"/>
    <cellStyle name="Normal 63 19" xfId="5820"/>
    <cellStyle name="Normal 63 19 2" xfId="22765"/>
    <cellStyle name="Normal 63 2" xfId="5821"/>
    <cellStyle name="Normal 63 2 2" xfId="22766"/>
    <cellStyle name="Normal 63 20" xfId="5822"/>
    <cellStyle name="Normal 63 20 2" xfId="22767"/>
    <cellStyle name="Normal 63 21" xfId="5823"/>
    <cellStyle name="Normal 63 21 2" xfId="22768"/>
    <cellStyle name="Normal 63 22" xfId="22769"/>
    <cellStyle name="Normal 63 3" xfId="5824"/>
    <cellStyle name="Normal 63 3 2" xfId="22770"/>
    <cellStyle name="Normal 63 4" xfId="5825"/>
    <cellStyle name="Normal 63 4 2" xfId="22771"/>
    <cellStyle name="Normal 63 5" xfId="5826"/>
    <cellStyle name="Normal 63 5 2" xfId="22772"/>
    <cellStyle name="Normal 63 6" xfId="5827"/>
    <cellStyle name="Normal 63 6 2" xfId="22773"/>
    <cellStyle name="Normal 63 7" xfId="5828"/>
    <cellStyle name="Normal 63 7 2" xfId="22774"/>
    <cellStyle name="Normal 63 8" xfId="5829"/>
    <cellStyle name="Normal 63 8 2" xfId="22775"/>
    <cellStyle name="Normal 63 9" xfId="5830"/>
    <cellStyle name="Normal 63 9 2" xfId="22776"/>
    <cellStyle name="Normal 64" xfId="5831"/>
    <cellStyle name="Normal 64 10" xfId="5832"/>
    <cellStyle name="Normal 64 10 2" xfId="22777"/>
    <cellStyle name="Normal 64 11" xfId="5833"/>
    <cellStyle name="Normal 64 11 2" xfId="22778"/>
    <cellStyle name="Normal 64 12" xfId="5834"/>
    <cellStyle name="Normal 64 12 2" xfId="22779"/>
    <cellStyle name="Normal 64 13" xfId="5835"/>
    <cellStyle name="Normal 64 13 2" xfId="22780"/>
    <cellStyle name="Normal 64 14" xfId="5836"/>
    <cellStyle name="Normal 64 14 2" xfId="22781"/>
    <cellStyle name="Normal 64 15" xfId="5837"/>
    <cellStyle name="Normal 64 15 2" xfId="22782"/>
    <cellStyle name="Normal 64 16" xfId="5838"/>
    <cellStyle name="Normal 64 16 2" xfId="22783"/>
    <cellStyle name="Normal 64 17" xfId="5839"/>
    <cellStyle name="Normal 64 17 2" xfId="22784"/>
    <cellStyle name="Normal 64 18" xfId="5840"/>
    <cellStyle name="Normal 64 18 2" xfId="22785"/>
    <cellStyle name="Normal 64 19" xfId="5841"/>
    <cellStyle name="Normal 64 19 2" xfId="22786"/>
    <cellStyle name="Normal 64 2" xfId="5842"/>
    <cellStyle name="Normal 64 2 2" xfId="22787"/>
    <cellStyle name="Normal 64 20" xfId="5843"/>
    <cellStyle name="Normal 64 20 2" xfId="22788"/>
    <cellStyle name="Normal 64 21" xfId="5844"/>
    <cellStyle name="Normal 64 21 2" xfId="22789"/>
    <cellStyle name="Normal 64 22" xfId="22790"/>
    <cellStyle name="Normal 64 3" xfId="5845"/>
    <cellStyle name="Normal 64 3 2" xfId="22791"/>
    <cellStyle name="Normal 64 4" xfId="5846"/>
    <cellStyle name="Normal 64 4 2" xfId="22792"/>
    <cellStyle name="Normal 64 5" xfId="5847"/>
    <cellStyle name="Normal 64 5 2" xfId="22793"/>
    <cellStyle name="Normal 64 6" xfId="5848"/>
    <cellStyle name="Normal 64 6 2" xfId="22794"/>
    <cellStyle name="Normal 64 7" xfId="5849"/>
    <cellStyle name="Normal 64 7 2" xfId="22795"/>
    <cellStyle name="Normal 64 8" xfId="5850"/>
    <cellStyle name="Normal 64 8 2" xfId="22796"/>
    <cellStyle name="Normal 64 9" xfId="5851"/>
    <cellStyle name="Normal 64 9 2" xfId="22797"/>
    <cellStyle name="Normal 65" xfId="5852"/>
    <cellStyle name="Normal 65 10" xfId="5853"/>
    <cellStyle name="Normal 65 10 2" xfId="22798"/>
    <cellStyle name="Normal 65 11" xfId="5854"/>
    <cellStyle name="Normal 65 11 2" xfId="22799"/>
    <cellStyle name="Normal 65 12" xfId="5855"/>
    <cellStyle name="Normal 65 12 2" xfId="22800"/>
    <cellStyle name="Normal 65 13" xfId="5856"/>
    <cellStyle name="Normal 65 13 2" xfId="22801"/>
    <cellStyle name="Normal 65 14" xfId="5857"/>
    <cellStyle name="Normal 65 14 2" xfId="22802"/>
    <cellStyle name="Normal 65 15" xfId="5858"/>
    <cellStyle name="Normal 65 15 2" xfId="22803"/>
    <cellStyle name="Normal 65 16" xfId="5859"/>
    <cellStyle name="Normal 65 16 2" xfId="22804"/>
    <cellStyle name="Normal 65 17" xfId="5860"/>
    <cellStyle name="Normal 65 17 2" xfId="22805"/>
    <cellStyle name="Normal 65 18" xfId="5861"/>
    <cellStyle name="Normal 65 18 2" xfId="22806"/>
    <cellStyle name="Normal 65 19" xfId="5862"/>
    <cellStyle name="Normal 65 19 2" xfId="22807"/>
    <cellStyle name="Normal 65 2" xfId="5863"/>
    <cellStyle name="Normal 65 2 2" xfId="22808"/>
    <cellStyle name="Normal 65 20" xfId="5864"/>
    <cellStyle name="Normal 65 20 2" xfId="22809"/>
    <cellStyle name="Normal 65 21" xfId="5865"/>
    <cellStyle name="Normal 65 21 2" xfId="22810"/>
    <cellStyle name="Normal 65 22" xfId="22811"/>
    <cellStyle name="Normal 65 3" xfId="5866"/>
    <cellStyle name="Normal 65 3 2" xfId="22812"/>
    <cellStyle name="Normal 65 4" xfId="5867"/>
    <cellStyle name="Normal 65 4 2" xfId="22813"/>
    <cellStyle name="Normal 65 5" xfId="5868"/>
    <cellStyle name="Normal 65 5 2" xfId="22814"/>
    <cellStyle name="Normal 65 6" xfId="5869"/>
    <cellStyle name="Normal 65 6 2" xfId="22815"/>
    <cellStyle name="Normal 65 7" xfId="5870"/>
    <cellStyle name="Normal 65 7 2" xfId="22816"/>
    <cellStyle name="Normal 65 8" xfId="5871"/>
    <cellStyle name="Normal 65 8 2" xfId="22817"/>
    <cellStyle name="Normal 65 9" xfId="5872"/>
    <cellStyle name="Normal 65 9 2" xfId="22818"/>
    <cellStyle name="Normal 66" xfId="5873"/>
    <cellStyle name="Normal 66 2" xfId="22819"/>
    <cellStyle name="Normal 67" xfId="5874"/>
    <cellStyle name="Normal 67 2" xfId="22820"/>
    <cellStyle name="Normal 68" xfId="5875"/>
    <cellStyle name="Normal 68 2" xfId="22821"/>
    <cellStyle name="Normal 69" xfId="5876"/>
    <cellStyle name="Normal 69 2" xfId="22822"/>
    <cellStyle name="Normal 7" xfId="5877"/>
    <cellStyle name="Normal 7 10" xfId="5878"/>
    <cellStyle name="Normal 7 10 2" xfId="22823"/>
    <cellStyle name="Normal 7 11" xfId="5879"/>
    <cellStyle name="Normal 7 11 2" xfId="22824"/>
    <cellStyle name="Normal 7 12" xfId="5880"/>
    <cellStyle name="Normal 7 12 2" xfId="22825"/>
    <cellStyle name="Normal 7 13" xfId="5881"/>
    <cellStyle name="Normal 7 13 2" xfId="22826"/>
    <cellStyle name="Normal 7 14" xfId="5882"/>
    <cellStyle name="Normal 7 14 2" xfId="22827"/>
    <cellStyle name="Normal 7 15" xfId="5883"/>
    <cellStyle name="Normal 7 15 2" xfId="22828"/>
    <cellStyle name="Normal 7 16" xfId="5884"/>
    <cellStyle name="Normal 7 16 2" xfId="22829"/>
    <cellStyle name="Normal 7 17" xfId="5885"/>
    <cellStyle name="Normal 7 17 2" xfId="22830"/>
    <cellStyle name="Normal 7 18" xfId="5886"/>
    <cellStyle name="Normal 7 18 2" xfId="22831"/>
    <cellStyle name="Normal 7 19" xfId="5887"/>
    <cellStyle name="Normal 7 19 2" xfId="22832"/>
    <cellStyle name="Normal 7 2" xfId="5888"/>
    <cellStyle name="Normal 7 2 2" xfId="5889"/>
    <cellStyle name="Normal 7 2 2 2" xfId="22833"/>
    <cellStyle name="Normal 7 2 3" xfId="22834"/>
    <cellStyle name="Normal 7 20" xfId="5890"/>
    <cellStyle name="Normal 7 20 2" xfId="22835"/>
    <cellStyle name="Normal 7 21" xfId="5891"/>
    <cellStyle name="Normal 7 21 2" xfId="22836"/>
    <cellStyle name="Normal 7 22" xfId="5892"/>
    <cellStyle name="Normal 7 22 2" xfId="22837"/>
    <cellStyle name="Normal 7 23" xfId="5893"/>
    <cellStyle name="Normal 7 23 2" xfId="22838"/>
    <cellStyle name="Normal 7 24" xfId="5894"/>
    <cellStyle name="Normal 7 24 2" xfId="22839"/>
    <cellStyle name="Normal 7 25" xfId="5895"/>
    <cellStyle name="Normal 7 25 2" xfId="22840"/>
    <cellStyle name="Normal 7 26" xfId="5896"/>
    <cellStyle name="Normal 7 26 2" xfId="22841"/>
    <cellStyle name="Normal 7 27" xfId="5897"/>
    <cellStyle name="Normal 7 27 2" xfId="22842"/>
    <cellStyle name="Normal 7 28" xfId="5898"/>
    <cellStyle name="Normal 7 28 2" xfId="22843"/>
    <cellStyle name="Normal 7 29" xfId="5899"/>
    <cellStyle name="Normal 7 29 2" xfId="22844"/>
    <cellStyle name="Normal 7 3" xfId="5900"/>
    <cellStyle name="Normal 7 3 2" xfId="5901"/>
    <cellStyle name="Normal 7 3 2 2" xfId="22845"/>
    <cellStyle name="Normal 7 3 3" xfId="22846"/>
    <cellStyle name="Normal 7 30" xfId="5902"/>
    <cellStyle name="Normal 7 30 2" xfId="22847"/>
    <cellStyle name="Normal 7 31" xfId="5903"/>
    <cellStyle name="Normal 7 31 2" xfId="22848"/>
    <cellStyle name="Normal 7 32" xfId="5904"/>
    <cellStyle name="Normal 7 32 2" xfId="22849"/>
    <cellStyle name="Normal 7 33" xfId="5905"/>
    <cellStyle name="Normal 7 33 2" xfId="22850"/>
    <cellStyle name="Normal 7 34" xfId="5906"/>
    <cellStyle name="Normal 7 34 2" xfId="22851"/>
    <cellStyle name="Normal 7 35" xfId="5907"/>
    <cellStyle name="Normal 7 35 2" xfId="22852"/>
    <cellStyle name="Normal 7 36" xfId="5908"/>
    <cellStyle name="Normal 7 36 2" xfId="22853"/>
    <cellStyle name="Normal 7 37" xfId="5909"/>
    <cellStyle name="Normal 7 37 2" xfId="22854"/>
    <cellStyle name="Normal 7 38" xfId="5910"/>
    <cellStyle name="Normal 7 38 2" xfId="22855"/>
    <cellStyle name="Normal 7 39" xfId="5911"/>
    <cellStyle name="Normal 7 39 2" xfId="22856"/>
    <cellStyle name="Normal 7 4" xfId="5912"/>
    <cellStyle name="Normal 7 4 2" xfId="5913"/>
    <cellStyle name="Normal 7 4 2 2" xfId="22857"/>
    <cellStyle name="Normal 7 4 3" xfId="22858"/>
    <cellStyle name="Normal 7 40" xfId="5914"/>
    <cellStyle name="Normal 7 40 2" xfId="22859"/>
    <cellStyle name="Normal 7 41" xfId="5915"/>
    <cellStyle name="Normal 7 41 2" xfId="22860"/>
    <cellStyle name="Normal 7 42" xfId="5916"/>
    <cellStyle name="Normal 7 42 2" xfId="22861"/>
    <cellStyle name="Normal 7 43" xfId="5917"/>
    <cellStyle name="Normal 7 43 2" xfId="22862"/>
    <cellStyle name="Normal 7 44" xfId="5918"/>
    <cellStyle name="Normal 7 44 2" xfId="22863"/>
    <cellStyle name="Normal 7 45" xfId="5919"/>
    <cellStyle name="Normal 7 45 2" xfId="22864"/>
    <cellStyle name="Normal 7 46" xfId="5920"/>
    <cellStyle name="Normal 7 46 2" xfId="22865"/>
    <cellStyle name="Normal 7 47" xfId="5921"/>
    <cellStyle name="Normal 7 47 2" xfId="22866"/>
    <cellStyle name="Normal 7 48" xfId="5922"/>
    <cellStyle name="Normal 7 48 2" xfId="22867"/>
    <cellStyle name="Normal 7 49" xfId="5923"/>
    <cellStyle name="Normal 7 49 2" xfId="22868"/>
    <cellStyle name="Normal 7 5" xfId="5924"/>
    <cellStyle name="Normal 7 5 2" xfId="5925"/>
    <cellStyle name="Normal 7 5 2 2" xfId="22869"/>
    <cellStyle name="Normal 7 5 3" xfId="22870"/>
    <cellStyle name="Normal 7 50" xfId="5926"/>
    <cellStyle name="Normal 7 50 2" xfId="22871"/>
    <cellStyle name="Normal 7 51" xfId="5927"/>
    <cellStyle name="Normal 7 51 2" xfId="22872"/>
    <cellStyle name="Normal 7 52" xfId="5928"/>
    <cellStyle name="Normal 7 52 2" xfId="22873"/>
    <cellStyle name="Normal 7 53" xfId="22874"/>
    <cellStyle name="Normal 7 6" xfId="5929"/>
    <cellStyle name="Normal 7 6 2" xfId="5930"/>
    <cellStyle name="Normal 7 6 2 2" xfId="22875"/>
    <cellStyle name="Normal 7 6 3" xfId="22876"/>
    <cellStyle name="Normal 7 7" xfId="5931"/>
    <cellStyle name="Normal 7 7 2" xfId="5932"/>
    <cellStyle name="Normal 7 7 2 2" xfId="22877"/>
    <cellStyle name="Normal 7 7 3" xfId="22878"/>
    <cellStyle name="Normal 7 8" xfId="5933"/>
    <cellStyle name="Normal 7 8 2" xfId="5934"/>
    <cellStyle name="Normal 7 8 2 2" xfId="22879"/>
    <cellStyle name="Normal 7 8 3" xfId="22880"/>
    <cellStyle name="Normal 7 9" xfId="5935"/>
    <cellStyle name="Normal 7 9 2" xfId="22881"/>
    <cellStyle name="Normal 70" xfId="5936"/>
    <cellStyle name="Normal 70 2" xfId="22882"/>
    <cellStyle name="Normal 71" xfId="5937"/>
    <cellStyle name="Normal 71 2" xfId="22883"/>
    <cellStyle name="Normal 72" xfId="5938"/>
    <cellStyle name="Normal 72 2" xfId="22884"/>
    <cellStyle name="Normal 73" xfId="5939"/>
    <cellStyle name="Normal 73 2" xfId="22885"/>
    <cellStyle name="Normal 74" xfId="5940"/>
    <cellStyle name="Normal 74 2" xfId="22886"/>
    <cellStyle name="Normal 75" xfId="5941"/>
    <cellStyle name="Normal 75 2" xfId="22887"/>
    <cellStyle name="Normal 76" xfId="5942"/>
    <cellStyle name="Normal 76 2" xfId="22888"/>
    <cellStyle name="Normal 77" xfId="5943"/>
    <cellStyle name="Normal 77 2" xfId="22889"/>
    <cellStyle name="Normal 78" xfId="5944"/>
    <cellStyle name="Normal 78 2" xfId="22890"/>
    <cellStyle name="Normal 79" xfId="5945"/>
    <cellStyle name="Normal 79 2" xfId="22891"/>
    <cellStyle name="Normal 8" xfId="5946"/>
    <cellStyle name="Normal 8 10" xfId="5947"/>
    <cellStyle name="Normal 8 10 2" xfId="22892"/>
    <cellStyle name="Normal 8 11" xfId="5948"/>
    <cellStyle name="Normal 8 11 2" xfId="22893"/>
    <cellStyle name="Normal 8 12" xfId="5949"/>
    <cellStyle name="Normal 8 12 2" xfId="22894"/>
    <cellStyle name="Normal 8 13" xfId="5950"/>
    <cellStyle name="Normal 8 13 2" xfId="22895"/>
    <cellStyle name="Normal 8 14" xfId="5951"/>
    <cellStyle name="Normal 8 14 2" xfId="22896"/>
    <cellStyle name="Normal 8 15" xfId="5952"/>
    <cellStyle name="Normal 8 15 2" xfId="22897"/>
    <cellStyle name="Normal 8 16" xfId="5953"/>
    <cellStyle name="Normal 8 16 2" xfId="22898"/>
    <cellStyle name="Normal 8 17" xfId="5954"/>
    <cellStyle name="Normal 8 17 2" xfId="22899"/>
    <cellStyle name="Normal 8 18" xfId="5955"/>
    <cellStyle name="Normal 8 18 2" xfId="22900"/>
    <cellStyle name="Normal 8 19" xfId="5956"/>
    <cellStyle name="Normal 8 19 2" xfId="22901"/>
    <cellStyle name="Normal 8 2" xfId="5957"/>
    <cellStyle name="Normal 8 2 2" xfId="5958"/>
    <cellStyle name="Normal 8 2 2 2" xfId="22902"/>
    <cellStyle name="Normal 8 2 3" xfId="22903"/>
    <cellStyle name="Normal 8 20" xfId="5959"/>
    <cellStyle name="Normal 8 20 2" xfId="22904"/>
    <cellStyle name="Normal 8 21" xfId="5960"/>
    <cellStyle name="Normal 8 21 2" xfId="22905"/>
    <cellStyle name="Normal 8 22" xfId="5961"/>
    <cellStyle name="Normal 8 22 2" xfId="22906"/>
    <cellStyle name="Normal 8 23" xfId="5962"/>
    <cellStyle name="Normal 8 23 2" xfId="22907"/>
    <cellStyle name="Normal 8 24" xfId="5963"/>
    <cellStyle name="Normal 8 24 2" xfId="22908"/>
    <cellStyle name="Normal 8 25" xfId="5964"/>
    <cellStyle name="Normal 8 25 2" xfId="22909"/>
    <cellStyle name="Normal 8 26" xfId="5965"/>
    <cellStyle name="Normal 8 26 2" xfId="22910"/>
    <cellStyle name="Normal 8 27" xfId="5966"/>
    <cellStyle name="Normal 8 27 2" xfId="22911"/>
    <cellStyle name="Normal 8 28" xfId="5967"/>
    <cellStyle name="Normal 8 28 2" xfId="22912"/>
    <cellStyle name="Normal 8 29" xfId="5968"/>
    <cellStyle name="Normal 8 29 2" xfId="22913"/>
    <cellStyle name="Normal 8 3" xfId="5969"/>
    <cellStyle name="Normal 8 3 2" xfId="5970"/>
    <cellStyle name="Normal 8 3 2 2" xfId="22914"/>
    <cellStyle name="Normal 8 3 3" xfId="22915"/>
    <cellStyle name="Normal 8 30" xfId="5971"/>
    <cellStyle name="Normal 8 30 2" xfId="22916"/>
    <cellStyle name="Normal 8 31" xfId="5972"/>
    <cellStyle name="Normal 8 31 2" xfId="22917"/>
    <cellStyle name="Normal 8 32" xfId="5973"/>
    <cellStyle name="Normal 8 32 2" xfId="22918"/>
    <cellStyle name="Normal 8 33" xfId="5974"/>
    <cellStyle name="Normal 8 33 2" xfId="22919"/>
    <cellStyle name="Normal 8 34" xfId="5975"/>
    <cellStyle name="Normal 8 34 2" xfId="22920"/>
    <cellStyle name="Normal 8 35" xfId="5976"/>
    <cellStyle name="Normal 8 35 2" xfId="22921"/>
    <cellStyle name="Normal 8 36" xfId="5977"/>
    <cellStyle name="Normal 8 36 2" xfId="22922"/>
    <cellStyle name="Normal 8 37" xfId="5978"/>
    <cellStyle name="Normal 8 37 2" xfId="22923"/>
    <cellStyle name="Normal 8 38" xfId="5979"/>
    <cellStyle name="Normal 8 38 2" xfId="22924"/>
    <cellStyle name="Normal 8 39" xfId="5980"/>
    <cellStyle name="Normal 8 39 2" xfId="22925"/>
    <cellStyle name="Normal 8 4" xfId="5981"/>
    <cellStyle name="Normal 8 4 2" xfId="5982"/>
    <cellStyle name="Normal 8 4 2 2" xfId="22926"/>
    <cellStyle name="Normal 8 4 3" xfId="22927"/>
    <cellStyle name="Normal 8 40" xfId="5983"/>
    <cellStyle name="Normal 8 40 2" xfId="22928"/>
    <cellStyle name="Normal 8 41" xfId="5984"/>
    <cellStyle name="Normal 8 41 2" xfId="22929"/>
    <cellStyle name="Normal 8 42" xfId="5985"/>
    <cellStyle name="Normal 8 42 2" xfId="22930"/>
    <cellStyle name="Normal 8 43" xfId="5986"/>
    <cellStyle name="Normal 8 43 2" xfId="22931"/>
    <cellStyle name="Normal 8 44" xfId="5987"/>
    <cellStyle name="Normal 8 44 2" xfId="22932"/>
    <cellStyle name="Normal 8 45" xfId="5988"/>
    <cellStyle name="Normal 8 45 2" xfId="22933"/>
    <cellStyle name="Normal 8 46" xfId="5989"/>
    <cellStyle name="Normal 8 46 2" xfId="22934"/>
    <cellStyle name="Normal 8 47" xfId="5990"/>
    <cellStyle name="Normal 8 47 2" xfId="22935"/>
    <cellStyle name="Normal 8 48" xfId="5991"/>
    <cellStyle name="Normal 8 48 2" xfId="22936"/>
    <cellStyle name="Normal 8 49" xfId="5992"/>
    <cellStyle name="Normal 8 49 2" xfId="22937"/>
    <cellStyle name="Normal 8 5" xfId="5993"/>
    <cellStyle name="Normal 8 5 2" xfId="5994"/>
    <cellStyle name="Normal 8 5 2 2" xfId="22938"/>
    <cellStyle name="Normal 8 5 3" xfId="22939"/>
    <cellStyle name="Normal 8 50" xfId="5995"/>
    <cellStyle name="Normal 8 50 2" xfId="22940"/>
    <cellStyle name="Normal 8 51" xfId="5996"/>
    <cellStyle name="Normal 8 51 2" xfId="22941"/>
    <cellStyle name="Normal 8 52" xfId="5997"/>
    <cellStyle name="Normal 8 52 2" xfId="22942"/>
    <cellStyle name="Normal 8 53" xfId="22943"/>
    <cellStyle name="Normal 8 6" xfId="5998"/>
    <cellStyle name="Normal 8 6 2" xfId="5999"/>
    <cellStyle name="Normal 8 6 2 2" xfId="22944"/>
    <cellStyle name="Normal 8 6 3" xfId="22945"/>
    <cellStyle name="Normal 8 7" xfId="6000"/>
    <cellStyle name="Normal 8 7 2" xfId="6001"/>
    <cellStyle name="Normal 8 7 2 2" xfId="22946"/>
    <cellStyle name="Normal 8 7 3" xfId="22947"/>
    <cellStyle name="Normal 8 8" xfId="6002"/>
    <cellStyle name="Normal 8 8 2" xfId="6003"/>
    <cellStyle name="Normal 8 8 2 2" xfId="22948"/>
    <cellStyle name="Normal 8 8 3" xfId="22949"/>
    <cellStyle name="Normal 8 9" xfId="6004"/>
    <cellStyle name="Normal 8 9 2" xfId="22950"/>
    <cellStyle name="Normal 80" xfId="6005"/>
    <cellStyle name="Normal 80 2" xfId="22951"/>
    <cellStyle name="Normal 81" xfId="6006"/>
    <cellStyle name="Normal 81 2" xfId="22952"/>
    <cellStyle name="Normal 82" xfId="6007"/>
    <cellStyle name="Normal 82 2" xfId="22953"/>
    <cellStyle name="Normal 83" xfId="6008"/>
    <cellStyle name="Normal 83 2" xfId="22954"/>
    <cellStyle name="Normal 84" xfId="6009"/>
    <cellStyle name="Normal 84 2" xfId="22955"/>
    <cellStyle name="Normal 85" xfId="6010"/>
    <cellStyle name="Normal 85 2" xfId="22956"/>
    <cellStyle name="Normal 86" xfId="6011"/>
    <cellStyle name="Normal 86 2" xfId="22957"/>
    <cellStyle name="Normal 87" xfId="6012"/>
    <cellStyle name="Normal 87 2" xfId="22958"/>
    <cellStyle name="Normal 88" xfId="6013"/>
    <cellStyle name="Normal 88 2" xfId="22959"/>
    <cellStyle name="Normal 89" xfId="6014"/>
    <cellStyle name="Normal 89 2" xfId="22960"/>
    <cellStyle name="Normal 9" xfId="6015"/>
    <cellStyle name="Normal 9 10" xfId="6016"/>
    <cellStyle name="Normal 9 10 2" xfId="22961"/>
    <cellStyle name="Normal 9 11" xfId="6017"/>
    <cellStyle name="Normal 9 11 2" xfId="22962"/>
    <cellStyle name="Normal 9 12" xfId="6018"/>
    <cellStyle name="Normal 9 12 2" xfId="22963"/>
    <cellStyle name="Normal 9 13" xfId="6019"/>
    <cellStyle name="Normal 9 13 2" xfId="22964"/>
    <cellStyle name="Normal 9 14" xfId="6020"/>
    <cellStyle name="Normal 9 14 2" xfId="22965"/>
    <cellStyle name="Normal 9 15" xfId="6021"/>
    <cellStyle name="Normal 9 15 2" xfId="22966"/>
    <cellStyle name="Normal 9 16" xfId="6022"/>
    <cellStyle name="Normal 9 16 2" xfId="22967"/>
    <cellStyle name="Normal 9 17" xfId="6023"/>
    <cellStyle name="Normal 9 17 2" xfId="22968"/>
    <cellStyle name="Normal 9 18" xfId="6024"/>
    <cellStyle name="Normal 9 18 2" xfId="22969"/>
    <cellStyle name="Normal 9 19" xfId="6025"/>
    <cellStyle name="Normal 9 19 2" xfId="22970"/>
    <cellStyle name="Normal 9 2" xfId="6026"/>
    <cellStyle name="Normal 9 2 2" xfId="6027"/>
    <cellStyle name="Normal 9 2 2 2" xfId="22971"/>
    <cellStyle name="Normal 9 2 3" xfId="22972"/>
    <cellStyle name="Normal 9 20" xfId="6028"/>
    <cellStyle name="Normal 9 20 2" xfId="22973"/>
    <cellStyle name="Normal 9 21" xfId="6029"/>
    <cellStyle name="Normal 9 21 2" xfId="22974"/>
    <cellStyle name="Normal 9 22" xfId="6030"/>
    <cellStyle name="Normal 9 22 2" xfId="22975"/>
    <cellStyle name="Normal 9 23" xfId="6031"/>
    <cellStyle name="Normal 9 23 2" xfId="22976"/>
    <cellStyle name="Normal 9 24" xfId="6032"/>
    <cellStyle name="Normal 9 24 2" xfId="22977"/>
    <cellStyle name="Normal 9 25" xfId="6033"/>
    <cellStyle name="Normal 9 25 2" xfId="22978"/>
    <cellStyle name="Normal 9 26" xfId="6034"/>
    <cellStyle name="Normal 9 26 2" xfId="22979"/>
    <cellStyle name="Normal 9 27" xfId="6035"/>
    <cellStyle name="Normal 9 27 2" xfId="22980"/>
    <cellStyle name="Normal 9 28" xfId="6036"/>
    <cellStyle name="Normal 9 28 2" xfId="22981"/>
    <cellStyle name="Normal 9 29" xfId="6037"/>
    <cellStyle name="Normal 9 29 2" xfId="22982"/>
    <cellStyle name="Normal 9 3" xfId="6038"/>
    <cellStyle name="Normal 9 3 2" xfId="6039"/>
    <cellStyle name="Normal 9 3 2 2" xfId="22983"/>
    <cellStyle name="Normal 9 3 3" xfId="22984"/>
    <cellStyle name="Normal 9 30" xfId="6040"/>
    <cellStyle name="Normal 9 30 2" xfId="22985"/>
    <cellStyle name="Normal 9 31" xfId="6041"/>
    <cellStyle name="Normal 9 31 2" xfId="22986"/>
    <cellStyle name="Normal 9 32" xfId="6042"/>
    <cellStyle name="Normal 9 32 2" xfId="22987"/>
    <cellStyle name="Normal 9 33" xfId="6043"/>
    <cellStyle name="Normal 9 33 2" xfId="22988"/>
    <cellStyle name="Normal 9 34" xfId="6044"/>
    <cellStyle name="Normal 9 34 2" xfId="22989"/>
    <cellStyle name="Normal 9 35" xfId="6045"/>
    <cellStyle name="Normal 9 35 2" xfId="22990"/>
    <cellStyle name="Normal 9 36" xfId="6046"/>
    <cellStyle name="Normal 9 36 2" xfId="22991"/>
    <cellStyle name="Normal 9 37" xfId="6047"/>
    <cellStyle name="Normal 9 37 2" xfId="22992"/>
    <cellStyle name="Normal 9 38" xfId="6048"/>
    <cellStyle name="Normal 9 38 2" xfId="22993"/>
    <cellStyle name="Normal 9 39" xfId="6049"/>
    <cellStyle name="Normal 9 39 2" xfId="22994"/>
    <cellStyle name="Normal 9 4" xfId="6050"/>
    <cellStyle name="Normal 9 4 2" xfId="6051"/>
    <cellStyle name="Normal 9 4 2 2" xfId="22995"/>
    <cellStyle name="Normal 9 4 3" xfId="22996"/>
    <cellStyle name="Normal 9 40" xfId="6052"/>
    <cellStyle name="Normal 9 40 2" xfId="22997"/>
    <cellStyle name="Normal 9 41" xfId="6053"/>
    <cellStyle name="Normal 9 41 2" xfId="22998"/>
    <cellStyle name="Normal 9 42" xfId="6054"/>
    <cellStyle name="Normal 9 42 2" xfId="22999"/>
    <cellStyle name="Normal 9 43" xfId="6055"/>
    <cellStyle name="Normal 9 43 2" xfId="23000"/>
    <cellStyle name="Normal 9 44" xfId="6056"/>
    <cellStyle name="Normal 9 44 2" xfId="23001"/>
    <cellStyle name="Normal 9 45" xfId="6057"/>
    <cellStyle name="Normal 9 45 2" xfId="23002"/>
    <cellStyle name="Normal 9 46" xfId="6058"/>
    <cellStyle name="Normal 9 46 2" xfId="23003"/>
    <cellStyle name="Normal 9 47" xfId="6059"/>
    <cellStyle name="Normal 9 47 2" xfId="23004"/>
    <cellStyle name="Normal 9 48" xfId="6060"/>
    <cellStyle name="Normal 9 48 2" xfId="23005"/>
    <cellStyle name="Normal 9 49" xfId="6061"/>
    <cellStyle name="Normal 9 49 2" xfId="23006"/>
    <cellStyle name="Normal 9 5" xfId="6062"/>
    <cellStyle name="Normal 9 5 2" xfId="6063"/>
    <cellStyle name="Normal 9 5 2 2" xfId="23007"/>
    <cellStyle name="Normal 9 5 3" xfId="23008"/>
    <cellStyle name="Normal 9 50" xfId="6064"/>
    <cellStyle name="Normal 9 50 2" xfId="23009"/>
    <cellStyle name="Normal 9 51" xfId="6065"/>
    <cellStyle name="Normal 9 51 2" xfId="23010"/>
    <cellStyle name="Normal 9 52" xfId="6066"/>
    <cellStyle name="Normal 9 52 2" xfId="23011"/>
    <cellStyle name="Normal 9 53" xfId="23012"/>
    <cellStyle name="Normal 9 6" xfId="6067"/>
    <cellStyle name="Normal 9 6 2" xfId="6068"/>
    <cellStyle name="Normal 9 6 2 2" xfId="23013"/>
    <cellStyle name="Normal 9 6 3" xfId="23014"/>
    <cellStyle name="Normal 9 7" xfId="6069"/>
    <cellStyle name="Normal 9 7 2" xfId="6070"/>
    <cellStyle name="Normal 9 7 2 2" xfId="23015"/>
    <cellStyle name="Normal 9 7 3" xfId="23016"/>
    <cellStyle name="Normal 9 8" xfId="6071"/>
    <cellStyle name="Normal 9 8 2" xfId="6072"/>
    <cellStyle name="Normal 9 8 2 2" xfId="23017"/>
    <cellStyle name="Normal 9 8 3" xfId="23018"/>
    <cellStyle name="Normal 9 9" xfId="6073"/>
    <cellStyle name="Normal 9 9 2" xfId="23019"/>
    <cellStyle name="Normal 90" xfId="6074"/>
    <cellStyle name="Normal 90 2" xfId="23020"/>
    <cellStyle name="Normal 91" xfId="6075"/>
    <cellStyle name="Normal 91 2" xfId="23021"/>
    <cellStyle name="Normal 92" xfId="6076"/>
    <cellStyle name="Normal 92 2" xfId="23022"/>
    <cellStyle name="Normal 93" xfId="6077"/>
    <cellStyle name="Normal 93 2" xfId="23023"/>
    <cellStyle name="Normal 94" xfId="6078"/>
    <cellStyle name="Normal 94 2" xfId="23024"/>
    <cellStyle name="Normal 95" xfId="6079"/>
    <cellStyle name="Normal 95 2" xfId="23025"/>
    <cellStyle name="Normal 96" xfId="6080"/>
    <cellStyle name="Normal 96 2" xfId="23026"/>
    <cellStyle name="Normal 97" xfId="6081"/>
    <cellStyle name="Normal 97 2" xfId="23027"/>
    <cellStyle name="Normal 98" xfId="6082"/>
    <cellStyle name="Normal 98 2" xfId="23028"/>
    <cellStyle name="Normal 99" xfId="6083"/>
    <cellStyle name="Normal 99 2" xfId="23029"/>
    <cellStyle name="Normal_04049 BOQ NEW -14-06 2" xfId="25245"/>
    <cellStyle name="Normal_10-5" xfId="21"/>
    <cellStyle name="Normal_2-10" xfId="42280"/>
    <cellStyle name="Normal_2-9 (2)" xfId="47026"/>
    <cellStyle name="Normal_3-1" xfId="47022"/>
    <cellStyle name="Normal_818CUR" xfId="47023"/>
    <cellStyle name="Normal_853MECH" xfId="47019"/>
    <cellStyle name="Normal_b 5,6,7,11,12,13 2 2 2" xfId="15"/>
    <cellStyle name="Normal_B.O.Q 2 2 2" xfId="4"/>
    <cellStyle name="Normal_B5 - Blockwork" xfId="8292"/>
    <cellStyle name="Normal_b567111213 2 2 2" xfId="6"/>
    <cellStyle name="Normal_b567111213_b 2,3,4,10,15,ind,sum 2 2 2" xfId="25247"/>
    <cellStyle name="Normal_Bill No 2 2 2" xfId="7"/>
    <cellStyle name="Normal_Bill No 2 4 2" xfId="47015"/>
    <cellStyle name="Normal_Bill No 6_SQUASH Complex 03021 BoQ 2 2 2" xfId="8298"/>
    <cellStyle name="Normal_Bill No. 3 Substructure BILL ORIG VALUE" xfId="42275"/>
    <cellStyle name="Normal_Bill No11 2 2 2" xfId="8299"/>
    <cellStyle name="Normal_Bill No5 2 2 2" xfId="14"/>
    <cellStyle name="Normal_Bill-2-Main Building  bld, 2" xfId="18"/>
    <cellStyle name="Normal_Bill-2-Main Building  type C1-A" xfId="47021"/>
    <cellStyle name="Normal_Bill2-Main School  Bldg." xfId="42282"/>
    <cellStyle name="Normal_BQ-MSTER (2) 2" xfId="9"/>
    <cellStyle name="Normal_BQ-MSTER (4) 2 2" xfId="12"/>
    <cellStyle name="Normal_BQ-MSTER (4)_bill-2R 2" xfId="17"/>
    <cellStyle name="Normal_Electrical 2" xfId="42276"/>
    <cellStyle name="Normal_FINISH (2)" xfId="13"/>
    <cellStyle name="Normal_GUARD HOUSE_1" xfId="8"/>
    <cellStyle name="Normal_Metal (2)" xfId="42281"/>
    <cellStyle name="Normal_S04112 - Villa 1 - BOQ" xfId="20952"/>
    <cellStyle name="Normal_Sheet1" xfId="5"/>
    <cellStyle name="Œ…‹æØ‚è [0.00]_Region Orders (2)" xfId="6084"/>
    <cellStyle name="Œ…‹æØ‚è_Region Orders (2)" xfId="6085"/>
    <cellStyle name="per.style" xfId="6086"/>
    <cellStyle name="per.style 10" xfId="6087"/>
    <cellStyle name="per.style 10 2" xfId="23030"/>
    <cellStyle name="per.style 11" xfId="6088"/>
    <cellStyle name="per.style 11 2" xfId="23031"/>
    <cellStyle name="per.style 12" xfId="6089"/>
    <cellStyle name="per.style 12 2" xfId="23032"/>
    <cellStyle name="per.style 13" xfId="6090"/>
    <cellStyle name="per.style 13 2" xfId="23033"/>
    <cellStyle name="per.style 14" xfId="6091"/>
    <cellStyle name="per.style 14 2" xfId="23034"/>
    <cellStyle name="per.style 15" xfId="6092"/>
    <cellStyle name="per.style 15 2" xfId="23035"/>
    <cellStyle name="per.style 16" xfId="6093"/>
    <cellStyle name="per.style 16 2" xfId="23036"/>
    <cellStyle name="per.style 17" xfId="6094"/>
    <cellStyle name="per.style 17 2" xfId="23037"/>
    <cellStyle name="per.style 18" xfId="6095"/>
    <cellStyle name="per.style 18 2" xfId="23038"/>
    <cellStyle name="per.style 19" xfId="6096"/>
    <cellStyle name="per.style 19 2" xfId="23039"/>
    <cellStyle name="per.style 2" xfId="6097"/>
    <cellStyle name="per.style 2 2" xfId="23040"/>
    <cellStyle name="per.style 20" xfId="6098"/>
    <cellStyle name="per.style 20 2" xfId="23041"/>
    <cellStyle name="per.style 21" xfId="6099"/>
    <cellStyle name="per.style 21 2" xfId="23042"/>
    <cellStyle name="per.style 22" xfId="6100"/>
    <cellStyle name="per.style 22 2" xfId="23043"/>
    <cellStyle name="per.style 23" xfId="6101"/>
    <cellStyle name="per.style 23 2" xfId="23044"/>
    <cellStyle name="per.style 24" xfId="6102"/>
    <cellStyle name="per.style 24 2" xfId="23045"/>
    <cellStyle name="per.style 25" xfId="6103"/>
    <cellStyle name="per.style 25 2" xfId="23046"/>
    <cellStyle name="per.style 26" xfId="6104"/>
    <cellStyle name="per.style 26 2" xfId="23047"/>
    <cellStyle name="per.style 27" xfId="6105"/>
    <cellStyle name="per.style 27 2" xfId="23048"/>
    <cellStyle name="per.style 28" xfId="6106"/>
    <cellStyle name="per.style 28 2" xfId="23049"/>
    <cellStyle name="per.style 29" xfId="6107"/>
    <cellStyle name="per.style 29 2" xfId="23050"/>
    <cellStyle name="per.style 3" xfId="6108"/>
    <cellStyle name="per.style 3 2" xfId="23051"/>
    <cellStyle name="per.style 30" xfId="6109"/>
    <cellStyle name="per.style 30 2" xfId="23052"/>
    <cellStyle name="per.style 31" xfId="6110"/>
    <cellStyle name="per.style 31 2" xfId="23053"/>
    <cellStyle name="per.style 32" xfId="6111"/>
    <cellStyle name="per.style 32 2" xfId="23054"/>
    <cellStyle name="per.style 33" xfId="6112"/>
    <cellStyle name="per.style 33 2" xfId="23055"/>
    <cellStyle name="per.style 34" xfId="6113"/>
    <cellStyle name="per.style 34 2" xfId="23056"/>
    <cellStyle name="per.style 35" xfId="6114"/>
    <cellStyle name="per.style 35 2" xfId="23057"/>
    <cellStyle name="per.style 36" xfId="6115"/>
    <cellStyle name="per.style 36 2" xfId="23058"/>
    <cellStyle name="per.style 37" xfId="6116"/>
    <cellStyle name="per.style 37 2" xfId="23059"/>
    <cellStyle name="per.style 38" xfId="6117"/>
    <cellStyle name="per.style 38 2" xfId="23060"/>
    <cellStyle name="per.style 39" xfId="6118"/>
    <cellStyle name="per.style 39 2" xfId="23061"/>
    <cellStyle name="per.style 4" xfId="6119"/>
    <cellStyle name="per.style 4 2" xfId="23062"/>
    <cellStyle name="per.style 40" xfId="6120"/>
    <cellStyle name="per.style 40 2" xfId="23063"/>
    <cellStyle name="per.style 41" xfId="6121"/>
    <cellStyle name="per.style 41 2" xfId="23064"/>
    <cellStyle name="per.style 42" xfId="6122"/>
    <cellStyle name="per.style 42 2" xfId="23065"/>
    <cellStyle name="per.style 43" xfId="6123"/>
    <cellStyle name="per.style 43 2" xfId="23066"/>
    <cellStyle name="per.style 44" xfId="6124"/>
    <cellStyle name="per.style 44 2" xfId="23067"/>
    <cellStyle name="per.style 45" xfId="6125"/>
    <cellStyle name="per.style 45 2" xfId="23068"/>
    <cellStyle name="per.style 46" xfId="6126"/>
    <cellStyle name="per.style 46 2" xfId="23069"/>
    <cellStyle name="per.style 47" xfId="6127"/>
    <cellStyle name="per.style 47 2" xfId="23070"/>
    <cellStyle name="per.style 48" xfId="6128"/>
    <cellStyle name="per.style 48 2" xfId="23071"/>
    <cellStyle name="per.style 49" xfId="6129"/>
    <cellStyle name="per.style 49 2" xfId="23072"/>
    <cellStyle name="per.style 5" xfId="6130"/>
    <cellStyle name="per.style 5 2" xfId="23073"/>
    <cellStyle name="per.style 50" xfId="6131"/>
    <cellStyle name="per.style 50 2" xfId="23074"/>
    <cellStyle name="per.style 51" xfId="6132"/>
    <cellStyle name="per.style 51 2" xfId="23075"/>
    <cellStyle name="per.style 52" xfId="6133"/>
    <cellStyle name="per.style 52 2" xfId="23076"/>
    <cellStyle name="per.style 53" xfId="23077"/>
    <cellStyle name="per.style 6" xfId="6134"/>
    <cellStyle name="per.style 6 2" xfId="23078"/>
    <cellStyle name="per.style 7" xfId="6135"/>
    <cellStyle name="per.style 7 2" xfId="23079"/>
    <cellStyle name="per.style 8" xfId="6136"/>
    <cellStyle name="per.style 8 2" xfId="23080"/>
    <cellStyle name="per.style 9" xfId="6137"/>
    <cellStyle name="per.style 9 2" xfId="23081"/>
    <cellStyle name="Percent (0)" xfId="6138"/>
    <cellStyle name="Percent (0) 10" xfId="6139"/>
    <cellStyle name="Percent (0) 10 2" xfId="23082"/>
    <cellStyle name="Percent (0) 11" xfId="6140"/>
    <cellStyle name="Percent (0) 11 2" xfId="23083"/>
    <cellStyle name="Percent (0) 12" xfId="6141"/>
    <cellStyle name="Percent (0) 12 2" xfId="23084"/>
    <cellStyle name="Percent (0) 13" xfId="6142"/>
    <cellStyle name="Percent (0) 13 2" xfId="23085"/>
    <cellStyle name="Percent (0) 14" xfId="6143"/>
    <cellStyle name="Percent (0) 14 2" xfId="23086"/>
    <cellStyle name="Percent (0) 15" xfId="6144"/>
    <cellStyle name="Percent (0) 15 2" xfId="23087"/>
    <cellStyle name="Percent (0) 16" xfId="6145"/>
    <cellStyle name="Percent (0) 16 2" xfId="23088"/>
    <cellStyle name="Percent (0) 17" xfId="6146"/>
    <cellStyle name="Percent (0) 17 2" xfId="23089"/>
    <cellStyle name="Percent (0) 18" xfId="6147"/>
    <cellStyle name="Percent (0) 18 2" xfId="23090"/>
    <cellStyle name="Percent (0) 19" xfId="6148"/>
    <cellStyle name="Percent (0) 19 2" xfId="23091"/>
    <cellStyle name="Percent (0) 2" xfId="6149"/>
    <cellStyle name="Percent (0) 2 2" xfId="6150"/>
    <cellStyle name="Percent (0) 2 2 2" xfId="23092"/>
    <cellStyle name="Percent (0) 2 3" xfId="23093"/>
    <cellStyle name="Percent (0) 20" xfId="6151"/>
    <cellStyle name="Percent (0) 20 2" xfId="23094"/>
    <cellStyle name="Percent (0) 21" xfId="6152"/>
    <cellStyle name="Percent (0) 21 2" xfId="23095"/>
    <cellStyle name="Percent (0) 22" xfId="6153"/>
    <cellStyle name="Percent (0) 22 2" xfId="23096"/>
    <cellStyle name="Percent (0) 23" xfId="6154"/>
    <cellStyle name="Percent (0) 23 2" xfId="23097"/>
    <cellStyle name="Percent (0) 24" xfId="6155"/>
    <cellStyle name="Percent (0) 24 2" xfId="23098"/>
    <cellStyle name="Percent (0) 25" xfId="6156"/>
    <cellStyle name="Percent (0) 25 2" xfId="23099"/>
    <cellStyle name="Percent (0) 26" xfId="6157"/>
    <cellStyle name="Percent (0) 26 2" xfId="23100"/>
    <cellStyle name="Percent (0) 27" xfId="6158"/>
    <cellStyle name="Percent (0) 27 2" xfId="23101"/>
    <cellStyle name="Percent (0) 28" xfId="6159"/>
    <cellStyle name="Percent (0) 28 2" xfId="23102"/>
    <cellStyle name="Percent (0) 29" xfId="6160"/>
    <cellStyle name="Percent (0) 29 2" xfId="23103"/>
    <cellStyle name="Percent (0) 3" xfId="6161"/>
    <cellStyle name="Percent (0) 3 2" xfId="6162"/>
    <cellStyle name="Percent (0) 3 2 2" xfId="23104"/>
    <cellStyle name="Percent (0) 3 3" xfId="23105"/>
    <cellStyle name="Percent (0) 30" xfId="6163"/>
    <cellStyle name="Percent (0) 30 2" xfId="23106"/>
    <cellStyle name="Percent (0) 31" xfId="6164"/>
    <cellStyle name="Percent (0) 31 2" xfId="23107"/>
    <cellStyle name="Percent (0) 32" xfId="6165"/>
    <cellStyle name="Percent (0) 32 2" xfId="23108"/>
    <cellStyle name="Percent (0) 33" xfId="6166"/>
    <cellStyle name="Percent (0) 33 2" xfId="23109"/>
    <cellStyle name="Percent (0) 34" xfId="6167"/>
    <cellStyle name="Percent (0) 34 2" xfId="23110"/>
    <cellStyle name="Percent (0) 35" xfId="6168"/>
    <cellStyle name="Percent (0) 35 2" xfId="23111"/>
    <cellStyle name="Percent (0) 36" xfId="6169"/>
    <cellStyle name="Percent (0) 36 2" xfId="23112"/>
    <cellStyle name="Percent (0) 37" xfId="6170"/>
    <cellStyle name="Percent (0) 37 2" xfId="23113"/>
    <cellStyle name="Percent (0) 38" xfId="6171"/>
    <cellStyle name="Percent (0) 38 2" xfId="23114"/>
    <cellStyle name="Percent (0) 39" xfId="6172"/>
    <cellStyle name="Percent (0) 39 2" xfId="23115"/>
    <cellStyle name="Percent (0) 4" xfId="6173"/>
    <cellStyle name="Percent (0) 4 2" xfId="6174"/>
    <cellStyle name="Percent (0) 4 2 2" xfId="23116"/>
    <cellStyle name="Percent (0) 4 3" xfId="23117"/>
    <cellStyle name="Percent (0) 40" xfId="6175"/>
    <cellStyle name="Percent (0) 40 2" xfId="23118"/>
    <cellStyle name="Percent (0) 41" xfId="6176"/>
    <cellStyle name="Percent (0) 41 2" xfId="23119"/>
    <cellStyle name="Percent (0) 42" xfId="6177"/>
    <cellStyle name="Percent (0) 42 2" xfId="23120"/>
    <cellStyle name="Percent (0) 43" xfId="6178"/>
    <cellStyle name="Percent (0) 43 2" xfId="23121"/>
    <cellStyle name="Percent (0) 44" xfId="6179"/>
    <cellStyle name="Percent (0) 44 2" xfId="23122"/>
    <cellStyle name="Percent (0) 45" xfId="6180"/>
    <cellStyle name="Percent (0) 45 2" xfId="23123"/>
    <cellStyle name="Percent (0) 46" xfId="6181"/>
    <cellStyle name="Percent (0) 46 2" xfId="23124"/>
    <cellStyle name="Percent (0) 47" xfId="6182"/>
    <cellStyle name="Percent (0) 47 2" xfId="23125"/>
    <cellStyle name="Percent (0) 48" xfId="6183"/>
    <cellStyle name="Percent (0) 48 2" xfId="23126"/>
    <cellStyle name="Percent (0) 49" xfId="6184"/>
    <cellStyle name="Percent (0) 49 2" xfId="23127"/>
    <cellStyle name="Percent (0) 5" xfId="6185"/>
    <cellStyle name="Percent (0) 5 2" xfId="6186"/>
    <cellStyle name="Percent (0) 5 2 2" xfId="23128"/>
    <cellStyle name="Percent (0) 5 3" xfId="23129"/>
    <cellStyle name="Percent (0) 50" xfId="6187"/>
    <cellStyle name="Percent (0) 50 2" xfId="23130"/>
    <cellStyle name="Percent (0) 51" xfId="6188"/>
    <cellStyle name="Percent (0) 51 2" xfId="23131"/>
    <cellStyle name="Percent (0) 52" xfId="6189"/>
    <cellStyle name="Percent (0) 52 2" xfId="23132"/>
    <cellStyle name="Percent (0) 53" xfId="23133"/>
    <cellStyle name="Percent (0) 6" xfId="6190"/>
    <cellStyle name="Percent (0) 6 2" xfId="6191"/>
    <cellStyle name="Percent (0) 6 2 2" xfId="23134"/>
    <cellStyle name="Percent (0) 6 3" xfId="23135"/>
    <cellStyle name="Percent (0) 7" xfId="6192"/>
    <cellStyle name="Percent (0) 7 2" xfId="6193"/>
    <cellStyle name="Percent (0) 7 2 2" xfId="23136"/>
    <cellStyle name="Percent (0) 7 3" xfId="23137"/>
    <cellStyle name="Percent (0) 8" xfId="6194"/>
    <cellStyle name="Percent (0) 8 2" xfId="6195"/>
    <cellStyle name="Percent (0) 8 2 2" xfId="23138"/>
    <cellStyle name="Percent (0) 8 3" xfId="23139"/>
    <cellStyle name="Percent (0) 9" xfId="6196"/>
    <cellStyle name="Percent (0) 9 2" xfId="23140"/>
    <cellStyle name="Percent [2]" xfId="6197"/>
    <cellStyle name="Percent [2] 10" xfId="6198"/>
    <cellStyle name="Percent [2] 10 2" xfId="23141"/>
    <cellStyle name="Percent [2] 11" xfId="6199"/>
    <cellStyle name="Percent [2] 11 2" xfId="23142"/>
    <cellStyle name="Percent [2] 12" xfId="6200"/>
    <cellStyle name="Percent [2] 12 2" xfId="23143"/>
    <cellStyle name="Percent [2] 13" xfId="6201"/>
    <cellStyle name="Percent [2] 13 2" xfId="23144"/>
    <cellStyle name="Percent [2] 14" xfId="6202"/>
    <cellStyle name="Percent [2] 14 2" xfId="23145"/>
    <cellStyle name="Percent [2] 15" xfId="6203"/>
    <cellStyle name="Percent [2] 15 2" xfId="23146"/>
    <cellStyle name="Percent [2] 16" xfId="6204"/>
    <cellStyle name="Percent [2] 16 2" xfId="23147"/>
    <cellStyle name="Percent [2] 17" xfId="6205"/>
    <cellStyle name="Percent [2] 17 2" xfId="23148"/>
    <cellStyle name="Percent [2] 18" xfId="6206"/>
    <cellStyle name="Percent [2] 18 2" xfId="23149"/>
    <cellStyle name="Percent [2] 19" xfId="6207"/>
    <cellStyle name="Percent [2] 19 2" xfId="23150"/>
    <cellStyle name="Percent [2] 2" xfId="6208"/>
    <cellStyle name="Percent [2] 2 2" xfId="6209"/>
    <cellStyle name="Percent [2] 2 2 2" xfId="23151"/>
    <cellStyle name="Percent [2] 2 3" xfId="23152"/>
    <cellStyle name="Percent [2] 20" xfId="6210"/>
    <cellStyle name="Percent [2] 20 2" xfId="23153"/>
    <cellStyle name="Percent [2] 21" xfId="6211"/>
    <cellStyle name="Percent [2] 21 2" xfId="23154"/>
    <cellStyle name="Percent [2] 22" xfId="6212"/>
    <cellStyle name="Percent [2] 22 2" xfId="23155"/>
    <cellStyle name="Percent [2] 23" xfId="6213"/>
    <cellStyle name="Percent [2] 23 2" xfId="23156"/>
    <cellStyle name="Percent [2] 24" xfId="6214"/>
    <cellStyle name="Percent [2] 24 2" xfId="23157"/>
    <cellStyle name="Percent [2] 25" xfId="6215"/>
    <cellStyle name="Percent [2] 25 2" xfId="23158"/>
    <cellStyle name="Percent [2] 26" xfId="6216"/>
    <cellStyle name="Percent [2] 26 2" xfId="23159"/>
    <cellStyle name="Percent [2] 27" xfId="6217"/>
    <cellStyle name="Percent [2] 27 2" xfId="23160"/>
    <cellStyle name="Percent [2] 28" xfId="6218"/>
    <cellStyle name="Percent [2] 28 2" xfId="23161"/>
    <cellStyle name="Percent [2] 29" xfId="6219"/>
    <cellStyle name="Percent [2] 29 2" xfId="23162"/>
    <cellStyle name="Percent [2] 3" xfId="6220"/>
    <cellStyle name="Percent [2] 3 2" xfId="6221"/>
    <cellStyle name="Percent [2] 3 2 2" xfId="23163"/>
    <cellStyle name="Percent [2] 3 3" xfId="23164"/>
    <cellStyle name="Percent [2] 30" xfId="6222"/>
    <cellStyle name="Percent [2] 30 2" xfId="23165"/>
    <cellStyle name="Percent [2] 31" xfId="6223"/>
    <cellStyle name="Percent [2] 31 2" xfId="23166"/>
    <cellStyle name="Percent [2] 32" xfId="6224"/>
    <cellStyle name="Percent [2] 32 2" xfId="23167"/>
    <cellStyle name="Percent [2] 33" xfId="6225"/>
    <cellStyle name="Percent [2] 33 2" xfId="23168"/>
    <cellStyle name="Percent [2] 34" xfId="6226"/>
    <cellStyle name="Percent [2] 34 2" xfId="23169"/>
    <cellStyle name="Percent [2] 35" xfId="6227"/>
    <cellStyle name="Percent [2] 35 2" xfId="23170"/>
    <cellStyle name="Percent [2] 36" xfId="6228"/>
    <cellStyle name="Percent [2] 36 2" xfId="23171"/>
    <cellStyle name="Percent [2] 37" xfId="6229"/>
    <cellStyle name="Percent [2] 37 2" xfId="23172"/>
    <cellStyle name="Percent [2] 38" xfId="6230"/>
    <cellStyle name="Percent [2] 38 2" xfId="23173"/>
    <cellStyle name="Percent [2] 39" xfId="6231"/>
    <cellStyle name="Percent [2] 39 2" xfId="23174"/>
    <cellStyle name="Percent [2] 4" xfId="6232"/>
    <cellStyle name="Percent [2] 4 2" xfId="6233"/>
    <cellStyle name="Percent [2] 4 2 2" xfId="23175"/>
    <cellStyle name="Percent [2] 4 3" xfId="23176"/>
    <cellStyle name="Percent [2] 40" xfId="6234"/>
    <cellStyle name="Percent [2] 40 2" xfId="23177"/>
    <cellStyle name="Percent [2] 41" xfId="6235"/>
    <cellStyle name="Percent [2] 41 2" xfId="23178"/>
    <cellStyle name="Percent [2] 42" xfId="6236"/>
    <cellStyle name="Percent [2] 42 2" xfId="23179"/>
    <cellStyle name="Percent [2] 43" xfId="6237"/>
    <cellStyle name="Percent [2] 43 2" xfId="23180"/>
    <cellStyle name="Percent [2] 44" xfId="6238"/>
    <cellStyle name="Percent [2] 44 2" xfId="23181"/>
    <cellStyle name="Percent [2] 45" xfId="6239"/>
    <cellStyle name="Percent [2] 45 2" xfId="23182"/>
    <cellStyle name="Percent [2] 46" xfId="6240"/>
    <cellStyle name="Percent [2] 46 2" xfId="23183"/>
    <cellStyle name="Percent [2] 47" xfId="6241"/>
    <cellStyle name="Percent [2] 47 2" xfId="23184"/>
    <cellStyle name="Percent [2] 48" xfId="6242"/>
    <cellStyle name="Percent [2] 48 2" xfId="23185"/>
    <cellStyle name="Percent [2] 49" xfId="6243"/>
    <cellStyle name="Percent [2] 49 2" xfId="23186"/>
    <cellStyle name="Percent [2] 5" xfId="6244"/>
    <cellStyle name="Percent [2] 5 2" xfId="6245"/>
    <cellStyle name="Percent [2] 5 2 2" xfId="23187"/>
    <cellStyle name="Percent [2] 5 3" xfId="23188"/>
    <cellStyle name="Percent [2] 50" xfId="6246"/>
    <cellStyle name="Percent [2] 50 2" xfId="23189"/>
    <cellStyle name="Percent [2] 51" xfId="6247"/>
    <cellStyle name="Percent [2] 51 2" xfId="23190"/>
    <cellStyle name="Percent [2] 52" xfId="6248"/>
    <cellStyle name="Percent [2] 52 2" xfId="23191"/>
    <cellStyle name="Percent [2] 53" xfId="23192"/>
    <cellStyle name="Percent [2] 6" xfId="6249"/>
    <cellStyle name="Percent [2] 6 2" xfId="6250"/>
    <cellStyle name="Percent [2] 6 2 2" xfId="23193"/>
    <cellStyle name="Percent [2] 6 3" xfId="23194"/>
    <cellStyle name="Percent [2] 7" xfId="6251"/>
    <cellStyle name="Percent [2] 7 2" xfId="6252"/>
    <cellStyle name="Percent [2] 7 2 2" xfId="23195"/>
    <cellStyle name="Percent [2] 7 3" xfId="23196"/>
    <cellStyle name="Percent [2] 8" xfId="6253"/>
    <cellStyle name="Percent [2] 8 2" xfId="6254"/>
    <cellStyle name="Percent [2] 8 2 2" xfId="23197"/>
    <cellStyle name="Percent [2] 8 3" xfId="23198"/>
    <cellStyle name="Percent [2] 9" xfId="6255"/>
    <cellStyle name="Percent [2] 9 2" xfId="23199"/>
    <cellStyle name="Percent 2" xfId="6256"/>
    <cellStyle name="Percent 2 10" xfId="6257"/>
    <cellStyle name="Percent 2 10 2" xfId="23200"/>
    <cellStyle name="Percent 2 11" xfId="6258"/>
    <cellStyle name="Percent 2 11 2" xfId="23201"/>
    <cellStyle name="Percent 2 12" xfId="6259"/>
    <cellStyle name="Percent 2 12 2" xfId="23202"/>
    <cellStyle name="Percent 2 13" xfId="6260"/>
    <cellStyle name="Percent 2 13 2" xfId="23203"/>
    <cellStyle name="Percent 2 14" xfId="6261"/>
    <cellStyle name="Percent 2 14 2" xfId="23204"/>
    <cellStyle name="Percent 2 15" xfId="6262"/>
    <cellStyle name="Percent 2 15 2" xfId="23205"/>
    <cellStyle name="Percent 2 16" xfId="6263"/>
    <cellStyle name="Percent 2 16 2" xfId="23206"/>
    <cellStyle name="Percent 2 17" xfId="6264"/>
    <cellStyle name="Percent 2 17 2" xfId="23207"/>
    <cellStyle name="Percent 2 18" xfId="6265"/>
    <cellStyle name="Percent 2 18 2" xfId="23208"/>
    <cellStyle name="Percent 2 19" xfId="6266"/>
    <cellStyle name="Percent 2 19 2" xfId="23209"/>
    <cellStyle name="Percent 2 2" xfId="6267"/>
    <cellStyle name="Percent 2 2 2" xfId="6268"/>
    <cellStyle name="Percent 2 2 2 2" xfId="20954"/>
    <cellStyle name="Percent 2 2 3" xfId="23210"/>
    <cellStyle name="Percent 2 20" xfId="6269"/>
    <cellStyle name="Percent 2 20 2" xfId="23211"/>
    <cellStyle name="Percent 2 21" xfId="6270"/>
    <cellStyle name="Percent 2 21 2" xfId="23212"/>
    <cellStyle name="Percent 2 22" xfId="6271"/>
    <cellStyle name="Percent 2 22 2" xfId="23213"/>
    <cellStyle name="Percent 2 23" xfId="6272"/>
    <cellStyle name="Percent 2 23 2" xfId="23214"/>
    <cellStyle name="Percent 2 24" xfId="6273"/>
    <cellStyle name="Percent 2 24 2" xfId="23215"/>
    <cellStyle name="Percent 2 25" xfId="6274"/>
    <cellStyle name="Percent 2 25 2" xfId="23216"/>
    <cellStyle name="Percent 2 26" xfId="6275"/>
    <cellStyle name="Percent 2 26 2" xfId="23217"/>
    <cellStyle name="Percent 2 27" xfId="6276"/>
    <cellStyle name="Percent 2 27 2" xfId="23218"/>
    <cellStyle name="Percent 2 28" xfId="6277"/>
    <cellStyle name="Percent 2 28 2" xfId="23219"/>
    <cellStyle name="Percent 2 29" xfId="6278"/>
    <cellStyle name="Percent 2 29 2" xfId="23220"/>
    <cellStyle name="Percent 2 3" xfId="6279"/>
    <cellStyle name="Percent 2 3 2" xfId="6280"/>
    <cellStyle name="Percent 2 3 2 2" xfId="23221"/>
    <cellStyle name="Percent 2 3 3" xfId="23222"/>
    <cellStyle name="Percent 2 30" xfId="6281"/>
    <cellStyle name="Percent 2 30 2" xfId="23223"/>
    <cellStyle name="Percent 2 31" xfId="6282"/>
    <cellStyle name="Percent 2 31 2" xfId="23224"/>
    <cellStyle name="Percent 2 32" xfId="6283"/>
    <cellStyle name="Percent 2 32 2" xfId="23225"/>
    <cellStyle name="Percent 2 33" xfId="6284"/>
    <cellStyle name="Percent 2 33 2" xfId="23226"/>
    <cellStyle name="Percent 2 34" xfId="6285"/>
    <cellStyle name="Percent 2 34 2" xfId="23227"/>
    <cellStyle name="Percent 2 35" xfId="6286"/>
    <cellStyle name="Percent 2 35 2" xfId="23228"/>
    <cellStyle name="Percent 2 36" xfId="6287"/>
    <cellStyle name="Percent 2 36 2" xfId="23229"/>
    <cellStyle name="Percent 2 37" xfId="6288"/>
    <cellStyle name="Percent 2 37 2" xfId="23230"/>
    <cellStyle name="Percent 2 38" xfId="6289"/>
    <cellStyle name="Percent 2 38 2" xfId="23231"/>
    <cellStyle name="Percent 2 39" xfId="6290"/>
    <cellStyle name="Percent 2 39 2" xfId="23232"/>
    <cellStyle name="Percent 2 4" xfId="6291"/>
    <cellStyle name="Percent 2 4 2" xfId="6292"/>
    <cellStyle name="Percent 2 4 2 2" xfId="23233"/>
    <cellStyle name="Percent 2 4 3" xfId="23234"/>
    <cellStyle name="Percent 2 40" xfId="6293"/>
    <cellStyle name="Percent 2 40 2" xfId="23235"/>
    <cellStyle name="Percent 2 41" xfId="6294"/>
    <cellStyle name="Percent 2 41 2" xfId="23236"/>
    <cellStyle name="Percent 2 42" xfId="6295"/>
    <cellStyle name="Percent 2 42 2" xfId="23237"/>
    <cellStyle name="Percent 2 43" xfId="6296"/>
    <cellStyle name="Percent 2 43 2" xfId="23238"/>
    <cellStyle name="Percent 2 44" xfId="6297"/>
    <cellStyle name="Percent 2 44 2" xfId="23239"/>
    <cellStyle name="Percent 2 45" xfId="6298"/>
    <cellStyle name="Percent 2 45 2" xfId="23240"/>
    <cellStyle name="Percent 2 46" xfId="6299"/>
    <cellStyle name="Percent 2 46 2" xfId="23241"/>
    <cellStyle name="Percent 2 47" xfId="6300"/>
    <cellStyle name="Percent 2 47 2" xfId="23242"/>
    <cellStyle name="Percent 2 48" xfId="6301"/>
    <cellStyle name="Percent 2 48 2" xfId="23243"/>
    <cellStyle name="Percent 2 49" xfId="6302"/>
    <cellStyle name="Percent 2 49 2" xfId="23244"/>
    <cellStyle name="Percent 2 5" xfId="6303"/>
    <cellStyle name="Percent 2 5 2" xfId="6304"/>
    <cellStyle name="Percent 2 5 2 2" xfId="23245"/>
    <cellStyle name="Percent 2 5 3" xfId="23246"/>
    <cellStyle name="Percent 2 50" xfId="6305"/>
    <cellStyle name="Percent 2 50 2" xfId="23247"/>
    <cellStyle name="Percent 2 51" xfId="6306"/>
    <cellStyle name="Percent 2 51 2" xfId="23248"/>
    <cellStyle name="Percent 2 52" xfId="6307"/>
    <cellStyle name="Percent 2 52 2" xfId="23249"/>
    <cellStyle name="Percent 2 53" xfId="23250"/>
    <cellStyle name="Percent 2 6" xfId="6308"/>
    <cellStyle name="Percent 2 6 2" xfId="6309"/>
    <cellStyle name="Percent 2 6 2 2" xfId="23251"/>
    <cellStyle name="Percent 2 6 3" xfId="23252"/>
    <cellStyle name="Percent 2 7" xfId="6310"/>
    <cellStyle name="Percent 2 7 2" xfId="6311"/>
    <cellStyle name="Percent 2 7 2 2" xfId="23253"/>
    <cellStyle name="Percent 2 7 3" xfId="23254"/>
    <cellStyle name="Percent 2 8" xfId="6312"/>
    <cellStyle name="Percent 2 8 2" xfId="6313"/>
    <cellStyle name="Percent 2 8 2 2" xfId="23255"/>
    <cellStyle name="Percent 2 8 3" xfId="23256"/>
    <cellStyle name="Percent 2 9" xfId="6314"/>
    <cellStyle name="Percent 2 9 2" xfId="23257"/>
    <cellStyle name="pricing" xfId="6315"/>
    <cellStyle name="pricing 10" xfId="6316"/>
    <cellStyle name="pricing 10 2" xfId="23258"/>
    <cellStyle name="pricing 11" xfId="6317"/>
    <cellStyle name="pricing 11 2" xfId="23259"/>
    <cellStyle name="pricing 12" xfId="6318"/>
    <cellStyle name="pricing 12 2" xfId="23260"/>
    <cellStyle name="pricing 13" xfId="6319"/>
    <cellStyle name="pricing 13 2" xfId="23261"/>
    <cellStyle name="pricing 14" xfId="6320"/>
    <cellStyle name="pricing 14 2" xfId="23262"/>
    <cellStyle name="pricing 15" xfId="6321"/>
    <cellStyle name="pricing 15 2" xfId="23263"/>
    <cellStyle name="pricing 16" xfId="6322"/>
    <cellStyle name="pricing 16 2" xfId="23264"/>
    <cellStyle name="pricing 17" xfId="6323"/>
    <cellStyle name="pricing 17 2" xfId="23265"/>
    <cellStyle name="pricing 18" xfId="6324"/>
    <cellStyle name="pricing 18 2" xfId="23266"/>
    <cellStyle name="pricing 19" xfId="6325"/>
    <cellStyle name="pricing 19 2" xfId="23267"/>
    <cellStyle name="pricing 2" xfId="6326"/>
    <cellStyle name="pricing 2 2" xfId="23268"/>
    <cellStyle name="pricing 20" xfId="6327"/>
    <cellStyle name="pricing 20 2" xfId="23269"/>
    <cellStyle name="pricing 21" xfId="6328"/>
    <cellStyle name="pricing 21 2" xfId="23270"/>
    <cellStyle name="pricing 22" xfId="6329"/>
    <cellStyle name="pricing 22 2" xfId="23271"/>
    <cellStyle name="pricing 23" xfId="6330"/>
    <cellStyle name="pricing 23 2" xfId="23272"/>
    <cellStyle name="pricing 24" xfId="6331"/>
    <cellStyle name="pricing 24 2" xfId="23273"/>
    <cellStyle name="pricing 25" xfId="6332"/>
    <cellStyle name="pricing 25 2" xfId="23274"/>
    <cellStyle name="pricing 26" xfId="6333"/>
    <cellStyle name="pricing 26 2" xfId="23275"/>
    <cellStyle name="pricing 27" xfId="6334"/>
    <cellStyle name="pricing 27 2" xfId="23276"/>
    <cellStyle name="pricing 28" xfId="6335"/>
    <cellStyle name="pricing 28 2" xfId="23277"/>
    <cellStyle name="pricing 29" xfId="6336"/>
    <cellStyle name="pricing 29 2" xfId="23278"/>
    <cellStyle name="pricing 3" xfId="6337"/>
    <cellStyle name="pricing 3 2" xfId="23279"/>
    <cellStyle name="pricing 30" xfId="6338"/>
    <cellStyle name="pricing 30 2" xfId="23280"/>
    <cellStyle name="pricing 31" xfId="6339"/>
    <cellStyle name="pricing 31 2" xfId="23281"/>
    <cellStyle name="pricing 32" xfId="6340"/>
    <cellStyle name="pricing 32 2" xfId="23282"/>
    <cellStyle name="pricing 33" xfId="6341"/>
    <cellStyle name="pricing 33 2" xfId="23283"/>
    <cellStyle name="pricing 34" xfId="6342"/>
    <cellStyle name="pricing 34 2" xfId="23284"/>
    <cellStyle name="pricing 35" xfId="6343"/>
    <cellStyle name="pricing 35 2" xfId="23285"/>
    <cellStyle name="pricing 36" xfId="6344"/>
    <cellStyle name="pricing 36 2" xfId="23286"/>
    <cellStyle name="pricing 37" xfId="6345"/>
    <cellStyle name="pricing 37 2" xfId="23287"/>
    <cellStyle name="pricing 38" xfId="6346"/>
    <cellStyle name="pricing 38 2" xfId="23288"/>
    <cellStyle name="pricing 39" xfId="6347"/>
    <cellStyle name="pricing 39 2" xfId="23289"/>
    <cellStyle name="pricing 4" xfId="6348"/>
    <cellStyle name="pricing 4 2" xfId="23290"/>
    <cellStyle name="pricing 40" xfId="6349"/>
    <cellStyle name="pricing 40 2" xfId="23291"/>
    <cellStyle name="pricing 41" xfId="6350"/>
    <cellStyle name="pricing 41 2" xfId="23292"/>
    <cellStyle name="pricing 42" xfId="6351"/>
    <cellStyle name="pricing 42 2" xfId="23293"/>
    <cellStyle name="pricing 43" xfId="6352"/>
    <cellStyle name="pricing 43 2" xfId="23294"/>
    <cellStyle name="pricing 44" xfId="6353"/>
    <cellStyle name="pricing 44 2" xfId="23295"/>
    <cellStyle name="pricing 45" xfId="6354"/>
    <cellStyle name="pricing 45 2" xfId="23296"/>
    <cellStyle name="pricing 46" xfId="6355"/>
    <cellStyle name="pricing 46 2" xfId="23297"/>
    <cellStyle name="pricing 47" xfId="6356"/>
    <cellStyle name="pricing 47 2" xfId="23298"/>
    <cellStyle name="pricing 48" xfId="6357"/>
    <cellStyle name="pricing 48 2" xfId="23299"/>
    <cellStyle name="pricing 49" xfId="6358"/>
    <cellStyle name="pricing 49 2" xfId="23300"/>
    <cellStyle name="pricing 5" xfId="6359"/>
    <cellStyle name="pricing 5 2" xfId="23301"/>
    <cellStyle name="pricing 50" xfId="6360"/>
    <cellStyle name="pricing 50 2" xfId="23302"/>
    <cellStyle name="pricing 51" xfId="6361"/>
    <cellStyle name="pricing 51 2" xfId="23303"/>
    <cellStyle name="pricing 52" xfId="6362"/>
    <cellStyle name="pricing 52 2" xfId="23304"/>
    <cellStyle name="pricing 53" xfId="23305"/>
    <cellStyle name="pricing 6" xfId="6363"/>
    <cellStyle name="pricing 6 2" xfId="23306"/>
    <cellStyle name="pricing 7" xfId="6364"/>
    <cellStyle name="pricing 7 2" xfId="23307"/>
    <cellStyle name="pricing 8" xfId="6365"/>
    <cellStyle name="pricing 8 2" xfId="23308"/>
    <cellStyle name="pricing 9" xfId="6366"/>
    <cellStyle name="pricing 9 2" xfId="23309"/>
    <cellStyle name="PSChar" xfId="6367"/>
    <cellStyle name="PSChar 10" xfId="6368"/>
    <cellStyle name="PSChar 10 2" xfId="23310"/>
    <cellStyle name="PSChar 11" xfId="6369"/>
    <cellStyle name="PSChar 11 2" xfId="23311"/>
    <cellStyle name="PSChar 12" xfId="6370"/>
    <cellStyle name="PSChar 12 2" xfId="23312"/>
    <cellStyle name="PSChar 13" xfId="6371"/>
    <cellStyle name="PSChar 13 2" xfId="23313"/>
    <cellStyle name="PSChar 14" xfId="6372"/>
    <cellStyle name="PSChar 14 2" xfId="23314"/>
    <cellStyle name="PSChar 15" xfId="6373"/>
    <cellStyle name="PSChar 15 2" xfId="23315"/>
    <cellStyle name="PSChar 16" xfId="6374"/>
    <cellStyle name="PSChar 16 2" xfId="23316"/>
    <cellStyle name="PSChar 17" xfId="6375"/>
    <cellStyle name="PSChar 17 2" xfId="23317"/>
    <cellStyle name="PSChar 18" xfId="6376"/>
    <cellStyle name="PSChar 18 2" xfId="23318"/>
    <cellStyle name="PSChar 19" xfId="6377"/>
    <cellStyle name="PSChar 19 2" xfId="23319"/>
    <cellStyle name="PSChar 2" xfId="6378"/>
    <cellStyle name="PSChar 2 2" xfId="23320"/>
    <cellStyle name="PSChar 20" xfId="6379"/>
    <cellStyle name="PSChar 20 2" xfId="23321"/>
    <cellStyle name="PSChar 21" xfId="6380"/>
    <cellStyle name="PSChar 21 2" xfId="23322"/>
    <cellStyle name="PSChar 22" xfId="6381"/>
    <cellStyle name="PSChar 22 2" xfId="23323"/>
    <cellStyle name="PSChar 23" xfId="6382"/>
    <cellStyle name="PSChar 23 2" xfId="23324"/>
    <cellStyle name="PSChar 24" xfId="6383"/>
    <cellStyle name="PSChar 24 2" xfId="23325"/>
    <cellStyle name="PSChar 25" xfId="6384"/>
    <cellStyle name="PSChar 25 2" xfId="23326"/>
    <cellStyle name="PSChar 26" xfId="6385"/>
    <cellStyle name="PSChar 26 2" xfId="23327"/>
    <cellStyle name="PSChar 27" xfId="6386"/>
    <cellStyle name="PSChar 27 2" xfId="23328"/>
    <cellStyle name="PSChar 28" xfId="6387"/>
    <cellStyle name="PSChar 28 2" xfId="23329"/>
    <cellStyle name="PSChar 29" xfId="6388"/>
    <cellStyle name="PSChar 29 2" xfId="23330"/>
    <cellStyle name="PSChar 3" xfId="6389"/>
    <cellStyle name="PSChar 3 2" xfId="23331"/>
    <cellStyle name="PSChar 30" xfId="6390"/>
    <cellStyle name="PSChar 30 2" xfId="23332"/>
    <cellStyle name="PSChar 31" xfId="6391"/>
    <cellStyle name="PSChar 31 2" xfId="23333"/>
    <cellStyle name="PSChar 32" xfId="6392"/>
    <cellStyle name="PSChar 32 2" xfId="23334"/>
    <cellStyle name="PSChar 33" xfId="6393"/>
    <cellStyle name="PSChar 33 2" xfId="23335"/>
    <cellStyle name="PSChar 34" xfId="6394"/>
    <cellStyle name="PSChar 34 2" xfId="23336"/>
    <cellStyle name="PSChar 35" xfId="6395"/>
    <cellStyle name="PSChar 35 2" xfId="23337"/>
    <cellStyle name="PSChar 36" xfId="6396"/>
    <cellStyle name="PSChar 36 2" xfId="23338"/>
    <cellStyle name="PSChar 37" xfId="6397"/>
    <cellStyle name="PSChar 37 2" xfId="23339"/>
    <cellStyle name="PSChar 38" xfId="6398"/>
    <cellStyle name="PSChar 38 2" xfId="23340"/>
    <cellStyle name="PSChar 39" xfId="6399"/>
    <cellStyle name="PSChar 39 2" xfId="23341"/>
    <cellStyle name="PSChar 4" xfId="6400"/>
    <cellStyle name="PSChar 4 2" xfId="23342"/>
    <cellStyle name="PSChar 40" xfId="6401"/>
    <cellStyle name="PSChar 40 2" xfId="23343"/>
    <cellStyle name="PSChar 41" xfId="6402"/>
    <cellStyle name="PSChar 41 2" xfId="23344"/>
    <cellStyle name="PSChar 42" xfId="6403"/>
    <cellStyle name="PSChar 42 2" xfId="23345"/>
    <cellStyle name="PSChar 43" xfId="6404"/>
    <cellStyle name="PSChar 43 2" xfId="23346"/>
    <cellStyle name="PSChar 44" xfId="6405"/>
    <cellStyle name="PSChar 44 2" xfId="23347"/>
    <cellStyle name="PSChar 45" xfId="6406"/>
    <cellStyle name="PSChar 45 2" xfId="23348"/>
    <cellStyle name="PSChar 46" xfId="6407"/>
    <cellStyle name="PSChar 46 2" xfId="23349"/>
    <cellStyle name="PSChar 47" xfId="6408"/>
    <cellStyle name="PSChar 47 2" xfId="23350"/>
    <cellStyle name="PSChar 48" xfId="6409"/>
    <cellStyle name="PSChar 48 2" xfId="23351"/>
    <cellStyle name="PSChar 49" xfId="6410"/>
    <cellStyle name="PSChar 49 2" xfId="23352"/>
    <cellStyle name="PSChar 5" xfId="6411"/>
    <cellStyle name="PSChar 5 2" xfId="23353"/>
    <cellStyle name="PSChar 50" xfId="6412"/>
    <cellStyle name="PSChar 50 2" xfId="23354"/>
    <cellStyle name="PSChar 51" xfId="6413"/>
    <cellStyle name="PSChar 51 2" xfId="23355"/>
    <cellStyle name="PSChar 52" xfId="6414"/>
    <cellStyle name="PSChar 52 2" xfId="23356"/>
    <cellStyle name="PSChar 53" xfId="23357"/>
    <cellStyle name="PSChar 6" xfId="6415"/>
    <cellStyle name="PSChar 6 2" xfId="23358"/>
    <cellStyle name="PSChar 7" xfId="6416"/>
    <cellStyle name="PSChar 7 2" xfId="23359"/>
    <cellStyle name="PSChar 8" xfId="6417"/>
    <cellStyle name="PSChar 8 2" xfId="23360"/>
    <cellStyle name="PSChar 9" xfId="6418"/>
    <cellStyle name="PSChar 9 2" xfId="23361"/>
    <cellStyle name="Query" xfId="6419"/>
    <cellStyle name="Query 10" xfId="6420"/>
    <cellStyle name="Query 10 2" xfId="23362"/>
    <cellStyle name="Query 11" xfId="6421"/>
    <cellStyle name="Query 11 2" xfId="23363"/>
    <cellStyle name="Query 12" xfId="6422"/>
    <cellStyle name="Query 12 2" xfId="23364"/>
    <cellStyle name="Query 13" xfId="6423"/>
    <cellStyle name="Query 13 2" xfId="23365"/>
    <cellStyle name="Query 14" xfId="6424"/>
    <cellStyle name="Query 14 2" xfId="23366"/>
    <cellStyle name="Query 15" xfId="6425"/>
    <cellStyle name="Query 15 2" xfId="23367"/>
    <cellStyle name="Query 16" xfId="6426"/>
    <cellStyle name="Query 16 2" xfId="23368"/>
    <cellStyle name="Query 17" xfId="6427"/>
    <cellStyle name="Query 17 2" xfId="23369"/>
    <cellStyle name="Query 18" xfId="6428"/>
    <cellStyle name="Query 18 2" xfId="23370"/>
    <cellStyle name="Query 19" xfId="6429"/>
    <cellStyle name="Query 19 2" xfId="23371"/>
    <cellStyle name="Query 2" xfId="6430"/>
    <cellStyle name="Query 2 2" xfId="23372"/>
    <cellStyle name="Query 20" xfId="6431"/>
    <cellStyle name="Query 20 2" xfId="23373"/>
    <cellStyle name="Query 21" xfId="6432"/>
    <cellStyle name="Query 21 2" xfId="23374"/>
    <cellStyle name="Query 22" xfId="6433"/>
    <cellStyle name="Query 22 2" xfId="23375"/>
    <cellStyle name="Query 23" xfId="6434"/>
    <cellStyle name="Query 23 2" xfId="23376"/>
    <cellStyle name="Query 24" xfId="6435"/>
    <cellStyle name="Query 24 2" xfId="23377"/>
    <cellStyle name="Query 25" xfId="6436"/>
    <cellStyle name="Query 25 2" xfId="23378"/>
    <cellStyle name="Query 26" xfId="6437"/>
    <cellStyle name="Query 26 2" xfId="23379"/>
    <cellStyle name="Query 27" xfId="6438"/>
    <cellStyle name="Query 27 2" xfId="23380"/>
    <cellStyle name="Query 28" xfId="6439"/>
    <cellStyle name="Query 28 2" xfId="23381"/>
    <cellStyle name="Query 29" xfId="6440"/>
    <cellStyle name="Query 29 2" xfId="23382"/>
    <cellStyle name="Query 3" xfId="6441"/>
    <cellStyle name="Query 3 2" xfId="23383"/>
    <cellStyle name="Query 30" xfId="6442"/>
    <cellStyle name="Query 30 2" xfId="23384"/>
    <cellStyle name="Query 31" xfId="6443"/>
    <cellStyle name="Query 31 2" xfId="23385"/>
    <cellStyle name="Query 32" xfId="6444"/>
    <cellStyle name="Query 32 2" xfId="23386"/>
    <cellStyle name="Query 33" xfId="6445"/>
    <cellStyle name="Query 33 2" xfId="23387"/>
    <cellStyle name="Query 34" xfId="6446"/>
    <cellStyle name="Query 34 2" xfId="23388"/>
    <cellStyle name="Query 35" xfId="6447"/>
    <cellStyle name="Query 35 2" xfId="23389"/>
    <cellStyle name="Query 36" xfId="6448"/>
    <cellStyle name="Query 36 2" xfId="23390"/>
    <cellStyle name="Query 37" xfId="6449"/>
    <cellStyle name="Query 37 2" xfId="23391"/>
    <cellStyle name="Query 38" xfId="6450"/>
    <cellStyle name="Query 38 2" xfId="23392"/>
    <cellStyle name="Query 39" xfId="6451"/>
    <cellStyle name="Query 39 2" xfId="23393"/>
    <cellStyle name="Query 4" xfId="6452"/>
    <cellStyle name="Query 4 2" xfId="23394"/>
    <cellStyle name="Query 40" xfId="6453"/>
    <cellStyle name="Query 40 2" xfId="23395"/>
    <cellStyle name="Query 41" xfId="6454"/>
    <cellStyle name="Query 41 2" xfId="23396"/>
    <cellStyle name="Query 42" xfId="6455"/>
    <cellStyle name="Query 42 2" xfId="23397"/>
    <cellStyle name="Query 43" xfId="6456"/>
    <cellStyle name="Query 43 2" xfId="23398"/>
    <cellStyle name="Query 44" xfId="6457"/>
    <cellStyle name="Query 44 2" xfId="23399"/>
    <cellStyle name="Query 45" xfId="6458"/>
    <cellStyle name="Query 45 2" xfId="23400"/>
    <cellStyle name="Query 46" xfId="6459"/>
    <cellStyle name="Query 46 2" xfId="23401"/>
    <cellStyle name="Query 47" xfId="6460"/>
    <cellStyle name="Query 47 2" xfId="23402"/>
    <cellStyle name="Query 48" xfId="6461"/>
    <cellStyle name="Query 48 2" xfId="23403"/>
    <cellStyle name="Query 49" xfId="6462"/>
    <cellStyle name="Query 49 2" xfId="23404"/>
    <cellStyle name="Query 5" xfId="6463"/>
    <cellStyle name="Query 5 2" xfId="23405"/>
    <cellStyle name="Query 50" xfId="6464"/>
    <cellStyle name="Query 50 2" xfId="23406"/>
    <cellStyle name="Query 51" xfId="6465"/>
    <cellStyle name="Query 51 2" xfId="23407"/>
    <cellStyle name="Query 52" xfId="6466"/>
    <cellStyle name="Query 52 2" xfId="23408"/>
    <cellStyle name="Query 53" xfId="23409"/>
    <cellStyle name="Query 6" xfId="6467"/>
    <cellStyle name="Query 6 2" xfId="23410"/>
    <cellStyle name="Query 7" xfId="6468"/>
    <cellStyle name="Query 7 2" xfId="23411"/>
    <cellStyle name="Query 8" xfId="6469"/>
    <cellStyle name="Query 8 2" xfId="23412"/>
    <cellStyle name="Query 9" xfId="6470"/>
    <cellStyle name="Query 9 2" xfId="23413"/>
    <cellStyle name="regstoresfromspecstores" xfId="6471"/>
    <cellStyle name="regstoresfromspecstores 10" xfId="6472"/>
    <cellStyle name="regstoresfromspecstores 10 2" xfId="23414"/>
    <cellStyle name="regstoresfromspecstores 11" xfId="6473"/>
    <cellStyle name="regstoresfromspecstores 11 2" xfId="23415"/>
    <cellStyle name="regstoresfromspecstores 12" xfId="6474"/>
    <cellStyle name="regstoresfromspecstores 12 2" xfId="23416"/>
    <cellStyle name="regstoresfromspecstores 13" xfId="6475"/>
    <cellStyle name="regstoresfromspecstores 13 2" xfId="23417"/>
    <cellStyle name="regstoresfromspecstores 14" xfId="6476"/>
    <cellStyle name="regstoresfromspecstores 14 2" xfId="23418"/>
    <cellStyle name="regstoresfromspecstores 15" xfId="6477"/>
    <cellStyle name="regstoresfromspecstores 15 2" xfId="23419"/>
    <cellStyle name="regstoresfromspecstores 16" xfId="6478"/>
    <cellStyle name="regstoresfromspecstores 16 2" xfId="23420"/>
    <cellStyle name="regstoresfromspecstores 17" xfId="6479"/>
    <cellStyle name="regstoresfromspecstores 17 2" xfId="23421"/>
    <cellStyle name="regstoresfromspecstores 18" xfId="6480"/>
    <cellStyle name="regstoresfromspecstores 18 2" xfId="23422"/>
    <cellStyle name="regstoresfromspecstores 19" xfId="6481"/>
    <cellStyle name="regstoresfromspecstores 19 2" xfId="23423"/>
    <cellStyle name="regstoresfromspecstores 2" xfId="6482"/>
    <cellStyle name="regstoresfromspecstores 2 2" xfId="23424"/>
    <cellStyle name="regstoresfromspecstores 20" xfId="6483"/>
    <cellStyle name="regstoresfromspecstores 20 2" xfId="23425"/>
    <cellStyle name="regstoresfromspecstores 21" xfId="6484"/>
    <cellStyle name="regstoresfromspecstores 21 2" xfId="23426"/>
    <cellStyle name="regstoresfromspecstores 22" xfId="6485"/>
    <cellStyle name="regstoresfromspecstores 22 2" xfId="23427"/>
    <cellStyle name="regstoresfromspecstores 23" xfId="6486"/>
    <cellStyle name="regstoresfromspecstores 23 2" xfId="23428"/>
    <cellStyle name="regstoresfromspecstores 24" xfId="6487"/>
    <cellStyle name="regstoresfromspecstores 24 2" xfId="23429"/>
    <cellStyle name="regstoresfromspecstores 25" xfId="6488"/>
    <cellStyle name="regstoresfromspecstores 25 2" xfId="23430"/>
    <cellStyle name="regstoresfromspecstores 26" xfId="6489"/>
    <cellStyle name="regstoresfromspecstores 26 2" xfId="23431"/>
    <cellStyle name="regstoresfromspecstores 27" xfId="6490"/>
    <cellStyle name="regstoresfromspecstores 27 2" xfId="23432"/>
    <cellStyle name="regstoresfromspecstores 28" xfId="6491"/>
    <cellStyle name="regstoresfromspecstores 28 2" xfId="23433"/>
    <cellStyle name="regstoresfromspecstores 29" xfId="6492"/>
    <cellStyle name="regstoresfromspecstores 29 2" xfId="23434"/>
    <cellStyle name="regstoresfromspecstores 3" xfId="6493"/>
    <cellStyle name="regstoresfromspecstores 3 2" xfId="23435"/>
    <cellStyle name="regstoresfromspecstores 30" xfId="6494"/>
    <cellStyle name="regstoresfromspecstores 30 2" xfId="23436"/>
    <cellStyle name="regstoresfromspecstores 31" xfId="6495"/>
    <cellStyle name="regstoresfromspecstores 31 2" xfId="23437"/>
    <cellStyle name="regstoresfromspecstores 32" xfId="6496"/>
    <cellStyle name="regstoresfromspecstores 32 2" xfId="23438"/>
    <cellStyle name="regstoresfromspecstores 33" xfId="6497"/>
    <cellStyle name="regstoresfromspecstores 33 2" xfId="23439"/>
    <cellStyle name="regstoresfromspecstores 34" xfId="6498"/>
    <cellStyle name="regstoresfromspecstores 34 2" xfId="23440"/>
    <cellStyle name="regstoresfromspecstores 35" xfId="6499"/>
    <cellStyle name="regstoresfromspecstores 35 2" xfId="23441"/>
    <cellStyle name="regstoresfromspecstores 36" xfId="6500"/>
    <cellStyle name="regstoresfromspecstores 36 2" xfId="23442"/>
    <cellStyle name="regstoresfromspecstores 37" xfId="6501"/>
    <cellStyle name="regstoresfromspecstores 37 2" xfId="23443"/>
    <cellStyle name="regstoresfromspecstores 38" xfId="6502"/>
    <cellStyle name="regstoresfromspecstores 38 2" xfId="23444"/>
    <cellStyle name="regstoresfromspecstores 39" xfId="6503"/>
    <cellStyle name="regstoresfromspecstores 39 2" xfId="23445"/>
    <cellStyle name="regstoresfromspecstores 4" xfId="6504"/>
    <cellStyle name="regstoresfromspecstores 4 2" xfId="23446"/>
    <cellStyle name="regstoresfromspecstores 40" xfId="6505"/>
    <cellStyle name="regstoresfromspecstores 40 2" xfId="23447"/>
    <cellStyle name="regstoresfromspecstores 41" xfId="6506"/>
    <cellStyle name="regstoresfromspecstores 41 2" xfId="23448"/>
    <cellStyle name="regstoresfromspecstores 42" xfId="6507"/>
    <cellStyle name="regstoresfromspecstores 42 2" xfId="23449"/>
    <cellStyle name="regstoresfromspecstores 43" xfId="6508"/>
    <cellStyle name="regstoresfromspecstores 43 2" xfId="23450"/>
    <cellStyle name="regstoresfromspecstores 44" xfId="6509"/>
    <cellStyle name="regstoresfromspecstores 44 2" xfId="23451"/>
    <cellStyle name="regstoresfromspecstores 45" xfId="6510"/>
    <cellStyle name="regstoresfromspecstores 45 2" xfId="23452"/>
    <cellStyle name="regstoresfromspecstores 46" xfId="6511"/>
    <cellStyle name="regstoresfromspecstores 46 2" xfId="23453"/>
    <cellStyle name="regstoresfromspecstores 47" xfId="6512"/>
    <cellStyle name="regstoresfromspecstores 47 2" xfId="23454"/>
    <cellStyle name="regstoresfromspecstores 48" xfId="6513"/>
    <cellStyle name="regstoresfromspecstores 48 2" xfId="23455"/>
    <cellStyle name="regstoresfromspecstores 49" xfId="6514"/>
    <cellStyle name="regstoresfromspecstores 49 2" xfId="23456"/>
    <cellStyle name="regstoresfromspecstores 5" xfId="6515"/>
    <cellStyle name="regstoresfromspecstores 5 2" xfId="23457"/>
    <cellStyle name="regstoresfromspecstores 50" xfId="6516"/>
    <cellStyle name="regstoresfromspecstores 50 2" xfId="23458"/>
    <cellStyle name="regstoresfromspecstores 51" xfId="6517"/>
    <cellStyle name="regstoresfromspecstores 51 2" xfId="23459"/>
    <cellStyle name="regstoresfromspecstores 52" xfId="6518"/>
    <cellStyle name="regstoresfromspecstores 52 2" xfId="23460"/>
    <cellStyle name="regstoresfromspecstores 53" xfId="23461"/>
    <cellStyle name="regstoresfromspecstores 6" xfId="6519"/>
    <cellStyle name="regstoresfromspecstores 6 2" xfId="23462"/>
    <cellStyle name="regstoresfromspecstores 7" xfId="6520"/>
    <cellStyle name="regstoresfromspecstores 7 2" xfId="23463"/>
    <cellStyle name="regstoresfromspecstores 8" xfId="6521"/>
    <cellStyle name="regstoresfromspecstores 8 2" xfId="23464"/>
    <cellStyle name="regstoresfromspecstores 9" xfId="6522"/>
    <cellStyle name="regstoresfromspecstores 9 2" xfId="23465"/>
    <cellStyle name="RevList" xfId="6523"/>
    <cellStyle name="RevList 10" xfId="6524"/>
    <cellStyle name="RevList 10 2" xfId="23466"/>
    <cellStyle name="RevList 11" xfId="6525"/>
    <cellStyle name="RevList 11 2" xfId="23467"/>
    <cellStyle name="RevList 12" xfId="6526"/>
    <cellStyle name="RevList 12 2" xfId="23468"/>
    <cellStyle name="RevList 13" xfId="6527"/>
    <cellStyle name="RevList 13 2" xfId="23469"/>
    <cellStyle name="RevList 14" xfId="6528"/>
    <cellStyle name="RevList 14 2" xfId="23470"/>
    <cellStyle name="RevList 15" xfId="6529"/>
    <cellStyle name="RevList 15 2" xfId="23471"/>
    <cellStyle name="RevList 16" xfId="6530"/>
    <cellStyle name="RevList 16 2" xfId="23472"/>
    <cellStyle name="RevList 17" xfId="6531"/>
    <cellStyle name="RevList 17 2" xfId="23473"/>
    <cellStyle name="RevList 18" xfId="6532"/>
    <cellStyle name="RevList 18 2" xfId="23474"/>
    <cellStyle name="RevList 19" xfId="6533"/>
    <cellStyle name="RevList 19 2" xfId="23475"/>
    <cellStyle name="RevList 2" xfId="6534"/>
    <cellStyle name="RevList 2 2" xfId="23476"/>
    <cellStyle name="RevList 20" xfId="6535"/>
    <cellStyle name="RevList 20 2" xfId="23477"/>
    <cellStyle name="RevList 21" xfId="6536"/>
    <cellStyle name="RevList 21 2" xfId="23478"/>
    <cellStyle name="RevList 22" xfId="6537"/>
    <cellStyle name="RevList 22 2" xfId="23479"/>
    <cellStyle name="RevList 23" xfId="6538"/>
    <cellStyle name="RevList 23 2" xfId="23480"/>
    <cellStyle name="RevList 24" xfId="6539"/>
    <cellStyle name="RevList 24 2" xfId="23481"/>
    <cellStyle name="RevList 25" xfId="6540"/>
    <cellStyle name="RevList 25 2" xfId="23482"/>
    <cellStyle name="RevList 26" xfId="6541"/>
    <cellStyle name="RevList 26 2" xfId="23483"/>
    <cellStyle name="RevList 27" xfId="6542"/>
    <cellStyle name="RevList 27 2" xfId="23484"/>
    <cellStyle name="RevList 28" xfId="6543"/>
    <cellStyle name="RevList 28 2" xfId="23485"/>
    <cellStyle name="RevList 29" xfId="6544"/>
    <cellStyle name="RevList 29 2" xfId="23486"/>
    <cellStyle name="RevList 3" xfId="6545"/>
    <cellStyle name="RevList 3 2" xfId="23487"/>
    <cellStyle name="RevList 30" xfId="6546"/>
    <cellStyle name="RevList 30 2" xfId="23488"/>
    <cellStyle name="RevList 31" xfId="6547"/>
    <cellStyle name="RevList 31 2" xfId="23489"/>
    <cellStyle name="RevList 32" xfId="6548"/>
    <cellStyle name="RevList 32 2" xfId="23490"/>
    <cellStyle name="RevList 33" xfId="6549"/>
    <cellStyle name="RevList 33 2" xfId="23491"/>
    <cellStyle name="RevList 34" xfId="6550"/>
    <cellStyle name="RevList 34 2" xfId="23492"/>
    <cellStyle name="RevList 35" xfId="6551"/>
    <cellStyle name="RevList 35 2" xfId="23493"/>
    <cellStyle name="RevList 36" xfId="6552"/>
    <cellStyle name="RevList 36 2" xfId="23494"/>
    <cellStyle name="RevList 37" xfId="6553"/>
    <cellStyle name="RevList 37 2" xfId="23495"/>
    <cellStyle name="RevList 38" xfId="6554"/>
    <cellStyle name="RevList 38 2" xfId="23496"/>
    <cellStyle name="RevList 39" xfId="6555"/>
    <cellStyle name="RevList 39 2" xfId="23497"/>
    <cellStyle name="RevList 4" xfId="6556"/>
    <cellStyle name="RevList 4 2" xfId="23498"/>
    <cellStyle name="RevList 40" xfId="6557"/>
    <cellStyle name="RevList 40 2" xfId="23499"/>
    <cellStyle name="RevList 41" xfId="6558"/>
    <cellStyle name="RevList 41 2" xfId="23500"/>
    <cellStyle name="RevList 42" xfId="6559"/>
    <cellStyle name="RevList 42 2" xfId="23501"/>
    <cellStyle name="RevList 43" xfId="6560"/>
    <cellStyle name="RevList 43 2" xfId="23502"/>
    <cellStyle name="RevList 44" xfId="6561"/>
    <cellStyle name="RevList 44 2" xfId="23503"/>
    <cellStyle name="RevList 45" xfId="6562"/>
    <cellStyle name="RevList 45 2" xfId="23504"/>
    <cellStyle name="RevList 46" xfId="6563"/>
    <cellStyle name="RevList 46 2" xfId="23505"/>
    <cellStyle name="RevList 47" xfId="6564"/>
    <cellStyle name="RevList 47 2" xfId="23506"/>
    <cellStyle name="RevList 48" xfId="6565"/>
    <cellStyle name="RevList 48 2" xfId="23507"/>
    <cellStyle name="RevList 49" xfId="6566"/>
    <cellStyle name="RevList 49 2" xfId="23508"/>
    <cellStyle name="RevList 5" xfId="6567"/>
    <cellStyle name="RevList 5 2" xfId="23509"/>
    <cellStyle name="RevList 50" xfId="6568"/>
    <cellStyle name="RevList 50 2" xfId="23510"/>
    <cellStyle name="RevList 51" xfId="6569"/>
    <cellStyle name="RevList 51 2" xfId="23511"/>
    <cellStyle name="RevList 52" xfId="6570"/>
    <cellStyle name="RevList 52 2" xfId="23512"/>
    <cellStyle name="RevList 53" xfId="23513"/>
    <cellStyle name="RevList 6" xfId="6571"/>
    <cellStyle name="RevList 6 2" xfId="23514"/>
    <cellStyle name="RevList 7" xfId="6572"/>
    <cellStyle name="RevList 7 2" xfId="23515"/>
    <cellStyle name="RevList 8" xfId="6573"/>
    <cellStyle name="RevList 8 2" xfId="23516"/>
    <cellStyle name="RevList 9" xfId="6574"/>
    <cellStyle name="RevList 9 2" xfId="23517"/>
    <cellStyle name="SHADEDSTORES" xfId="6575"/>
    <cellStyle name="SHADEDSTORES 10" xfId="6576"/>
    <cellStyle name="SHADEDSTORES 10 2" xfId="23518"/>
    <cellStyle name="SHADEDSTORES 11" xfId="6577"/>
    <cellStyle name="SHADEDSTORES 11 2" xfId="23519"/>
    <cellStyle name="SHADEDSTORES 12" xfId="6578"/>
    <cellStyle name="SHADEDSTORES 12 2" xfId="23520"/>
    <cellStyle name="SHADEDSTORES 13" xfId="6579"/>
    <cellStyle name="SHADEDSTORES 13 2" xfId="23521"/>
    <cellStyle name="SHADEDSTORES 14" xfId="6580"/>
    <cellStyle name="SHADEDSTORES 14 2" xfId="23522"/>
    <cellStyle name="SHADEDSTORES 15" xfId="6581"/>
    <cellStyle name="SHADEDSTORES 15 2" xfId="23523"/>
    <cellStyle name="SHADEDSTORES 16" xfId="6582"/>
    <cellStyle name="SHADEDSTORES 16 2" xfId="23524"/>
    <cellStyle name="SHADEDSTORES 17" xfId="6583"/>
    <cellStyle name="SHADEDSTORES 17 2" xfId="23525"/>
    <cellStyle name="SHADEDSTORES 18" xfId="6584"/>
    <cellStyle name="SHADEDSTORES 18 2" xfId="23526"/>
    <cellStyle name="SHADEDSTORES 19" xfId="6585"/>
    <cellStyle name="SHADEDSTORES 19 2" xfId="23527"/>
    <cellStyle name="SHADEDSTORES 2" xfId="6586"/>
    <cellStyle name="SHADEDSTORES 2 2" xfId="23528"/>
    <cellStyle name="SHADEDSTORES 20" xfId="6587"/>
    <cellStyle name="SHADEDSTORES 20 2" xfId="23529"/>
    <cellStyle name="SHADEDSTORES 21" xfId="6588"/>
    <cellStyle name="SHADEDSTORES 21 2" xfId="23530"/>
    <cellStyle name="SHADEDSTORES 22" xfId="6589"/>
    <cellStyle name="SHADEDSTORES 22 2" xfId="23531"/>
    <cellStyle name="SHADEDSTORES 23" xfId="6590"/>
    <cellStyle name="SHADEDSTORES 23 2" xfId="23532"/>
    <cellStyle name="SHADEDSTORES 24" xfId="6591"/>
    <cellStyle name="SHADEDSTORES 24 2" xfId="23533"/>
    <cellStyle name="SHADEDSTORES 25" xfId="6592"/>
    <cellStyle name="SHADEDSTORES 25 2" xfId="23534"/>
    <cellStyle name="SHADEDSTORES 26" xfId="6593"/>
    <cellStyle name="SHADEDSTORES 26 2" xfId="23535"/>
    <cellStyle name="SHADEDSTORES 27" xfId="6594"/>
    <cellStyle name="SHADEDSTORES 27 2" xfId="23536"/>
    <cellStyle name="SHADEDSTORES 28" xfId="6595"/>
    <cellStyle name="SHADEDSTORES 28 2" xfId="23537"/>
    <cellStyle name="SHADEDSTORES 29" xfId="6596"/>
    <cellStyle name="SHADEDSTORES 29 2" xfId="23538"/>
    <cellStyle name="SHADEDSTORES 3" xfId="6597"/>
    <cellStyle name="SHADEDSTORES 3 2" xfId="23539"/>
    <cellStyle name="SHADEDSTORES 30" xfId="6598"/>
    <cellStyle name="SHADEDSTORES 30 2" xfId="23540"/>
    <cellStyle name="SHADEDSTORES 31" xfId="6599"/>
    <cellStyle name="SHADEDSTORES 31 2" xfId="23541"/>
    <cellStyle name="SHADEDSTORES 32" xfId="6600"/>
    <cellStyle name="SHADEDSTORES 32 2" xfId="23542"/>
    <cellStyle name="SHADEDSTORES 33" xfId="6601"/>
    <cellStyle name="SHADEDSTORES 33 2" xfId="23543"/>
    <cellStyle name="SHADEDSTORES 34" xfId="6602"/>
    <cellStyle name="SHADEDSTORES 34 2" xfId="23544"/>
    <cellStyle name="SHADEDSTORES 35" xfId="6603"/>
    <cellStyle name="SHADEDSTORES 35 2" xfId="23545"/>
    <cellStyle name="SHADEDSTORES 36" xfId="6604"/>
    <cellStyle name="SHADEDSTORES 36 2" xfId="23546"/>
    <cellStyle name="SHADEDSTORES 37" xfId="6605"/>
    <cellStyle name="SHADEDSTORES 37 2" xfId="23547"/>
    <cellStyle name="SHADEDSTORES 38" xfId="6606"/>
    <cellStyle name="SHADEDSTORES 38 2" xfId="23548"/>
    <cellStyle name="SHADEDSTORES 39" xfId="6607"/>
    <cellStyle name="SHADEDSTORES 39 2" xfId="23549"/>
    <cellStyle name="SHADEDSTORES 4" xfId="6608"/>
    <cellStyle name="SHADEDSTORES 4 2" xfId="23550"/>
    <cellStyle name="SHADEDSTORES 40" xfId="6609"/>
    <cellStyle name="SHADEDSTORES 40 2" xfId="23551"/>
    <cellStyle name="SHADEDSTORES 41" xfId="6610"/>
    <cellStyle name="SHADEDSTORES 41 2" xfId="23552"/>
    <cellStyle name="SHADEDSTORES 42" xfId="6611"/>
    <cellStyle name="SHADEDSTORES 42 2" xfId="23553"/>
    <cellStyle name="SHADEDSTORES 43" xfId="6612"/>
    <cellStyle name="SHADEDSTORES 43 2" xfId="23554"/>
    <cellStyle name="SHADEDSTORES 44" xfId="6613"/>
    <cellStyle name="SHADEDSTORES 44 2" xfId="23555"/>
    <cellStyle name="SHADEDSTORES 45" xfId="6614"/>
    <cellStyle name="SHADEDSTORES 45 2" xfId="23556"/>
    <cellStyle name="SHADEDSTORES 46" xfId="6615"/>
    <cellStyle name="SHADEDSTORES 46 2" xfId="23557"/>
    <cellStyle name="SHADEDSTORES 47" xfId="6616"/>
    <cellStyle name="SHADEDSTORES 47 2" xfId="23558"/>
    <cellStyle name="SHADEDSTORES 48" xfId="6617"/>
    <cellStyle name="SHADEDSTORES 48 2" xfId="23559"/>
    <cellStyle name="SHADEDSTORES 49" xfId="6618"/>
    <cellStyle name="SHADEDSTORES 49 2" xfId="23560"/>
    <cellStyle name="SHADEDSTORES 5" xfId="6619"/>
    <cellStyle name="SHADEDSTORES 5 2" xfId="23561"/>
    <cellStyle name="SHADEDSTORES 50" xfId="6620"/>
    <cellStyle name="SHADEDSTORES 50 2" xfId="23562"/>
    <cellStyle name="SHADEDSTORES 51" xfId="6621"/>
    <cellStyle name="SHADEDSTORES 51 2" xfId="23563"/>
    <cellStyle name="SHADEDSTORES 52" xfId="6622"/>
    <cellStyle name="SHADEDSTORES 52 2" xfId="23564"/>
    <cellStyle name="SHADEDSTORES 53" xfId="23565"/>
    <cellStyle name="SHADEDSTORES 6" xfId="6623"/>
    <cellStyle name="SHADEDSTORES 6 2" xfId="23566"/>
    <cellStyle name="SHADEDSTORES 7" xfId="6624"/>
    <cellStyle name="SHADEDSTORES 7 2" xfId="23567"/>
    <cellStyle name="SHADEDSTORES 8" xfId="6625"/>
    <cellStyle name="SHADEDSTORES 8 2" xfId="23568"/>
    <cellStyle name="SHADEDSTORES 9" xfId="6626"/>
    <cellStyle name="SHADEDSTORES 9 2" xfId="23569"/>
    <cellStyle name="specstores" xfId="6627"/>
    <cellStyle name="specstores 10" xfId="6628"/>
    <cellStyle name="specstores 10 2" xfId="23570"/>
    <cellStyle name="specstores 11" xfId="6629"/>
    <cellStyle name="specstores 11 2" xfId="23571"/>
    <cellStyle name="specstores 12" xfId="6630"/>
    <cellStyle name="specstores 12 2" xfId="23572"/>
    <cellStyle name="specstores 13" xfId="6631"/>
    <cellStyle name="specstores 13 2" xfId="23573"/>
    <cellStyle name="specstores 14" xfId="6632"/>
    <cellStyle name="specstores 14 2" xfId="23574"/>
    <cellStyle name="specstores 15" xfId="6633"/>
    <cellStyle name="specstores 15 2" xfId="23575"/>
    <cellStyle name="specstores 16" xfId="6634"/>
    <cellStyle name="specstores 16 2" xfId="23576"/>
    <cellStyle name="specstores 17" xfId="6635"/>
    <cellStyle name="specstores 17 2" xfId="23577"/>
    <cellStyle name="specstores 18" xfId="6636"/>
    <cellStyle name="specstores 18 2" xfId="23578"/>
    <cellStyle name="specstores 19" xfId="6637"/>
    <cellStyle name="specstores 19 2" xfId="23579"/>
    <cellStyle name="specstores 2" xfId="6638"/>
    <cellStyle name="specstores 2 2" xfId="23580"/>
    <cellStyle name="specstores 20" xfId="6639"/>
    <cellStyle name="specstores 20 2" xfId="23581"/>
    <cellStyle name="specstores 21" xfId="6640"/>
    <cellStyle name="specstores 21 2" xfId="23582"/>
    <cellStyle name="specstores 22" xfId="6641"/>
    <cellStyle name="specstores 22 2" xfId="23583"/>
    <cellStyle name="specstores 23" xfId="6642"/>
    <cellStyle name="specstores 23 2" xfId="23584"/>
    <cellStyle name="specstores 24" xfId="6643"/>
    <cellStyle name="specstores 24 2" xfId="23585"/>
    <cellStyle name="specstores 25" xfId="6644"/>
    <cellStyle name="specstores 25 2" xfId="23586"/>
    <cellStyle name="specstores 26" xfId="6645"/>
    <cellStyle name="specstores 26 2" xfId="23587"/>
    <cellStyle name="specstores 27" xfId="6646"/>
    <cellStyle name="specstores 27 2" xfId="23588"/>
    <cellStyle name="specstores 28" xfId="6647"/>
    <cellStyle name="specstores 28 2" xfId="23589"/>
    <cellStyle name="specstores 29" xfId="6648"/>
    <cellStyle name="specstores 29 2" xfId="23590"/>
    <cellStyle name="specstores 3" xfId="6649"/>
    <cellStyle name="specstores 3 2" xfId="23591"/>
    <cellStyle name="specstores 30" xfId="6650"/>
    <cellStyle name="specstores 30 2" xfId="23592"/>
    <cellStyle name="specstores 31" xfId="6651"/>
    <cellStyle name="specstores 31 2" xfId="23593"/>
    <cellStyle name="specstores 32" xfId="6652"/>
    <cellStyle name="specstores 32 2" xfId="23594"/>
    <cellStyle name="specstores 33" xfId="6653"/>
    <cellStyle name="specstores 33 2" xfId="23595"/>
    <cellStyle name="specstores 34" xfId="6654"/>
    <cellStyle name="specstores 34 2" xfId="23596"/>
    <cellStyle name="specstores 35" xfId="6655"/>
    <cellStyle name="specstores 35 2" xfId="23597"/>
    <cellStyle name="specstores 36" xfId="6656"/>
    <cellStyle name="specstores 36 2" xfId="23598"/>
    <cellStyle name="specstores 37" xfId="6657"/>
    <cellStyle name="specstores 37 2" xfId="23599"/>
    <cellStyle name="specstores 38" xfId="6658"/>
    <cellStyle name="specstores 38 2" xfId="23600"/>
    <cellStyle name="specstores 39" xfId="6659"/>
    <cellStyle name="specstores 39 2" xfId="23601"/>
    <cellStyle name="specstores 4" xfId="6660"/>
    <cellStyle name="specstores 4 2" xfId="23602"/>
    <cellStyle name="specstores 40" xfId="6661"/>
    <cellStyle name="specstores 40 2" xfId="23603"/>
    <cellStyle name="specstores 41" xfId="6662"/>
    <cellStyle name="specstores 41 2" xfId="23604"/>
    <cellStyle name="specstores 42" xfId="6663"/>
    <cellStyle name="specstores 42 2" xfId="23605"/>
    <cellStyle name="specstores 43" xfId="6664"/>
    <cellStyle name="specstores 43 2" xfId="23606"/>
    <cellStyle name="specstores 44" xfId="6665"/>
    <cellStyle name="specstores 44 2" xfId="23607"/>
    <cellStyle name="specstores 45" xfId="6666"/>
    <cellStyle name="specstores 45 2" xfId="23608"/>
    <cellStyle name="specstores 46" xfId="6667"/>
    <cellStyle name="specstores 46 2" xfId="23609"/>
    <cellStyle name="specstores 47" xfId="6668"/>
    <cellStyle name="specstores 47 2" xfId="23610"/>
    <cellStyle name="specstores 48" xfId="6669"/>
    <cellStyle name="specstores 48 2" xfId="23611"/>
    <cellStyle name="specstores 49" xfId="6670"/>
    <cellStyle name="specstores 49 2" xfId="23612"/>
    <cellStyle name="specstores 5" xfId="6671"/>
    <cellStyle name="specstores 5 2" xfId="23613"/>
    <cellStyle name="specstores 50" xfId="6672"/>
    <cellStyle name="specstores 50 2" xfId="23614"/>
    <cellStyle name="specstores 51" xfId="6673"/>
    <cellStyle name="specstores 51 2" xfId="23615"/>
    <cellStyle name="specstores 52" xfId="6674"/>
    <cellStyle name="specstores 52 2" xfId="23616"/>
    <cellStyle name="specstores 53" xfId="23617"/>
    <cellStyle name="specstores 6" xfId="6675"/>
    <cellStyle name="specstores 6 2" xfId="23618"/>
    <cellStyle name="specstores 7" xfId="6676"/>
    <cellStyle name="specstores 7 2" xfId="23619"/>
    <cellStyle name="specstores 8" xfId="6677"/>
    <cellStyle name="specstores 8 2" xfId="23620"/>
    <cellStyle name="specstores 9" xfId="6678"/>
    <cellStyle name="specstores 9 2" xfId="23621"/>
    <cellStyle name="Style 1" xfId="8327"/>
    <cellStyle name="Subtotal" xfId="6679"/>
    <cellStyle name="Subtotal 10" xfId="6680"/>
    <cellStyle name="Subtotal 10 2" xfId="23622"/>
    <cellStyle name="Subtotal 11" xfId="6681"/>
    <cellStyle name="Subtotal 11 2" xfId="23623"/>
    <cellStyle name="Subtotal 12" xfId="6682"/>
    <cellStyle name="Subtotal 12 2" xfId="23624"/>
    <cellStyle name="Subtotal 13" xfId="6683"/>
    <cellStyle name="Subtotal 13 2" xfId="23625"/>
    <cellStyle name="Subtotal 14" xfId="6684"/>
    <cellStyle name="Subtotal 14 2" xfId="23626"/>
    <cellStyle name="Subtotal 15" xfId="6685"/>
    <cellStyle name="Subtotal 15 2" xfId="23627"/>
    <cellStyle name="Subtotal 16" xfId="6686"/>
    <cellStyle name="Subtotal 16 2" xfId="23628"/>
    <cellStyle name="Subtotal 17" xfId="6687"/>
    <cellStyle name="Subtotal 17 2" xfId="23629"/>
    <cellStyle name="Subtotal 18" xfId="6688"/>
    <cellStyle name="Subtotal 18 2" xfId="23630"/>
    <cellStyle name="Subtotal 19" xfId="6689"/>
    <cellStyle name="Subtotal 19 2" xfId="23631"/>
    <cellStyle name="Subtotal 2" xfId="6690"/>
    <cellStyle name="Subtotal 2 2" xfId="23632"/>
    <cellStyle name="Subtotal 20" xfId="6691"/>
    <cellStyle name="Subtotal 20 2" xfId="23633"/>
    <cellStyle name="Subtotal 21" xfId="6692"/>
    <cellStyle name="Subtotal 21 2" xfId="23634"/>
    <cellStyle name="Subtotal 22" xfId="6693"/>
    <cellStyle name="Subtotal 22 2" xfId="23635"/>
    <cellStyle name="Subtotal 23" xfId="6694"/>
    <cellStyle name="Subtotal 23 2" xfId="23636"/>
    <cellStyle name="Subtotal 24" xfId="6695"/>
    <cellStyle name="Subtotal 24 2" xfId="23637"/>
    <cellStyle name="Subtotal 25" xfId="6696"/>
    <cellStyle name="Subtotal 25 2" xfId="23638"/>
    <cellStyle name="Subtotal 26" xfId="6697"/>
    <cellStyle name="Subtotal 26 2" xfId="23639"/>
    <cellStyle name="Subtotal 27" xfId="6698"/>
    <cellStyle name="Subtotal 27 2" xfId="23640"/>
    <cellStyle name="Subtotal 28" xfId="6699"/>
    <cellStyle name="Subtotal 28 2" xfId="23641"/>
    <cellStyle name="Subtotal 29" xfId="6700"/>
    <cellStyle name="Subtotal 29 2" xfId="23642"/>
    <cellStyle name="Subtotal 3" xfId="6701"/>
    <cellStyle name="Subtotal 3 2" xfId="23643"/>
    <cellStyle name="Subtotal 30" xfId="6702"/>
    <cellStyle name="Subtotal 30 2" xfId="23644"/>
    <cellStyle name="Subtotal 31" xfId="6703"/>
    <cellStyle name="Subtotal 31 2" xfId="23645"/>
    <cellStyle name="Subtotal 32" xfId="6704"/>
    <cellStyle name="Subtotal 32 2" xfId="23646"/>
    <cellStyle name="Subtotal 33" xfId="6705"/>
    <cellStyle name="Subtotal 33 2" xfId="23647"/>
    <cellStyle name="Subtotal 34" xfId="6706"/>
    <cellStyle name="Subtotal 34 2" xfId="23648"/>
    <cellStyle name="Subtotal 35" xfId="6707"/>
    <cellStyle name="Subtotal 35 2" xfId="23649"/>
    <cellStyle name="Subtotal 36" xfId="6708"/>
    <cellStyle name="Subtotal 36 2" xfId="23650"/>
    <cellStyle name="Subtotal 37" xfId="6709"/>
    <cellStyle name="Subtotal 37 2" xfId="23651"/>
    <cellStyle name="Subtotal 38" xfId="6710"/>
    <cellStyle name="Subtotal 38 2" xfId="23652"/>
    <cellStyle name="Subtotal 39" xfId="6711"/>
    <cellStyle name="Subtotal 39 2" xfId="23653"/>
    <cellStyle name="Subtotal 4" xfId="6712"/>
    <cellStyle name="Subtotal 4 2" xfId="23654"/>
    <cellStyle name="Subtotal 40" xfId="6713"/>
    <cellStyle name="Subtotal 40 2" xfId="23655"/>
    <cellStyle name="Subtotal 41" xfId="6714"/>
    <cellStyle name="Subtotal 41 2" xfId="23656"/>
    <cellStyle name="Subtotal 42" xfId="6715"/>
    <cellStyle name="Subtotal 42 2" xfId="23657"/>
    <cellStyle name="Subtotal 43" xfId="6716"/>
    <cellStyle name="Subtotal 43 2" xfId="23658"/>
    <cellStyle name="Subtotal 44" xfId="6717"/>
    <cellStyle name="Subtotal 44 2" xfId="23659"/>
    <cellStyle name="Subtotal 45" xfId="6718"/>
    <cellStyle name="Subtotal 45 2" xfId="23660"/>
    <cellStyle name="Subtotal 46" xfId="6719"/>
    <cellStyle name="Subtotal 46 2" xfId="23661"/>
    <cellStyle name="Subtotal 47" xfId="6720"/>
    <cellStyle name="Subtotal 47 2" xfId="23662"/>
    <cellStyle name="Subtotal 48" xfId="6721"/>
    <cellStyle name="Subtotal 48 2" xfId="23663"/>
    <cellStyle name="Subtotal 49" xfId="6722"/>
    <cellStyle name="Subtotal 49 2" xfId="23664"/>
    <cellStyle name="Subtotal 5" xfId="6723"/>
    <cellStyle name="Subtotal 5 2" xfId="23665"/>
    <cellStyle name="Subtotal 50" xfId="6724"/>
    <cellStyle name="Subtotal 50 2" xfId="23666"/>
    <cellStyle name="Subtotal 51" xfId="6725"/>
    <cellStyle name="Subtotal 51 2" xfId="23667"/>
    <cellStyle name="Subtotal 52" xfId="6726"/>
    <cellStyle name="Subtotal 52 2" xfId="23668"/>
    <cellStyle name="Subtotal 53" xfId="23669"/>
    <cellStyle name="Subtotal 6" xfId="6727"/>
    <cellStyle name="Subtotal 6 2" xfId="23670"/>
    <cellStyle name="Subtotal 7" xfId="6728"/>
    <cellStyle name="Subtotal 7 2" xfId="23671"/>
    <cellStyle name="Subtotal 8" xfId="6729"/>
    <cellStyle name="Subtotal 8 2" xfId="23672"/>
    <cellStyle name="Subtotal 9" xfId="6730"/>
    <cellStyle name="Subtotal 9 2" xfId="23673"/>
    <cellStyle name="Sub-Trade Section" xfId="6731"/>
    <cellStyle name="Sub-Trade Section 10" xfId="6732"/>
    <cellStyle name="Sub-Trade Section 10 2" xfId="23674"/>
    <cellStyle name="Sub-Trade Section 11" xfId="6733"/>
    <cellStyle name="Sub-Trade Section 11 2" xfId="23675"/>
    <cellStyle name="Sub-Trade Section 12" xfId="6734"/>
    <cellStyle name="Sub-Trade Section 12 2" xfId="23676"/>
    <cellStyle name="Sub-Trade Section 13" xfId="6735"/>
    <cellStyle name="Sub-Trade Section 13 2" xfId="23677"/>
    <cellStyle name="Sub-Trade Section 14" xfId="6736"/>
    <cellStyle name="Sub-Trade Section 14 2" xfId="23678"/>
    <cellStyle name="Sub-Trade Section 15" xfId="6737"/>
    <cellStyle name="Sub-Trade Section 15 2" xfId="23679"/>
    <cellStyle name="Sub-Trade Section 16" xfId="6738"/>
    <cellStyle name="Sub-Trade Section 16 2" xfId="23680"/>
    <cellStyle name="Sub-Trade Section 17" xfId="6739"/>
    <cellStyle name="Sub-Trade Section 17 2" xfId="23681"/>
    <cellStyle name="Sub-Trade Section 18" xfId="6740"/>
    <cellStyle name="Sub-Trade Section 18 2" xfId="23682"/>
    <cellStyle name="Sub-Trade Section 19" xfId="6741"/>
    <cellStyle name="Sub-Trade Section 19 2" xfId="23683"/>
    <cellStyle name="Sub-Trade Section 2" xfId="6742"/>
    <cellStyle name="Sub-Trade Section 2 2" xfId="23684"/>
    <cellStyle name="Sub-Trade Section 20" xfId="6743"/>
    <cellStyle name="Sub-Trade Section 20 2" xfId="23685"/>
    <cellStyle name="Sub-Trade Section 21" xfId="6744"/>
    <cellStyle name="Sub-Trade Section 21 2" xfId="23686"/>
    <cellStyle name="Sub-Trade Section 22" xfId="6745"/>
    <cellStyle name="Sub-Trade Section 22 2" xfId="23687"/>
    <cellStyle name="Sub-Trade Section 23" xfId="6746"/>
    <cellStyle name="Sub-Trade Section 23 2" xfId="23688"/>
    <cellStyle name="Sub-Trade Section 24" xfId="6747"/>
    <cellStyle name="Sub-Trade Section 24 2" xfId="23689"/>
    <cellStyle name="Sub-Trade Section 25" xfId="6748"/>
    <cellStyle name="Sub-Trade Section 25 2" xfId="23690"/>
    <cellStyle name="Sub-Trade Section 26" xfId="6749"/>
    <cellStyle name="Sub-Trade Section 26 2" xfId="23691"/>
    <cellStyle name="Sub-Trade Section 27" xfId="6750"/>
    <cellStyle name="Sub-Trade Section 27 2" xfId="23692"/>
    <cellStyle name="Sub-Trade Section 28" xfId="6751"/>
    <cellStyle name="Sub-Trade Section 28 2" xfId="23693"/>
    <cellStyle name="Sub-Trade Section 29" xfId="6752"/>
    <cellStyle name="Sub-Trade Section 29 2" xfId="23694"/>
    <cellStyle name="Sub-Trade Section 3" xfId="6753"/>
    <cellStyle name="Sub-Trade Section 3 2" xfId="23695"/>
    <cellStyle name="Sub-Trade Section 30" xfId="6754"/>
    <cellStyle name="Sub-Trade Section 30 2" xfId="23696"/>
    <cellStyle name="Sub-Trade Section 31" xfId="6755"/>
    <cellStyle name="Sub-Trade Section 31 2" xfId="23697"/>
    <cellStyle name="Sub-Trade Section 32" xfId="6756"/>
    <cellStyle name="Sub-Trade Section 32 2" xfId="23698"/>
    <cellStyle name="Sub-Trade Section 33" xfId="6757"/>
    <cellStyle name="Sub-Trade Section 33 2" xfId="23699"/>
    <cellStyle name="Sub-Trade Section 34" xfId="6758"/>
    <cellStyle name="Sub-Trade Section 34 2" xfId="23700"/>
    <cellStyle name="Sub-Trade Section 35" xfId="6759"/>
    <cellStyle name="Sub-Trade Section 35 2" xfId="23701"/>
    <cellStyle name="Sub-Trade Section 36" xfId="6760"/>
    <cellStyle name="Sub-Trade Section 36 2" xfId="23702"/>
    <cellStyle name="Sub-Trade Section 37" xfId="6761"/>
    <cellStyle name="Sub-Trade Section 37 2" xfId="23703"/>
    <cellStyle name="Sub-Trade Section 38" xfId="6762"/>
    <cellStyle name="Sub-Trade Section 38 2" xfId="23704"/>
    <cellStyle name="Sub-Trade Section 39" xfId="6763"/>
    <cellStyle name="Sub-Trade Section 39 2" xfId="23705"/>
    <cellStyle name="Sub-Trade Section 4" xfId="6764"/>
    <cellStyle name="Sub-Trade Section 4 2" xfId="23706"/>
    <cellStyle name="Sub-Trade Section 40" xfId="6765"/>
    <cellStyle name="Sub-Trade Section 40 2" xfId="23707"/>
    <cellStyle name="Sub-Trade Section 41" xfId="6766"/>
    <cellStyle name="Sub-Trade Section 41 2" xfId="23708"/>
    <cellStyle name="Sub-Trade Section 42" xfId="6767"/>
    <cellStyle name="Sub-Trade Section 42 2" xfId="23709"/>
    <cellStyle name="Sub-Trade Section 43" xfId="6768"/>
    <cellStyle name="Sub-Trade Section 43 2" xfId="23710"/>
    <cellStyle name="Sub-Trade Section 44" xfId="6769"/>
    <cellStyle name="Sub-Trade Section 44 2" xfId="23711"/>
    <cellStyle name="Sub-Trade Section 45" xfId="6770"/>
    <cellStyle name="Sub-Trade Section 45 2" xfId="23712"/>
    <cellStyle name="Sub-Trade Section 46" xfId="6771"/>
    <cellStyle name="Sub-Trade Section 46 2" xfId="23713"/>
    <cellStyle name="Sub-Trade Section 47" xfId="6772"/>
    <cellStyle name="Sub-Trade Section 47 2" xfId="23714"/>
    <cellStyle name="Sub-Trade Section 48" xfId="6773"/>
    <cellStyle name="Sub-Trade Section 48 2" xfId="23715"/>
    <cellStyle name="Sub-Trade Section 49" xfId="6774"/>
    <cellStyle name="Sub-Trade Section 49 2" xfId="23716"/>
    <cellStyle name="Sub-Trade Section 5" xfId="6775"/>
    <cellStyle name="Sub-Trade Section 5 2" xfId="23717"/>
    <cellStyle name="Sub-Trade Section 50" xfId="6776"/>
    <cellStyle name="Sub-Trade Section 50 2" xfId="23718"/>
    <cellStyle name="Sub-Trade Section 51" xfId="6777"/>
    <cellStyle name="Sub-Trade Section 51 2" xfId="23719"/>
    <cellStyle name="Sub-Trade Section 52" xfId="6778"/>
    <cellStyle name="Sub-Trade Section 52 2" xfId="23720"/>
    <cellStyle name="Sub-Trade Section 53" xfId="23721"/>
    <cellStyle name="Sub-Trade Section 6" xfId="6779"/>
    <cellStyle name="Sub-Trade Section 6 2" xfId="23722"/>
    <cellStyle name="Sub-Trade Section 7" xfId="6780"/>
    <cellStyle name="Sub-Trade Section 7 2" xfId="23723"/>
    <cellStyle name="Sub-Trade Section 8" xfId="6781"/>
    <cellStyle name="Sub-Trade Section 8 2" xfId="23724"/>
    <cellStyle name="Sub-Trade Section 9" xfId="6782"/>
    <cellStyle name="Sub-Trade Section 9 2" xfId="23725"/>
    <cellStyle name="Units" xfId="6783"/>
    <cellStyle name="Units 10" xfId="6784"/>
    <cellStyle name="Units 10 2" xfId="23726"/>
    <cellStyle name="Units 11" xfId="6785"/>
    <cellStyle name="Units 11 2" xfId="23727"/>
    <cellStyle name="Units 12" xfId="6786"/>
    <cellStyle name="Units 12 2" xfId="23728"/>
    <cellStyle name="Units 13" xfId="6787"/>
    <cellStyle name="Units 13 2" xfId="23729"/>
    <cellStyle name="Units 14" xfId="6788"/>
    <cellStyle name="Units 14 2" xfId="23730"/>
    <cellStyle name="Units 15" xfId="6789"/>
    <cellStyle name="Units 15 2" xfId="23731"/>
    <cellStyle name="Units 16" xfId="6790"/>
    <cellStyle name="Units 16 2" xfId="23732"/>
    <cellStyle name="Units 17" xfId="6791"/>
    <cellStyle name="Units 17 2" xfId="23733"/>
    <cellStyle name="Units 18" xfId="6792"/>
    <cellStyle name="Units 18 2" xfId="23734"/>
    <cellStyle name="Units 19" xfId="6793"/>
    <cellStyle name="Units 19 2" xfId="23735"/>
    <cellStyle name="Units 2" xfId="6794"/>
    <cellStyle name="Units 2 2" xfId="23736"/>
    <cellStyle name="Units 20" xfId="6795"/>
    <cellStyle name="Units 20 2" xfId="23737"/>
    <cellStyle name="Units 21" xfId="6796"/>
    <cellStyle name="Units 21 2" xfId="23738"/>
    <cellStyle name="Units 22" xfId="6797"/>
    <cellStyle name="Units 22 2" xfId="23739"/>
    <cellStyle name="Units 23" xfId="6798"/>
    <cellStyle name="Units 23 2" xfId="23740"/>
    <cellStyle name="Units 24" xfId="6799"/>
    <cellStyle name="Units 24 2" xfId="23741"/>
    <cellStyle name="Units 25" xfId="6800"/>
    <cellStyle name="Units 25 2" xfId="23742"/>
    <cellStyle name="Units 26" xfId="6801"/>
    <cellStyle name="Units 26 2" xfId="23743"/>
    <cellStyle name="Units 27" xfId="6802"/>
    <cellStyle name="Units 27 2" xfId="23744"/>
    <cellStyle name="Units 28" xfId="6803"/>
    <cellStyle name="Units 28 2" xfId="23745"/>
    <cellStyle name="Units 29" xfId="6804"/>
    <cellStyle name="Units 29 2" xfId="23746"/>
    <cellStyle name="Units 3" xfId="6805"/>
    <cellStyle name="Units 3 2" xfId="23747"/>
    <cellStyle name="Units 30" xfId="6806"/>
    <cellStyle name="Units 30 2" xfId="23748"/>
    <cellStyle name="Units 31" xfId="6807"/>
    <cellStyle name="Units 31 2" xfId="23749"/>
    <cellStyle name="Units 32" xfId="6808"/>
    <cellStyle name="Units 32 2" xfId="23750"/>
    <cellStyle name="Units 33" xfId="6809"/>
    <cellStyle name="Units 33 2" xfId="23751"/>
    <cellStyle name="Units 34" xfId="6810"/>
    <cellStyle name="Units 34 2" xfId="23752"/>
    <cellStyle name="Units 35" xfId="6811"/>
    <cellStyle name="Units 35 2" xfId="23753"/>
    <cellStyle name="Units 36" xfId="6812"/>
    <cellStyle name="Units 36 2" xfId="23754"/>
    <cellStyle name="Units 37" xfId="6813"/>
    <cellStyle name="Units 37 2" xfId="23755"/>
    <cellStyle name="Units 38" xfId="6814"/>
    <cellStyle name="Units 38 2" xfId="23756"/>
    <cellStyle name="Units 39" xfId="6815"/>
    <cellStyle name="Units 39 2" xfId="23757"/>
    <cellStyle name="Units 4" xfId="6816"/>
    <cellStyle name="Units 4 2" xfId="23758"/>
    <cellStyle name="Units 40" xfId="6817"/>
    <cellStyle name="Units 40 2" xfId="23759"/>
    <cellStyle name="Units 41" xfId="6818"/>
    <cellStyle name="Units 41 2" xfId="23760"/>
    <cellStyle name="Units 42" xfId="6819"/>
    <cellStyle name="Units 42 2" xfId="23761"/>
    <cellStyle name="Units 43" xfId="6820"/>
    <cellStyle name="Units 43 2" xfId="23762"/>
    <cellStyle name="Units 44" xfId="6821"/>
    <cellStyle name="Units 44 2" xfId="23763"/>
    <cellStyle name="Units 45" xfId="6822"/>
    <cellStyle name="Units 45 2" xfId="23764"/>
    <cellStyle name="Units 46" xfId="6823"/>
    <cellStyle name="Units 46 2" xfId="23765"/>
    <cellStyle name="Units 47" xfId="6824"/>
    <cellStyle name="Units 47 2" xfId="23766"/>
    <cellStyle name="Units 48" xfId="6825"/>
    <cellStyle name="Units 48 2" xfId="23767"/>
    <cellStyle name="Units 49" xfId="6826"/>
    <cellStyle name="Units 49 2" xfId="23768"/>
    <cellStyle name="Units 5" xfId="6827"/>
    <cellStyle name="Units 5 2" xfId="23769"/>
    <cellStyle name="Units 50" xfId="6828"/>
    <cellStyle name="Units 50 2" xfId="23770"/>
    <cellStyle name="Units 51" xfId="6829"/>
    <cellStyle name="Units 51 2" xfId="23771"/>
    <cellStyle name="Units 52" xfId="6830"/>
    <cellStyle name="Units 52 2" xfId="23772"/>
    <cellStyle name="Units 53" xfId="23773"/>
    <cellStyle name="Units 6" xfId="6831"/>
    <cellStyle name="Units 6 2" xfId="23774"/>
    <cellStyle name="Units 7" xfId="6832"/>
    <cellStyle name="Units 7 2" xfId="23775"/>
    <cellStyle name="Units 8" xfId="6833"/>
    <cellStyle name="Units 8 2" xfId="23776"/>
    <cellStyle name="Units 9" xfId="6834"/>
    <cellStyle name="Units 9 2" xfId="23777"/>
    <cellStyle name="إخراج" xfId="8328"/>
    <cellStyle name="إدخال" xfId="8329"/>
    <cellStyle name="الإجمالي" xfId="8330"/>
    <cellStyle name="تمييز1" xfId="8331"/>
    <cellStyle name="تمييز2" xfId="8332"/>
    <cellStyle name="تمييز3" xfId="8333"/>
    <cellStyle name="تمييز4" xfId="8334"/>
    <cellStyle name="تمييز5" xfId="8335"/>
    <cellStyle name="تمييز6" xfId="8336"/>
    <cellStyle name="جيد" xfId="8337"/>
    <cellStyle name="حساب" xfId="8338"/>
    <cellStyle name="خلية تدقيق" xfId="8339"/>
    <cellStyle name="خلية مرتبطة" xfId="8340"/>
    <cellStyle name="سيئ" xfId="8341"/>
    <cellStyle name="عنوان" xfId="8342"/>
    <cellStyle name="عنوان 1" xfId="8343"/>
    <cellStyle name="عنوان 2" xfId="8344"/>
    <cellStyle name="عنوان 3" xfId="8345"/>
    <cellStyle name="عنوان 4" xfId="8346"/>
    <cellStyle name="محايد" xfId="8347"/>
    <cellStyle name="ملاحظة" xfId="8348"/>
    <cellStyle name="نص تحذير" xfId="8349"/>
    <cellStyle name="نص توضيحي" xfId="8350"/>
    <cellStyle name="نمط 1" xfId="8351"/>
    <cellStyle name="콤마 [0]_주석한글 " xfId="8352"/>
    <cellStyle name="콤마_주석한글 " xfId="8353"/>
    <cellStyle name="표준_kc-elec system check list" xfId="8354"/>
    <cellStyle name="千位分隔 2" xfId="6835"/>
    <cellStyle name="千位分隔 2 10" xfId="6836"/>
    <cellStyle name="千位分隔 2 10 2" xfId="23778"/>
    <cellStyle name="千位分隔 2 11" xfId="6837"/>
    <cellStyle name="千位分隔 2 11 2" xfId="23779"/>
    <cellStyle name="千位分隔 2 12" xfId="6838"/>
    <cellStyle name="千位分隔 2 12 2" xfId="23780"/>
    <cellStyle name="千位分隔 2 13" xfId="6839"/>
    <cellStyle name="千位分隔 2 13 2" xfId="23781"/>
    <cellStyle name="千位分隔 2 14" xfId="6840"/>
    <cellStyle name="千位分隔 2 14 2" xfId="23782"/>
    <cellStyle name="千位分隔 2 15" xfId="6841"/>
    <cellStyle name="千位分隔 2 15 2" xfId="23783"/>
    <cellStyle name="千位分隔 2 16" xfId="6842"/>
    <cellStyle name="千位分隔 2 16 2" xfId="23784"/>
    <cellStyle name="千位分隔 2 17" xfId="6843"/>
    <cellStyle name="千位分隔 2 17 2" xfId="23785"/>
    <cellStyle name="千位分隔 2 18" xfId="6844"/>
    <cellStyle name="千位分隔 2 18 2" xfId="23786"/>
    <cellStyle name="千位分隔 2 19" xfId="6845"/>
    <cellStyle name="千位分隔 2 19 2" xfId="23787"/>
    <cellStyle name="千位分隔 2 2" xfId="6846"/>
    <cellStyle name="千位分隔 2 2 2" xfId="23788"/>
    <cellStyle name="千位分隔 2 20" xfId="6847"/>
    <cellStyle name="千位分隔 2 20 2" xfId="23789"/>
    <cellStyle name="千位分隔 2 21" xfId="6848"/>
    <cellStyle name="千位分隔 2 21 2" xfId="23790"/>
    <cellStyle name="千位分隔 2 22" xfId="6849"/>
    <cellStyle name="千位分隔 2 22 2" xfId="23791"/>
    <cellStyle name="千位分隔 2 23" xfId="6850"/>
    <cellStyle name="千位分隔 2 23 2" xfId="23792"/>
    <cellStyle name="千位分隔 2 24" xfId="6851"/>
    <cellStyle name="千位分隔 2 24 2" xfId="23793"/>
    <cellStyle name="千位分隔 2 25" xfId="6852"/>
    <cellStyle name="千位分隔 2 25 2" xfId="23794"/>
    <cellStyle name="千位分隔 2 26" xfId="6853"/>
    <cellStyle name="千位分隔 2 26 2" xfId="23795"/>
    <cellStyle name="千位分隔 2 27" xfId="6854"/>
    <cellStyle name="千位分隔 2 27 2" xfId="23796"/>
    <cellStyle name="千位分隔 2 28" xfId="6855"/>
    <cellStyle name="千位分隔 2 28 2" xfId="23797"/>
    <cellStyle name="千位分隔 2 29" xfId="6856"/>
    <cellStyle name="千位分隔 2 29 2" xfId="23798"/>
    <cellStyle name="千位分隔 2 3" xfId="6857"/>
    <cellStyle name="千位分隔 2 3 2" xfId="23799"/>
    <cellStyle name="千位分隔 2 30" xfId="6858"/>
    <cellStyle name="千位分隔 2 30 2" xfId="23800"/>
    <cellStyle name="千位分隔 2 31" xfId="6859"/>
    <cellStyle name="千位分隔 2 31 2" xfId="23801"/>
    <cellStyle name="千位分隔 2 32" xfId="6860"/>
    <cellStyle name="千位分隔 2 32 2" xfId="23802"/>
    <cellStyle name="千位分隔 2 33" xfId="6861"/>
    <cellStyle name="千位分隔 2 33 2" xfId="23803"/>
    <cellStyle name="千位分隔 2 34" xfId="6862"/>
    <cellStyle name="千位分隔 2 34 2" xfId="23804"/>
    <cellStyle name="千位分隔 2 35" xfId="6863"/>
    <cellStyle name="千位分隔 2 35 2" xfId="23805"/>
    <cellStyle name="千位分隔 2 36" xfId="6864"/>
    <cellStyle name="千位分隔 2 36 2" xfId="23806"/>
    <cellStyle name="千位分隔 2 37" xfId="6865"/>
    <cellStyle name="千位分隔 2 37 2" xfId="23807"/>
    <cellStyle name="千位分隔 2 38" xfId="6866"/>
    <cellStyle name="千位分隔 2 38 2" xfId="23808"/>
    <cellStyle name="千位分隔 2 39" xfId="6867"/>
    <cellStyle name="千位分隔 2 39 2" xfId="23809"/>
    <cellStyle name="千位分隔 2 4" xfId="6868"/>
    <cellStyle name="千位分隔 2 4 2" xfId="23810"/>
    <cellStyle name="千位分隔 2 40" xfId="6869"/>
    <cellStyle name="千位分隔 2 40 2" xfId="23811"/>
    <cellStyle name="千位分隔 2 41" xfId="6870"/>
    <cellStyle name="千位分隔 2 41 2" xfId="23812"/>
    <cellStyle name="千位分隔 2 42" xfId="6871"/>
    <cellStyle name="千位分隔 2 42 2" xfId="23813"/>
    <cellStyle name="千位分隔 2 43" xfId="6872"/>
    <cellStyle name="千位分隔 2 43 2" xfId="23814"/>
    <cellStyle name="千位分隔 2 44" xfId="6873"/>
    <cellStyle name="千位分隔 2 44 2" xfId="23815"/>
    <cellStyle name="千位分隔 2 45" xfId="6874"/>
    <cellStyle name="千位分隔 2 45 2" xfId="23816"/>
    <cellStyle name="千位分隔 2 46" xfId="6875"/>
    <cellStyle name="千位分隔 2 46 2" xfId="23817"/>
    <cellStyle name="千位分隔 2 47" xfId="6876"/>
    <cellStyle name="千位分隔 2 47 2" xfId="23818"/>
    <cellStyle name="千位分隔 2 48" xfId="6877"/>
    <cellStyle name="千位分隔 2 48 2" xfId="23819"/>
    <cellStyle name="千位分隔 2 49" xfId="6878"/>
    <cellStyle name="千位分隔 2 49 2" xfId="23820"/>
    <cellStyle name="千位分隔 2 5" xfId="6879"/>
    <cellStyle name="千位分隔 2 5 2" xfId="23821"/>
    <cellStyle name="千位分隔 2 50" xfId="6880"/>
    <cellStyle name="千位分隔 2 50 2" xfId="23822"/>
    <cellStyle name="千位分隔 2 51" xfId="6881"/>
    <cellStyle name="千位分隔 2 51 2" xfId="23823"/>
    <cellStyle name="千位分隔 2 52" xfId="6882"/>
    <cellStyle name="千位分隔 2 52 2" xfId="23824"/>
    <cellStyle name="千位分隔 2 53" xfId="23825"/>
    <cellStyle name="千位分隔 2 6" xfId="6883"/>
    <cellStyle name="千位分隔 2 6 2" xfId="23826"/>
    <cellStyle name="千位分隔 2 7" xfId="6884"/>
    <cellStyle name="千位分隔 2 7 2" xfId="23827"/>
    <cellStyle name="千位分隔 2 8" xfId="6885"/>
    <cellStyle name="千位分隔 2 8 2" xfId="23828"/>
    <cellStyle name="千位分隔 2 9" xfId="6886"/>
    <cellStyle name="千位分隔 2 9 2" xfId="23829"/>
    <cellStyle name="千位分隔 3" xfId="6887"/>
    <cellStyle name="千位分隔 3 10" xfId="6888"/>
    <cellStyle name="千位分隔 3 10 2" xfId="23830"/>
    <cellStyle name="千位分隔 3 11" xfId="6889"/>
    <cellStyle name="千位分隔 3 11 2" xfId="23831"/>
    <cellStyle name="千位分隔 3 12" xfId="6890"/>
    <cellStyle name="千位分隔 3 12 2" xfId="23832"/>
    <cellStyle name="千位分隔 3 13" xfId="6891"/>
    <cellStyle name="千位分隔 3 13 2" xfId="23833"/>
    <cellStyle name="千位分隔 3 14" xfId="6892"/>
    <cellStyle name="千位分隔 3 14 2" xfId="23834"/>
    <cellStyle name="千位分隔 3 15" xfId="6893"/>
    <cellStyle name="千位分隔 3 15 2" xfId="23835"/>
    <cellStyle name="千位分隔 3 16" xfId="6894"/>
    <cellStyle name="千位分隔 3 16 2" xfId="23836"/>
    <cellStyle name="千位分隔 3 17" xfId="6895"/>
    <cellStyle name="千位分隔 3 17 2" xfId="23837"/>
    <cellStyle name="千位分隔 3 18" xfId="6896"/>
    <cellStyle name="千位分隔 3 18 2" xfId="23838"/>
    <cellStyle name="千位分隔 3 19" xfId="6897"/>
    <cellStyle name="千位分隔 3 19 2" xfId="23839"/>
    <cellStyle name="千位分隔 3 2" xfId="6898"/>
    <cellStyle name="千位分隔 3 2 2" xfId="23840"/>
    <cellStyle name="千位分隔 3 20" xfId="6899"/>
    <cellStyle name="千位分隔 3 20 2" xfId="23841"/>
    <cellStyle name="千位分隔 3 21" xfId="6900"/>
    <cellStyle name="千位分隔 3 21 2" xfId="23842"/>
    <cellStyle name="千位分隔 3 22" xfId="6901"/>
    <cellStyle name="千位分隔 3 22 2" xfId="23843"/>
    <cellStyle name="千位分隔 3 23" xfId="6902"/>
    <cellStyle name="千位分隔 3 23 2" xfId="23844"/>
    <cellStyle name="千位分隔 3 24" xfId="6903"/>
    <cellStyle name="千位分隔 3 24 2" xfId="23845"/>
    <cellStyle name="千位分隔 3 25" xfId="6904"/>
    <cellStyle name="千位分隔 3 25 2" xfId="23846"/>
    <cellStyle name="千位分隔 3 26" xfId="6905"/>
    <cellStyle name="千位分隔 3 26 2" xfId="23847"/>
    <cellStyle name="千位分隔 3 27" xfId="6906"/>
    <cellStyle name="千位分隔 3 27 2" xfId="23848"/>
    <cellStyle name="千位分隔 3 28" xfId="6907"/>
    <cellStyle name="千位分隔 3 28 2" xfId="23849"/>
    <cellStyle name="千位分隔 3 29" xfId="6908"/>
    <cellStyle name="千位分隔 3 29 2" xfId="23850"/>
    <cellStyle name="千位分隔 3 3" xfId="6909"/>
    <cellStyle name="千位分隔 3 3 2" xfId="23851"/>
    <cellStyle name="千位分隔 3 30" xfId="6910"/>
    <cellStyle name="千位分隔 3 30 2" xfId="23852"/>
    <cellStyle name="千位分隔 3 31" xfId="6911"/>
    <cellStyle name="千位分隔 3 31 2" xfId="23853"/>
    <cellStyle name="千位分隔 3 32" xfId="6912"/>
    <cellStyle name="千位分隔 3 32 2" xfId="23854"/>
    <cellStyle name="千位分隔 3 33" xfId="6913"/>
    <cellStyle name="千位分隔 3 33 2" xfId="23855"/>
    <cellStyle name="千位分隔 3 34" xfId="6914"/>
    <cellStyle name="千位分隔 3 34 2" xfId="23856"/>
    <cellStyle name="千位分隔 3 35" xfId="6915"/>
    <cellStyle name="千位分隔 3 35 2" xfId="23857"/>
    <cellStyle name="千位分隔 3 36" xfId="6916"/>
    <cellStyle name="千位分隔 3 36 2" xfId="23858"/>
    <cellStyle name="千位分隔 3 37" xfId="6917"/>
    <cellStyle name="千位分隔 3 37 2" xfId="23859"/>
    <cellStyle name="千位分隔 3 38" xfId="6918"/>
    <cellStyle name="千位分隔 3 38 2" xfId="23860"/>
    <cellStyle name="千位分隔 3 39" xfId="6919"/>
    <cellStyle name="千位分隔 3 39 2" xfId="23861"/>
    <cellStyle name="千位分隔 3 4" xfId="6920"/>
    <cellStyle name="千位分隔 3 4 2" xfId="23862"/>
    <cellStyle name="千位分隔 3 40" xfId="6921"/>
    <cellStyle name="千位分隔 3 40 2" xfId="23863"/>
    <cellStyle name="千位分隔 3 41" xfId="6922"/>
    <cellStyle name="千位分隔 3 41 2" xfId="23864"/>
    <cellStyle name="千位分隔 3 42" xfId="6923"/>
    <cellStyle name="千位分隔 3 42 2" xfId="23865"/>
    <cellStyle name="千位分隔 3 43" xfId="6924"/>
    <cellStyle name="千位分隔 3 43 2" xfId="23866"/>
    <cellStyle name="千位分隔 3 44" xfId="6925"/>
    <cellStyle name="千位分隔 3 44 2" xfId="23867"/>
    <cellStyle name="千位分隔 3 45" xfId="6926"/>
    <cellStyle name="千位分隔 3 45 2" xfId="23868"/>
    <cellStyle name="千位分隔 3 46" xfId="6927"/>
    <cellStyle name="千位分隔 3 46 2" xfId="23869"/>
    <cellStyle name="千位分隔 3 47" xfId="6928"/>
    <cellStyle name="千位分隔 3 47 2" xfId="23870"/>
    <cellStyle name="千位分隔 3 48" xfId="6929"/>
    <cellStyle name="千位分隔 3 48 2" xfId="23871"/>
    <cellStyle name="千位分隔 3 49" xfId="6930"/>
    <cellStyle name="千位分隔 3 49 2" xfId="23872"/>
    <cellStyle name="千位分隔 3 5" xfId="6931"/>
    <cellStyle name="千位分隔 3 5 2" xfId="23873"/>
    <cellStyle name="千位分隔 3 50" xfId="6932"/>
    <cellStyle name="千位分隔 3 50 2" xfId="23874"/>
    <cellStyle name="千位分隔 3 51" xfId="6933"/>
    <cellStyle name="千位分隔 3 51 2" xfId="23875"/>
    <cellStyle name="千位分隔 3 52" xfId="6934"/>
    <cellStyle name="千位分隔 3 52 2" xfId="23876"/>
    <cellStyle name="千位分隔 3 53" xfId="23877"/>
    <cellStyle name="千位分隔 3 6" xfId="6935"/>
    <cellStyle name="千位分隔 3 6 2" xfId="23878"/>
    <cellStyle name="千位分隔 3 7" xfId="6936"/>
    <cellStyle name="千位分隔 3 7 2" xfId="23879"/>
    <cellStyle name="千位分隔 3 8" xfId="6937"/>
    <cellStyle name="千位分隔 3 8 2" xfId="23880"/>
    <cellStyle name="千位分隔 3 9" xfId="6938"/>
    <cellStyle name="千位分隔 3 9 2" xfId="23881"/>
    <cellStyle name="好" xfId="6939"/>
    <cellStyle name="好 10" xfId="6940"/>
    <cellStyle name="好 10 2" xfId="23882"/>
    <cellStyle name="好 11" xfId="6941"/>
    <cellStyle name="好 11 2" xfId="23883"/>
    <cellStyle name="好 12" xfId="6942"/>
    <cellStyle name="好 12 2" xfId="23884"/>
    <cellStyle name="好 13" xfId="6943"/>
    <cellStyle name="好 13 2" xfId="23885"/>
    <cellStyle name="好 14" xfId="6944"/>
    <cellStyle name="好 14 2" xfId="23886"/>
    <cellStyle name="好 15" xfId="6945"/>
    <cellStyle name="好 15 2" xfId="23887"/>
    <cellStyle name="好 16" xfId="6946"/>
    <cellStyle name="好 16 2" xfId="23888"/>
    <cellStyle name="好 17" xfId="6947"/>
    <cellStyle name="好 17 2" xfId="23889"/>
    <cellStyle name="好 18" xfId="6948"/>
    <cellStyle name="好 18 2" xfId="23890"/>
    <cellStyle name="好 19" xfId="6949"/>
    <cellStyle name="好 19 2" xfId="23891"/>
    <cellStyle name="好 2" xfId="6950"/>
    <cellStyle name="好 2 2" xfId="23892"/>
    <cellStyle name="好 20" xfId="6951"/>
    <cellStyle name="好 20 2" xfId="23893"/>
    <cellStyle name="好 21" xfId="6952"/>
    <cellStyle name="好 21 2" xfId="23894"/>
    <cellStyle name="好 22" xfId="6953"/>
    <cellStyle name="好 22 2" xfId="23895"/>
    <cellStyle name="好 23" xfId="6954"/>
    <cellStyle name="好 23 2" xfId="23896"/>
    <cellStyle name="好 24" xfId="6955"/>
    <cellStyle name="好 24 2" xfId="23897"/>
    <cellStyle name="好 25" xfId="6956"/>
    <cellStyle name="好 25 2" xfId="23898"/>
    <cellStyle name="好 26" xfId="6957"/>
    <cellStyle name="好 26 2" xfId="23899"/>
    <cellStyle name="好 27" xfId="6958"/>
    <cellStyle name="好 27 2" xfId="23900"/>
    <cellStyle name="好 28" xfId="6959"/>
    <cellStyle name="好 28 2" xfId="23901"/>
    <cellStyle name="好 29" xfId="6960"/>
    <cellStyle name="好 29 2" xfId="23902"/>
    <cellStyle name="好 3" xfId="6961"/>
    <cellStyle name="好 3 2" xfId="23903"/>
    <cellStyle name="好 30" xfId="6962"/>
    <cellStyle name="好 30 2" xfId="23904"/>
    <cellStyle name="好 31" xfId="6963"/>
    <cellStyle name="好 31 2" xfId="23905"/>
    <cellStyle name="好 32" xfId="6964"/>
    <cellStyle name="好 32 2" xfId="23906"/>
    <cellStyle name="好 33" xfId="6965"/>
    <cellStyle name="好 33 2" xfId="23907"/>
    <cellStyle name="好 34" xfId="6966"/>
    <cellStyle name="好 34 2" xfId="23908"/>
    <cellStyle name="好 35" xfId="6967"/>
    <cellStyle name="好 35 2" xfId="23909"/>
    <cellStyle name="好 36" xfId="6968"/>
    <cellStyle name="好 36 2" xfId="23910"/>
    <cellStyle name="好 37" xfId="6969"/>
    <cellStyle name="好 37 2" xfId="23911"/>
    <cellStyle name="好 38" xfId="6970"/>
    <cellStyle name="好 38 2" xfId="23912"/>
    <cellStyle name="好 39" xfId="6971"/>
    <cellStyle name="好 39 2" xfId="23913"/>
    <cellStyle name="好 4" xfId="6972"/>
    <cellStyle name="好 4 2" xfId="23914"/>
    <cellStyle name="好 40" xfId="6973"/>
    <cellStyle name="好 40 2" xfId="23915"/>
    <cellStyle name="好 41" xfId="6974"/>
    <cellStyle name="好 41 2" xfId="23916"/>
    <cellStyle name="好 42" xfId="6975"/>
    <cellStyle name="好 42 2" xfId="23917"/>
    <cellStyle name="好 43" xfId="6976"/>
    <cellStyle name="好 43 2" xfId="23918"/>
    <cellStyle name="好 44" xfId="6977"/>
    <cellStyle name="好 44 2" xfId="23919"/>
    <cellStyle name="好 45" xfId="6978"/>
    <cellStyle name="好 45 2" xfId="23920"/>
    <cellStyle name="好 46" xfId="6979"/>
    <cellStyle name="好 46 2" xfId="23921"/>
    <cellStyle name="好 47" xfId="6980"/>
    <cellStyle name="好 47 2" xfId="23922"/>
    <cellStyle name="好 48" xfId="6981"/>
    <cellStyle name="好 48 2" xfId="23923"/>
    <cellStyle name="好 49" xfId="6982"/>
    <cellStyle name="好 49 2" xfId="23924"/>
    <cellStyle name="好 5" xfId="6983"/>
    <cellStyle name="好 5 2" xfId="23925"/>
    <cellStyle name="好 50" xfId="6984"/>
    <cellStyle name="好 50 2" xfId="23926"/>
    <cellStyle name="好 51" xfId="6985"/>
    <cellStyle name="好 51 2" xfId="23927"/>
    <cellStyle name="好 52" xfId="6986"/>
    <cellStyle name="好 52 2" xfId="23928"/>
    <cellStyle name="好 53" xfId="23929"/>
    <cellStyle name="好 6" xfId="6987"/>
    <cellStyle name="好 6 2" xfId="23930"/>
    <cellStyle name="好 7" xfId="6988"/>
    <cellStyle name="好 7 2" xfId="23931"/>
    <cellStyle name="好 8" xfId="6989"/>
    <cellStyle name="好 8 2" xfId="23932"/>
    <cellStyle name="好 9" xfId="6990"/>
    <cellStyle name="好 9 2" xfId="23933"/>
    <cellStyle name="差" xfId="6991"/>
    <cellStyle name="差 10" xfId="6992"/>
    <cellStyle name="差 10 2" xfId="23934"/>
    <cellStyle name="差 11" xfId="6993"/>
    <cellStyle name="差 11 2" xfId="23935"/>
    <cellStyle name="差 12" xfId="6994"/>
    <cellStyle name="差 12 2" xfId="23936"/>
    <cellStyle name="差 13" xfId="6995"/>
    <cellStyle name="差 13 2" xfId="23937"/>
    <cellStyle name="差 14" xfId="6996"/>
    <cellStyle name="差 14 2" xfId="23938"/>
    <cellStyle name="差 15" xfId="6997"/>
    <cellStyle name="差 15 2" xfId="23939"/>
    <cellStyle name="差 16" xfId="6998"/>
    <cellStyle name="差 16 2" xfId="23940"/>
    <cellStyle name="差 17" xfId="6999"/>
    <cellStyle name="差 17 2" xfId="23941"/>
    <cellStyle name="差 18" xfId="7000"/>
    <cellStyle name="差 18 2" xfId="23942"/>
    <cellStyle name="差 19" xfId="7001"/>
    <cellStyle name="差 19 2" xfId="23943"/>
    <cellStyle name="差 2" xfId="7002"/>
    <cellStyle name="差 2 2" xfId="23944"/>
    <cellStyle name="差 20" xfId="7003"/>
    <cellStyle name="差 20 2" xfId="23945"/>
    <cellStyle name="差 21" xfId="7004"/>
    <cellStyle name="差 21 2" xfId="23946"/>
    <cellStyle name="差 22" xfId="7005"/>
    <cellStyle name="差 22 2" xfId="23947"/>
    <cellStyle name="差 23" xfId="7006"/>
    <cellStyle name="差 23 2" xfId="23948"/>
    <cellStyle name="差 24" xfId="7007"/>
    <cellStyle name="差 24 2" xfId="23949"/>
    <cellStyle name="差 25" xfId="7008"/>
    <cellStyle name="差 25 2" xfId="23950"/>
    <cellStyle name="差 26" xfId="7009"/>
    <cellStyle name="差 26 2" xfId="23951"/>
    <cellStyle name="差 27" xfId="7010"/>
    <cellStyle name="差 27 2" xfId="23952"/>
    <cellStyle name="差 28" xfId="7011"/>
    <cellStyle name="差 28 2" xfId="23953"/>
    <cellStyle name="差 29" xfId="7012"/>
    <cellStyle name="差 29 2" xfId="23954"/>
    <cellStyle name="差 3" xfId="7013"/>
    <cellStyle name="差 3 2" xfId="23955"/>
    <cellStyle name="差 30" xfId="7014"/>
    <cellStyle name="差 30 2" xfId="23956"/>
    <cellStyle name="差 31" xfId="7015"/>
    <cellStyle name="差 31 2" xfId="23957"/>
    <cellStyle name="差 32" xfId="7016"/>
    <cellStyle name="差 32 2" xfId="23958"/>
    <cellStyle name="差 33" xfId="7017"/>
    <cellStyle name="差 33 2" xfId="23959"/>
    <cellStyle name="差 34" xfId="7018"/>
    <cellStyle name="差 34 2" xfId="23960"/>
    <cellStyle name="差 35" xfId="7019"/>
    <cellStyle name="差 35 2" xfId="23961"/>
    <cellStyle name="差 36" xfId="7020"/>
    <cellStyle name="差 36 2" xfId="23962"/>
    <cellStyle name="差 37" xfId="7021"/>
    <cellStyle name="差 37 2" xfId="23963"/>
    <cellStyle name="差 38" xfId="7022"/>
    <cellStyle name="差 38 2" xfId="23964"/>
    <cellStyle name="差 39" xfId="7023"/>
    <cellStyle name="差 39 2" xfId="23965"/>
    <cellStyle name="差 4" xfId="7024"/>
    <cellStyle name="差 4 2" xfId="23966"/>
    <cellStyle name="差 40" xfId="7025"/>
    <cellStyle name="差 40 2" xfId="23967"/>
    <cellStyle name="差 41" xfId="7026"/>
    <cellStyle name="差 41 2" xfId="23968"/>
    <cellStyle name="差 42" xfId="7027"/>
    <cellStyle name="差 42 2" xfId="23969"/>
    <cellStyle name="差 43" xfId="7028"/>
    <cellStyle name="差 43 2" xfId="23970"/>
    <cellStyle name="差 44" xfId="7029"/>
    <cellStyle name="差 44 2" xfId="23971"/>
    <cellStyle name="差 45" xfId="7030"/>
    <cellStyle name="差 45 2" xfId="23972"/>
    <cellStyle name="差 46" xfId="7031"/>
    <cellStyle name="差 46 2" xfId="23973"/>
    <cellStyle name="差 47" xfId="7032"/>
    <cellStyle name="差 47 2" xfId="23974"/>
    <cellStyle name="差 48" xfId="7033"/>
    <cellStyle name="差 48 2" xfId="23975"/>
    <cellStyle name="差 49" xfId="7034"/>
    <cellStyle name="差 49 2" xfId="23976"/>
    <cellStyle name="差 5" xfId="7035"/>
    <cellStyle name="差 5 2" xfId="23977"/>
    <cellStyle name="差 50" xfId="7036"/>
    <cellStyle name="差 50 2" xfId="23978"/>
    <cellStyle name="差 51" xfId="7037"/>
    <cellStyle name="差 51 2" xfId="23979"/>
    <cellStyle name="差 52" xfId="7038"/>
    <cellStyle name="差 52 2" xfId="23980"/>
    <cellStyle name="差 53" xfId="23981"/>
    <cellStyle name="差 6" xfId="7039"/>
    <cellStyle name="差 6 2" xfId="23982"/>
    <cellStyle name="差 7" xfId="7040"/>
    <cellStyle name="差 7 2" xfId="23983"/>
    <cellStyle name="差 8" xfId="7041"/>
    <cellStyle name="差 8 2" xfId="23984"/>
    <cellStyle name="差 9" xfId="7042"/>
    <cellStyle name="差 9 2" xfId="23985"/>
    <cellStyle name="常规 2" xfId="7043"/>
    <cellStyle name="常规 2 10" xfId="7044"/>
    <cellStyle name="常规 2 10 2" xfId="23986"/>
    <cellStyle name="常规 2 11" xfId="7045"/>
    <cellStyle name="常规 2 11 2" xfId="23987"/>
    <cellStyle name="常规 2 12" xfId="7046"/>
    <cellStyle name="常规 2 12 2" xfId="23988"/>
    <cellStyle name="常规 2 13" xfId="7047"/>
    <cellStyle name="常规 2 13 2" xfId="23989"/>
    <cellStyle name="常规 2 14" xfId="7048"/>
    <cellStyle name="常规 2 14 2" xfId="23990"/>
    <cellStyle name="常规 2 15" xfId="7049"/>
    <cellStyle name="常规 2 15 2" xfId="23991"/>
    <cellStyle name="常规 2 16" xfId="7050"/>
    <cellStyle name="常规 2 16 2" xfId="23992"/>
    <cellStyle name="常规 2 17" xfId="7051"/>
    <cellStyle name="常规 2 17 2" xfId="23993"/>
    <cellStyle name="常规 2 18" xfId="7052"/>
    <cellStyle name="常规 2 18 2" xfId="23994"/>
    <cellStyle name="常规 2 19" xfId="7053"/>
    <cellStyle name="常规 2 19 2" xfId="23995"/>
    <cellStyle name="常规 2 2" xfId="7054"/>
    <cellStyle name="常规 2 2 2" xfId="23996"/>
    <cellStyle name="常规 2 20" xfId="7055"/>
    <cellStyle name="常规 2 20 2" xfId="23997"/>
    <cellStyle name="常规 2 21" xfId="7056"/>
    <cellStyle name="常规 2 21 2" xfId="23998"/>
    <cellStyle name="常规 2 22" xfId="7057"/>
    <cellStyle name="常规 2 22 2" xfId="23999"/>
    <cellStyle name="常规 2 23" xfId="7058"/>
    <cellStyle name="常规 2 23 2" xfId="24000"/>
    <cellStyle name="常规 2 24" xfId="7059"/>
    <cellStyle name="常规 2 24 2" xfId="24001"/>
    <cellStyle name="常规 2 25" xfId="7060"/>
    <cellStyle name="常规 2 25 2" xfId="24002"/>
    <cellStyle name="常规 2 26" xfId="7061"/>
    <cellStyle name="常规 2 26 2" xfId="24003"/>
    <cellStyle name="常规 2 27" xfId="7062"/>
    <cellStyle name="常规 2 27 2" xfId="24004"/>
    <cellStyle name="常规 2 28" xfId="7063"/>
    <cellStyle name="常规 2 28 2" xfId="24005"/>
    <cellStyle name="常规 2 29" xfId="7064"/>
    <cellStyle name="常规 2 29 2" xfId="24006"/>
    <cellStyle name="常规 2 3" xfId="7065"/>
    <cellStyle name="常规 2 3 2" xfId="24007"/>
    <cellStyle name="常规 2 30" xfId="7066"/>
    <cellStyle name="常规 2 30 2" xfId="24008"/>
    <cellStyle name="常规 2 31" xfId="7067"/>
    <cellStyle name="常规 2 31 2" xfId="24009"/>
    <cellStyle name="常规 2 32" xfId="7068"/>
    <cellStyle name="常规 2 32 2" xfId="24010"/>
    <cellStyle name="常规 2 33" xfId="7069"/>
    <cellStyle name="常规 2 33 2" xfId="24011"/>
    <cellStyle name="常规 2 34" xfId="7070"/>
    <cellStyle name="常规 2 34 2" xfId="24012"/>
    <cellStyle name="常规 2 35" xfId="7071"/>
    <cellStyle name="常规 2 35 2" xfId="24013"/>
    <cellStyle name="常规 2 36" xfId="7072"/>
    <cellStyle name="常规 2 36 2" xfId="24014"/>
    <cellStyle name="常规 2 37" xfId="7073"/>
    <cellStyle name="常规 2 37 2" xfId="24015"/>
    <cellStyle name="常规 2 38" xfId="7074"/>
    <cellStyle name="常规 2 38 2" xfId="24016"/>
    <cellStyle name="常规 2 39" xfId="7075"/>
    <cellStyle name="常规 2 39 2" xfId="24017"/>
    <cellStyle name="常规 2 4" xfId="7076"/>
    <cellStyle name="常规 2 4 2" xfId="24018"/>
    <cellStyle name="常规 2 40" xfId="7077"/>
    <cellStyle name="常规 2 40 2" xfId="24019"/>
    <cellStyle name="常规 2 41" xfId="7078"/>
    <cellStyle name="常规 2 41 2" xfId="24020"/>
    <cellStyle name="常规 2 42" xfId="7079"/>
    <cellStyle name="常规 2 42 2" xfId="24021"/>
    <cellStyle name="常规 2 43" xfId="7080"/>
    <cellStyle name="常规 2 43 2" xfId="24022"/>
    <cellStyle name="常规 2 44" xfId="7081"/>
    <cellStyle name="常规 2 44 2" xfId="24023"/>
    <cellStyle name="常规 2 45" xfId="7082"/>
    <cellStyle name="常规 2 45 2" xfId="24024"/>
    <cellStyle name="常规 2 46" xfId="7083"/>
    <cellStyle name="常规 2 46 2" xfId="24025"/>
    <cellStyle name="常规 2 47" xfId="7084"/>
    <cellStyle name="常规 2 47 2" xfId="24026"/>
    <cellStyle name="常规 2 48" xfId="7085"/>
    <cellStyle name="常规 2 48 2" xfId="24027"/>
    <cellStyle name="常规 2 49" xfId="7086"/>
    <cellStyle name="常规 2 49 2" xfId="24028"/>
    <cellStyle name="常规 2 5" xfId="7087"/>
    <cellStyle name="常规 2 5 2" xfId="24029"/>
    <cellStyle name="常规 2 50" xfId="7088"/>
    <cellStyle name="常规 2 50 2" xfId="24030"/>
    <cellStyle name="常规 2 51" xfId="7089"/>
    <cellStyle name="常规 2 51 2" xfId="24031"/>
    <cellStyle name="常规 2 52" xfId="7090"/>
    <cellStyle name="常规 2 52 2" xfId="24032"/>
    <cellStyle name="常规 2 53" xfId="24033"/>
    <cellStyle name="常规 2 6" xfId="7091"/>
    <cellStyle name="常规 2 6 2" xfId="24034"/>
    <cellStyle name="常规 2 7" xfId="7092"/>
    <cellStyle name="常规 2 7 2" xfId="24035"/>
    <cellStyle name="常规 2 8" xfId="7093"/>
    <cellStyle name="常规 2 8 2" xfId="24036"/>
    <cellStyle name="常规 2 9" xfId="7094"/>
    <cellStyle name="常规 2 9 2" xfId="24037"/>
    <cellStyle name="常规 3" xfId="7095"/>
    <cellStyle name="常规 3 10" xfId="7096"/>
    <cellStyle name="常规 3 10 2" xfId="24038"/>
    <cellStyle name="常规 3 11" xfId="7097"/>
    <cellStyle name="常规 3 11 2" xfId="24039"/>
    <cellStyle name="常规 3 12" xfId="7098"/>
    <cellStyle name="常规 3 12 2" xfId="24040"/>
    <cellStyle name="常规 3 13" xfId="7099"/>
    <cellStyle name="常规 3 13 2" xfId="24041"/>
    <cellStyle name="常规 3 14" xfId="7100"/>
    <cellStyle name="常规 3 14 2" xfId="24042"/>
    <cellStyle name="常规 3 15" xfId="7101"/>
    <cellStyle name="常规 3 15 2" xfId="24043"/>
    <cellStyle name="常规 3 16" xfId="7102"/>
    <cellStyle name="常规 3 16 2" xfId="24044"/>
    <cellStyle name="常规 3 17" xfId="7103"/>
    <cellStyle name="常规 3 17 2" xfId="24045"/>
    <cellStyle name="常规 3 18" xfId="7104"/>
    <cellStyle name="常规 3 18 2" xfId="24046"/>
    <cellStyle name="常规 3 19" xfId="7105"/>
    <cellStyle name="常规 3 19 2" xfId="24047"/>
    <cellStyle name="常规 3 2" xfId="7106"/>
    <cellStyle name="常规 3 2 2" xfId="24048"/>
    <cellStyle name="常规 3 20" xfId="7107"/>
    <cellStyle name="常规 3 20 2" xfId="24049"/>
    <cellStyle name="常规 3 21" xfId="7108"/>
    <cellStyle name="常规 3 21 2" xfId="24050"/>
    <cellStyle name="常规 3 22" xfId="7109"/>
    <cellStyle name="常规 3 22 2" xfId="24051"/>
    <cellStyle name="常规 3 23" xfId="7110"/>
    <cellStyle name="常规 3 23 2" xfId="24052"/>
    <cellStyle name="常规 3 24" xfId="7111"/>
    <cellStyle name="常规 3 24 2" xfId="24053"/>
    <cellStyle name="常规 3 25" xfId="7112"/>
    <cellStyle name="常规 3 25 2" xfId="24054"/>
    <cellStyle name="常规 3 26" xfId="7113"/>
    <cellStyle name="常规 3 26 2" xfId="24055"/>
    <cellStyle name="常规 3 27" xfId="7114"/>
    <cellStyle name="常规 3 27 2" xfId="24056"/>
    <cellStyle name="常规 3 28" xfId="7115"/>
    <cellStyle name="常规 3 28 2" xfId="24057"/>
    <cellStyle name="常规 3 29" xfId="7116"/>
    <cellStyle name="常规 3 29 2" xfId="24058"/>
    <cellStyle name="常规 3 3" xfId="7117"/>
    <cellStyle name="常规 3 3 2" xfId="24059"/>
    <cellStyle name="常规 3 30" xfId="7118"/>
    <cellStyle name="常规 3 30 2" xfId="24060"/>
    <cellStyle name="常规 3 31" xfId="7119"/>
    <cellStyle name="常规 3 31 2" xfId="24061"/>
    <cellStyle name="常规 3 32" xfId="7120"/>
    <cellStyle name="常规 3 32 2" xfId="24062"/>
    <cellStyle name="常规 3 33" xfId="7121"/>
    <cellStyle name="常规 3 33 2" xfId="24063"/>
    <cellStyle name="常规 3 34" xfId="7122"/>
    <cellStyle name="常规 3 34 2" xfId="24064"/>
    <cellStyle name="常规 3 35" xfId="7123"/>
    <cellStyle name="常规 3 35 2" xfId="24065"/>
    <cellStyle name="常规 3 36" xfId="7124"/>
    <cellStyle name="常规 3 36 2" xfId="24066"/>
    <cellStyle name="常规 3 37" xfId="7125"/>
    <cellStyle name="常规 3 37 2" xfId="24067"/>
    <cellStyle name="常规 3 38" xfId="7126"/>
    <cellStyle name="常规 3 38 2" xfId="24068"/>
    <cellStyle name="常规 3 39" xfId="7127"/>
    <cellStyle name="常规 3 39 2" xfId="24069"/>
    <cellStyle name="常规 3 4" xfId="7128"/>
    <cellStyle name="常规 3 4 2" xfId="24070"/>
    <cellStyle name="常规 3 40" xfId="7129"/>
    <cellStyle name="常规 3 40 2" xfId="24071"/>
    <cellStyle name="常规 3 41" xfId="7130"/>
    <cellStyle name="常规 3 41 2" xfId="24072"/>
    <cellStyle name="常规 3 42" xfId="7131"/>
    <cellStyle name="常规 3 42 2" xfId="24073"/>
    <cellStyle name="常规 3 43" xfId="7132"/>
    <cellStyle name="常规 3 43 2" xfId="24074"/>
    <cellStyle name="常规 3 44" xfId="7133"/>
    <cellStyle name="常规 3 44 2" xfId="24075"/>
    <cellStyle name="常规 3 45" xfId="7134"/>
    <cellStyle name="常规 3 45 2" xfId="24076"/>
    <cellStyle name="常规 3 46" xfId="7135"/>
    <cellStyle name="常规 3 46 2" xfId="24077"/>
    <cellStyle name="常规 3 47" xfId="7136"/>
    <cellStyle name="常规 3 47 2" xfId="24078"/>
    <cellStyle name="常规 3 48" xfId="7137"/>
    <cellStyle name="常规 3 48 2" xfId="24079"/>
    <cellStyle name="常规 3 49" xfId="7138"/>
    <cellStyle name="常规 3 49 2" xfId="24080"/>
    <cellStyle name="常规 3 5" xfId="7139"/>
    <cellStyle name="常规 3 5 2" xfId="24081"/>
    <cellStyle name="常规 3 50" xfId="7140"/>
    <cellStyle name="常规 3 50 2" xfId="24082"/>
    <cellStyle name="常规 3 51" xfId="7141"/>
    <cellStyle name="常规 3 51 2" xfId="24083"/>
    <cellStyle name="常规 3 52" xfId="7142"/>
    <cellStyle name="常规 3 52 2" xfId="24084"/>
    <cellStyle name="常规 3 53" xfId="24085"/>
    <cellStyle name="常规 3 6" xfId="7143"/>
    <cellStyle name="常规 3 6 2" xfId="24086"/>
    <cellStyle name="常规 3 7" xfId="7144"/>
    <cellStyle name="常规 3 7 2" xfId="24087"/>
    <cellStyle name="常规 3 8" xfId="7145"/>
    <cellStyle name="常规 3 8 2" xfId="24088"/>
    <cellStyle name="常规 3 9" xfId="7146"/>
    <cellStyle name="常规 3 9 2" xfId="24089"/>
    <cellStyle name="常规 4" xfId="7147"/>
    <cellStyle name="常规 4 10" xfId="7148"/>
    <cellStyle name="常规 4 10 2" xfId="24090"/>
    <cellStyle name="常规 4 11" xfId="7149"/>
    <cellStyle name="常规 4 11 2" xfId="24091"/>
    <cellStyle name="常规 4 12" xfId="7150"/>
    <cellStyle name="常规 4 12 2" xfId="24092"/>
    <cellStyle name="常规 4 13" xfId="7151"/>
    <cellStyle name="常规 4 13 2" xfId="24093"/>
    <cellStyle name="常规 4 14" xfId="7152"/>
    <cellStyle name="常规 4 14 2" xfId="24094"/>
    <cellStyle name="常规 4 15" xfId="7153"/>
    <cellStyle name="常规 4 15 2" xfId="24095"/>
    <cellStyle name="常规 4 16" xfId="7154"/>
    <cellStyle name="常规 4 16 2" xfId="24096"/>
    <cellStyle name="常规 4 17" xfId="7155"/>
    <cellStyle name="常规 4 17 2" xfId="24097"/>
    <cellStyle name="常规 4 18" xfId="7156"/>
    <cellStyle name="常规 4 18 2" xfId="24098"/>
    <cellStyle name="常规 4 19" xfId="7157"/>
    <cellStyle name="常规 4 19 2" xfId="24099"/>
    <cellStyle name="常规 4 2" xfId="7158"/>
    <cellStyle name="常规 4 2 2" xfId="24100"/>
    <cellStyle name="常规 4 20" xfId="7159"/>
    <cellStyle name="常规 4 20 2" xfId="24101"/>
    <cellStyle name="常规 4 21" xfId="7160"/>
    <cellStyle name="常规 4 21 2" xfId="24102"/>
    <cellStyle name="常规 4 22" xfId="7161"/>
    <cellStyle name="常规 4 22 2" xfId="24103"/>
    <cellStyle name="常规 4 23" xfId="7162"/>
    <cellStyle name="常规 4 23 2" xfId="24104"/>
    <cellStyle name="常规 4 24" xfId="7163"/>
    <cellStyle name="常规 4 24 2" xfId="24105"/>
    <cellStyle name="常规 4 25" xfId="7164"/>
    <cellStyle name="常规 4 25 2" xfId="24106"/>
    <cellStyle name="常规 4 26" xfId="7165"/>
    <cellStyle name="常规 4 26 2" xfId="24107"/>
    <cellStyle name="常规 4 27" xfId="7166"/>
    <cellStyle name="常规 4 27 2" xfId="24108"/>
    <cellStyle name="常规 4 28" xfId="7167"/>
    <cellStyle name="常规 4 28 2" xfId="24109"/>
    <cellStyle name="常规 4 29" xfId="7168"/>
    <cellStyle name="常规 4 29 2" xfId="24110"/>
    <cellStyle name="常规 4 3" xfId="7169"/>
    <cellStyle name="常规 4 3 2" xfId="24111"/>
    <cellStyle name="常规 4 30" xfId="7170"/>
    <cellStyle name="常规 4 30 2" xfId="24112"/>
    <cellStyle name="常规 4 31" xfId="7171"/>
    <cellStyle name="常规 4 31 2" xfId="24113"/>
    <cellStyle name="常规 4 32" xfId="7172"/>
    <cellStyle name="常规 4 32 2" xfId="24114"/>
    <cellStyle name="常规 4 33" xfId="7173"/>
    <cellStyle name="常规 4 33 2" xfId="24115"/>
    <cellStyle name="常规 4 34" xfId="7174"/>
    <cellStyle name="常规 4 34 2" xfId="24116"/>
    <cellStyle name="常规 4 35" xfId="7175"/>
    <cellStyle name="常规 4 35 2" xfId="24117"/>
    <cellStyle name="常规 4 36" xfId="7176"/>
    <cellStyle name="常规 4 36 2" xfId="24118"/>
    <cellStyle name="常规 4 37" xfId="7177"/>
    <cellStyle name="常规 4 37 2" xfId="24119"/>
    <cellStyle name="常规 4 38" xfId="7178"/>
    <cellStyle name="常规 4 38 2" xfId="24120"/>
    <cellStyle name="常规 4 39" xfId="7179"/>
    <cellStyle name="常规 4 39 2" xfId="24121"/>
    <cellStyle name="常规 4 4" xfId="7180"/>
    <cellStyle name="常规 4 4 2" xfId="24122"/>
    <cellStyle name="常规 4 40" xfId="7181"/>
    <cellStyle name="常规 4 40 2" xfId="24123"/>
    <cellStyle name="常规 4 41" xfId="7182"/>
    <cellStyle name="常规 4 41 2" xfId="24124"/>
    <cellStyle name="常规 4 42" xfId="7183"/>
    <cellStyle name="常规 4 42 2" xfId="24125"/>
    <cellStyle name="常规 4 43" xfId="7184"/>
    <cellStyle name="常规 4 43 2" xfId="24126"/>
    <cellStyle name="常规 4 44" xfId="7185"/>
    <cellStyle name="常规 4 44 2" xfId="24127"/>
    <cellStyle name="常规 4 45" xfId="7186"/>
    <cellStyle name="常规 4 45 2" xfId="24128"/>
    <cellStyle name="常规 4 46" xfId="7187"/>
    <cellStyle name="常规 4 46 2" xfId="24129"/>
    <cellStyle name="常规 4 47" xfId="7188"/>
    <cellStyle name="常规 4 47 2" xfId="24130"/>
    <cellStyle name="常规 4 48" xfId="7189"/>
    <cellStyle name="常规 4 48 2" xfId="24131"/>
    <cellStyle name="常规 4 49" xfId="7190"/>
    <cellStyle name="常规 4 49 2" xfId="24132"/>
    <cellStyle name="常规 4 5" xfId="7191"/>
    <cellStyle name="常规 4 5 2" xfId="24133"/>
    <cellStyle name="常规 4 50" xfId="7192"/>
    <cellStyle name="常规 4 50 2" xfId="24134"/>
    <cellStyle name="常规 4 51" xfId="7193"/>
    <cellStyle name="常规 4 51 2" xfId="24135"/>
    <cellStyle name="常规 4 52" xfId="7194"/>
    <cellStyle name="常规 4 52 2" xfId="24136"/>
    <cellStyle name="常规 4 53" xfId="24137"/>
    <cellStyle name="常规 4 6" xfId="7195"/>
    <cellStyle name="常规 4 6 2" xfId="24138"/>
    <cellStyle name="常规 4 7" xfId="7196"/>
    <cellStyle name="常规 4 7 2" xfId="24139"/>
    <cellStyle name="常规 4 8" xfId="7197"/>
    <cellStyle name="常规 4 8 2" xfId="24140"/>
    <cellStyle name="常规 4 9" xfId="7198"/>
    <cellStyle name="常规 4 9 2" xfId="24141"/>
    <cellStyle name="强调文字颜色 1" xfId="7199"/>
    <cellStyle name="强调文字颜色 1 10" xfId="7200"/>
    <cellStyle name="强调文字颜色 1 10 2" xfId="24142"/>
    <cellStyle name="强调文字颜色 1 11" xfId="7201"/>
    <cellStyle name="强调文字颜色 1 11 2" xfId="24143"/>
    <cellStyle name="强调文字颜色 1 12" xfId="7202"/>
    <cellStyle name="强调文字颜色 1 12 2" xfId="24144"/>
    <cellStyle name="强调文字颜色 1 13" xfId="7203"/>
    <cellStyle name="强调文字颜色 1 13 2" xfId="24145"/>
    <cellStyle name="强调文字颜色 1 14" xfId="7204"/>
    <cellStyle name="强调文字颜色 1 14 2" xfId="24146"/>
    <cellStyle name="强调文字颜色 1 15" xfId="7205"/>
    <cellStyle name="强调文字颜色 1 15 2" xfId="24147"/>
    <cellStyle name="强调文字颜色 1 16" xfId="7206"/>
    <cellStyle name="强调文字颜色 1 16 2" xfId="24148"/>
    <cellStyle name="强调文字颜色 1 17" xfId="7207"/>
    <cellStyle name="强调文字颜色 1 17 2" xfId="24149"/>
    <cellStyle name="强调文字颜色 1 18" xfId="7208"/>
    <cellStyle name="强调文字颜色 1 18 2" xfId="24150"/>
    <cellStyle name="强调文字颜色 1 19" xfId="7209"/>
    <cellStyle name="强调文字颜色 1 19 2" xfId="24151"/>
    <cellStyle name="强调文字颜色 1 2" xfId="7210"/>
    <cellStyle name="强调文字颜色 1 2 2" xfId="24152"/>
    <cellStyle name="强调文字颜色 1 20" xfId="7211"/>
    <cellStyle name="强调文字颜色 1 20 2" xfId="24153"/>
    <cellStyle name="强调文字颜色 1 21" xfId="7212"/>
    <cellStyle name="强调文字颜色 1 21 2" xfId="24154"/>
    <cellStyle name="强调文字颜色 1 22" xfId="7213"/>
    <cellStyle name="强调文字颜色 1 22 2" xfId="24155"/>
    <cellStyle name="强调文字颜色 1 23" xfId="7214"/>
    <cellStyle name="强调文字颜色 1 23 2" xfId="24156"/>
    <cellStyle name="强调文字颜色 1 24" xfId="7215"/>
    <cellStyle name="强调文字颜色 1 24 2" xfId="24157"/>
    <cellStyle name="强调文字颜色 1 25" xfId="7216"/>
    <cellStyle name="强调文字颜色 1 25 2" xfId="24158"/>
    <cellStyle name="强调文字颜色 1 26" xfId="7217"/>
    <cellStyle name="强调文字颜色 1 26 2" xfId="24159"/>
    <cellStyle name="强调文字颜色 1 27" xfId="7218"/>
    <cellStyle name="强调文字颜色 1 27 2" xfId="24160"/>
    <cellStyle name="强调文字颜色 1 28" xfId="7219"/>
    <cellStyle name="强调文字颜色 1 28 2" xfId="24161"/>
    <cellStyle name="强调文字颜色 1 29" xfId="7220"/>
    <cellStyle name="强调文字颜色 1 29 2" xfId="24162"/>
    <cellStyle name="强调文字颜色 1 3" xfId="7221"/>
    <cellStyle name="强调文字颜色 1 3 2" xfId="24163"/>
    <cellStyle name="强调文字颜色 1 30" xfId="7222"/>
    <cellStyle name="强调文字颜色 1 30 2" xfId="24164"/>
    <cellStyle name="强调文字颜色 1 31" xfId="7223"/>
    <cellStyle name="强调文字颜色 1 31 2" xfId="24165"/>
    <cellStyle name="强调文字颜色 1 32" xfId="7224"/>
    <cellStyle name="强调文字颜色 1 32 2" xfId="24166"/>
    <cellStyle name="强调文字颜色 1 33" xfId="7225"/>
    <cellStyle name="强调文字颜色 1 33 2" xfId="24167"/>
    <cellStyle name="强调文字颜色 1 34" xfId="7226"/>
    <cellStyle name="强调文字颜色 1 34 2" xfId="24168"/>
    <cellStyle name="强调文字颜色 1 35" xfId="7227"/>
    <cellStyle name="强调文字颜色 1 35 2" xfId="24169"/>
    <cellStyle name="强调文字颜色 1 36" xfId="7228"/>
    <cellStyle name="强调文字颜色 1 36 2" xfId="24170"/>
    <cellStyle name="强调文字颜色 1 37" xfId="7229"/>
    <cellStyle name="强调文字颜色 1 37 2" xfId="24171"/>
    <cellStyle name="强调文字颜色 1 38" xfId="7230"/>
    <cellStyle name="强调文字颜色 1 38 2" xfId="24172"/>
    <cellStyle name="强调文字颜色 1 39" xfId="7231"/>
    <cellStyle name="强调文字颜色 1 39 2" xfId="24173"/>
    <cellStyle name="强调文字颜色 1 4" xfId="7232"/>
    <cellStyle name="强调文字颜色 1 4 2" xfId="24174"/>
    <cellStyle name="强调文字颜色 1 40" xfId="7233"/>
    <cellStyle name="强调文字颜色 1 40 2" xfId="24175"/>
    <cellStyle name="强调文字颜色 1 41" xfId="7234"/>
    <cellStyle name="强调文字颜色 1 41 2" xfId="24176"/>
    <cellStyle name="强调文字颜色 1 42" xfId="7235"/>
    <cellStyle name="强调文字颜色 1 42 2" xfId="24177"/>
    <cellStyle name="强调文字颜色 1 43" xfId="7236"/>
    <cellStyle name="强调文字颜色 1 43 2" xfId="24178"/>
    <cellStyle name="强调文字颜色 1 44" xfId="7237"/>
    <cellStyle name="强调文字颜色 1 44 2" xfId="24179"/>
    <cellStyle name="强调文字颜色 1 45" xfId="7238"/>
    <cellStyle name="强调文字颜色 1 45 2" xfId="24180"/>
    <cellStyle name="强调文字颜色 1 46" xfId="7239"/>
    <cellStyle name="强调文字颜色 1 46 2" xfId="24181"/>
    <cellStyle name="强调文字颜色 1 47" xfId="7240"/>
    <cellStyle name="强调文字颜色 1 47 2" xfId="24182"/>
    <cellStyle name="强调文字颜色 1 48" xfId="7241"/>
    <cellStyle name="强调文字颜色 1 48 2" xfId="24183"/>
    <cellStyle name="强调文字颜色 1 49" xfId="7242"/>
    <cellStyle name="强调文字颜色 1 49 2" xfId="24184"/>
    <cellStyle name="强调文字颜色 1 5" xfId="7243"/>
    <cellStyle name="强调文字颜色 1 5 2" xfId="24185"/>
    <cellStyle name="强调文字颜色 1 50" xfId="7244"/>
    <cellStyle name="强调文字颜色 1 50 2" xfId="24186"/>
    <cellStyle name="强调文字颜色 1 51" xfId="7245"/>
    <cellStyle name="强调文字颜色 1 51 2" xfId="24187"/>
    <cellStyle name="强调文字颜色 1 52" xfId="7246"/>
    <cellStyle name="强调文字颜色 1 52 2" xfId="24188"/>
    <cellStyle name="强调文字颜色 1 53" xfId="24189"/>
    <cellStyle name="强调文字颜色 1 6" xfId="7247"/>
    <cellStyle name="强调文字颜色 1 6 2" xfId="24190"/>
    <cellStyle name="强调文字颜色 1 7" xfId="7248"/>
    <cellStyle name="强调文字颜色 1 7 2" xfId="24191"/>
    <cellStyle name="强调文字颜色 1 8" xfId="7249"/>
    <cellStyle name="强调文字颜色 1 8 2" xfId="24192"/>
    <cellStyle name="强调文字颜色 1 9" xfId="7250"/>
    <cellStyle name="强调文字颜色 1 9 2" xfId="24193"/>
    <cellStyle name="强调文字颜色 2" xfId="7251"/>
    <cellStyle name="强调文字颜色 2 10" xfId="7252"/>
    <cellStyle name="强调文字颜色 2 10 2" xfId="24194"/>
    <cellStyle name="强调文字颜色 2 11" xfId="7253"/>
    <cellStyle name="强调文字颜色 2 11 2" xfId="24195"/>
    <cellStyle name="强调文字颜色 2 12" xfId="7254"/>
    <cellStyle name="强调文字颜色 2 12 2" xfId="24196"/>
    <cellStyle name="强调文字颜色 2 13" xfId="7255"/>
    <cellStyle name="强调文字颜色 2 13 2" xfId="24197"/>
    <cellStyle name="强调文字颜色 2 14" xfId="7256"/>
    <cellStyle name="强调文字颜色 2 14 2" xfId="24198"/>
    <cellStyle name="强调文字颜色 2 15" xfId="7257"/>
    <cellStyle name="强调文字颜色 2 15 2" xfId="24199"/>
    <cellStyle name="强调文字颜色 2 16" xfId="7258"/>
    <cellStyle name="强调文字颜色 2 16 2" xfId="24200"/>
    <cellStyle name="强调文字颜色 2 17" xfId="7259"/>
    <cellStyle name="强调文字颜色 2 17 2" xfId="24201"/>
    <cellStyle name="强调文字颜色 2 18" xfId="7260"/>
    <cellStyle name="强调文字颜色 2 18 2" xfId="24202"/>
    <cellStyle name="强调文字颜色 2 19" xfId="7261"/>
    <cellStyle name="强调文字颜色 2 19 2" xfId="24203"/>
    <cellStyle name="强调文字颜色 2 2" xfId="7262"/>
    <cellStyle name="强调文字颜色 2 2 2" xfId="24204"/>
    <cellStyle name="强调文字颜色 2 20" xfId="7263"/>
    <cellStyle name="强调文字颜色 2 20 2" xfId="24205"/>
    <cellStyle name="强调文字颜色 2 21" xfId="7264"/>
    <cellStyle name="强调文字颜色 2 21 2" xfId="24206"/>
    <cellStyle name="强调文字颜色 2 22" xfId="7265"/>
    <cellStyle name="强调文字颜色 2 22 2" xfId="24207"/>
    <cellStyle name="强调文字颜色 2 23" xfId="7266"/>
    <cellStyle name="强调文字颜色 2 23 2" xfId="24208"/>
    <cellStyle name="强调文字颜色 2 24" xfId="7267"/>
    <cellStyle name="强调文字颜色 2 24 2" xfId="24209"/>
    <cellStyle name="强调文字颜色 2 25" xfId="7268"/>
    <cellStyle name="强调文字颜色 2 25 2" xfId="24210"/>
    <cellStyle name="强调文字颜色 2 26" xfId="7269"/>
    <cellStyle name="强调文字颜色 2 26 2" xfId="24211"/>
    <cellStyle name="强调文字颜色 2 27" xfId="7270"/>
    <cellStyle name="强调文字颜色 2 27 2" xfId="24212"/>
    <cellStyle name="强调文字颜色 2 28" xfId="7271"/>
    <cellStyle name="强调文字颜色 2 28 2" xfId="24213"/>
    <cellStyle name="强调文字颜色 2 29" xfId="7272"/>
    <cellStyle name="强调文字颜色 2 29 2" xfId="24214"/>
    <cellStyle name="强调文字颜色 2 3" xfId="7273"/>
    <cellStyle name="强调文字颜色 2 3 2" xfId="24215"/>
    <cellStyle name="强调文字颜色 2 30" xfId="7274"/>
    <cellStyle name="强调文字颜色 2 30 2" xfId="24216"/>
    <cellStyle name="强调文字颜色 2 31" xfId="7275"/>
    <cellStyle name="强调文字颜色 2 31 2" xfId="24217"/>
    <cellStyle name="强调文字颜色 2 32" xfId="7276"/>
    <cellStyle name="强调文字颜色 2 32 2" xfId="24218"/>
    <cellStyle name="强调文字颜色 2 33" xfId="7277"/>
    <cellStyle name="强调文字颜色 2 33 2" xfId="24219"/>
    <cellStyle name="强调文字颜色 2 34" xfId="7278"/>
    <cellStyle name="强调文字颜色 2 34 2" xfId="24220"/>
    <cellStyle name="强调文字颜色 2 35" xfId="7279"/>
    <cellStyle name="强调文字颜色 2 35 2" xfId="24221"/>
    <cellStyle name="强调文字颜色 2 36" xfId="7280"/>
    <cellStyle name="强调文字颜色 2 36 2" xfId="24222"/>
    <cellStyle name="强调文字颜色 2 37" xfId="7281"/>
    <cellStyle name="强调文字颜色 2 37 2" xfId="24223"/>
    <cellStyle name="强调文字颜色 2 38" xfId="7282"/>
    <cellStyle name="强调文字颜色 2 38 2" xfId="24224"/>
    <cellStyle name="强调文字颜色 2 39" xfId="7283"/>
    <cellStyle name="强调文字颜色 2 39 2" xfId="24225"/>
    <cellStyle name="强调文字颜色 2 4" xfId="7284"/>
    <cellStyle name="强调文字颜色 2 4 2" xfId="24226"/>
    <cellStyle name="强调文字颜色 2 40" xfId="7285"/>
    <cellStyle name="强调文字颜色 2 40 2" xfId="24227"/>
    <cellStyle name="强调文字颜色 2 41" xfId="7286"/>
    <cellStyle name="强调文字颜色 2 41 2" xfId="24228"/>
    <cellStyle name="强调文字颜色 2 42" xfId="7287"/>
    <cellStyle name="强调文字颜色 2 42 2" xfId="24229"/>
    <cellStyle name="强调文字颜色 2 43" xfId="7288"/>
    <cellStyle name="强调文字颜色 2 43 2" xfId="24230"/>
    <cellStyle name="强调文字颜色 2 44" xfId="7289"/>
    <cellStyle name="强调文字颜色 2 44 2" xfId="24231"/>
    <cellStyle name="强调文字颜色 2 45" xfId="7290"/>
    <cellStyle name="强调文字颜色 2 45 2" xfId="24232"/>
    <cellStyle name="强调文字颜色 2 46" xfId="7291"/>
    <cellStyle name="强调文字颜色 2 46 2" xfId="24233"/>
    <cellStyle name="强调文字颜色 2 47" xfId="7292"/>
    <cellStyle name="强调文字颜色 2 47 2" xfId="24234"/>
    <cellStyle name="强调文字颜色 2 48" xfId="7293"/>
    <cellStyle name="强调文字颜色 2 48 2" xfId="24235"/>
    <cellStyle name="强调文字颜色 2 49" xfId="7294"/>
    <cellStyle name="强调文字颜色 2 49 2" xfId="24236"/>
    <cellStyle name="强调文字颜色 2 5" xfId="7295"/>
    <cellStyle name="强调文字颜色 2 5 2" xfId="24237"/>
    <cellStyle name="强调文字颜色 2 50" xfId="7296"/>
    <cellStyle name="强调文字颜色 2 50 2" xfId="24238"/>
    <cellStyle name="强调文字颜色 2 51" xfId="7297"/>
    <cellStyle name="强调文字颜色 2 51 2" xfId="24239"/>
    <cellStyle name="强调文字颜色 2 52" xfId="7298"/>
    <cellStyle name="强调文字颜色 2 52 2" xfId="24240"/>
    <cellStyle name="强调文字颜色 2 53" xfId="24241"/>
    <cellStyle name="强调文字颜色 2 6" xfId="7299"/>
    <cellStyle name="强调文字颜色 2 6 2" xfId="24242"/>
    <cellStyle name="强调文字颜色 2 7" xfId="7300"/>
    <cellStyle name="强调文字颜色 2 7 2" xfId="24243"/>
    <cellStyle name="强调文字颜色 2 8" xfId="7301"/>
    <cellStyle name="强调文字颜色 2 8 2" xfId="24244"/>
    <cellStyle name="强调文字颜色 2 9" xfId="7302"/>
    <cellStyle name="强调文字颜色 2 9 2" xfId="24245"/>
    <cellStyle name="强调文字颜色 3" xfId="7303"/>
    <cellStyle name="强调文字颜色 3 10" xfId="7304"/>
    <cellStyle name="强调文字颜色 3 10 2" xfId="24246"/>
    <cellStyle name="强调文字颜色 3 11" xfId="7305"/>
    <cellStyle name="强调文字颜色 3 11 2" xfId="24247"/>
    <cellStyle name="强调文字颜色 3 12" xfId="7306"/>
    <cellStyle name="强调文字颜色 3 12 2" xfId="24248"/>
    <cellStyle name="强调文字颜色 3 13" xfId="7307"/>
    <cellStyle name="强调文字颜色 3 13 2" xfId="24249"/>
    <cellStyle name="强调文字颜色 3 14" xfId="7308"/>
    <cellStyle name="强调文字颜色 3 14 2" xfId="24250"/>
    <cellStyle name="强调文字颜色 3 15" xfId="7309"/>
    <cellStyle name="强调文字颜色 3 15 2" xfId="24251"/>
    <cellStyle name="强调文字颜色 3 16" xfId="7310"/>
    <cellStyle name="强调文字颜色 3 16 2" xfId="24252"/>
    <cellStyle name="强调文字颜色 3 17" xfId="7311"/>
    <cellStyle name="强调文字颜色 3 17 2" xfId="24253"/>
    <cellStyle name="强调文字颜色 3 18" xfId="7312"/>
    <cellStyle name="强调文字颜色 3 18 2" xfId="24254"/>
    <cellStyle name="强调文字颜色 3 19" xfId="7313"/>
    <cellStyle name="强调文字颜色 3 19 2" xfId="24255"/>
    <cellStyle name="强调文字颜色 3 2" xfId="7314"/>
    <cellStyle name="强调文字颜色 3 2 2" xfId="24256"/>
    <cellStyle name="强调文字颜色 3 20" xfId="7315"/>
    <cellStyle name="强调文字颜色 3 20 2" xfId="24257"/>
    <cellStyle name="强调文字颜色 3 21" xfId="7316"/>
    <cellStyle name="强调文字颜色 3 21 2" xfId="24258"/>
    <cellStyle name="强调文字颜色 3 22" xfId="7317"/>
    <cellStyle name="强调文字颜色 3 22 2" xfId="24259"/>
    <cellStyle name="强调文字颜色 3 23" xfId="7318"/>
    <cellStyle name="强调文字颜色 3 23 2" xfId="24260"/>
    <cellStyle name="强调文字颜色 3 24" xfId="7319"/>
    <cellStyle name="强调文字颜色 3 24 2" xfId="24261"/>
    <cellStyle name="强调文字颜色 3 25" xfId="7320"/>
    <cellStyle name="强调文字颜色 3 25 2" xfId="24262"/>
    <cellStyle name="强调文字颜色 3 26" xfId="7321"/>
    <cellStyle name="强调文字颜色 3 26 2" xfId="24263"/>
    <cellStyle name="强调文字颜色 3 27" xfId="7322"/>
    <cellStyle name="强调文字颜色 3 27 2" xfId="24264"/>
    <cellStyle name="强调文字颜色 3 28" xfId="7323"/>
    <cellStyle name="强调文字颜色 3 28 2" xfId="24265"/>
    <cellStyle name="强调文字颜色 3 29" xfId="7324"/>
    <cellStyle name="强调文字颜色 3 29 2" xfId="24266"/>
    <cellStyle name="强调文字颜色 3 3" xfId="7325"/>
    <cellStyle name="强调文字颜色 3 3 2" xfId="24267"/>
    <cellStyle name="强调文字颜色 3 30" xfId="7326"/>
    <cellStyle name="强调文字颜色 3 30 2" xfId="24268"/>
    <cellStyle name="强调文字颜色 3 31" xfId="7327"/>
    <cellStyle name="强调文字颜色 3 31 2" xfId="24269"/>
    <cellStyle name="强调文字颜色 3 32" xfId="7328"/>
    <cellStyle name="强调文字颜色 3 32 2" xfId="24270"/>
    <cellStyle name="强调文字颜色 3 33" xfId="7329"/>
    <cellStyle name="强调文字颜色 3 33 2" xfId="24271"/>
    <cellStyle name="强调文字颜色 3 34" xfId="7330"/>
    <cellStyle name="强调文字颜色 3 34 2" xfId="24272"/>
    <cellStyle name="强调文字颜色 3 35" xfId="7331"/>
    <cellStyle name="强调文字颜色 3 35 2" xfId="24273"/>
    <cellStyle name="强调文字颜色 3 36" xfId="7332"/>
    <cellStyle name="强调文字颜色 3 36 2" xfId="24274"/>
    <cellStyle name="强调文字颜色 3 37" xfId="7333"/>
    <cellStyle name="强调文字颜色 3 37 2" xfId="24275"/>
    <cellStyle name="强调文字颜色 3 38" xfId="7334"/>
    <cellStyle name="强调文字颜色 3 38 2" xfId="24276"/>
    <cellStyle name="强调文字颜色 3 39" xfId="7335"/>
    <cellStyle name="强调文字颜色 3 39 2" xfId="24277"/>
    <cellStyle name="强调文字颜色 3 4" xfId="7336"/>
    <cellStyle name="强调文字颜色 3 4 2" xfId="24278"/>
    <cellStyle name="强调文字颜色 3 40" xfId="7337"/>
    <cellStyle name="强调文字颜色 3 40 2" xfId="24279"/>
    <cellStyle name="强调文字颜色 3 41" xfId="7338"/>
    <cellStyle name="强调文字颜色 3 41 2" xfId="24280"/>
    <cellStyle name="强调文字颜色 3 42" xfId="7339"/>
    <cellStyle name="强调文字颜色 3 42 2" xfId="24281"/>
    <cellStyle name="强调文字颜色 3 43" xfId="7340"/>
    <cellStyle name="强调文字颜色 3 43 2" xfId="24282"/>
    <cellStyle name="强调文字颜色 3 44" xfId="7341"/>
    <cellStyle name="强调文字颜色 3 44 2" xfId="24283"/>
    <cellStyle name="强调文字颜色 3 45" xfId="7342"/>
    <cellStyle name="强调文字颜色 3 45 2" xfId="24284"/>
    <cellStyle name="强调文字颜色 3 46" xfId="7343"/>
    <cellStyle name="强调文字颜色 3 46 2" xfId="24285"/>
    <cellStyle name="强调文字颜色 3 47" xfId="7344"/>
    <cellStyle name="强调文字颜色 3 47 2" xfId="24286"/>
    <cellStyle name="强调文字颜色 3 48" xfId="7345"/>
    <cellStyle name="强调文字颜色 3 48 2" xfId="24287"/>
    <cellStyle name="强调文字颜色 3 49" xfId="7346"/>
    <cellStyle name="强调文字颜色 3 49 2" xfId="24288"/>
    <cellStyle name="强调文字颜色 3 5" xfId="7347"/>
    <cellStyle name="强调文字颜色 3 5 2" xfId="24289"/>
    <cellStyle name="强调文字颜色 3 50" xfId="7348"/>
    <cellStyle name="强调文字颜色 3 50 2" xfId="24290"/>
    <cellStyle name="强调文字颜色 3 51" xfId="7349"/>
    <cellStyle name="强调文字颜色 3 51 2" xfId="24291"/>
    <cellStyle name="强调文字颜色 3 52" xfId="7350"/>
    <cellStyle name="强调文字颜色 3 52 2" xfId="24292"/>
    <cellStyle name="强调文字颜色 3 53" xfId="24293"/>
    <cellStyle name="强调文字颜色 3 6" xfId="7351"/>
    <cellStyle name="强调文字颜色 3 6 2" xfId="24294"/>
    <cellStyle name="强调文字颜色 3 7" xfId="7352"/>
    <cellStyle name="强调文字颜色 3 7 2" xfId="24295"/>
    <cellStyle name="强调文字颜色 3 8" xfId="7353"/>
    <cellStyle name="强调文字颜色 3 8 2" xfId="24296"/>
    <cellStyle name="强调文字颜色 3 9" xfId="7354"/>
    <cellStyle name="强调文字颜色 3 9 2" xfId="24297"/>
    <cellStyle name="强调文字颜色 4" xfId="7355"/>
    <cellStyle name="强调文字颜色 4 10" xfId="7356"/>
    <cellStyle name="强调文字颜色 4 10 2" xfId="24298"/>
    <cellStyle name="强调文字颜色 4 11" xfId="7357"/>
    <cellStyle name="强调文字颜色 4 11 2" xfId="24299"/>
    <cellStyle name="强调文字颜色 4 12" xfId="7358"/>
    <cellStyle name="强调文字颜色 4 12 2" xfId="24300"/>
    <cellStyle name="强调文字颜色 4 13" xfId="7359"/>
    <cellStyle name="强调文字颜色 4 13 2" xfId="24301"/>
    <cellStyle name="强调文字颜色 4 14" xfId="7360"/>
    <cellStyle name="强调文字颜色 4 14 2" xfId="24302"/>
    <cellStyle name="强调文字颜色 4 15" xfId="7361"/>
    <cellStyle name="强调文字颜色 4 15 2" xfId="24303"/>
    <cellStyle name="强调文字颜色 4 16" xfId="7362"/>
    <cellStyle name="强调文字颜色 4 16 2" xfId="24304"/>
    <cellStyle name="强调文字颜色 4 17" xfId="7363"/>
    <cellStyle name="强调文字颜色 4 17 2" xfId="24305"/>
    <cellStyle name="强调文字颜色 4 18" xfId="7364"/>
    <cellStyle name="强调文字颜色 4 18 2" xfId="24306"/>
    <cellStyle name="强调文字颜色 4 19" xfId="7365"/>
    <cellStyle name="强调文字颜色 4 19 2" xfId="24307"/>
    <cellStyle name="强调文字颜色 4 2" xfId="7366"/>
    <cellStyle name="强调文字颜色 4 2 2" xfId="24308"/>
    <cellStyle name="强调文字颜色 4 20" xfId="7367"/>
    <cellStyle name="强调文字颜色 4 20 2" xfId="24309"/>
    <cellStyle name="强调文字颜色 4 21" xfId="7368"/>
    <cellStyle name="强调文字颜色 4 21 2" xfId="24310"/>
    <cellStyle name="强调文字颜色 4 22" xfId="7369"/>
    <cellStyle name="强调文字颜色 4 22 2" xfId="24311"/>
    <cellStyle name="强调文字颜色 4 23" xfId="7370"/>
    <cellStyle name="强调文字颜色 4 23 2" xfId="24312"/>
    <cellStyle name="强调文字颜色 4 24" xfId="7371"/>
    <cellStyle name="强调文字颜色 4 24 2" xfId="24313"/>
    <cellStyle name="强调文字颜色 4 25" xfId="7372"/>
    <cellStyle name="强调文字颜色 4 25 2" xfId="24314"/>
    <cellStyle name="强调文字颜色 4 26" xfId="7373"/>
    <cellStyle name="强调文字颜色 4 26 2" xfId="24315"/>
    <cellStyle name="强调文字颜色 4 27" xfId="7374"/>
    <cellStyle name="强调文字颜色 4 27 2" xfId="24316"/>
    <cellStyle name="强调文字颜色 4 28" xfId="7375"/>
    <cellStyle name="强调文字颜色 4 28 2" xfId="24317"/>
    <cellStyle name="强调文字颜色 4 29" xfId="7376"/>
    <cellStyle name="强调文字颜色 4 29 2" xfId="24318"/>
    <cellStyle name="强调文字颜色 4 3" xfId="7377"/>
    <cellStyle name="强调文字颜色 4 3 2" xfId="24319"/>
    <cellStyle name="强调文字颜色 4 30" xfId="7378"/>
    <cellStyle name="强调文字颜色 4 30 2" xfId="24320"/>
    <cellStyle name="强调文字颜色 4 31" xfId="7379"/>
    <cellStyle name="强调文字颜色 4 31 2" xfId="24321"/>
    <cellStyle name="强调文字颜色 4 32" xfId="7380"/>
    <cellStyle name="强调文字颜色 4 32 2" xfId="24322"/>
    <cellStyle name="强调文字颜色 4 33" xfId="7381"/>
    <cellStyle name="强调文字颜色 4 33 2" xfId="24323"/>
    <cellStyle name="强调文字颜色 4 34" xfId="7382"/>
    <cellStyle name="强调文字颜色 4 34 2" xfId="24324"/>
    <cellStyle name="强调文字颜色 4 35" xfId="7383"/>
    <cellStyle name="强调文字颜色 4 35 2" xfId="24325"/>
    <cellStyle name="强调文字颜色 4 36" xfId="7384"/>
    <cellStyle name="强调文字颜色 4 36 2" xfId="24326"/>
    <cellStyle name="强调文字颜色 4 37" xfId="7385"/>
    <cellStyle name="强调文字颜色 4 37 2" xfId="24327"/>
    <cellStyle name="强调文字颜色 4 38" xfId="7386"/>
    <cellStyle name="强调文字颜色 4 38 2" xfId="24328"/>
    <cellStyle name="强调文字颜色 4 39" xfId="7387"/>
    <cellStyle name="强调文字颜色 4 39 2" xfId="24329"/>
    <cellStyle name="强调文字颜色 4 4" xfId="7388"/>
    <cellStyle name="强调文字颜色 4 4 2" xfId="24330"/>
    <cellStyle name="强调文字颜色 4 40" xfId="7389"/>
    <cellStyle name="强调文字颜色 4 40 2" xfId="24331"/>
    <cellStyle name="强调文字颜色 4 41" xfId="7390"/>
    <cellStyle name="强调文字颜色 4 41 2" xfId="24332"/>
    <cellStyle name="强调文字颜色 4 42" xfId="7391"/>
    <cellStyle name="强调文字颜色 4 42 2" xfId="24333"/>
    <cellStyle name="强调文字颜色 4 43" xfId="7392"/>
    <cellStyle name="强调文字颜色 4 43 2" xfId="24334"/>
    <cellStyle name="强调文字颜色 4 44" xfId="7393"/>
    <cellStyle name="强调文字颜色 4 44 2" xfId="24335"/>
    <cellStyle name="强调文字颜色 4 45" xfId="7394"/>
    <cellStyle name="强调文字颜色 4 45 2" xfId="24336"/>
    <cellStyle name="强调文字颜色 4 46" xfId="7395"/>
    <cellStyle name="强调文字颜色 4 46 2" xfId="24337"/>
    <cellStyle name="强调文字颜色 4 47" xfId="7396"/>
    <cellStyle name="强调文字颜色 4 47 2" xfId="24338"/>
    <cellStyle name="强调文字颜色 4 48" xfId="7397"/>
    <cellStyle name="强调文字颜色 4 48 2" xfId="24339"/>
    <cellStyle name="强调文字颜色 4 49" xfId="7398"/>
    <cellStyle name="强调文字颜色 4 49 2" xfId="24340"/>
    <cellStyle name="强调文字颜色 4 5" xfId="7399"/>
    <cellStyle name="强调文字颜色 4 5 2" xfId="24341"/>
    <cellStyle name="强调文字颜色 4 50" xfId="7400"/>
    <cellStyle name="强调文字颜色 4 50 2" xfId="24342"/>
    <cellStyle name="强调文字颜色 4 51" xfId="7401"/>
    <cellStyle name="强调文字颜色 4 51 2" xfId="24343"/>
    <cellStyle name="强调文字颜色 4 52" xfId="7402"/>
    <cellStyle name="强调文字颜色 4 52 2" xfId="24344"/>
    <cellStyle name="强调文字颜色 4 53" xfId="24345"/>
    <cellStyle name="强调文字颜色 4 6" xfId="7403"/>
    <cellStyle name="强调文字颜色 4 6 2" xfId="24346"/>
    <cellStyle name="强调文字颜色 4 7" xfId="7404"/>
    <cellStyle name="强调文字颜色 4 7 2" xfId="24347"/>
    <cellStyle name="强调文字颜色 4 8" xfId="7405"/>
    <cellStyle name="强调文字颜色 4 8 2" xfId="24348"/>
    <cellStyle name="强调文字颜色 4 9" xfId="7406"/>
    <cellStyle name="强调文字颜色 4 9 2" xfId="24349"/>
    <cellStyle name="强调文字颜色 5" xfId="7407"/>
    <cellStyle name="强调文字颜色 5 10" xfId="7408"/>
    <cellStyle name="强调文字颜色 5 10 2" xfId="24350"/>
    <cellStyle name="强调文字颜色 5 11" xfId="7409"/>
    <cellStyle name="强调文字颜色 5 11 2" xfId="24351"/>
    <cellStyle name="强调文字颜色 5 12" xfId="7410"/>
    <cellStyle name="强调文字颜色 5 12 2" xfId="24352"/>
    <cellStyle name="强调文字颜色 5 13" xfId="7411"/>
    <cellStyle name="强调文字颜色 5 13 2" xfId="24353"/>
    <cellStyle name="强调文字颜色 5 14" xfId="7412"/>
    <cellStyle name="强调文字颜色 5 14 2" xfId="24354"/>
    <cellStyle name="强调文字颜色 5 15" xfId="7413"/>
    <cellStyle name="强调文字颜色 5 15 2" xfId="24355"/>
    <cellStyle name="强调文字颜色 5 16" xfId="7414"/>
    <cellStyle name="强调文字颜色 5 16 2" xfId="24356"/>
    <cellStyle name="强调文字颜色 5 17" xfId="7415"/>
    <cellStyle name="强调文字颜色 5 17 2" xfId="24357"/>
    <cellStyle name="强调文字颜色 5 18" xfId="7416"/>
    <cellStyle name="强调文字颜色 5 18 2" xfId="24358"/>
    <cellStyle name="强调文字颜色 5 19" xfId="7417"/>
    <cellStyle name="强调文字颜色 5 19 2" xfId="24359"/>
    <cellStyle name="强调文字颜色 5 2" xfId="7418"/>
    <cellStyle name="强调文字颜色 5 2 2" xfId="24360"/>
    <cellStyle name="强调文字颜色 5 20" xfId="7419"/>
    <cellStyle name="强调文字颜色 5 20 2" xfId="24361"/>
    <cellStyle name="强调文字颜色 5 21" xfId="7420"/>
    <cellStyle name="强调文字颜色 5 21 2" xfId="24362"/>
    <cellStyle name="强调文字颜色 5 22" xfId="7421"/>
    <cellStyle name="强调文字颜色 5 22 2" xfId="24363"/>
    <cellStyle name="强调文字颜色 5 23" xfId="7422"/>
    <cellStyle name="强调文字颜色 5 23 2" xfId="24364"/>
    <cellStyle name="强调文字颜色 5 24" xfId="7423"/>
    <cellStyle name="强调文字颜色 5 24 2" xfId="24365"/>
    <cellStyle name="强调文字颜色 5 25" xfId="7424"/>
    <cellStyle name="强调文字颜色 5 25 2" xfId="24366"/>
    <cellStyle name="强调文字颜色 5 26" xfId="7425"/>
    <cellStyle name="强调文字颜色 5 26 2" xfId="24367"/>
    <cellStyle name="强调文字颜色 5 27" xfId="7426"/>
    <cellStyle name="强调文字颜色 5 27 2" xfId="24368"/>
    <cellStyle name="强调文字颜色 5 28" xfId="7427"/>
    <cellStyle name="强调文字颜色 5 28 2" xfId="24369"/>
    <cellStyle name="强调文字颜色 5 29" xfId="7428"/>
    <cellStyle name="强调文字颜色 5 29 2" xfId="24370"/>
    <cellStyle name="强调文字颜色 5 3" xfId="7429"/>
    <cellStyle name="强调文字颜色 5 3 2" xfId="24371"/>
    <cellStyle name="强调文字颜色 5 30" xfId="7430"/>
    <cellStyle name="强调文字颜色 5 30 2" xfId="24372"/>
    <cellStyle name="强调文字颜色 5 31" xfId="7431"/>
    <cellStyle name="强调文字颜色 5 31 2" xfId="24373"/>
    <cellStyle name="强调文字颜色 5 32" xfId="7432"/>
    <cellStyle name="强调文字颜色 5 32 2" xfId="24374"/>
    <cellStyle name="强调文字颜色 5 33" xfId="7433"/>
    <cellStyle name="强调文字颜色 5 33 2" xfId="24375"/>
    <cellStyle name="强调文字颜色 5 34" xfId="7434"/>
    <cellStyle name="强调文字颜色 5 34 2" xfId="24376"/>
    <cellStyle name="强调文字颜色 5 35" xfId="7435"/>
    <cellStyle name="强调文字颜色 5 35 2" xfId="24377"/>
    <cellStyle name="强调文字颜色 5 36" xfId="7436"/>
    <cellStyle name="强调文字颜色 5 36 2" xfId="24378"/>
    <cellStyle name="强调文字颜色 5 37" xfId="7437"/>
    <cellStyle name="强调文字颜色 5 37 2" xfId="24379"/>
    <cellStyle name="强调文字颜色 5 38" xfId="7438"/>
    <cellStyle name="强调文字颜色 5 38 2" xfId="24380"/>
    <cellStyle name="强调文字颜色 5 39" xfId="7439"/>
    <cellStyle name="强调文字颜色 5 39 2" xfId="24381"/>
    <cellStyle name="强调文字颜色 5 4" xfId="7440"/>
    <cellStyle name="强调文字颜色 5 4 2" xfId="24382"/>
    <cellStyle name="强调文字颜色 5 40" xfId="7441"/>
    <cellStyle name="强调文字颜色 5 40 2" xfId="24383"/>
    <cellStyle name="强调文字颜色 5 41" xfId="7442"/>
    <cellStyle name="强调文字颜色 5 41 2" xfId="24384"/>
    <cellStyle name="强调文字颜色 5 42" xfId="7443"/>
    <cellStyle name="强调文字颜色 5 42 2" xfId="24385"/>
    <cellStyle name="强调文字颜色 5 43" xfId="7444"/>
    <cellStyle name="强调文字颜色 5 43 2" xfId="24386"/>
    <cellStyle name="强调文字颜色 5 44" xfId="7445"/>
    <cellStyle name="强调文字颜色 5 44 2" xfId="24387"/>
    <cellStyle name="强调文字颜色 5 45" xfId="7446"/>
    <cellStyle name="强调文字颜色 5 45 2" xfId="24388"/>
    <cellStyle name="强调文字颜色 5 46" xfId="7447"/>
    <cellStyle name="强调文字颜色 5 46 2" xfId="24389"/>
    <cellStyle name="强调文字颜色 5 47" xfId="7448"/>
    <cellStyle name="强调文字颜色 5 47 2" xfId="24390"/>
    <cellStyle name="强调文字颜色 5 48" xfId="7449"/>
    <cellStyle name="强调文字颜色 5 48 2" xfId="24391"/>
    <cellStyle name="强调文字颜色 5 49" xfId="7450"/>
    <cellStyle name="强调文字颜色 5 49 2" xfId="24392"/>
    <cellStyle name="强调文字颜色 5 5" xfId="7451"/>
    <cellStyle name="强调文字颜色 5 5 2" xfId="24393"/>
    <cellStyle name="强调文字颜色 5 50" xfId="7452"/>
    <cellStyle name="强调文字颜色 5 50 2" xfId="24394"/>
    <cellStyle name="强调文字颜色 5 51" xfId="7453"/>
    <cellStyle name="强调文字颜色 5 51 2" xfId="24395"/>
    <cellStyle name="强调文字颜色 5 52" xfId="7454"/>
    <cellStyle name="强调文字颜色 5 52 2" xfId="24396"/>
    <cellStyle name="强调文字颜色 5 53" xfId="24397"/>
    <cellStyle name="强调文字颜色 5 6" xfId="7455"/>
    <cellStyle name="强调文字颜色 5 6 2" xfId="24398"/>
    <cellStyle name="强调文字颜色 5 7" xfId="7456"/>
    <cellStyle name="强调文字颜色 5 7 2" xfId="24399"/>
    <cellStyle name="强调文字颜色 5 8" xfId="7457"/>
    <cellStyle name="强调文字颜色 5 8 2" xfId="24400"/>
    <cellStyle name="强调文字颜色 5 9" xfId="7458"/>
    <cellStyle name="强调文字颜色 5 9 2" xfId="24401"/>
    <cellStyle name="强调文字颜色 6" xfId="7459"/>
    <cellStyle name="强调文字颜色 6 10" xfId="7460"/>
    <cellStyle name="强调文字颜色 6 10 2" xfId="24402"/>
    <cellStyle name="强调文字颜色 6 11" xfId="7461"/>
    <cellStyle name="强调文字颜色 6 11 2" xfId="24403"/>
    <cellStyle name="强调文字颜色 6 12" xfId="7462"/>
    <cellStyle name="强调文字颜色 6 12 2" xfId="24404"/>
    <cellStyle name="强调文字颜色 6 13" xfId="7463"/>
    <cellStyle name="强调文字颜色 6 13 2" xfId="24405"/>
    <cellStyle name="强调文字颜色 6 14" xfId="7464"/>
    <cellStyle name="强调文字颜色 6 14 2" xfId="24406"/>
    <cellStyle name="强调文字颜色 6 15" xfId="7465"/>
    <cellStyle name="强调文字颜色 6 15 2" xfId="24407"/>
    <cellStyle name="强调文字颜色 6 16" xfId="7466"/>
    <cellStyle name="强调文字颜色 6 16 2" xfId="24408"/>
    <cellStyle name="强调文字颜色 6 17" xfId="7467"/>
    <cellStyle name="强调文字颜色 6 17 2" xfId="24409"/>
    <cellStyle name="强调文字颜色 6 18" xfId="7468"/>
    <cellStyle name="强调文字颜色 6 18 2" xfId="24410"/>
    <cellStyle name="强调文字颜色 6 19" xfId="7469"/>
    <cellStyle name="强调文字颜色 6 19 2" xfId="24411"/>
    <cellStyle name="强调文字颜色 6 2" xfId="7470"/>
    <cellStyle name="强调文字颜色 6 2 2" xfId="24412"/>
    <cellStyle name="强调文字颜色 6 20" xfId="7471"/>
    <cellStyle name="强调文字颜色 6 20 2" xfId="24413"/>
    <cellStyle name="强调文字颜色 6 21" xfId="7472"/>
    <cellStyle name="强调文字颜色 6 21 2" xfId="24414"/>
    <cellStyle name="强调文字颜色 6 22" xfId="7473"/>
    <cellStyle name="强调文字颜色 6 22 2" xfId="24415"/>
    <cellStyle name="强调文字颜色 6 23" xfId="7474"/>
    <cellStyle name="强调文字颜色 6 23 2" xfId="24416"/>
    <cellStyle name="强调文字颜色 6 24" xfId="7475"/>
    <cellStyle name="强调文字颜色 6 24 2" xfId="24417"/>
    <cellStyle name="强调文字颜色 6 25" xfId="7476"/>
    <cellStyle name="强调文字颜色 6 25 2" xfId="24418"/>
    <cellStyle name="强调文字颜色 6 26" xfId="7477"/>
    <cellStyle name="强调文字颜色 6 26 2" xfId="24419"/>
    <cellStyle name="强调文字颜色 6 27" xfId="7478"/>
    <cellStyle name="强调文字颜色 6 27 2" xfId="24420"/>
    <cellStyle name="强调文字颜色 6 28" xfId="7479"/>
    <cellStyle name="强调文字颜色 6 28 2" xfId="24421"/>
    <cellStyle name="强调文字颜色 6 29" xfId="7480"/>
    <cellStyle name="强调文字颜色 6 29 2" xfId="24422"/>
    <cellStyle name="强调文字颜色 6 3" xfId="7481"/>
    <cellStyle name="强调文字颜色 6 3 2" xfId="24423"/>
    <cellStyle name="强调文字颜色 6 30" xfId="7482"/>
    <cellStyle name="强调文字颜色 6 30 2" xfId="24424"/>
    <cellStyle name="强调文字颜色 6 31" xfId="7483"/>
    <cellStyle name="强调文字颜色 6 31 2" xfId="24425"/>
    <cellStyle name="强调文字颜色 6 32" xfId="7484"/>
    <cellStyle name="强调文字颜色 6 32 2" xfId="24426"/>
    <cellStyle name="强调文字颜色 6 33" xfId="7485"/>
    <cellStyle name="强调文字颜色 6 33 2" xfId="24427"/>
    <cellStyle name="强调文字颜色 6 34" xfId="7486"/>
    <cellStyle name="强调文字颜色 6 34 2" xfId="24428"/>
    <cellStyle name="强调文字颜色 6 35" xfId="7487"/>
    <cellStyle name="强调文字颜色 6 35 2" xfId="24429"/>
    <cellStyle name="强调文字颜色 6 36" xfId="7488"/>
    <cellStyle name="强调文字颜色 6 36 2" xfId="24430"/>
    <cellStyle name="强调文字颜色 6 37" xfId="7489"/>
    <cellStyle name="强调文字颜色 6 37 2" xfId="24431"/>
    <cellStyle name="强调文字颜色 6 38" xfId="7490"/>
    <cellStyle name="强调文字颜色 6 38 2" xfId="24432"/>
    <cellStyle name="强调文字颜色 6 39" xfId="7491"/>
    <cellStyle name="强调文字颜色 6 39 2" xfId="24433"/>
    <cellStyle name="强调文字颜色 6 4" xfId="7492"/>
    <cellStyle name="强调文字颜色 6 4 2" xfId="24434"/>
    <cellStyle name="强调文字颜色 6 40" xfId="7493"/>
    <cellStyle name="强调文字颜色 6 40 2" xfId="24435"/>
    <cellStyle name="强调文字颜色 6 41" xfId="7494"/>
    <cellStyle name="强调文字颜色 6 41 2" xfId="24436"/>
    <cellStyle name="强调文字颜色 6 42" xfId="7495"/>
    <cellStyle name="强调文字颜色 6 42 2" xfId="24437"/>
    <cellStyle name="强调文字颜色 6 43" xfId="7496"/>
    <cellStyle name="强调文字颜色 6 43 2" xfId="24438"/>
    <cellStyle name="强调文字颜色 6 44" xfId="7497"/>
    <cellStyle name="强调文字颜色 6 44 2" xfId="24439"/>
    <cellStyle name="强调文字颜色 6 45" xfId="7498"/>
    <cellStyle name="强调文字颜色 6 45 2" xfId="24440"/>
    <cellStyle name="强调文字颜色 6 46" xfId="7499"/>
    <cellStyle name="强调文字颜色 6 46 2" xfId="24441"/>
    <cellStyle name="强调文字颜色 6 47" xfId="7500"/>
    <cellStyle name="强调文字颜色 6 47 2" xfId="24442"/>
    <cellStyle name="强调文字颜色 6 48" xfId="7501"/>
    <cellStyle name="强调文字颜色 6 48 2" xfId="24443"/>
    <cellStyle name="强调文字颜色 6 49" xfId="7502"/>
    <cellStyle name="强调文字颜色 6 49 2" xfId="24444"/>
    <cellStyle name="强调文字颜色 6 5" xfId="7503"/>
    <cellStyle name="强调文字颜色 6 5 2" xfId="24445"/>
    <cellStyle name="强调文字颜色 6 50" xfId="7504"/>
    <cellStyle name="强调文字颜色 6 50 2" xfId="24446"/>
    <cellStyle name="强调文字颜色 6 51" xfId="7505"/>
    <cellStyle name="强调文字颜色 6 51 2" xfId="24447"/>
    <cellStyle name="强调文字颜色 6 52" xfId="7506"/>
    <cellStyle name="强调文字颜色 6 52 2" xfId="24448"/>
    <cellStyle name="强调文字颜色 6 53" xfId="24449"/>
    <cellStyle name="强调文字颜色 6 6" xfId="7507"/>
    <cellStyle name="强调文字颜色 6 6 2" xfId="24450"/>
    <cellStyle name="强调文字颜色 6 7" xfId="7508"/>
    <cellStyle name="强调文字颜色 6 7 2" xfId="24451"/>
    <cellStyle name="强调文字颜色 6 8" xfId="7509"/>
    <cellStyle name="强调文字颜色 6 8 2" xfId="24452"/>
    <cellStyle name="强调文字颜色 6 9" xfId="7510"/>
    <cellStyle name="强调文字颜色 6 9 2" xfId="24453"/>
    <cellStyle name="标题" xfId="7511"/>
    <cellStyle name="标题 1" xfId="7512"/>
    <cellStyle name="标题 1 10" xfId="7513"/>
    <cellStyle name="标题 1 10 2" xfId="24454"/>
    <cellStyle name="标题 1 11" xfId="7514"/>
    <cellStyle name="标题 1 11 2" xfId="24455"/>
    <cellStyle name="标题 1 12" xfId="7515"/>
    <cellStyle name="标题 1 12 2" xfId="24456"/>
    <cellStyle name="标题 1 13" xfId="7516"/>
    <cellStyle name="标题 1 13 2" xfId="24457"/>
    <cellStyle name="标题 1 14" xfId="7517"/>
    <cellStyle name="标题 1 14 2" xfId="24458"/>
    <cellStyle name="标题 1 15" xfId="7518"/>
    <cellStyle name="标题 1 15 2" xfId="24459"/>
    <cellStyle name="标题 1 16" xfId="7519"/>
    <cellStyle name="标题 1 16 2" xfId="24460"/>
    <cellStyle name="标题 1 17" xfId="7520"/>
    <cellStyle name="标题 1 17 2" xfId="24461"/>
    <cellStyle name="标题 1 18" xfId="7521"/>
    <cellStyle name="标题 1 18 2" xfId="24462"/>
    <cellStyle name="标题 1 19" xfId="7522"/>
    <cellStyle name="标题 1 19 2" xfId="24463"/>
    <cellStyle name="标题 1 2" xfId="7523"/>
    <cellStyle name="标题 1 2 2" xfId="24464"/>
    <cellStyle name="标题 1 20" xfId="7524"/>
    <cellStyle name="标题 1 20 2" xfId="24465"/>
    <cellStyle name="标题 1 21" xfId="7525"/>
    <cellStyle name="标题 1 21 2" xfId="24466"/>
    <cellStyle name="标题 1 22" xfId="7526"/>
    <cellStyle name="标题 1 22 2" xfId="24467"/>
    <cellStyle name="标题 1 23" xfId="7527"/>
    <cellStyle name="标题 1 23 2" xfId="24468"/>
    <cellStyle name="标题 1 24" xfId="7528"/>
    <cellStyle name="标题 1 24 2" xfId="24469"/>
    <cellStyle name="标题 1 25" xfId="7529"/>
    <cellStyle name="标题 1 25 2" xfId="24470"/>
    <cellStyle name="标题 1 26" xfId="7530"/>
    <cellStyle name="标题 1 26 2" xfId="24471"/>
    <cellStyle name="标题 1 27" xfId="7531"/>
    <cellStyle name="标题 1 27 2" xfId="24472"/>
    <cellStyle name="标题 1 28" xfId="7532"/>
    <cellStyle name="标题 1 28 2" xfId="24473"/>
    <cellStyle name="标题 1 29" xfId="7533"/>
    <cellStyle name="标题 1 29 2" xfId="24474"/>
    <cellStyle name="标题 1 3" xfId="7534"/>
    <cellStyle name="标题 1 3 2" xfId="24475"/>
    <cellStyle name="标题 1 30" xfId="7535"/>
    <cellStyle name="标题 1 30 2" xfId="24476"/>
    <cellStyle name="标题 1 31" xfId="7536"/>
    <cellStyle name="标题 1 31 2" xfId="24477"/>
    <cellStyle name="标题 1 32" xfId="7537"/>
    <cellStyle name="标题 1 32 2" xfId="24478"/>
    <cellStyle name="标题 1 33" xfId="7538"/>
    <cellStyle name="标题 1 33 2" xfId="24479"/>
    <cellStyle name="标题 1 34" xfId="7539"/>
    <cellStyle name="标题 1 34 2" xfId="24480"/>
    <cellStyle name="标题 1 35" xfId="7540"/>
    <cellStyle name="标题 1 35 2" xfId="24481"/>
    <cellStyle name="标题 1 36" xfId="7541"/>
    <cellStyle name="标题 1 36 2" xfId="24482"/>
    <cellStyle name="标题 1 37" xfId="7542"/>
    <cellStyle name="标题 1 37 2" xfId="24483"/>
    <cellStyle name="标题 1 38" xfId="7543"/>
    <cellStyle name="标题 1 38 2" xfId="24484"/>
    <cellStyle name="标题 1 39" xfId="7544"/>
    <cellStyle name="标题 1 39 2" xfId="24485"/>
    <cellStyle name="标题 1 4" xfId="7545"/>
    <cellStyle name="标题 1 4 2" xfId="24486"/>
    <cellStyle name="标题 1 40" xfId="7546"/>
    <cellStyle name="标题 1 40 2" xfId="24487"/>
    <cellStyle name="标题 1 41" xfId="7547"/>
    <cellStyle name="标题 1 41 2" xfId="24488"/>
    <cellStyle name="标题 1 42" xfId="7548"/>
    <cellStyle name="标题 1 42 2" xfId="24489"/>
    <cellStyle name="标题 1 43" xfId="7549"/>
    <cellStyle name="标题 1 43 2" xfId="24490"/>
    <cellStyle name="标题 1 44" xfId="7550"/>
    <cellStyle name="标题 1 44 2" xfId="24491"/>
    <cellStyle name="标题 1 45" xfId="7551"/>
    <cellStyle name="标题 1 45 2" xfId="24492"/>
    <cellStyle name="标题 1 46" xfId="7552"/>
    <cellStyle name="标题 1 46 2" xfId="24493"/>
    <cellStyle name="标题 1 47" xfId="7553"/>
    <cellStyle name="标题 1 47 2" xfId="24494"/>
    <cellStyle name="标题 1 48" xfId="7554"/>
    <cellStyle name="标题 1 48 2" xfId="24495"/>
    <cellStyle name="标题 1 49" xfId="7555"/>
    <cellStyle name="标题 1 49 2" xfId="24496"/>
    <cellStyle name="标题 1 5" xfId="7556"/>
    <cellStyle name="标题 1 5 2" xfId="24497"/>
    <cellStyle name="标题 1 50" xfId="7557"/>
    <cellStyle name="标题 1 50 2" xfId="24498"/>
    <cellStyle name="标题 1 51" xfId="7558"/>
    <cellStyle name="标题 1 51 2" xfId="24499"/>
    <cellStyle name="标题 1 52" xfId="7559"/>
    <cellStyle name="标题 1 52 2" xfId="24500"/>
    <cellStyle name="标题 1 53" xfId="24501"/>
    <cellStyle name="标题 1 6" xfId="7560"/>
    <cellStyle name="标题 1 6 2" xfId="24502"/>
    <cellStyle name="标题 1 7" xfId="7561"/>
    <cellStyle name="标题 1 7 2" xfId="24503"/>
    <cellStyle name="标题 1 8" xfId="7562"/>
    <cellStyle name="标题 1 8 2" xfId="24504"/>
    <cellStyle name="标题 1 9" xfId="7563"/>
    <cellStyle name="标题 1 9 2" xfId="24505"/>
    <cellStyle name="标题 10" xfId="7564"/>
    <cellStyle name="标题 10 2" xfId="24506"/>
    <cellStyle name="标题 11" xfId="7565"/>
    <cellStyle name="标题 11 2" xfId="24507"/>
    <cellStyle name="标题 12" xfId="7566"/>
    <cellStyle name="标题 12 2" xfId="24508"/>
    <cellStyle name="标题 13" xfId="7567"/>
    <cellStyle name="标题 13 2" xfId="24509"/>
    <cellStyle name="标题 14" xfId="7568"/>
    <cellStyle name="标题 14 2" xfId="24510"/>
    <cellStyle name="标题 15" xfId="7569"/>
    <cellStyle name="标题 15 2" xfId="24511"/>
    <cellStyle name="标题 16" xfId="7570"/>
    <cellStyle name="标题 16 2" xfId="24512"/>
    <cellStyle name="标题 17" xfId="7571"/>
    <cellStyle name="标题 17 2" xfId="24513"/>
    <cellStyle name="标题 18" xfId="7572"/>
    <cellStyle name="标题 18 2" xfId="24514"/>
    <cellStyle name="标题 19" xfId="7573"/>
    <cellStyle name="标题 19 2" xfId="24515"/>
    <cellStyle name="标题 2" xfId="7574"/>
    <cellStyle name="标题 2 10" xfId="7575"/>
    <cellStyle name="标题 2 10 2" xfId="24516"/>
    <cellStyle name="标题 2 11" xfId="7576"/>
    <cellStyle name="标题 2 11 2" xfId="24517"/>
    <cellStyle name="标题 2 12" xfId="7577"/>
    <cellStyle name="标题 2 12 2" xfId="24518"/>
    <cellStyle name="标题 2 13" xfId="7578"/>
    <cellStyle name="标题 2 13 2" xfId="24519"/>
    <cellStyle name="标题 2 14" xfId="7579"/>
    <cellStyle name="标题 2 14 2" xfId="24520"/>
    <cellStyle name="标题 2 15" xfId="7580"/>
    <cellStyle name="标题 2 15 2" xfId="24521"/>
    <cellStyle name="标题 2 16" xfId="7581"/>
    <cellStyle name="标题 2 16 2" xfId="24522"/>
    <cellStyle name="标题 2 17" xfId="7582"/>
    <cellStyle name="标题 2 17 2" xfId="24523"/>
    <cellStyle name="标题 2 18" xfId="7583"/>
    <cellStyle name="标题 2 18 2" xfId="24524"/>
    <cellStyle name="标题 2 19" xfId="7584"/>
    <cellStyle name="标题 2 19 2" xfId="24525"/>
    <cellStyle name="标题 2 2" xfId="7585"/>
    <cellStyle name="标题 2 2 2" xfId="24526"/>
    <cellStyle name="标题 2 20" xfId="7586"/>
    <cellStyle name="标题 2 20 2" xfId="24527"/>
    <cellStyle name="标题 2 21" xfId="7587"/>
    <cellStyle name="标题 2 21 2" xfId="24528"/>
    <cellStyle name="标题 2 22" xfId="7588"/>
    <cellStyle name="标题 2 22 2" xfId="24529"/>
    <cellStyle name="标题 2 23" xfId="7589"/>
    <cellStyle name="标题 2 23 2" xfId="24530"/>
    <cellStyle name="标题 2 24" xfId="7590"/>
    <cellStyle name="标题 2 24 2" xfId="24531"/>
    <cellStyle name="标题 2 25" xfId="7591"/>
    <cellStyle name="标题 2 25 2" xfId="24532"/>
    <cellStyle name="标题 2 26" xfId="7592"/>
    <cellStyle name="标题 2 26 2" xfId="24533"/>
    <cellStyle name="标题 2 27" xfId="7593"/>
    <cellStyle name="标题 2 27 2" xfId="24534"/>
    <cellStyle name="标题 2 28" xfId="7594"/>
    <cellStyle name="标题 2 28 2" xfId="24535"/>
    <cellStyle name="标题 2 29" xfId="7595"/>
    <cellStyle name="标题 2 29 2" xfId="24536"/>
    <cellStyle name="标题 2 3" xfId="7596"/>
    <cellStyle name="标题 2 3 2" xfId="24537"/>
    <cellStyle name="标题 2 30" xfId="7597"/>
    <cellStyle name="标题 2 30 2" xfId="24538"/>
    <cellStyle name="标题 2 31" xfId="7598"/>
    <cellStyle name="标题 2 31 2" xfId="24539"/>
    <cellStyle name="标题 2 32" xfId="7599"/>
    <cellStyle name="标题 2 32 2" xfId="24540"/>
    <cellStyle name="标题 2 33" xfId="7600"/>
    <cellStyle name="标题 2 33 2" xfId="24541"/>
    <cellStyle name="标题 2 34" xfId="7601"/>
    <cellStyle name="标题 2 34 2" xfId="24542"/>
    <cellStyle name="标题 2 35" xfId="7602"/>
    <cellStyle name="标题 2 35 2" xfId="24543"/>
    <cellStyle name="标题 2 36" xfId="7603"/>
    <cellStyle name="标题 2 36 2" xfId="24544"/>
    <cellStyle name="标题 2 37" xfId="7604"/>
    <cellStyle name="标题 2 37 2" xfId="24545"/>
    <cellStyle name="标题 2 38" xfId="7605"/>
    <cellStyle name="标题 2 38 2" xfId="24546"/>
    <cellStyle name="标题 2 39" xfId="7606"/>
    <cellStyle name="标题 2 39 2" xfId="24547"/>
    <cellStyle name="标题 2 4" xfId="7607"/>
    <cellStyle name="标题 2 4 2" xfId="24548"/>
    <cellStyle name="标题 2 40" xfId="7608"/>
    <cellStyle name="标题 2 40 2" xfId="24549"/>
    <cellStyle name="标题 2 41" xfId="7609"/>
    <cellStyle name="标题 2 41 2" xfId="24550"/>
    <cellStyle name="标题 2 42" xfId="7610"/>
    <cellStyle name="标题 2 42 2" xfId="24551"/>
    <cellStyle name="标题 2 43" xfId="7611"/>
    <cellStyle name="标题 2 43 2" xfId="24552"/>
    <cellStyle name="标题 2 44" xfId="7612"/>
    <cellStyle name="标题 2 44 2" xfId="24553"/>
    <cellStyle name="标题 2 45" xfId="7613"/>
    <cellStyle name="标题 2 45 2" xfId="24554"/>
    <cellStyle name="标题 2 46" xfId="7614"/>
    <cellStyle name="标题 2 46 2" xfId="24555"/>
    <cellStyle name="标题 2 47" xfId="7615"/>
    <cellStyle name="标题 2 47 2" xfId="24556"/>
    <cellStyle name="标题 2 48" xfId="7616"/>
    <cellStyle name="标题 2 48 2" xfId="24557"/>
    <cellStyle name="标题 2 49" xfId="7617"/>
    <cellStyle name="标题 2 49 2" xfId="24558"/>
    <cellStyle name="标题 2 5" xfId="7618"/>
    <cellStyle name="标题 2 5 2" xfId="24559"/>
    <cellStyle name="标题 2 50" xfId="7619"/>
    <cellStyle name="标题 2 50 2" xfId="24560"/>
    <cellStyle name="标题 2 51" xfId="7620"/>
    <cellStyle name="标题 2 51 2" xfId="24561"/>
    <cellStyle name="标题 2 52" xfId="7621"/>
    <cellStyle name="标题 2 52 2" xfId="24562"/>
    <cellStyle name="标题 2 53" xfId="24563"/>
    <cellStyle name="标题 2 6" xfId="7622"/>
    <cellStyle name="标题 2 6 2" xfId="24564"/>
    <cellStyle name="标题 2 7" xfId="7623"/>
    <cellStyle name="标题 2 7 2" xfId="24565"/>
    <cellStyle name="标题 2 8" xfId="7624"/>
    <cellStyle name="标题 2 8 2" xfId="24566"/>
    <cellStyle name="标题 2 9" xfId="7625"/>
    <cellStyle name="标题 2 9 2" xfId="24567"/>
    <cellStyle name="标题 20" xfId="7626"/>
    <cellStyle name="标题 20 2" xfId="24568"/>
    <cellStyle name="标题 21" xfId="7627"/>
    <cellStyle name="标题 21 2" xfId="24569"/>
    <cellStyle name="标题 22" xfId="7628"/>
    <cellStyle name="标题 22 2" xfId="24570"/>
    <cellStyle name="标题 23" xfId="7629"/>
    <cellStyle name="标题 23 2" xfId="24571"/>
    <cellStyle name="标题 24" xfId="7630"/>
    <cellStyle name="标题 24 2" xfId="24572"/>
    <cellStyle name="标题 25" xfId="7631"/>
    <cellStyle name="标题 25 2" xfId="24573"/>
    <cellStyle name="标题 26" xfId="7632"/>
    <cellStyle name="标题 26 2" xfId="24574"/>
    <cellStyle name="标题 27" xfId="7633"/>
    <cellStyle name="标题 27 2" xfId="24575"/>
    <cellStyle name="标题 28" xfId="7634"/>
    <cellStyle name="标题 28 2" xfId="24576"/>
    <cellStyle name="标题 29" xfId="7635"/>
    <cellStyle name="标题 29 2" xfId="24577"/>
    <cellStyle name="标题 3" xfId="7636"/>
    <cellStyle name="标题 3 10" xfId="7637"/>
    <cellStyle name="标题 3 10 2" xfId="24578"/>
    <cellStyle name="标题 3 11" xfId="7638"/>
    <cellStyle name="标题 3 11 2" xfId="24579"/>
    <cellStyle name="标题 3 12" xfId="7639"/>
    <cellStyle name="标题 3 12 2" xfId="24580"/>
    <cellStyle name="标题 3 13" xfId="7640"/>
    <cellStyle name="标题 3 13 2" xfId="24581"/>
    <cellStyle name="标题 3 14" xfId="7641"/>
    <cellStyle name="标题 3 14 2" xfId="24582"/>
    <cellStyle name="标题 3 15" xfId="7642"/>
    <cellStyle name="标题 3 15 2" xfId="24583"/>
    <cellStyle name="标题 3 16" xfId="7643"/>
    <cellStyle name="标题 3 16 2" xfId="24584"/>
    <cellStyle name="标题 3 17" xfId="7644"/>
    <cellStyle name="标题 3 17 2" xfId="24585"/>
    <cellStyle name="标题 3 18" xfId="7645"/>
    <cellStyle name="标题 3 18 2" xfId="24586"/>
    <cellStyle name="标题 3 19" xfId="7646"/>
    <cellStyle name="标题 3 19 2" xfId="24587"/>
    <cellStyle name="标题 3 2" xfId="7647"/>
    <cellStyle name="标题 3 2 2" xfId="24588"/>
    <cellStyle name="标题 3 20" xfId="7648"/>
    <cellStyle name="标题 3 20 2" xfId="24589"/>
    <cellStyle name="标题 3 21" xfId="7649"/>
    <cellStyle name="标题 3 21 2" xfId="24590"/>
    <cellStyle name="标题 3 22" xfId="7650"/>
    <cellStyle name="标题 3 22 2" xfId="24591"/>
    <cellStyle name="标题 3 23" xfId="7651"/>
    <cellStyle name="标题 3 23 2" xfId="24592"/>
    <cellStyle name="标题 3 24" xfId="7652"/>
    <cellStyle name="标题 3 24 2" xfId="24593"/>
    <cellStyle name="标题 3 25" xfId="7653"/>
    <cellStyle name="标题 3 25 2" xfId="24594"/>
    <cellStyle name="标题 3 26" xfId="7654"/>
    <cellStyle name="标题 3 26 2" xfId="24595"/>
    <cellStyle name="标题 3 27" xfId="7655"/>
    <cellStyle name="标题 3 27 2" xfId="24596"/>
    <cellStyle name="标题 3 28" xfId="7656"/>
    <cellStyle name="标题 3 28 2" xfId="24597"/>
    <cellStyle name="标题 3 29" xfId="7657"/>
    <cellStyle name="标题 3 29 2" xfId="24598"/>
    <cellStyle name="标题 3 3" xfId="7658"/>
    <cellStyle name="标题 3 3 2" xfId="24599"/>
    <cellStyle name="标题 3 30" xfId="7659"/>
    <cellStyle name="标题 3 30 2" xfId="24600"/>
    <cellStyle name="标题 3 31" xfId="7660"/>
    <cellStyle name="标题 3 31 2" xfId="24601"/>
    <cellStyle name="标题 3 32" xfId="7661"/>
    <cellStyle name="标题 3 32 2" xfId="24602"/>
    <cellStyle name="标题 3 33" xfId="7662"/>
    <cellStyle name="标题 3 33 2" xfId="24603"/>
    <cellStyle name="标题 3 34" xfId="7663"/>
    <cellStyle name="标题 3 34 2" xfId="24604"/>
    <cellStyle name="标题 3 35" xfId="7664"/>
    <cellStyle name="标题 3 35 2" xfId="24605"/>
    <cellStyle name="标题 3 36" xfId="7665"/>
    <cellStyle name="标题 3 36 2" xfId="24606"/>
    <cellStyle name="标题 3 37" xfId="7666"/>
    <cellStyle name="标题 3 37 2" xfId="24607"/>
    <cellStyle name="标题 3 38" xfId="7667"/>
    <cellStyle name="标题 3 38 2" xfId="24608"/>
    <cellStyle name="标题 3 39" xfId="7668"/>
    <cellStyle name="标题 3 39 2" xfId="24609"/>
    <cellStyle name="标题 3 4" xfId="7669"/>
    <cellStyle name="标题 3 4 2" xfId="24610"/>
    <cellStyle name="标题 3 40" xfId="7670"/>
    <cellStyle name="标题 3 40 2" xfId="24611"/>
    <cellStyle name="标题 3 41" xfId="7671"/>
    <cellStyle name="标题 3 41 2" xfId="24612"/>
    <cellStyle name="标题 3 42" xfId="7672"/>
    <cellStyle name="标题 3 42 2" xfId="24613"/>
    <cellStyle name="标题 3 43" xfId="7673"/>
    <cellStyle name="标题 3 43 2" xfId="24614"/>
    <cellStyle name="标题 3 44" xfId="7674"/>
    <cellStyle name="标题 3 44 2" xfId="24615"/>
    <cellStyle name="标题 3 45" xfId="7675"/>
    <cellStyle name="标题 3 45 2" xfId="24616"/>
    <cellStyle name="标题 3 46" xfId="7676"/>
    <cellStyle name="标题 3 46 2" xfId="24617"/>
    <cellStyle name="标题 3 47" xfId="7677"/>
    <cellStyle name="标题 3 47 2" xfId="24618"/>
    <cellStyle name="标题 3 48" xfId="7678"/>
    <cellStyle name="标题 3 48 2" xfId="24619"/>
    <cellStyle name="标题 3 49" xfId="7679"/>
    <cellStyle name="标题 3 49 2" xfId="24620"/>
    <cellStyle name="标题 3 5" xfId="7680"/>
    <cellStyle name="标题 3 5 2" xfId="24621"/>
    <cellStyle name="标题 3 50" xfId="7681"/>
    <cellStyle name="标题 3 50 2" xfId="24622"/>
    <cellStyle name="标题 3 51" xfId="7682"/>
    <cellStyle name="标题 3 51 2" xfId="24623"/>
    <cellStyle name="标题 3 52" xfId="7683"/>
    <cellStyle name="标题 3 52 2" xfId="24624"/>
    <cellStyle name="标题 3 53" xfId="24625"/>
    <cellStyle name="标题 3 6" xfId="7684"/>
    <cellStyle name="标题 3 6 2" xfId="24626"/>
    <cellStyle name="标题 3 7" xfId="7685"/>
    <cellStyle name="标题 3 7 2" xfId="24627"/>
    <cellStyle name="标题 3 8" xfId="7686"/>
    <cellStyle name="标题 3 8 2" xfId="24628"/>
    <cellStyle name="标题 3 9" xfId="7687"/>
    <cellStyle name="标题 3 9 2" xfId="24629"/>
    <cellStyle name="标题 30" xfId="7688"/>
    <cellStyle name="标题 30 2" xfId="24630"/>
    <cellStyle name="标题 31" xfId="7689"/>
    <cellStyle name="标题 31 2" xfId="24631"/>
    <cellStyle name="标题 32" xfId="7690"/>
    <cellStyle name="标题 32 2" xfId="24632"/>
    <cellStyle name="标题 33" xfId="7691"/>
    <cellStyle name="标题 33 2" xfId="24633"/>
    <cellStyle name="标题 34" xfId="7692"/>
    <cellStyle name="标题 34 2" xfId="24634"/>
    <cellStyle name="标题 35" xfId="7693"/>
    <cellStyle name="标题 35 2" xfId="24635"/>
    <cellStyle name="标题 36" xfId="7694"/>
    <cellStyle name="标题 36 2" xfId="24636"/>
    <cellStyle name="标题 37" xfId="7695"/>
    <cellStyle name="标题 37 2" xfId="24637"/>
    <cellStyle name="标题 38" xfId="7696"/>
    <cellStyle name="标题 38 2" xfId="24638"/>
    <cellStyle name="标题 39" xfId="7697"/>
    <cellStyle name="标题 39 2" xfId="24639"/>
    <cellStyle name="标题 4" xfId="7698"/>
    <cellStyle name="标题 4 10" xfId="7699"/>
    <cellStyle name="标题 4 10 2" xfId="24640"/>
    <cellStyle name="标题 4 11" xfId="7700"/>
    <cellStyle name="标题 4 11 2" xfId="24641"/>
    <cellStyle name="标题 4 12" xfId="7701"/>
    <cellStyle name="标题 4 12 2" xfId="24642"/>
    <cellStyle name="标题 4 13" xfId="7702"/>
    <cellStyle name="标题 4 13 2" xfId="24643"/>
    <cellStyle name="标题 4 14" xfId="7703"/>
    <cellStyle name="标题 4 14 2" xfId="24644"/>
    <cellStyle name="标题 4 15" xfId="7704"/>
    <cellStyle name="标题 4 15 2" xfId="24645"/>
    <cellStyle name="标题 4 16" xfId="7705"/>
    <cellStyle name="标题 4 16 2" xfId="24646"/>
    <cellStyle name="标题 4 17" xfId="7706"/>
    <cellStyle name="标题 4 17 2" xfId="24647"/>
    <cellStyle name="标题 4 18" xfId="7707"/>
    <cellStyle name="标题 4 18 2" xfId="24648"/>
    <cellStyle name="标题 4 19" xfId="7708"/>
    <cellStyle name="标题 4 19 2" xfId="24649"/>
    <cellStyle name="标题 4 2" xfId="7709"/>
    <cellStyle name="标题 4 2 2" xfId="24650"/>
    <cellStyle name="标题 4 20" xfId="7710"/>
    <cellStyle name="标题 4 20 2" xfId="24651"/>
    <cellStyle name="标题 4 21" xfId="7711"/>
    <cellStyle name="标题 4 21 2" xfId="24652"/>
    <cellStyle name="标题 4 22" xfId="7712"/>
    <cellStyle name="标题 4 22 2" xfId="24653"/>
    <cellStyle name="标题 4 23" xfId="7713"/>
    <cellStyle name="标题 4 23 2" xfId="24654"/>
    <cellStyle name="标题 4 24" xfId="7714"/>
    <cellStyle name="标题 4 24 2" xfId="24655"/>
    <cellStyle name="标题 4 25" xfId="7715"/>
    <cellStyle name="标题 4 25 2" xfId="24656"/>
    <cellStyle name="标题 4 26" xfId="7716"/>
    <cellStyle name="标题 4 26 2" xfId="24657"/>
    <cellStyle name="标题 4 27" xfId="7717"/>
    <cellStyle name="标题 4 27 2" xfId="24658"/>
    <cellStyle name="标题 4 28" xfId="7718"/>
    <cellStyle name="标题 4 28 2" xfId="24659"/>
    <cellStyle name="标题 4 29" xfId="7719"/>
    <cellStyle name="标题 4 29 2" xfId="24660"/>
    <cellStyle name="标题 4 3" xfId="7720"/>
    <cellStyle name="标题 4 3 2" xfId="24661"/>
    <cellStyle name="标题 4 30" xfId="7721"/>
    <cellStyle name="标题 4 30 2" xfId="24662"/>
    <cellStyle name="标题 4 31" xfId="7722"/>
    <cellStyle name="标题 4 31 2" xfId="24663"/>
    <cellStyle name="标题 4 32" xfId="7723"/>
    <cellStyle name="标题 4 32 2" xfId="24664"/>
    <cellStyle name="标题 4 33" xfId="7724"/>
    <cellStyle name="标题 4 33 2" xfId="24665"/>
    <cellStyle name="标题 4 34" xfId="7725"/>
    <cellStyle name="标题 4 34 2" xfId="24666"/>
    <cellStyle name="标题 4 35" xfId="7726"/>
    <cellStyle name="标题 4 35 2" xfId="24667"/>
    <cellStyle name="标题 4 36" xfId="7727"/>
    <cellStyle name="标题 4 36 2" xfId="24668"/>
    <cellStyle name="标题 4 37" xfId="7728"/>
    <cellStyle name="标题 4 37 2" xfId="24669"/>
    <cellStyle name="标题 4 38" xfId="7729"/>
    <cellStyle name="标题 4 38 2" xfId="24670"/>
    <cellStyle name="标题 4 39" xfId="7730"/>
    <cellStyle name="标题 4 39 2" xfId="24671"/>
    <cellStyle name="标题 4 4" xfId="7731"/>
    <cellStyle name="标题 4 4 2" xfId="24672"/>
    <cellStyle name="标题 4 40" xfId="7732"/>
    <cellStyle name="标题 4 40 2" xfId="24673"/>
    <cellStyle name="标题 4 41" xfId="7733"/>
    <cellStyle name="标题 4 41 2" xfId="24674"/>
    <cellStyle name="标题 4 42" xfId="7734"/>
    <cellStyle name="标题 4 42 2" xfId="24675"/>
    <cellStyle name="标题 4 43" xfId="7735"/>
    <cellStyle name="标题 4 43 2" xfId="24676"/>
    <cellStyle name="标题 4 44" xfId="7736"/>
    <cellStyle name="标题 4 44 2" xfId="24677"/>
    <cellStyle name="标题 4 45" xfId="7737"/>
    <cellStyle name="标题 4 45 2" xfId="24678"/>
    <cellStyle name="标题 4 46" xfId="7738"/>
    <cellStyle name="标题 4 46 2" xfId="24679"/>
    <cellStyle name="标题 4 47" xfId="7739"/>
    <cellStyle name="标题 4 47 2" xfId="24680"/>
    <cellStyle name="标题 4 48" xfId="7740"/>
    <cellStyle name="标题 4 48 2" xfId="24681"/>
    <cellStyle name="标题 4 49" xfId="7741"/>
    <cellStyle name="标题 4 49 2" xfId="24682"/>
    <cellStyle name="标题 4 5" xfId="7742"/>
    <cellStyle name="标题 4 5 2" xfId="24683"/>
    <cellStyle name="标题 4 50" xfId="7743"/>
    <cellStyle name="标题 4 50 2" xfId="24684"/>
    <cellStyle name="标题 4 51" xfId="7744"/>
    <cellStyle name="标题 4 51 2" xfId="24685"/>
    <cellStyle name="标题 4 52" xfId="7745"/>
    <cellStyle name="标题 4 52 2" xfId="24686"/>
    <cellStyle name="标题 4 53" xfId="24687"/>
    <cellStyle name="标题 4 6" xfId="7746"/>
    <cellStyle name="标题 4 6 2" xfId="24688"/>
    <cellStyle name="标题 4 7" xfId="7747"/>
    <cellStyle name="标题 4 7 2" xfId="24689"/>
    <cellStyle name="标题 4 8" xfId="7748"/>
    <cellStyle name="标题 4 8 2" xfId="24690"/>
    <cellStyle name="标题 4 9" xfId="7749"/>
    <cellStyle name="标题 4 9 2" xfId="24691"/>
    <cellStyle name="标题 40" xfId="7750"/>
    <cellStyle name="标题 40 2" xfId="24692"/>
    <cellStyle name="标题 41" xfId="7751"/>
    <cellStyle name="标题 41 2" xfId="24693"/>
    <cellStyle name="标题 42" xfId="7752"/>
    <cellStyle name="标题 42 2" xfId="24694"/>
    <cellStyle name="标题 43" xfId="7753"/>
    <cellStyle name="标题 43 2" xfId="24695"/>
    <cellStyle name="标题 44" xfId="7754"/>
    <cellStyle name="标题 44 2" xfId="24696"/>
    <cellStyle name="标题 45" xfId="7755"/>
    <cellStyle name="标题 45 2" xfId="24697"/>
    <cellStyle name="标题 46" xfId="7756"/>
    <cellStyle name="标题 46 2" xfId="24698"/>
    <cellStyle name="标题 47" xfId="7757"/>
    <cellStyle name="标题 47 2" xfId="24699"/>
    <cellStyle name="标题 48" xfId="7758"/>
    <cellStyle name="标题 48 2" xfId="24700"/>
    <cellStyle name="标题 49" xfId="7759"/>
    <cellStyle name="标题 49 2" xfId="24701"/>
    <cellStyle name="标题 5" xfId="7760"/>
    <cellStyle name="标题 5 2" xfId="24702"/>
    <cellStyle name="标题 50" xfId="7761"/>
    <cellStyle name="标题 50 2" xfId="24703"/>
    <cellStyle name="标题 51" xfId="7762"/>
    <cellStyle name="标题 51 2" xfId="24704"/>
    <cellStyle name="标题 52" xfId="7763"/>
    <cellStyle name="标题 52 2" xfId="24705"/>
    <cellStyle name="标题 53" xfId="7764"/>
    <cellStyle name="标题 53 2" xfId="24706"/>
    <cellStyle name="标题 54" xfId="7765"/>
    <cellStyle name="标题 54 2" xfId="24707"/>
    <cellStyle name="标题 55" xfId="7766"/>
    <cellStyle name="标题 55 2" xfId="24708"/>
    <cellStyle name="标题 56" xfId="24709"/>
    <cellStyle name="标题 6" xfId="7767"/>
    <cellStyle name="标题 6 2" xfId="24710"/>
    <cellStyle name="标题 7" xfId="7768"/>
    <cellStyle name="标题 7 2" xfId="24711"/>
    <cellStyle name="标题 8" xfId="7769"/>
    <cellStyle name="标题 8 2" xfId="24712"/>
    <cellStyle name="标题 9" xfId="7770"/>
    <cellStyle name="标题 9 2" xfId="24713"/>
    <cellStyle name="检查单元格" xfId="7771"/>
    <cellStyle name="检查单元格 10" xfId="7772"/>
    <cellStyle name="检查单元格 10 2" xfId="24714"/>
    <cellStyle name="检查单元格 11" xfId="7773"/>
    <cellStyle name="检查单元格 11 2" xfId="24715"/>
    <cellStyle name="检查单元格 12" xfId="7774"/>
    <cellStyle name="检查单元格 12 2" xfId="24716"/>
    <cellStyle name="检查单元格 13" xfId="7775"/>
    <cellStyle name="检查单元格 13 2" xfId="24717"/>
    <cellStyle name="检查单元格 14" xfId="7776"/>
    <cellStyle name="检查单元格 14 2" xfId="24718"/>
    <cellStyle name="检查单元格 15" xfId="7777"/>
    <cellStyle name="检查单元格 15 2" xfId="24719"/>
    <cellStyle name="检查单元格 16" xfId="7778"/>
    <cellStyle name="检查单元格 16 2" xfId="24720"/>
    <cellStyle name="检查单元格 17" xfId="7779"/>
    <cellStyle name="检查单元格 17 2" xfId="24721"/>
    <cellStyle name="检查单元格 18" xfId="7780"/>
    <cellStyle name="检查单元格 18 2" xfId="24722"/>
    <cellStyle name="检查单元格 19" xfId="7781"/>
    <cellStyle name="检查单元格 19 2" xfId="24723"/>
    <cellStyle name="检查单元格 2" xfId="7782"/>
    <cellStyle name="检查单元格 2 2" xfId="24724"/>
    <cellStyle name="检查单元格 20" xfId="7783"/>
    <cellStyle name="检查单元格 20 2" xfId="24725"/>
    <cellStyle name="检查单元格 21" xfId="7784"/>
    <cellStyle name="检查单元格 21 2" xfId="24726"/>
    <cellStyle name="检查单元格 22" xfId="7785"/>
    <cellStyle name="检查单元格 22 2" xfId="24727"/>
    <cellStyle name="检查单元格 23" xfId="7786"/>
    <cellStyle name="检查单元格 23 2" xfId="24728"/>
    <cellStyle name="检查单元格 24" xfId="7787"/>
    <cellStyle name="检查单元格 24 2" xfId="24729"/>
    <cellStyle name="检查单元格 25" xfId="7788"/>
    <cellStyle name="检查单元格 25 2" xfId="24730"/>
    <cellStyle name="检查单元格 26" xfId="7789"/>
    <cellStyle name="检查单元格 26 2" xfId="24731"/>
    <cellStyle name="检查单元格 27" xfId="7790"/>
    <cellStyle name="检查单元格 27 2" xfId="24732"/>
    <cellStyle name="检查单元格 28" xfId="7791"/>
    <cellStyle name="检查单元格 28 2" xfId="24733"/>
    <cellStyle name="检查单元格 29" xfId="7792"/>
    <cellStyle name="检查单元格 29 2" xfId="24734"/>
    <cellStyle name="检查单元格 3" xfId="7793"/>
    <cellStyle name="检查单元格 3 2" xfId="24735"/>
    <cellStyle name="检查单元格 30" xfId="7794"/>
    <cellStyle name="检查单元格 30 2" xfId="24736"/>
    <cellStyle name="检查单元格 31" xfId="7795"/>
    <cellStyle name="检查单元格 31 2" xfId="24737"/>
    <cellStyle name="检查单元格 32" xfId="7796"/>
    <cellStyle name="检查单元格 32 2" xfId="24738"/>
    <cellStyle name="检查单元格 33" xfId="7797"/>
    <cellStyle name="检查单元格 33 2" xfId="24739"/>
    <cellStyle name="检查单元格 34" xfId="7798"/>
    <cellStyle name="检查单元格 34 2" xfId="24740"/>
    <cellStyle name="检查单元格 35" xfId="7799"/>
    <cellStyle name="检查单元格 35 2" xfId="24741"/>
    <cellStyle name="检查单元格 36" xfId="7800"/>
    <cellStyle name="检查单元格 36 2" xfId="24742"/>
    <cellStyle name="检查单元格 37" xfId="7801"/>
    <cellStyle name="检查单元格 37 2" xfId="24743"/>
    <cellStyle name="检查单元格 38" xfId="7802"/>
    <cellStyle name="检查单元格 38 2" xfId="24744"/>
    <cellStyle name="检查单元格 39" xfId="7803"/>
    <cellStyle name="检查单元格 39 2" xfId="24745"/>
    <cellStyle name="检查单元格 4" xfId="7804"/>
    <cellStyle name="检查单元格 4 2" xfId="24746"/>
    <cellStyle name="检查单元格 40" xfId="7805"/>
    <cellStyle name="检查单元格 40 2" xfId="24747"/>
    <cellStyle name="检查单元格 41" xfId="7806"/>
    <cellStyle name="检查单元格 41 2" xfId="24748"/>
    <cellStyle name="检查单元格 42" xfId="7807"/>
    <cellStyle name="检查单元格 42 2" xfId="24749"/>
    <cellStyle name="检查单元格 43" xfId="7808"/>
    <cellStyle name="检查单元格 43 2" xfId="24750"/>
    <cellStyle name="检查单元格 44" xfId="7809"/>
    <cellStyle name="检查单元格 44 2" xfId="24751"/>
    <cellStyle name="检查单元格 45" xfId="7810"/>
    <cellStyle name="检查单元格 45 2" xfId="24752"/>
    <cellStyle name="检查单元格 46" xfId="7811"/>
    <cellStyle name="检查单元格 46 2" xfId="24753"/>
    <cellStyle name="检查单元格 47" xfId="7812"/>
    <cellStyle name="检查单元格 47 2" xfId="24754"/>
    <cellStyle name="检查单元格 48" xfId="7813"/>
    <cellStyle name="检查单元格 48 2" xfId="24755"/>
    <cellStyle name="检查单元格 49" xfId="7814"/>
    <cellStyle name="检查单元格 49 2" xfId="24756"/>
    <cellStyle name="检查单元格 5" xfId="7815"/>
    <cellStyle name="检查单元格 5 2" xfId="24757"/>
    <cellStyle name="检查单元格 50" xfId="7816"/>
    <cellStyle name="检查单元格 50 2" xfId="24758"/>
    <cellStyle name="检查单元格 51" xfId="7817"/>
    <cellStyle name="检查单元格 51 2" xfId="24759"/>
    <cellStyle name="检查单元格 52" xfId="7818"/>
    <cellStyle name="检查单元格 52 2" xfId="24760"/>
    <cellStyle name="检查单元格 53" xfId="24761"/>
    <cellStyle name="检查单元格 6" xfId="7819"/>
    <cellStyle name="检查单元格 6 2" xfId="24762"/>
    <cellStyle name="检查单元格 7" xfId="7820"/>
    <cellStyle name="检查单元格 7 2" xfId="24763"/>
    <cellStyle name="检查单元格 8" xfId="7821"/>
    <cellStyle name="检查单元格 8 2" xfId="24764"/>
    <cellStyle name="检查单元格 9" xfId="7822"/>
    <cellStyle name="检查单元格 9 2" xfId="24765"/>
    <cellStyle name="汇总" xfId="7823"/>
    <cellStyle name="汇总 10" xfId="7824"/>
    <cellStyle name="汇总 10 2" xfId="24766"/>
    <cellStyle name="汇总 11" xfId="7825"/>
    <cellStyle name="汇总 11 2" xfId="24767"/>
    <cellStyle name="汇总 12" xfId="7826"/>
    <cellStyle name="汇总 12 2" xfId="24768"/>
    <cellStyle name="汇总 13" xfId="7827"/>
    <cellStyle name="汇总 13 2" xfId="24769"/>
    <cellStyle name="汇总 14" xfId="7828"/>
    <cellStyle name="汇总 14 2" xfId="24770"/>
    <cellStyle name="汇总 15" xfId="7829"/>
    <cellStyle name="汇总 15 2" xfId="24771"/>
    <cellStyle name="汇总 16" xfId="7830"/>
    <cellStyle name="汇总 16 2" xfId="24772"/>
    <cellStyle name="汇总 17" xfId="7831"/>
    <cellStyle name="汇总 17 2" xfId="24773"/>
    <cellStyle name="汇总 18" xfId="7832"/>
    <cellStyle name="汇总 18 2" xfId="24774"/>
    <cellStyle name="汇总 19" xfId="7833"/>
    <cellStyle name="汇总 19 2" xfId="24775"/>
    <cellStyle name="汇总 2" xfId="7834"/>
    <cellStyle name="汇总 2 2" xfId="24776"/>
    <cellStyle name="汇总 20" xfId="7835"/>
    <cellStyle name="汇总 20 2" xfId="24777"/>
    <cellStyle name="汇总 21" xfId="7836"/>
    <cellStyle name="汇总 21 2" xfId="24778"/>
    <cellStyle name="汇总 22" xfId="7837"/>
    <cellStyle name="汇总 22 2" xfId="24779"/>
    <cellStyle name="汇总 23" xfId="7838"/>
    <cellStyle name="汇总 23 2" xfId="24780"/>
    <cellStyle name="汇总 24" xfId="7839"/>
    <cellStyle name="汇总 24 2" xfId="24781"/>
    <cellStyle name="汇总 25" xfId="7840"/>
    <cellStyle name="汇总 25 2" xfId="24782"/>
    <cellStyle name="汇总 26" xfId="7841"/>
    <cellStyle name="汇总 26 2" xfId="24783"/>
    <cellStyle name="汇总 27" xfId="7842"/>
    <cellStyle name="汇总 27 2" xfId="24784"/>
    <cellStyle name="汇总 28" xfId="7843"/>
    <cellStyle name="汇总 28 2" xfId="24785"/>
    <cellStyle name="汇总 29" xfId="7844"/>
    <cellStyle name="汇总 29 2" xfId="24786"/>
    <cellStyle name="汇总 3" xfId="7845"/>
    <cellStyle name="汇总 3 2" xfId="24787"/>
    <cellStyle name="汇总 30" xfId="7846"/>
    <cellStyle name="汇总 30 2" xfId="24788"/>
    <cellStyle name="汇总 31" xfId="7847"/>
    <cellStyle name="汇总 31 2" xfId="24789"/>
    <cellStyle name="汇总 32" xfId="7848"/>
    <cellStyle name="汇总 32 2" xfId="24790"/>
    <cellStyle name="汇总 33" xfId="7849"/>
    <cellStyle name="汇总 33 2" xfId="24791"/>
    <cellStyle name="汇总 34" xfId="7850"/>
    <cellStyle name="汇总 34 2" xfId="24792"/>
    <cellStyle name="汇总 35" xfId="7851"/>
    <cellStyle name="汇总 35 2" xfId="24793"/>
    <cellStyle name="汇总 36" xfId="7852"/>
    <cellStyle name="汇总 36 2" xfId="24794"/>
    <cellStyle name="汇总 37" xfId="7853"/>
    <cellStyle name="汇总 37 2" xfId="24795"/>
    <cellStyle name="汇总 38" xfId="7854"/>
    <cellStyle name="汇总 38 2" xfId="24796"/>
    <cellStyle name="汇总 39" xfId="7855"/>
    <cellStyle name="汇总 39 2" xfId="24797"/>
    <cellStyle name="汇总 4" xfId="7856"/>
    <cellStyle name="汇总 4 2" xfId="24798"/>
    <cellStyle name="汇总 40" xfId="7857"/>
    <cellStyle name="汇总 40 2" xfId="24799"/>
    <cellStyle name="汇总 41" xfId="7858"/>
    <cellStyle name="汇总 41 2" xfId="24800"/>
    <cellStyle name="汇总 42" xfId="7859"/>
    <cellStyle name="汇总 42 2" xfId="24801"/>
    <cellStyle name="汇总 43" xfId="7860"/>
    <cellStyle name="汇总 43 2" xfId="24802"/>
    <cellStyle name="汇总 44" xfId="7861"/>
    <cellStyle name="汇总 44 2" xfId="24803"/>
    <cellStyle name="汇总 45" xfId="7862"/>
    <cellStyle name="汇总 45 2" xfId="24804"/>
    <cellStyle name="汇总 46" xfId="7863"/>
    <cellStyle name="汇总 46 2" xfId="24805"/>
    <cellStyle name="汇总 47" xfId="7864"/>
    <cellStyle name="汇总 47 2" xfId="24806"/>
    <cellStyle name="汇总 48" xfId="7865"/>
    <cellStyle name="汇总 48 2" xfId="24807"/>
    <cellStyle name="汇总 49" xfId="7866"/>
    <cellStyle name="汇总 49 2" xfId="24808"/>
    <cellStyle name="汇总 5" xfId="7867"/>
    <cellStyle name="汇总 5 2" xfId="24809"/>
    <cellStyle name="汇总 50" xfId="7868"/>
    <cellStyle name="汇总 50 2" xfId="24810"/>
    <cellStyle name="汇总 51" xfId="7869"/>
    <cellStyle name="汇总 51 2" xfId="24811"/>
    <cellStyle name="汇总 52" xfId="7870"/>
    <cellStyle name="汇总 52 2" xfId="24812"/>
    <cellStyle name="汇总 53" xfId="24813"/>
    <cellStyle name="汇总 6" xfId="7871"/>
    <cellStyle name="汇总 6 2" xfId="24814"/>
    <cellStyle name="汇总 7" xfId="7872"/>
    <cellStyle name="汇总 7 2" xfId="24815"/>
    <cellStyle name="汇总 8" xfId="7873"/>
    <cellStyle name="汇总 8 2" xfId="24816"/>
    <cellStyle name="汇总 9" xfId="7874"/>
    <cellStyle name="汇总 9 2" xfId="24817"/>
    <cellStyle name="注释" xfId="7875"/>
    <cellStyle name="注释 10" xfId="7876"/>
    <cellStyle name="注释 10 2" xfId="24818"/>
    <cellStyle name="注释 11" xfId="7877"/>
    <cellStyle name="注释 11 2" xfId="24819"/>
    <cellStyle name="注释 12" xfId="7878"/>
    <cellStyle name="注释 12 2" xfId="24820"/>
    <cellStyle name="注释 13" xfId="7879"/>
    <cellStyle name="注释 13 2" xfId="24821"/>
    <cellStyle name="注释 14" xfId="7880"/>
    <cellStyle name="注释 14 2" xfId="24822"/>
    <cellStyle name="注释 15" xfId="7881"/>
    <cellStyle name="注释 15 2" xfId="24823"/>
    <cellStyle name="注释 16" xfId="7882"/>
    <cellStyle name="注释 16 2" xfId="24824"/>
    <cellStyle name="注释 17" xfId="7883"/>
    <cellStyle name="注释 17 2" xfId="24825"/>
    <cellStyle name="注释 18" xfId="7884"/>
    <cellStyle name="注释 18 2" xfId="24826"/>
    <cellStyle name="注释 19" xfId="7885"/>
    <cellStyle name="注释 19 2" xfId="24827"/>
    <cellStyle name="注释 2" xfId="7886"/>
    <cellStyle name="注释 2 2" xfId="24828"/>
    <cellStyle name="注释 20" xfId="7887"/>
    <cellStyle name="注释 20 2" xfId="24829"/>
    <cellStyle name="注释 21" xfId="7888"/>
    <cellStyle name="注释 21 2" xfId="24830"/>
    <cellStyle name="注释 22" xfId="7889"/>
    <cellStyle name="注释 22 2" xfId="24831"/>
    <cellStyle name="注释 23" xfId="7890"/>
    <cellStyle name="注释 23 2" xfId="24832"/>
    <cellStyle name="注释 24" xfId="7891"/>
    <cellStyle name="注释 24 2" xfId="24833"/>
    <cellStyle name="注释 25" xfId="7892"/>
    <cellStyle name="注释 25 2" xfId="24834"/>
    <cellStyle name="注释 26" xfId="7893"/>
    <cellStyle name="注释 26 2" xfId="24835"/>
    <cellStyle name="注释 27" xfId="7894"/>
    <cellStyle name="注释 27 2" xfId="24836"/>
    <cellStyle name="注释 28" xfId="7895"/>
    <cellStyle name="注释 28 2" xfId="24837"/>
    <cellStyle name="注释 29" xfId="7896"/>
    <cellStyle name="注释 29 2" xfId="24838"/>
    <cellStyle name="注释 3" xfId="7897"/>
    <cellStyle name="注释 3 2" xfId="24839"/>
    <cellStyle name="注释 30" xfId="7898"/>
    <cellStyle name="注释 30 2" xfId="24840"/>
    <cellStyle name="注释 31" xfId="7899"/>
    <cellStyle name="注释 31 2" xfId="24841"/>
    <cellStyle name="注释 32" xfId="7900"/>
    <cellStyle name="注释 32 2" xfId="24842"/>
    <cellStyle name="注释 33" xfId="7901"/>
    <cellStyle name="注释 33 2" xfId="24843"/>
    <cellStyle name="注释 34" xfId="7902"/>
    <cellStyle name="注释 34 2" xfId="24844"/>
    <cellStyle name="注释 35" xfId="7903"/>
    <cellStyle name="注释 35 2" xfId="24845"/>
    <cellStyle name="注释 36" xfId="7904"/>
    <cellStyle name="注释 36 2" xfId="24846"/>
    <cellStyle name="注释 37" xfId="7905"/>
    <cellStyle name="注释 37 2" xfId="24847"/>
    <cellStyle name="注释 38" xfId="7906"/>
    <cellStyle name="注释 38 2" xfId="24848"/>
    <cellStyle name="注释 39" xfId="7907"/>
    <cellStyle name="注释 39 2" xfId="24849"/>
    <cellStyle name="注释 4" xfId="7908"/>
    <cellStyle name="注释 4 2" xfId="24850"/>
    <cellStyle name="注释 40" xfId="7909"/>
    <cellStyle name="注释 40 2" xfId="24851"/>
    <cellStyle name="注释 41" xfId="7910"/>
    <cellStyle name="注释 41 2" xfId="24852"/>
    <cellStyle name="注释 42" xfId="7911"/>
    <cellStyle name="注释 42 2" xfId="24853"/>
    <cellStyle name="注释 43" xfId="7912"/>
    <cellStyle name="注释 43 2" xfId="24854"/>
    <cellStyle name="注释 44" xfId="7913"/>
    <cellStyle name="注释 44 2" xfId="24855"/>
    <cellStyle name="注释 45" xfId="7914"/>
    <cellStyle name="注释 45 2" xfId="24856"/>
    <cellStyle name="注释 46" xfId="7915"/>
    <cellStyle name="注释 46 2" xfId="24857"/>
    <cellStyle name="注释 47" xfId="7916"/>
    <cellStyle name="注释 47 2" xfId="24858"/>
    <cellStyle name="注释 48" xfId="7917"/>
    <cellStyle name="注释 48 2" xfId="24859"/>
    <cellStyle name="注释 49" xfId="7918"/>
    <cellStyle name="注释 49 2" xfId="24860"/>
    <cellStyle name="注释 5" xfId="7919"/>
    <cellStyle name="注释 5 2" xfId="24861"/>
    <cellStyle name="注释 50" xfId="7920"/>
    <cellStyle name="注释 50 2" xfId="24862"/>
    <cellStyle name="注释 51" xfId="7921"/>
    <cellStyle name="注释 51 2" xfId="24863"/>
    <cellStyle name="注释 52" xfId="7922"/>
    <cellStyle name="注释 52 2" xfId="24864"/>
    <cellStyle name="注释 53" xfId="24865"/>
    <cellStyle name="注释 6" xfId="7923"/>
    <cellStyle name="注释 6 2" xfId="24866"/>
    <cellStyle name="注释 7" xfId="7924"/>
    <cellStyle name="注释 7 2" xfId="24867"/>
    <cellStyle name="注释 8" xfId="7925"/>
    <cellStyle name="注释 8 2" xfId="24868"/>
    <cellStyle name="注释 9" xfId="7926"/>
    <cellStyle name="注释 9 2" xfId="24869"/>
    <cellStyle name="解释性文本" xfId="7927"/>
    <cellStyle name="解释性文本 10" xfId="7928"/>
    <cellStyle name="解释性文本 10 2" xfId="24870"/>
    <cellStyle name="解释性文本 11" xfId="7929"/>
    <cellStyle name="解释性文本 11 2" xfId="24871"/>
    <cellStyle name="解释性文本 12" xfId="7930"/>
    <cellStyle name="解释性文本 12 2" xfId="24872"/>
    <cellStyle name="解释性文本 13" xfId="7931"/>
    <cellStyle name="解释性文本 13 2" xfId="24873"/>
    <cellStyle name="解释性文本 14" xfId="7932"/>
    <cellStyle name="解释性文本 14 2" xfId="24874"/>
    <cellStyle name="解释性文本 15" xfId="7933"/>
    <cellStyle name="解释性文本 15 2" xfId="24875"/>
    <cellStyle name="解释性文本 16" xfId="7934"/>
    <cellStyle name="解释性文本 16 2" xfId="24876"/>
    <cellStyle name="解释性文本 17" xfId="7935"/>
    <cellStyle name="解释性文本 17 2" xfId="24877"/>
    <cellStyle name="解释性文本 18" xfId="7936"/>
    <cellStyle name="解释性文本 18 2" xfId="24878"/>
    <cellStyle name="解释性文本 19" xfId="7937"/>
    <cellStyle name="解释性文本 19 2" xfId="24879"/>
    <cellStyle name="解释性文本 2" xfId="7938"/>
    <cellStyle name="解释性文本 2 2" xfId="24880"/>
    <cellStyle name="解释性文本 20" xfId="7939"/>
    <cellStyle name="解释性文本 20 2" xfId="24881"/>
    <cellStyle name="解释性文本 21" xfId="7940"/>
    <cellStyle name="解释性文本 21 2" xfId="24882"/>
    <cellStyle name="解释性文本 22" xfId="7941"/>
    <cellStyle name="解释性文本 22 2" xfId="24883"/>
    <cellStyle name="解释性文本 23" xfId="7942"/>
    <cellStyle name="解释性文本 23 2" xfId="24884"/>
    <cellStyle name="解释性文本 24" xfId="7943"/>
    <cellStyle name="解释性文本 24 2" xfId="24885"/>
    <cellStyle name="解释性文本 25" xfId="7944"/>
    <cellStyle name="解释性文本 25 2" xfId="24886"/>
    <cellStyle name="解释性文本 26" xfId="7945"/>
    <cellStyle name="解释性文本 26 2" xfId="24887"/>
    <cellStyle name="解释性文本 27" xfId="7946"/>
    <cellStyle name="解释性文本 27 2" xfId="24888"/>
    <cellStyle name="解释性文本 28" xfId="7947"/>
    <cellStyle name="解释性文本 28 2" xfId="24889"/>
    <cellStyle name="解释性文本 29" xfId="7948"/>
    <cellStyle name="解释性文本 29 2" xfId="24890"/>
    <cellStyle name="解释性文本 3" xfId="7949"/>
    <cellStyle name="解释性文本 3 2" xfId="24891"/>
    <cellStyle name="解释性文本 30" xfId="7950"/>
    <cellStyle name="解释性文本 30 2" xfId="24892"/>
    <cellStyle name="解释性文本 31" xfId="7951"/>
    <cellStyle name="解释性文本 31 2" xfId="24893"/>
    <cellStyle name="解释性文本 32" xfId="7952"/>
    <cellStyle name="解释性文本 32 2" xfId="24894"/>
    <cellStyle name="解释性文本 33" xfId="7953"/>
    <cellStyle name="解释性文本 33 2" xfId="24895"/>
    <cellStyle name="解释性文本 34" xfId="7954"/>
    <cellStyle name="解释性文本 34 2" xfId="24896"/>
    <cellStyle name="解释性文本 35" xfId="7955"/>
    <cellStyle name="解释性文本 35 2" xfId="24897"/>
    <cellStyle name="解释性文本 36" xfId="7956"/>
    <cellStyle name="解释性文本 36 2" xfId="24898"/>
    <cellStyle name="解释性文本 37" xfId="7957"/>
    <cellStyle name="解释性文本 37 2" xfId="24899"/>
    <cellStyle name="解释性文本 38" xfId="7958"/>
    <cellStyle name="解释性文本 38 2" xfId="24900"/>
    <cellStyle name="解释性文本 39" xfId="7959"/>
    <cellStyle name="解释性文本 39 2" xfId="24901"/>
    <cellStyle name="解释性文本 4" xfId="7960"/>
    <cellStyle name="解释性文本 4 2" xfId="24902"/>
    <cellStyle name="解释性文本 40" xfId="7961"/>
    <cellStyle name="解释性文本 40 2" xfId="24903"/>
    <cellStyle name="解释性文本 41" xfId="7962"/>
    <cellStyle name="解释性文本 41 2" xfId="24904"/>
    <cellStyle name="解释性文本 42" xfId="7963"/>
    <cellStyle name="解释性文本 42 2" xfId="24905"/>
    <cellStyle name="解释性文本 43" xfId="7964"/>
    <cellStyle name="解释性文本 43 2" xfId="24906"/>
    <cellStyle name="解释性文本 44" xfId="7965"/>
    <cellStyle name="解释性文本 44 2" xfId="24907"/>
    <cellStyle name="解释性文本 45" xfId="7966"/>
    <cellStyle name="解释性文本 45 2" xfId="24908"/>
    <cellStyle name="解释性文本 46" xfId="7967"/>
    <cellStyle name="解释性文本 46 2" xfId="24909"/>
    <cellStyle name="解释性文本 47" xfId="7968"/>
    <cellStyle name="解释性文本 47 2" xfId="24910"/>
    <cellStyle name="解释性文本 48" xfId="7969"/>
    <cellStyle name="解释性文本 48 2" xfId="24911"/>
    <cellStyle name="解释性文本 49" xfId="7970"/>
    <cellStyle name="解释性文本 49 2" xfId="24912"/>
    <cellStyle name="解释性文本 5" xfId="7971"/>
    <cellStyle name="解释性文本 5 2" xfId="24913"/>
    <cellStyle name="解释性文本 50" xfId="7972"/>
    <cellStyle name="解释性文本 50 2" xfId="24914"/>
    <cellStyle name="解释性文本 51" xfId="7973"/>
    <cellStyle name="解释性文本 51 2" xfId="24915"/>
    <cellStyle name="解释性文本 52" xfId="7974"/>
    <cellStyle name="解释性文本 52 2" xfId="24916"/>
    <cellStyle name="解释性文本 53" xfId="24917"/>
    <cellStyle name="解释性文本 6" xfId="7975"/>
    <cellStyle name="解释性文本 6 2" xfId="24918"/>
    <cellStyle name="解释性文本 7" xfId="7976"/>
    <cellStyle name="解释性文本 7 2" xfId="24919"/>
    <cellStyle name="解释性文本 8" xfId="7977"/>
    <cellStyle name="解释性文本 8 2" xfId="24920"/>
    <cellStyle name="解释性文本 9" xfId="7978"/>
    <cellStyle name="解释性文本 9 2" xfId="24921"/>
    <cellStyle name="警告文本" xfId="7979"/>
    <cellStyle name="警告文本 10" xfId="7980"/>
    <cellStyle name="警告文本 10 2" xfId="24922"/>
    <cellStyle name="警告文本 11" xfId="7981"/>
    <cellStyle name="警告文本 11 2" xfId="24923"/>
    <cellStyle name="警告文本 12" xfId="7982"/>
    <cellStyle name="警告文本 12 2" xfId="24924"/>
    <cellStyle name="警告文本 13" xfId="7983"/>
    <cellStyle name="警告文本 13 2" xfId="24925"/>
    <cellStyle name="警告文本 14" xfId="7984"/>
    <cellStyle name="警告文本 14 2" xfId="24926"/>
    <cellStyle name="警告文本 15" xfId="7985"/>
    <cellStyle name="警告文本 15 2" xfId="24927"/>
    <cellStyle name="警告文本 16" xfId="7986"/>
    <cellStyle name="警告文本 16 2" xfId="24928"/>
    <cellStyle name="警告文本 17" xfId="7987"/>
    <cellStyle name="警告文本 17 2" xfId="24929"/>
    <cellStyle name="警告文本 18" xfId="7988"/>
    <cellStyle name="警告文本 18 2" xfId="24930"/>
    <cellStyle name="警告文本 19" xfId="7989"/>
    <cellStyle name="警告文本 19 2" xfId="24931"/>
    <cellStyle name="警告文本 2" xfId="7990"/>
    <cellStyle name="警告文本 2 2" xfId="24932"/>
    <cellStyle name="警告文本 20" xfId="7991"/>
    <cellStyle name="警告文本 20 2" xfId="24933"/>
    <cellStyle name="警告文本 21" xfId="7992"/>
    <cellStyle name="警告文本 21 2" xfId="24934"/>
    <cellStyle name="警告文本 22" xfId="7993"/>
    <cellStyle name="警告文本 22 2" xfId="24935"/>
    <cellStyle name="警告文本 23" xfId="7994"/>
    <cellStyle name="警告文本 23 2" xfId="24936"/>
    <cellStyle name="警告文本 24" xfId="7995"/>
    <cellStyle name="警告文本 24 2" xfId="24937"/>
    <cellStyle name="警告文本 25" xfId="7996"/>
    <cellStyle name="警告文本 25 2" xfId="24938"/>
    <cellStyle name="警告文本 26" xfId="7997"/>
    <cellStyle name="警告文本 26 2" xfId="24939"/>
    <cellStyle name="警告文本 27" xfId="7998"/>
    <cellStyle name="警告文本 27 2" xfId="24940"/>
    <cellStyle name="警告文本 28" xfId="7999"/>
    <cellStyle name="警告文本 28 2" xfId="24941"/>
    <cellStyle name="警告文本 29" xfId="8000"/>
    <cellStyle name="警告文本 29 2" xfId="24942"/>
    <cellStyle name="警告文本 3" xfId="8001"/>
    <cellStyle name="警告文本 3 2" xfId="24943"/>
    <cellStyle name="警告文本 30" xfId="8002"/>
    <cellStyle name="警告文本 30 2" xfId="24944"/>
    <cellStyle name="警告文本 31" xfId="8003"/>
    <cellStyle name="警告文本 31 2" xfId="24945"/>
    <cellStyle name="警告文本 32" xfId="8004"/>
    <cellStyle name="警告文本 32 2" xfId="24946"/>
    <cellStyle name="警告文本 33" xfId="8005"/>
    <cellStyle name="警告文本 33 2" xfId="24947"/>
    <cellStyle name="警告文本 34" xfId="8006"/>
    <cellStyle name="警告文本 34 2" xfId="24948"/>
    <cellStyle name="警告文本 35" xfId="8007"/>
    <cellStyle name="警告文本 35 2" xfId="24949"/>
    <cellStyle name="警告文本 36" xfId="8008"/>
    <cellStyle name="警告文本 36 2" xfId="24950"/>
    <cellStyle name="警告文本 37" xfId="8009"/>
    <cellStyle name="警告文本 37 2" xfId="24951"/>
    <cellStyle name="警告文本 38" xfId="8010"/>
    <cellStyle name="警告文本 38 2" xfId="24952"/>
    <cellStyle name="警告文本 39" xfId="8011"/>
    <cellStyle name="警告文本 39 2" xfId="24953"/>
    <cellStyle name="警告文本 4" xfId="8012"/>
    <cellStyle name="警告文本 4 2" xfId="24954"/>
    <cellStyle name="警告文本 40" xfId="8013"/>
    <cellStyle name="警告文本 40 2" xfId="24955"/>
    <cellStyle name="警告文本 41" xfId="8014"/>
    <cellStyle name="警告文本 41 2" xfId="24956"/>
    <cellStyle name="警告文本 42" xfId="8015"/>
    <cellStyle name="警告文本 42 2" xfId="24957"/>
    <cellStyle name="警告文本 43" xfId="8016"/>
    <cellStyle name="警告文本 43 2" xfId="24958"/>
    <cellStyle name="警告文本 44" xfId="8017"/>
    <cellStyle name="警告文本 44 2" xfId="24959"/>
    <cellStyle name="警告文本 45" xfId="8018"/>
    <cellStyle name="警告文本 45 2" xfId="24960"/>
    <cellStyle name="警告文本 46" xfId="8019"/>
    <cellStyle name="警告文本 46 2" xfId="24961"/>
    <cellStyle name="警告文本 47" xfId="8020"/>
    <cellStyle name="警告文本 47 2" xfId="24962"/>
    <cellStyle name="警告文本 48" xfId="8021"/>
    <cellStyle name="警告文本 48 2" xfId="24963"/>
    <cellStyle name="警告文本 49" xfId="8022"/>
    <cellStyle name="警告文本 49 2" xfId="24964"/>
    <cellStyle name="警告文本 5" xfId="8023"/>
    <cellStyle name="警告文本 5 2" xfId="24965"/>
    <cellStyle name="警告文本 50" xfId="8024"/>
    <cellStyle name="警告文本 50 2" xfId="24966"/>
    <cellStyle name="警告文本 51" xfId="8025"/>
    <cellStyle name="警告文本 51 2" xfId="24967"/>
    <cellStyle name="警告文本 52" xfId="8026"/>
    <cellStyle name="警告文本 52 2" xfId="24968"/>
    <cellStyle name="警告文本 53" xfId="24969"/>
    <cellStyle name="警告文本 6" xfId="8027"/>
    <cellStyle name="警告文本 6 2" xfId="24970"/>
    <cellStyle name="警告文本 7" xfId="8028"/>
    <cellStyle name="警告文本 7 2" xfId="24971"/>
    <cellStyle name="警告文本 8" xfId="8029"/>
    <cellStyle name="警告文本 8 2" xfId="24972"/>
    <cellStyle name="警告文本 9" xfId="8030"/>
    <cellStyle name="警告文本 9 2" xfId="24973"/>
    <cellStyle name="计算" xfId="8031"/>
    <cellStyle name="计算 10" xfId="8032"/>
    <cellStyle name="计算 10 2" xfId="24974"/>
    <cellStyle name="计算 11" xfId="8033"/>
    <cellStyle name="计算 11 2" xfId="24975"/>
    <cellStyle name="计算 12" xfId="8034"/>
    <cellStyle name="计算 12 2" xfId="24976"/>
    <cellStyle name="计算 13" xfId="8035"/>
    <cellStyle name="计算 13 2" xfId="24977"/>
    <cellStyle name="计算 14" xfId="8036"/>
    <cellStyle name="计算 14 2" xfId="24978"/>
    <cellStyle name="计算 15" xfId="8037"/>
    <cellStyle name="计算 15 2" xfId="24979"/>
    <cellStyle name="计算 16" xfId="8038"/>
    <cellStyle name="计算 16 2" xfId="24980"/>
    <cellStyle name="计算 17" xfId="8039"/>
    <cellStyle name="计算 17 2" xfId="24981"/>
    <cellStyle name="计算 18" xfId="8040"/>
    <cellStyle name="计算 18 2" xfId="24982"/>
    <cellStyle name="计算 19" xfId="8041"/>
    <cellStyle name="计算 19 2" xfId="24983"/>
    <cellStyle name="计算 2" xfId="8042"/>
    <cellStyle name="计算 2 2" xfId="24984"/>
    <cellStyle name="计算 20" xfId="8043"/>
    <cellStyle name="计算 20 2" xfId="24985"/>
    <cellStyle name="计算 21" xfId="8044"/>
    <cellStyle name="计算 21 2" xfId="24986"/>
    <cellStyle name="计算 22" xfId="8045"/>
    <cellStyle name="计算 22 2" xfId="24987"/>
    <cellStyle name="计算 23" xfId="8046"/>
    <cellStyle name="计算 23 2" xfId="24988"/>
    <cellStyle name="计算 24" xfId="8047"/>
    <cellStyle name="计算 24 2" xfId="24989"/>
    <cellStyle name="计算 25" xfId="8048"/>
    <cellStyle name="计算 25 2" xfId="24990"/>
    <cellStyle name="计算 26" xfId="8049"/>
    <cellStyle name="计算 26 2" xfId="24991"/>
    <cellStyle name="计算 27" xfId="8050"/>
    <cellStyle name="计算 27 2" xfId="24992"/>
    <cellStyle name="计算 28" xfId="8051"/>
    <cellStyle name="计算 28 2" xfId="24993"/>
    <cellStyle name="计算 29" xfId="8052"/>
    <cellStyle name="计算 29 2" xfId="24994"/>
    <cellStyle name="计算 3" xfId="8053"/>
    <cellStyle name="计算 3 2" xfId="24995"/>
    <cellStyle name="计算 30" xfId="8054"/>
    <cellStyle name="计算 30 2" xfId="24996"/>
    <cellStyle name="计算 31" xfId="8055"/>
    <cellStyle name="计算 31 2" xfId="24997"/>
    <cellStyle name="计算 32" xfId="8056"/>
    <cellStyle name="计算 32 2" xfId="24998"/>
    <cellStyle name="计算 33" xfId="8057"/>
    <cellStyle name="计算 33 2" xfId="24999"/>
    <cellStyle name="计算 34" xfId="8058"/>
    <cellStyle name="计算 34 2" xfId="25000"/>
    <cellStyle name="计算 35" xfId="8059"/>
    <cellStyle name="计算 35 2" xfId="25001"/>
    <cellStyle name="计算 36" xfId="8060"/>
    <cellStyle name="计算 36 2" xfId="25002"/>
    <cellStyle name="计算 37" xfId="8061"/>
    <cellStyle name="计算 37 2" xfId="25003"/>
    <cellStyle name="计算 38" xfId="8062"/>
    <cellStyle name="计算 38 2" xfId="25004"/>
    <cellStyle name="计算 39" xfId="8063"/>
    <cellStyle name="计算 39 2" xfId="25005"/>
    <cellStyle name="计算 4" xfId="8064"/>
    <cellStyle name="计算 4 2" xfId="25006"/>
    <cellStyle name="计算 40" xfId="8065"/>
    <cellStyle name="计算 40 2" xfId="25007"/>
    <cellStyle name="计算 41" xfId="8066"/>
    <cellStyle name="计算 41 2" xfId="25008"/>
    <cellStyle name="计算 42" xfId="8067"/>
    <cellStyle name="计算 42 2" xfId="25009"/>
    <cellStyle name="计算 43" xfId="8068"/>
    <cellStyle name="计算 43 2" xfId="25010"/>
    <cellStyle name="计算 44" xfId="8069"/>
    <cellStyle name="计算 44 2" xfId="25011"/>
    <cellStyle name="计算 45" xfId="8070"/>
    <cellStyle name="计算 45 2" xfId="25012"/>
    <cellStyle name="计算 46" xfId="8071"/>
    <cellStyle name="计算 46 2" xfId="25013"/>
    <cellStyle name="计算 47" xfId="8072"/>
    <cellStyle name="计算 47 2" xfId="25014"/>
    <cellStyle name="计算 48" xfId="8073"/>
    <cellStyle name="计算 48 2" xfId="25015"/>
    <cellStyle name="计算 49" xfId="8074"/>
    <cellStyle name="计算 49 2" xfId="25016"/>
    <cellStyle name="计算 5" xfId="8075"/>
    <cellStyle name="计算 5 2" xfId="25017"/>
    <cellStyle name="计算 50" xfId="8076"/>
    <cellStyle name="计算 50 2" xfId="25018"/>
    <cellStyle name="计算 51" xfId="8077"/>
    <cellStyle name="计算 51 2" xfId="25019"/>
    <cellStyle name="计算 52" xfId="8078"/>
    <cellStyle name="计算 52 2" xfId="25020"/>
    <cellStyle name="计算 53" xfId="25021"/>
    <cellStyle name="计算 6" xfId="8079"/>
    <cellStyle name="计算 6 2" xfId="25022"/>
    <cellStyle name="计算 7" xfId="8080"/>
    <cellStyle name="计算 7 2" xfId="25023"/>
    <cellStyle name="计算 8" xfId="8081"/>
    <cellStyle name="计算 8 2" xfId="25024"/>
    <cellStyle name="计算 9" xfId="8082"/>
    <cellStyle name="计算 9 2" xfId="25025"/>
    <cellStyle name="输入" xfId="8083"/>
    <cellStyle name="输入 10" xfId="8084"/>
    <cellStyle name="输入 10 2" xfId="25026"/>
    <cellStyle name="输入 11" xfId="8085"/>
    <cellStyle name="输入 11 2" xfId="25027"/>
    <cellStyle name="输入 12" xfId="8086"/>
    <cellStyle name="输入 12 2" xfId="25028"/>
    <cellStyle name="输入 13" xfId="8087"/>
    <cellStyle name="输入 13 2" xfId="25029"/>
    <cellStyle name="输入 14" xfId="8088"/>
    <cellStyle name="输入 14 2" xfId="25030"/>
    <cellStyle name="输入 15" xfId="8089"/>
    <cellStyle name="输入 15 2" xfId="25031"/>
    <cellStyle name="输入 16" xfId="8090"/>
    <cellStyle name="输入 16 2" xfId="25032"/>
    <cellStyle name="输入 17" xfId="8091"/>
    <cellStyle name="输入 17 2" xfId="25033"/>
    <cellStyle name="输入 18" xfId="8092"/>
    <cellStyle name="输入 18 2" xfId="25034"/>
    <cellStyle name="输入 19" xfId="8093"/>
    <cellStyle name="输入 19 2" xfId="25035"/>
    <cellStyle name="输入 2" xfId="8094"/>
    <cellStyle name="输入 2 2" xfId="25036"/>
    <cellStyle name="输入 20" xfId="8095"/>
    <cellStyle name="输入 20 2" xfId="25037"/>
    <cellStyle name="输入 21" xfId="8096"/>
    <cellStyle name="输入 21 2" xfId="25038"/>
    <cellStyle name="输入 22" xfId="8097"/>
    <cellStyle name="输入 22 2" xfId="25039"/>
    <cellStyle name="输入 23" xfId="8098"/>
    <cellStyle name="输入 23 2" xfId="25040"/>
    <cellStyle name="输入 24" xfId="8099"/>
    <cellStyle name="输入 24 2" xfId="25041"/>
    <cellStyle name="输入 25" xfId="8100"/>
    <cellStyle name="输入 25 2" xfId="25042"/>
    <cellStyle name="输入 26" xfId="8101"/>
    <cellStyle name="输入 26 2" xfId="25043"/>
    <cellStyle name="输入 27" xfId="8102"/>
    <cellStyle name="输入 27 2" xfId="25044"/>
    <cellStyle name="输入 28" xfId="8103"/>
    <cellStyle name="输入 28 2" xfId="25045"/>
    <cellStyle name="输入 29" xfId="8104"/>
    <cellStyle name="输入 29 2" xfId="25046"/>
    <cellStyle name="输入 3" xfId="8105"/>
    <cellStyle name="输入 3 2" xfId="25047"/>
    <cellStyle name="输入 30" xfId="8106"/>
    <cellStyle name="输入 30 2" xfId="25048"/>
    <cellStyle name="输入 31" xfId="8107"/>
    <cellStyle name="输入 31 2" xfId="25049"/>
    <cellStyle name="输入 32" xfId="8108"/>
    <cellStyle name="输入 32 2" xfId="25050"/>
    <cellStyle name="输入 33" xfId="8109"/>
    <cellStyle name="输入 33 2" xfId="25051"/>
    <cellStyle name="输入 34" xfId="8110"/>
    <cellStyle name="输入 34 2" xfId="25052"/>
    <cellStyle name="输入 35" xfId="8111"/>
    <cellStyle name="输入 35 2" xfId="25053"/>
    <cellStyle name="输入 36" xfId="8112"/>
    <cellStyle name="输入 36 2" xfId="25054"/>
    <cellStyle name="输入 37" xfId="8113"/>
    <cellStyle name="输入 37 2" xfId="25055"/>
    <cellStyle name="输入 38" xfId="8114"/>
    <cellStyle name="输入 38 2" xfId="25056"/>
    <cellStyle name="输入 39" xfId="8115"/>
    <cellStyle name="输入 39 2" xfId="25057"/>
    <cellStyle name="输入 4" xfId="8116"/>
    <cellStyle name="输入 4 2" xfId="25058"/>
    <cellStyle name="输入 40" xfId="8117"/>
    <cellStyle name="输入 40 2" xfId="25059"/>
    <cellStyle name="输入 41" xfId="8118"/>
    <cellStyle name="输入 41 2" xfId="25060"/>
    <cellStyle name="输入 42" xfId="8119"/>
    <cellStyle name="输入 42 2" xfId="25061"/>
    <cellStyle name="输入 43" xfId="8120"/>
    <cellStyle name="输入 43 2" xfId="25062"/>
    <cellStyle name="输入 44" xfId="8121"/>
    <cellStyle name="输入 44 2" xfId="25063"/>
    <cellStyle name="输入 45" xfId="8122"/>
    <cellStyle name="输入 45 2" xfId="25064"/>
    <cellStyle name="输入 46" xfId="8123"/>
    <cellStyle name="输入 46 2" xfId="25065"/>
    <cellStyle name="输入 47" xfId="8124"/>
    <cellStyle name="输入 47 2" xfId="25066"/>
    <cellStyle name="输入 48" xfId="8125"/>
    <cellStyle name="输入 48 2" xfId="25067"/>
    <cellStyle name="输入 49" xfId="8126"/>
    <cellStyle name="输入 49 2" xfId="25068"/>
    <cellStyle name="输入 5" xfId="8127"/>
    <cellStyle name="输入 5 2" xfId="25069"/>
    <cellStyle name="输入 50" xfId="8128"/>
    <cellStyle name="输入 50 2" xfId="25070"/>
    <cellStyle name="输入 51" xfId="8129"/>
    <cellStyle name="输入 51 2" xfId="25071"/>
    <cellStyle name="输入 52" xfId="8130"/>
    <cellStyle name="输入 52 2" xfId="25072"/>
    <cellStyle name="输入 53" xfId="25073"/>
    <cellStyle name="输入 6" xfId="8131"/>
    <cellStyle name="输入 6 2" xfId="25074"/>
    <cellStyle name="输入 7" xfId="8132"/>
    <cellStyle name="输入 7 2" xfId="25075"/>
    <cellStyle name="输入 8" xfId="8133"/>
    <cellStyle name="输入 8 2" xfId="25076"/>
    <cellStyle name="输入 9" xfId="8134"/>
    <cellStyle name="输入 9 2" xfId="25077"/>
    <cellStyle name="输出" xfId="8135"/>
    <cellStyle name="输出 10" xfId="8136"/>
    <cellStyle name="输出 10 2" xfId="25078"/>
    <cellStyle name="输出 11" xfId="8137"/>
    <cellStyle name="输出 11 2" xfId="25079"/>
    <cellStyle name="输出 12" xfId="8138"/>
    <cellStyle name="输出 12 2" xfId="25080"/>
    <cellStyle name="输出 13" xfId="8139"/>
    <cellStyle name="输出 13 2" xfId="25081"/>
    <cellStyle name="输出 14" xfId="8140"/>
    <cellStyle name="输出 14 2" xfId="25082"/>
    <cellStyle name="输出 15" xfId="8141"/>
    <cellStyle name="输出 15 2" xfId="25083"/>
    <cellStyle name="输出 16" xfId="8142"/>
    <cellStyle name="输出 16 2" xfId="25084"/>
    <cellStyle name="输出 17" xfId="8143"/>
    <cellStyle name="输出 17 2" xfId="25085"/>
    <cellStyle name="输出 18" xfId="8144"/>
    <cellStyle name="输出 18 2" xfId="25086"/>
    <cellStyle name="输出 19" xfId="8145"/>
    <cellStyle name="输出 19 2" xfId="25087"/>
    <cellStyle name="输出 2" xfId="8146"/>
    <cellStyle name="输出 2 2" xfId="25088"/>
    <cellStyle name="输出 20" xfId="8147"/>
    <cellStyle name="输出 20 2" xfId="25089"/>
    <cellStyle name="输出 21" xfId="8148"/>
    <cellStyle name="输出 21 2" xfId="25090"/>
    <cellStyle name="输出 22" xfId="8149"/>
    <cellStyle name="输出 22 2" xfId="25091"/>
    <cellStyle name="输出 23" xfId="8150"/>
    <cellStyle name="输出 23 2" xfId="25092"/>
    <cellStyle name="输出 24" xfId="8151"/>
    <cellStyle name="输出 24 2" xfId="25093"/>
    <cellStyle name="输出 25" xfId="8152"/>
    <cellStyle name="输出 25 2" xfId="25094"/>
    <cellStyle name="输出 26" xfId="8153"/>
    <cellStyle name="输出 26 2" xfId="25095"/>
    <cellStyle name="输出 27" xfId="8154"/>
    <cellStyle name="输出 27 2" xfId="25096"/>
    <cellStyle name="输出 28" xfId="8155"/>
    <cellStyle name="输出 28 2" xfId="25097"/>
    <cellStyle name="输出 29" xfId="8156"/>
    <cellStyle name="输出 29 2" xfId="25098"/>
    <cellStyle name="输出 3" xfId="8157"/>
    <cellStyle name="输出 3 2" xfId="25099"/>
    <cellStyle name="输出 30" xfId="8158"/>
    <cellStyle name="输出 30 2" xfId="25100"/>
    <cellStyle name="输出 31" xfId="8159"/>
    <cellStyle name="输出 31 2" xfId="25101"/>
    <cellStyle name="输出 32" xfId="8160"/>
    <cellStyle name="输出 32 2" xfId="25102"/>
    <cellStyle name="输出 33" xfId="8161"/>
    <cellStyle name="输出 33 2" xfId="25103"/>
    <cellStyle name="输出 34" xfId="8162"/>
    <cellStyle name="输出 34 2" xfId="25104"/>
    <cellStyle name="输出 35" xfId="8163"/>
    <cellStyle name="输出 35 2" xfId="25105"/>
    <cellStyle name="输出 36" xfId="8164"/>
    <cellStyle name="输出 36 2" xfId="25106"/>
    <cellStyle name="输出 37" xfId="8165"/>
    <cellStyle name="输出 37 2" xfId="25107"/>
    <cellStyle name="输出 38" xfId="8166"/>
    <cellStyle name="输出 38 2" xfId="25108"/>
    <cellStyle name="输出 39" xfId="8167"/>
    <cellStyle name="输出 39 2" xfId="25109"/>
    <cellStyle name="输出 4" xfId="8168"/>
    <cellStyle name="输出 4 2" xfId="25110"/>
    <cellStyle name="输出 40" xfId="8169"/>
    <cellStyle name="输出 40 2" xfId="25111"/>
    <cellStyle name="输出 41" xfId="8170"/>
    <cellStyle name="输出 41 2" xfId="25112"/>
    <cellStyle name="输出 42" xfId="8171"/>
    <cellStyle name="输出 42 2" xfId="25113"/>
    <cellStyle name="输出 43" xfId="8172"/>
    <cellStyle name="输出 43 2" xfId="25114"/>
    <cellStyle name="输出 44" xfId="8173"/>
    <cellStyle name="输出 44 2" xfId="25115"/>
    <cellStyle name="输出 45" xfId="8174"/>
    <cellStyle name="输出 45 2" xfId="25116"/>
    <cellStyle name="输出 46" xfId="8175"/>
    <cellStyle name="输出 46 2" xfId="25117"/>
    <cellStyle name="输出 47" xfId="8176"/>
    <cellStyle name="输出 47 2" xfId="25118"/>
    <cellStyle name="输出 48" xfId="8177"/>
    <cellStyle name="输出 48 2" xfId="25119"/>
    <cellStyle name="输出 49" xfId="8178"/>
    <cellStyle name="输出 49 2" xfId="25120"/>
    <cellStyle name="输出 5" xfId="8179"/>
    <cellStyle name="输出 5 2" xfId="25121"/>
    <cellStyle name="输出 50" xfId="8180"/>
    <cellStyle name="输出 50 2" xfId="25122"/>
    <cellStyle name="输出 51" xfId="8181"/>
    <cellStyle name="输出 51 2" xfId="25123"/>
    <cellStyle name="输出 52" xfId="8182"/>
    <cellStyle name="输出 52 2" xfId="25124"/>
    <cellStyle name="输出 53" xfId="25125"/>
    <cellStyle name="输出 6" xfId="8183"/>
    <cellStyle name="输出 6 2" xfId="25126"/>
    <cellStyle name="输出 7" xfId="8184"/>
    <cellStyle name="输出 7 2" xfId="25127"/>
    <cellStyle name="输出 8" xfId="8185"/>
    <cellStyle name="输出 8 2" xfId="25128"/>
    <cellStyle name="输出 9" xfId="8186"/>
    <cellStyle name="输出 9 2" xfId="25129"/>
    <cellStyle name="适中" xfId="8187"/>
    <cellStyle name="适中 10" xfId="8188"/>
    <cellStyle name="适中 10 2" xfId="25130"/>
    <cellStyle name="适中 11" xfId="8189"/>
    <cellStyle name="适中 11 2" xfId="25131"/>
    <cellStyle name="适中 12" xfId="8190"/>
    <cellStyle name="适中 12 2" xfId="25132"/>
    <cellStyle name="适中 13" xfId="8191"/>
    <cellStyle name="适中 13 2" xfId="25133"/>
    <cellStyle name="适中 14" xfId="8192"/>
    <cellStyle name="适中 14 2" xfId="25134"/>
    <cellStyle name="适中 15" xfId="8193"/>
    <cellStyle name="适中 15 2" xfId="25135"/>
    <cellStyle name="适中 16" xfId="8194"/>
    <cellStyle name="适中 16 2" xfId="25136"/>
    <cellStyle name="适中 17" xfId="8195"/>
    <cellStyle name="适中 17 2" xfId="25137"/>
    <cellStyle name="适中 18" xfId="8196"/>
    <cellStyle name="适中 18 2" xfId="25138"/>
    <cellStyle name="适中 19" xfId="8197"/>
    <cellStyle name="适中 19 2" xfId="25139"/>
    <cellStyle name="适中 2" xfId="8198"/>
    <cellStyle name="适中 2 2" xfId="25140"/>
    <cellStyle name="适中 20" xfId="8199"/>
    <cellStyle name="适中 20 2" xfId="25141"/>
    <cellStyle name="适中 21" xfId="8200"/>
    <cellStyle name="适中 21 2" xfId="25142"/>
    <cellStyle name="适中 22" xfId="8201"/>
    <cellStyle name="适中 22 2" xfId="25143"/>
    <cellStyle name="适中 23" xfId="8202"/>
    <cellStyle name="适中 23 2" xfId="25144"/>
    <cellStyle name="适中 24" xfId="8203"/>
    <cellStyle name="适中 24 2" xfId="25145"/>
    <cellStyle name="适中 25" xfId="8204"/>
    <cellStyle name="适中 25 2" xfId="25146"/>
    <cellStyle name="适中 26" xfId="8205"/>
    <cellStyle name="适中 26 2" xfId="25147"/>
    <cellStyle name="适中 27" xfId="8206"/>
    <cellStyle name="适中 27 2" xfId="25148"/>
    <cellStyle name="适中 28" xfId="8207"/>
    <cellStyle name="适中 28 2" xfId="25149"/>
    <cellStyle name="适中 29" xfId="8208"/>
    <cellStyle name="适中 29 2" xfId="25150"/>
    <cellStyle name="适中 3" xfId="8209"/>
    <cellStyle name="适中 3 2" xfId="25151"/>
    <cellStyle name="适中 30" xfId="8210"/>
    <cellStyle name="适中 30 2" xfId="25152"/>
    <cellStyle name="适中 31" xfId="8211"/>
    <cellStyle name="适中 31 2" xfId="25153"/>
    <cellStyle name="适中 32" xfId="8212"/>
    <cellStyle name="适中 32 2" xfId="25154"/>
    <cellStyle name="适中 33" xfId="8213"/>
    <cellStyle name="适中 33 2" xfId="25155"/>
    <cellStyle name="适中 34" xfId="8214"/>
    <cellStyle name="适中 34 2" xfId="25156"/>
    <cellStyle name="适中 35" xfId="8215"/>
    <cellStyle name="适中 35 2" xfId="25157"/>
    <cellStyle name="适中 36" xfId="8216"/>
    <cellStyle name="适中 36 2" xfId="25158"/>
    <cellStyle name="适中 37" xfId="8217"/>
    <cellStyle name="适中 37 2" xfId="25159"/>
    <cellStyle name="适中 38" xfId="8218"/>
    <cellStyle name="适中 38 2" xfId="25160"/>
    <cellStyle name="适中 39" xfId="8219"/>
    <cellStyle name="适中 39 2" xfId="25161"/>
    <cellStyle name="适中 4" xfId="8220"/>
    <cellStyle name="适中 4 2" xfId="25162"/>
    <cellStyle name="适中 40" xfId="8221"/>
    <cellStyle name="适中 40 2" xfId="25163"/>
    <cellStyle name="适中 41" xfId="8222"/>
    <cellStyle name="适中 41 2" xfId="25164"/>
    <cellStyle name="适中 42" xfId="8223"/>
    <cellStyle name="适中 42 2" xfId="25165"/>
    <cellStyle name="适中 43" xfId="8224"/>
    <cellStyle name="适中 43 2" xfId="25166"/>
    <cellStyle name="适中 44" xfId="8225"/>
    <cellStyle name="适中 44 2" xfId="25167"/>
    <cellStyle name="适中 45" xfId="8226"/>
    <cellStyle name="适中 45 2" xfId="25168"/>
    <cellStyle name="适中 46" xfId="8227"/>
    <cellStyle name="适中 46 2" xfId="25169"/>
    <cellStyle name="适中 47" xfId="8228"/>
    <cellStyle name="适中 47 2" xfId="25170"/>
    <cellStyle name="适中 48" xfId="8229"/>
    <cellStyle name="适中 48 2" xfId="25171"/>
    <cellStyle name="适中 49" xfId="8230"/>
    <cellStyle name="适中 49 2" xfId="25172"/>
    <cellStyle name="适中 5" xfId="8231"/>
    <cellStyle name="适中 5 2" xfId="25173"/>
    <cellStyle name="适中 50" xfId="8232"/>
    <cellStyle name="适中 50 2" xfId="25174"/>
    <cellStyle name="适中 51" xfId="8233"/>
    <cellStyle name="适中 51 2" xfId="25175"/>
    <cellStyle name="适中 52" xfId="8234"/>
    <cellStyle name="适中 52 2" xfId="25176"/>
    <cellStyle name="适中 53" xfId="25177"/>
    <cellStyle name="适中 6" xfId="8235"/>
    <cellStyle name="适中 6 2" xfId="25178"/>
    <cellStyle name="适中 7" xfId="8236"/>
    <cellStyle name="适中 7 2" xfId="25179"/>
    <cellStyle name="适中 8" xfId="8237"/>
    <cellStyle name="适中 8 2" xfId="25180"/>
    <cellStyle name="适中 9" xfId="8238"/>
    <cellStyle name="适中 9 2" xfId="25181"/>
    <cellStyle name="链接单元格" xfId="8239"/>
    <cellStyle name="链接单元格 10" xfId="8240"/>
    <cellStyle name="链接单元格 10 2" xfId="25182"/>
    <cellStyle name="链接单元格 11" xfId="8241"/>
    <cellStyle name="链接单元格 11 2" xfId="25183"/>
    <cellStyle name="链接单元格 12" xfId="8242"/>
    <cellStyle name="链接单元格 12 2" xfId="25184"/>
    <cellStyle name="链接单元格 13" xfId="8243"/>
    <cellStyle name="链接单元格 13 2" xfId="25185"/>
    <cellStyle name="链接单元格 14" xfId="8244"/>
    <cellStyle name="链接单元格 14 2" xfId="25186"/>
    <cellStyle name="链接单元格 15" xfId="8245"/>
    <cellStyle name="链接单元格 15 2" xfId="25187"/>
    <cellStyle name="链接单元格 16" xfId="8246"/>
    <cellStyle name="链接单元格 16 2" xfId="25188"/>
    <cellStyle name="链接单元格 17" xfId="8247"/>
    <cellStyle name="链接单元格 17 2" xfId="25189"/>
    <cellStyle name="链接单元格 18" xfId="8248"/>
    <cellStyle name="链接单元格 18 2" xfId="25190"/>
    <cellStyle name="链接单元格 19" xfId="8249"/>
    <cellStyle name="链接单元格 19 2" xfId="25191"/>
    <cellStyle name="链接单元格 2" xfId="8250"/>
    <cellStyle name="链接单元格 2 2" xfId="25192"/>
    <cellStyle name="链接单元格 20" xfId="8251"/>
    <cellStyle name="链接单元格 20 2" xfId="25193"/>
    <cellStyle name="链接单元格 21" xfId="8252"/>
    <cellStyle name="链接单元格 21 2" xfId="25194"/>
    <cellStyle name="链接单元格 22" xfId="8253"/>
    <cellStyle name="链接单元格 22 2" xfId="25195"/>
    <cellStyle name="链接单元格 23" xfId="8254"/>
    <cellStyle name="链接单元格 23 2" xfId="25196"/>
    <cellStyle name="链接单元格 24" xfId="8255"/>
    <cellStyle name="链接单元格 24 2" xfId="25197"/>
    <cellStyle name="链接单元格 25" xfId="8256"/>
    <cellStyle name="链接单元格 25 2" xfId="25198"/>
    <cellStyle name="链接单元格 26" xfId="8257"/>
    <cellStyle name="链接单元格 26 2" xfId="25199"/>
    <cellStyle name="链接单元格 27" xfId="8258"/>
    <cellStyle name="链接单元格 27 2" xfId="25200"/>
    <cellStyle name="链接单元格 28" xfId="8259"/>
    <cellStyle name="链接单元格 28 2" xfId="25201"/>
    <cellStyle name="链接单元格 29" xfId="8260"/>
    <cellStyle name="链接单元格 29 2" xfId="25202"/>
    <cellStyle name="链接单元格 3" xfId="8261"/>
    <cellStyle name="链接单元格 3 2" xfId="25203"/>
    <cellStyle name="链接单元格 30" xfId="8262"/>
    <cellStyle name="链接单元格 30 2" xfId="25204"/>
    <cellStyle name="链接单元格 31" xfId="8263"/>
    <cellStyle name="链接单元格 31 2" xfId="25205"/>
    <cellStyle name="链接单元格 32" xfId="8264"/>
    <cellStyle name="链接单元格 32 2" xfId="25206"/>
    <cellStyle name="链接单元格 33" xfId="8265"/>
    <cellStyle name="链接单元格 33 2" xfId="25207"/>
    <cellStyle name="链接单元格 34" xfId="8266"/>
    <cellStyle name="链接单元格 34 2" xfId="25208"/>
    <cellStyle name="链接单元格 35" xfId="8267"/>
    <cellStyle name="链接单元格 35 2" xfId="25209"/>
    <cellStyle name="链接单元格 36" xfId="8268"/>
    <cellStyle name="链接单元格 36 2" xfId="25210"/>
    <cellStyle name="链接单元格 37" xfId="8269"/>
    <cellStyle name="链接单元格 37 2" xfId="25211"/>
    <cellStyle name="链接单元格 38" xfId="8270"/>
    <cellStyle name="链接单元格 38 2" xfId="25212"/>
    <cellStyle name="链接单元格 39" xfId="8271"/>
    <cellStyle name="链接单元格 39 2" xfId="25213"/>
    <cellStyle name="链接单元格 4" xfId="8272"/>
    <cellStyle name="链接单元格 4 2" xfId="25214"/>
    <cellStyle name="链接单元格 40" xfId="8273"/>
    <cellStyle name="链接单元格 40 2" xfId="25215"/>
    <cellStyle name="链接单元格 41" xfId="8274"/>
    <cellStyle name="链接单元格 41 2" xfId="25216"/>
    <cellStyle name="链接单元格 42" xfId="8275"/>
    <cellStyle name="链接单元格 42 2" xfId="25217"/>
    <cellStyle name="链接单元格 43" xfId="8276"/>
    <cellStyle name="链接单元格 43 2" xfId="25218"/>
    <cellStyle name="链接单元格 44" xfId="8277"/>
    <cellStyle name="链接单元格 44 2" xfId="25219"/>
    <cellStyle name="链接单元格 45" xfId="8278"/>
    <cellStyle name="链接单元格 45 2" xfId="25220"/>
    <cellStyle name="链接单元格 46" xfId="8279"/>
    <cellStyle name="链接单元格 46 2" xfId="25221"/>
    <cellStyle name="链接单元格 47" xfId="8280"/>
    <cellStyle name="链接单元格 47 2" xfId="25222"/>
    <cellStyle name="链接单元格 48" xfId="8281"/>
    <cellStyle name="链接单元格 48 2" xfId="25223"/>
    <cellStyle name="链接单元格 49" xfId="8282"/>
    <cellStyle name="链接单元格 49 2" xfId="25224"/>
    <cellStyle name="链接单元格 5" xfId="8283"/>
    <cellStyle name="链接单元格 5 2" xfId="25225"/>
    <cellStyle name="链接单元格 50" xfId="8284"/>
    <cellStyle name="链接单元格 50 2" xfId="25226"/>
    <cellStyle name="链接单元格 51" xfId="8285"/>
    <cellStyle name="链接单元格 51 2" xfId="25227"/>
    <cellStyle name="链接单元格 52" xfId="8286"/>
    <cellStyle name="链接单元格 52 2" xfId="25228"/>
    <cellStyle name="链接单元格 53" xfId="25229"/>
    <cellStyle name="链接单元格 6" xfId="8287"/>
    <cellStyle name="链接单元格 6 2" xfId="25230"/>
    <cellStyle name="链接单元格 7" xfId="8288"/>
    <cellStyle name="链接单元格 7 2" xfId="25231"/>
    <cellStyle name="链接单元格 8" xfId="8289"/>
    <cellStyle name="链接单元格 8 2" xfId="25232"/>
    <cellStyle name="链接单元格 9" xfId="8290"/>
    <cellStyle name="链接单元格 9 2" xfId="25233"/>
  </cellStyles>
  <dxfs count="1053">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font>
        <color theme="0"/>
      </font>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condense val="0"/>
        <extend val="0"/>
        <color indexed="10"/>
      </font>
      <fill>
        <patternFill patternType="none">
          <bgColor indexed="65"/>
        </patternFill>
      </fill>
    </dxf>
    <dxf>
      <fill>
        <patternFill>
          <bgColor indexed="53"/>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ndense val="0"/>
        <extend val="0"/>
        <color indexed="10"/>
      </font>
      <fill>
        <patternFill patternType="none">
          <bgColor indexed="65"/>
        </patternFill>
      </fill>
    </dxf>
    <dxf>
      <font>
        <condense val="0"/>
        <extend val="0"/>
        <color indexed="10"/>
      </font>
      <fill>
        <patternFill patternType="none">
          <bgColor indexed="65"/>
        </patternFill>
      </fill>
    </dxf>
    <dxf>
      <font>
        <condense val="0"/>
        <extend val="0"/>
        <color indexed="10"/>
      </font>
      <fill>
        <patternFill patternType="none">
          <bgColor indexed="6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ndense val="0"/>
        <extend val="0"/>
        <color indexed="10"/>
      </font>
      <fill>
        <patternFill patternType="none">
          <bgColor indexed="65"/>
        </patternFill>
      </fill>
    </dxf>
    <dxf>
      <font>
        <condense val="0"/>
        <extend val="0"/>
        <color indexed="10"/>
      </font>
      <fill>
        <patternFill patternType="none">
          <bgColor indexed="65"/>
        </patternFill>
      </fill>
    </dxf>
    <dxf>
      <font>
        <condense val="0"/>
        <extend val="0"/>
        <color indexed="10"/>
      </font>
      <fill>
        <patternFill patternType="none">
          <bgColor indexed="65"/>
        </patternFill>
      </fill>
    </dxf>
    <dxf>
      <font>
        <condense val="0"/>
        <extend val="0"/>
        <color indexed="10"/>
      </font>
      <fill>
        <patternFill patternType="none">
          <bgColor indexed="65"/>
        </patternFill>
      </fill>
    </dxf>
    <dxf>
      <font>
        <color theme="0"/>
      </font>
    </dxf>
    <dxf>
      <font>
        <color theme="0"/>
      </font>
    </dxf>
    <dxf>
      <font>
        <condense val="0"/>
        <extend val="0"/>
        <color indexed="10"/>
      </font>
      <fill>
        <patternFill patternType="none">
          <bgColor indexed="65"/>
        </patternFill>
      </fill>
    </dxf>
    <dxf>
      <font>
        <color theme="0"/>
      </font>
    </dxf>
    <dxf>
      <font>
        <color theme="0"/>
      </font>
    </dxf>
    <dxf>
      <font>
        <condense val="0"/>
        <extend val="0"/>
        <color indexed="10"/>
      </font>
      <fill>
        <patternFill patternType="none">
          <bgColor indexed="65"/>
        </patternFill>
      </fill>
    </dxf>
    <dxf>
      <font>
        <condense val="0"/>
        <extend val="0"/>
        <color indexed="10"/>
      </font>
      <fill>
        <patternFill patternType="none">
          <bgColor indexed="65"/>
        </patternFill>
      </fill>
    </dxf>
    <dxf>
      <font>
        <condense val="0"/>
        <extend val="0"/>
        <color indexed="10"/>
      </font>
      <fill>
        <patternFill patternType="none">
          <bgColor indexed="65"/>
        </patternFill>
      </fill>
    </dxf>
    <dxf>
      <font>
        <condense val="0"/>
        <extend val="0"/>
        <color indexed="10"/>
      </font>
      <fill>
        <patternFill patternType="none">
          <bgColor indexed="65"/>
        </patternFill>
      </fill>
    </dxf>
    <dxf>
      <font>
        <condense val="0"/>
        <extend val="0"/>
        <color indexed="10"/>
      </font>
      <fill>
        <patternFill patternType="none">
          <bgColor indexed="65"/>
        </patternFill>
      </fill>
    </dxf>
    <dxf>
      <font>
        <condense val="0"/>
        <extend val="0"/>
        <color indexed="10"/>
      </font>
      <fill>
        <patternFill patternType="none">
          <bgColor indexed="6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condense val="0"/>
        <extend val="0"/>
        <color indexed="10"/>
      </font>
      <fill>
        <patternFill patternType="none">
          <bgColor indexed="6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color theme="0"/>
      </font>
    </dxf>
    <dxf>
      <font>
        <color theme="0"/>
      </font>
    </dxf>
    <dxf>
      <font>
        <color theme="0"/>
      </font>
    </dxf>
    <dxf>
      <font>
        <color theme="0"/>
      </font>
    </dxf>
    <dxf>
      <font>
        <color theme="0"/>
      </font>
    </dxf>
    <dxf>
      <font>
        <condense val="0"/>
        <extend val="0"/>
        <color indexed="10"/>
      </font>
      <fill>
        <patternFill patternType="none">
          <bgColor indexed="6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color theme="0"/>
      </font>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fill>
        <patternFill>
          <bgColor indexed="53"/>
        </patternFill>
      </fill>
    </dxf>
    <dxf>
      <fill>
        <patternFill>
          <bgColor indexed="53"/>
        </patternFill>
      </fill>
    </dxf>
    <dxf>
      <fill>
        <patternFill>
          <bgColor indexed="53"/>
        </patternFill>
      </fill>
    </dxf>
    <dxf>
      <border>
        <top style="thin">
          <color auto="1"/>
        </top>
        <vertical/>
        <horizontal/>
      </border>
    </dxf>
    <dxf>
      <border>
        <bottom style="thin">
          <color auto="1"/>
        </bottom>
        <vertical/>
        <horizontal/>
      </border>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font>
        <b val="0"/>
        <i val="0"/>
        <condense val="0"/>
        <extend val="0"/>
        <color indexed="10"/>
      </font>
    </dxf>
    <dxf>
      <font>
        <b val="0"/>
        <i val="0"/>
        <condense val="0"/>
        <extend val="0"/>
      </font>
      <border>
        <left/>
        <right/>
        <top/>
        <bottom style="thin">
          <color indexed="22"/>
        </bottom>
      </border>
    </dxf>
    <dxf>
      <font>
        <b val="0"/>
        <i val="0"/>
        <condense val="0"/>
        <extend val="0"/>
      </font>
      <border>
        <left/>
        <right/>
        <top style="thin">
          <color indexed="22"/>
        </top>
        <bottom/>
      </border>
    </dxf>
    <dxf>
      <font>
        <b val="0"/>
        <i val="0"/>
        <condense val="0"/>
        <extend val="0"/>
        <color indexed="10"/>
      </font>
    </dxf>
    <dxf>
      <font>
        <b val="0"/>
        <i val="0"/>
        <condense val="0"/>
        <extend val="0"/>
        <color indexed="10"/>
      </font>
    </dxf>
    <dxf>
      <font>
        <b val="0"/>
        <i val="0"/>
        <condense val="0"/>
        <extend val="0"/>
        <color indexed="12"/>
      </font>
    </dxf>
    <dxf>
      <font>
        <b val="0"/>
        <i val="0"/>
        <condense val="0"/>
        <extend val="0"/>
        <color indexed="18"/>
      </font>
    </dxf>
    <dxf>
      <font>
        <condense val="0"/>
        <extend val="0"/>
        <color indexed="10"/>
      </font>
      <fill>
        <patternFill patternType="none">
          <bgColor indexed="65"/>
        </patternFill>
      </fill>
    </dxf>
    <dxf>
      <fill>
        <patternFill>
          <bgColor indexed="53"/>
        </patternFill>
      </fill>
    </dxf>
    <dxf>
      <fill>
        <patternFill>
          <bgColor indexed="53"/>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border>
        <top style="thin">
          <color auto="1"/>
        </top>
        <vertical/>
        <horizontal/>
      </border>
    </dxf>
    <dxf>
      <border>
        <bottom style="thin">
          <color auto="1"/>
        </bottom>
        <vertical/>
        <horizontal/>
      </border>
    </dxf>
    <dxf>
      <font>
        <b val="0"/>
        <i val="0"/>
        <condense val="0"/>
        <extend val="0"/>
        <color indexed="10"/>
      </font>
    </dxf>
    <dxf>
      <font>
        <b val="0"/>
        <i val="0"/>
        <condense val="0"/>
        <extend val="0"/>
        <color indexed="12"/>
      </font>
    </dxf>
    <dxf>
      <font>
        <b val="0"/>
        <i val="0"/>
        <condense val="0"/>
        <extend val="0"/>
        <color indexed="18"/>
      </font>
    </dxf>
    <dxf>
      <border>
        <top style="thin">
          <color auto="1"/>
        </top>
        <vertical/>
        <horizontal/>
      </border>
    </dxf>
    <dxf>
      <border>
        <bottom style="thin">
          <color auto="1"/>
        </bottom>
        <vertical/>
        <horizontal/>
      </border>
    </dxf>
    <dxf>
      <font>
        <color theme="0"/>
      </font>
    </dxf>
    <dxf>
      <font>
        <color theme="0"/>
      </font>
    </dxf>
    <dxf>
      <font>
        <condense val="0"/>
        <extend val="0"/>
        <color indexed="10"/>
      </font>
      <fill>
        <patternFill patternType="none">
          <bgColor indexed="65"/>
        </patternFill>
      </fill>
    </dxf>
    <dxf>
      <fill>
        <patternFill>
          <bgColor indexed="53"/>
        </patternFill>
      </fill>
    </dxf>
    <dxf>
      <fill>
        <patternFill>
          <bgColor indexed="53"/>
        </patternFill>
      </fill>
    </dxf>
    <dxf>
      <fill>
        <patternFill>
          <bgColor indexed="53"/>
        </patternFill>
      </fill>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ont>
        <condense val="0"/>
        <extend val="0"/>
        <color indexed="10"/>
      </font>
      <fill>
        <patternFill patternType="none">
          <bgColor indexed="65"/>
        </patternFill>
      </fill>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ill>
        <patternFill>
          <bgColor indexed="53"/>
        </patternFill>
      </fill>
    </dxf>
    <dxf>
      <font>
        <color theme="0"/>
      </font>
    </dxf>
    <dxf>
      <font>
        <color theme="0"/>
      </font>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border>
        <top style="thin">
          <color auto="1"/>
        </top>
        <vertical/>
        <horizontal/>
      </border>
    </dxf>
    <dxf>
      <border>
        <bottom style="thin">
          <color auto="1"/>
        </bottom>
        <vertical/>
        <horizontal/>
      </border>
    </dxf>
    <dxf>
      <font>
        <color theme="0"/>
      </font>
    </dxf>
    <dxf>
      <font>
        <color theme="0"/>
      </font>
    </dxf>
    <dxf>
      <fill>
        <patternFill>
          <bgColor indexed="53"/>
        </patternFill>
      </fill>
    </dxf>
    <dxf>
      <border>
        <top style="thin">
          <color auto="1"/>
        </top>
        <vertical/>
        <horizontal/>
      </border>
    </dxf>
    <dxf>
      <border>
        <bottom style="thin">
          <color auto="1"/>
        </bottom>
        <vertical/>
        <horizontal/>
      </border>
    </dxf>
    <dxf>
      <border>
        <top style="thin">
          <color auto="1"/>
        </top>
        <vertical/>
        <horizontal/>
      </border>
    </dxf>
    <dxf>
      <border>
        <bottom style="thin">
          <color auto="1"/>
        </bottom>
        <vertical/>
        <horizontal/>
      </border>
    </dxf>
    <dxf>
      <font>
        <color theme="0"/>
      </font>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border>
        <top style="thin">
          <color auto="1"/>
        </top>
        <vertical/>
        <horizontal/>
      </border>
    </dxf>
    <dxf>
      <border>
        <bottom style="thin">
          <color auto="1"/>
        </bottom>
        <vertical/>
        <horizontal/>
      </border>
    </dxf>
    <dxf>
      <font>
        <color theme="0"/>
      </font>
    </dxf>
    <dxf>
      <font>
        <color theme="0"/>
      </font>
    </dxf>
    <dxf>
      <fill>
        <patternFill>
          <bgColor indexed="10"/>
        </patternFill>
      </fill>
    </dxf>
    <dxf>
      <fill>
        <patternFill>
          <bgColor indexed="10"/>
        </patternFill>
      </fill>
    </dxf>
    <dxf>
      <font>
        <condense val="0"/>
        <extend val="0"/>
        <color indexed="14"/>
      </font>
    </dxf>
  </dxfs>
  <tableStyles count="0" defaultTableStyle="TableStyleMedium2" defaultPivotStyle="PivotStyleLight16"/>
  <colors>
    <mruColors>
      <color rgb="FF66FF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7%20schools\7%20Schools\QS\Val%20%2302\New%20Valuations\Documents%20and%20Settings\Hp\My%20Documents\ASMAKH%20TOWER\MATERIAL%20SUBMITTALS\MATERIAL%20SUBMITTALS-rep%201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LEEDS-STORAGE\7%20schools\7%20Schools\QS\Val%20%2302\MSR-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7%20schools\7%20Schools\QS\Val%20%2302\Progress02\MAT-STAT-REP.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LEEDS-STORAGE\7%20schools\7%20Schools\QS\Val%20%2302\commercial\MAT-STA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cqa\7%20schools\7%20Schools\QS\Val%20%2302\Amro\Valuation%20No5\MOF-RP%20No.%205.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cqa\7%20schools\7%20Schools\QS\Val%20%2302\New%20Valuations\WINDOWS\TEMP\WQC%20Report%20Dec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rv2\1850$\9.0%20Projects\DOCM0019%20ECG%20Naval%20Base\4.0%20Tender%20Design\Gleeds%20Estimate%20Bills%20of%20Quantities\2014-10-19%20Package%202%20Estimate\DSR.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cqa\7%20schools\7%20Schools\QS\Val%20%2302\New%20Valuations\Documents%20and%20Settings\Hp\Local%20Settings\Temp\Temporary%20Directory%203%20for%20report17.zip\DS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rv1\7%20schools\7%20Schools\QS\Val%20%2302\New%20Valuations\Documents%20and%20Settings\Hp\Local%20Settings\Temp\Temporary%20Directory%203%20for%20report17.zip\DSR.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ilshan\Projects\2003%20Projects\03020%20SFID%20D07%20Equestrian%20Club\Tender%20Document\03020%20Tender%20document%2020.12.04\03020%20Bills%20Of%20Quantities%2020.12.04.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LEC/2_BOQ_Calculations/CALC/Package%202/28.1/Feeder%20Sizing%20&amp;%20P.SCH/Cable%20Siz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vs actual"/>
      <sheetName val="Summary MS"/>
      <sheetName val="MSR"/>
      <sheetName val="GRAFCOL"/>
      <sheetName val="CIVIL"/>
      <sheetName val="ARCH"/>
      <sheetName val="ELECTRICAL"/>
      <sheetName val="PLUMBING"/>
      <sheetName val="AIRCONDITION"/>
      <sheetName val="EXTERNAL"/>
    </sheetNames>
    <sheetDataSet>
      <sheetData sheetId="0">
        <row r="35">
          <cell r="E35">
            <v>0</v>
          </cell>
        </row>
      </sheetData>
      <sheetData sheetId="1">
        <row r="35">
          <cell r="E35">
            <v>0</v>
          </cell>
        </row>
      </sheetData>
      <sheetData sheetId="2">
        <row r="11">
          <cell r="M11" t="str">
            <v>Stat.</v>
          </cell>
        </row>
      </sheetData>
      <sheetData sheetId="3">
        <row r="11">
          <cell r="M11" t="str">
            <v>Stat.</v>
          </cell>
        </row>
      </sheetData>
      <sheetData sheetId="4">
        <row r="11">
          <cell r="M11" t="str">
            <v>Stat.</v>
          </cell>
        </row>
        <row r="13">
          <cell r="M13">
            <v>13</v>
          </cell>
        </row>
        <row r="14">
          <cell r="M14" t="str">
            <v>A</v>
          </cell>
        </row>
        <row r="15">
          <cell r="M15" t="str">
            <v>A</v>
          </cell>
        </row>
        <row r="16">
          <cell r="M16" t="str">
            <v>B</v>
          </cell>
        </row>
        <row r="17">
          <cell r="M17" t="str">
            <v>B</v>
          </cell>
        </row>
        <row r="18">
          <cell r="M18" t="str">
            <v>U</v>
          </cell>
        </row>
        <row r="19">
          <cell r="M19" t="str">
            <v>A</v>
          </cell>
        </row>
        <row r="20">
          <cell r="M20" t="str">
            <v>U</v>
          </cell>
        </row>
        <row r="21">
          <cell r="M21" t="str">
            <v>U</v>
          </cell>
        </row>
        <row r="22">
          <cell r="M22" t="str">
            <v>U</v>
          </cell>
        </row>
        <row r="23">
          <cell r="M23" t="str">
            <v>U</v>
          </cell>
        </row>
        <row r="24">
          <cell r="M24" t="str">
            <v>U</v>
          </cell>
        </row>
      </sheetData>
      <sheetData sheetId="5">
        <row r="35">
          <cell r="E35">
            <v>0</v>
          </cell>
        </row>
        <row r="36">
          <cell r="E36">
            <v>0</v>
          </cell>
        </row>
      </sheetData>
      <sheetData sheetId="6">
        <row r="35">
          <cell r="E35">
            <v>0</v>
          </cell>
        </row>
        <row r="36">
          <cell r="E36">
            <v>0</v>
          </cell>
        </row>
      </sheetData>
      <sheetData sheetId="7">
        <row r="11">
          <cell r="M11" t="str">
            <v>Stat.</v>
          </cell>
        </row>
        <row r="36">
          <cell r="E36">
            <v>3</v>
          </cell>
        </row>
        <row r="37">
          <cell r="E37">
            <v>0</v>
          </cell>
          <cell r="L37">
            <v>0</v>
          </cell>
        </row>
        <row r="38">
          <cell r="L38">
            <v>0</v>
          </cell>
        </row>
      </sheetData>
      <sheetData sheetId="8">
        <row r="11">
          <cell r="M11" t="str">
            <v>Stat.</v>
          </cell>
        </row>
      </sheetData>
      <sheetData sheetId="9">
        <row r="11">
          <cell r="M11" t="str">
            <v>Stat.</v>
          </cell>
        </row>
        <row r="13">
          <cell r="M13">
            <v>13</v>
          </cell>
        </row>
        <row r="36">
          <cell r="E36">
            <v>0</v>
          </cell>
        </row>
        <row r="37">
          <cell r="E37">
            <v>0</v>
          </cell>
        </row>
        <row r="38">
          <cell r="E38">
            <v>0</v>
          </cell>
        </row>
        <row r="39">
          <cell r="E39">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
      <sheetName val="Arch"/>
      <sheetName val="Elc"/>
      <sheetName val="AC"/>
      <sheetName val="MG"/>
      <sheetName val="Plumb"/>
      <sheetName val="Ext"/>
      <sheetName val="Summary"/>
      <sheetName val="Summary2"/>
      <sheetName val="Graph"/>
      <sheetName val="Graphcol"/>
    </sheetNames>
    <sheetDataSet>
      <sheetData sheetId="0">
        <row r="4">
          <cell r="J4" t="str">
            <v>Status</v>
          </cell>
        </row>
      </sheetData>
      <sheetData sheetId="1">
        <row r="4">
          <cell r="J4" t="str">
            <v>Status</v>
          </cell>
        </row>
      </sheetData>
      <sheetData sheetId="2">
        <row r="4">
          <cell r="J4" t="str">
            <v>Status</v>
          </cell>
        </row>
      </sheetData>
      <sheetData sheetId="3">
        <row r="4">
          <cell r="J4" t="str">
            <v>Status</v>
          </cell>
        </row>
        <row r="7">
          <cell r="J7" t="str">
            <v>B</v>
          </cell>
        </row>
        <row r="8">
          <cell r="J8" t="str">
            <v>B</v>
          </cell>
        </row>
        <row r="9">
          <cell r="J9" t="str">
            <v>C</v>
          </cell>
        </row>
        <row r="10">
          <cell r="J10" t="str">
            <v>B</v>
          </cell>
        </row>
        <row r="11">
          <cell r="J11" t="str">
            <v>D</v>
          </cell>
        </row>
        <row r="12">
          <cell r="J12" t="str">
            <v>A</v>
          </cell>
        </row>
        <row r="13">
          <cell r="J13" t="str">
            <v>G</v>
          </cell>
        </row>
        <row r="14">
          <cell r="J14" t="str">
            <v>A</v>
          </cell>
        </row>
        <row r="15">
          <cell r="J15" t="str">
            <v>B</v>
          </cell>
        </row>
        <row r="16">
          <cell r="J16" t="str">
            <v>A</v>
          </cell>
        </row>
        <row r="17">
          <cell r="J17" t="str">
            <v>B</v>
          </cell>
        </row>
        <row r="18">
          <cell r="J18" t="str">
            <v>A</v>
          </cell>
        </row>
        <row r="19">
          <cell r="J19" t="str">
            <v>E</v>
          </cell>
        </row>
        <row r="20">
          <cell r="J20" t="str">
            <v>H</v>
          </cell>
        </row>
        <row r="21">
          <cell r="J21" t="str">
            <v>E</v>
          </cell>
        </row>
        <row r="22">
          <cell r="J22" t="str">
            <v>E</v>
          </cell>
        </row>
        <row r="23">
          <cell r="J23" t="str">
            <v>G</v>
          </cell>
        </row>
        <row r="24">
          <cell r="J24" t="str">
            <v>U</v>
          </cell>
        </row>
        <row r="28">
          <cell r="J28" t="str">
            <v>G</v>
          </cell>
        </row>
        <row r="29">
          <cell r="J29" t="str">
            <v>H</v>
          </cell>
        </row>
        <row r="30">
          <cell r="J30" t="str">
            <v>B</v>
          </cell>
        </row>
        <row r="32">
          <cell r="J32" t="str">
            <v>B</v>
          </cell>
        </row>
        <row r="33">
          <cell r="J33" t="str">
            <v>B</v>
          </cell>
        </row>
        <row r="34">
          <cell r="J34" t="str">
            <v>H</v>
          </cell>
        </row>
      </sheetData>
      <sheetData sheetId="4"/>
      <sheetData sheetId="5"/>
      <sheetData sheetId="6"/>
      <sheetData sheetId="7"/>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
      <sheetName val="Summary"/>
      <sheetName val="Summary2"/>
      <sheetName val="CIVIL"/>
      <sheetName val="ARCH"/>
      <sheetName val="ELECTRICAL"/>
      <sheetName val="PLUMBING"/>
      <sheetName val="AIRCOND"/>
      <sheetName val="EXTERNAL"/>
    </sheetNames>
    <sheetDataSet>
      <sheetData sheetId="0" refreshError="1"/>
      <sheetData sheetId="1" refreshError="1"/>
      <sheetData sheetId="2" refreshError="1"/>
      <sheetData sheetId="3" refreshError="1"/>
      <sheetData sheetId="4">
        <row r="128">
          <cell r="E128">
            <v>111</v>
          </cell>
        </row>
        <row r="129">
          <cell r="E129">
            <v>1</v>
          </cell>
          <cell r="H129">
            <v>0</v>
          </cell>
          <cell r="M129">
            <v>93</v>
          </cell>
        </row>
        <row r="130">
          <cell r="E130">
            <v>1</v>
          </cell>
          <cell r="H130">
            <v>0</v>
          </cell>
          <cell r="M130">
            <v>0</v>
          </cell>
        </row>
        <row r="131">
          <cell r="E131">
            <v>0</v>
          </cell>
          <cell r="H131">
            <v>3</v>
          </cell>
          <cell r="M131">
            <v>12</v>
          </cell>
        </row>
        <row r="132">
          <cell r="E132">
            <v>0</v>
          </cell>
          <cell r="H132">
            <v>1</v>
          </cell>
        </row>
      </sheetData>
      <sheetData sheetId="5" refreshError="1"/>
      <sheetData sheetId="6" refreshError="1"/>
      <sheetData sheetId="7" refreshError="1"/>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vs actual"/>
      <sheetName val="Summary mat"/>
      <sheetName val="CIVIL"/>
      <sheetName val="ARCH"/>
      <sheetName val="ELECTRICAL"/>
      <sheetName val="PLUMBING"/>
      <sheetName val="AIRCOND"/>
      <sheetName val="EXTERNAL"/>
      <sheetName val="MDGAS"/>
      <sheetName val="Summary"/>
      <sheetName val="Sheet1"/>
      <sheetName val="GRAPH"/>
    </sheetNames>
    <sheetDataSet>
      <sheetData sheetId="0" refreshError="1"/>
      <sheetData sheetId="1" refreshError="1"/>
      <sheetData sheetId="2" refreshError="1"/>
      <sheetData sheetId="3" refreshError="1">
        <row r="68">
          <cell r="E68">
            <v>0</v>
          </cell>
        </row>
        <row r="69">
          <cell r="E69">
            <v>0</v>
          </cell>
          <cell r="H69">
            <v>0</v>
          </cell>
          <cell r="M69">
            <v>0</v>
          </cell>
        </row>
        <row r="70">
          <cell r="E70">
            <v>0</v>
          </cell>
          <cell r="H70">
            <v>0</v>
          </cell>
          <cell r="M70">
            <v>0</v>
          </cell>
        </row>
        <row r="71">
          <cell r="E71">
            <v>0</v>
          </cell>
          <cell r="H71">
            <v>0</v>
          </cell>
          <cell r="M71">
            <v>0</v>
          </cell>
        </row>
        <row r="72">
          <cell r="E72">
            <v>0</v>
          </cell>
          <cell r="H72">
            <v>0</v>
          </cell>
        </row>
      </sheetData>
      <sheetData sheetId="4" refreshError="1"/>
      <sheetData sheetId="5" refreshError="1">
        <row r="51">
          <cell r="E51">
            <v>0</v>
          </cell>
        </row>
        <row r="52">
          <cell r="E52">
            <v>0</v>
          </cell>
          <cell r="H52">
            <v>0</v>
          </cell>
        </row>
        <row r="53">
          <cell r="E53">
            <v>0</v>
          </cell>
          <cell r="H53">
            <v>0</v>
          </cell>
          <cell r="M53">
            <v>0</v>
          </cell>
        </row>
        <row r="54">
          <cell r="E54">
            <v>0</v>
          </cell>
          <cell r="H54">
            <v>0</v>
          </cell>
          <cell r="M54">
            <v>0</v>
          </cell>
        </row>
        <row r="55">
          <cell r="E55">
            <v>0</v>
          </cell>
          <cell r="H55">
            <v>0</v>
          </cell>
        </row>
      </sheetData>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 4"/>
      <sheetName val="PROJECT INFORMATION"/>
      <sheetName val="preliminaries"/>
      <sheetName val="2-1"/>
      <sheetName val="2-2"/>
      <sheetName val="2-3"/>
      <sheetName val="2-4"/>
      <sheetName val="2-7"/>
      <sheetName val="2-9"/>
      <sheetName val="2-10"/>
      <sheetName val="2-12"/>
      <sheetName val="4-1"/>
      <sheetName val="4-2"/>
      <sheetName val="4-3"/>
      <sheetName val="6-1"/>
      <sheetName val="6-2"/>
      <sheetName val="6-3"/>
      <sheetName val="summary"/>
      <sheetName val="General Summary"/>
      <sheetName val="Variation 2"/>
      <sheetName val="ip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Dtail Ent sht"/>
      <sheetName val="Cover pg"/>
      <sheetName val="Pre Info"/>
      <sheetName val="Prelim"/>
      <sheetName val="Pro Sts"/>
      <sheetName val="Equip"/>
      <sheetName val="Labr"/>
      <sheetName val="Gen Sm"/>
      <sheetName val="Sub Str"/>
      <sheetName val="Con Wrk"/>
      <sheetName val="Bloc Wrk"/>
      <sheetName val="Roof"/>
      <sheetName val="Car Join"/>
      <sheetName val="Metal Wrk"/>
      <sheetName val="Elec Ins"/>
      <sheetName val="Mech Ins"/>
      <sheetName val="Flor Wall"/>
      <sheetName val="Ext Wrk"/>
      <sheetName val="work prog"/>
      <sheetName val="Valu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n"/>
      <sheetName val="Summary2"/>
      <sheetName val="Summary"/>
      <sheetName val="Graph"/>
      <sheetName val="Graphcol"/>
      <sheetName val="Arch"/>
      <sheetName val="Stru"/>
      <sheetName val="Elc"/>
      <sheetName val="Ac"/>
      <sheetName val="MG"/>
    </sheetNames>
    <sheetDataSet>
      <sheetData sheetId="0">
        <row r="48">
          <cell r="C48">
            <v>1</v>
          </cell>
          <cell r="F48">
            <v>4</v>
          </cell>
          <cell r="I48">
            <v>0</v>
          </cell>
        </row>
        <row r="49">
          <cell r="C49">
            <v>3</v>
          </cell>
          <cell r="F49">
            <v>0</v>
          </cell>
          <cell r="I49">
            <v>0</v>
          </cell>
        </row>
        <row r="50">
          <cell r="C50">
            <v>0</v>
          </cell>
          <cell r="F50">
            <v>10</v>
          </cell>
          <cell r="I50">
            <v>1</v>
          </cell>
        </row>
        <row r="51">
          <cell r="C51">
            <v>0</v>
          </cell>
          <cell r="F51">
            <v>0</v>
          </cell>
          <cell r="I51">
            <v>19</v>
          </cell>
        </row>
      </sheetData>
      <sheetData sheetId="1" refreshError="1"/>
      <sheetData sheetId="2">
        <row r="48">
          <cell r="C48">
            <v>1</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Graph"/>
      <sheetName val="Graphcol"/>
      <sheetName val="Arch"/>
      <sheetName val="Stru"/>
      <sheetName val="Elc"/>
      <sheetName val="Drn"/>
      <sheetName val="Ac"/>
      <sheetName val="MG"/>
    </sheetNames>
    <sheetDataSet>
      <sheetData sheetId="0">
        <row r="48">
          <cell r="C48">
            <v>1</v>
          </cell>
        </row>
      </sheetData>
      <sheetData sheetId="1" refreshError="1"/>
      <sheetData sheetId="2" refreshError="1"/>
      <sheetData sheetId="3" refreshError="1"/>
      <sheetData sheetId="4" refreshError="1"/>
      <sheetData sheetId="5" refreshError="1"/>
      <sheetData sheetId="6">
        <row r="48">
          <cell r="C48">
            <v>1</v>
          </cell>
        </row>
      </sheetData>
      <sheetData sheetId="7" refreshError="1">
        <row r="48">
          <cell r="C48">
            <v>1</v>
          </cell>
          <cell r="F48">
            <v>4</v>
          </cell>
          <cell r="I48">
            <v>0</v>
          </cell>
        </row>
        <row r="49">
          <cell r="C49">
            <v>3</v>
          </cell>
          <cell r="F49">
            <v>0</v>
          </cell>
          <cell r="I49">
            <v>0</v>
          </cell>
        </row>
        <row r="50">
          <cell r="C50">
            <v>0</v>
          </cell>
          <cell r="F50">
            <v>10</v>
          </cell>
          <cell r="I50">
            <v>1</v>
          </cell>
        </row>
        <row r="51">
          <cell r="C51">
            <v>0</v>
          </cell>
          <cell r="F51">
            <v>0</v>
          </cell>
          <cell r="I51">
            <v>19</v>
          </cell>
        </row>
      </sheetData>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Graph"/>
      <sheetName val="Graphcol"/>
      <sheetName val="Arch"/>
      <sheetName val="Stru"/>
      <sheetName val="Elc"/>
      <sheetName val="Drn"/>
      <sheetName val="Ac"/>
      <sheetName val="MG"/>
    </sheetNames>
    <sheetDataSet>
      <sheetData sheetId="0" refreshError="1"/>
      <sheetData sheetId="1">
        <row r="48">
          <cell r="C48">
            <v>1</v>
          </cell>
        </row>
      </sheetData>
      <sheetData sheetId="2" refreshError="1"/>
      <sheetData sheetId="3" refreshError="1"/>
      <sheetData sheetId="4" refreshError="1"/>
      <sheetData sheetId="5" refreshError="1"/>
      <sheetData sheetId="6" refreshError="1"/>
      <sheetData sheetId="7">
        <row r="48">
          <cell r="C48">
            <v>1</v>
          </cell>
          <cell r="F48">
            <v>4</v>
          </cell>
          <cell r="I48">
            <v>0</v>
          </cell>
        </row>
        <row r="49">
          <cell r="C49">
            <v>3</v>
          </cell>
          <cell r="F49">
            <v>0</v>
          </cell>
          <cell r="I49">
            <v>0</v>
          </cell>
        </row>
        <row r="50">
          <cell r="C50">
            <v>0</v>
          </cell>
          <cell r="F50">
            <v>10</v>
          </cell>
          <cell r="I50">
            <v>1</v>
          </cell>
        </row>
        <row r="51">
          <cell r="C51">
            <v>0</v>
          </cell>
          <cell r="F51">
            <v>0</v>
          </cell>
          <cell r="I51">
            <v>19</v>
          </cell>
        </row>
      </sheetData>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amp; Fly"/>
      <sheetName val="01"/>
      <sheetName val="02"/>
      <sheetName val="03"/>
      <sheetName val="04"/>
      <sheetName val="05"/>
      <sheetName val="06"/>
      <sheetName val="07"/>
      <sheetName val="08"/>
      <sheetName val="09"/>
      <sheetName val="10"/>
      <sheetName val="11"/>
      <sheetName val="12"/>
      <sheetName val="13"/>
      <sheetName val="14"/>
      <sheetName val="15"/>
      <sheetName val="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PE"/>
      <sheetName val="X.GEN"/>
      <sheetName val="XFMR"/>
      <sheetName val="BUSWAY"/>
      <sheetName val="MDP-SS-13"/>
      <sheetName val="SMDP-28.1-G1"/>
      <sheetName val="LP-28.1-G1-1"/>
      <sheetName val="LP-28.1-G1-2"/>
      <sheetName val="PP-28.1-G1"/>
      <sheetName val="ACP-28.1-G1"/>
      <sheetName val="LP-28.1-F1-1"/>
      <sheetName val="LP-28.1-F1-2"/>
      <sheetName val="PP-28.1-F1"/>
      <sheetName val="ACP-28.1-F1"/>
      <sheetName val="ELEV-01"/>
      <sheetName val="ELEV-2"/>
      <sheetName val="SMDP-28.1-G2"/>
      <sheetName val="LP-28.1-G2-1"/>
      <sheetName val="LP-28.1-G2-2"/>
      <sheetName val="PP-28.1-G2"/>
      <sheetName val="ACP-28.1-G2"/>
      <sheetName val="LP-28.1-F2-1"/>
      <sheetName val="LP-28.1-F2-2"/>
      <sheetName val="PP-28.1-F2"/>
      <sheetName val="ACP-28.1-F2"/>
      <sheetName val="ELEV-03"/>
      <sheetName val="ELEV-04"/>
      <sheetName val="SMDP-28.1-G3"/>
      <sheetName val="WATER HEATER"/>
      <sheetName val="SMDP-28.1-F3"/>
      <sheetName val="WATER HEATER.."/>
      <sheetName val="PP-PUMP"/>
      <sheetName val="SMDP-28.1-KG1"/>
      <sheetName val="LP-28.1-KIT.-1"/>
      <sheetName val="PP-28.1-KG1-1"/>
      <sheetName val="PP-28.1-KG1-3"/>
      <sheetName val="ROTARY OVEN"/>
      <sheetName val="CONVECTION OVEN."/>
      <sheetName val="SMDP-28.1-KG2"/>
      <sheetName val="LP-28.1-KIT.-2"/>
      <sheetName val="PP-28.1-KG2-1"/>
      <sheetName val="PP-28.1-KG2-3"/>
      <sheetName val="COMBI OVEN"/>
      <sheetName val="CONVECTION OVEN"/>
      <sheetName val="DEEP FAT FRYER"/>
      <sheetName val="SMDP-28.1-KF1"/>
      <sheetName val="PP-28.1-KF1-1"/>
      <sheetName val="PP-28.1-KF1-2"/>
      <sheetName val="PP-28.1-KG1-2"/>
      <sheetName val="ELEV-05   "/>
      <sheetName val="SMDP-28.1-KF2"/>
      <sheetName val="PP-28.1-KF2-1"/>
      <sheetName val="PP-28.1-KF2-2"/>
      <sheetName val="PP-28.1-KF2-3"/>
      <sheetName val="PP-28.1-KG2-2"/>
      <sheetName val="CONVECTION OVEN "/>
      <sheetName val="DEEP FAT FRYER."/>
      <sheetName val="ELEV-06  "/>
      <sheetName val="MEDP-4-4"/>
      <sheetName val="SMEDP-28.1-G1"/>
      <sheetName val="EPP-28.1-KG1"/>
      <sheetName val="EACP-28.1-G1"/>
      <sheetName val="EPP-28.1-QESC-G1"/>
      <sheetName val="EPP-28.1-KF1"/>
      <sheetName val="EPP-28.1-QESC-F1"/>
      <sheetName val="UPS-1"/>
      <sheetName val="UPS-2"/>
      <sheetName val="SBP"/>
      <sheetName val="UDP-28.1-G1"/>
      <sheetName val="UP-28.1-G1"/>
      <sheetName val="UP-28.1-F1"/>
      <sheetName val="SMEDP-28.1-G2"/>
      <sheetName val="EPP-28.1-KG2"/>
      <sheetName val="EACP-28.1-G2"/>
      <sheetName val="EPP-28.1-QESC-G2"/>
      <sheetName val="EPP-28.1-QESC-F2"/>
      <sheetName val="UPS-3"/>
      <sheetName val="UPS-4"/>
      <sheetName val="SBP (2)"/>
      <sheetName val="UDP-28.1-G2"/>
      <sheetName val="UP-28.1-G2"/>
      <sheetName val="UP-28.1-F2"/>
      <sheetName val="MCC-28.1-R1"/>
      <sheetName val="ACU-02-1"/>
      <sheetName val="ACU-02-2"/>
      <sheetName val="EXH.F-02"/>
      <sheetName val="EXH.F-05"/>
      <sheetName val="MCC-28.1-R2"/>
      <sheetName val="AHU-01-1 SUPPLY FAN"/>
      <sheetName val="AHU-01-2 RETURN FAN"/>
      <sheetName val="ACU- 02-3 "/>
      <sheetName val="MCC-28.1-R3"/>
      <sheetName val="ACU-03-1"/>
      <sheetName val="ACU-03-2"/>
      <sheetName val="AHU-02-1 SUPPLY FAN"/>
      <sheetName val="AHU-02-2 RETURN FAN"/>
      <sheetName val="MCC-28.1-R4"/>
      <sheetName val="ACU-02-4"/>
      <sheetName val="ACU-02-5"/>
      <sheetName val="EXH.F-02-2"/>
      <sheetName val="EXH.F-05.."/>
      <sheetName val="EXH.F-04.."/>
      <sheetName val="MCC-28.1-R5"/>
      <sheetName val="AHU-01-3 SUPPLY FAN .."/>
      <sheetName val="AHU-01-4 RETURN FAN ."/>
      <sheetName val="ACU- 02-6"/>
      <sheetName val="MCC-28.1-R6"/>
      <sheetName val="ACU-03-3"/>
      <sheetName val="ACU-03-4"/>
      <sheetName val="AHU-02-3 SUPPLY FAN .."/>
      <sheetName val="AHU-02-4 RETURN FAN ."/>
      <sheetName val="MCC-28.1-R7"/>
      <sheetName val="ACU-08"/>
      <sheetName val="FAHU-04"/>
      <sheetName val="E.U-04"/>
      <sheetName val="AHU-05"/>
      <sheetName val="ACU-09"/>
      <sheetName val="OU-02"/>
      <sheetName val="OU-03"/>
      <sheetName val="EXH.F-02."/>
      <sheetName val="EXH.F-14"/>
      <sheetName val="EXH.F-16-1"/>
      <sheetName val="EXH.F-16 -2"/>
      <sheetName val="MCC-28.1-F1"/>
      <sheetName val="FAHU-03"/>
      <sheetName val="ACU-06"/>
      <sheetName val="E.U-03"/>
      <sheetName val="AHU-03"/>
      <sheetName val="ACU-07"/>
      <sheetName val="AHU-04"/>
      <sheetName val="ACU-04"/>
      <sheetName val="EXH.F-01"/>
      <sheetName val="EXH.F-06"/>
      <sheetName val="EXH.F-06 (2)"/>
      <sheetName val="EXH.F-07"/>
      <sheetName val="EXH.F-08"/>
      <sheetName val="EXH.F-09"/>
      <sheetName val="EXH.F-10"/>
      <sheetName val="EXH.F-11"/>
      <sheetName val="EXH.F-12"/>
      <sheetName val="EXH.F-13"/>
      <sheetName val="EXH.F-13.."/>
      <sheetName val="EXH.F-15.."/>
      <sheetName val="MCC-28.1-F2"/>
      <sheetName val="ACU-01"/>
      <sheetName val="FAHU-01"/>
      <sheetName val="FAHU-02"/>
      <sheetName val="ACU-05"/>
      <sheetName val="E.U-01"/>
      <sheetName val="E.U-02"/>
      <sheetName val="OU-01"/>
      <sheetName val="EXH.F-15"/>
      <sheetName val="EMCC-28.1-R1"/>
      <sheetName val="SMF-01"/>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ow r="4">
          <cell r="K4">
            <v>15</v>
          </cell>
        </row>
        <row r="5">
          <cell r="K5">
            <v>15</v>
          </cell>
        </row>
        <row r="6">
          <cell r="K6">
            <v>15</v>
          </cell>
        </row>
        <row r="7">
          <cell r="K7">
            <v>15</v>
          </cell>
        </row>
        <row r="8">
          <cell r="K8">
            <v>25</v>
          </cell>
        </row>
        <row r="9">
          <cell r="K9">
            <v>25</v>
          </cell>
        </row>
        <row r="11">
          <cell r="K11">
            <v>35</v>
          </cell>
        </row>
        <row r="12">
          <cell r="K12">
            <v>80</v>
          </cell>
        </row>
        <row r="13">
          <cell r="K13">
            <v>80</v>
          </cell>
        </row>
        <row r="14">
          <cell r="K14">
            <v>145</v>
          </cell>
        </row>
        <row r="15">
          <cell r="K15">
            <v>15</v>
          </cell>
        </row>
        <row r="16">
          <cell r="K16">
            <v>15</v>
          </cell>
        </row>
        <row r="18">
          <cell r="K18">
            <v>15</v>
          </cell>
        </row>
        <row r="20">
          <cell r="K20">
            <v>25</v>
          </cell>
        </row>
        <row r="21">
          <cell r="K21">
            <v>25</v>
          </cell>
        </row>
        <row r="23">
          <cell r="K23">
            <v>80</v>
          </cell>
        </row>
        <row r="24">
          <cell r="K24">
            <v>80</v>
          </cell>
        </row>
        <row r="25">
          <cell r="K25">
            <v>145</v>
          </cell>
        </row>
        <row r="26">
          <cell r="K26">
            <v>80</v>
          </cell>
        </row>
        <row r="27">
          <cell r="K27">
            <v>170</v>
          </cell>
        </row>
        <row r="29">
          <cell r="K29">
            <v>15</v>
          </cell>
        </row>
        <row r="30">
          <cell r="K30">
            <v>210</v>
          </cell>
        </row>
        <row r="31">
          <cell r="K31">
            <v>10</v>
          </cell>
        </row>
        <row r="32">
          <cell r="K32">
            <v>10</v>
          </cell>
        </row>
        <row r="33">
          <cell r="K33">
            <v>10</v>
          </cell>
        </row>
        <row r="35">
          <cell r="K35">
            <v>60</v>
          </cell>
        </row>
        <row r="36">
          <cell r="K36">
            <v>255</v>
          </cell>
        </row>
        <row r="37">
          <cell r="K37">
            <v>10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65"/>
  <sheetViews>
    <sheetView showGridLines="0" tabSelected="1" view="pageBreakPreview" topLeftCell="A13" zoomScale="85" zoomScaleNormal="100" zoomScaleSheetLayoutView="85" workbookViewId="0">
      <selection activeCell="B16" sqref="B16"/>
    </sheetView>
  </sheetViews>
  <sheetFormatPr defaultColWidth="8.85546875" defaultRowHeight="12.75"/>
  <cols>
    <col min="1" max="1" width="8" style="86" customWidth="1"/>
    <col min="2" max="2" width="48" style="87" customWidth="1"/>
    <col min="3" max="3" width="5" style="88" customWidth="1"/>
    <col min="4" max="4" width="7.140625" style="89" customWidth="1"/>
    <col min="5" max="5" width="12" style="90" customWidth="1"/>
    <col min="6" max="6" width="19.28515625" style="91" customWidth="1"/>
    <col min="7" max="21" width="8.85546875" style="87"/>
    <col min="22" max="226" width="8.85546875" style="92"/>
    <col min="227" max="227" width="6.7109375" style="92" customWidth="1"/>
    <col min="228" max="228" width="48" style="92" customWidth="1"/>
    <col min="229" max="229" width="5" style="92" customWidth="1"/>
    <col min="230" max="230" width="7.7109375" style="92" bestFit="1" customWidth="1"/>
    <col min="231" max="231" width="12" style="92" customWidth="1"/>
    <col min="232" max="232" width="14.7109375" style="92" customWidth="1"/>
    <col min="233" max="234" width="15.7109375" style="92" customWidth="1"/>
    <col min="235" max="235" width="7" style="92" bestFit="1" customWidth="1"/>
    <col min="236" max="236" width="9.28515625" style="92" customWidth="1"/>
    <col min="237" max="238" width="8.85546875" style="92"/>
    <col min="239" max="239" width="11.140625" style="92" customWidth="1"/>
    <col min="240" max="240" width="10.28515625" style="92" customWidth="1"/>
    <col min="241" max="241" width="8.7109375" style="92" customWidth="1"/>
    <col min="242" max="242" width="8.42578125" style="92" customWidth="1"/>
    <col min="243" max="244" width="6" style="92" customWidth="1"/>
    <col min="245" max="245" width="8.85546875" style="92"/>
    <col min="246" max="246" width="10.42578125" style="92" customWidth="1"/>
    <col min="247" max="482" width="8.85546875" style="92"/>
    <col min="483" max="483" width="6.7109375" style="92" customWidth="1"/>
    <col min="484" max="484" width="48" style="92" customWidth="1"/>
    <col min="485" max="485" width="5" style="92" customWidth="1"/>
    <col min="486" max="486" width="7.7109375" style="92" bestFit="1" customWidth="1"/>
    <col min="487" max="487" width="12" style="92" customWidth="1"/>
    <col min="488" max="488" width="14.7109375" style="92" customWidth="1"/>
    <col min="489" max="490" width="15.7109375" style="92" customWidth="1"/>
    <col min="491" max="491" width="7" style="92" bestFit="1" customWidth="1"/>
    <col min="492" max="492" width="9.28515625" style="92" customWidth="1"/>
    <col min="493" max="494" width="8.85546875" style="92"/>
    <col min="495" max="495" width="11.140625" style="92" customWidth="1"/>
    <col min="496" max="496" width="10.28515625" style="92" customWidth="1"/>
    <col min="497" max="497" width="8.7109375" style="92" customWidth="1"/>
    <col min="498" max="498" width="8.42578125" style="92" customWidth="1"/>
    <col min="499" max="500" width="6" style="92" customWidth="1"/>
    <col min="501" max="501" width="8.85546875" style="92"/>
    <col min="502" max="502" width="10.42578125" style="92" customWidth="1"/>
    <col min="503" max="738" width="8.85546875" style="92"/>
    <col min="739" max="739" width="6.7109375" style="92" customWidth="1"/>
    <col min="740" max="740" width="48" style="92" customWidth="1"/>
    <col min="741" max="741" width="5" style="92" customWidth="1"/>
    <col min="742" max="742" width="7.7109375" style="92" bestFit="1" customWidth="1"/>
    <col min="743" max="743" width="12" style="92" customWidth="1"/>
    <col min="744" max="744" width="14.7109375" style="92" customWidth="1"/>
    <col min="745" max="746" width="15.7109375" style="92" customWidth="1"/>
    <col min="747" max="747" width="7" style="92" bestFit="1" customWidth="1"/>
    <col min="748" max="748" width="9.28515625" style="92" customWidth="1"/>
    <col min="749" max="750" width="8.85546875" style="92"/>
    <col min="751" max="751" width="11.140625" style="92" customWidth="1"/>
    <col min="752" max="752" width="10.28515625" style="92" customWidth="1"/>
    <col min="753" max="753" width="8.7109375" style="92" customWidth="1"/>
    <col min="754" max="754" width="8.42578125" style="92" customWidth="1"/>
    <col min="755" max="756" width="6" style="92" customWidth="1"/>
    <col min="757" max="757" width="8.85546875" style="92"/>
    <col min="758" max="758" width="10.42578125" style="92" customWidth="1"/>
    <col min="759" max="994" width="8.85546875" style="92"/>
    <col min="995" max="995" width="6.7109375" style="92" customWidth="1"/>
    <col min="996" max="996" width="48" style="92" customWidth="1"/>
    <col min="997" max="997" width="5" style="92" customWidth="1"/>
    <col min="998" max="998" width="7.7109375" style="92" bestFit="1" customWidth="1"/>
    <col min="999" max="999" width="12" style="92" customWidth="1"/>
    <col min="1000" max="1000" width="14.7109375" style="92" customWidth="1"/>
    <col min="1001" max="1002" width="15.7109375" style="92" customWidth="1"/>
    <col min="1003" max="1003" width="7" style="92" bestFit="1" customWidth="1"/>
    <col min="1004" max="1004" width="9.28515625" style="92" customWidth="1"/>
    <col min="1005" max="1006" width="8.85546875" style="92"/>
    <col min="1007" max="1007" width="11.140625" style="92" customWidth="1"/>
    <col min="1008" max="1008" width="10.28515625" style="92" customWidth="1"/>
    <col min="1009" max="1009" width="8.7109375" style="92" customWidth="1"/>
    <col min="1010" max="1010" width="8.42578125" style="92" customWidth="1"/>
    <col min="1011" max="1012" width="6" style="92" customWidth="1"/>
    <col min="1013" max="1013" width="8.85546875" style="92"/>
    <col min="1014" max="1014" width="10.42578125" style="92" customWidth="1"/>
    <col min="1015" max="1250" width="8.85546875" style="92"/>
    <col min="1251" max="1251" width="6.7109375" style="92" customWidth="1"/>
    <col min="1252" max="1252" width="48" style="92" customWidth="1"/>
    <col min="1253" max="1253" width="5" style="92" customWidth="1"/>
    <col min="1254" max="1254" width="7.7109375" style="92" bestFit="1" customWidth="1"/>
    <col min="1255" max="1255" width="12" style="92" customWidth="1"/>
    <col min="1256" max="1256" width="14.7109375" style="92" customWidth="1"/>
    <col min="1257" max="1258" width="15.7109375" style="92" customWidth="1"/>
    <col min="1259" max="1259" width="7" style="92" bestFit="1" customWidth="1"/>
    <col min="1260" max="1260" width="9.28515625" style="92" customWidth="1"/>
    <col min="1261" max="1262" width="8.85546875" style="92"/>
    <col min="1263" max="1263" width="11.140625" style="92" customWidth="1"/>
    <col min="1264" max="1264" width="10.28515625" style="92" customWidth="1"/>
    <col min="1265" max="1265" width="8.7109375" style="92" customWidth="1"/>
    <col min="1266" max="1266" width="8.42578125" style="92" customWidth="1"/>
    <col min="1267" max="1268" width="6" style="92" customWidth="1"/>
    <col min="1269" max="1269" width="8.85546875" style="92"/>
    <col min="1270" max="1270" width="10.42578125" style="92" customWidth="1"/>
    <col min="1271" max="1506" width="8.85546875" style="92"/>
    <col min="1507" max="1507" width="6.7109375" style="92" customWidth="1"/>
    <col min="1508" max="1508" width="48" style="92" customWidth="1"/>
    <col min="1509" max="1509" width="5" style="92" customWidth="1"/>
    <col min="1510" max="1510" width="7.7109375" style="92" bestFit="1" customWidth="1"/>
    <col min="1511" max="1511" width="12" style="92" customWidth="1"/>
    <col min="1512" max="1512" width="14.7109375" style="92" customWidth="1"/>
    <col min="1513" max="1514" width="15.7109375" style="92" customWidth="1"/>
    <col min="1515" max="1515" width="7" style="92" bestFit="1" customWidth="1"/>
    <col min="1516" max="1516" width="9.28515625" style="92" customWidth="1"/>
    <col min="1517" max="1518" width="8.85546875" style="92"/>
    <col min="1519" max="1519" width="11.140625" style="92" customWidth="1"/>
    <col min="1520" max="1520" width="10.28515625" style="92" customWidth="1"/>
    <col min="1521" max="1521" width="8.7109375" style="92" customWidth="1"/>
    <col min="1522" max="1522" width="8.42578125" style="92" customWidth="1"/>
    <col min="1523" max="1524" width="6" style="92" customWidth="1"/>
    <col min="1525" max="1525" width="8.85546875" style="92"/>
    <col min="1526" max="1526" width="10.42578125" style="92" customWidth="1"/>
    <col min="1527" max="1762" width="8.85546875" style="92"/>
    <col min="1763" max="1763" width="6.7109375" style="92" customWidth="1"/>
    <col min="1764" max="1764" width="48" style="92" customWidth="1"/>
    <col min="1765" max="1765" width="5" style="92" customWidth="1"/>
    <col min="1766" max="1766" width="7.7109375" style="92" bestFit="1" customWidth="1"/>
    <col min="1767" max="1767" width="12" style="92" customWidth="1"/>
    <col min="1768" max="1768" width="14.7109375" style="92" customWidth="1"/>
    <col min="1769" max="1770" width="15.7109375" style="92" customWidth="1"/>
    <col min="1771" max="1771" width="7" style="92" bestFit="1" customWidth="1"/>
    <col min="1772" max="1772" width="9.28515625" style="92" customWidth="1"/>
    <col min="1773" max="1774" width="8.85546875" style="92"/>
    <col min="1775" max="1775" width="11.140625" style="92" customWidth="1"/>
    <col min="1776" max="1776" width="10.28515625" style="92" customWidth="1"/>
    <col min="1777" max="1777" width="8.7109375" style="92" customWidth="1"/>
    <col min="1778" max="1778" width="8.42578125" style="92" customWidth="1"/>
    <col min="1779" max="1780" width="6" style="92" customWidth="1"/>
    <col min="1781" max="1781" width="8.85546875" style="92"/>
    <col min="1782" max="1782" width="10.42578125" style="92" customWidth="1"/>
    <col min="1783" max="2018" width="8.85546875" style="92"/>
    <col min="2019" max="2019" width="6.7109375" style="92" customWidth="1"/>
    <col min="2020" max="2020" width="48" style="92" customWidth="1"/>
    <col min="2021" max="2021" width="5" style="92" customWidth="1"/>
    <col min="2022" max="2022" width="7.7109375" style="92" bestFit="1" customWidth="1"/>
    <col min="2023" max="2023" width="12" style="92" customWidth="1"/>
    <col min="2024" max="2024" width="14.7109375" style="92" customWidth="1"/>
    <col min="2025" max="2026" width="15.7109375" style="92" customWidth="1"/>
    <col min="2027" max="2027" width="7" style="92" bestFit="1" customWidth="1"/>
    <col min="2028" max="2028" width="9.28515625" style="92" customWidth="1"/>
    <col min="2029" max="2030" width="8.85546875" style="92"/>
    <col min="2031" max="2031" width="11.140625" style="92" customWidth="1"/>
    <col min="2032" max="2032" width="10.28515625" style="92" customWidth="1"/>
    <col min="2033" max="2033" width="8.7109375" style="92" customWidth="1"/>
    <col min="2034" max="2034" width="8.42578125" style="92" customWidth="1"/>
    <col min="2035" max="2036" width="6" style="92" customWidth="1"/>
    <col min="2037" max="2037" width="8.85546875" style="92"/>
    <col min="2038" max="2038" width="10.42578125" style="92" customWidth="1"/>
    <col min="2039" max="2274" width="8.85546875" style="92"/>
    <col min="2275" max="2275" width="6.7109375" style="92" customWidth="1"/>
    <col min="2276" max="2276" width="48" style="92" customWidth="1"/>
    <col min="2277" max="2277" width="5" style="92" customWidth="1"/>
    <col min="2278" max="2278" width="7.7109375" style="92" bestFit="1" customWidth="1"/>
    <col min="2279" max="2279" width="12" style="92" customWidth="1"/>
    <col min="2280" max="2280" width="14.7109375" style="92" customWidth="1"/>
    <col min="2281" max="2282" width="15.7109375" style="92" customWidth="1"/>
    <col min="2283" max="2283" width="7" style="92" bestFit="1" customWidth="1"/>
    <col min="2284" max="2284" width="9.28515625" style="92" customWidth="1"/>
    <col min="2285" max="2286" width="8.85546875" style="92"/>
    <col min="2287" max="2287" width="11.140625" style="92" customWidth="1"/>
    <col min="2288" max="2288" width="10.28515625" style="92" customWidth="1"/>
    <col min="2289" max="2289" width="8.7109375" style="92" customWidth="1"/>
    <col min="2290" max="2290" width="8.42578125" style="92" customWidth="1"/>
    <col min="2291" max="2292" width="6" style="92" customWidth="1"/>
    <col min="2293" max="2293" width="8.85546875" style="92"/>
    <col min="2294" max="2294" width="10.42578125" style="92" customWidth="1"/>
    <col min="2295" max="2530" width="8.85546875" style="92"/>
    <col min="2531" max="2531" width="6.7109375" style="92" customWidth="1"/>
    <col min="2532" max="2532" width="48" style="92" customWidth="1"/>
    <col min="2533" max="2533" width="5" style="92" customWidth="1"/>
    <col min="2534" max="2534" width="7.7109375" style="92" bestFit="1" customWidth="1"/>
    <col min="2535" max="2535" width="12" style="92" customWidth="1"/>
    <col min="2536" max="2536" width="14.7109375" style="92" customWidth="1"/>
    <col min="2537" max="2538" width="15.7109375" style="92" customWidth="1"/>
    <col min="2539" max="2539" width="7" style="92" bestFit="1" customWidth="1"/>
    <col min="2540" max="2540" width="9.28515625" style="92" customWidth="1"/>
    <col min="2541" max="2542" width="8.85546875" style="92"/>
    <col min="2543" max="2543" width="11.140625" style="92" customWidth="1"/>
    <col min="2544" max="2544" width="10.28515625" style="92" customWidth="1"/>
    <col min="2545" max="2545" width="8.7109375" style="92" customWidth="1"/>
    <col min="2546" max="2546" width="8.42578125" style="92" customWidth="1"/>
    <col min="2547" max="2548" width="6" style="92" customWidth="1"/>
    <col min="2549" max="2549" width="8.85546875" style="92"/>
    <col min="2550" max="2550" width="10.42578125" style="92" customWidth="1"/>
    <col min="2551" max="2786" width="8.85546875" style="92"/>
    <col min="2787" max="2787" width="6.7109375" style="92" customWidth="1"/>
    <col min="2788" max="2788" width="48" style="92" customWidth="1"/>
    <col min="2789" max="2789" width="5" style="92" customWidth="1"/>
    <col min="2790" max="2790" width="7.7109375" style="92" bestFit="1" customWidth="1"/>
    <col min="2791" max="2791" width="12" style="92" customWidth="1"/>
    <col min="2792" max="2792" width="14.7109375" style="92" customWidth="1"/>
    <col min="2793" max="2794" width="15.7109375" style="92" customWidth="1"/>
    <col min="2795" max="2795" width="7" style="92" bestFit="1" customWidth="1"/>
    <col min="2796" max="2796" width="9.28515625" style="92" customWidth="1"/>
    <col min="2797" max="2798" width="8.85546875" style="92"/>
    <col min="2799" max="2799" width="11.140625" style="92" customWidth="1"/>
    <col min="2800" max="2800" width="10.28515625" style="92" customWidth="1"/>
    <col min="2801" max="2801" width="8.7109375" style="92" customWidth="1"/>
    <col min="2802" max="2802" width="8.42578125" style="92" customWidth="1"/>
    <col min="2803" max="2804" width="6" style="92" customWidth="1"/>
    <col min="2805" max="2805" width="8.85546875" style="92"/>
    <col min="2806" max="2806" width="10.42578125" style="92" customWidth="1"/>
    <col min="2807" max="3042" width="8.85546875" style="92"/>
    <col min="3043" max="3043" width="6.7109375" style="92" customWidth="1"/>
    <col min="3044" max="3044" width="48" style="92" customWidth="1"/>
    <col min="3045" max="3045" width="5" style="92" customWidth="1"/>
    <col min="3046" max="3046" width="7.7109375" style="92" bestFit="1" customWidth="1"/>
    <col min="3047" max="3047" width="12" style="92" customWidth="1"/>
    <col min="3048" max="3048" width="14.7109375" style="92" customWidth="1"/>
    <col min="3049" max="3050" width="15.7109375" style="92" customWidth="1"/>
    <col min="3051" max="3051" width="7" style="92" bestFit="1" customWidth="1"/>
    <col min="3052" max="3052" width="9.28515625" style="92" customWidth="1"/>
    <col min="3053" max="3054" width="8.85546875" style="92"/>
    <col min="3055" max="3055" width="11.140625" style="92" customWidth="1"/>
    <col min="3056" max="3056" width="10.28515625" style="92" customWidth="1"/>
    <col min="3057" max="3057" width="8.7109375" style="92" customWidth="1"/>
    <col min="3058" max="3058" width="8.42578125" style="92" customWidth="1"/>
    <col min="3059" max="3060" width="6" style="92" customWidth="1"/>
    <col min="3061" max="3061" width="8.85546875" style="92"/>
    <col min="3062" max="3062" width="10.42578125" style="92" customWidth="1"/>
    <col min="3063" max="3298" width="8.85546875" style="92"/>
    <col min="3299" max="3299" width="6.7109375" style="92" customWidth="1"/>
    <col min="3300" max="3300" width="48" style="92" customWidth="1"/>
    <col min="3301" max="3301" width="5" style="92" customWidth="1"/>
    <col min="3302" max="3302" width="7.7109375" style="92" bestFit="1" customWidth="1"/>
    <col min="3303" max="3303" width="12" style="92" customWidth="1"/>
    <col min="3304" max="3304" width="14.7109375" style="92" customWidth="1"/>
    <col min="3305" max="3306" width="15.7109375" style="92" customWidth="1"/>
    <col min="3307" max="3307" width="7" style="92" bestFit="1" customWidth="1"/>
    <col min="3308" max="3308" width="9.28515625" style="92" customWidth="1"/>
    <col min="3309" max="3310" width="8.85546875" style="92"/>
    <col min="3311" max="3311" width="11.140625" style="92" customWidth="1"/>
    <col min="3312" max="3312" width="10.28515625" style="92" customWidth="1"/>
    <col min="3313" max="3313" width="8.7109375" style="92" customWidth="1"/>
    <col min="3314" max="3314" width="8.42578125" style="92" customWidth="1"/>
    <col min="3315" max="3316" width="6" style="92" customWidth="1"/>
    <col min="3317" max="3317" width="8.85546875" style="92"/>
    <col min="3318" max="3318" width="10.42578125" style="92" customWidth="1"/>
    <col min="3319" max="3554" width="8.85546875" style="92"/>
    <col min="3555" max="3555" width="6.7109375" style="92" customWidth="1"/>
    <col min="3556" max="3556" width="48" style="92" customWidth="1"/>
    <col min="3557" max="3557" width="5" style="92" customWidth="1"/>
    <col min="3558" max="3558" width="7.7109375" style="92" bestFit="1" customWidth="1"/>
    <col min="3559" max="3559" width="12" style="92" customWidth="1"/>
    <col min="3560" max="3560" width="14.7109375" style="92" customWidth="1"/>
    <col min="3561" max="3562" width="15.7109375" style="92" customWidth="1"/>
    <col min="3563" max="3563" width="7" style="92" bestFit="1" customWidth="1"/>
    <col min="3564" max="3564" width="9.28515625" style="92" customWidth="1"/>
    <col min="3565" max="3566" width="8.85546875" style="92"/>
    <col min="3567" max="3567" width="11.140625" style="92" customWidth="1"/>
    <col min="3568" max="3568" width="10.28515625" style="92" customWidth="1"/>
    <col min="3569" max="3569" width="8.7109375" style="92" customWidth="1"/>
    <col min="3570" max="3570" width="8.42578125" style="92" customWidth="1"/>
    <col min="3571" max="3572" width="6" style="92" customWidth="1"/>
    <col min="3573" max="3573" width="8.85546875" style="92"/>
    <col min="3574" max="3574" width="10.42578125" style="92" customWidth="1"/>
    <col min="3575" max="3810" width="8.85546875" style="92"/>
    <col min="3811" max="3811" width="6.7109375" style="92" customWidth="1"/>
    <col min="3812" max="3812" width="48" style="92" customWidth="1"/>
    <col min="3813" max="3813" width="5" style="92" customWidth="1"/>
    <col min="3814" max="3814" width="7.7109375" style="92" bestFit="1" customWidth="1"/>
    <col min="3815" max="3815" width="12" style="92" customWidth="1"/>
    <col min="3816" max="3816" width="14.7109375" style="92" customWidth="1"/>
    <col min="3817" max="3818" width="15.7109375" style="92" customWidth="1"/>
    <col min="3819" max="3819" width="7" style="92" bestFit="1" customWidth="1"/>
    <col min="3820" max="3820" width="9.28515625" style="92" customWidth="1"/>
    <col min="3821" max="3822" width="8.85546875" style="92"/>
    <col min="3823" max="3823" width="11.140625" style="92" customWidth="1"/>
    <col min="3824" max="3824" width="10.28515625" style="92" customWidth="1"/>
    <col min="3825" max="3825" width="8.7109375" style="92" customWidth="1"/>
    <col min="3826" max="3826" width="8.42578125" style="92" customWidth="1"/>
    <col min="3827" max="3828" width="6" style="92" customWidth="1"/>
    <col min="3829" max="3829" width="8.85546875" style="92"/>
    <col min="3830" max="3830" width="10.42578125" style="92" customWidth="1"/>
    <col min="3831" max="4066" width="8.85546875" style="92"/>
    <col min="4067" max="4067" width="6.7109375" style="92" customWidth="1"/>
    <col min="4068" max="4068" width="48" style="92" customWidth="1"/>
    <col min="4069" max="4069" width="5" style="92" customWidth="1"/>
    <col min="4070" max="4070" width="7.7109375" style="92" bestFit="1" customWidth="1"/>
    <col min="4071" max="4071" width="12" style="92" customWidth="1"/>
    <col min="4072" max="4072" width="14.7109375" style="92" customWidth="1"/>
    <col min="4073" max="4074" width="15.7109375" style="92" customWidth="1"/>
    <col min="4075" max="4075" width="7" style="92" bestFit="1" customWidth="1"/>
    <col min="4076" max="4076" width="9.28515625" style="92" customWidth="1"/>
    <col min="4077" max="4078" width="8.85546875" style="92"/>
    <col min="4079" max="4079" width="11.140625" style="92" customWidth="1"/>
    <col min="4080" max="4080" width="10.28515625" style="92" customWidth="1"/>
    <col min="4081" max="4081" width="8.7109375" style="92" customWidth="1"/>
    <col min="4082" max="4082" width="8.42578125" style="92" customWidth="1"/>
    <col min="4083" max="4084" width="6" style="92" customWidth="1"/>
    <col min="4085" max="4085" width="8.85546875" style="92"/>
    <col min="4086" max="4086" width="10.42578125" style="92" customWidth="1"/>
    <col min="4087" max="4322" width="8.85546875" style="92"/>
    <col min="4323" max="4323" width="6.7109375" style="92" customWidth="1"/>
    <col min="4324" max="4324" width="48" style="92" customWidth="1"/>
    <col min="4325" max="4325" width="5" style="92" customWidth="1"/>
    <col min="4326" max="4326" width="7.7109375" style="92" bestFit="1" customWidth="1"/>
    <col min="4327" max="4327" width="12" style="92" customWidth="1"/>
    <col min="4328" max="4328" width="14.7109375" style="92" customWidth="1"/>
    <col min="4329" max="4330" width="15.7109375" style="92" customWidth="1"/>
    <col min="4331" max="4331" width="7" style="92" bestFit="1" customWidth="1"/>
    <col min="4332" max="4332" width="9.28515625" style="92" customWidth="1"/>
    <col min="4333" max="4334" width="8.85546875" style="92"/>
    <col min="4335" max="4335" width="11.140625" style="92" customWidth="1"/>
    <col min="4336" max="4336" width="10.28515625" style="92" customWidth="1"/>
    <col min="4337" max="4337" width="8.7109375" style="92" customWidth="1"/>
    <col min="4338" max="4338" width="8.42578125" style="92" customWidth="1"/>
    <col min="4339" max="4340" width="6" style="92" customWidth="1"/>
    <col min="4341" max="4341" width="8.85546875" style="92"/>
    <col min="4342" max="4342" width="10.42578125" style="92" customWidth="1"/>
    <col min="4343" max="4578" width="8.85546875" style="92"/>
    <col min="4579" max="4579" width="6.7109375" style="92" customWidth="1"/>
    <col min="4580" max="4580" width="48" style="92" customWidth="1"/>
    <col min="4581" max="4581" width="5" style="92" customWidth="1"/>
    <col min="4582" max="4582" width="7.7109375" style="92" bestFit="1" customWidth="1"/>
    <col min="4583" max="4583" width="12" style="92" customWidth="1"/>
    <col min="4584" max="4584" width="14.7109375" style="92" customWidth="1"/>
    <col min="4585" max="4586" width="15.7109375" style="92" customWidth="1"/>
    <col min="4587" max="4587" width="7" style="92" bestFit="1" customWidth="1"/>
    <col min="4588" max="4588" width="9.28515625" style="92" customWidth="1"/>
    <col min="4589" max="4590" width="8.85546875" style="92"/>
    <col min="4591" max="4591" width="11.140625" style="92" customWidth="1"/>
    <col min="4592" max="4592" width="10.28515625" style="92" customWidth="1"/>
    <col min="4593" max="4593" width="8.7109375" style="92" customWidth="1"/>
    <col min="4594" max="4594" width="8.42578125" style="92" customWidth="1"/>
    <col min="4595" max="4596" width="6" style="92" customWidth="1"/>
    <col min="4597" max="4597" width="8.85546875" style="92"/>
    <col min="4598" max="4598" width="10.42578125" style="92" customWidth="1"/>
    <col min="4599" max="4834" width="8.85546875" style="92"/>
    <col min="4835" max="4835" width="6.7109375" style="92" customWidth="1"/>
    <col min="4836" max="4836" width="48" style="92" customWidth="1"/>
    <col min="4837" max="4837" width="5" style="92" customWidth="1"/>
    <col min="4838" max="4838" width="7.7109375" style="92" bestFit="1" customWidth="1"/>
    <col min="4839" max="4839" width="12" style="92" customWidth="1"/>
    <col min="4840" max="4840" width="14.7109375" style="92" customWidth="1"/>
    <col min="4841" max="4842" width="15.7109375" style="92" customWidth="1"/>
    <col min="4843" max="4843" width="7" style="92" bestFit="1" customWidth="1"/>
    <col min="4844" max="4844" width="9.28515625" style="92" customWidth="1"/>
    <col min="4845" max="4846" width="8.85546875" style="92"/>
    <col min="4847" max="4847" width="11.140625" style="92" customWidth="1"/>
    <col min="4848" max="4848" width="10.28515625" style="92" customWidth="1"/>
    <col min="4849" max="4849" width="8.7109375" style="92" customWidth="1"/>
    <col min="4850" max="4850" width="8.42578125" style="92" customWidth="1"/>
    <col min="4851" max="4852" width="6" style="92" customWidth="1"/>
    <col min="4853" max="4853" width="8.85546875" style="92"/>
    <col min="4854" max="4854" width="10.42578125" style="92" customWidth="1"/>
    <col min="4855" max="5090" width="8.85546875" style="92"/>
    <col min="5091" max="5091" width="6.7109375" style="92" customWidth="1"/>
    <col min="5092" max="5092" width="48" style="92" customWidth="1"/>
    <col min="5093" max="5093" width="5" style="92" customWidth="1"/>
    <col min="5094" max="5094" width="7.7109375" style="92" bestFit="1" customWidth="1"/>
    <col min="5095" max="5095" width="12" style="92" customWidth="1"/>
    <col min="5096" max="5096" width="14.7109375" style="92" customWidth="1"/>
    <col min="5097" max="5098" width="15.7109375" style="92" customWidth="1"/>
    <col min="5099" max="5099" width="7" style="92" bestFit="1" customWidth="1"/>
    <col min="5100" max="5100" width="9.28515625" style="92" customWidth="1"/>
    <col min="5101" max="5102" width="8.85546875" style="92"/>
    <col min="5103" max="5103" width="11.140625" style="92" customWidth="1"/>
    <col min="5104" max="5104" width="10.28515625" style="92" customWidth="1"/>
    <col min="5105" max="5105" width="8.7109375" style="92" customWidth="1"/>
    <col min="5106" max="5106" width="8.42578125" style="92" customWidth="1"/>
    <col min="5107" max="5108" width="6" style="92" customWidth="1"/>
    <col min="5109" max="5109" width="8.85546875" style="92"/>
    <col min="5110" max="5110" width="10.42578125" style="92" customWidth="1"/>
    <col min="5111" max="5346" width="8.85546875" style="92"/>
    <col min="5347" max="5347" width="6.7109375" style="92" customWidth="1"/>
    <col min="5348" max="5348" width="48" style="92" customWidth="1"/>
    <col min="5349" max="5349" width="5" style="92" customWidth="1"/>
    <col min="5350" max="5350" width="7.7109375" style="92" bestFit="1" customWidth="1"/>
    <col min="5351" max="5351" width="12" style="92" customWidth="1"/>
    <col min="5352" max="5352" width="14.7109375" style="92" customWidth="1"/>
    <col min="5353" max="5354" width="15.7109375" style="92" customWidth="1"/>
    <col min="5355" max="5355" width="7" style="92" bestFit="1" customWidth="1"/>
    <col min="5356" max="5356" width="9.28515625" style="92" customWidth="1"/>
    <col min="5357" max="5358" width="8.85546875" style="92"/>
    <col min="5359" max="5359" width="11.140625" style="92" customWidth="1"/>
    <col min="5360" max="5360" width="10.28515625" style="92" customWidth="1"/>
    <col min="5361" max="5361" width="8.7109375" style="92" customWidth="1"/>
    <col min="5362" max="5362" width="8.42578125" style="92" customWidth="1"/>
    <col min="5363" max="5364" width="6" style="92" customWidth="1"/>
    <col min="5365" max="5365" width="8.85546875" style="92"/>
    <col min="5366" max="5366" width="10.42578125" style="92" customWidth="1"/>
    <col min="5367" max="5602" width="8.85546875" style="92"/>
    <col min="5603" max="5603" width="6.7109375" style="92" customWidth="1"/>
    <col min="5604" max="5604" width="48" style="92" customWidth="1"/>
    <col min="5605" max="5605" width="5" style="92" customWidth="1"/>
    <col min="5606" max="5606" width="7.7109375" style="92" bestFit="1" customWidth="1"/>
    <col min="5607" max="5607" width="12" style="92" customWidth="1"/>
    <col min="5608" max="5608" width="14.7109375" style="92" customWidth="1"/>
    <col min="5609" max="5610" width="15.7109375" style="92" customWidth="1"/>
    <col min="5611" max="5611" width="7" style="92" bestFit="1" customWidth="1"/>
    <col min="5612" max="5612" width="9.28515625" style="92" customWidth="1"/>
    <col min="5613" max="5614" width="8.85546875" style="92"/>
    <col min="5615" max="5615" width="11.140625" style="92" customWidth="1"/>
    <col min="5616" max="5616" width="10.28515625" style="92" customWidth="1"/>
    <col min="5617" max="5617" width="8.7109375" style="92" customWidth="1"/>
    <col min="5618" max="5618" width="8.42578125" style="92" customWidth="1"/>
    <col min="5619" max="5620" width="6" style="92" customWidth="1"/>
    <col min="5621" max="5621" width="8.85546875" style="92"/>
    <col min="5622" max="5622" width="10.42578125" style="92" customWidth="1"/>
    <col min="5623" max="5858" width="8.85546875" style="92"/>
    <col min="5859" max="5859" width="6.7109375" style="92" customWidth="1"/>
    <col min="5860" max="5860" width="48" style="92" customWidth="1"/>
    <col min="5861" max="5861" width="5" style="92" customWidth="1"/>
    <col min="5862" max="5862" width="7.7109375" style="92" bestFit="1" customWidth="1"/>
    <col min="5863" max="5863" width="12" style="92" customWidth="1"/>
    <col min="5864" max="5864" width="14.7109375" style="92" customWidth="1"/>
    <col min="5865" max="5866" width="15.7109375" style="92" customWidth="1"/>
    <col min="5867" max="5867" width="7" style="92" bestFit="1" customWidth="1"/>
    <col min="5868" max="5868" width="9.28515625" style="92" customWidth="1"/>
    <col min="5869" max="5870" width="8.85546875" style="92"/>
    <col min="5871" max="5871" width="11.140625" style="92" customWidth="1"/>
    <col min="5872" max="5872" width="10.28515625" style="92" customWidth="1"/>
    <col min="5873" max="5873" width="8.7109375" style="92" customWidth="1"/>
    <col min="5874" max="5874" width="8.42578125" style="92" customWidth="1"/>
    <col min="5875" max="5876" width="6" style="92" customWidth="1"/>
    <col min="5877" max="5877" width="8.85546875" style="92"/>
    <col min="5878" max="5878" width="10.42578125" style="92" customWidth="1"/>
    <col min="5879" max="6114" width="8.85546875" style="92"/>
    <col min="6115" max="6115" width="6.7109375" style="92" customWidth="1"/>
    <col min="6116" max="6116" width="48" style="92" customWidth="1"/>
    <col min="6117" max="6117" width="5" style="92" customWidth="1"/>
    <col min="6118" max="6118" width="7.7109375" style="92" bestFit="1" customWidth="1"/>
    <col min="6119" max="6119" width="12" style="92" customWidth="1"/>
    <col min="6120" max="6120" width="14.7109375" style="92" customWidth="1"/>
    <col min="6121" max="6122" width="15.7109375" style="92" customWidth="1"/>
    <col min="6123" max="6123" width="7" style="92" bestFit="1" customWidth="1"/>
    <col min="6124" max="6124" width="9.28515625" style="92" customWidth="1"/>
    <col min="6125" max="6126" width="8.85546875" style="92"/>
    <col min="6127" max="6127" width="11.140625" style="92" customWidth="1"/>
    <col min="6128" max="6128" width="10.28515625" style="92" customWidth="1"/>
    <col min="6129" max="6129" width="8.7109375" style="92" customWidth="1"/>
    <col min="6130" max="6130" width="8.42578125" style="92" customWidth="1"/>
    <col min="6131" max="6132" width="6" style="92" customWidth="1"/>
    <col min="6133" max="6133" width="8.85546875" style="92"/>
    <col min="6134" max="6134" width="10.42578125" style="92" customWidth="1"/>
    <col min="6135" max="6370" width="8.85546875" style="92"/>
    <col min="6371" max="6371" width="6.7109375" style="92" customWidth="1"/>
    <col min="6372" max="6372" width="48" style="92" customWidth="1"/>
    <col min="6373" max="6373" width="5" style="92" customWidth="1"/>
    <col min="6374" max="6374" width="7.7109375" style="92" bestFit="1" customWidth="1"/>
    <col min="6375" max="6375" width="12" style="92" customWidth="1"/>
    <col min="6376" max="6376" width="14.7109375" style="92" customWidth="1"/>
    <col min="6377" max="6378" width="15.7109375" style="92" customWidth="1"/>
    <col min="6379" max="6379" width="7" style="92" bestFit="1" customWidth="1"/>
    <col min="6380" max="6380" width="9.28515625" style="92" customWidth="1"/>
    <col min="6381" max="6382" width="8.85546875" style="92"/>
    <col min="6383" max="6383" width="11.140625" style="92" customWidth="1"/>
    <col min="6384" max="6384" width="10.28515625" style="92" customWidth="1"/>
    <col min="6385" max="6385" width="8.7109375" style="92" customWidth="1"/>
    <col min="6386" max="6386" width="8.42578125" style="92" customWidth="1"/>
    <col min="6387" max="6388" width="6" style="92" customWidth="1"/>
    <col min="6389" max="6389" width="8.85546875" style="92"/>
    <col min="6390" max="6390" width="10.42578125" style="92" customWidth="1"/>
    <col min="6391" max="6626" width="8.85546875" style="92"/>
    <col min="6627" max="6627" width="6.7109375" style="92" customWidth="1"/>
    <col min="6628" max="6628" width="48" style="92" customWidth="1"/>
    <col min="6629" max="6629" width="5" style="92" customWidth="1"/>
    <col min="6630" max="6630" width="7.7109375" style="92" bestFit="1" customWidth="1"/>
    <col min="6631" max="6631" width="12" style="92" customWidth="1"/>
    <col min="6632" max="6632" width="14.7109375" style="92" customWidth="1"/>
    <col min="6633" max="6634" width="15.7109375" style="92" customWidth="1"/>
    <col min="6635" max="6635" width="7" style="92" bestFit="1" customWidth="1"/>
    <col min="6636" max="6636" width="9.28515625" style="92" customWidth="1"/>
    <col min="6637" max="6638" width="8.85546875" style="92"/>
    <col min="6639" max="6639" width="11.140625" style="92" customWidth="1"/>
    <col min="6640" max="6640" width="10.28515625" style="92" customWidth="1"/>
    <col min="6641" max="6641" width="8.7109375" style="92" customWidth="1"/>
    <col min="6642" max="6642" width="8.42578125" style="92" customWidth="1"/>
    <col min="6643" max="6644" width="6" style="92" customWidth="1"/>
    <col min="6645" max="6645" width="8.85546875" style="92"/>
    <col min="6646" max="6646" width="10.42578125" style="92" customWidth="1"/>
    <col min="6647" max="6882" width="8.85546875" style="92"/>
    <col min="6883" max="6883" width="6.7109375" style="92" customWidth="1"/>
    <col min="6884" max="6884" width="48" style="92" customWidth="1"/>
    <col min="6885" max="6885" width="5" style="92" customWidth="1"/>
    <col min="6886" max="6886" width="7.7109375" style="92" bestFit="1" customWidth="1"/>
    <col min="6887" max="6887" width="12" style="92" customWidth="1"/>
    <col min="6888" max="6888" width="14.7109375" style="92" customWidth="1"/>
    <col min="6889" max="6890" width="15.7109375" style="92" customWidth="1"/>
    <col min="6891" max="6891" width="7" style="92" bestFit="1" customWidth="1"/>
    <col min="6892" max="6892" width="9.28515625" style="92" customWidth="1"/>
    <col min="6893" max="6894" width="8.85546875" style="92"/>
    <col min="6895" max="6895" width="11.140625" style="92" customWidth="1"/>
    <col min="6896" max="6896" width="10.28515625" style="92" customWidth="1"/>
    <col min="6897" max="6897" width="8.7109375" style="92" customWidth="1"/>
    <col min="6898" max="6898" width="8.42578125" style="92" customWidth="1"/>
    <col min="6899" max="6900" width="6" style="92" customWidth="1"/>
    <col min="6901" max="6901" width="8.85546875" style="92"/>
    <col min="6902" max="6902" width="10.42578125" style="92" customWidth="1"/>
    <col min="6903" max="7138" width="8.85546875" style="92"/>
    <col min="7139" max="7139" width="6.7109375" style="92" customWidth="1"/>
    <col min="7140" max="7140" width="48" style="92" customWidth="1"/>
    <col min="7141" max="7141" width="5" style="92" customWidth="1"/>
    <col min="7142" max="7142" width="7.7109375" style="92" bestFit="1" customWidth="1"/>
    <col min="7143" max="7143" width="12" style="92" customWidth="1"/>
    <col min="7144" max="7144" width="14.7109375" style="92" customWidth="1"/>
    <col min="7145" max="7146" width="15.7109375" style="92" customWidth="1"/>
    <col min="7147" max="7147" width="7" style="92" bestFit="1" customWidth="1"/>
    <col min="7148" max="7148" width="9.28515625" style="92" customWidth="1"/>
    <col min="7149" max="7150" width="8.85546875" style="92"/>
    <col min="7151" max="7151" width="11.140625" style="92" customWidth="1"/>
    <col min="7152" max="7152" width="10.28515625" style="92" customWidth="1"/>
    <col min="7153" max="7153" width="8.7109375" style="92" customWidth="1"/>
    <col min="7154" max="7154" width="8.42578125" style="92" customWidth="1"/>
    <col min="7155" max="7156" width="6" style="92" customWidth="1"/>
    <col min="7157" max="7157" width="8.85546875" style="92"/>
    <col min="7158" max="7158" width="10.42578125" style="92" customWidth="1"/>
    <col min="7159" max="7394" width="8.85546875" style="92"/>
    <col min="7395" max="7395" width="6.7109375" style="92" customWidth="1"/>
    <col min="7396" max="7396" width="48" style="92" customWidth="1"/>
    <col min="7397" max="7397" width="5" style="92" customWidth="1"/>
    <col min="7398" max="7398" width="7.7109375" style="92" bestFit="1" customWidth="1"/>
    <col min="7399" max="7399" width="12" style="92" customWidth="1"/>
    <col min="7400" max="7400" width="14.7109375" style="92" customWidth="1"/>
    <col min="7401" max="7402" width="15.7109375" style="92" customWidth="1"/>
    <col min="7403" max="7403" width="7" style="92" bestFit="1" customWidth="1"/>
    <col min="7404" max="7404" width="9.28515625" style="92" customWidth="1"/>
    <col min="7405" max="7406" width="8.85546875" style="92"/>
    <col min="7407" max="7407" width="11.140625" style="92" customWidth="1"/>
    <col min="7408" max="7408" width="10.28515625" style="92" customWidth="1"/>
    <col min="7409" max="7409" width="8.7109375" style="92" customWidth="1"/>
    <col min="7410" max="7410" width="8.42578125" style="92" customWidth="1"/>
    <col min="7411" max="7412" width="6" style="92" customWidth="1"/>
    <col min="7413" max="7413" width="8.85546875" style="92"/>
    <col min="7414" max="7414" width="10.42578125" style="92" customWidth="1"/>
    <col min="7415" max="7650" width="8.85546875" style="92"/>
    <col min="7651" max="7651" width="6.7109375" style="92" customWidth="1"/>
    <col min="7652" max="7652" width="48" style="92" customWidth="1"/>
    <col min="7653" max="7653" width="5" style="92" customWidth="1"/>
    <col min="7654" max="7654" width="7.7109375" style="92" bestFit="1" customWidth="1"/>
    <col min="7655" max="7655" width="12" style="92" customWidth="1"/>
    <col min="7656" max="7656" width="14.7109375" style="92" customWidth="1"/>
    <col min="7657" max="7658" width="15.7109375" style="92" customWidth="1"/>
    <col min="7659" max="7659" width="7" style="92" bestFit="1" customWidth="1"/>
    <col min="7660" max="7660" width="9.28515625" style="92" customWidth="1"/>
    <col min="7661" max="7662" width="8.85546875" style="92"/>
    <col min="7663" max="7663" width="11.140625" style="92" customWidth="1"/>
    <col min="7664" max="7664" width="10.28515625" style="92" customWidth="1"/>
    <col min="7665" max="7665" width="8.7109375" style="92" customWidth="1"/>
    <col min="7666" max="7666" width="8.42578125" style="92" customWidth="1"/>
    <col min="7667" max="7668" width="6" style="92" customWidth="1"/>
    <col min="7669" max="7669" width="8.85546875" style="92"/>
    <col min="7670" max="7670" width="10.42578125" style="92" customWidth="1"/>
    <col min="7671" max="7906" width="8.85546875" style="92"/>
    <col min="7907" max="7907" width="6.7109375" style="92" customWidth="1"/>
    <col min="7908" max="7908" width="48" style="92" customWidth="1"/>
    <col min="7909" max="7909" width="5" style="92" customWidth="1"/>
    <col min="7910" max="7910" width="7.7109375" style="92" bestFit="1" customWidth="1"/>
    <col min="7911" max="7911" width="12" style="92" customWidth="1"/>
    <col min="7912" max="7912" width="14.7109375" style="92" customWidth="1"/>
    <col min="7913" max="7914" width="15.7109375" style="92" customWidth="1"/>
    <col min="7915" max="7915" width="7" style="92" bestFit="1" customWidth="1"/>
    <col min="7916" max="7916" width="9.28515625" style="92" customWidth="1"/>
    <col min="7917" max="7918" width="8.85546875" style="92"/>
    <col min="7919" max="7919" width="11.140625" style="92" customWidth="1"/>
    <col min="7920" max="7920" width="10.28515625" style="92" customWidth="1"/>
    <col min="7921" max="7921" width="8.7109375" style="92" customWidth="1"/>
    <col min="7922" max="7922" width="8.42578125" style="92" customWidth="1"/>
    <col min="7923" max="7924" width="6" style="92" customWidth="1"/>
    <col min="7925" max="7925" width="8.85546875" style="92"/>
    <col min="7926" max="7926" width="10.42578125" style="92" customWidth="1"/>
    <col min="7927" max="8162" width="8.85546875" style="92"/>
    <col min="8163" max="8163" width="6.7109375" style="92" customWidth="1"/>
    <col min="8164" max="8164" width="48" style="92" customWidth="1"/>
    <col min="8165" max="8165" width="5" style="92" customWidth="1"/>
    <col min="8166" max="8166" width="7.7109375" style="92" bestFit="1" customWidth="1"/>
    <col min="8167" max="8167" width="12" style="92" customWidth="1"/>
    <col min="8168" max="8168" width="14.7109375" style="92" customWidth="1"/>
    <col min="8169" max="8170" width="15.7109375" style="92" customWidth="1"/>
    <col min="8171" max="8171" width="7" style="92" bestFit="1" customWidth="1"/>
    <col min="8172" max="8172" width="9.28515625" style="92" customWidth="1"/>
    <col min="8173" max="8174" width="8.85546875" style="92"/>
    <col min="8175" max="8175" width="11.140625" style="92" customWidth="1"/>
    <col min="8176" max="8176" width="10.28515625" style="92" customWidth="1"/>
    <col min="8177" max="8177" width="8.7109375" style="92" customWidth="1"/>
    <col min="8178" max="8178" width="8.42578125" style="92" customWidth="1"/>
    <col min="8179" max="8180" width="6" style="92" customWidth="1"/>
    <col min="8181" max="8181" width="8.85546875" style="92"/>
    <col min="8182" max="8182" width="10.42578125" style="92" customWidth="1"/>
    <col min="8183" max="8418" width="8.85546875" style="92"/>
    <col min="8419" max="8419" width="6.7109375" style="92" customWidth="1"/>
    <col min="8420" max="8420" width="48" style="92" customWidth="1"/>
    <col min="8421" max="8421" width="5" style="92" customWidth="1"/>
    <col min="8422" max="8422" width="7.7109375" style="92" bestFit="1" customWidth="1"/>
    <col min="8423" max="8423" width="12" style="92" customWidth="1"/>
    <col min="8424" max="8424" width="14.7109375" style="92" customWidth="1"/>
    <col min="8425" max="8426" width="15.7109375" style="92" customWidth="1"/>
    <col min="8427" max="8427" width="7" style="92" bestFit="1" customWidth="1"/>
    <col min="8428" max="8428" width="9.28515625" style="92" customWidth="1"/>
    <col min="8429" max="8430" width="8.85546875" style="92"/>
    <col min="8431" max="8431" width="11.140625" style="92" customWidth="1"/>
    <col min="8432" max="8432" width="10.28515625" style="92" customWidth="1"/>
    <col min="8433" max="8433" width="8.7109375" style="92" customWidth="1"/>
    <col min="8434" max="8434" width="8.42578125" style="92" customWidth="1"/>
    <col min="8435" max="8436" width="6" style="92" customWidth="1"/>
    <col min="8437" max="8437" width="8.85546875" style="92"/>
    <col min="8438" max="8438" width="10.42578125" style="92" customWidth="1"/>
    <col min="8439" max="8674" width="8.85546875" style="92"/>
    <col min="8675" max="8675" width="6.7109375" style="92" customWidth="1"/>
    <col min="8676" max="8676" width="48" style="92" customWidth="1"/>
    <col min="8677" max="8677" width="5" style="92" customWidth="1"/>
    <col min="8678" max="8678" width="7.7109375" style="92" bestFit="1" customWidth="1"/>
    <col min="8679" max="8679" width="12" style="92" customWidth="1"/>
    <col min="8680" max="8680" width="14.7109375" style="92" customWidth="1"/>
    <col min="8681" max="8682" width="15.7109375" style="92" customWidth="1"/>
    <col min="8683" max="8683" width="7" style="92" bestFit="1" customWidth="1"/>
    <col min="8684" max="8684" width="9.28515625" style="92" customWidth="1"/>
    <col min="8685" max="8686" width="8.85546875" style="92"/>
    <col min="8687" max="8687" width="11.140625" style="92" customWidth="1"/>
    <col min="8688" max="8688" width="10.28515625" style="92" customWidth="1"/>
    <col min="8689" max="8689" width="8.7109375" style="92" customWidth="1"/>
    <col min="8690" max="8690" width="8.42578125" style="92" customWidth="1"/>
    <col min="8691" max="8692" width="6" style="92" customWidth="1"/>
    <col min="8693" max="8693" width="8.85546875" style="92"/>
    <col min="8694" max="8694" width="10.42578125" style="92" customWidth="1"/>
    <col min="8695" max="8930" width="8.85546875" style="92"/>
    <col min="8931" max="8931" width="6.7109375" style="92" customWidth="1"/>
    <col min="8932" max="8932" width="48" style="92" customWidth="1"/>
    <col min="8933" max="8933" width="5" style="92" customWidth="1"/>
    <col min="8934" max="8934" width="7.7109375" style="92" bestFit="1" customWidth="1"/>
    <col min="8935" max="8935" width="12" style="92" customWidth="1"/>
    <col min="8936" max="8936" width="14.7109375" style="92" customWidth="1"/>
    <col min="8937" max="8938" width="15.7109375" style="92" customWidth="1"/>
    <col min="8939" max="8939" width="7" style="92" bestFit="1" customWidth="1"/>
    <col min="8940" max="8940" width="9.28515625" style="92" customWidth="1"/>
    <col min="8941" max="8942" width="8.85546875" style="92"/>
    <col min="8943" max="8943" width="11.140625" style="92" customWidth="1"/>
    <col min="8944" max="8944" width="10.28515625" style="92" customWidth="1"/>
    <col min="8945" max="8945" width="8.7109375" style="92" customWidth="1"/>
    <col min="8946" max="8946" width="8.42578125" style="92" customWidth="1"/>
    <col min="8947" max="8948" width="6" style="92" customWidth="1"/>
    <col min="8949" max="8949" width="8.85546875" style="92"/>
    <col min="8950" max="8950" width="10.42578125" style="92" customWidth="1"/>
    <col min="8951" max="9186" width="8.85546875" style="92"/>
    <col min="9187" max="9187" width="6.7109375" style="92" customWidth="1"/>
    <col min="9188" max="9188" width="48" style="92" customWidth="1"/>
    <col min="9189" max="9189" width="5" style="92" customWidth="1"/>
    <col min="9190" max="9190" width="7.7109375" style="92" bestFit="1" customWidth="1"/>
    <col min="9191" max="9191" width="12" style="92" customWidth="1"/>
    <col min="9192" max="9192" width="14.7109375" style="92" customWidth="1"/>
    <col min="9193" max="9194" width="15.7109375" style="92" customWidth="1"/>
    <col min="9195" max="9195" width="7" style="92" bestFit="1" customWidth="1"/>
    <col min="9196" max="9196" width="9.28515625" style="92" customWidth="1"/>
    <col min="9197" max="9198" width="8.85546875" style="92"/>
    <col min="9199" max="9199" width="11.140625" style="92" customWidth="1"/>
    <col min="9200" max="9200" width="10.28515625" style="92" customWidth="1"/>
    <col min="9201" max="9201" width="8.7109375" style="92" customWidth="1"/>
    <col min="9202" max="9202" width="8.42578125" style="92" customWidth="1"/>
    <col min="9203" max="9204" width="6" style="92" customWidth="1"/>
    <col min="9205" max="9205" width="8.85546875" style="92"/>
    <col min="9206" max="9206" width="10.42578125" style="92" customWidth="1"/>
    <col min="9207" max="9442" width="8.85546875" style="92"/>
    <col min="9443" max="9443" width="6.7109375" style="92" customWidth="1"/>
    <col min="9444" max="9444" width="48" style="92" customWidth="1"/>
    <col min="9445" max="9445" width="5" style="92" customWidth="1"/>
    <col min="9446" max="9446" width="7.7109375" style="92" bestFit="1" customWidth="1"/>
    <col min="9447" max="9447" width="12" style="92" customWidth="1"/>
    <col min="9448" max="9448" width="14.7109375" style="92" customWidth="1"/>
    <col min="9449" max="9450" width="15.7109375" style="92" customWidth="1"/>
    <col min="9451" max="9451" width="7" style="92" bestFit="1" customWidth="1"/>
    <col min="9452" max="9452" width="9.28515625" style="92" customWidth="1"/>
    <col min="9453" max="9454" width="8.85546875" style="92"/>
    <col min="9455" max="9455" width="11.140625" style="92" customWidth="1"/>
    <col min="9456" max="9456" width="10.28515625" style="92" customWidth="1"/>
    <col min="9457" max="9457" width="8.7109375" style="92" customWidth="1"/>
    <col min="9458" max="9458" width="8.42578125" style="92" customWidth="1"/>
    <col min="9459" max="9460" width="6" style="92" customWidth="1"/>
    <col min="9461" max="9461" width="8.85546875" style="92"/>
    <col min="9462" max="9462" width="10.42578125" style="92" customWidth="1"/>
    <col min="9463" max="9698" width="8.85546875" style="92"/>
    <col min="9699" max="9699" width="6.7109375" style="92" customWidth="1"/>
    <col min="9700" max="9700" width="48" style="92" customWidth="1"/>
    <col min="9701" max="9701" width="5" style="92" customWidth="1"/>
    <col min="9702" max="9702" width="7.7109375" style="92" bestFit="1" customWidth="1"/>
    <col min="9703" max="9703" width="12" style="92" customWidth="1"/>
    <col min="9704" max="9704" width="14.7109375" style="92" customWidth="1"/>
    <col min="9705" max="9706" width="15.7109375" style="92" customWidth="1"/>
    <col min="9707" max="9707" width="7" style="92" bestFit="1" customWidth="1"/>
    <col min="9708" max="9708" width="9.28515625" style="92" customWidth="1"/>
    <col min="9709" max="9710" width="8.85546875" style="92"/>
    <col min="9711" max="9711" width="11.140625" style="92" customWidth="1"/>
    <col min="9712" max="9712" width="10.28515625" style="92" customWidth="1"/>
    <col min="9713" max="9713" width="8.7109375" style="92" customWidth="1"/>
    <col min="9714" max="9714" width="8.42578125" style="92" customWidth="1"/>
    <col min="9715" max="9716" width="6" style="92" customWidth="1"/>
    <col min="9717" max="9717" width="8.85546875" style="92"/>
    <col min="9718" max="9718" width="10.42578125" style="92" customWidth="1"/>
    <col min="9719" max="9954" width="8.85546875" style="92"/>
    <col min="9955" max="9955" width="6.7109375" style="92" customWidth="1"/>
    <col min="9956" max="9956" width="48" style="92" customWidth="1"/>
    <col min="9957" max="9957" width="5" style="92" customWidth="1"/>
    <col min="9958" max="9958" width="7.7109375" style="92" bestFit="1" customWidth="1"/>
    <col min="9959" max="9959" width="12" style="92" customWidth="1"/>
    <col min="9960" max="9960" width="14.7109375" style="92" customWidth="1"/>
    <col min="9961" max="9962" width="15.7109375" style="92" customWidth="1"/>
    <col min="9963" max="9963" width="7" style="92" bestFit="1" customWidth="1"/>
    <col min="9964" max="9964" width="9.28515625" style="92" customWidth="1"/>
    <col min="9965" max="9966" width="8.85546875" style="92"/>
    <col min="9967" max="9967" width="11.140625" style="92" customWidth="1"/>
    <col min="9968" max="9968" width="10.28515625" style="92" customWidth="1"/>
    <col min="9969" max="9969" width="8.7109375" style="92" customWidth="1"/>
    <col min="9970" max="9970" width="8.42578125" style="92" customWidth="1"/>
    <col min="9971" max="9972" width="6" style="92" customWidth="1"/>
    <col min="9973" max="9973" width="8.85546875" style="92"/>
    <col min="9974" max="9974" width="10.42578125" style="92" customWidth="1"/>
    <col min="9975" max="10210" width="8.85546875" style="92"/>
    <col min="10211" max="10211" width="6.7109375" style="92" customWidth="1"/>
    <col min="10212" max="10212" width="48" style="92" customWidth="1"/>
    <col min="10213" max="10213" width="5" style="92" customWidth="1"/>
    <col min="10214" max="10214" width="7.7109375" style="92" bestFit="1" customWidth="1"/>
    <col min="10215" max="10215" width="12" style="92" customWidth="1"/>
    <col min="10216" max="10216" width="14.7109375" style="92" customWidth="1"/>
    <col min="10217" max="10218" width="15.7109375" style="92" customWidth="1"/>
    <col min="10219" max="10219" width="7" style="92" bestFit="1" customWidth="1"/>
    <col min="10220" max="10220" width="9.28515625" style="92" customWidth="1"/>
    <col min="10221" max="10222" width="8.85546875" style="92"/>
    <col min="10223" max="10223" width="11.140625" style="92" customWidth="1"/>
    <col min="10224" max="10224" width="10.28515625" style="92" customWidth="1"/>
    <col min="10225" max="10225" width="8.7109375" style="92" customWidth="1"/>
    <col min="10226" max="10226" width="8.42578125" style="92" customWidth="1"/>
    <col min="10227" max="10228" width="6" style="92" customWidth="1"/>
    <col min="10229" max="10229" width="8.85546875" style="92"/>
    <col min="10230" max="10230" width="10.42578125" style="92" customWidth="1"/>
    <col min="10231" max="10466" width="8.85546875" style="92"/>
    <col min="10467" max="10467" width="6.7109375" style="92" customWidth="1"/>
    <col min="10468" max="10468" width="48" style="92" customWidth="1"/>
    <col min="10469" max="10469" width="5" style="92" customWidth="1"/>
    <col min="10470" max="10470" width="7.7109375" style="92" bestFit="1" customWidth="1"/>
    <col min="10471" max="10471" width="12" style="92" customWidth="1"/>
    <col min="10472" max="10472" width="14.7109375" style="92" customWidth="1"/>
    <col min="10473" max="10474" width="15.7109375" style="92" customWidth="1"/>
    <col min="10475" max="10475" width="7" style="92" bestFit="1" customWidth="1"/>
    <col min="10476" max="10476" width="9.28515625" style="92" customWidth="1"/>
    <col min="10477" max="10478" width="8.85546875" style="92"/>
    <col min="10479" max="10479" width="11.140625" style="92" customWidth="1"/>
    <col min="10480" max="10480" width="10.28515625" style="92" customWidth="1"/>
    <col min="10481" max="10481" width="8.7109375" style="92" customWidth="1"/>
    <col min="10482" max="10482" width="8.42578125" style="92" customWidth="1"/>
    <col min="10483" max="10484" width="6" style="92" customWidth="1"/>
    <col min="10485" max="10485" width="8.85546875" style="92"/>
    <col min="10486" max="10486" width="10.42578125" style="92" customWidth="1"/>
    <col min="10487" max="10722" width="8.85546875" style="92"/>
    <col min="10723" max="10723" width="6.7109375" style="92" customWidth="1"/>
    <col min="10724" max="10724" width="48" style="92" customWidth="1"/>
    <col min="10725" max="10725" width="5" style="92" customWidth="1"/>
    <col min="10726" max="10726" width="7.7109375" style="92" bestFit="1" customWidth="1"/>
    <col min="10727" max="10727" width="12" style="92" customWidth="1"/>
    <col min="10728" max="10728" width="14.7109375" style="92" customWidth="1"/>
    <col min="10729" max="10730" width="15.7109375" style="92" customWidth="1"/>
    <col min="10731" max="10731" width="7" style="92" bestFit="1" customWidth="1"/>
    <col min="10732" max="10732" width="9.28515625" style="92" customWidth="1"/>
    <col min="10733" max="10734" width="8.85546875" style="92"/>
    <col min="10735" max="10735" width="11.140625" style="92" customWidth="1"/>
    <col min="10736" max="10736" width="10.28515625" style="92" customWidth="1"/>
    <col min="10737" max="10737" width="8.7109375" style="92" customWidth="1"/>
    <col min="10738" max="10738" width="8.42578125" style="92" customWidth="1"/>
    <col min="10739" max="10740" width="6" style="92" customWidth="1"/>
    <col min="10741" max="10741" width="8.85546875" style="92"/>
    <col min="10742" max="10742" width="10.42578125" style="92" customWidth="1"/>
    <col min="10743" max="10978" width="8.85546875" style="92"/>
    <col min="10979" max="10979" width="6.7109375" style="92" customWidth="1"/>
    <col min="10980" max="10980" width="48" style="92" customWidth="1"/>
    <col min="10981" max="10981" width="5" style="92" customWidth="1"/>
    <col min="10982" max="10982" width="7.7109375" style="92" bestFit="1" customWidth="1"/>
    <col min="10983" max="10983" width="12" style="92" customWidth="1"/>
    <col min="10984" max="10984" width="14.7109375" style="92" customWidth="1"/>
    <col min="10985" max="10986" width="15.7109375" style="92" customWidth="1"/>
    <col min="10987" max="10987" width="7" style="92" bestFit="1" customWidth="1"/>
    <col min="10988" max="10988" width="9.28515625" style="92" customWidth="1"/>
    <col min="10989" max="10990" width="8.85546875" style="92"/>
    <col min="10991" max="10991" width="11.140625" style="92" customWidth="1"/>
    <col min="10992" max="10992" width="10.28515625" style="92" customWidth="1"/>
    <col min="10993" max="10993" width="8.7109375" style="92" customWidth="1"/>
    <col min="10994" max="10994" width="8.42578125" style="92" customWidth="1"/>
    <col min="10995" max="10996" width="6" style="92" customWidth="1"/>
    <col min="10997" max="10997" width="8.85546875" style="92"/>
    <col min="10998" max="10998" width="10.42578125" style="92" customWidth="1"/>
    <col min="10999" max="11234" width="8.85546875" style="92"/>
    <col min="11235" max="11235" width="6.7109375" style="92" customWidth="1"/>
    <col min="11236" max="11236" width="48" style="92" customWidth="1"/>
    <col min="11237" max="11237" width="5" style="92" customWidth="1"/>
    <col min="11238" max="11238" width="7.7109375" style="92" bestFit="1" customWidth="1"/>
    <col min="11239" max="11239" width="12" style="92" customWidth="1"/>
    <col min="11240" max="11240" width="14.7109375" style="92" customWidth="1"/>
    <col min="11241" max="11242" width="15.7109375" style="92" customWidth="1"/>
    <col min="11243" max="11243" width="7" style="92" bestFit="1" customWidth="1"/>
    <col min="11244" max="11244" width="9.28515625" style="92" customWidth="1"/>
    <col min="11245" max="11246" width="8.85546875" style="92"/>
    <col min="11247" max="11247" width="11.140625" style="92" customWidth="1"/>
    <col min="11248" max="11248" width="10.28515625" style="92" customWidth="1"/>
    <col min="11249" max="11249" width="8.7109375" style="92" customWidth="1"/>
    <col min="11250" max="11250" width="8.42578125" style="92" customWidth="1"/>
    <col min="11251" max="11252" width="6" style="92" customWidth="1"/>
    <col min="11253" max="11253" width="8.85546875" style="92"/>
    <col min="11254" max="11254" width="10.42578125" style="92" customWidth="1"/>
    <col min="11255" max="11490" width="8.85546875" style="92"/>
    <col min="11491" max="11491" width="6.7109375" style="92" customWidth="1"/>
    <col min="11492" max="11492" width="48" style="92" customWidth="1"/>
    <col min="11493" max="11493" width="5" style="92" customWidth="1"/>
    <col min="11494" max="11494" width="7.7109375" style="92" bestFit="1" customWidth="1"/>
    <col min="11495" max="11495" width="12" style="92" customWidth="1"/>
    <col min="11496" max="11496" width="14.7109375" style="92" customWidth="1"/>
    <col min="11497" max="11498" width="15.7109375" style="92" customWidth="1"/>
    <col min="11499" max="11499" width="7" style="92" bestFit="1" customWidth="1"/>
    <col min="11500" max="11500" width="9.28515625" style="92" customWidth="1"/>
    <col min="11501" max="11502" width="8.85546875" style="92"/>
    <col min="11503" max="11503" width="11.140625" style="92" customWidth="1"/>
    <col min="11504" max="11504" width="10.28515625" style="92" customWidth="1"/>
    <col min="11505" max="11505" width="8.7109375" style="92" customWidth="1"/>
    <col min="11506" max="11506" width="8.42578125" style="92" customWidth="1"/>
    <col min="11507" max="11508" width="6" style="92" customWidth="1"/>
    <col min="11509" max="11509" width="8.85546875" style="92"/>
    <col min="11510" max="11510" width="10.42578125" style="92" customWidth="1"/>
    <col min="11511" max="11746" width="8.85546875" style="92"/>
    <col min="11747" max="11747" width="6.7109375" style="92" customWidth="1"/>
    <col min="11748" max="11748" width="48" style="92" customWidth="1"/>
    <col min="11749" max="11749" width="5" style="92" customWidth="1"/>
    <col min="11750" max="11750" width="7.7109375" style="92" bestFit="1" customWidth="1"/>
    <col min="11751" max="11751" width="12" style="92" customWidth="1"/>
    <col min="11752" max="11752" width="14.7109375" style="92" customWidth="1"/>
    <col min="11753" max="11754" width="15.7109375" style="92" customWidth="1"/>
    <col min="11755" max="11755" width="7" style="92" bestFit="1" customWidth="1"/>
    <col min="11756" max="11756" width="9.28515625" style="92" customWidth="1"/>
    <col min="11757" max="11758" width="8.85546875" style="92"/>
    <col min="11759" max="11759" width="11.140625" style="92" customWidth="1"/>
    <col min="11760" max="11760" width="10.28515625" style="92" customWidth="1"/>
    <col min="11761" max="11761" width="8.7109375" style="92" customWidth="1"/>
    <col min="11762" max="11762" width="8.42578125" style="92" customWidth="1"/>
    <col min="11763" max="11764" width="6" style="92" customWidth="1"/>
    <col min="11765" max="11765" width="8.85546875" style="92"/>
    <col min="11766" max="11766" width="10.42578125" style="92" customWidth="1"/>
    <col min="11767" max="12002" width="8.85546875" style="92"/>
    <col min="12003" max="12003" width="6.7109375" style="92" customWidth="1"/>
    <col min="12004" max="12004" width="48" style="92" customWidth="1"/>
    <col min="12005" max="12005" width="5" style="92" customWidth="1"/>
    <col min="12006" max="12006" width="7.7109375" style="92" bestFit="1" customWidth="1"/>
    <col min="12007" max="12007" width="12" style="92" customWidth="1"/>
    <col min="12008" max="12008" width="14.7109375" style="92" customWidth="1"/>
    <col min="12009" max="12010" width="15.7109375" style="92" customWidth="1"/>
    <col min="12011" max="12011" width="7" style="92" bestFit="1" customWidth="1"/>
    <col min="12012" max="12012" width="9.28515625" style="92" customWidth="1"/>
    <col min="12013" max="12014" width="8.85546875" style="92"/>
    <col min="12015" max="12015" width="11.140625" style="92" customWidth="1"/>
    <col min="12016" max="12016" width="10.28515625" style="92" customWidth="1"/>
    <col min="12017" max="12017" width="8.7109375" style="92" customWidth="1"/>
    <col min="12018" max="12018" width="8.42578125" style="92" customWidth="1"/>
    <col min="12019" max="12020" width="6" style="92" customWidth="1"/>
    <col min="12021" max="12021" width="8.85546875" style="92"/>
    <col min="12022" max="12022" width="10.42578125" style="92" customWidth="1"/>
    <col min="12023" max="12258" width="8.85546875" style="92"/>
    <col min="12259" max="12259" width="6.7109375" style="92" customWidth="1"/>
    <col min="12260" max="12260" width="48" style="92" customWidth="1"/>
    <col min="12261" max="12261" width="5" style="92" customWidth="1"/>
    <col min="12262" max="12262" width="7.7109375" style="92" bestFit="1" customWidth="1"/>
    <col min="12263" max="12263" width="12" style="92" customWidth="1"/>
    <col min="12264" max="12264" width="14.7109375" style="92" customWidth="1"/>
    <col min="12265" max="12266" width="15.7109375" style="92" customWidth="1"/>
    <col min="12267" max="12267" width="7" style="92" bestFit="1" customWidth="1"/>
    <col min="12268" max="12268" width="9.28515625" style="92" customWidth="1"/>
    <col min="12269" max="12270" width="8.85546875" style="92"/>
    <col min="12271" max="12271" width="11.140625" style="92" customWidth="1"/>
    <col min="12272" max="12272" width="10.28515625" style="92" customWidth="1"/>
    <col min="12273" max="12273" width="8.7109375" style="92" customWidth="1"/>
    <col min="12274" max="12274" width="8.42578125" style="92" customWidth="1"/>
    <col min="12275" max="12276" width="6" style="92" customWidth="1"/>
    <col min="12277" max="12277" width="8.85546875" style="92"/>
    <col min="12278" max="12278" width="10.42578125" style="92" customWidth="1"/>
    <col min="12279" max="12514" width="8.85546875" style="92"/>
    <col min="12515" max="12515" width="6.7109375" style="92" customWidth="1"/>
    <col min="12516" max="12516" width="48" style="92" customWidth="1"/>
    <col min="12517" max="12517" width="5" style="92" customWidth="1"/>
    <col min="12518" max="12518" width="7.7109375" style="92" bestFit="1" customWidth="1"/>
    <col min="12519" max="12519" width="12" style="92" customWidth="1"/>
    <col min="12520" max="12520" width="14.7109375" style="92" customWidth="1"/>
    <col min="12521" max="12522" width="15.7109375" style="92" customWidth="1"/>
    <col min="12523" max="12523" width="7" style="92" bestFit="1" customWidth="1"/>
    <col min="12524" max="12524" width="9.28515625" style="92" customWidth="1"/>
    <col min="12525" max="12526" width="8.85546875" style="92"/>
    <col min="12527" max="12527" width="11.140625" style="92" customWidth="1"/>
    <col min="12528" max="12528" width="10.28515625" style="92" customWidth="1"/>
    <col min="12529" max="12529" width="8.7109375" style="92" customWidth="1"/>
    <col min="12530" max="12530" width="8.42578125" style="92" customWidth="1"/>
    <col min="12531" max="12532" width="6" style="92" customWidth="1"/>
    <col min="12533" max="12533" width="8.85546875" style="92"/>
    <col min="12534" max="12534" width="10.42578125" style="92" customWidth="1"/>
    <col min="12535" max="12770" width="8.85546875" style="92"/>
    <col min="12771" max="12771" width="6.7109375" style="92" customWidth="1"/>
    <col min="12772" max="12772" width="48" style="92" customWidth="1"/>
    <col min="12773" max="12773" width="5" style="92" customWidth="1"/>
    <col min="12774" max="12774" width="7.7109375" style="92" bestFit="1" customWidth="1"/>
    <col min="12775" max="12775" width="12" style="92" customWidth="1"/>
    <col min="12776" max="12776" width="14.7109375" style="92" customWidth="1"/>
    <col min="12777" max="12778" width="15.7109375" style="92" customWidth="1"/>
    <col min="12779" max="12779" width="7" style="92" bestFit="1" customWidth="1"/>
    <col min="12780" max="12780" width="9.28515625" style="92" customWidth="1"/>
    <col min="12781" max="12782" width="8.85546875" style="92"/>
    <col min="12783" max="12783" width="11.140625" style="92" customWidth="1"/>
    <col min="12784" max="12784" width="10.28515625" style="92" customWidth="1"/>
    <col min="12785" max="12785" width="8.7109375" style="92" customWidth="1"/>
    <col min="12786" max="12786" width="8.42578125" style="92" customWidth="1"/>
    <col min="12787" max="12788" width="6" style="92" customWidth="1"/>
    <col min="12789" max="12789" width="8.85546875" style="92"/>
    <col min="12790" max="12790" width="10.42578125" style="92" customWidth="1"/>
    <col min="12791" max="13026" width="8.85546875" style="92"/>
    <col min="13027" max="13027" width="6.7109375" style="92" customWidth="1"/>
    <col min="13028" max="13028" width="48" style="92" customWidth="1"/>
    <col min="13029" max="13029" width="5" style="92" customWidth="1"/>
    <col min="13030" max="13030" width="7.7109375" style="92" bestFit="1" customWidth="1"/>
    <col min="13031" max="13031" width="12" style="92" customWidth="1"/>
    <col min="13032" max="13032" width="14.7109375" style="92" customWidth="1"/>
    <col min="13033" max="13034" width="15.7109375" style="92" customWidth="1"/>
    <col min="13035" max="13035" width="7" style="92" bestFit="1" customWidth="1"/>
    <col min="13036" max="13036" width="9.28515625" style="92" customWidth="1"/>
    <col min="13037" max="13038" width="8.85546875" style="92"/>
    <col min="13039" max="13039" width="11.140625" style="92" customWidth="1"/>
    <col min="13040" max="13040" width="10.28515625" style="92" customWidth="1"/>
    <col min="13041" max="13041" width="8.7109375" style="92" customWidth="1"/>
    <col min="13042" max="13042" width="8.42578125" style="92" customWidth="1"/>
    <col min="13043" max="13044" width="6" style="92" customWidth="1"/>
    <col min="13045" max="13045" width="8.85546875" style="92"/>
    <col min="13046" max="13046" width="10.42578125" style="92" customWidth="1"/>
    <col min="13047" max="13282" width="8.85546875" style="92"/>
    <col min="13283" max="13283" width="6.7109375" style="92" customWidth="1"/>
    <col min="13284" max="13284" width="48" style="92" customWidth="1"/>
    <col min="13285" max="13285" width="5" style="92" customWidth="1"/>
    <col min="13286" max="13286" width="7.7109375" style="92" bestFit="1" customWidth="1"/>
    <col min="13287" max="13287" width="12" style="92" customWidth="1"/>
    <col min="13288" max="13288" width="14.7109375" style="92" customWidth="1"/>
    <col min="13289" max="13290" width="15.7109375" style="92" customWidth="1"/>
    <col min="13291" max="13291" width="7" style="92" bestFit="1" customWidth="1"/>
    <col min="13292" max="13292" width="9.28515625" style="92" customWidth="1"/>
    <col min="13293" max="13294" width="8.85546875" style="92"/>
    <col min="13295" max="13295" width="11.140625" style="92" customWidth="1"/>
    <col min="13296" max="13296" width="10.28515625" style="92" customWidth="1"/>
    <col min="13297" max="13297" width="8.7109375" style="92" customWidth="1"/>
    <col min="13298" max="13298" width="8.42578125" style="92" customWidth="1"/>
    <col min="13299" max="13300" width="6" style="92" customWidth="1"/>
    <col min="13301" max="13301" width="8.85546875" style="92"/>
    <col min="13302" max="13302" width="10.42578125" style="92" customWidth="1"/>
    <col min="13303" max="13538" width="8.85546875" style="92"/>
    <col min="13539" max="13539" width="6.7109375" style="92" customWidth="1"/>
    <col min="13540" max="13540" width="48" style="92" customWidth="1"/>
    <col min="13541" max="13541" width="5" style="92" customWidth="1"/>
    <col min="13542" max="13542" width="7.7109375" style="92" bestFit="1" customWidth="1"/>
    <col min="13543" max="13543" width="12" style="92" customWidth="1"/>
    <col min="13544" max="13544" width="14.7109375" style="92" customWidth="1"/>
    <col min="13545" max="13546" width="15.7109375" style="92" customWidth="1"/>
    <col min="13547" max="13547" width="7" style="92" bestFit="1" customWidth="1"/>
    <col min="13548" max="13548" width="9.28515625" style="92" customWidth="1"/>
    <col min="13549" max="13550" width="8.85546875" style="92"/>
    <col min="13551" max="13551" width="11.140625" style="92" customWidth="1"/>
    <col min="13552" max="13552" width="10.28515625" style="92" customWidth="1"/>
    <col min="13553" max="13553" width="8.7109375" style="92" customWidth="1"/>
    <col min="13554" max="13554" width="8.42578125" style="92" customWidth="1"/>
    <col min="13555" max="13556" width="6" style="92" customWidth="1"/>
    <col min="13557" max="13557" width="8.85546875" style="92"/>
    <col min="13558" max="13558" width="10.42578125" style="92" customWidth="1"/>
    <col min="13559" max="13794" width="8.85546875" style="92"/>
    <col min="13795" max="13795" width="6.7109375" style="92" customWidth="1"/>
    <col min="13796" max="13796" width="48" style="92" customWidth="1"/>
    <col min="13797" max="13797" width="5" style="92" customWidth="1"/>
    <col min="13798" max="13798" width="7.7109375" style="92" bestFit="1" customWidth="1"/>
    <col min="13799" max="13799" width="12" style="92" customWidth="1"/>
    <col min="13800" max="13800" width="14.7109375" style="92" customWidth="1"/>
    <col min="13801" max="13802" width="15.7109375" style="92" customWidth="1"/>
    <col min="13803" max="13803" width="7" style="92" bestFit="1" customWidth="1"/>
    <col min="13804" max="13804" width="9.28515625" style="92" customWidth="1"/>
    <col min="13805" max="13806" width="8.85546875" style="92"/>
    <col min="13807" max="13807" width="11.140625" style="92" customWidth="1"/>
    <col min="13808" max="13808" width="10.28515625" style="92" customWidth="1"/>
    <col min="13809" max="13809" width="8.7109375" style="92" customWidth="1"/>
    <col min="13810" max="13810" width="8.42578125" style="92" customWidth="1"/>
    <col min="13811" max="13812" width="6" style="92" customWidth="1"/>
    <col min="13813" max="13813" width="8.85546875" style="92"/>
    <col min="13814" max="13814" width="10.42578125" style="92" customWidth="1"/>
    <col min="13815" max="14050" width="8.85546875" style="92"/>
    <col min="14051" max="14051" width="6.7109375" style="92" customWidth="1"/>
    <col min="14052" max="14052" width="48" style="92" customWidth="1"/>
    <col min="14053" max="14053" width="5" style="92" customWidth="1"/>
    <col min="14054" max="14054" width="7.7109375" style="92" bestFit="1" customWidth="1"/>
    <col min="14055" max="14055" width="12" style="92" customWidth="1"/>
    <col min="14056" max="14056" width="14.7109375" style="92" customWidth="1"/>
    <col min="14057" max="14058" width="15.7109375" style="92" customWidth="1"/>
    <col min="14059" max="14059" width="7" style="92" bestFit="1" customWidth="1"/>
    <col min="14060" max="14060" width="9.28515625" style="92" customWidth="1"/>
    <col min="14061" max="14062" width="8.85546875" style="92"/>
    <col min="14063" max="14063" width="11.140625" style="92" customWidth="1"/>
    <col min="14064" max="14064" width="10.28515625" style="92" customWidth="1"/>
    <col min="14065" max="14065" width="8.7109375" style="92" customWidth="1"/>
    <col min="14066" max="14066" width="8.42578125" style="92" customWidth="1"/>
    <col min="14067" max="14068" width="6" style="92" customWidth="1"/>
    <col min="14069" max="14069" width="8.85546875" style="92"/>
    <col min="14070" max="14070" width="10.42578125" style="92" customWidth="1"/>
    <col min="14071" max="14306" width="8.85546875" style="92"/>
    <col min="14307" max="14307" width="6.7109375" style="92" customWidth="1"/>
    <col min="14308" max="14308" width="48" style="92" customWidth="1"/>
    <col min="14309" max="14309" width="5" style="92" customWidth="1"/>
    <col min="14310" max="14310" width="7.7109375" style="92" bestFit="1" customWidth="1"/>
    <col min="14311" max="14311" width="12" style="92" customWidth="1"/>
    <col min="14312" max="14312" width="14.7109375" style="92" customWidth="1"/>
    <col min="14313" max="14314" width="15.7109375" style="92" customWidth="1"/>
    <col min="14315" max="14315" width="7" style="92" bestFit="1" customWidth="1"/>
    <col min="14316" max="14316" width="9.28515625" style="92" customWidth="1"/>
    <col min="14317" max="14318" width="8.85546875" style="92"/>
    <col min="14319" max="14319" width="11.140625" style="92" customWidth="1"/>
    <col min="14320" max="14320" width="10.28515625" style="92" customWidth="1"/>
    <col min="14321" max="14321" width="8.7109375" style="92" customWidth="1"/>
    <col min="14322" max="14322" width="8.42578125" style="92" customWidth="1"/>
    <col min="14323" max="14324" width="6" style="92" customWidth="1"/>
    <col min="14325" max="14325" width="8.85546875" style="92"/>
    <col min="14326" max="14326" width="10.42578125" style="92" customWidth="1"/>
    <col min="14327" max="14562" width="8.85546875" style="92"/>
    <col min="14563" max="14563" width="6.7109375" style="92" customWidth="1"/>
    <col min="14564" max="14564" width="48" style="92" customWidth="1"/>
    <col min="14565" max="14565" width="5" style="92" customWidth="1"/>
    <col min="14566" max="14566" width="7.7109375" style="92" bestFit="1" customWidth="1"/>
    <col min="14567" max="14567" width="12" style="92" customWidth="1"/>
    <col min="14568" max="14568" width="14.7109375" style="92" customWidth="1"/>
    <col min="14569" max="14570" width="15.7109375" style="92" customWidth="1"/>
    <col min="14571" max="14571" width="7" style="92" bestFit="1" customWidth="1"/>
    <col min="14572" max="14572" width="9.28515625" style="92" customWidth="1"/>
    <col min="14573" max="14574" width="8.85546875" style="92"/>
    <col min="14575" max="14575" width="11.140625" style="92" customWidth="1"/>
    <col min="14576" max="14576" width="10.28515625" style="92" customWidth="1"/>
    <col min="14577" max="14577" width="8.7109375" style="92" customWidth="1"/>
    <col min="14578" max="14578" width="8.42578125" style="92" customWidth="1"/>
    <col min="14579" max="14580" width="6" style="92" customWidth="1"/>
    <col min="14581" max="14581" width="8.85546875" style="92"/>
    <col min="14582" max="14582" width="10.42578125" style="92" customWidth="1"/>
    <col min="14583" max="14818" width="8.85546875" style="92"/>
    <col min="14819" max="14819" width="6.7109375" style="92" customWidth="1"/>
    <col min="14820" max="14820" width="48" style="92" customWidth="1"/>
    <col min="14821" max="14821" width="5" style="92" customWidth="1"/>
    <col min="14822" max="14822" width="7.7109375" style="92" bestFit="1" customWidth="1"/>
    <col min="14823" max="14823" width="12" style="92" customWidth="1"/>
    <col min="14824" max="14824" width="14.7109375" style="92" customWidth="1"/>
    <col min="14825" max="14826" width="15.7109375" style="92" customWidth="1"/>
    <col min="14827" max="14827" width="7" style="92" bestFit="1" customWidth="1"/>
    <col min="14828" max="14828" width="9.28515625" style="92" customWidth="1"/>
    <col min="14829" max="14830" width="8.85546875" style="92"/>
    <col min="14831" max="14831" width="11.140625" style="92" customWidth="1"/>
    <col min="14832" max="14832" width="10.28515625" style="92" customWidth="1"/>
    <col min="14833" max="14833" width="8.7109375" style="92" customWidth="1"/>
    <col min="14834" max="14834" width="8.42578125" style="92" customWidth="1"/>
    <col min="14835" max="14836" width="6" style="92" customWidth="1"/>
    <col min="14837" max="14837" width="8.85546875" style="92"/>
    <col min="14838" max="14838" width="10.42578125" style="92" customWidth="1"/>
    <col min="14839" max="15074" width="8.85546875" style="92"/>
    <col min="15075" max="15075" width="6.7109375" style="92" customWidth="1"/>
    <col min="15076" max="15076" width="48" style="92" customWidth="1"/>
    <col min="15077" max="15077" width="5" style="92" customWidth="1"/>
    <col min="15078" max="15078" width="7.7109375" style="92" bestFit="1" customWidth="1"/>
    <col min="15079" max="15079" width="12" style="92" customWidth="1"/>
    <col min="15080" max="15080" width="14.7109375" style="92" customWidth="1"/>
    <col min="15081" max="15082" width="15.7109375" style="92" customWidth="1"/>
    <col min="15083" max="15083" width="7" style="92" bestFit="1" customWidth="1"/>
    <col min="15084" max="15084" width="9.28515625" style="92" customWidth="1"/>
    <col min="15085" max="15086" width="8.85546875" style="92"/>
    <col min="15087" max="15087" width="11.140625" style="92" customWidth="1"/>
    <col min="15088" max="15088" width="10.28515625" style="92" customWidth="1"/>
    <col min="15089" max="15089" width="8.7109375" style="92" customWidth="1"/>
    <col min="15090" max="15090" width="8.42578125" style="92" customWidth="1"/>
    <col min="15091" max="15092" width="6" style="92" customWidth="1"/>
    <col min="15093" max="15093" width="8.85546875" style="92"/>
    <col min="15094" max="15094" width="10.42578125" style="92" customWidth="1"/>
    <col min="15095" max="15330" width="8.85546875" style="92"/>
    <col min="15331" max="15331" width="6.7109375" style="92" customWidth="1"/>
    <col min="15332" max="15332" width="48" style="92" customWidth="1"/>
    <col min="15333" max="15333" width="5" style="92" customWidth="1"/>
    <col min="15334" max="15334" width="7.7109375" style="92" bestFit="1" customWidth="1"/>
    <col min="15335" max="15335" width="12" style="92" customWidth="1"/>
    <col min="15336" max="15336" width="14.7109375" style="92" customWidth="1"/>
    <col min="15337" max="15338" width="15.7109375" style="92" customWidth="1"/>
    <col min="15339" max="15339" width="7" style="92" bestFit="1" customWidth="1"/>
    <col min="15340" max="15340" width="9.28515625" style="92" customWidth="1"/>
    <col min="15341" max="15342" width="8.85546875" style="92"/>
    <col min="15343" max="15343" width="11.140625" style="92" customWidth="1"/>
    <col min="15344" max="15344" width="10.28515625" style="92" customWidth="1"/>
    <col min="15345" max="15345" width="8.7109375" style="92" customWidth="1"/>
    <col min="15346" max="15346" width="8.42578125" style="92" customWidth="1"/>
    <col min="15347" max="15348" width="6" style="92" customWidth="1"/>
    <col min="15349" max="15349" width="8.85546875" style="92"/>
    <col min="15350" max="15350" width="10.42578125" style="92" customWidth="1"/>
    <col min="15351" max="15586" width="8.85546875" style="92"/>
    <col min="15587" max="15587" width="6.7109375" style="92" customWidth="1"/>
    <col min="15588" max="15588" width="48" style="92" customWidth="1"/>
    <col min="15589" max="15589" width="5" style="92" customWidth="1"/>
    <col min="15590" max="15590" width="7.7109375" style="92" bestFit="1" customWidth="1"/>
    <col min="15591" max="15591" width="12" style="92" customWidth="1"/>
    <col min="15592" max="15592" width="14.7109375" style="92" customWidth="1"/>
    <col min="15593" max="15594" width="15.7109375" style="92" customWidth="1"/>
    <col min="15595" max="15595" width="7" style="92" bestFit="1" customWidth="1"/>
    <col min="15596" max="15596" width="9.28515625" style="92" customWidth="1"/>
    <col min="15597" max="15598" width="8.85546875" style="92"/>
    <col min="15599" max="15599" width="11.140625" style="92" customWidth="1"/>
    <col min="15600" max="15600" width="10.28515625" style="92" customWidth="1"/>
    <col min="15601" max="15601" width="8.7109375" style="92" customWidth="1"/>
    <col min="15602" max="15602" width="8.42578125" style="92" customWidth="1"/>
    <col min="15603" max="15604" width="6" style="92" customWidth="1"/>
    <col min="15605" max="15605" width="8.85546875" style="92"/>
    <col min="15606" max="15606" width="10.42578125" style="92" customWidth="1"/>
    <col min="15607" max="15842" width="8.85546875" style="92"/>
    <col min="15843" max="15843" width="6.7109375" style="92" customWidth="1"/>
    <col min="15844" max="15844" width="48" style="92" customWidth="1"/>
    <col min="15845" max="15845" width="5" style="92" customWidth="1"/>
    <col min="15846" max="15846" width="7.7109375" style="92" bestFit="1" customWidth="1"/>
    <col min="15847" max="15847" width="12" style="92" customWidth="1"/>
    <col min="15848" max="15848" width="14.7109375" style="92" customWidth="1"/>
    <col min="15849" max="15850" width="15.7109375" style="92" customWidth="1"/>
    <col min="15851" max="15851" width="7" style="92" bestFit="1" customWidth="1"/>
    <col min="15852" max="15852" width="9.28515625" style="92" customWidth="1"/>
    <col min="15853" max="15854" width="8.85546875" style="92"/>
    <col min="15855" max="15855" width="11.140625" style="92" customWidth="1"/>
    <col min="15856" max="15856" width="10.28515625" style="92" customWidth="1"/>
    <col min="15857" max="15857" width="8.7109375" style="92" customWidth="1"/>
    <col min="15858" max="15858" width="8.42578125" style="92" customWidth="1"/>
    <col min="15859" max="15860" width="6" style="92" customWidth="1"/>
    <col min="15861" max="15861" width="8.85546875" style="92"/>
    <col min="15862" max="15862" width="10.42578125" style="92" customWidth="1"/>
    <col min="15863" max="16098" width="8.85546875" style="92"/>
    <col min="16099" max="16099" width="6.7109375" style="92" customWidth="1"/>
    <col min="16100" max="16100" width="48" style="92" customWidth="1"/>
    <col min="16101" max="16101" width="5" style="92" customWidth="1"/>
    <col min="16102" max="16102" width="7.7109375" style="92" bestFit="1" customWidth="1"/>
    <col min="16103" max="16103" width="12" style="92" customWidth="1"/>
    <col min="16104" max="16104" width="14.7109375" style="92" customWidth="1"/>
    <col min="16105" max="16106" width="15.7109375" style="92" customWidth="1"/>
    <col min="16107" max="16107" width="7" style="92" bestFit="1" customWidth="1"/>
    <col min="16108" max="16108" width="9.28515625" style="92" customWidth="1"/>
    <col min="16109" max="16110" width="8.85546875" style="92"/>
    <col min="16111" max="16111" width="11.140625" style="92" customWidth="1"/>
    <col min="16112" max="16112" width="10.28515625" style="92" customWidth="1"/>
    <col min="16113" max="16113" width="8.7109375" style="92" customWidth="1"/>
    <col min="16114" max="16114" width="8.42578125" style="92" customWidth="1"/>
    <col min="16115" max="16116" width="6" style="92" customWidth="1"/>
    <col min="16117" max="16117" width="8.85546875" style="92"/>
    <col min="16118" max="16118" width="10.42578125" style="92" customWidth="1"/>
    <col min="16119" max="16384" width="8.85546875" style="92"/>
  </cols>
  <sheetData>
    <row r="1" spans="1:21" s="53" customFormat="1" ht="12.75" customHeight="1">
      <c r="A1" s="51"/>
      <c r="B1" s="51"/>
      <c r="C1" s="51"/>
      <c r="D1" s="51"/>
      <c r="E1" s="51"/>
      <c r="F1" s="52"/>
    </row>
    <row r="2" spans="1:21" s="54" customFormat="1" ht="12.75" customHeight="1">
      <c r="A2" s="1505" t="s">
        <v>1679</v>
      </c>
      <c r="B2" s="1505"/>
      <c r="C2" s="1505"/>
      <c r="D2" s="1505"/>
      <c r="E2" s="1505"/>
      <c r="F2" s="1505"/>
    </row>
    <row r="3" spans="1:21" s="56" customFormat="1">
      <c r="A3" s="1506" t="s">
        <v>68</v>
      </c>
      <c r="B3" s="1499" t="s">
        <v>1</v>
      </c>
      <c r="C3" s="1500"/>
      <c r="D3" s="1500"/>
      <c r="E3" s="1501"/>
      <c r="F3" s="1508" t="s">
        <v>4</v>
      </c>
      <c r="G3" s="55"/>
      <c r="H3" s="55"/>
      <c r="I3" s="55"/>
      <c r="J3" s="55"/>
      <c r="K3" s="55"/>
      <c r="L3" s="55"/>
      <c r="M3" s="55"/>
      <c r="N3" s="55"/>
      <c r="O3" s="55"/>
      <c r="P3" s="55"/>
      <c r="Q3" s="55"/>
      <c r="R3" s="55"/>
      <c r="S3" s="55"/>
      <c r="T3" s="55"/>
      <c r="U3" s="55"/>
    </row>
    <row r="4" spans="1:21" s="57" customFormat="1">
      <c r="A4" s="1507"/>
      <c r="B4" s="1502"/>
      <c r="C4" s="1503"/>
      <c r="D4" s="1503"/>
      <c r="E4" s="1504"/>
      <c r="F4" s="1509"/>
    </row>
    <row r="5" spans="1:21" s="62" customFormat="1">
      <c r="A5" s="58"/>
      <c r="B5" s="59"/>
      <c r="C5" s="1510"/>
      <c r="D5" s="1510"/>
      <c r="E5" s="1511"/>
      <c r="F5" s="60"/>
      <c r="G5" s="61"/>
      <c r="H5" s="61"/>
      <c r="I5" s="61"/>
      <c r="J5" s="61"/>
      <c r="K5" s="61"/>
      <c r="L5" s="61"/>
      <c r="M5" s="61"/>
      <c r="N5" s="61"/>
      <c r="O5" s="61"/>
      <c r="P5" s="61"/>
      <c r="Q5" s="61"/>
      <c r="R5" s="61"/>
      <c r="S5" s="61"/>
      <c r="T5" s="61"/>
      <c r="U5" s="61"/>
    </row>
    <row r="6" spans="1:21" s="62" customFormat="1">
      <c r="A6" s="63"/>
      <c r="B6" s="64" t="s">
        <v>53</v>
      </c>
      <c r="C6" s="65"/>
      <c r="D6" s="66"/>
      <c r="E6" s="67"/>
      <c r="F6" s="60"/>
      <c r="G6" s="61"/>
      <c r="H6" s="61"/>
      <c r="I6" s="61"/>
      <c r="J6" s="61"/>
      <c r="K6" s="61"/>
      <c r="L6" s="61"/>
      <c r="M6" s="61"/>
      <c r="N6" s="61"/>
      <c r="O6" s="61"/>
      <c r="P6" s="61"/>
      <c r="Q6" s="61"/>
      <c r="R6" s="61"/>
      <c r="S6" s="61"/>
      <c r="T6" s="61"/>
      <c r="U6" s="61"/>
    </row>
    <row r="7" spans="1:21" s="62" customFormat="1">
      <c r="A7" s="68"/>
      <c r="B7" s="69"/>
      <c r="C7" s="65"/>
      <c r="D7" s="66"/>
      <c r="E7" s="67"/>
      <c r="F7" s="60"/>
      <c r="G7" s="61"/>
      <c r="H7" s="61"/>
      <c r="I7" s="61"/>
      <c r="J7" s="61"/>
      <c r="K7" s="61"/>
      <c r="L7" s="61"/>
      <c r="M7" s="61"/>
      <c r="N7" s="61"/>
      <c r="O7" s="61"/>
      <c r="P7" s="61"/>
      <c r="Q7" s="61"/>
      <c r="R7" s="61"/>
      <c r="S7" s="61"/>
      <c r="T7" s="61"/>
      <c r="U7" s="61"/>
    </row>
    <row r="8" spans="1:21" s="62" customFormat="1">
      <c r="A8" s="68" t="s">
        <v>8</v>
      </c>
      <c r="B8" s="70" t="s">
        <v>33</v>
      </c>
      <c r="C8" s="1491"/>
      <c r="D8" s="1491"/>
      <c r="E8" s="1492"/>
      <c r="F8" s="71">
        <f>'D -Ground works'!F233</f>
        <v>0</v>
      </c>
      <c r="G8" s="61"/>
      <c r="H8" s="61"/>
      <c r="I8" s="61"/>
      <c r="J8" s="61"/>
      <c r="K8" s="61"/>
      <c r="L8" s="61"/>
      <c r="M8" s="61"/>
      <c r="N8" s="61"/>
      <c r="O8" s="61"/>
      <c r="P8" s="61"/>
      <c r="Q8" s="61"/>
      <c r="R8" s="61"/>
      <c r="S8" s="61"/>
      <c r="T8" s="61"/>
      <c r="U8" s="61"/>
    </row>
    <row r="9" spans="1:21" s="62" customFormat="1">
      <c r="A9" s="68"/>
      <c r="B9" s="70"/>
      <c r="C9" s="1486"/>
      <c r="D9" s="72"/>
      <c r="E9" s="1488"/>
      <c r="F9" s="71"/>
      <c r="G9" s="61"/>
      <c r="H9" s="61"/>
      <c r="I9" s="61"/>
      <c r="J9" s="61"/>
      <c r="K9" s="61"/>
      <c r="L9" s="61"/>
      <c r="M9" s="61"/>
      <c r="N9" s="61"/>
      <c r="O9" s="61"/>
      <c r="P9" s="61"/>
      <c r="Q9" s="61"/>
      <c r="R9" s="61"/>
      <c r="S9" s="61"/>
      <c r="T9" s="61"/>
      <c r="U9" s="61"/>
    </row>
    <row r="10" spans="1:21" s="62" customFormat="1">
      <c r="A10" s="68" t="s">
        <v>9</v>
      </c>
      <c r="B10" s="1487" t="s">
        <v>34</v>
      </c>
      <c r="C10" s="1491"/>
      <c r="D10" s="1491"/>
      <c r="E10" s="1492"/>
      <c r="F10" s="71">
        <f>'E - Concrete'!F353</f>
        <v>0</v>
      </c>
      <c r="G10" s="61"/>
      <c r="H10" s="61"/>
      <c r="I10" s="61"/>
      <c r="J10" s="61"/>
      <c r="K10" s="61"/>
      <c r="L10" s="61"/>
      <c r="M10" s="61"/>
      <c r="N10" s="61"/>
      <c r="O10" s="61"/>
      <c r="P10" s="61"/>
      <c r="Q10" s="61"/>
      <c r="R10" s="61"/>
      <c r="S10" s="61"/>
      <c r="T10" s="61"/>
      <c r="U10" s="61"/>
    </row>
    <row r="11" spans="1:21" s="62" customFormat="1">
      <c r="A11" s="68"/>
      <c r="B11" s="1487"/>
      <c r="C11" s="1493"/>
      <c r="D11" s="1493"/>
      <c r="E11" s="1494"/>
      <c r="F11" s="71"/>
      <c r="G11" s="61"/>
      <c r="H11" s="61"/>
      <c r="I11" s="61"/>
      <c r="J11" s="61"/>
      <c r="K11" s="61"/>
      <c r="L11" s="61"/>
      <c r="M11" s="61"/>
      <c r="N11" s="61"/>
      <c r="O11" s="61"/>
      <c r="P11" s="61"/>
      <c r="Q11" s="61"/>
      <c r="R11" s="61"/>
      <c r="S11" s="61"/>
      <c r="T11" s="61"/>
      <c r="U11" s="61"/>
    </row>
    <row r="12" spans="1:21" s="62" customFormat="1">
      <c r="A12" s="68" t="s">
        <v>10</v>
      </c>
      <c r="B12" s="70" t="s">
        <v>15</v>
      </c>
      <c r="C12" s="1491"/>
      <c r="D12" s="1491"/>
      <c r="E12" s="1492"/>
      <c r="F12" s="71">
        <f>'F-Masonry'!F279</f>
        <v>0</v>
      </c>
      <c r="G12" s="61"/>
      <c r="H12" s="61"/>
      <c r="I12" s="61"/>
      <c r="J12" s="61"/>
      <c r="K12" s="61"/>
      <c r="L12" s="61"/>
      <c r="M12" s="61"/>
      <c r="N12" s="61"/>
      <c r="O12" s="61"/>
      <c r="P12" s="61"/>
      <c r="Q12" s="61"/>
      <c r="R12" s="61"/>
      <c r="S12" s="61"/>
      <c r="T12" s="61"/>
      <c r="U12" s="61"/>
    </row>
    <row r="13" spans="1:21" s="62" customFormat="1">
      <c r="A13" s="68"/>
      <c r="B13" s="70"/>
      <c r="C13" s="1493"/>
      <c r="D13" s="1493"/>
      <c r="E13" s="1494"/>
      <c r="F13" s="71"/>
      <c r="G13" s="61"/>
      <c r="H13" s="61"/>
      <c r="I13" s="61"/>
      <c r="J13" s="61"/>
      <c r="K13" s="61"/>
      <c r="L13" s="61"/>
      <c r="M13" s="61"/>
      <c r="N13" s="61"/>
      <c r="O13" s="61"/>
      <c r="P13" s="61"/>
      <c r="Q13" s="61"/>
      <c r="R13" s="61"/>
      <c r="S13" s="61"/>
      <c r="T13" s="61"/>
      <c r="U13" s="61"/>
    </row>
    <row r="14" spans="1:21" s="62" customFormat="1">
      <c r="A14" s="68" t="s">
        <v>11</v>
      </c>
      <c r="B14" s="70" t="s">
        <v>54</v>
      </c>
      <c r="C14" s="1487"/>
      <c r="D14" s="1487"/>
      <c r="E14" s="1488"/>
      <c r="F14" s="71">
        <f>'H-Cladding&amp;Covering'!F238</f>
        <v>0</v>
      </c>
      <c r="G14" s="61"/>
      <c r="H14" s="61"/>
      <c r="I14" s="61"/>
      <c r="J14" s="61"/>
      <c r="K14" s="61"/>
      <c r="L14" s="61"/>
      <c r="M14" s="61"/>
      <c r="N14" s="61"/>
      <c r="O14" s="61"/>
      <c r="P14" s="61"/>
      <c r="Q14" s="61"/>
      <c r="R14" s="61"/>
      <c r="S14" s="61"/>
      <c r="T14" s="61"/>
      <c r="U14" s="61"/>
    </row>
    <row r="15" spans="1:21" s="62" customFormat="1">
      <c r="A15" s="68"/>
      <c r="B15" s="70"/>
      <c r="C15" s="1493"/>
      <c r="D15" s="1493"/>
      <c r="E15" s="1494"/>
      <c r="F15" s="71"/>
      <c r="G15" s="61"/>
      <c r="H15" s="61"/>
      <c r="I15" s="61"/>
      <c r="J15" s="61"/>
      <c r="K15" s="61"/>
      <c r="L15" s="61"/>
      <c r="M15" s="61"/>
      <c r="N15" s="61"/>
      <c r="O15" s="61"/>
      <c r="P15" s="61"/>
      <c r="Q15" s="61"/>
      <c r="R15" s="61"/>
      <c r="S15" s="61"/>
      <c r="T15" s="61"/>
      <c r="U15" s="61"/>
    </row>
    <row r="16" spans="1:21" s="62" customFormat="1">
      <c r="A16" s="68" t="s">
        <v>55</v>
      </c>
      <c r="B16" s="70" t="s">
        <v>56</v>
      </c>
      <c r="C16" s="1486"/>
      <c r="D16" s="72"/>
      <c r="E16" s="1488"/>
      <c r="F16" s="71">
        <f>'J-Waterproofing'!F176</f>
        <v>0</v>
      </c>
      <c r="G16" s="61"/>
      <c r="H16" s="61"/>
      <c r="I16" s="61"/>
      <c r="J16" s="61"/>
      <c r="K16" s="61"/>
      <c r="L16" s="61"/>
      <c r="M16" s="61"/>
      <c r="N16" s="61"/>
      <c r="O16" s="61"/>
      <c r="P16" s="61"/>
      <c r="Q16" s="61"/>
      <c r="R16" s="61"/>
      <c r="S16" s="61"/>
      <c r="T16" s="61"/>
      <c r="U16" s="61"/>
    </row>
    <row r="17" spans="1:21" s="62" customFormat="1">
      <c r="A17" s="68"/>
      <c r="B17" s="70"/>
      <c r="C17" s="1493"/>
      <c r="D17" s="1493"/>
      <c r="E17" s="1494"/>
      <c r="F17" s="71"/>
      <c r="G17" s="61"/>
      <c r="H17" s="61"/>
      <c r="I17" s="61"/>
      <c r="J17" s="61"/>
      <c r="K17" s="61"/>
      <c r="L17" s="61"/>
      <c r="M17" s="61"/>
      <c r="N17" s="61"/>
      <c r="O17" s="61"/>
      <c r="P17" s="61"/>
      <c r="Q17" s="61"/>
      <c r="R17" s="61"/>
      <c r="S17" s="61"/>
      <c r="T17" s="61"/>
      <c r="U17" s="61"/>
    </row>
    <row r="18" spans="1:21" s="62" customFormat="1">
      <c r="A18" s="68" t="s">
        <v>57</v>
      </c>
      <c r="B18" s="70" t="s">
        <v>58</v>
      </c>
      <c r="C18" s="1486"/>
      <c r="D18" s="72"/>
      <c r="E18" s="1488"/>
      <c r="F18" s="71">
        <f>'K-Lining&amp;Sheathing'!F212</f>
        <v>0</v>
      </c>
      <c r="G18" s="61"/>
      <c r="H18" s="61"/>
      <c r="I18" s="61"/>
      <c r="J18" s="61"/>
      <c r="K18" s="61"/>
      <c r="L18" s="61"/>
      <c r="M18" s="61"/>
      <c r="N18" s="61"/>
      <c r="O18" s="61"/>
      <c r="P18" s="61"/>
      <c r="Q18" s="61"/>
      <c r="R18" s="61"/>
      <c r="S18" s="61"/>
      <c r="T18" s="61"/>
      <c r="U18" s="61"/>
    </row>
    <row r="19" spans="1:21" s="62" customFormat="1">
      <c r="A19" s="68"/>
      <c r="B19" s="70"/>
      <c r="C19" s="1491"/>
      <c r="D19" s="1491"/>
      <c r="E19" s="1492"/>
      <c r="F19" s="71"/>
      <c r="G19" s="61"/>
      <c r="H19" s="61"/>
      <c r="I19" s="61"/>
      <c r="J19" s="61"/>
      <c r="K19" s="61"/>
      <c r="L19" s="61"/>
      <c r="M19" s="61"/>
      <c r="N19" s="61"/>
      <c r="O19" s="61"/>
      <c r="P19" s="61"/>
      <c r="Q19" s="61"/>
      <c r="R19" s="61"/>
      <c r="S19" s="61"/>
      <c r="T19" s="61"/>
      <c r="U19" s="61"/>
    </row>
    <row r="20" spans="1:21" s="62" customFormat="1">
      <c r="A20" s="68" t="s">
        <v>59</v>
      </c>
      <c r="B20" s="70" t="s">
        <v>48</v>
      </c>
      <c r="C20" s="1491"/>
      <c r="D20" s="1491"/>
      <c r="E20" s="1492"/>
      <c r="F20" s="71">
        <f>'L-Windows&amp;Doors'!F431</f>
        <v>0</v>
      </c>
      <c r="G20" s="61"/>
      <c r="H20" s="61"/>
      <c r="I20" s="61"/>
      <c r="J20" s="61"/>
      <c r="K20" s="61"/>
      <c r="L20" s="61"/>
      <c r="M20" s="61"/>
      <c r="N20" s="61"/>
      <c r="O20" s="61"/>
      <c r="P20" s="61"/>
      <c r="Q20" s="61"/>
      <c r="R20" s="61"/>
      <c r="S20" s="61"/>
      <c r="T20" s="61"/>
      <c r="U20" s="61"/>
    </row>
    <row r="21" spans="1:21" s="62" customFormat="1">
      <c r="A21" s="68"/>
      <c r="B21" s="70"/>
      <c r="C21" s="1491"/>
      <c r="D21" s="1491"/>
      <c r="E21" s="1492"/>
      <c r="F21" s="71"/>
      <c r="G21" s="61"/>
      <c r="H21" s="61"/>
      <c r="I21" s="61"/>
      <c r="J21" s="61"/>
      <c r="K21" s="61"/>
      <c r="L21" s="61"/>
      <c r="M21" s="61"/>
      <c r="N21" s="61"/>
      <c r="O21" s="61"/>
      <c r="P21" s="61"/>
      <c r="Q21" s="61"/>
      <c r="R21" s="61"/>
      <c r="S21" s="61"/>
      <c r="T21" s="61"/>
      <c r="U21" s="61"/>
    </row>
    <row r="22" spans="1:21" s="62" customFormat="1">
      <c r="A22" s="68" t="s">
        <v>60</v>
      </c>
      <c r="B22" s="70" t="s">
        <v>17</v>
      </c>
      <c r="C22" s="1486"/>
      <c r="D22" s="72"/>
      <c r="E22" s="1488"/>
      <c r="F22" s="71">
        <f>'M-Surface Finishes'!F342</f>
        <v>0</v>
      </c>
      <c r="G22" s="61"/>
      <c r="H22" s="61"/>
      <c r="I22" s="61"/>
      <c r="J22" s="61"/>
      <c r="K22" s="61"/>
      <c r="L22" s="61"/>
      <c r="M22" s="61"/>
      <c r="N22" s="61"/>
      <c r="O22" s="61"/>
      <c r="P22" s="61"/>
      <c r="Q22" s="61"/>
      <c r="R22" s="61"/>
      <c r="S22" s="61"/>
      <c r="T22" s="61"/>
      <c r="U22" s="61"/>
    </row>
    <row r="23" spans="1:21" s="62" customFormat="1">
      <c r="A23" s="68"/>
      <c r="B23" s="70"/>
      <c r="C23" s="1493"/>
      <c r="D23" s="1493"/>
      <c r="E23" s="1494"/>
      <c r="F23" s="71"/>
      <c r="G23" s="61"/>
      <c r="H23" s="61"/>
      <c r="I23" s="61"/>
      <c r="J23" s="61"/>
      <c r="K23" s="61"/>
      <c r="L23" s="61"/>
      <c r="M23" s="61"/>
      <c r="N23" s="61"/>
      <c r="O23" s="61"/>
      <c r="P23" s="61"/>
      <c r="Q23" s="61"/>
      <c r="R23" s="61"/>
      <c r="S23" s="61"/>
      <c r="T23" s="61"/>
      <c r="U23" s="61"/>
    </row>
    <row r="24" spans="1:21" s="62" customFormat="1">
      <c r="A24" s="68" t="s">
        <v>61</v>
      </c>
      <c r="B24" s="70" t="s">
        <v>46</v>
      </c>
      <c r="C24" s="1491"/>
      <c r="D24" s="1491"/>
      <c r="E24" s="1492"/>
      <c r="F24" s="71">
        <f>'N-Furniture&amp;Equipment'!F1233</f>
        <v>0</v>
      </c>
      <c r="G24" s="61"/>
      <c r="H24" s="61"/>
      <c r="I24" s="61"/>
      <c r="J24" s="61"/>
      <c r="K24" s="61"/>
      <c r="L24" s="61"/>
      <c r="M24" s="61"/>
      <c r="N24" s="61"/>
      <c r="O24" s="61"/>
      <c r="P24" s="61"/>
      <c r="Q24" s="61"/>
      <c r="R24" s="61"/>
      <c r="S24" s="61"/>
      <c r="T24" s="61"/>
      <c r="U24" s="61"/>
    </row>
    <row r="25" spans="1:21" s="62" customFormat="1">
      <c r="A25" s="68"/>
      <c r="B25" s="70"/>
      <c r="C25" s="1493"/>
      <c r="D25" s="1493"/>
      <c r="E25" s="1494"/>
      <c r="F25" s="71"/>
      <c r="G25" s="61"/>
      <c r="H25" s="61"/>
      <c r="I25" s="61"/>
      <c r="J25" s="61"/>
      <c r="K25" s="61"/>
      <c r="L25" s="61"/>
      <c r="M25" s="61"/>
      <c r="N25" s="61"/>
      <c r="O25" s="61"/>
      <c r="P25" s="61"/>
      <c r="Q25" s="61"/>
      <c r="R25" s="61"/>
      <c r="S25" s="61"/>
      <c r="T25" s="61"/>
      <c r="U25" s="61"/>
    </row>
    <row r="26" spans="1:21" s="62" customFormat="1">
      <c r="A26" s="68" t="s">
        <v>62</v>
      </c>
      <c r="B26" s="70" t="s">
        <v>49</v>
      </c>
      <c r="C26" s="1487"/>
      <c r="D26" s="1487"/>
      <c r="E26" s="1488"/>
      <c r="F26" s="71"/>
      <c r="G26" s="61"/>
      <c r="H26" s="61"/>
      <c r="I26" s="61"/>
      <c r="J26" s="61"/>
      <c r="K26" s="61"/>
      <c r="L26" s="61"/>
      <c r="M26" s="61"/>
      <c r="N26" s="61"/>
      <c r="O26" s="61"/>
      <c r="P26" s="61"/>
      <c r="Q26" s="61"/>
      <c r="R26" s="61"/>
      <c r="S26" s="61"/>
      <c r="T26" s="61"/>
      <c r="U26" s="61"/>
    </row>
    <row r="27" spans="1:21" s="62" customFormat="1">
      <c r="A27" s="68"/>
      <c r="B27" s="70"/>
      <c r="C27" s="1493"/>
      <c r="D27" s="1493"/>
      <c r="E27" s="1494"/>
      <c r="F27" s="71"/>
      <c r="G27" s="61"/>
      <c r="H27" s="61"/>
      <c r="I27" s="61"/>
      <c r="J27" s="61"/>
      <c r="K27" s="61"/>
      <c r="L27" s="61"/>
      <c r="M27" s="61"/>
      <c r="N27" s="61"/>
      <c r="O27" s="61"/>
      <c r="P27" s="61"/>
      <c r="Q27" s="61"/>
      <c r="R27" s="61"/>
      <c r="S27" s="61"/>
      <c r="T27" s="61"/>
      <c r="U27" s="61"/>
    </row>
    <row r="28" spans="1:21" s="62" customFormat="1">
      <c r="A28" s="68" t="s">
        <v>63</v>
      </c>
      <c r="B28" s="70" t="s">
        <v>64</v>
      </c>
      <c r="C28" s="1491"/>
      <c r="D28" s="1491"/>
      <c r="E28" s="1492"/>
      <c r="F28" s="71"/>
      <c r="G28" s="61"/>
      <c r="H28" s="61"/>
      <c r="I28" s="61"/>
      <c r="J28" s="61"/>
      <c r="K28" s="61"/>
      <c r="L28" s="61"/>
      <c r="M28" s="61"/>
      <c r="N28" s="61"/>
      <c r="O28" s="61"/>
      <c r="P28" s="61"/>
      <c r="Q28" s="61"/>
      <c r="R28" s="61"/>
      <c r="S28" s="61"/>
      <c r="T28" s="61"/>
      <c r="U28" s="61"/>
    </row>
    <row r="29" spans="1:21" s="62" customFormat="1">
      <c r="A29" s="68"/>
      <c r="B29" s="70"/>
      <c r="C29" s="1493"/>
      <c r="D29" s="1493"/>
      <c r="E29" s="1494"/>
      <c r="F29" s="71"/>
      <c r="G29" s="61"/>
      <c r="H29" s="61"/>
      <c r="I29" s="61"/>
      <c r="J29" s="61"/>
      <c r="K29" s="61"/>
      <c r="L29" s="61"/>
      <c r="M29" s="61"/>
      <c r="N29" s="61"/>
      <c r="O29" s="61"/>
      <c r="P29" s="61"/>
      <c r="Q29" s="61"/>
      <c r="R29" s="61"/>
      <c r="S29" s="61"/>
      <c r="T29" s="61"/>
      <c r="U29" s="61"/>
    </row>
    <row r="30" spans="1:21" s="62" customFormat="1">
      <c r="A30" s="68" t="s">
        <v>65</v>
      </c>
      <c r="B30" s="70" t="s">
        <v>39</v>
      </c>
      <c r="C30" s="1486"/>
      <c r="D30" s="72"/>
      <c r="E30" s="1488"/>
      <c r="F30" s="71"/>
      <c r="G30" s="61"/>
      <c r="H30" s="61"/>
      <c r="I30" s="61"/>
      <c r="J30" s="61"/>
      <c r="K30" s="61"/>
      <c r="L30" s="61"/>
      <c r="M30" s="61"/>
      <c r="N30" s="61"/>
      <c r="O30" s="61"/>
      <c r="P30" s="61"/>
      <c r="Q30" s="61"/>
      <c r="R30" s="61"/>
      <c r="S30" s="61"/>
      <c r="T30" s="61"/>
      <c r="U30" s="61"/>
    </row>
    <row r="31" spans="1:21" s="62" customFormat="1">
      <c r="A31" s="68"/>
      <c r="B31" s="70"/>
      <c r="C31" s="1493"/>
      <c r="D31" s="1493"/>
      <c r="E31" s="1494"/>
      <c r="F31" s="71"/>
      <c r="G31" s="61"/>
      <c r="H31" s="61"/>
      <c r="I31" s="61"/>
      <c r="J31" s="61"/>
      <c r="K31" s="61"/>
      <c r="L31" s="61"/>
      <c r="M31" s="61"/>
      <c r="N31" s="61"/>
      <c r="O31" s="61"/>
      <c r="P31" s="61"/>
      <c r="Q31" s="61"/>
      <c r="R31" s="61"/>
      <c r="S31" s="61"/>
      <c r="T31" s="61"/>
      <c r="U31" s="61"/>
    </row>
    <row r="32" spans="1:21" s="62" customFormat="1">
      <c r="A32" s="68" t="s">
        <v>66</v>
      </c>
      <c r="B32" s="1487" t="s">
        <v>47</v>
      </c>
      <c r="C32" s="1493"/>
      <c r="D32" s="1493"/>
      <c r="E32" s="1494"/>
      <c r="F32" s="71"/>
      <c r="G32" s="61"/>
      <c r="H32" s="61"/>
      <c r="I32" s="61"/>
      <c r="J32" s="61"/>
      <c r="K32" s="61"/>
      <c r="L32" s="61"/>
      <c r="M32" s="61"/>
      <c r="N32" s="61"/>
      <c r="O32" s="61"/>
      <c r="P32" s="61"/>
      <c r="Q32" s="61"/>
      <c r="R32" s="61"/>
      <c r="S32" s="61"/>
      <c r="T32" s="61"/>
      <c r="U32" s="61"/>
    </row>
    <row r="33" spans="1:21" s="62" customFormat="1">
      <c r="A33" s="68"/>
      <c r="B33" s="70"/>
      <c r="C33" s="1491"/>
      <c r="D33" s="1491"/>
      <c r="E33" s="1492"/>
      <c r="F33" s="71"/>
      <c r="G33" s="61"/>
      <c r="H33" s="61"/>
      <c r="I33" s="61"/>
      <c r="J33" s="61"/>
      <c r="K33" s="61"/>
      <c r="L33" s="61"/>
      <c r="M33" s="61"/>
      <c r="N33" s="61"/>
      <c r="O33" s="61"/>
      <c r="P33" s="61"/>
      <c r="Q33" s="61"/>
      <c r="R33" s="61"/>
      <c r="S33" s="61"/>
      <c r="T33" s="61"/>
      <c r="U33" s="61"/>
    </row>
    <row r="34" spans="1:21" s="62" customFormat="1">
      <c r="A34" s="73" t="s">
        <v>294</v>
      </c>
      <c r="B34" s="70" t="s">
        <v>240</v>
      </c>
      <c r="C34" s="1487"/>
      <c r="D34" s="1487"/>
      <c r="E34" s="1488"/>
      <c r="F34" s="71"/>
      <c r="G34" s="61"/>
      <c r="H34" s="61"/>
      <c r="I34" s="61"/>
      <c r="J34" s="61"/>
      <c r="K34" s="61"/>
      <c r="L34" s="61"/>
      <c r="M34" s="61"/>
      <c r="N34" s="61"/>
      <c r="O34" s="61"/>
      <c r="P34" s="61"/>
      <c r="Q34" s="61"/>
      <c r="R34" s="61"/>
      <c r="S34" s="61"/>
      <c r="T34" s="61"/>
      <c r="U34" s="61"/>
    </row>
    <row r="35" spans="1:21" s="62" customFormat="1">
      <c r="A35" s="68"/>
      <c r="B35" s="70"/>
      <c r="C35" s="1486"/>
      <c r="D35" s="72"/>
      <c r="E35" s="1488"/>
      <c r="F35" s="71"/>
      <c r="G35" s="61"/>
      <c r="H35" s="61"/>
      <c r="I35" s="61"/>
      <c r="J35" s="61"/>
      <c r="K35" s="61"/>
      <c r="L35" s="61"/>
      <c r="M35" s="61"/>
      <c r="N35" s="61"/>
      <c r="O35" s="61"/>
      <c r="P35" s="61"/>
      <c r="Q35" s="61"/>
      <c r="R35" s="61"/>
      <c r="S35" s="61"/>
      <c r="T35" s="61"/>
      <c r="U35" s="61"/>
    </row>
    <row r="36" spans="1:21" s="1711" customFormat="1">
      <c r="A36" s="1705" t="s">
        <v>233</v>
      </c>
      <c r="B36" s="1706" t="s">
        <v>227</v>
      </c>
      <c r="C36" s="1707"/>
      <c r="D36" s="1707"/>
      <c r="E36" s="1708"/>
      <c r="F36" s="1709">
        <f>'X - TRANSPORT'!F231</f>
        <v>0</v>
      </c>
      <c r="G36" s="1710"/>
      <c r="H36" s="1710"/>
      <c r="I36" s="1710"/>
      <c r="J36" s="1710"/>
      <c r="K36" s="1710"/>
      <c r="L36" s="1710"/>
      <c r="M36" s="1710"/>
      <c r="N36" s="1710"/>
      <c r="O36" s="1710"/>
      <c r="P36" s="1710"/>
      <c r="Q36" s="1710"/>
      <c r="R36" s="1710"/>
      <c r="S36" s="1710"/>
      <c r="T36" s="1710"/>
      <c r="U36" s="1710"/>
    </row>
    <row r="37" spans="1:21" s="62" customFormat="1">
      <c r="A37" s="68"/>
      <c r="B37" s="74"/>
      <c r="C37" s="1486"/>
      <c r="D37" s="72"/>
      <c r="E37" s="1488"/>
      <c r="F37" s="71"/>
      <c r="G37" s="61"/>
      <c r="H37" s="61"/>
      <c r="I37" s="61"/>
      <c r="J37" s="61"/>
      <c r="K37" s="61"/>
      <c r="L37" s="61"/>
      <c r="M37" s="61"/>
      <c r="N37" s="61"/>
      <c r="O37" s="61"/>
      <c r="P37" s="61"/>
      <c r="Q37" s="61"/>
      <c r="R37" s="61"/>
      <c r="S37" s="61"/>
      <c r="T37" s="61"/>
      <c r="U37" s="61"/>
    </row>
    <row r="38" spans="1:21" s="62" customFormat="1">
      <c r="A38" s="68"/>
      <c r="B38" s="75"/>
      <c r="C38" s="1491"/>
      <c r="D38" s="1491"/>
      <c r="E38" s="1492"/>
      <c r="F38" s="71"/>
      <c r="G38" s="61"/>
      <c r="H38" s="61"/>
      <c r="I38" s="61"/>
      <c r="J38" s="61"/>
      <c r="K38" s="61"/>
      <c r="L38" s="61"/>
      <c r="M38" s="61"/>
      <c r="N38" s="61"/>
      <c r="O38" s="61"/>
      <c r="P38" s="61"/>
      <c r="Q38" s="61"/>
      <c r="R38" s="61"/>
      <c r="S38" s="61"/>
      <c r="T38" s="61"/>
      <c r="U38" s="61"/>
    </row>
    <row r="39" spans="1:21" s="62" customFormat="1">
      <c r="A39" s="68"/>
      <c r="B39" s="74"/>
      <c r="C39" s="1489"/>
      <c r="D39" s="76"/>
      <c r="E39" s="77"/>
      <c r="F39" s="71"/>
      <c r="G39" s="61"/>
      <c r="H39" s="61"/>
      <c r="I39" s="61"/>
      <c r="J39" s="61"/>
      <c r="K39" s="61"/>
      <c r="L39" s="61"/>
      <c r="M39" s="61"/>
      <c r="N39" s="61"/>
      <c r="O39" s="61"/>
      <c r="P39" s="61"/>
      <c r="Q39" s="61"/>
      <c r="R39" s="61"/>
      <c r="S39" s="61"/>
      <c r="T39" s="61"/>
      <c r="U39" s="61"/>
    </row>
    <row r="40" spans="1:21" s="62" customFormat="1">
      <c r="A40" s="78"/>
      <c r="B40" s="79"/>
      <c r="C40" s="1489"/>
      <c r="D40" s="76"/>
      <c r="E40" s="77"/>
      <c r="F40" s="80"/>
      <c r="G40" s="61"/>
      <c r="H40" s="61"/>
      <c r="I40" s="61"/>
      <c r="J40" s="61"/>
      <c r="K40" s="61"/>
      <c r="L40" s="61"/>
      <c r="M40" s="61"/>
      <c r="N40" s="61"/>
      <c r="O40" s="61"/>
      <c r="P40" s="61"/>
      <c r="Q40" s="61"/>
      <c r="R40" s="61"/>
      <c r="S40" s="61"/>
      <c r="T40" s="61"/>
      <c r="U40" s="61"/>
    </row>
    <row r="41" spans="1:21" s="62" customFormat="1">
      <c r="A41" s="78"/>
      <c r="B41" s="79"/>
      <c r="C41" s="1489"/>
      <c r="D41" s="76"/>
      <c r="E41" s="77"/>
      <c r="F41" s="80"/>
      <c r="G41" s="61"/>
      <c r="H41" s="61"/>
      <c r="I41" s="61"/>
      <c r="J41" s="61"/>
      <c r="K41" s="61"/>
      <c r="L41" s="61"/>
      <c r="M41" s="61"/>
      <c r="N41" s="61"/>
      <c r="O41" s="61"/>
      <c r="P41" s="61"/>
      <c r="Q41" s="61"/>
      <c r="R41" s="61"/>
      <c r="S41" s="61"/>
      <c r="T41" s="61"/>
      <c r="U41" s="61"/>
    </row>
    <row r="42" spans="1:21" s="62" customFormat="1">
      <c r="A42" s="78"/>
      <c r="B42" s="79"/>
      <c r="C42" s="1489"/>
      <c r="D42" s="76"/>
      <c r="E42" s="77"/>
      <c r="F42" s="80"/>
      <c r="G42" s="61"/>
      <c r="H42" s="61"/>
      <c r="I42" s="61"/>
      <c r="J42" s="61"/>
      <c r="K42" s="61"/>
      <c r="L42" s="61"/>
      <c r="M42" s="61"/>
      <c r="N42" s="61"/>
      <c r="O42" s="61"/>
      <c r="P42" s="61"/>
      <c r="Q42" s="61"/>
      <c r="R42" s="61"/>
      <c r="S42" s="61"/>
      <c r="T42" s="61"/>
      <c r="U42" s="61"/>
    </row>
    <row r="43" spans="1:21" s="62" customFormat="1">
      <c r="A43" s="78"/>
      <c r="B43" s="79"/>
      <c r="C43" s="1489"/>
      <c r="D43" s="76"/>
      <c r="E43" s="77"/>
      <c r="F43" s="80"/>
      <c r="G43" s="61"/>
      <c r="H43" s="61"/>
      <c r="I43" s="61"/>
      <c r="J43" s="61"/>
      <c r="K43" s="61"/>
      <c r="L43" s="61"/>
      <c r="M43" s="61"/>
      <c r="N43" s="61"/>
      <c r="O43" s="61"/>
      <c r="P43" s="61"/>
      <c r="Q43" s="61"/>
      <c r="R43" s="61"/>
      <c r="S43" s="61"/>
      <c r="T43" s="61"/>
      <c r="U43" s="61"/>
    </row>
    <row r="44" spans="1:21" s="62" customFormat="1">
      <c r="A44" s="78"/>
      <c r="B44" s="79"/>
      <c r="C44" s="1489"/>
      <c r="D44" s="76"/>
      <c r="E44" s="77"/>
      <c r="F44" s="80"/>
      <c r="G44" s="61"/>
      <c r="H44" s="61"/>
      <c r="I44" s="61"/>
      <c r="J44" s="61"/>
      <c r="K44" s="61"/>
      <c r="L44" s="61"/>
      <c r="M44" s="61"/>
      <c r="N44" s="61"/>
      <c r="O44" s="61"/>
      <c r="P44" s="61"/>
      <c r="Q44" s="61"/>
      <c r="R44" s="61"/>
      <c r="S44" s="61"/>
      <c r="T44" s="61"/>
      <c r="U44" s="61"/>
    </row>
    <row r="45" spans="1:21" s="62" customFormat="1">
      <c r="A45" s="78"/>
      <c r="B45" s="79"/>
      <c r="C45" s="1489"/>
      <c r="D45" s="76"/>
      <c r="E45" s="77"/>
      <c r="F45" s="80"/>
      <c r="G45" s="61"/>
      <c r="H45" s="61"/>
      <c r="I45" s="61"/>
      <c r="J45" s="61"/>
      <c r="K45" s="61"/>
      <c r="L45" s="61"/>
      <c r="M45" s="61"/>
      <c r="N45" s="61"/>
      <c r="O45" s="61"/>
      <c r="P45" s="61"/>
      <c r="Q45" s="61"/>
      <c r="R45" s="61"/>
      <c r="S45" s="61"/>
      <c r="T45" s="61"/>
      <c r="U45" s="61"/>
    </row>
    <row r="46" spans="1:21" s="62" customFormat="1">
      <c r="A46" s="78"/>
      <c r="B46" s="79"/>
      <c r="C46" s="1489"/>
      <c r="D46" s="76"/>
      <c r="E46" s="77"/>
      <c r="F46" s="80"/>
      <c r="G46" s="61"/>
      <c r="H46" s="61"/>
      <c r="I46" s="61"/>
      <c r="J46" s="61"/>
      <c r="K46" s="61"/>
      <c r="L46" s="61"/>
      <c r="M46" s="61"/>
      <c r="N46" s="61"/>
      <c r="O46" s="61"/>
      <c r="P46" s="61"/>
      <c r="Q46" s="61"/>
      <c r="R46" s="61"/>
      <c r="S46" s="61"/>
      <c r="T46" s="61"/>
      <c r="U46" s="61"/>
    </row>
    <row r="47" spans="1:21" s="62" customFormat="1">
      <c r="A47" s="78"/>
      <c r="B47" s="79"/>
      <c r="C47" s="1489"/>
      <c r="D47" s="76"/>
      <c r="E47" s="77"/>
      <c r="F47" s="80"/>
      <c r="G47" s="61"/>
      <c r="H47" s="61"/>
      <c r="I47" s="61"/>
      <c r="J47" s="61"/>
      <c r="K47" s="61"/>
      <c r="L47" s="61"/>
      <c r="M47" s="61"/>
      <c r="N47" s="61"/>
      <c r="O47" s="61"/>
      <c r="P47" s="61"/>
      <c r="Q47" s="61"/>
      <c r="R47" s="61"/>
      <c r="S47" s="61"/>
      <c r="T47" s="61"/>
      <c r="U47" s="61"/>
    </row>
    <row r="48" spans="1:21" s="62" customFormat="1">
      <c r="A48" s="78"/>
      <c r="B48" s="79"/>
      <c r="C48" s="1489"/>
      <c r="D48" s="76"/>
      <c r="E48" s="77"/>
      <c r="F48" s="80"/>
      <c r="G48" s="61"/>
      <c r="H48" s="61"/>
      <c r="I48" s="61"/>
      <c r="J48" s="61"/>
      <c r="K48" s="61"/>
      <c r="L48" s="61"/>
      <c r="M48" s="61"/>
      <c r="N48" s="61"/>
      <c r="O48" s="61"/>
      <c r="P48" s="61"/>
      <c r="Q48" s="61"/>
      <c r="R48" s="61"/>
      <c r="S48" s="61"/>
      <c r="T48" s="61"/>
      <c r="U48" s="61"/>
    </row>
    <row r="49" spans="1:21" s="62" customFormat="1">
      <c r="A49" s="78"/>
      <c r="B49" s="79"/>
      <c r="C49" s="1489"/>
      <c r="D49" s="76"/>
      <c r="E49" s="77"/>
      <c r="F49" s="80"/>
      <c r="G49" s="61"/>
      <c r="H49" s="61"/>
      <c r="I49" s="61"/>
      <c r="J49" s="61"/>
      <c r="K49" s="61"/>
      <c r="L49" s="61"/>
      <c r="M49" s="61"/>
      <c r="N49" s="61"/>
      <c r="O49" s="61"/>
      <c r="P49" s="61"/>
      <c r="Q49" s="61"/>
      <c r="R49" s="61"/>
      <c r="S49" s="61"/>
      <c r="T49" s="61"/>
      <c r="U49" s="61"/>
    </row>
    <row r="50" spans="1:21" s="62" customFormat="1">
      <c r="A50" s="78"/>
      <c r="B50" s="79"/>
      <c r="C50" s="1489"/>
      <c r="D50" s="76"/>
      <c r="E50" s="77"/>
      <c r="F50" s="80"/>
      <c r="G50" s="61"/>
      <c r="H50" s="61"/>
      <c r="I50" s="61"/>
      <c r="J50" s="61"/>
      <c r="K50" s="61"/>
      <c r="L50" s="61"/>
      <c r="M50" s="61"/>
      <c r="N50" s="61"/>
      <c r="O50" s="61"/>
      <c r="P50" s="61"/>
      <c r="Q50" s="61"/>
      <c r="R50" s="61"/>
      <c r="S50" s="61"/>
      <c r="T50" s="61"/>
      <c r="U50" s="61"/>
    </row>
    <row r="51" spans="1:21" s="62" customFormat="1">
      <c r="A51" s="78"/>
      <c r="B51" s="79"/>
      <c r="C51" s="1489"/>
      <c r="D51" s="76"/>
      <c r="E51" s="77"/>
      <c r="F51" s="80"/>
      <c r="G51" s="61"/>
      <c r="H51" s="61"/>
      <c r="I51" s="61"/>
      <c r="J51" s="61"/>
      <c r="K51" s="61"/>
      <c r="L51" s="61"/>
      <c r="M51" s="61"/>
      <c r="N51" s="61"/>
      <c r="O51" s="61"/>
      <c r="P51" s="61"/>
      <c r="Q51" s="61"/>
      <c r="R51" s="61"/>
      <c r="S51" s="61"/>
      <c r="T51" s="61"/>
      <c r="U51" s="61"/>
    </row>
    <row r="52" spans="1:21" s="62" customFormat="1">
      <c r="A52" s="78"/>
      <c r="B52" s="79"/>
      <c r="C52" s="1489"/>
      <c r="D52" s="76"/>
      <c r="E52" s="77"/>
      <c r="F52" s="80"/>
      <c r="G52" s="61"/>
      <c r="H52" s="61"/>
      <c r="I52" s="61"/>
      <c r="J52" s="61"/>
      <c r="K52" s="61"/>
      <c r="L52" s="61"/>
      <c r="M52" s="61"/>
      <c r="N52" s="61"/>
      <c r="O52" s="61"/>
      <c r="P52" s="61"/>
      <c r="Q52" s="61"/>
      <c r="R52" s="61"/>
      <c r="S52" s="61"/>
      <c r="T52" s="61"/>
      <c r="U52" s="61"/>
    </row>
    <row r="53" spans="1:21" s="62" customFormat="1">
      <c r="A53" s="78"/>
      <c r="B53" s="79"/>
      <c r="C53" s="1489"/>
      <c r="D53" s="76"/>
      <c r="E53" s="77"/>
      <c r="F53" s="80"/>
      <c r="G53" s="61"/>
      <c r="H53" s="61"/>
      <c r="I53" s="61"/>
      <c r="J53" s="61"/>
      <c r="K53" s="61"/>
      <c r="L53" s="61"/>
      <c r="M53" s="61"/>
      <c r="N53" s="61"/>
      <c r="O53" s="61"/>
      <c r="P53" s="61"/>
      <c r="Q53" s="61"/>
      <c r="R53" s="61"/>
      <c r="S53" s="61"/>
      <c r="T53" s="61"/>
      <c r="U53" s="61"/>
    </row>
    <row r="54" spans="1:21" s="62" customFormat="1">
      <c r="A54" s="78"/>
      <c r="B54" s="74"/>
      <c r="C54" s="1489"/>
      <c r="D54" s="76"/>
      <c r="E54" s="77"/>
      <c r="F54" s="71"/>
      <c r="G54" s="61"/>
      <c r="H54" s="61"/>
      <c r="I54" s="61"/>
      <c r="J54" s="61"/>
      <c r="K54" s="61"/>
      <c r="L54" s="61"/>
      <c r="M54" s="61"/>
      <c r="N54" s="61"/>
      <c r="O54" s="61"/>
      <c r="P54" s="61"/>
      <c r="Q54" s="61"/>
      <c r="R54" s="61"/>
      <c r="S54" s="61"/>
      <c r="T54" s="61"/>
      <c r="U54" s="61"/>
    </row>
    <row r="55" spans="1:21" s="62" customFormat="1">
      <c r="A55" s="78"/>
      <c r="B55" s="79"/>
      <c r="C55" s="1489"/>
      <c r="D55" s="76"/>
      <c r="E55" s="77"/>
      <c r="F55" s="80"/>
      <c r="G55" s="61"/>
      <c r="H55" s="61"/>
      <c r="I55" s="61"/>
      <c r="J55" s="61"/>
      <c r="K55" s="61"/>
      <c r="L55" s="61"/>
      <c r="M55" s="61"/>
      <c r="N55" s="61"/>
      <c r="O55" s="61"/>
      <c r="P55" s="61"/>
      <c r="Q55" s="61"/>
      <c r="R55" s="61"/>
      <c r="S55" s="61"/>
      <c r="T55" s="61"/>
      <c r="U55" s="61"/>
    </row>
    <row r="56" spans="1:21" s="62" customFormat="1">
      <c r="A56" s="78"/>
      <c r="B56" s="79"/>
      <c r="C56" s="1489"/>
      <c r="D56" s="76"/>
      <c r="E56" s="77"/>
      <c r="F56" s="80"/>
      <c r="G56" s="61"/>
      <c r="H56" s="61"/>
      <c r="I56" s="61"/>
      <c r="J56" s="61"/>
      <c r="K56" s="61"/>
      <c r="L56" s="61"/>
      <c r="M56" s="61"/>
      <c r="N56" s="61"/>
      <c r="O56" s="61"/>
      <c r="P56" s="61"/>
      <c r="Q56" s="61"/>
      <c r="R56" s="61"/>
      <c r="S56" s="61"/>
      <c r="T56" s="61"/>
      <c r="U56" s="61"/>
    </row>
    <row r="57" spans="1:21" s="62" customFormat="1">
      <c r="A57" s="78"/>
      <c r="B57" s="79"/>
      <c r="C57" s="1489"/>
      <c r="D57" s="76"/>
      <c r="E57" s="77"/>
      <c r="F57" s="80"/>
      <c r="G57" s="61"/>
      <c r="H57" s="61"/>
      <c r="I57" s="61"/>
      <c r="J57" s="61"/>
      <c r="K57" s="61"/>
      <c r="L57" s="61"/>
      <c r="M57" s="61"/>
      <c r="N57" s="61"/>
      <c r="O57" s="61"/>
      <c r="P57" s="61"/>
      <c r="Q57" s="61"/>
      <c r="R57" s="61"/>
      <c r="S57" s="61"/>
      <c r="T57" s="61"/>
      <c r="U57" s="61"/>
    </row>
    <row r="58" spans="1:21" s="62" customFormat="1">
      <c r="A58" s="78"/>
      <c r="B58" s="79"/>
      <c r="C58" s="1489"/>
      <c r="D58" s="76"/>
      <c r="E58" s="77"/>
      <c r="F58" s="80"/>
      <c r="G58" s="61"/>
      <c r="H58" s="61"/>
      <c r="I58" s="61"/>
      <c r="J58" s="61"/>
      <c r="K58" s="61"/>
      <c r="L58" s="61"/>
      <c r="M58" s="61"/>
      <c r="N58" s="61"/>
      <c r="O58" s="61"/>
      <c r="P58" s="61"/>
      <c r="Q58" s="61"/>
      <c r="R58" s="61"/>
      <c r="S58" s="61"/>
      <c r="T58" s="61"/>
      <c r="U58" s="61"/>
    </row>
    <row r="59" spans="1:21" s="62" customFormat="1">
      <c r="A59" s="78"/>
      <c r="B59" s="79"/>
      <c r="C59" s="1489"/>
      <c r="D59" s="76"/>
      <c r="E59" s="77"/>
      <c r="F59" s="80"/>
      <c r="G59" s="61"/>
      <c r="H59" s="61"/>
      <c r="I59" s="61"/>
      <c r="J59" s="61"/>
      <c r="K59" s="61"/>
      <c r="L59" s="61"/>
      <c r="M59" s="61"/>
      <c r="N59" s="61"/>
      <c r="O59" s="61"/>
      <c r="P59" s="61"/>
      <c r="Q59" s="61"/>
      <c r="R59" s="61"/>
      <c r="S59" s="61"/>
      <c r="T59" s="61"/>
      <c r="U59" s="61"/>
    </row>
    <row r="60" spans="1:21" s="62" customFormat="1">
      <c r="A60" s="78"/>
      <c r="B60" s="79"/>
      <c r="C60" s="1489"/>
      <c r="D60" s="76"/>
      <c r="E60" s="77"/>
      <c r="F60" s="80"/>
      <c r="G60" s="61"/>
      <c r="H60" s="61"/>
      <c r="I60" s="61"/>
      <c r="J60" s="61"/>
      <c r="K60" s="61"/>
      <c r="L60" s="61"/>
      <c r="M60" s="61"/>
      <c r="N60" s="61"/>
      <c r="O60" s="61"/>
      <c r="P60" s="61"/>
      <c r="Q60" s="61"/>
      <c r="R60" s="61"/>
      <c r="S60" s="61"/>
      <c r="T60" s="61"/>
      <c r="U60" s="61"/>
    </row>
    <row r="61" spans="1:21" s="62" customFormat="1">
      <c r="A61" s="78"/>
      <c r="B61" s="74"/>
      <c r="C61" s="1489"/>
      <c r="D61" s="76"/>
      <c r="E61" s="77"/>
      <c r="F61" s="71"/>
      <c r="G61" s="61"/>
      <c r="H61" s="61"/>
      <c r="I61" s="61"/>
      <c r="J61" s="61"/>
      <c r="K61" s="61"/>
      <c r="L61" s="61"/>
      <c r="M61" s="61"/>
      <c r="N61" s="61"/>
      <c r="O61" s="61"/>
      <c r="P61" s="61"/>
      <c r="Q61" s="61"/>
      <c r="R61" s="61"/>
      <c r="S61" s="61"/>
      <c r="T61" s="61"/>
      <c r="U61" s="61"/>
    </row>
    <row r="62" spans="1:21" s="62" customFormat="1">
      <c r="A62" s="68"/>
      <c r="B62" s="74"/>
      <c r="C62" s="1497"/>
      <c r="D62" s="1497"/>
      <c r="E62" s="1498"/>
      <c r="F62" s="71"/>
      <c r="G62" s="61"/>
      <c r="H62" s="61"/>
      <c r="I62" s="61"/>
      <c r="J62" s="61"/>
      <c r="K62" s="61"/>
      <c r="L62" s="61"/>
      <c r="M62" s="61"/>
      <c r="N62" s="61"/>
      <c r="O62" s="61"/>
      <c r="P62" s="61"/>
      <c r="Q62" s="61"/>
      <c r="R62" s="61"/>
      <c r="S62" s="61"/>
      <c r="T62" s="61"/>
      <c r="U62" s="61"/>
    </row>
    <row r="63" spans="1:21" s="84" customFormat="1">
      <c r="A63" s="81"/>
      <c r="B63" s="82"/>
      <c r="C63" s="1495"/>
      <c r="D63" s="1495"/>
      <c r="E63" s="1496"/>
      <c r="F63" s="83"/>
    </row>
    <row r="64" spans="1:21" s="85" customFormat="1">
      <c r="A64" s="1687"/>
      <c r="B64" s="1556" t="s">
        <v>601</v>
      </c>
      <c r="C64" s="1556"/>
      <c r="D64" s="1556"/>
      <c r="E64" s="1557"/>
      <c r="F64" s="1688">
        <f>SUM(F6:F38)</f>
        <v>0</v>
      </c>
    </row>
    <row r="65" spans="1:6" s="85" customFormat="1">
      <c r="A65" s="1689"/>
      <c r="B65" s="1503" t="s">
        <v>67</v>
      </c>
      <c r="C65" s="1503"/>
      <c r="D65" s="1503"/>
      <c r="E65" s="1504"/>
      <c r="F65" s="1690"/>
    </row>
  </sheetData>
  <sheetProtection algorithmName="SHA-512" hashValue="SGu4o3Hh2ITJC4F5qkvLloGh5FtqoAYR4Qo+9tUPwHXGDdSuXVv9Gl1lq+X9ZZKn5XvjWy7fMyPuii7pXqQAog==" saltValue="wBzbE0VOJLz5X9W4c5WrCA==" spinCount="100000" sheet="1" objects="1" scenarios="1"/>
  <protectedRanges>
    <protectedRange sqref="F1:F1048576" name="Range1"/>
  </protectedRanges>
  <mergeCells count="31">
    <mergeCell ref="C32:E32"/>
    <mergeCell ref="C31:E31"/>
    <mergeCell ref="B3:E4"/>
    <mergeCell ref="C12:E12"/>
    <mergeCell ref="A2:F2"/>
    <mergeCell ref="A3:A4"/>
    <mergeCell ref="F3:F4"/>
    <mergeCell ref="C5:E5"/>
    <mergeCell ref="C8:E8"/>
    <mergeCell ref="C10:E10"/>
    <mergeCell ref="C11:E11"/>
    <mergeCell ref="C27:E27"/>
    <mergeCell ref="C29:E29"/>
    <mergeCell ref="C13:E13"/>
    <mergeCell ref="C15:E15"/>
    <mergeCell ref="C17:E17"/>
    <mergeCell ref="C33:E33"/>
    <mergeCell ref="B64:E64"/>
    <mergeCell ref="F64:F65"/>
    <mergeCell ref="B65:E65"/>
    <mergeCell ref="C63:E63"/>
    <mergeCell ref="C62:E62"/>
    <mergeCell ref="C36:E36"/>
    <mergeCell ref="C38:E38"/>
    <mergeCell ref="C19:E19"/>
    <mergeCell ref="C28:E28"/>
    <mergeCell ref="C20:E20"/>
    <mergeCell ref="C21:E21"/>
    <mergeCell ref="C23:E23"/>
    <mergeCell ref="C24:E24"/>
    <mergeCell ref="C25:E25"/>
  </mergeCells>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91"/>
  <sheetViews>
    <sheetView showGridLines="0" view="pageBreakPreview" topLeftCell="A92" zoomScale="85" zoomScaleNormal="100" zoomScaleSheetLayoutView="85" workbookViewId="0">
      <selection activeCell="A112" sqref="A112:E113"/>
    </sheetView>
  </sheetViews>
  <sheetFormatPr defaultColWidth="8.85546875" defaultRowHeight="12.75"/>
  <cols>
    <col min="1" max="1" width="6.7109375" style="1218" customWidth="1"/>
    <col min="2" max="2" width="50.7109375" style="320" customWidth="1"/>
    <col min="3" max="3" width="5.7109375" style="319" customWidth="1"/>
    <col min="4" max="4" width="8.7109375" style="1166" bestFit="1" customWidth="1"/>
    <col min="5" max="5" width="10.7109375" style="1167" customWidth="1"/>
    <col min="6" max="6" width="16.85546875" style="1217" customWidth="1"/>
    <col min="7" max="30" width="8.85546875" style="320"/>
    <col min="31" max="235" width="8.85546875" style="305"/>
    <col min="236" max="236" width="6.7109375" style="305" customWidth="1"/>
    <col min="237" max="237" width="48" style="305" customWidth="1"/>
    <col min="238" max="238" width="5" style="305" customWidth="1"/>
    <col min="239" max="239" width="7.7109375" style="305" bestFit="1" customWidth="1"/>
    <col min="240" max="240" width="12" style="305" customWidth="1"/>
    <col min="241" max="241" width="14.7109375" style="305" customWidth="1"/>
    <col min="242" max="243" width="15.7109375" style="305" customWidth="1"/>
    <col min="244" max="244" width="7" style="305" bestFit="1" customWidth="1"/>
    <col min="245" max="245" width="9.28515625" style="305" customWidth="1"/>
    <col min="246" max="247" width="8.85546875" style="305"/>
    <col min="248" max="248" width="11.140625" style="305" customWidth="1"/>
    <col min="249" max="249" width="10.28515625" style="305" customWidth="1"/>
    <col min="250" max="250" width="8.7109375" style="305" customWidth="1"/>
    <col min="251" max="251" width="8.42578125" style="305" customWidth="1"/>
    <col min="252" max="253" width="6" style="305" customWidth="1"/>
    <col min="254" max="254" width="8.85546875" style="305"/>
    <col min="255" max="255" width="10.42578125" style="305" customWidth="1"/>
    <col min="256" max="491" width="8.85546875" style="305"/>
    <col min="492" max="492" width="6.7109375" style="305" customWidth="1"/>
    <col min="493" max="493" width="48" style="305" customWidth="1"/>
    <col min="494" max="494" width="5" style="305" customWidth="1"/>
    <col min="495" max="495" width="7.7109375" style="305" bestFit="1" customWidth="1"/>
    <col min="496" max="496" width="12" style="305" customWidth="1"/>
    <col min="497" max="497" width="14.7109375" style="305" customWidth="1"/>
    <col min="498" max="499" width="15.7109375" style="305" customWidth="1"/>
    <col min="500" max="500" width="7" style="305" bestFit="1" customWidth="1"/>
    <col min="501" max="501" width="9.28515625" style="305" customWidth="1"/>
    <col min="502" max="503" width="8.85546875" style="305"/>
    <col min="504" max="504" width="11.140625" style="305" customWidth="1"/>
    <col min="505" max="505" width="10.28515625" style="305" customWidth="1"/>
    <col min="506" max="506" width="8.7109375" style="305" customWidth="1"/>
    <col min="507" max="507" width="8.42578125" style="305" customWidth="1"/>
    <col min="508" max="509" width="6" style="305" customWidth="1"/>
    <col min="510" max="510" width="8.85546875" style="305"/>
    <col min="511" max="511" width="10.42578125" style="305" customWidth="1"/>
    <col min="512" max="747" width="8.85546875" style="305"/>
    <col min="748" max="748" width="6.7109375" style="305" customWidth="1"/>
    <col min="749" max="749" width="48" style="305" customWidth="1"/>
    <col min="750" max="750" width="5" style="305" customWidth="1"/>
    <col min="751" max="751" width="7.7109375" style="305" bestFit="1" customWidth="1"/>
    <col min="752" max="752" width="12" style="305" customWidth="1"/>
    <col min="753" max="753" width="14.7109375" style="305" customWidth="1"/>
    <col min="754" max="755" width="15.7109375" style="305" customWidth="1"/>
    <col min="756" max="756" width="7" style="305" bestFit="1" customWidth="1"/>
    <col min="757" max="757" width="9.28515625" style="305" customWidth="1"/>
    <col min="758" max="759" width="8.85546875" style="305"/>
    <col min="760" max="760" width="11.140625" style="305" customWidth="1"/>
    <col min="761" max="761" width="10.28515625" style="305" customWidth="1"/>
    <col min="762" max="762" width="8.7109375" style="305" customWidth="1"/>
    <col min="763" max="763" width="8.42578125" style="305" customWidth="1"/>
    <col min="764" max="765" width="6" style="305" customWidth="1"/>
    <col min="766" max="766" width="8.85546875" style="305"/>
    <col min="767" max="767" width="10.42578125" style="305" customWidth="1"/>
    <col min="768" max="1003" width="8.85546875" style="305"/>
    <col min="1004" max="1004" width="6.7109375" style="305" customWidth="1"/>
    <col min="1005" max="1005" width="48" style="305" customWidth="1"/>
    <col min="1006" max="1006" width="5" style="305" customWidth="1"/>
    <col min="1007" max="1007" width="7.7109375" style="305" bestFit="1" customWidth="1"/>
    <col min="1008" max="1008" width="12" style="305" customWidth="1"/>
    <col min="1009" max="1009" width="14.7109375" style="305" customWidth="1"/>
    <col min="1010" max="1011" width="15.7109375" style="305" customWidth="1"/>
    <col min="1012" max="1012" width="7" style="305" bestFit="1" customWidth="1"/>
    <col min="1013" max="1013" width="9.28515625" style="305" customWidth="1"/>
    <col min="1014" max="1015" width="8.85546875" style="305"/>
    <col min="1016" max="1016" width="11.140625" style="305" customWidth="1"/>
    <col min="1017" max="1017" width="10.28515625" style="305" customWidth="1"/>
    <col min="1018" max="1018" width="8.7109375" style="305" customWidth="1"/>
    <col min="1019" max="1019" width="8.42578125" style="305" customWidth="1"/>
    <col min="1020" max="1021" width="6" style="305" customWidth="1"/>
    <col min="1022" max="1022" width="8.85546875" style="305"/>
    <col min="1023" max="1023" width="10.42578125" style="305" customWidth="1"/>
    <col min="1024" max="1259" width="8.85546875" style="305"/>
    <col min="1260" max="1260" width="6.7109375" style="305" customWidth="1"/>
    <col min="1261" max="1261" width="48" style="305" customWidth="1"/>
    <col min="1262" max="1262" width="5" style="305" customWidth="1"/>
    <col min="1263" max="1263" width="7.7109375" style="305" bestFit="1" customWidth="1"/>
    <col min="1264" max="1264" width="12" style="305" customWidth="1"/>
    <col min="1265" max="1265" width="14.7109375" style="305" customWidth="1"/>
    <col min="1266" max="1267" width="15.7109375" style="305" customWidth="1"/>
    <col min="1268" max="1268" width="7" style="305" bestFit="1" customWidth="1"/>
    <col min="1269" max="1269" width="9.28515625" style="305" customWidth="1"/>
    <col min="1270" max="1271" width="8.85546875" style="305"/>
    <col min="1272" max="1272" width="11.140625" style="305" customWidth="1"/>
    <col min="1273" max="1273" width="10.28515625" style="305" customWidth="1"/>
    <col min="1274" max="1274" width="8.7109375" style="305" customWidth="1"/>
    <col min="1275" max="1275" width="8.42578125" style="305" customWidth="1"/>
    <col min="1276" max="1277" width="6" style="305" customWidth="1"/>
    <col min="1278" max="1278" width="8.85546875" style="305"/>
    <col min="1279" max="1279" width="10.42578125" style="305" customWidth="1"/>
    <col min="1280" max="1515" width="8.85546875" style="305"/>
    <col min="1516" max="1516" width="6.7109375" style="305" customWidth="1"/>
    <col min="1517" max="1517" width="48" style="305" customWidth="1"/>
    <col min="1518" max="1518" width="5" style="305" customWidth="1"/>
    <col min="1519" max="1519" width="7.7109375" style="305" bestFit="1" customWidth="1"/>
    <col min="1520" max="1520" width="12" style="305" customWidth="1"/>
    <col min="1521" max="1521" width="14.7109375" style="305" customWidth="1"/>
    <col min="1522" max="1523" width="15.7109375" style="305" customWidth="1"/>
    <col min="1524" max="1524" width="7" style="305" bestFit="1" customWidth="1"/>
    <col min="1525" max="1525" width="9.28515625" style="305" customWidth="1"/>
    <col min="1526" max="1527" width="8.85546875" style="305"/>
    <col min="1528" max="1528" width="11.140625" style="305" customWidth="1"/>
    <col min="1529" max="1529" width="10.28515625" style="305" customWidth="1"/>
    <col min="1530" max="1530" width="8.7109375" style="305" customWidth="1"/>
    <col min="1531" max="1531" width="8.42578125" style="305" customWidth="1"/>
    <col min="1532" max="1533" width="6" style="305" customWidth="1"/>
    <col min="1534" max="1534" width="8.85546875" style="305"/>
    <col min="1535" max="1535" width="10.42578125" style="305" customWidth="1"/>
    <col min="1536" max="1771" width="8.85546875" style="305"/>
    <col min="1772" max="1772" width="6.7109375" style="305" customWidth="1"/>
    <col min="1773" max="1773" width="48" style="305" customWidth="1"/>
    <col min="1774" max="1774" width="5" style="305" customWidth="1"/>
    <col min="1775" max="1775" width="7.7109375" style="305" bestFit="1" customWidth="1"/>
    <col min="1776" max="1776" width="12" style="305" customWidth="1"/>
    <col min="1777" max="1777" width="14.7109375" style="305" customWidth="1"/>
    <col min="1778" max="1779" width="15.7109375" style="305" customWidth="1"/>
    <col min="1780" max="1780" width="7" style="305" bestFit="1" customWidth="1"/>
    <col min="1781" max="1781" width="9.28515625" style="305" customWidth="1"/>
    <col min="1782" max="1783" width="8.85546875" style="305"/>
    <col min="1784" max="1784" width="11.140625" style="305" customWidth="1"/>
    <col min="1785" max="1785" width="10.28515625" style="305" customWidth="1"/>
    <col min="1786" max="1786" width="8.7109375" style="305" customWidth="1"/>
    <col min="1787" max="1787" width="8.42578125" style="305" customWidth="1"/>
    <col min="1788" max="1789" width="6" style="305" customWidth="1"/>
    <col min="1790" max="1790" width="8.85546875" style="305"/>
    <col min="1791" max="1791" width="10.42578125" style="305" customWidth="1"/>
    <col min="1792" max="2027" width="8.85546875" style="305"/>
    <col min="2028" max="2028" width="6.7109375" style="305" customWidth="1"/>
    <col min="2029" max="2029" width="48" style="305" customWidth="1"/>
    <col min="2030" max="2030" width="5" style="305" customWidth="1"/>
    <col min="2031" max="2031" width="7.7109375" style="305" bestFit="1" customWidth="1"/>
    <col min="2032" max="2032" width="12" style="305" customWidth="1"/>
    <col min="2033" max="2033" width="14.7109375" style="305" customWidth="1"/>
    <col min="2034" max="2035" width="15.7109375" style="305" customWidth="1"/>
    <col min="2036" max="2036" width="7" style="305" bestFit="1" customWidth="1"/>
    <col min="2037" max="2037" width="9.28515625" style="305" customWidth="1"/>
    <col min="2038" max="2039" width="8.85546875" style="305"/>
    <col min="2040" max="2040" width="11.140625" style="305" customWidth="1"/>
    <col min="2041" max="2041" width="10.28515625" style="305" customWidth="1"/>
    <col min="2042" max="2042" width="8.7109375" style="305" customWidth="1"/>
    <col min="2043" max="2043" width="8.42578125" style="305" customWidth="1"/>
    <col min="2044" max="2045" width="6" style="305" customWidth="1"/>
    <col min="2046" max="2046" width="8.85546875" style="305"/>
    <col min="2047" max="2047" width="10.42578125" style="305" customWidth="1"/>
    <col min="2048" max="2283" width="8.85546875" style="305"/>
    <col min="2284" max="2284" width="6.7109375" style="305" customWidth="1"/>
    <col min="2285" max="2285" width="48" style="305" customWidth="1"/>
    <col min="2286" max="2286" width="5" style="305" customWidth="1"/>
    <col min="2287" max="2287" width="7.7109375" style="305" bestFit="1" customWidth="1"/>
    <col min="2288" max="2288" width="12" style="305" customWidth="1"/>
    <col min="2289" max="2289" width="14.7109375" style="305" customWidth="1"/>
    <col min="2290" max="2291" width="15.7109375" style="305" customWidth="1"/>
    <col min="2292" max="2292" width="7" style="305" bestFit="1" customWidth="1"/>
    <col min="2293" max="2293" width="9.28515625" style="305" customWidth="1"/>
    <col min="2294" max="2295" width="8.85546875" style="305"/>
    <col min="2296" max="2296" width="11.140625" style="305" customWidth="1"/>
    <col min="2297" max="2297" width="10.28515625" style="305" customWidth="1"/>
    <col min="2298" max="2298" width="8.7109375" style="305" customWidth="1"/>
    <col min="2299" max="2299" width="8.42578125" style="305" customWidth="1"/>
    <col min="2300" max="2301" width="6" style="305" customWidth="1"/>
    <col min="2302" max="2302" width="8.85546875" style="305"/>
    <col min="2303" max="2303" width="10.42578125" style="305" customWidth="1"/>
    <col min="2304" max="2539" width="8.85546875" style="305"/>
    <col min="2540" max="2540" width="6.7109375" style="305" customWidth="1"/>
    <col min="2541" max="2541" width="48" style="305" customWidth="1"/>
    <col min="2542" max="2542" width="5" style="305" customWidth="1"/>
    <col min="2543" max="2543" width="7.7109375" style="305" bestFit="1" customWidth="1"/>
    <col min="2544" max="2544" width="12" style="305" customWidth="1"/>
    <col min="2545" max="2545" width="14.7109375" style="305" customWidth="1"/>
    <col min="2546" max="2547" width="15.7109375" style="305" customWidth="1"/>
    <col min="2548" max="2548" width="7" style="305" bestFit="1" customWidth="1"/>
    <col min="2549" max="2549" width="9.28515625" style="305" customWidth="1"/>
    <col min="2550" max="2551" width="8.85546875" style="305"/>
    <col min="2552" max="2552" width="11.140625" style="305" customWidth="1"/>
    <col min="2553" max="2553" width="10.28515625" style="305" customWidth="1"/>
    <col min="2554" max="2554" width="8.7109375" style="305" customWidth="1"/>
    <col min="2555" max="2555" width="8.42578125" style="305" customWidth="1"/>
    <col min="2556" max="2557" width="6" style="305" customWidth="1"/>
    <col min="2558" max="2558" width="8.85546875" style="305"/>
    <col min="2559" max="2559" width="10.42578125" style="305" customWidth="1"/>
    <col min="2560" max="2795" width="8.85546875" style="305"/>
    <col min="2796" max="2796" width="6.7109375" style="305" customWidth="1"/>
    <col min="2797" max="2797" width="48" style="305" customWidth="1"/>
    <col min="2798" max="2798" width="5" style="305" customWidth="1"/>
    <col min="2799" max="2799" width="7.7109375" style="305" bestFit="1" customWidth="1"/>
    <col min="2800" max="2800" width="12" style="305" customWidth="1"/>
    <col min="2801" max="2801" width="14.7109375" style="305" customWidth="1"/>
    <col min="2802" max="2803" width="15.7109375" style="305" customWidth="1"/>
    <col min="2804" max="2804" width="7" style="305" bestFit="1" customWidth="1"/>
    <col min="2805" max="2805" width="9.28515625" style="305" customWidth="1"/>
    <col min="2806" max="2807" width="8.85546875" style="305"/>
    <col min="2808" max="2808" width="11.140625" style="305" customWidth="1"/>
    <col min="2809" max="2809" width="10.28515625" style="305" customWidth="1"/>
    <col min="2810" max="2810" width="8.7109375" style="305" customWidth="1"/>
    <col min="2811" max="2811" width="8.42578125" style="305" customWidth="1"/>
    <col min="2812" max="2813" width="6" style="305" customWidth="1"/>
    <col min="2814" max="2814" width="8.85546875" style="305"/>
    <col min="2815" max="2815" width="10.42578125" style="305" customWidth="1"/>
    <col min="2816" max="3051" width="8.85546875" style="305"/>
    <col min="3052" max="3052" width="6.7109375" style="305" customWidth="1"/>
    <col min="3053" max="3053" width="48" style="305" customWidth="1"/>
    <col min="3054" max="3054" width="5" style="305" customWidth="1"/>
    <col min="3055" max="3055" width="7.7109375" style="305" bestFit="1" customWidth="1"/>
    <col min="3056" max="3056" width="12" style="305" customWidth="1"/>
    <col min="3057" max="3057" width="14.7109375" style="305" customWidth="1"/>
    <col min="3058" max="3059" width="15.7109375" style="305" customWidth="1"/>
    <col min="3060" max="3060" width="7" style="305" bestFit="1" customWidth="1"/>
    <col min="3061" max="3061" width="9.28515625" style="305" customWidth="1"/>
    <col min="3062" max="3063" width="8.85546875" style="305"/>
    <col min="3064" max="3064" width="11.140625" style="305" customWidth="1"/>
    <col min="3065" max="3065" width="10.28515625" style="305" customWidth="1"/>
    <col min="3066" max="3066" width="8.7109375" style="305" customWidth="1"/>
    <col min="3067" max="3067" width="8.42578125" style="305" customWidth="1"/>
    <col min="3068" max="3069" width="6" style="305" customWidth="1"/>
    <col min="3070" max="3070" width="8.85546875" style="305"/>
    <col min="3071" max="3071" width="10.42578125" style="305" customWidth="1"/>
    <col min="3072" max="3307" width="8.85546875" style="305"/>
    <col min="3308" max="3308" width="6.7109375" style="305" customWidth="1"/>
    <col min="3309" max="3309" width="48" style="305" customWidth="1"/>
    <col min="3310" max="3310" width="5" style="305" customWidth="1"/>
    <col min="3311" max="3311" width="7.7109375" style="305" bestFit="1" customWidth="1"/>
    <col min="3312" max="3312" width="12" style="305" customWidth="1"/>
    <col min="3313" max="3313" width="14.7109375" style="305" customWidth="1"/>
    <col min="3314" max="3315" width="15.7109375" style="305" customWidth="1"/>
    <col min="3316" max="3316" width="7" style="305" bestFit="1" customWidth="1"/>
    <col min="3317" max="3317" width="9.28515625" style="305" customWidth="1"/>
    <col min="3318" max="3319" width="8.85546875" style="305"/>
    <col min="3320" max="3320" width="11.140625" style="305" customWidth="1"/>
    <col min="3321" max="3321" width="10.28515625" style="305" customWidth="1"/>
    <col min="3322" max="3322" width="8.7109375" style="305" customWidth="1"/>
    <col min="3323" max="3323" width="8.42578125" style="305" customWidth="1"/>
    <col min="3324" max="3325" width="6" style="305" customWidth="1"/>
    <col min="3326" max="3326" width="8.85546875" style="305"/>
    <col min="3327" max="3327" width="10.42578125" style="305" customWidth="1"/>
    <col min="3328" max="3563" width="8.85546875" style="305"/>
    <col min="3564" max="3564" width="6.7109375" style="305" customWidth="1"/>
    <col min="3565" max="3565" width="48" style="305" customWidth="1"/>
    <col min="3566" max="3566" width="5" style="305" customWidth="1"/>
    <col min="3567" max="3567" width="7.7109375" style="305" bestFit="1" customWidth="1"/>
    <col min="3568" max="3568" width="12" style="305" customWidth="1"/>
    <col min="3569" max="3569" width="14.7109375" style="305" customWidth="1"/>
    <col min="3570" max="3571" width="15.7109375" style="305" customWidth="1"/>
    <col min="3572" max="3572" width="7" style="305" bestFit="1" customWidth="1"/>
    <col min="3573" max="3573" width="9.28515625" style="305" customWidth="1"/>
    <col min="3574" max="3575" width="8.85546875" style="305"/>
    <col min="3576" max="3576" width="11.140625" style="305" customWidth="1"/>
    <col min="3577" max="3577" width="10.28515625" style="305" customWidth="1"/>
    <col min="3578" max="3578" width="8.7109375" style="305" customWidth="1"/>
    <col min="3579" max="3579" width="8.42578125" style="305" customWidth="1"/>
    <col min="3580" max="3581" width="6" style="305" customWidth="1"/>
    <col min="3582" max="3582" width="8.85546875" style="305"/>
    <col min="3583" max="3583" width="10.42578125" style="305" customWidth="1"/>
    <col min="3584" max="3819" width="8.85546875" style="305"/>
    <col min="3820" max="3820" width="6.7109375" style="305" customWidth="1"/>
    <col min="3821" max="3821" width="48" style="305" customWidth="1"/>
    <col min="3822" max="3822" width="5" style="305" customWidth="1"/>
    <col min="3823" max="3823" width="7.7109375" style="305" bestFit="1" customWidth="1"/>
    <col min="3824" max="3824" width="12" style="305" customWidth="1"/>
    <col min="3825" max="3825" width="14.7109375" style="305" customWidth="1"/>
    <col min="3826" max="3827" width="15.7109375" style="305" customWidth="1"/>
    <col min="3828" max="3828" width="7" style="305" bestFit="1" customWidth="1"/>
    <col min="3829" max="3829" width="9.28515625" style="305" customWidth="1"/>
    <col min="3830" max="3831" width="8.85546875" style="305"/>
    <col min="3832" max="3832" width="11.140625" style="305" customWidth="1"/>
    <col min="3833" max="3833" width="10.28515625" style="305" customWidth="1"/>
    <col min="3834" max="3834" width="8.7109375" style="305" customWidth="1"/>
    <col min="3835" max="3835" width="8.42578125" style="305" customWidth="1"/>
    <col min="3836" max="3837" width="6" style="305" customWidth="1"/>
    <col min="3838" max="3838" width="8.85546875" style="305"/>
    <col min="3839" max="3839" width="10.42578125" style="305" customWidth="1"/>
    <col min="3840" max="4075" width="8.85546875" style="305"/>
    <col min="4076" max="4076" width="6.7109375" style="305" customWidth="1"/>
    <col min="4077" max="4077" width="48" style="305" customWidth="1"/>
    <col min="4078" max="4078" width="5" style="305" customWidth="1"/>
    <col min="4079" max="4079" width="7.7109375" style="305" bestFit="1" customWidth="1"/>
    <col min="4080" max="4080" width="12" style="305" customWidth="1"/>
    <col min="4081" max="4081" width="14.7109375" style="305" customWidth="1"/>
    <col min="4082" max="4083" width="15.7109375" style="305" customWidth="1"/>
    <col min="4084" max="4084" width="7" style="305" bestFit="1" customWidth="1"/>
    <col min="4085" max="4085" width="9.28515625" style="305" customWidth="1"/>
    <col min="4086" max="4087" width="8.85546875" style="305"/>
    <col min="4088" max="4088" width="11.140625" style="305" customWidth="1"/>
    <col min="4089" max="4089" width="10.28515625" style="305" customWidth="1"/>
    <col min="4090" max="4090" width="8.7109375" style="305" customWidth="1"/>
    <col min="4091" max="4091" width="8.42578125" style="305" customWidth="1"/>
    <col min="4092" max="4093" width="6" style="305" customWidth="1"/>
    <col min="4094" max="4094" width="8.85546875" style="305"/>
    <col min="4095" max="4095" width="10.42578125" style="305" customWidth="1"/>
    <col min="4096" max="4331" width="8.85546875" style="305"/>
    <col min="4332" max="4332" width="6.7109375" style="305" customWidth="1"/>
    <col min="4333" max="4333" width="48" style="305" customWidth="1"/>
    <col min="4334" max="4334" width="5" style="305" customWidth="1"/>
    <col min="4335" max="4335" width="7.7109375" style="305" bestFit="1" customWidth="1"/>
    <col min="4336" max="4336" width="12" style="305" customWidth="1"/>
    <col min="4337" max="4337" width="14.7109375" style="305" customWidth="1"/>
    <col min="4338" max="4339" width="15.7109375" style="305" customWidth="1"/>
    <col min="4340" max="4340" width="7" style="305" bestFit="1" customWidth="1"/>
    <col min="4341" max="4341" width="9.28515625" style="305" customWidth="1"/>
    <col min="4342" max="4343" width="8.85546875" style="305"/>
    <col min="4344" max="4344" width="11.140625" style="305" customWidth="1"/>
    <col min="4345" max="4345" width="10.28515625" style="305" customWidth="1"/>
    <col min="4346" max="4346" width="8.7109375" style="305" customWidth="1"/>
    <col min="4347" max="4347" width="8.42578125" style="305" customWidth="1"/>
    <col min="4348" max="4349" width="6" style="305" customWidth="1"/>
    <col min="4350" max="4350" width="8.85546875" style="305"/>
    <col min="4351" max="4351" width="10.42578125" style="305" customWidth="1"/>
    <col min="4352" max="4587" width="8.85546875" style="305"/>
    <col min="4588" max="4588" width="6.7109375" style="305" customWidth="1"/>
    <col min="4589" max="4589" width="48" style="305" customWidth="1"/>
    <col min="4590" max="4590" width="5" style="305" customWidth="1"/>
    <col min="4591" max="4591" width="7.7109375" style="305" bestFit="1" customWidth="1"/>
    <col min="4592" max="4592" width="12" style="305" customWidth="1"/>
    <col min="4593" max="4593" width="14.7109375" style="305" customWidth="1"/>
    <col min="4594" max="4595" width="15.7109375" style="305" customWidth="1"/>
    <col min="4596" max="4596" width="7" style="305" bestFit="1" customWidth="1"/>
    <col min="4597" max="4597" width="9.28515625" style="305" customWidth="1"/>
    <col min="4598" max="4599" width="8.85546875" style="305"/>
    <col min="4600" max="4600" width="11.140625" style="305" customWidth="1"/>
    <col min="4601" max="4601" width="10.28515625" style="305" customWidth="1"/>
    <col min="4602" max="4602" width="8.7109375" style="305" customWidth="1"/>
    <col min="4603" max="4603" width="8.42578125" style="305" customWidth="1"/>
    <col min="4604" max="4605" width="6" style="305" customWidth="1"/>
    <col min="4606" max="4606" width="8.85546875" style="305"/>
    <col min="4607" max="4607" width="10.42578125" style="305" customWidth="1"/>
    <col min="4608" max="4843" width="8.85546875" style="305"/>
    <col min="4844" max="4844" width="6.7109375" style="305" customWidth="1"/>
    <col min="4845" max="4845" width="48" style="305" customWidth="1"/>
    <col min="4846" max="4846" width="5" style="305" customWidth="1"/>
    <col min="4847" max="4847" width="7.7109375" style="305" bestFit="1" customWidth="1"/>
    <col min="4848" max="4848" width="12" style="305" customWidth="1"/>
    <col min="4849" max="4849" width="14.7109375" style="305" customWidth="1"/>
    <col min="4850" max="4851" width="15.7109375" style="305" customWidth="1"/>
    <col min="4852" max="4852" width="7" style="305" bestFit="1" customWidth="1"/>
    <col min="4853" max="4853" width="9.28515625" style="305" customWidth="1"/>
    <col min="4854" max="4855" width="8.85546875" style="305"/>
    <col min="4856" max="4856" width="11.140625" style="305" customWidth="1"/>
    <col min="4857" max="4857" width="10.28515625" style="305" customWidth="1"/>
    <col min="4858" max="4858" width="8.7109375" style="305" customWidth="1"/>
    <col min="4859" max="4859" width="8.42578125" style="305" customWidth="1"/>
    <col min="4860" max="4861" width="6" style="305" customWidth="1"/>
    <col min="4862" max="4862" width="8.85546875" style="305"/>
    <col min="4863" max="4863" width="10.42578125" style="305" customWidth="1"/>
    <col min="4864" max="5099" width="8.85546875" style="305"/>
    <col min="5100" max="5100" width="6.7109375" style="305" customWidth="1"/>
    <col min="5101" max="5101" width="48" style="305" customWidth="1"/>
    <col min="5102" max="5102" width="5" style="305" customWidth="1"/>
    <col min="5103" max="5103" width="7.7109375" style="305" bestFit="1" customWidth="1"/>
    <col min="5104" max="5104" width="12" style="305" customWidth="1"/>
    <col min="5105" max="5105" width="14.7109375" style="305" customWidth="1"/>
    <col min="5106" max="5107" width="15.7109375" style="305" customWidth="1"/>
    <col min="5108" max="5108" width="7" style="305" bestFit="1" customWidth="1"/>
    <col min="5109" max="5109" width="9.28515625" style="305" customWidth="1"/>
    <col min="5110" max="5111" width="8.85546875" style="305"/>
    <col min="5112" max="5112" width="11.140625" style="305" customWidth="1"/>
    <col min="5113" max="5113" width="10.28515625" style="305" customWidth="1"/>
    <col min="5114" max="5114" width="8.7109375" style="305" customWidth="1"/>
    <col min="5115" max="5115" width="8.42578125" style="305" customWidth="1"/>
    <col min="5116" max="5117" width="6" style="305" customWidth="1"/>
    <col min="5118" max="5118" width="8.85546875" style="305"/>
    <col min="5119" max="5119" width="10.42578125" style="305" customWidth="1"/>
    <col min="5120" max="5355" width="8.85546875" style="305"/>
    <col min="5356" max="5356" width="6.7109375" style="305" customWidth="1"/>
    <col min="5357" max="5357" width="48" style="305" customWidth="1"/>
    <col min="5358" max="5358" width="5" style="305" customWidth="1"/>
    <col min="5359" max="5359" width="7.7109375" style="305" bestFit="1" customWidth="1"/>
    <col min="5360" max="5360" width="12" style="305" customWidth="1"/>
    <col min="5361" max="5361" width="14.7109375" style="305" customWidth="1"/>
    <col min="5362" max="5363" width="15.7109375" style="305" customWidth="1"/>
    <col min="5364" max="5364" width="7" style="305" bestFit="1" customWidth="1"/>
    <col min="5365" max="5365" width="9.28515625" style="305" customWidth="1"/>
    <col min="5366" max="5367" width="8.85546875" style="305"/>
    <col min="5368" max="5368" width="11.140625" style="305" customWidth="1"/>
    <col min="5369" max="5369" width="10.28515625" style="305" customWidth="1"/>
    <col min="5370" max="5370" width="8.7109375" style="305" customWidth="1"/>
    <col min="5371" max="5371" width="8.42578125" style="305" customWidth="1"/>
    <col min="5372" max="5373" width="6" style="305" customWidth="1"/>
    <col min="5374" max="5374" width="8.85546875" style="305"/>
    <col min="5375" max="5375" width="10.42578125" style="305" customWidth="1"/>
    <col min="5376" max="5611" width="8.85546875" style="305"/>
    <col min="5612" max="5612" width="6.7109375" style="305" customWidth="1"/>
    <col min="5613" max="5613" width="48" style="305" customWidth="1"/>
    <col min="5614" max="5614" width="5" style="305" customWidth="1"/>
    <col min="5615" max="5615" width="7.7109375" style="305" bestFit="1" customWidth="1"/>
    <col min="5616" max="5616" width="12" style="305" customWidth="1"/>
    <col min="5617" max="5617" width="14.7109375" style="305" customWidth="1"/>
    <col min="5618" max="5619" width="15.7109375" style="305" customWidth="1"/>
    <col min="5620" max="5620" width="7" style="305" bestFit="1" customWidth="1"/>
    <col min="5621" max="5621" width="9.28515625" style="305" customWidth="1"/>
    <col min="5622" max="5623" width="8.85546875" style="305"/>
    <col min="5624" max="5624" width="11.140625" style="305" customWidth="1"/>
    <col min="5625" max="5625" width="10.28515625" style="305" customWidth="1"/>
    <col min="5626" max="5626" width="8.7109375" style="305" customWidth="1"/>
    <col min="5627" max="5627" width="8.42578125" style="305" customWidth="1"/>
    <col min="5628" max="5629" width="6" style="305" customWidth="1"/>
    <col min="5630" max="5630" width="8.85546875" style="305"/>
    <col min="5631" max="5631" width="10.42578125" style="305" customWidth="1"/>
    <col min="5632" max="5867" width="8.85546875" style="305"/>
    <col min="5868" max="5868" width="6.7109375" style="305" customWidth="1"/>
    <col min="5869" max="5869" width="48" style="305" customWidth="1"/>
    <col min="5870" max="5870" width="5" style="305" customWidth="1"/>
    <col min="5871" max="5871" width="7.7109375" style="305" bestFit="1" customWidth="1"/>
    <col min="5872" max="5872" width="12" style="305" customWidth="1"/>
    <col min="5873" max="5873" width="14.7109375" style="305" customWidth="1"/>
    <col min="5874" max="5875" width="15.7109375" style="305" customWidth="1"/>
    <col min="5876" max="5876" width="7" style="305" bestFit="1" customWidth="1"/>
    <col min="5877" max="5877" width="9.28515625" style="305" customWidth="1"/>
    <col min="5878" max="5879" width="8.85546875" style="305"/>
    <col min="5880" max="5880" width="11.140625" style="305" customWidth="1"/>
    <col min="5881" max="5881" width="10.28515625" style="305" customWidth="1"/>
    <col min="5882" max="5882" width="8.7109375" style="305" customWidth="1"/>
    <col min="5883" max="5883" width="8.42578125" style="305" customWidth="1"/>
    <col min="5884" max="5885" width="6" style="305" customWidth="1"/>
    <col min="5886" max="5886" width="8.85546875" style="305"/>
    <col min="5887" max="5887" width="10.42578125" style="305" customWidth="1"/>
    <col min="5888" max="6123" width="8.85546875" style="305"/>
    <col min="6124" max="6124" width="6.7109375" style="305" customWidth="1"/>
    <col min="6125" max="6125" width="48" style="305" customWidth="1"/>
    <col min="6126" max="6126" width="5" style="305" customWidth="1"/>
    <col min="6127" max="6127" width="7.7109375" style="305" bestFit="1" customWidth="1"/>
    <col min="6128" max="6128" width="12" style="305" customWidth="1"/>
    <col min="6129" max="6129" width="14.7109375" style="305" customWidth="1"/>
    <col min="6130" max="6131" width="15.7109375" style="305" customWidth="1"/>
    <col min="6132" max="6132" width="7" style="305" bestFit="1" customWidth="1"/>
    <col min="6133" max="6133" width="9.28515625" style="305" customWidth="1"/>
    <col min="6134" max="6135" width="8.85546875" style="305"/>
    <col min="6136" max="6136" width="11.140625" style="305" customWidth="1"/>
    <col min="6137" max="6137" width="10.28515625" style="305" customWidth="1"/>
    <col min="6138" max="6138" width="8.7109375" style="305" customWidth="1"/>
    <col min="6139" max="6139" width="8.42578125" style="305" customWidth="1"/>
    <col min="6140" max="6141" width="6" style="305" customWidth="1"/>
    <col min="6142" max="6142" width="8.85546875" style="305"/>
    <col min="6143" max="6143" width="10.42578125" style="305" customWidth="1"/>
    <col min="6144" max="6379" width="8.85546875" style="305"/>
    <col min="6380" max="6380" width="6.7109375" style="305" customWidth="1"/>
    <col min="6381" max="6381" width="48" style="305" customWidth="1"/>
    <col min="6382" max="6382" width="5" style="305" customWidth="1"/>
    <col min="6383" max="6383" width="7.7109375" style="305" bestFit="1" customWidth="1"/>
    <col min="6384" max="6384" width="12" style="305" customWidth="1"/>
    <col min="6385" max="6385" width="14.7109375" style="305" customWidth="1"/>
    <col min="6386" max="6387" width="15.7109375" style="305" customWidth="1"/>
    <col min="6388" max="6388" width="7" style="305" bestFit="1" customWidth="1"/>
    <col min="6389" max="6389" width="9.28515625" style="305" customWidth="1"/>
    <col min="6390" max="6391" width="8.85546875" style="305"/>
    <col min="6392" max="6392" width="11.140625" style="305" customWidth="1"/>
    <col min="6393" max="6393" width="10.28515625" style="305" customWidth="1"/>
    <col min="6394" max="6394" width="8.7109375" style="305" customWidth="1"/>
    <col min="6395" max="6395" width="8.42578125" style="305" customWidth="1"/>
    <col min="6396" max="6397" width="6" style="305" customWidth="1"/>
    <col min="6398" max="6398" width="8.85546875" style="305"/>
    <col min="6399" max="6399" width="10.42578125" style="305" customWidth="1"/>
    <col min="6400" max="6635" width="8.85546875" style="305"/>
    <col min="6636" max="6636" width="6.7109375" style="305" customWidth="1"/>
    <col min="6637" max="6637" width="48" style="305" customWidth="1"/>
    <col min="6638" max="6638" width="5" style="305" customWidth="1"/>
    <col min="6639" max="6639" width="7.7109375" style="305" bestFit="1" customWidth="1"/>
    <col min="6640" max="6640" width="12" style="305" customWidth="1"/>
    <col min="6641" max="6641" width="14.7109375" style="305" customWidth="1"/>
    <col min="6642" max="6643" width="15.7109375" style="305" customWidth="1"/>
    <col min="6644" max="6644" width="7" style="305" bestFit="1" customWidth="1"/>
    <col min="6645" max="6645" width="9.28515625" style="305" customWidth="1"/>
    <col min="6646" max="6647" width="8.85546875" style="305"/>
    <col min="6648" max="6648" width="11.140625" style="305" customWidth="1"/>
    <col min="6649" max="6649" width="10.28515625" style="305" customWidth="1"/>
    <col min="6650" max="6650" width="8.7109375" style="305" customWidth="1"/>
    <col min="6651" max="6651" width="8.42578125" style="305" customWidth="1"/>
    <col min="6652" max="6653" width="6" style="305" customWidth="1"/>
    <col min="6654" max="6654" width="8.85546875" style="305"/>
    <col min="6655" max="6655" width="10.42578125" style="305" customWidth="1"/>
    <col min="6656" max="6891" width="8.85546875" style="305"/>
    <col min="6892" max="6892" width="6.7109375" style="305" customWidth="1"/>
    <col min="6893" max="6893" width="48" style="305" customWidth="1"/>
    <col min="6894" max="6894" width="5" style="305" customWidth="1"/>
    <col min="6895" max="6895" width="7.7109375" style="305" bestFit="1" customWidth="1"/>
    <col min="6896" max="6896" width="12" style="305" customWidth="1"/>
    <col min="6897" max="6897" width="14.7109375" style="305" customWidth="1"/>
    <col min="6898" max="6899" width="15.7109375" style="305" customWidth="1"/>
    <col min="6900" max="6900" width="7" style="305" bestFit="1" customWidth="1"/>
    <col min="6901" max="6901" width="9.28515625" style="305" customWidth="1"/>
    <col min="6902" max="6903" width="8.85546875" style="305"/>
    <col min="6904" max="6904" width="11.140625" style="305" customWidth="1"/>
    <col min="6905" max="6905" width="10.28515625" style="305" customWidth="1"/>
    <col min="6906" max="6906" width="8.7109375" style="305" customWidth="1"/>
    <col min="6907" max="6907" width="8.42578125" style="305" customWidth="1"/>
    <col min="6908" max="6909" width="6" style="305" customWidth="1"/>
    <col min="6910" max="6910" width="8.85546875" style="305"/>
    <col min="6911" max="6911" width="10.42578125" style="305" customWidth="1"/>
    <col min="6912" max="7147" width="8.85546875" style="305"/>
    <col min="7148" max="7148" width="6.7109375" style="305" customWidth="1"/>
    <col min="7149" max="7149" width="48" style="305" customWidth="1"/>
    <col min="7150" max="7150" width="5" style="305" customWidth="1"/>
    <col min="7151" max="7151" width="7.7109375" style="305" bestFit="1" customWidth="1"/>
    <col min="7152" max="7152" width="12" style="305" customWidth="1"/>
    <col min="7153" max="7153" width="14.7109375" style="305" customWidth="1"/>
    <col min="7154" max="7155" width="15.7109375" style="305" customWidth="1"/>
    <col min="7156" max="7156" width="7" style="305" bestFit="1" customWidth="1"/>
    <col min="7157" max="7157" width="9.28515625" style="305" customWidth="1"/>
    <col min="7158" max="7159" width="8.85546875" style="305"/>
    <col min="7160" max="7160" width="11.140625" style="305" customWidth="1"/>
    <col min="7161" max="7161" width="10.28515625" style="305" customWidth="1"/>
    <col min="7162" max="7162" width="8.7109375" style="305" customWidth="1"/>
    <col min="7163" max="7163" width="8.42578125" style="305" customWidth="1"/>
    <col min="7164" max="7165" width="6" style="305" customWidth="1"/>
    <col min="7166" max="7166" width="8.85546875" style="305"/>
    <col min="7167" max="7167" width="10.42578125" style="305" customWidth="1"/>
    <col min="7168" max="7403" width="8.85546875" style="305"/>
    <col min="7404" max="7404" width="6.7109375" style="305" customWidth="1"/>
    <col min="7405" max="7405" width="48" style="305" customWidth="1"/>
    <col min="7406" max="7406" width="5" style="305" customWidth="1"/>
    <col min="7407" max="7407" width="7.7109375" style="305" bestFit="1" customWidth="1"/>
    <col min="7408" max="7408" width="12" style="305" customWidth="1"/>
    <col min="7409" max="7409" width="14.7109375" style="305" customWidth="1"/>
    <col min="7410" max="7411" width="15.7109375" style="305" customWidth="1"/>
    <col min="7412" max="7412" width="7" style="305" bestFit="1" customWidth="1"/>
    <col min="7413" max="7413" width="9.28515625" style="305" customWidth="1"/>
    <col min="7414" max="7415" width="8.85546875" style="305"/>
    <col min="7416" max="7416" width="11.140625" style="305" customWidth="1"/>
    <col min="7417" max="7417" width="10.28515625" style="305" customWidth="1"/>
    <col min="7418" max="7418" width="8.7109375" style="305" customWidth="1"/>
    <col min="7419" max="7419" width="8.42578125" style="305" customWidth="1"/>
    <col min="7420" max="7421" width="6" style="305" customWidth="1"/>
    <col min="7422" max="7422" width="8.85546875" style="305"/>
    <col min="7423" max="7423" width="10.42578125" style="305" customWidth="1"/>
    <col min="7424" max="7659" width="8.85546875" style="305"/>
    <col min="7660" max="7660" width="6.7109375" style="305" customWidth="1"/>
    <col min="7661" max="7661" width="48" style="305" customWidth="1"/>
    <col min="7662" max="7662" width="5" style="305" customWidth="1"/>
    <col min="7663" max="7663" width="7.7109375" style="305" bestFit="1" customWidth="1"/>
    <col min="7664" max="7664" width="12" style="305" customWidth="1"/>
    <col min="7665" max="7665" width="14.7109375" style="305" customWidth="1"/>
    <col min="7666" max="7667" width="15.7109375" style="305" customWidth="1"/>
    <col min="7668" max="7668" width="7" style="305" bestFit="1" customWidth="1"/>
    <col min="7669" max="7669" width="9.28515625" style="305" customWidth="1"/>
    <col min="7670" max="7671" width="8.85546875" style="305"/>
    <col min="7672" max="7672" width="11.140625" style="305" customWidth="1"/>
    <col min="7673" max="7673" width="10.28515625" style="305" customWidth="1"/>
    <col min="7674" max="7674" width="8.7109375" style="305" customWidth="1"/>
    <col min="7675" max="7675" width="8.42578125" style="305" customWidth="1"/>
    <col min="7676" max="7677" width="6" style="305" customWidth="1"/>
    <col min="7678" max="7678" width="8.85546875" style="305"/>
    <col min="7679" max="7679" width="10.42578125" style="305" customWidth="1"/>
    <col min="7680" max="7915" width="8.85546875" style="305"/>
    <col min="7916" max="7916" width="6.7109375" style="305" customWidth="1"/>
    <col min="7917" max="7917" width="48" style="305" customWidth="1"/>
    <col min="7918" max="7918" width="5" style="305" customWidth="1"/>
    <col min="7919" max="7919" width="7.7109375" style="305" bestFit="1" customWidth="1"/>
    <col min="7920" max="7920" width="12" style="305" customWidth="1"/>
    <col min="7921" max="7921" width="14.7109375" style="305" customWidth="1"/>
    <col min="7922" max="7923" width="15.7109375" style="305" customWidth="1"/>
    <col min="7924" max="7924" width="7" style="305" bestFit="1" customWidth="1"/>
    <col min="7925" max="7925" width="9.28515625" style="305" customWidth="1"/>
    <col min="7926" max="7927" width="8.85546875" style="305"/>
    <col min="7928" max="7928" width="11.140625" style="305" customWidth="1"/>
    <col min="7929" max="7929" width="10.28515625" style="305" customWidth="1"/>
    <col min="7930" max="7930" width="8.7109375" style="305" customWidth="1"/>
    <col min="7931" max="7931" width="8.42578125" style="305" customWidth="1"/>
    <col min="7932" max="7933" width="6" style="305" customWidth="1"/>
    <col min="7934" max="7934" width="8.85546875" style="305"/>
    <col min="7935" max="7935" width="10.42578125" style="305" customWidth="1"/>
    <col min="7936" max="8171" width="8.85546875" style="305"/>
    <col min="8172" max="8172" width="6.7109375" style="305" customWidth="1"/>
    <col min="8173" max="8173" width="48" style="305" customWidth="1"/>
    <col min="8174" max="8174" width="5" style="305" customWidth="1"/>
    <col min="8175" max="8175" width="7.7109375" style="305" bestFit="1" customWidth="1"/>
    <col min="8176" max="8176" width="12" style="305" customWidth="1"/>
    <col min="8177" max="8177" width="14.7109375" style="305" customWidth="1"/>
    <col min="8178" max="8179" width="15.7109375" style="305" customWidth="1"/>
    <col min="8180" max="8180" width="7" style="305" bestFit="1" customWidth="1"/>
    <col min="8181" max="8181" width="9.28515625" style="305" customWidth="1"/>
    <col min="8182" max="8183" width="8.85546875" style="305"/>
    <col min="8184" max="8184" width="11.140625" style="305" customWidth="1"/>
    <col min="8185" max="8185" width="10.28515625" style="305" customWidth="1"/>
    <col min="8186" max="8186" width="8.7109375" style="305" customWidth="1"/>
    <col min="8187" max="8187" width="8.42578125" style="305" customWidth="1"/>
    <col min="8188" max="8189" width="6" style="305" customWidth="1"/>
    <col min="8190" max="8190" width="8.85546875" style="305"/>
    <col min="8191" max="8191" width="10.42578125" style="305" customWidth="1"/>
    <col min="8192" max="8427" width="8.85546875" style="305"/>
    <col min="8428" max="8428" width="6.7109375" style="305" customWidth="1"/>
    <col min="8429" max="8429" width="48" style="305" customWidth="1"/>
    <col min="8430" max="8430" width="5" style="305" customWidth="1"/>
    <col min="8431" max="8431" width="7.7109375" style="305" bestFit="1" customWidth="1"/>
    <col min="8432" max="8432" width="12" style="305" customWidth="1"/>
    <col min="8433" max="8433" width="14.7109375" style="305" customWidth="1"/>
    <col min="8434" max="8435" width="15.7109375" style="305" customWidth="1"/>
    <col min="8436" max="8436" width="7" style="305" bestFit="1" customWidth="1"/>
    <col min="8437" max="8437" width="9.28515625" style="305" customWidth="1"/>
    <col min="8438" max="8439" width="8.85546875" style="305"/>
    <col min="8440" max="8440" width="11.140625" style="305" customWidth="1"/>
    <col min="8441" max="8441" width="10.28515625" style="305" customWidth="1"/>
    <col min="8442" max="8442" width="8.7109375" style="305" customWidth="1"/>
    <col min="8443" max="8443" width="8.42578125" style="305" customWidth="1"/>
    <col min="8444" max="8445" width="6" style="305" customWidth="1"/>
    <col min="8446" max="8446" width="8.85546875" style="305"/>
    <col min="8447" max="8447" width="10.42578125" style="305" customWidth="1"/>
    <col min="8448" max="8683" width="8.85546875" style="305"/>
    <col min="8684" max="8684" width="6.7109375" style="305" customWidth="1"/>
    <col min="8685" max="8685" width="48" style="305" customWidth="1"/>
    <col min="8686" max="8686" width="5" style="305" customWidth="1"/>
    <col min="8687" max="8687" width="7.7109375" style="305" bestFit="1" customWidth="1"/>
    <col min="8688" max="8688" width="12" style="305" customWidth="1"/>
    <col min="8689" max="8689" width="14.7109375" style="305" customWidth="1"/>
    <col min="8690" max="8691" width="15.7109375" style="305" customWidth="1"/>
    <col min="8692" max="8692" width="7" style="305" bestFit="1" customWidth="1"/>
    <col min="8693" max="8693" width="9.28515625" style="305" customWidth="1"/>
    <col min="8694" max="8695" width="8.85546875" style="305"/>
    <col min="8696" max="8696" width="11.140625" style="305" customWidth="1"/>
    <col min="8697" max="8697" width="10.28515625" style="305" customWidth="1"/>
    <col min="8698" max="8698" width="8.7109375" style="305" customWidth="1"/>
    <col min="8699" max="8699" width="8.42578125" style="305" customWidth="1"/>
    <col min="8700" max="8701" width="6" style="305" customWidth="1"/>
    <col min="8702" max="8702" width="8.85546875" style="305"/>
    <col min="8703" max="8703" width="10.42578125" style="305" customWidth="1"/>
    <col min="8704" max="8939" width="8.85546875" style="305"/>
    <col min="8940" max="8940" width="6.7109375" style="305" customWidth="1"/>
    <col min="8941" max="8941" width="48" style="305" customWidth="1"/>
    <col min="8942" max="8942" width="5" style="305" customWidth="1"/>
    <col min="8943" max="8943" width="7.7109375" style="305" bestFit="1" customWidth="1"/>
    <col min="8944" max="8944" width="12" style="305" customWidth="1"/>
    <col min="8945" max="8945" width="14.7109375" style="305" customWidth="1"/>
    <col min="8946" max="8947" width="15.7109375" style="305" customWidth="1"/>
    <col min="8948" max="8948" width="7" style="305" bestFit="1" customWidth="1"/>
    <col min="8949" max="8949" width="9.28515625" style="305" customWidth="1"/>
    <col min="8950" max="8951" width="8.85546875" style="305"/>
    <col min="8952" max="8952" width="11.140625" style="305" customWidth="1"/>
    <col min="8953" max="8953" width="10.28515625" style="305" customWidth="1"/>
    <col min="8954" max="8954" width="8.7109375" style="305" customWidth="1"/>
    <col min="8955" max="8955" width="8.42578125" style="305" customWidth="1"/>
    <col min="8956" max="8957" width="6" style="305" customWidth="1"/>
    <col min="8958" max="8958" width="8.85546875" style="305"/>
    <col min="8959" max="8959" width="10.42578125" style="305" customWidth="1"/>
    <col min="8960" max="9195" width="8.85546875" style="305"/>
    <col min="9196" max="9196" width="6.7109375" style="305" customWidth="1"/>
    <col min="9197" max="9197" width="48" style="305" customWidth="1"/>
    <col min="9198" max="9198" width="5" style="305" customWidth="1"/>
    <col min="9199" max="9199" width="7.7109375" style="305" bestFit="1" customWidth="1"/>
    <col min="9200" max="9200" width="12" style="305" customWidth="1"/>
    <col min="9201" max="9201" width="14.7109375" style="305" customWidth="1"/>
    <col min="9202" max="9203" width="15.7109375" style="305" customWidth="1"/>
    <col min="9204" max="9204" width="7" style="305" bestFit="1" customWidth="1"/>
    <col min="9205" max="9205" width="9.28515625" style="305" customWidth="1"/>
    <col min="9206" max="9207" width="8.85546875" style="305"/>
    <col min="9208" max="9208" width="11.140625" style="305" customWidth="1"/>
    <col min="9209" max="9209" width="10.28515625" style="305" customWidth="1"/>
    <col min="9210" max="9210" width="8.7109375" style="305" customWidth="1"/>
    <col min="9211" max="9211" width="8.42578125" style="305" customWidth="1"/>
    <col min="9212" max="9213" width="6" style="305" customWidth="1"/>
    <col min="9214" max="9214" width="8.85546875" style="305"/>
    <col min="9215" max="9215" width="10.42578125" style="305" customWidth="1"/>
    <col min="9216" max="9451" width="8.85546875" style="305"/>
    <col min="9452" max="9452" width="6.7109375" style="305" customWidth="1"/>
    <col min="9453" max="9453" width="48" style="305" customWidth="1"/>
    <col min="9454" max="9454" width="5" style="305" customWidth="1"/>
    <col min="9455" max="9455" width="7.7109375" style="305" bestFit="1" customWidth="1"/>
    <col min="9456" max="9456" width="12" style="305" customWidth="1"/>
    <col min="9457" max="9457" width="14.7109375" style="305" customWidth="1"/>
    <col min="9458" max="9459" width="15.7109375" style="305" customWidth="1"/>
    <col min="9460" max="9460" width="7" style="305" bestFit="1" customWidth="1"/>
    <col min="9461" max="9461" width="9.28515625" style="305" customWidth="1"/>
    <col min="9462" max="9463" width="8.85546875" style="305"/>
    <col min="9464" max="9464" width="11.140625" style="305" customWidth="1"/>
    <col min="9465" max="9465" width="10.28515625" style="305" customWidth="1"/>
    <col min="9466" max="9466" width="8.7109375" style="305" customWidth="1"/>
    <col min="9467" max="9467" width="8.42578125" style="305" customWidth="1"/>
    <col min="9468" max="9469" width="6" style="305" customWidth="1"/>
    <col min="9470" max="9470" width="8.85546875" style="305"/>
    <col min="9471" max="9471" width="10.42578125" style="305" customWidth="1"/>
    <col min="9472" max="9707" width="8.85546875" style="305"/>
    <col min="9708" max="9708" width="6.7109375" style="305" customWidth="1"/>
    <col min="9709" max="9709" width="48" style="305" customWidth="1"/>
    <col min="9710" max="9710" width="5" style="305" customWidth="1"/>
    <col min="9711" max="9711" width="7.7109375" style="305" bestFit="1" customWidth="1"/>
    <col min="9712" max="9712" width="12" style="305" customWidth="1"/>
    <col min="9713" max="9713" width="14.7109375" style="305" customWidth="1"/>
    <col min="9714" max="9715" width="15.7109375" style="305" customWidth="1"/>
    <col min="9716" max="9716" width="7" style="305" bestFit="1" customWidth="1"/>
    <col min="9717" max="9717" width="9.28515625" style="305" customWidth="1"/>
    <col min="9718" max="9719" width="8.85546875" style="305"/>
    <col min="9720" max="9720" width="11.140625" style="305" customWidth="1"/>
    <col min="9721" max="9721" width="10.28515625" style="305" customWidth="1"/>
    <col min="9722" max="9722" width="8.7109375" style="305" customWidth="1"/>
    <col min="9723" max="9723" width="8.42578125" style="305" customWidth="1"/>
    <col min="9724" max="9725" width="6" style="305" customWidth="1"/>
    <col min="9726" max="9726" width="8.85546875" style="305"/>
    <col min="9727" max="9727" width="10.42578125" style="305" customWidth="1"/>
    <col min="9728" max="9963" width="8.85546875" style="305"/>
    <col min="9964" max="9964" width="6.7109375" style="305" customWidth="1"/>
    <col min="9965" max="9965" width="48" style="305" customWidth="1"/>
    <col min="9966" max="9966" width="5" style="305" customWidth="1"/>
    <col min="9967" max="9967" width="7.7109375" style="305" bestFit="1" customWidth="1"/>
    <col min="9968" max="9968" width="12" style="305" customWidth="1"/>
    <col min="9969" max="9969" width="14.7109375" style="305" customWidth="1"/>
    <col min="9970" max="9971" width="15.7109375" style="305" customWidth="1"/>
    <col min="9972" max="9972" width="7" style="305" bestFit="1" customWidth="1"/>
    <col min="9973" max="9973" width="9.28515625" style="305" customWidth="1"/>
    <col min="9974" max="9975" width="8.85546875" style="305"/>
    <col min="9976" max="9976" width="11.140625" style="305" customWidth="1"/>
    <col min="9977" max="9977" width="10.28515625" style="305" customWidth="1"/>
    <col min="9978" max="9978" width="8.7109375" style="305" customWidth="1"/>
    <col min="9979" max="9979" width="8.42578125" style="305" customWidth="1"/>
    <col min="9980" max="9981" width="6" style="305" customWidth="1"/>
    <col min="9982" max="9982" width="8.85546875" style="305"/>
    <col min="9983" max="9983" width="10.42578125" style="305" customWidth="1"/>
    <col min="9984" max="10219" width="8.85546875" style="305"/>
    <col min="10220" max="10220" width="6.7109375" style="305" customWidth="1"/>
    <col min="10221" max="10221" width="48" style="305" customWidth="1"/>
    <col min="10222" max="10222" width="5" style="305" customWidth="1"/>
    <col min="10223" max="10223" width="7.7109375" style="305" bestFit="1" customWidth="1"/>
    <col min="10224" max="10224" width="12" style="305" customWidth="1"/>
    <col min="10225" max="10225" width="14.7109375" style="305" customWidth="1"/>
    <col min="10226" max="10227" width="15.7109375" style="305" customWidth="1"/>
    <col min="10228" max="10228" width="7" style="305" bestFit="1" customWidth="1"/>
    <col min="10229" max="10229" width="9.28515625" style="305" customWidth="1"/>
    <col min="10230" max="10231" width="8.85546875" style="305"/>
    <col min="10232" max="10232" width="11.140625" style="305" customWidth="1"/>
    <col min="10233" max="10233" width="10.28515625" style="305" customWidth="1"/>
    <col min="10234" max="10234" width="8.7109375" style="305" customWidth="1"/>
    <col min="10235" max="10235" width="8.42578125" style="305" customWidth="1"/>
    <col min="10236" max="10237" width="6" style="305" customWidth="1"/>
    <col min="10238" max="10238" width="8.85546875" style="305"/>
    <col min="10239" max="10239" width="10.42578125" style="305" customWidth="1"/>
    <col min="10240" max="10475" width="8.85546875" style="305"/>
    <col min="10476" max="10476" width="6.7109375" style="305" customWidth="1"/>
    <col min="10477" max="10477" width="48" style="305" customWidth="1"/>
    <col min="10478" max="10478" width="5" style="305" customWidth="1"/>
    <col min="10479" max="10479" width="7.7109375" style="305" bestFit="1" customWidth="1"/>
    <col min="10480" max="10480" width="12" style="305" customWidth="1"/>
    <col min="10481" max="10481" width="14.7109375" style="305" customWidth="1"/>
    <col min="10482" max="10483" width="15.7109375" style="305" customWidth="1"/>
    <col min="10484" max="10484" width="7" style="305" bestFit="1" customWidth="1"/>
    <col min="10485" max="10485" width="9.28515625" style="305" customWidth="1"/>
    <col min="10486" max="10487" width="8.85546875" style="305"/>
    <col min="10488" max="10488" width="11.140625" style="305" customWidth="1"/>
    <col min="10489" max="10489" width="10.28515625" style="305" customWidth="1"/>
    <col min="10490" max="10490" width="8.7109375" style="305" customWidth="1"/>
    <col min="10491" max="10491" width="8.42578125" style="305" customWidth="1"/>
    <col min="10492" max="10493" width="6" style="305" customWidth="1"/>
    <col min="10494" max="10494" width="8.85546875" style="305"/>
    <col min="10495" max="10495" width="10.42578125" style="305" customWidth="1"/>
    <col min="10496" max="10731" width="8.85546875" style="305"/>
    <col min="10732" max="10732" width="6.7109375" style="305" customWidth="1"/>
    <col min="10733" max="10733" width="48" style="305" customWidth="1"/>
    <col min="10734" max="10734" width="5" style="305" customWidth="1"/>
    <col min="10735" max="10735" width="7.7109375" style="305" bestFit="1" customWidth="1"/>
    <col min="10736" max="10736" width="12" style="305" customWidth="1"/>
    <col min="10737" max="10737" width="14.7109375" style="305" customWidth="1"/>
    <col min="10738" max="10739" width="15.7109375" style="305" customWidth="1"/>
    <col min="10740" max="10740" width="7" style="305" bestFit="1" customWidth="1"/>
    <col min="10741" max="10741" width="9.28515625" style="305" customWidth="1"/>
    <col min="10742" max="10743" width="8.85546875" style="305"/>
    <col min="10744" max="10744" width="11.140625" style="305" customWidth="1"/>
    <col min="10745" max="10745" width="10.28515625" style="305" customWidth="1"/>
    <col min="10746" max="10746" width="8.7109375" style="305" customWidth="1"/>
    <col min="10747" max="10747" width="8.42578125" style="305" customWidth="1"/>
    <col min="10748" max="10749" width="6" style="305" customWidth="1"/>
    <col min="10750" max="10750" width="8.85546875" style="305"/>
    <col min="10751" max="10751" width="10.42578125" style="305" customWidth="1"/>
    <col min="10752" max="10987" width="8.85546875" style="305"/>
    <col min="10988" max="10988" width="6.7109375" style="305" customWidth="1"/>
    <col min="10989" max="10989" width="48" style="305" customWidth="1"/>
    <col min="10990" max="10990" width="5" style="305" customWidth="1"/>
    <col min="10991" max="10991" width="7.7109375" style="305" bestFit="1" customWidth="1"/>
    <col min="10992" max="10992" width="12" style="305" customWidth="1"/>
    <col min="10993" max="10993" width="14.7109375" style="305" customWidth="1"/>
    <col min="10994" max="10995" width="15.7109375" style="305" customWidth="1"/>
    <col min="10996" max="10996" width="7" style="305" bestFit="1" customWidth="1"/>
    <col min="10997" max="10997" width="9.28515625" style="305" customWidth="1"/>
    <col min="10998" max="10999" width="8.85546875" style="305"/>
    <col min="11000" max="11000" width="11.140625" style="305" customWidth="1"/>
    <col min="11001" max="11001" width="10.28515625" style="305" customWidth="1"/>
    <col min="11002" max="11002" width="8.7109375" style="305" customWidth="1"/>
    <col min="11003" max="11003" width="8.42578125" style="305" customWidth="1"/>
    <col min="11004" max="11005" width="6" style="305" customWidth="1"/>
    <col min="11006" max="11006" width="8.85546875" style="305"/>
    <col min="11007" max="11007" width="10.42578125" style="305" customWidth="1"/>
    <col min="11008" max="11243" width="8.85546875" style="305"/>
    <col min="11244" max="11244" width="6.7109375" style="305" customWidth="1"/>
    <col min="11245" max="11245" width="48" style="305" customWidth="1"/>
    <col min="11246" max="11246" width="5" style="305" customWidth="1"/>
    <col min="11247" max="11247" width="7.7109375" style="305" bestFit="1" customWidth="1"/>
    <col min="11248" max="11248" width="12" style="305" customWidth="1"/>
    <col min="11249" max="11249" width="14.7109375" style="305" customWidth="1"/>
    <col min="11250" max="11251" width="15.7109375" style="305" customWidth="1"/>
    <col min="11252" max="11252" width="7" style="305" bestFit="1" customWidth="1"/>
    <col min="11253" max="11253" width="9.28515625" style="305" customWidth="1"/>
    <col min="11254" max="11255" width="8.85546875" style="305"/>
    <col min="11256" max="11256" width="11.140625" style="305" customWidth="1"/>
    <col min="11257" max="11257" width="10.28515625" style="305" customWidth="1"/>
    <col min="11258" max="11258" width="8.7109375" style="305" customWidth="1"/>
    <col min="11259" max="11259" width="8.42578125" style="305" customWidth="1"/>
    <col min="11260" max="11261" width="6" style="305" customWidth="1"/>
    <col min="11262" max="11262" width="8.85546875" style="305"/>
    <col min="11263" max="11263" width="10.42578125" style="305" customWidth="1"/>
    <col min="11264" max="11499" width="8.85546875" style="305"/>
    <col min="11500" max="11500" width="6.7109375" style="305" customWidth="1"/>
    <col min="11501" max="11501" width="48" style="305" customWidth="1"/>
    <col min="11502" max="11502" width="5" style="305" customWidth="1"/>
    <col min="11503" max="11503" width="7.7109375" style="305" bestFit="1" customWidth="1"/>
    <col min="11504" max="11504" width="12" style="305" customWidth="1"/>
    <col min="11505" max="11505" width="14.7109375" style="305" customWidth="1"/>
    <col min="11506" max="11507" width="15.7109375" style="305" customWidth="1"/>
    <col min="11508" max="11508" width="7" style="305" bestFit="1" customWidth="1"/>
    <col min="11509" max="11509" width="9.28515625" style="305" customWidth="1"/>
    <col min="11510" max="11511" width="8.85546875" style="305"/>
    <col min="11512" max="11512" width="11.140625" style="305" customWidth="1"/>
    <col min="11513" max="11513" width="10.28515625" style="305" customWidth="1"/>
    <col min="11514" max="11514" width="8.7109375" style="305" customWidth="1"/>
    <col min="11515" max="11515" width="8.42578125" style="305" customWidth="1"/>
    <col min="11516" max="11517" width="6" style="305" customWidth="1"/>
    <col min="11518" max="11518" width="8.85546875" style="305"/>
    <col min="11519" max="11519" width="10.42578125" style="305" customWidth="1"/>
    <col min="11520" max="11755" width="8.85546875" style="305"/>
    <col min="11756" max="11756" width="6.7109375" style="305" customWidth="1"/>
    <col min="11757" max="11757" width="48" style="305" customWidth="1"/>
    <col min="11758" max="11758" width="5" style="305" customWidth="1"/>
    <col min="11759" max="11759" width="7.7109375" style="305" bestFit="1" customWidth="1"/>
    <col min="11760" max="11760" width="12" style="305" customWidth="1"/>
    <col min="11761" max="11761" width="14.7109375" style="305" customWidth="1"/>
    <col min="11762" max="11763" width="15.7109375" style="305" customWidth="1"/>
    <col min="11764" max="11764" width="7" style="305" bestFit="1" customWidth="1"/>
    <col min="11765" max="11765" width="9.28515625" style="305" customWidth="1"/>
    <col min="11766" max="11767" width="8.85546875" style="305"/>
    <col min="11768" max="11768" width="11.140625" style="305" customWidth="1"/>
    <col min="11769" max="11769" width="10.28515625" style="305" customWidth="1"/>
    <col min="11770" max="11770" width="8.7109375" style="305" customWidth="1"/>
    <col min="11771" max="11771" width="8.42578125" style="305" customWidth="1"/>
    <col min="11772" max="11773" width="6" style="305" customWidth="1"/>
    <col min="11774" max="11774" width="8.85546875" style="305"/>
    <col min="11775" max="11775" width="10.42578125" style="305" customWidth="1"/>
    <col min="11776" max="12011" width="8.85546875" style="305"/>
    <col min="12012" max="12012" width="6.7109375" style="305" customWidth="1"/>
    <col min="12013" max="12013" width="48" style="305" customWidth="1"/>
    <col min="12014" max="12014" width="5" style="305" customWidth="1"/>
    <col min="12015" max="12015" width="7.7109375" style="305" bestFit="1" customWidth="1"/>
    <col min="12016" max="12016" width="12" style="305" customWidth="1"/>
    <col min="12017" max="12017" width="14.7109375" style="305" customWidth="1"/>
    <col min="12018" max="12019" width="15.7109375" style="305" customWidth="1"/>
    <col min="12020" max="12020" width="7" style="305" bestFit="1" customWidth="1"/>
    <col min="12021" max="12021" width="9.28515625" style="305" customWidth="1"/>
    <col min="12022" max="12023" width="8.85546875" style="305"/>
    <col min="12024" max="12024" width="11.140625" style="305" customWidth="1"/>
    <col min="12025" max="12025" width="10.28515625" style="305" customWidth="1"/>
    <col min="12026" max="12026" width="8.7109375" style="305" customWidth="1"/>
    <col min="12027" max="12027" width="8.42578125" style="305" customWidth="1"/>
    <col min="12028" max="12029" width="6" style="305" customWidth="1"/>
    <col min="12030" max="12030" width="8.85546875" style="305"/>
    <col min="12031" max="12031" width="10.42578125" style="305" customWidth="1"/>
    <col min="12032" max="12267" width="8.85546875" style="305"/>
    <col min="12268" max="12268" width="6.7109375" style="305" customWidth="1"/>
    <col min="12269" max="12269" width="48" style="305" customWidth="1"/>
    <col min="12270" max="12270" width="5" style="305" customWidth="1"/>
    <col min="12271" max="12271" width="7.7109375" style="305" bestFit="1" customWidth="1"/>
    <col min="12272" max="12272" width="12" style="305" customWidth="1"/>
    <col min="12273" max="12273" width="14.7109375" style="305" customWidth="1"/>
    <col min="12274" max="12275" width="15.7109375" style="305" customWidth="1"/>
    <col min="12276" max="12276" width="7" style="305" bestFit="1" customWidth="1"/>
    <col min="12277" max="12277" width="9.28515625" style="305" customWidth="1"/>
    <col min="12278" max="12279" width="8.85546875" style="305"/>
    <col min="12280" max="12280" width="11.140625" style="305" customWidth="1"/>
    <col min="12281" max="12281" width="10.28515625" style="305" customWidth="1"/>
    <col min="12282" max="12282" width="8.7109375" style="305" customWidth="1"/>
    <col min="12283" max="12283" width="8.42578125" style="305" customWidth="1"/>
    <col min="12284" max="12285" width="6" style="305" customWidth="1"/>
    <col min="12286" max="12286" width="8.85546875" style="305"/>
    <col min="12287" max="12287" width="10.42578125" style="305" customWidth="1"/>
    <col min="12288" max="12523" width="8.85546875" style="305"/>
    <col min="12524" max="12524" width="6.7109375" style="305" customWidth="1"/>
    <col min="12525" max="12525" width="48" style="305" customWidth="1"/>
    <col min="12526" max="12526" width="5" style="305" customWidth="1"/>
    <col min="12527" max="12527" width="7.7109375" style="305" bestFit="1" customWidth="1"/>
    <col min="12528" max="12528" width="12" style="305" customWidth="1"/>
    <col min="12529" max="12529" width="14.7109375" style="305" customWidth="1"/>
    <col min="12530" max="12531" width="15.7109375" style="305" customWidth="1"/>
    <col min="12532" max="12532" width="7" style="305" bestFit="1" customWidth="1"/>
    <col min="12533" max="12533" width="9.28515625" style="305" customWidth="1"/>
    <col min="12534" max="12535" width="8.85546875" style="305"/>
    <col min="12536" max="12536" width="11.140625" style="305" customWidth="1"/>
    <col min="12537" max="12537" width="10.28515625" style="305" customWidth="1"/>
    <col min="12538" max="12538" width="8.7109375" style="305" customWidth="1"/>
    <col min="12539" max="12539" width="8.42578125" style="305" customWidth="1"/>
    <col min="12540" max="12541" width="6" style="305" customWidth="1"/>
    <col min="12542" max="12542" width="8.85546875" style="305"/>
    <col min="12543" max="12543" width="10.42578125" style="305" customWidth="1"/>
    <col min="12544" max="12779" width="8.85546875" style="305"/>
    <col min="12780" max="12780" width="6.7109375" style="305" customWidth="1"/>
    <col min="12781" max="12781" width="48" style="305" customWidth="1"/>
    <col min="12782" max="12782" width="5" style="305" customWidth="1"/>
    <col min="12783" max="12783" width="7.7109375" style="305" bestFit="1" customWidth="1"/>
    <col min="12784" max="12784" width="12" style="305" customWidth="1"/>
    <col min="12785" max="12785" width="14.7109375" style="305" customWidth="1"/>
    <col min="12786" max="12787" width="15.7109375" style="305" customWidth="1"/>
    <col min="12788" max="12788" width="7" style="305" bestFit="1" customWidth="1"/>
    <col min="12789" max="12789" width="9.28515625" style="305" customWidth="1"/>
    <col min="12790" max="12791" width="8.85546875" style="305"/>
    <col min="12792" max="12792" width="11.140625" style="305" customWidth="1"/>
    <col min="12793" max="12793" width="10.28515625" style="305" customWidth="1"/>
    <col min="12794" max="12794" width="8.7109375" style="305" customWidth="1"/>
    <col min="12795" max="12795" width="8.42578125" style="305" customWidth="1"/>
    <col min="12796" max="12797" width="6" style="305" customWidth="1"/>
    <col min="12798" max="12798" width="8.85546875" style="305"/>
    <col min="12799" max="12799" width="10.42578125" style="305" customWidth="1"/>
    <col min="12800" max="13035" width="8.85546875" style="305"/>
    <col min="13036" max="13036" width="6.7109375" style="305" customWidth="1"/>
    <col min="13037" max="13037" width="48" style="305" customWidth="1"/>
    <col min="13038" max="13038" width="5" style="305" customWidth="1"/>
    <col min="13039" max="13039" width="7.7109375" style="305" bestFit="1" customWidth="1"/>
    <col min="13040" max="13040" width="12" style="305" customWidth="1"/>
    <col min="13041" max="13041" width="14.7109375" style="305" customWidth="1"/>
    <col min="13042" max="13043" width="15.7109375" style="305" customWidth="1"/>
    <col min="13044" max="13044" width="7" style="305" bestFit="1" customWidth="1"/>
    <col min="13045" max="13045" width="9.28515625" style="305" customWidth="1"/>
    <col min="13046" max="13047" width="8.85546875" style="305"/>
    <col min="13048" max="13048" width="11.140625" style="305" customWidth="1"/>
    <col min="13049" max="13049" width="10.28515625" style="305" customWidth="1"/>
    <col min="13050" max="13050" width="8.7109375" style="305" customWidth="1"/>
    <col min="13051" max="13051" width="8.42578125" style="305" customWidth="1"/>
    <col min="13052" max="13053" width="6" style="305" customWidth="1"/>
    <col min="13054" max="13054" width="8.85546875" style="305"/>
    <col min="13055" max="13055" width="10.42578125" style="305" customWidth="1"/>
    <col min="13056" max="13291" width="8.85546875" style="305"/>
    <col min="13292" max="13292" width="6.7109375" style="305" customWidth="1"/>
    <col min="13293" max="13293" width="48" style="305" customWidth="1"/>
    <col min="13294" max="13294" width="5" style="305" customWidth="1"/>
    <col min="13295" max="13295" width="7.7109375" style="305" bestFit="1" customWidth="1"/>
    <col min="13296" max="13296" width="12" style="305" customWidth="1"/>
    <col min="13297" max="13297" width="14.7109375" style="305" customWidth="1"/>
    <col min="13298" max="13299" width="15.7109375" style="305" customWidth="1"/>
    <col min="13300" max="13300" width="7" style="305" bestFit="1" customWidth="1"/>
    <col min="13301" max="13301" width="9.28515625" style="305" customWidth="1"/>
    <col min="13302" max="13303" width="8.85546875" style="305"/>
    <col min="13304" max="13304" width="11.140625" style="305" customWidth="1"/>
    <col min="13305" max="13305" width="10.28515625" style="305" customWidth="1"/>
    <col min="13306" max="13306" width="8.7109375" style="305" customWidth="1"/>
    <col min="13307" max="13307" width="8.42578125" style="305" customWidth="1"/>
    <col min="13308" max="13309" width="6" style="305" customWidth="1"/>
    <col min="13310" max="13310" width="8.85546875" style="305"/>
    <col min="13311" max="13311" width="10.42578125" style="305" customWidth="1"/>
    <col min="13312" max="13547" width="8.85546875" style="305"/>
    <col min="13548" max="13548" width="6.7109375" style="305" customWidth="1"/>
    <col min="13549" max="13549" width="48" style="305" customWidth="1"/>
    <col min="13550" max="13550" width="5" style="305" customWidth="1"/>
    <col min="13551" max="13551" width="7.7109375" style="305" bestFit="1" customWidth="1"/>
    <col min="13552" max="13552" width="12" style="305" customWidth="1"/>
    <col min="13553" max="13553" width="14.7109375" style="305" customWidth="1"/>
    <col min="13554" max="13555" width="15.7109375" style="305" customWidth="1"/>
    <col min="13556" max="13556" width="7" style="305" bestFit="1" customWidth="1"/>
    <col min="13557" max="13557" width="9.28515625" style="305" customWidth="1"/>
    <col min="13558" max="13559" width="8.85546875" style="305"/>
    <col min="13560" max="13560" width="11.140625" style="305" customWidth="1"/>
    <col min="13561" max="13561" width="10.28515625" style="305" customWidth="1"/>
    <col min="13562" max="13562" width="8.7109375" style="305" customWidth="1"/>
    <col min="13563" max="13563" width="8.42578125" style="305" customWidth="1"/>
    <col min="13564" max="13565" width="6" style="305" customWidth="1"/>
    <col min="13566" max="13566" width="8.85546875" style="305"/>
    <col min="13567" max="13567" width="10.42578125" style="305" customWidth="1"/>
    <col min="13568" max="13803" width="8.85546875" style="305"/>
    <col min="13804" max="13804" width="6.7109375" style="305" customWidth="1"/>
    <col min="13805" max="13805" width="48" style="305" customWidth="1"/>
    <col min="13806" max="13806" width="5" style="305" customWidth="1"/>
    <col min="13807" max="13807" width="7.7109375" style="305" bestFit="1" customWidth="1"/>
    <col min="13808" max="13808" width="12" style="305" customWidth="1"/>
    <col min="13809" max="13809" width="14.7109375" style="305" customWidth="1"/>
    <col min="13810" max="13811" width="15.7109375" style="305" customWidth="1"/>
    <col min="13812" max="13812" width="7" style="305" bestFit="1" customWidth="1"/>
    <col min="13813" max="13813" width="9.28515625" style="305" customWidth="1"/>
    <col min="13814" max="13815" width="8.85546875" style="305"/>
    <col min="13816" max="13816" width="11.140625" style="305" customWidth="1"/>
    <col min="13817" max="13817" width="10.28515625" style="305" customWidth="1"/>
    <col min="13818" max="13818" width="8.7109375" style="305" customWidth="1"/>
    <col min="13819" max="13819" width="8.42578125" style="305" customWidth="1"/>
    <col min="13820" max="13821" width="6" style="305" customWidth="1"/>
    <col min="13822" max="13822" width="8.85546875" style="305"/>
    <col min="13823" max="13823" width="10.42578125" style="305" customWidth="1"/>
    <col min="13824" max="14059" width="8.85546875" style="305"/>
    <col min="14060" max="14060" width="6.7109375" style="305" customWidth="1"/>
    <col min="14061" max="14061" width="48" style="305" customWidth="1"/>
    <col min="14062" max="14062" width="5" style="305" customWidth="1"/>
    <col min="14063" max="14063" width="7.7109375" style="305" bestFit="1" customWidth="1"/>
    <col min="14064" max="14064" width="12" style="305" customWidth="1"/>
    <col min="14065" max="14065" width="14.7109375" style="305" customWidth="1"/>
    <col min="14066" max="14067" width="15.7109375" style="305" customWidth="1"/>
    <col min="14068" max="14068" width="7" style="305" bestFit="1" customWidth="1"/>
    <col min="14069" max="14069" width="9.28515625" style="305" customWidth="1"/>
    <col min="14070" max="14071" width="8.85546875" style="305"/>
    <col min="14072" max="14072" width="11.140625" style="305" customWidth="1"/>
    <col min="14073" max="14073" width="10.28515625" style="305" customWidth="1"/>
    <col min="14074" max="14074" width="8.7109375" style="305" customWidth="1"/>
    <col min="14075" max="14075" width="8.42578125" style="305" customWidth="1"/>
    <col min="14076" max="14077" width="6" style="305" customWidth="1"/>
    <col min="14078" max="14078" width="8.85546875" style="305"/>
    <col min="14079" max="14079" width="10.42578125" style="305" customWidth="1"/>
    <col min="14080" max="14315" width="8.85546875" style="305"/>
    <col min="14316" max="14316" width="6.7109375" style="305" customWidth="1"/>
    <col min="14317" max="14317" width="48" style="305" customWidth="1"/>
    <col min="14318" max="14318" width="5" style="305" customWidth="1"/>
    <col min="14319" max="14319" width="7.7109375" style="305" bestFit="1" customWidth="1"/>
    <col min="14320" max="14320" width="12" style="305" customWidth="1"/>
    <col min="14321" max="14321" width="14.7109375" style="305" customWidth="1"/>
    <col min="14322" max="14323" width="15.7109375" style="305" customWidth="1"/>
    <col min="14324" max="14324" width="7" style="305" bestFit="1" customWidth="1"/>
    <col min="14325" max="14325" width="9.28515625" style="305" customWidth="1"/>
    <col min="14326" max="14327" width="8.85546875" style="305"/>
    <col min="14328" max="14328" width="11.140625" style="305" customWidth="1"/>
    <col min="14329" max="14329" width="10.28515625" style="305" customWidth="1"/>
    <col min="14330" max="14330" width="8.7109375" style="305" customWidth="1"/>
    <col min="14331" max="14331" width="8.42578125" style="305" customWidth="1"/>
    <col min="14332" max="14333" width="6" style="305" customWidth="1"/>
    <col min="14334" max="14334" width="8.85546875" style="305"/>
    <col min="14335" max="14335" width="10.42578125" style="305" customWidth="1"/>
    <col min="14336" max="14571" width="8.85546875" style="305"/>
    <col min="14572" max="14572" width="6.7109375" style="305" customWidth="1"/>
    <col min="14573" max="14573" width="48" style="305" customWidth="1"/>
    <col min="14574" max="14574" width="5" style="305" customWidth="1"/>
    <col min="14575" max="14575" width="7.7109375" style="305" bestFit="1" customWidth="1"/>
    <col min="14576" max="14576" width="12" style="305" customWidth="1"/>
    <col min="14577" max="14577" width="14.7109375" style="305" customWidth="1"/>
    <col min="14578" max="14579" width="15.7109375" style="305" customWidth="1"/>
    <col min="14580" max="14580" width="7" style="305" bestFit="1" customWidth="1"/>
    <col min="14581" max="14581" width="9.28515625" style="305" customWidth="1"/>
    <col min="14582" max="14583" width="8.85546875" style="305"/>
    <col min="14584" max="14584" width="11.140625" style="305" customWidth="1"/>
    <col min="14585" max="14585" width="10.28515625" style="305" customWidth="1"/>
    <col min="14586" max="14586" width="8.7109375" style="305" customWidth="1"/>
    <col min="14587" max="14587" width="8.42578125" style="305" customWidth="1"/>
    <col min="14588" max="14589" width="6" style="305" customWidth="1"/>
    <col min="14590" max="14590" width="8.85546875" style="305"/>
    <col min="14591" max="14591" width="10.42578125" style="305" customWidth="1"/>
    <col min="14592" max="14827" width="8.85546875" style="305"/>
    <col min="14828" max="14828" width="6.7109375" style="305" customWidth="1"/>
    <col min="14829" max="14829" width="48" style="305" customWidth="1"/>
    <col min="14830" max="14830" width="5" style="305" customWidth="1"/>
    <col min="14831" max="14831" width="7.7109375" style="305" bestFit="1" customWidth="1"/>
    <col min="14832" max="14832" width="12" style="305" customWidth="1"/>
    <col min="14833" max="14833" width="14.7109375" style="305" customWidth="1"/>
    <col min="14834" max="14835" width="15.7109375" style="305" customWidth="1"/>
    <col min="14836" max="14836" width="7" style="305" bestFit="1" customWidth="1"/>
    <col min="14837" max="14837" width="9.28515625" style="305" customWidth="1"/>
    <col min="14838" max="14839" width="8.85546875" style="305"/>
    <col min="14840" max="14840" width="11.140625" style="305" customWidth="1"/>
    <col min="14841" max="14841" width="10.28515625" style="305" customWidth="1"/>
    <col min="14842" max="14842" width="8.7109375" style="305" customWidth="1"/>
    <col min="14843" max="14843" width="8.42578125" style="305" customWidth="1"/>
    <col min="14844" max="14845" width="6" style="305" customWidth="1"/>
    <col min="14846" max="14846" width="8.85546875" style="305"/>
    <col min="14847" max="14847" width="10.42578125" style="305" customWidth="1"/>
    <col min="14848" max="15083" width="8.85546875" style="305"/>
    <col min="15084" max="15084" width="6.7109375" style="305" customWidth="1"/>
    <col min="15085" max="15085" width="48" style="305" customWidth="1"/>
    <col min="15086" max="15086" width="5" style="305" customWidth="1"/>
    <col min="15087" max="15087" width="7.7109375" style="305" bestFit="1" customWidth="1"/>
    <col min="15088" max="15088" width="12" style="305" customWidth="1"/>
    <col min="15089" max="15089" width="14.7109375" style="305" customWidth="1"/>
    <col min="15090" max="15091" width="15.7109375" style="305" customWidth="1"/>
    <col min="15092" max="15092" width="7" style="305" bestFit="1" customWidth="1"/>
    <col min="15093" max="15093" width="9.28515625" style="305" customWidth="1"/>
    <col min="15094" max="15095" width="8.85546875" style="305"/>
    <col min="15096" max="15096" width="11.140625" style="305" customWidth="1"/>
    <col min="15097" max="15097" width="10.28515625" style="305" customWidth="1"/>
    <col min="15098" max="15098" width="8.7109375" style="305" customWidth="1"/>
    <col min="15099" max="15099" width="8.42578125" style="305" customWidth="1"/>
    <col min="15100" max="15101" width="6" style="305" customWidth="1"/>
    <col min="15102" max="15102" width="8.85546875" style="305"/>
    <col min="15103" max="15103" width="10.42578125" style="305" customWidth="1"/>
    <col min="15104" max="15339" width="8.85546875" style="305"/>
    <col min="15340" max="15340" width="6.7109375" style="305" customWidth="1"/>
    <col min="15341" max="15341" width="48" style="305" customWidth="1"/>
    <col min="15342" max="15342" width="5" style="305" customWidth="1"/>
    <col min="15343" max="15343" width="7.7109375" style="305" bestFit="1" customWidth="1"/>
    <col min="15344" max="15344" width="12" style="305" customWidth="1"/>
    <col min="15345" max="15345" width="14.7109375" style="305" customWidth="1"/>
    <col min="15346" max="15347" width="15.7109375" style="305" customWidth="1"/>
    <col min="15348" max="15348" width="7" style="305" bestFit="1" customWidth="1"/>
    <col min="15349" max="15349" width="9.28515625" style="305" customWidth="1"/>
    <col min="15350" max="15351" width="8.85546875" style="305"/>
    <col min="15352" max="15352" width="11.140625" style="305" customWidth="1"/>
    <col min="15353" max="15353" width="10.28515625" style="305" customWidth="1"/>
    <col min="15354" max="15354" width="8.7109375" style="305" customWidth="1"/>
    <col min="15355" max="15355" width="8.42578125" style="305" customWidth="1"/>
    <col min="15356" max="15357" width="6" style="305" customWidth="1"/>
    <col min="15358" max="15358" width="8.85546875" style="305"/>
    <col min="15359" max="15359" width="10.42578125" style="305" customWidth="1"/>
    <col min="15360" max="15595" width="8.85546875" style="305"/>
    <col min="15596" max="15596" width="6.7109375" style="305" customWidth="1"/>
    <col min="15597" max="15597" width="48" style="305" customWidth="1"/>
    <col min="15598" max="15598" width="5" style="305" customWidth="1"/>
    <col min="15599" max="15599" width="7.7109375" style="305" bestFit="1" customWidth="1"/>
    <col min="15600" max="15600" width="12" style="305" customWidth="1"/>
    <col min="15601" max="15601" width="14.7109375" style="305" customWidth="1"/>
    <col min="15602" max="15603" width="15.7109375" style="305" customWidth="1"/>
    <col min="15604" max="15604" width="7" style="305" bestFit="1" customWidth="1"/>
    <col min="15605" max="15605" width="9.28515625" style="305" customWidth="1"/>
    <col min="15606" max="15607" width="8.85546875" style="305"/>
    <col min="15608" max="15608" width="11.140625" style="305" customWidth="1"/>
    <col min="15609" max="15609" width="10.28515625" style="305" customWidth="1"/>
    <col min="15610" max="15610" width="8.7109375" style="305" customWidth="1"/>
    <col min="15611" max="15611" width="8.42578125" style="305" customWidth="1"/>
    <col min="15612" max="15613" width="6" style="305" customWidth="1"/>
    <col min="15614" max="15614" width="8.85546875" style="305"/>
    <col min="15615" max="15615" width="10.42578125" style="305" customWidth="1"/>
    <col min="15616" max="15851" width="8.85546875" style="305"/>
    <col min="15852" max="15852" width="6.7109375" style="305" customWidth="1"/>
    <col min="15853" max="15853" width="48" style="305" customWidth="1"/>
    <col min="15854" max="15854" width="5" style="305" customWidth="1"/>
    <col min="15855" max="15855" width="7.7109375" style="305" bestFit="1" customWidth="1"/>
    <col min="15856" max="15856" width="12" style="305" customWidth="1"/>
    <col min="15857" max="15857" width="14.7109375" style="305" customWidth="1"/>
    <col min="15858" max="15859" width="15.7109375" style="305" customWidth="1"/>
    <col min="15860" max="15860" width="7" style="305" bestFit="1" customWidth="1"/>
    <col min="15861" max="15861" width="9.28515625" style="305" customWidth="1"/>
    <col min="15862" max="15863" width="8.85546875" style="305"/>
    <col min="15864" max="15864" width="11.140625" style="305" customWidth="1"/>
    <col min="15865" max="15865" width="10.28515625" style="305" customWidth="1"/>
    <col min="15866" max="15866" width="8.7109375" style="305" customWidth="1"/>
    <col min="15867" max="15867" width="8.42578125" style="305" customWidth="1"/>
    <col min="15868" max="15869" width="6" style="305" customWidth="1"/>
    <col min="15870" max="15870" width="8.85546875" style="305"/>
    <col min="15871" max="15871" width="10.42578125" style="305" customWidth="1"/>
    <col min="15872" max="16107" width="8.85546875" style="305"/>
    <col min="16108" max="16108" width="6.7109375" style="305" customWidth="1"/>
    <col min="16109" max="16109" width="48" style="305" customWidth="1"/>
    <col min="16110" max="16110" width="5" style="305" customWidth="1"/>
    <col min="16111" max="16111" width="7.7109375" style="305" bestFit="1" customWidth="1"/>
    <col min="16112" max="16112" width="12" style="305" customWidth="1"/>
    <col min="16113" max="16113" width="14.7109375" style="305" customWidth="1"/>
    <col min="16114" max="16115" width="15.7109375" style="305" customWidth="1"/>
    <col min="16116" max="16116" width="7" style="305" bestFit="1" customWidth="1"/>
    <col min="16117" max="16117" width="9.28515625" style="305" customWidth="1"/>
    <col min="16118" max="16119" width="8.85546875" style="305"/>
    <col min="16120" max="16120" width="11.140625" style="305" customWidth="1"/>
    <col min="16121" max="16121" width="10.28515625" style="305" customWidth="1"/>
    <col min="16122" max="16122" width="8.7109375" style="305" customWidth="1"/>
    <col min="16123" max="16123" width="8.42578125" style="305" customWidth="1"/>
    <col min="16124" max="16125" width="6" style="305" customWidth="1"/>
    <col min="16126" max="16126" width="8.85546875" style="305"/>
    <col min="16127" max="16127" width="10.42578125" style="305" customWidth="1"/>
    <col min="16128" max="16363" width="8.85546875" style="305"/>
    <col min="16364" max="16384" width="9.140625" style="305" customWidth="1"/>
  </cols>
  <sheetData>
    <row r="1" spans="1:11" s="53" customFormat="1" ht="12.75" customHeight="1">
      <c r="A1" s="51"/>
      <c r="B1" s="51"/>
      <c r="C1" s="51"/>
      <c r="D1" s="51"/>
      <c r="E1" s="51"/>
      <c r="F1" s="52"/>
    </row>
    <row r="2" spans="1:11" s="239" customFormat="1" ht="12.75" customHeight="1">
      <c r="A2" s="1505" t="s">
        <v>1679</v>
      </c>
      <c r="B2" s="1505"/>
      <c r="C2" s="1505"/>
      <c r="D2" s="1505"/>
      <c r="E2" s="1505"/>
      <c r="F2" s="1505"/>
      <c r="G2" s="238"/>
    </row>
    <row r="3" spans="1:11" s="239" customFormat="1">
      <c r="A3" s="1506" t="s">
        <v>0</v>
      </c>
      <c r="B3" s="1512" t="s">
        <v>1</v>
      </c>
      <c r="C3" s="1514" t="s">
        <v>2</v>
      </c>
      <c r="D3" s="1516" t="s">
        <v>96</v>
      </c>
      <c r="E3" s="1517" t="s">
        <v>3</v>
      </c>
      <c r="F3" s="1519" t="s">
        <v>4</v>
      </c>
      <c r="G3" s="238"/>
    </row>
    <row r="4" spans="1:11" s="239" customFormat="1">
      <c r="A4" s="1507"/>
      <c r="B4" s="1513"/>
      <c r="C4" s="1515"/>
      <c r="D4" s="1507"/>
      <c r="E4" s="1518"/>
      <c r="F4" s="1509"/>
      <c r="G4" s="238"/>
    </row>
    <row r="5" spans="1:11" s="240" customFormat="1">
      <c r="A5" s="1169"/>
      <c r="B5" s="1170"/>
      <c r="C5" s="1169"/>
      <c r="D5" s="1171"/>
      <c r="E5" s="1172"/>
      <c r="F5" s="1173"/>
    </row>
    <row r="6" spans="1:11" s="56" customFormat="1">
      <c r="A6" s="1174"/>
      <c r="B6" s="1175" t="s">
        <v>129</v>
      </c>
      <c r="C6" s="1174"/>
      <c r="D6" s="1142"/>
      <c r="E6" s="1176"/>
      <c r="F6" s="1177"/>
    </row>
    <row r="7" spans="1:11" s="56" customFormat="1">
      <c r="A7" s="1174"/>
      <c r="B7" s="1175"/>
      <c r="C7" s="1174"/>
      <c r="D7" s="1142"/>
      <c r="E7" s="1176"/>
      <c r="F7" s="1177"/>
    </row>
    <row r="8" spans="1:11" s="56" customFormat="1">
      <c r="A8" s="1174"/>
      <c r="B8" s="676" t="s">
        <v>33</v>
      </c>
      <c r="C8" s="1174"/>
      <c r="D8" s="1142"/>
      <c r="E8" s="1176"/>
      <c r="F8" s="1177"/>
    </row>
    <row r="9" spans="1:11" s="56" customFormat="1">
      <c r="A9" s="1174"/>
      <c r="B9" s="1178"/>
      <c r="C9" s="1174"/>
      <c r="D9" s="1142"/>
      <c r="E9" s="1176"/>
      <c r="F9" s="1177"/>
    </row>
    <row r="10" spans="1:11" s="92" customFormat="1">
      <c r="A10" s="1174"/>
      <c r="B10" s="59" t="s">
        <v>130</v>
      </c>
      <c r="C10" s="1174"/>
      <c r="D10" s="1142"/>
      <c r="E10" s="1176"/>
      <c r="F10" s="1177"/>
    </row>
    <row r="11" spans="1:11" s="92" customFormat="1">
      <c r="A11" s="1174"/>
      <c r="B11" s="59"/>
      <c r="C11" s="1174"/>
      <c r="D11" s="1142"/>
      <c r="E11" s="1176"/>
      <c r="F11" s="1177"/>
    </row>
    <row r="12" spans="1:11" s="92" customFormat="1">
      <c r="A12" s="1174"/>
      <c r="B12" s="1179" t="s">
        <v>131</v>
      </c>
      <c r="C12" s="1174"/>
      <c r="D12" s="1142"/>
      <c r="E12" s="1176"/>
      <c r="F12" s="147"/>
    </row>
    <row r="13" spans="1:11" s="92" customFormat="1">
      <c r="A13" s="1174"/>
      <c r="B13" s="1179"/>
      <c r="C13" s="1174"/>
      <c r="D13" s="1142"/>
      <c r="E13" s="1176"/>
      <c r="F13" s="147"/>
    </row>
    <row r="14" spans="1:11" s="92" customFormat="1" ht="25.5">
      <c r="A14" s="705" t="str">
        <f t="shared" ref="A14:A41" si="0">IF((B14="CARRIED TO COLLECTION"),13,IF(ISBLANK(A13)=TRUE,"A",(IF(D14="",A13,IF(A13=13,"A",IF(A13="H",CHAR(CODE(A13)+2),IF(A13="N",CHAR(CODE(A13)+2),CHAR(CODE(A13)+1))))))))</f>
        <v>A</v>
      </c>
      <c r="B14" s="398" t="s">
        <v>132</v>
      </c>
      <c r="C14" s="1174" t="s">
        <v>0</v>
      </c>
      <c r="D14" s="1142">
        <v>1</v>
      </c>
      <c r="E14" s="1176"/>
      <c r="F14" s="147">
        <f t="shared" ref="F14:F53" si="1">+E14*D14</f>
        <v>0</v>
      </c>
      <c r="G14" s="1180"/>
      <c r="H14" s="230"/>
      <c r="I14" s="230"/>
      <c r="J14" s="230"/>
      <c r="K14" s="230"/>
    </row>
    <row r="15" spans="1:11" s="92" customFormat="1">
      <c r="A15" s="705" t="str">
        <f t="shared" si="0"/>
        <v>A</v>
      </c>
      <c r="B15" s="398"/>
      <c r="C15" s="1174"/>
      <c r="D15" s="1142"/>
      <c r="E15" s="1176"/>
      <c r="F15" s="147">
        <f t="shared" si="1"/>
        <v>0</v>
      </c>
      <c r="G15" s="1180"/>
      <c r="H15" s="230"/>
      <c r="I15" s="230"/>
      <c r="J15" s="230"/>
      <c r="K15" s="230"/>
    </row>
    <row r="16" spans="1:11" s="92" customFormat="1">
      <c r="A16" s="705" t="str">
        <f t="shared" si="0"/>
        <v>A</v>
      </c>
      <c r="B16" s="1181" t="s">
        <v>133</v>
      </c>
      <c r="C16" s="542"/>
      <c r="D16" s="1142"/>
      <c r="E16" s="1176"/>
      <c r="F16" s="147">
        <f t="shared" si="1"/>
        <v>0</v>
      </c>
      <c r="G16" s="1180"/>
      <c r="H16" s="230"/>
      <c r="I16" s="230"/>
      <c r="J16" s="230"/>
      <c r="K16" s="230"/>
    </row>
    <row r="17" spans="1:11" s="92" customFormat="1">
      <c r="A17" s="705" t="str">
        <f t="shared" si="0"/>
        <v>A</v>
      </c>
      <c r="B17" s="1181"/>
      <c r="C17" s="542"/>
      <c r="D17" s="1142"/>
      <c r="E17" s="1176"/>
      <c r="F17" s="147">
        <f t="shared" si="1"/>
        <v>0</v>
      </c>
      <c r="G17" s="1180"/>
      <c r="H17" s="230"/>
      <c r="I17" s="230"/>
      <c r="J17" s="230"/>
      <c r="K17" s="230"/>
    </row>
    <row r="18" spans="1:11" s="92" customFormat="1" ht="25.5">
      <c r="A18" s="705" t="str">
        <f t="shared" si="0"/>
        <v>A</v>
      </c>
      <c r="B18" s="1182" t="s">
        <v>134</v>
      </c>
      <c r="C18" s="542"/>
      <c r="D18" s="1142"/>
      <c r="E18" s="1176"/>
      <c r="F18" s="147">
        <f t="shared" si="1"/>
        <v>0</v>
      </c>
      <c r="G18" s="1180"/>
      <c r="H18" s="230"/>
      <c r="I18" s="230"/>
      <c r="J18" s="230"/>
      <c r="K18" s="230"/>
    </row>
    <row r="19" spans="1:11" s="92" customFormat="1">
      <c r="A19" s="705" t="str">
        <f t="shared" si="0"/>
        <v>A</v>
      </c>
      <c r="B19" s="1183"/>
      <c r="C19" s="542"/>
      <c r="D19" s="1142"/>
      <c r="E19" s="1176"/>
      <c r="F19" s="147">
        <f t="shared" si="1"/>
        <v>0</v>
      </c>
      <c r="G19" s="1180"/>
      <c r="H19" s="230"/>
      <c r="I19" s="230"/>
      <c r="J19" s="230"/>
      <c r="K19" s="230"/>
    </row>
    <row r="20" spans="1:11" s="92" customFormat="1" ht="51">
      <c r="A20" s="705" t="str">
        <f t="shared" si="0"/>
        <v>B</v>
      </c>
      <c r="B20" s="1184" t="s">
        <v>306</v>
      </c>
      <c r="C20" s="542" t="s">
        <v>135</v>
      </c>
      <c r="D20" s="145">
        <v>6752</v>
      </c>
      <c r="E20" s="1176"/>
      <c r="F20" s="147">
        <f t="shared" si="1"/>
        <v>0</v>
      </c>
      <c r="G20" s="1180"/>
      <c r="H20" s="230"/>
      <c r="I20" s="230"/>
      <c r="J20" s="230"/>
      <c r="K20" s="230"/>
    </row>
    <row r="21" spans="1:11" s="92" customFormat="1">
      <c r="A21" s="705" t="str">
        <f t="shared" si="0"/>
        <v>B</v>
      </c>
      <c r="B21" s="1141"/>
      <c r="C21" s="542"/>
      <c r="D21" s="1142"/>
      <c r="E21" s="1176"/>
      <c r="F21" s="147">
        <f t="shared" si="1"/>
        <v>0</v>
      </c>
      <c r="G21" s="1180"/>
      <c r="H21" s="230"/>
      <c r="I21" s="230"/>
      <c r="J21" s="230"/>
      <c r="K21" s="230"/>
    </row>
    <row r="22" spans="1:11" s="92" customFormat="1">
      <c r="A22" s="705" t="str">
        <f t="shared" si="0"/>
        <v>B</v>
      </c>
      <c r="B22" s="1185" t="s">
        <v>136</v>
      </c>
      <c r="C22" s="542"/>
      <c r="D22" s="1142"/>
      <c r="E22" s="1176"/>
      <c r="F22" s="147">
        <f t="shared" si="1"/>
        <v>0</v>
      </c>
      <c r="G22" s="1180"/>
      <c r="H22" s="230"/>
      <c r="I22" s="230"/>
      <c r="J22" s="230"/>
      <c r="K22" s="230"/>
    </row>
    <row r="23" spans="1:11" s="92" customFormat="1">
      <c r="A23" s="705" t="str">
        <f t="shared" si="0"/>
        <v>B</v>
      </c>
      <c r="B23" s="1186"/>
      <c r="C23" s="542"/>
      <c r="D23" s="1142"/>
      <c r="E23" s="1176"/>
      <c r="F23" s="147">
        <f t="shared" si="1"/>
        <v>0</v>
      </c>
      <c r="G23" s="1180"/>
      <c r="H23" s="230"/>
      <c r="I23" s="230"/>
      <c r="J23" s="230"/>
      <c r="K23" s="230"/>
    </row>
    <row r="24" spans="1:11" s="92" customFormat="1">
      <c r="A24" s="705" t="str">
        <f t="shared" si="0"/>
        <v>B</v>
      </c>
      <c r="B24" s="1185" t="s">
        <v>137</v>
      </c>
      <c r="C24" s="1187"/>
      <c r="D24" s="1142"/>
      <c r="E24" s="1176"/>
      <c r="F24" s="147">
        <f t="shared" si="1"/>
        <v>0</v>
      </c>
      <c r="G24" s="1188"/>
      <c r="H24" s="230"/>
      <c r="I24" s="230"/>
      <c r="J24" s="230"/>
      <c r="K24" s="230"/>
    </row>
    <row r="25" spans="1:11" s="92" customFormat="1">
      <c r="A25" s="705" t="str">
        <f t="shared" si="0"/>
        <v>B</v>
      </c>
      <c r="B25" s="1189"/>
      <c r="C25" s="1190"/>
      <c r="D25" s="1142"/>
      <c r="E25" s="1176"/>
      <c r="F25" s="147">
        <f t="shared" si="1"/>
        <v>0</v>
      </c>
      <c r="G25" s="1188"/>
      <c r="H25" s="230"/>
      <c r="I25" s="230"/>
      <c r="J25" s="230"/>
      <c r="K25" s="230"/>
    </row>
    <row r="26" spans="1:11" s="92" customFormat="1" ht="25.5">
      <c r="A26" s="705" t="str">
        <f t="shared" si="0"/>
        <v>C</v>
      </c>
      <c r="B26" s="1191" t="s">
        <v>138</v>
      </c>
      <c r="C26" s="542" t="s">
        <v>0</v>
      </c>
      <c r="D26" s="1142">
        <v>1</v>
      </c>
      <c r="E26" s="1176"/>
      <c r="F26" s="147">
        <f t="shared" si="1"/>
        <v>0</v>
      </c>
      <c r="G26" s="1188"/>
      <c r="H26" s="230"/>
      <c r="I26" s="230"/>
      <c r="J26" s="230"/>
      <c r="K26" s="230"/>
    </row>
    <row r="27" spans="1:11" s="92" customFormat="1">
      <c r="A27" s="705" t="str">
        <f t="shared" si="0"/>
        <v>C</v>
      </c>
      <c r="B27" s="1141"/>
      <c r="C27" s="542"/>
      <c r="D27" s="1142"/>
      <c r="E27" s="1176"/>
      <c r="F27" s="147">
        <f t="shared" si="1"/>
        <v>0</v>
      </c>
      <c r="G27" s="1188"/>
      <c r="H27" s="230"/>
      <c r="I27" s="230"/>
      <c r="J27" s="230"/>
      <c r="K27" s="230"/>
    </row>
    <row r="28" spans="1:11" s="92" customFormat="1">
      <c r="A28" s="705" t="str">
        <f t="shared" si="0"/>
        <v>C</v>
      </c>
      <c r="B28" s="1192" t="s">
        <v>139</v>
      </c>
      <c r="C28" s="542"/>
      <c r="D28" s="1142"/>
      <c r="E28" s="1176"/>
      <c r="F28" s="147">
        <f t="shared" si="1"/>
        <v>0</v>
      </c>
      <c r="G28" s="1188"/>
      <c r="H28" s="230"/>
      <c r="I28" s="230"/>
      <c r="J28" s="230"/>
      <c r="K28" s="230"/>
    </row>
    <row r="29" spans="1:11" s="92" customFormat="1">
      <c r="A29" s="705" t="str">
        <f t="shared" si="0"/>
        <v>C</v>
      </c>
      <c r="B29" s="1193"/>
      <c r="C29" s="542"/>
      <c r="D29" s="1142"/>
      <c r="E29" s="1176"/>
      <c r="F29" s="147">
        <f t="shared" si="1"/>
        <v>0</v>
      </c>
      <c r="G29" s="1188"/>
      <c r="H29" s="230"/>
      <c r="I29" s="230"/>
      <c r="J29" s="230"/>
      <c r="K29" s="230"/>
    </row>
    <row r="30" spans="1:11" s="92" customFormat="1" ht="63.75">
      <c r="A30" s="705" t="str">
        <f t="shared" si="0"/>
        <v>D</v>
      </c>
      <c r="B30" s="1141" t="s">
        <v>307</v>
      </c>
      <c r="C30" s="542" t="s">
        <v>135</v>
      </c>
      <c r="D30" s="145">
        <v>4847</v>
      </c>
      <c r="E30" s="1176"/>
      <c r="F30" s="147">
        <f t="shared" si="1"/>
        <v>0</v>
      </c>
      <c r="G30" s="1188"/>
      <c r="H30" s="230"/>
      <c r="I30" s="230"/>
      <c r="J30" s="230"/>
      <c r="K30" s="230"/>
    </row>
    <row r="31" spans="1:11" s="92" customFormat="1">
      <c r="A31" s="705" t="str">
        <f t="shared" si="0"/>
        <v>D</v>
      </c>
      <c r="B31" s="1141"/>
      <c r="C31" s="542"/>
      <c r="D31" s="1142"/>
      <c r="E31" s="1176"/>
      <c r="F31" s="147">
        <f t="shared" si="1"/>
        <v>0</v>
      </c>
      <c r="G31" s="1188"/>
      <c r="H31" s="230"/>
      <c r="I31" s="230"/>
      <c r="J31" s="230"/>
      <c r="K31" s="230"/>
    </row>
    <row r="32" spans="1:11" s="92" customFormat="1">
      <c r="A32" s="705" t="str">
        <f t="shared" si="0"/>
        <v>D</v>
      </c>
      <c r="B32" s="1192" t="s">
        <v>140</v>
      </c>
      <c r="C32" s="542"/>
      <c r="D32" s="1142"/>
      <c r="E32" s="1176"/>
      <c r="F32" s="147">
        <f t="shared" si="1"/>
        <v>0</v>
      </c>
    </row>
    <row r="33" spans="1:6" s="92" customFormat="1">
      <c r="A33" s="705" t="str">
        <f t="shared" si="0"/>
        <v>D</v>
      </c>
      <c r="B33" s="1193"/>
      <c r="C33" s="542"/>
      <c r="D33" s="1142"/>
      <c r="E33" s="1176"/>
      <c r="F33" s="147">
        <f t="shared" si="1"/>
        <v>0</v>
      </c>
    </row>
    <row r="34" spans="1:6" s="92" customFormat="1">
      <c r="A34" s="705" t="str">
        <f t="shared" si="0"/>
        <v>E</v>
      </c>
      <c r="B34" s="1194" t="s">
        <v>141</v>
      </c>
      <c r="C34" s="542" t="s">
        <v>135</v>
      </c>
      <c r="D34" s="145">
        <v>1905</v>
      </c>
      <c r="E34" s="1176"/>
      <c r="F34" s="147">
        <f t="shared" si="1"/>
        <v>0</v>
      </c>
    </row>
    <row r="35" spans="1:6">
      <c r="A35" s="705" t="str">
        <f t="shared" si="0"/>
        <v>E</v>
      </c>
      <c r="B35" s="1192"/>
      <c r="C35" s="542"/>
      <c r="D35" s="1142"/>
      <c r="E35" s="1176"/>
      <c r="F35" s="147">
        <f t="shared" si="1"/>
        <v>0</v>
      </c>
    </row>
    <row r="36" spans="1:6" s="92" customFormat="1">
      <c r="A36" s="705" t="str">
        <f t="shared" si="0"/>
        <v>E</v>
      </c>
      <c r="B36" s="1192" t="s">
        <v>142</v>
      </c>
      <c r="C36" s="542"/>
      <c r="D36" s="1142"/>
      <c r="E36" s="1176"/>
      <c r="F36" s="147">
        <f t="shared" si="1"/>
        <v>0</v>
      </c>
    </row>
    <row r="37" spans="1:6" s="92" customFormat="1">
      <c r="A37" s="705" t="str">
        <f t="shared" si="0"/>
        <v>E</v>
      </c>
      <c r="B37" s="1193"/>
      <c r="C37" s="542"/>
      <c r="D37" s="1142"/>
      <c r="E37" s="1176"/>
      <c r="F37" s="147">
        <f t="shared" si="1"/>
        <v>0</v>
      </c>
    </row>
    <row r="38" spans="1:6" s="92" customFormat="1">
      <c r="A38" s="705" t="str">
        <f t="shared" si="0"/>
        <v>F</v>
      </c>
      <c r="B38" s="1194" t="s">
        <v>143</v>
      </c>
      <c r="C38" s="542" t="s">
        <v>0</v>
      </c>
      <c r="D38" s="1142">
        <v>1</v>
      </c>
      <c r="E38" s="1176"/>
      <c r="F38" s="147">
        <f t="shared" si="1"/>
        <v>0</v>
      </c>
    </row>
    <row r="39" spans="1:6" s="92" customFormat="1">
      <c r="A39" s="705" t="str">
        <f t="shared" si="0"/>
        <v>F</v>
      </c>
      <c r="B39" s="1194"/>
      <c r="C39" s="542"/>
      <c r="D39" s="1142"/>
      <c r="E39" s="1176"/>
      <c r="F39" s="147">
        <f t="shared" si="1"/>
        <v>0</v>
      </c>
    </row>
    <row r="40" spans="1:6" s="92" customFormat="1">
      <c r="A40" s="705" t="str">
        <f t="shared" si="0"/>
        <v>G</v>
      </c>
      <c r="B40" s="1194" t="s">
        <v>144</v>
      </c>
      <c r="C40" s="542" t="s">
        <v>0</v>
      </c>
      <c r="D40" s="1142">
        <v>1</v>
      </c>
      <c r="E40" s="1176"/>
      <c r="F40" s="147">
        <f t="shared" si="1"/>
        <v>0</v>
      </c>
    </row>
    <row r="41" spans="1:6" s="92" customFormat="1">
      <c r="A41" s="705" t="str">
        <f t="shared" si="0"/>
        <v>G</v>
      </c>
      <c r="B41" s="1194"/>
      <c r="C41" s="542"/>
      <c r="D41" s="1142"/>
      <c r="E41" s="1176"/>
      <c r="F41" s="147">
        <f t="shared" si="1"/>
        <v>0</v>
      </c>
    </row>
    <row r="42" spans="1:6" s="92" customFormat="1">
      <c r="A42" s="236"/>
      <c r="B42" s="885"/>
      <c r="C42" s="236"/>
      <c r="D42" s="1107"/>
      <c r="E42" s="1176"/>
      <c r="F42" s="147">
        <f t="shared" si="1"/>
        <v>0</v>
      </c>
    </row>
    <row r="43" spans="1:6" s="92" customFormat="1">
      <c r="A43" s="236"/>
      <c r="B43" s="885"/>
      <c r="C43" s="236"/>
      <c r="D43" s="1107"/>
      <c r="E43" s="1176"/>
      <c r="F43" s="147">
        <f t="shared" si="1"/>
        <v>0</v>
      </c>
    </row>
    <row r="44" spans="1:6" s="92" customFormat="1">
      <c r="A44" s="236"/>
      <c r="B44" s="885"/>
      <c r="C44" s="236"/>
      <c r="D44" s="1107"/>
      <c r="E44" s="1176"/>
      <c r="F44" s="147"/>
    </row>
    <row r="45" spans="1:6" s="92" customFormat="1">
      <c r="A45" s="236"/>
      <c r="B45" s="885"/>
      <c r="C45" s="236"/>
      <c r="D45" s="1107"/>
      <c r="E45" s="1176"/>
      <c r="F45" s="147"/>
    </row>
    <row r="46" spans="1:6" s="92" customFormat="1">
      <c r="A46" s="236"/>
      <c r="B46" s="885"/>
      <c r="C46" s="236"/>
      <c r="D46" s="1107"/>
      <c r="E46" s="1176"/>
      <c r="F46" s="147"/>
    </row>
    <row r="47" spans="1:6" s="92" customFormat="1">
      <c r="A47" s="236"/>
      <c r="B47" s="885"/>
      <c r="C47" s="236"/>
      <c r="D47" s="1107"/>
      <c r="E47" s="1176"/>
      <c r="F47" s="147"/>
    </row>
    <row r="48" spans="1:6" s="92" customFormat="1">
      <c r="A48" s="236"/>
      <c r="B48" s="885"/>
      <c r="C48" s="236"/>
      <c r="D48" s="1107"/>
      <c r="E48" s="1176"/>
      <c r="F48" s="147"/>
    </row>
    <row r="49" spans="1:6" s="92" customFormat="1">
      <c r="A49" s="236"/>
      <c r="B49" s="885"/>
      <c r="C49" s="236"/>
      <c r="D49" s="1107"/>
      <c r="E49" s="1176"/>
      <c r="F49" s="147"/>
    </row>
    <row r="50" spans="1:6" s="92" customFormat="1">
      <c r="A50" s="236"/>
      <c r="B50" s="885"/>
      <c r="C50" s="236"/>
      <c r="D50" s="1107"/>
      <c r="E50" s="1176"/>
      <c r="F50" s="147"/>
    </row>
    <row r="51" spans="1:6" s="92" customFormat="1">
      <c r="A51" s="236"/>
      <c r="B51" s="885"/>
      <c r="C51" s="236"/>
      <c r="D51" s="1107"/>
      <c r="E51" s="1176"/>
      <c r="F51" s="147">
        <f t="shared" si="1"/>
        <v>0</v>
      </c>
    </row>
    <row r="52" spans="1:6" s="92" customFormat="1">
      <c r="A52" s="236"/>
      <c r="B52" s="885"/>
      <c r="C52" s="236"/>
      <c r="D52" s="1107"/>
      <c r="E52" s="1176"/>
      <c r="F52" s="147"/>
    </row>
    <row r="53" spans="1:6" s="92" customFormat="1">
      <c r="A53" s="542"/>
      <c r="B53" s="1195"/>
      <c r="C53" s="542"/>
      <c r="D53" s="1052"/>
      <c r="E53" s="1176"/>
      <c r="F53" s="147">
        <f t="shared" si="1"/>
        <v>0</v>
      </c>
    </row>
    <row r="54" spans="1:6" s="56" customFormat="1">
      <c r="A54" s="1522">
        <v>1</v>
      </c>
      <c r="B54" s="1523"/>
      <c r="C54" s="1523"/>
      <c r="D54" s="1523"/>
      <c r="E54" s="1523"/>
      <c r="F54" s="1526">
        <f>SUM(F11:F53)</f>
        <v>0</v>
      </c>
    </row>
    <row r="55" spans="1:6" s="56" customFormat="1">
      <c r="A55" s="1524"/>
      <c r="B55" s="1525"/>
      <c r="C55" s="1525"/>
      <c r="D55" s="1525"/>
      <c r="E55" s="1525"/>
      <c r="F55" s="1527"/>
    </row>
    <row r="56" spans="1:6" s="92" customFormat="1">
      <c r="A56" s="542"/>
      <c r="B56" s="1195"/>
      <c r="C56" s="542"/>
      <c r="D56" s="1052"/>
      <c r="E56" s="1176"/>
      <c r="F56" s="147"/>
    </row>
    <row r="57" spans="1:6" s="92" customFormat="1">
      <c r="A57" s="943"/>
      <c r="B57" s="1196" t="s">
        <v>145</v>
      </c>
      <c r="C57" s="943"/>
      <c r="D57" s="945"/>
      <c r="E57" s="1197"/>
      <c r="F57" s="147"/>
    </row>
    <row r="58" spans="1:6" s="92" customFormat="1">
      <c r="A58" s="943"/>
      <c r="B58" s="1196"/>
      <c r="C58" s="943"/>
      <c r="D58" s="945"/>
      <c r="E58" s="1197"/>
      <c r="F58" s="147"/>
    </row>
    <row r="59" spans="1:6" s="92" customFormat="1">
      <c r="A59" s="1198"/>
      <c r="B59" s="1183" t="s">
        <v>146</v>
      </c>
      <c r="C59" s="1198"/>
      <c r="D59" s="1195"/>
      <c r="E59" s="1176"/>
      <c r="F59" s="147"/>
    </row>
    <row r="60" spans="1:6" s="92" customFormat="1">
      <c r="A60" s="1198"/>
      <c r="B60" s="1194"/>
      <c r="C60" s="1198"/>
      <c r="D60" s="1195"/>
      <c r="E60" s="1176"/>
      <c r="F60" s="147"/>
    </row>
    <row r="61" spans="1:6" s="92" customFormat="1" ht="25.5">
      <c r="A61" s="705" t="str">
        <f>IF((B61="CARRIED TO COLLECTION"),13,IF(ISBLANK(A60)=TRUE,"A",(IF(D61="",A60,IF(A60=13,"A",IF(A60="H",CHAR(CODE(A60)+2),IF(A60="N",CHAR(CODE(A60)+2),CHAR(CODE(A60)+1))))))))</f>
        <v>A</v>
      </c>
      <c r="B61" s="1194" t="s">
        <v>147</v>
      </c>
      <c r="C61" s="1198" t="s">
        <v>0</v>
      </c>
      <c r="D61" s="1198">
        <v>1</v>
      </c>
      <c r="E61" s="1176"/>
      <c r="F61" s="147">
        <f t="shared" ref="F61:F63" si="2">+E61*D61</f>
        <v>0</v>
      </c>
    </row>
    <row r="62" spans="1:6" s="92" customFormat="1">
      <c r="A62" s="705" t="str">
        <f t="shared" ref="A62:A63" si="3">IF((B62="CARRIED TO COLLECTION"),13,IF(ISBLANK(A61)=TRUE,"A",(IF(D62="",A61,IF(A61=13,"A",IF(A61="H",CHAR(CODE(A61)+2),IF(A61="N",CHAR(CODE(A61)+2),CHAR(CODE(A61)+1))))))))</f>
        <v>A</v>
      </c>
      <c r="B62" s="1194"/>
      <c r="C62" s="1198"/>
      <c r="D62" s="1198"/>
      <c r="E62" s="1176"/>
      <c r="F62" s="147">
        <f t="shared" si="2"/>
        <v>0</v>
      </c>
    </row>
    <row r="63" spans="1:6" s="92" customFormat="1" ht="38.25">
      <c r="A63" s="705" t="str">
        <f t="shared" si="3"/>
        <v>B</v>
      </c>
      <c r="B63" s="1194" t="s">
        <v>148</v>
      </c>
      <c r="C63" s="1198" t="s">
        <v>0</v>
      </c>
      <c r="D63" s="1198">
        <v>1</v>
      </c>
      <c r="E63" s="1176"/>
      <c r="F63" s="147">
        <f t="shared" si="2"/>
        <v>0</v>
      </c>
    </row>
    <row r="64" spans="1:6" s="92" customFormat="1">
      <c r="A64" s="1198"/>
      <c r="B64" s="1194"/>
      <c r="C64" s="1198"/>
      <c r="D64" s="1198"/>
      <c r="E64" s="1176"/>
      <c r="F64" s="147"/>
    </row>
    <row r="65" spans="1:6" s="92" customFormat="1">
      <c r="A65" s="1198"/>
      <c r="B65" s="1194"/>
      <c r="C65" s="1198"/>
      <c r="D65" s="1198"/>
      <c r="E65" s="1176"/>
      <c r="F65" s="147"/>
    </row>
    <row r="66" spans="1:6" s="92" customFormat="1">
      <c r="A66" s="1198"/>
      <c r="B66" s="1194"/>
      <c r="C66" s="1198"/>
      <c r="D66" s="1198"/>
      <c r="E66" s="1176"/>
      <c r="F66" s="147"/>
    </row>
    <row r="67" spans="1:6" s="92" customFormat="1">
      <c r="A67" s="1198"/>
      <c r="B67" s="1194"/>
      <c r="C67" s="1198"/>
      <c r="D67" s="1198"/>
      <c r="E67" s="1176"/>
      <c r="F67" s="147"/>
    </row>
    <row r="68" spans="1:6" s="1202" customFormat="1">
      <c r="A68" s="1199"/>
      <c r="B68" s="1195"/>
      <c r="C68" s="1200"/>
      <c r="D68" s="542"/>
      <c r="E68" s="1176"/>
      <c r="F68" s="1201"/>
    </row>
    <row r="69" spans="1:6" s="1202" customFormat="1">
      <c r="A69" s="1199"/>
      <c r="B69" s="1195"/>
      <c r="C69" s="542"/>
      <c r="D69" s="542"/>
      <c r="E69" s="1176"/>
      <c r="F69" s="1201"/>
    </row>
    <row r="70" spans="1:6" s="1202" customFormat="1">
      <c r="A70" s="1199"/>
      <c r="B70" s="1203"/>
      <c r="C70" s="1200"/>
      <c r="D70" s="542"/>
      <c r="E70" s="1176"/>
      <c r="F70" s="1201"/>
    </row>
    <row r="71" spans="1:6" s="1202" customFormat="1">
      <c r="A71" s="1199"/>
      <c r="B71" s="1204"/>
      <c r="C71" s="1200"/>
      <c r="D71" s="542"/>
      <c r="E71" s="1176"/>
      <c r="F71" s="1201"/>
    </row>
    <row r="72" spans="1:6" s="1202" customFormat="1">
      <c r="A72" s="1199"/>
      <c r="B72" s="1204"/>
      <c r="C72" s="1200"/>
      <c r="D72" s="542"/>
      <c r="E72" s="1176"/>
      <c r="F72" s="1201"/>
    </row>
    <row r="73" spans="1:6" s="92" customFormat="1">
      <c r="A73" s="1199"/>
      <c r="B73" s="1195"/>
      <c r="C73" s="1200"/>
      <c r="D73" s="542"/>
      <c r="E73" s="1176"/>
      <c r="F73" s="1201"/>
    </row>
    <row r="74" spans="1:6" s="92" customFormat="1">
      <c r="A74" s="1199"/>
      <c r="B74" s="1195"/>
      <c r="C74" s="1200"/>
      <c r="D74" s="542"/>
      <c r="E74" s="1176"/>
      <c r="F74" s="1201"/>
    </row>
    <row r="75" spans="1:6" s="92" customFormat="1">
      <c r="A75" s="1199"/>
      <c r="B75" s="1203"/>
      <c r="C75" s="1200"/>
      <c r="D75" s="542"/>
      <c r="E75" s="1176"/>
      <c r="F75" s="1201"/>
    </row>
    <row r="76" spans="1:6" s="92" customFormat="1">
      <c r="A76" s="1199"/>
      <c r="B76" s="1205"/>
      <c r="C76" s="1200"/>
      <c r="D76" s="542"/>
      <c r="E76" s="1176"/>
      <c r="F76" s="1201"/>
    </row>
    <row r="77" spans="1:6" s="92" customFormat="1">
      <c r="A77" s="1199"/>
      <c r="B77" s="1195"/>
      <c r="C77" s="1200"/>
      <c r="D77" s="542"/>
      <c r="E77" s="1176"/>
      <c r="F77" s="1201"/>
    </row>
    <row r="78" spans="1:6" s="92" customFormat="1">
      <c r="A78" s="1199"/>
      <c r="B78" s="1195"/>
      <c r="C78" s="542"/>
      <c r="D78" s="542"/>
      <c r="E78" s="1176"/>
      <c r="F78" s="1201"/>
    </row>
    <row r="79" spans="1:6" s="92" customFormat="1">
      <c r="A79" s="1199"/>
      <c r="B79" s="1195"/>
      <c r="C79" s="542"/>
      <c r="D79" s="542"/>
      <c r="E79" s="1176"/>
      <c r="F79" s="1201"/>
    </row>
    <row r="80" spans="1:6" s="92" customFormat="1">
      <c r="A80" s="1199"/>
      <c r="B80" s="1195"/>
      <c r="C80" s="542"/>
      <c r="D80" s="542"/>
      <c r="E80" s="1176"/>
      <c r="F80" s="1201"/>
    </row>
    <row r="81" spans="1:6" s="92" customFormat="1">
      <c r="A81" s="1199"/>
      <c r="B81" s="1195"/>
      <c r="C81" s="542"/>
      <c r="D81" s="542"/>
      <c r="E81" s="1176"/>
      <c r="F81" s="1201"/>
    </row>
    <row r="82" spans="1:6" s="92" customFormat="1">
      <c r="A82" s="1199"/>
      <c r="B82" s="1195"/>
      <c r="C82" s="542"/>
      <c r="D82" s="542"/>
      <c r="E82" s="1176"/>
      <c r="F82" s="1201"/>
    </row>
    <row r="83" spans="1:6" s="92" customFormat="1">
      <c r="A83" s="542"/>
      <c r="B83" s="1195"/>
      <c r="C83" s="542"/>
      <c r="D83" s="1052"/>
      <c r="E83" s="1176"/>
      <c r="F83" s="147"/>
    </row>
    <row r="84" spans="1:6" s="92" customFormat="1">
      <c r="A84" s="542"/>
      <c r="B84" s="1195"/>
      <c r="C84" s="542"/>
      <c r="D84" s="1052"/>
      <c r="E84" s="1176"/>
      <c r="F84" s="147"/>
    </row>
    <row r="85" spans="1:6" s="92" customFormat="1">
      <c r="A85" s="542"/>
      <c r="B85" s="1195"/>
      <c r="C85" s="542"/>
      <c r="D85" s="1052"/>
      <c r="E85" s="1176"/>
      <c r="F85" s="147"/>
    </row>
    <row r="86" spans="1:6" s="92" customFormat="1">
      <c r="A86" s="542"/>
      <c r="B86" s="1195"/>
      <c r="C86" s="542"/>
      <c r="D86" s="1052"/>
      <c r="E86" s="1176"/>
      <c r="F86" s="147"/>
    </row>
    <row r="87" spans="1:6" s="92" customFormat="1">
      <c r="A87" s="542"/>
      <c r="B87" s="1195"/>
      <c r="C87" s="542"/>
      <c r="D87" s="1052"/>
      <c r="E87" s="1176"/>
      <c r="F87" s="147"/>
    </row>
    <row r="88" spans="1:6" s="92" customFormat="1">
      <c r="A88" s="542"/>
      <c r="B88" s="1195"/>
      <c r="C88" s="542"/>
      <c r="D88" s="1052"/>
      <c r="E88" s="1176"/>
      <c r="F88" s="147"/>
    </row>
    <row r="89" spans="1:6" s="92" customFormat="1">
      <c r="A89" s="542"/>
      <c r="B89" s="1195"/>
      <c r="C89" s="542"/>
      <c r="D89" s="1052"/>
      <c r="E89" s="1176"/>
      <c r="F89" s="147"/>
    </row>
    <row r="90" spans="1:6" s="92" customFormat="1">
      <c r="A90" s="542"/>
      <c r="B90" s="1195"/>
      <c r="C90" s="542"/>
      <c r="D90" s="1052"/>
      <c r="E90" s="1176"/>
      <c r="F90" s="147"/>
    </row>
    <row r="91" spans="1:6" s="92" customFormat="1">
      <c r="A91" s="542"/>
      <c r="B91" s="1195"/>
      <c r="C91" s="542"/>
      <c r="D91" s="1052"/>
      <c r="E91" s="1176"/>
      <c r="F91" s="147"/>
    </row>
    <row r="92" spans="1:6" s="92" customFormat="1">
      <c r="A92" s="542"/>
      <c r="B92" s="1195"/>
      <c r="C92" s="542"/>
      <c r="D92" s="1052"/>
      <c r="E92" s="1176"/>
      <c r="F92" s="147"/>
    </row>
    <row r="93" spans="1:6" s="92" customFormat="1">
      <c r="A93" s="542"/>
      <c r="B93" s="1195"/>
      <c r="C93" s="542"/>
      <c r="D93" s="1052"/>
      <c r="E93" s="1176"/>
      <c r="F93" s="147"/>
    </row>
    <row r="94" spans="1:6" s="92" customFormat="1">
      <c r="A94" s="542"/>
      <c r="B94" s="1195"/>
      <c r="C94" s="542"/>
      <c r="D94" s="1052"/>
      <c r="E94" s="1176"/>
      <c r="F94" s="147"/>
    </row>
    <row r="95" spans="1:6" s="92" customFormat="1">
      <c r="A95" s="206"/>
      <c r="B95" s="288"/>
      <c r="C95" s="206"/>
      <c r="D95" s="564"/>
      <c r="E95" s="1176"/>
      <c r="F95" s="147"/>
    </row>
    <row r="96" spans="1:6" s="92" customFormat="1">
      <c r="A96" s="542"/>
      <c r="B96" s="1195"/>
      <c r="C96" s="542"/>
      <c r="D96" s="1052"/>
      <c r="E96" s="1176"/>
      <c r="F96" s="147"/>
    </row>
    <row r="97" spans="1:6" s="92" customFormat="1">
      <c r="A97" s="542"/>
      <c r="B97" s="1195"/>
      <c r="C97" s="542"/>
      <c r="D97" s="1052"/>
      <c r="E97" s="1176"/>
      <c r="F97" s="147"/>
    </row>
    <row r="98" spans="1:6" s="92" customFormat="1">
      <c r="A98" s="542"/>
      <c r="B98" s="1195"/>
      <c r="C98" s="542"/>
      <c r="D98" s="1052"/>
      <c r="E98" s="1176"/>
      <c r="F98" s="147"/>
    </row>
    <row r="99" spans="1:6" s="92" customFormat="1">
      <c r="A99" s="542"/>
      <c r="B99" s="1195"/>
      <c r="C99" s="542"/>
      <c r="D99" s="1052"/>
      <c r="E99" s="1176"/>
      <c r="F99" s="147"/>
    </row>
    <row r="100" spans="1:6" s="92" customFormat="1">
      <c r="A100" s="542"/>
      <c r="B100" s="1195"/>
      <c r="C100" s="542"/>
      <c r="D100" s="1052"/>
      <c r="E100" s="1176"/>
      <c r="F100" s="147"/>
    </row>
    <row r="101" spans="1:6" s="92" customFormat="1">
      <c r="A101" s="542"/>
      <c r="B101" s="1195"/>
      <c r="C101" s="542"/>
      <c r="D101" s="1052"/>
      <c r="E101" s="1176"/>
      <c r="F101" s="147"/>
    </row>
    <row r="102" spans="1:6" s="92" customFormat="1">
      <c r="A102" s="206"/>
      <c r="B102" s="288"/>
      <c r="C102" s="206"/>
      <c r="D102" s="564"/>
      <c r="E102" s="1176"/>
      <c r="F102" s="147"/>
    </row>
    <row r="103" spans="1:6" s="92" customFormat="1">
      <c r="A103" s="206"/>
      <c r="B103" s="288"/>
      <c r="C103" s="206"/>
      <c r="D103" s="564"/>
      <c r="E103" s="1176"/>
      <c r="F103" s="147"/>
    </row>
    <row r="104" spans="1:6" s="92" customFormat="1">
      <c r="A104" s="206"/>
      <c r="B104" s="288"/>
      <c r="C104" s="206"/>
      <c r="D104" s="564"/>
      <c r="E104" s="1176"/>
      <c r="F104" s="147"/>
    </row>
    <row r="105" spans="1:6" s="92" customFormat="1">
      <c r="A105" s="206"/>
      <c r="B105" s="288"/>
      <c r="C105" s="206"/>
      <c r="D105" s="564"/>
      <c r="E105" s="1176"/>
      <c r="F105" s="147"/>
    </row>
    <row r="106" spans="1:6" s="92" customFormat="1">
      <c r="A106" s="206"/>
      <c r="B106" s="288"/>
      <c r="C106" s="206"/>
      <c r="D106" s="564"/>
      <c r="E106" s="1176"/>
      <c r="F106" s="147"/>
    </row>
    <row r="107" spans="1:6" s="92" customFormat="1">
      <c r="A107" s="206"/>
      <c r="B107" s="288"/>
      <c r="C107" s="206"/>
      <c r="D107" s="564"/>
      <c r="E107" s="1176"/>
      <c r="F107" s="147"/>
    </row>
    <row r="108" spans="1:6" s="92" customFormat="1">
      <c r="A108" s="206"/>
      <c r="B108" s="288"/>
      <c r="C108" s="206"/>
      <c r="D108" s="564"/>
      <c r="E108" s="1176"/>
      <c r="F108" s="147"/>
    </row>
    <row r="109" spans="1:6" s="92" customFormat="1">
      <c r="A109" s="206"/>
      <c r="B109" s="288"/>
      <c r="C109" s="206"/>
      <c r="D109" s="564"/>
      <c r="E109" s="1176"/>
      <c r="F109" s="147"/>
    </row>
    <row r="110" spans="1:6" s="92" customFormat="1">
      <c r="A110" s="542"/>
      <c r="B110" s="1195"/>
      <c r="C110" s="542"/>
      <c r="D110" s="1052"/>
      <c r="E110" s="1176"/>
      <c r="F110" s="147"/>
    </row>
    <row r="111" spans="1:6" s="92" customFormat="1">
      <c r="A111" s="542"/>
      <c r="B111" s="1195"/>
      <c r="C111" s="542"/>
      <c r="D111" s="1052"/>
      <c r="E111" s="1176"/>
      <c r="F111" s="147"/>
    </row>
    <row r="112" spans="1:6" s="56" customFormat="1">
      <c r="A112" s="1522">
        <v>2</v>
      </c>
      <c r="B112" s="1523"/>
      <c r="C112" s="1523"/>
      <c r="D112" s="1523"/>
      <c r="E112" s="1523"/>
      <c r="F112" s="1526">
        <f>SUM(F57:F111)</f>
        <v>0</v>
      </c>
    </row>
    <row r="113" spans="1:6" s="56" customFormat="1">
      <c r="A113" s="1524"/>
      <c r="B113" s="1525"/>
      <c r="C113" s="1525"/>
      <c r="D113" s="1525"/>
      <c r="E113" s="1525"/>
      <c r="F113" s="1527"/>
    </row>
    <row r="114" spans="1:6" s="1251" customFormat="1">
      <c r="A114" s="1246"/>
      <c r="B114" s="1247"/>
      <c r="C114" s="1246"/>
      <c r="D114" s="1248"/>
      <c r="E114" s="1249"/>
      <c r="F114" s="1250"/>
    </row>
    <row r="115" spans="1:6" s="1251" customFormat="1">
      <c r="A115" s="1246"/>
      <c r="B115" s="1252" t="s">
        <v>145</v>
      </c>
      <c r="C115" s="1246"/>
      <c r="D115" s="1248"/>
      <c r="E115" s="1249"/>
      <c r="F115" s="1250"/>
    </row>
    <row r="116" spans="1:6" s="1251" customFormat="1">
      <c r="A116" s="1246"/>
      <c r="B116" s="1247"/>
      <c r="C116" s="1246"/>
      <c r="D116" s="1248"/>
      <c r="E116" s="1249"/>
      <c r="F116" s="1250"/>
    </row>
    <row r="117" spans="1:6" s="1251" customFormat="1" ht="25.5">
      <c r="A117" s="1246"/>
      <c r="B117" s="1253" t="s">
        <v>29</v>
      </c>
      <c r="C117" s="1246"/>
      <c r="D117" s="1248"/>
      <c r="E117" s="1249"/>
      <c r="F117" s="1250"/>
    </row>
    <row r="118" spans="1:6" s="1251" customFormat="1">
      <c r="A118" s="1246"/>
      <c r="B118" s="1254"/>
      <c r="C118" s="1246"/>
      <c r="D118" s="1248"/>
      <c r="E118" s="1249"/>
      <c r="F118" s="1250"/>
    </row>
    <row r="119" spans="1:6" s="1251" customFormat="1">
      <c r="A119" s="1246"/>
      <c r="B119" s="1254" t="s">
        <v>25</v>
      </c>
      <c r="C119" s="1246"/>
      <c r="D119" s="1248"/>
      <c r="E119" s="1249"/>
      <c r="F119" s="1250"/>
    </row>
    <row r="120" spans="1:6" s="1251" customFormat="1">
      <c r="A120" s="1246"/>
      <c r="B120" s="1253"/>
      <c r="C120" s="1246"/>
      <c r="D120" s="1248"/>
      <c r="E120" s="1249"/>
      <c r="F120" s="1250"/>
    </row>
    <row r="121" spans="1:6" s="1251" customFormat="1">
      <c r="A121" s="1246" t="s">
        <v>5</v>
      </c>
      <c r="B121" s="1247"/>
      <c r="C121" s="1246"/>
      <c r="D121" s="1248"/>
      <c r="E121" s="1249"/>
      <c r="F121" s="1250">
        <f t="shared" ref="F121" si="4">+E121*D121</f>
        <v>0</v>
      </c>
    </row>
    <row r="122" spans="1:6" s="1251" customFormat="1">
      <c r="A122" s="1246"/>
      <c r="B122" s="1247"/>
      <c r="C122" s="1246"/>
      <c r="D122" s="1248"/>
      <c r="E122" s="1249"/>
      <c r="F122" s="1250"/>
    </row>
    <row r="123" spans="1:6" s="1251" customFormat="1">
      <c r="A123" s="1246" t="s">
        <v>6</v>
      </c>
      <c r="B123" s="1247"/>
      <c r="C123" s="1246"/>
      <c r="D123" s="1248"/>
      <c r="E123" s="1249"/>
      <c r="F123" s="1250">
        <f t="shared" ref="F123" si="5">+E123*D123</f>
        <v>0</v>
      </c>
    </row>
    <row r="124" spans="1:6" s="1251" customFormat="1">
      <c r="A124" s="1246"/>
      <c r="B124" s="1247"/>
      <c r="C124" s="1246"/>
      <c r="D124" s="1248"/>
      <c r="E124" s="1249"/>
      <c r="F124" s="1250"/>
    </row>
    <row r="125" spans="1:6" s="1251" customFormat="1">
      <c r="A125" s="1246" t="s">
        <v>7</v>
      </c>
      <c r="B125" s="1247"/>
      <c r="C125" s="1246"/>
      <c r="D125" s="1248"/>
      <c r="E125" s="1249"/>
      <c r="F125" s="1250">
        <f t="shared" ref="F125" si="6">+E125*D125</f>
        <v>0</v>
      </c>
    </row>
    <row r="126" spans="1:6" s="1251" customFormat="1">
      <c r="A126" s="1246"/>
      <c r="B126" s="1247"/>
      <c r="C126" s="1246"/>
      <c r="D126" s="1248"/>
      <c r="E126" s="1249"/>
      <c r="F126" s="1250"/>
    </row>
    <row r="127" spans="1:6" s="1251" customFormat="1">
      <c r="A127" s="1246" t="s">
        <v>8</v>
      </c>
      <c r="B127" s="1247"/>
      <c r="C127" s="1246"/>
      <c r="D127" s="1248"/>
      <c r="E127" s="1249"/>
      <c r="F127" s="1250">
        <f t="shared" ref="F127" si="7">+E127*D127</f>
        <v>0</v>
      </c>
    </row>
    <row r="128" spans="1:6" s="1251" customFormat="1">
      <c r="A128" s="1246"/>
      <c r="B128" s="1247"/>
      <c r="C128" s="1246"/>
      <c r="D128" s="1248"/>
      <c r="E128" s="1249"/>
      <c r="F128" s="1250"/>
    </row>
    <row r="129" spans="1:6" s="1251" customFormat="1">
      <c r="A129" s="1246" t="s">
        <v>9</v>
      </c>
      <c r="B129" s="1247"/>
      <c r="C129" s="1246"/>
      <c r="D129" s="1248"/>
      <c r="E129" s="1249"/>
      <c r="F129" s="1250">
        <f t="shared" ref="F129" si="8">+E129*D129</f>
        <v>0</v>
      </c>
    </row>
    <row r="130" spans="1:6" s="1251" customFormat="1">
      <c r="A130" s="1246"/>
      <c r="B130" s="1247"/>
      <c r="C130" s="1246"/>
      <c r="D130" s="1248"/>
      <c r="E130" s="1249"/>
      <c r="F130" s="1250"/>
    </row>
    <row r="131" spans="1:6" s="1251" customFormat="1">
      <c r="A131" s="1246" t="s">
        <v>10</v>
      </c>
      <c r="B131" s="1247"/>
      <c r="C131" s="1246"/>
      <c r="D131" s="1248"/>
      <c r="E131" s="1249"/>
      <c r="F131" s="1250">
        <f t="shared" ref="F131" si="9">+E131*D131</f>
        <v>0</v>
      </c>
    </row>
    <row r="132" spans="1:6" s="1251" customFormat="1">
      <c r="A132" s="1246"/>
      <c r="B132" s="1247"/>
      <c r="C132" s="1246"/>
      <c r="D132" s="1248"/>
      <c r="E132" s="1249"/>
      <c r="F132" s="1250"/>
    </row>
    <row r="133" spans="1:6" s="1251" customFormat="1">
      <c r="A133" s="1246"/>
      <c r="B133" s="1247"/>
      <c r="C133" s="1246"/>
      <c r="D133" s="1248"/>
      <c r="E133" s="1249"/>
      <c r="F133" s="1250"/>
    </row>
    <row r="134" spans="1:6" s="1251" customFormat="1">
      <c r="A134" s="1246"/>
      <c r="B134" s="1247"/>
      <c r="C134" s="1246"/>
      <c r="D134" s="1248"/>
      <c r="E134" s="1249"/>
      <c r="F134" s="1250"/>
    </row>
    <row r="135" spans="1:6" s="1251" customFormat="1">
      <c r="A135" s="1246"/>
      <c r="B135" s="1247"/>
      <c r="C135" s="1246"/>
      <c r="D135" s="1248"/>
      <c r="E135" s="1249"/>
      <c r="F135" s="1250"/>
    </row>
    <row r="136" spans="1:6" s="1251" customFormat="1">
      <c r="A136" s="1246"/>
      <c r="B136" s="1247"/>
      <c r="C136" s="1246"/>
      <c r="D136" s="1248"/>
      <c r="E136" s="1249"/>
      <c r="F136" s="1250"/>
    </row>
    <row r="137" spans="1:6" s="1251" customFormat="1">
      <c r="A137" s="1246"/>
      <c r="B137" s="1247"/>
      <c r="C137" s="1246"/>
      <c r="D137" s="1248"/>
      <c r="E137" s="1249"/>
      <c r="F137" s="1250"/>
    </row>
    <row r="138" spans="1:6" s="1251" customFormat="1">
      <c r="A138" s="1246"/>
      <c r="B138" s="1247"/>
      <c r="C138" s="1246"/>
      <c r="D138" s="1248"/>
      <c r="E138" s="1249"/>
      <c r="F138" s="1250"/>
    </row>
    <row r="139" spans="1:6" s="1251" customFormat="1">
      <c r="A139" s="1246"/>
      <c r="B139" s="1247"/>
      <c r="C139" s="1246"/>
      <c r="D139" s="1248"/>
      <c r="E139" s="1249"/>
      <c r="F139" s="1250"/>
    </row>
    <row r="140" spans="1:6" s="1251" customFormat="1">
      <c r="A140" s="1246"/>
      <c r="B140" s="1247"/>
      <c r="C140" s="1246"/>
      <c r="D140" s="1248"/>
      <c r="E140" s="1249"/>
      <c r="F140" s="1250"/>
    </row>
    <row r="141" spans="1:6" s="1251" customFormat="1">
      <c r="A141" s="1246"/>
      <c r="B141" s="1247"/>
      <c r="C141" s="1246"/>
      <c r="D141" s="1248"/>
      <c r="E141" s="1249"/>
      <c r="F141" s="1250"/>
    </row>
    <row r="142" spans="1:6" s="1251" customFormat="1">
      <c r="A142" s="1246"/>
      <c r="B142" s="1247"/>
      <c r="C142" s="1246"/>
      <c r="D142" s="1248"/>
      <c r="E142" s="1249"/>
      <c r="F142" s="1250"/>
    </row>
    <row r="143" spans="1:6" s="1251" customFormat="1">
      <c r="A143" s="1246"/>
      <c r="B143" s="1247"/>
      <c r="C143" s="1246"/>
      <c r="D143" s="1248"/>
      <c r="E143" s="1249"/>
      <c r="F143" s="1250"/>
    </row>
    <row r="144" spans="1:6" s="1251" customFormat="1">
      <c r="A144" s="1246"/>
      <c r="B144" s="1247"/>
      <c r="C144" s="1246"/>
      <c r="D144" s="1248"/>
      <c r="E144" s="1249"/>
      <c r="F144" s="1250"/>
    </row>
    <row r="145" spans="1:6" s="1251" customFormat="1">
      <c r="A145" s="1246"/>
      <c r="B145" s="1247"/>
      <c r="C145" s="1246"/>
      <c r="D145" s="1248"/>
      <c r="E145" s="1249"/>
      <c r="F145" s="1250"/>
    </row>
    <row r="146" spans="1:6" s="1251" customFormat="1">
      <c r="A146" s="1246"/>
      <c r="B146" s="1247"/>
      <c r="C146" s="1246"/>
      <c r="D146" s="1248"/>
      <c r="E146" s="1249"/>
      <c r="F146" s="1250"/>
    </row>
    <row r="147" spans="1:6" s="1251" customFormat="1">
      <c r="A147" s="1246"/>
      <c r="B147" s="1247"/>
      <c r="C147" s="1246"/>
      <c r="D147" s="1248"/>
      <c r="E147" s="1249"/>
      <c r="F147" s="1250"/>
    </row>
    <row r="148" spans="1:6" s="1251" customFormat="1">
      <c r="A148" s="1246"/>
      <c r="B148" s="1247"/>
      <c r="C148" s="1246"/>
      <c r="D148" s="1248"/>
      <c r="E148" s="1249"/>
      <c r="F148" s="1250"/>
    </row>
    <row r="149" spans="1:6" s="1251" customFormat="1">
      <c r="A149" s="1246"/>
      <c r="B149" s="1247"/>
      <c r="C149" s="1246"/>
      <c r="D149" s="1248"/>
      <c r="E149" s="1249"/>
      <c r="F149" s="1250"/>
    </row>
    <row r="150" spans="1:6" s="1251" customFormat="1">
      <c r="A150" s="1246"/>
      <c r="B150" s="1247"/>
      <c r="C150" s="1246"/>
      <c r="D150" s="1248"/>
      <c r="E150" s="1249"/>
      <c r="F150" s="1250"/>
    </row>
    <row r="151" spans="1:6" s="1251" customFormat="1">
      <c r="A151" s="1246"/>
      <c r="B151" s="1247"/>
      <c r="C151" s="1246"/>
      <c r="D151" s="1248"/>
      <c r="E151" s="1249"/>
      <c r="F151" s="1250"/>
    </row>
    <row r="152" spans="1:6" s="1251" customFormat="1">
      <c r="A152" s="1246"/>
      <c r="B152" s="1247"/>
      <c r="C152" s="1246"/>
      <c r="D152" s="1248"/>
      <c r="E152" s="1249"/>
      <c r="F152" s="1250"/>
    </row>
    <row r="153" spans="1:6" s="1251" customFormat="1">
      <c r="A153" s="1246"/>
      <c r="B153" s="1247"/>
      <c r="C153" s="1246"/>
      <c r="D153" s="1248"/>
      <c r="E153" s="1249"/>
      <c r="F153" s="1250"/>
    </row>
    <row r="154" spans="1:6" s="1251" customFormat="1">
      <c r="A154" s="1246"/>
      <c r="B154" s="1247"/>
      <c r="C154" s="1246"/>
      <c r="D154" s="1248"/>
      <c r="E154" s="1249"/>
      <c r="F154" s="1250"/>
    </row>
    <row r="155" spans="1:6" s="1251" customFormat="1">
      <c r="A155" s="1246"/>
      <c r="B155" s="1247"/>
      <c r="C155" s="1246"/>
      <c r="D155" s="1248"/>
      <c r="E155" s="1249"/>
      <c r="F155" s="1250"/>
    </row>
    <row r="156" spans="1:6" s="1251" customFormat="1">
      <c r="A156" s="1246"/>
      <c r="B156" s="1247"/>
      <c r="C156" s="1246"/>
      <c r="D156" s="1248"/>
      <c r="E156" s="1249"/>
      <c r="F156" s="1250"/>
    </row>
    <row r="157" spans="1:6" s="1251" customFormat="1">
      <c r="A157" s="1246"/>
      <c r="B157" s="1247"/>
      <c r="C157" s="1246"/>
      <c r="D157" s="1248"/>
      <c r="E157" s="1249"/>
      <c r="F157" s="1250"/>
    </row>
    <row r="158" spans="1:6" s="1251" customFormat="1">
      <c r="A158" s="1246"/>
      <c r="B158" s="1247"/>
      <c r="C158" s="1246"/>
      <c r="D158" s="1248"/>
      <c r="E158" s="1249"/>
      <c r="F158" s="1250"/>
    </row>
    <row r="159" spans="1:6" s="1251" customFormat="1">
      <c r="A159" s="1246"/>
      <c r="B159" s="1247"/>
      <c r="C159" s="1246"/>
      <c r="D159" s="1248"/>
      <c r="E159" s="1249"/>
      <c r="F159" s="1250"/>
    </row>
    <row r="160" spans="1:6" s="1251" customFormat="1">
      <c r="A160" s="1255"/>
      <c r="B160" s="1256"/>
      <c r="C160" s="1255"/>
      <c r="D160" s="1257"/>
      <c r="E160" s="1249"/>
      <c r="F160" s="1250"/>
    </row>
    <row r="161" spans="1:6" s="1251" customFormat="1">
      <c r="A161" s="1255"/>
      <c r="B161" s="1256"/>
      <c r="C161" s="1255"/>
      <c r="D161" s="1257"/>
      <c r="E161" s="1249"/>
      <c r="F161" s="1250"/>
    </row>
    <row r="162" spans="1:6" s="1251" customFormat="1">
      <c r="A162" s="1255"/>
      <c r="B162" s="1256"/>
      <c r="C162" s="1255"/>
      <c r="D162" s="1257"/>
      <c r="E162" s="1249"/>
      <c r="F162" s="1250"/>
    </row>
    <row r="163" spans="1:6" s="1251" customFormat="1">
      <c r="A163" s="1255"/>
      <c r="B163" s="1256"/>
      <c r="C163" s="1255"/>
      <c r="D163" s="1257"/>
      <c r="E163" s="1249"/>
      <c r="F163" s="1250"/>
    </row>
    <row r="164" spans="1:6" s="1251" customFormat="1">
      <c r="A164" s="1255"/>
      <c r="B164" s="1256"/>
      <c r="C164" s="1255"/>
      <c r="D164" s="1257"/>
      <c r="E164" s="1249"/>
      <c r="F164" s="1250"/>
    </row>
    <row r="165" spans="1:6" s="1251" customFormat="1">
      <c r="A165" s="1255"/>
      <c r="B165" s="1256"/>
      <c r="C165" s="1255"/>
      <c r="D165" s="1257"/>
      <c r="E165" s="1249"/>
      <c r="F165" s="1250"/>
    </row>
    <row r="166" spans="1:6" s="1251" customFormat="1">
      <c r="A166" s="1255"/>
      <c r="B166" s="1256"/>
      <c r="C166" s="1255"/>
      <c r="D166" s="1257"/>
      <c r="E166" s="1249"/>
      <c r="F166" s="1250"/>
    </row>
    <row r="167" spans="1:6" s="1251" customFormat="1">
      <c r="A167" s="1255"/>
      <c r="B167" s="1256"/>
      <c r="C167" s="1255"/>
      <c r="D167" s="1257"/>
      <c r="E167" s="1249"/>
      <c r="F167" s="1250"/>
    </row>
    <row r="168" spans="1:6" s="1251" customFormat="1">
      <c r="A168" s="1255"/>
      <c r="B168" s="1256"/>
      <c r="C168" s="1255"/>
      <c r="D168" s="1257"/>
      <c r="E168" s="1249"/>
      <c r="F168" s="1250"/>
    </row>
    <row r="169" spans="1:6" s="1251" customFormat="1">
      <c r="A169" s="1255"/>
      <c r="B169" s="1256"/>
      <c r="C169" s="1255"/>
      <c r="D169" s="1257"/>
      <c r="E169" s="1249"/>
      <c r="F169" s="1250"/>
    </row>
    <row r="170" spans="1:6" s="1251" customFormat="1">
      <c r="A170" s="1246"/>
      <c r="B170" s="1247"/>
      <c r="C170" s="1246"/>
      <c r="D170" s="1248"/>
      <c r="E170" s="1249"/>
      <c r="F170" s="1250"/>
    </row>
    <row r="171" spans="1:6" s="1251" customFormat="1">
      <c r="A171" s="1246"/>
      <c r="B171" s="1247"/>
      <c r="C171" s="1246"/>
      <c r="D171" s="1248"/>
      <c r="E171" s="1249"/>
      <c r="F171" s="1250"/>
    </row>
    <row r="172" spans="1:6" s="56" customFormat="1">
      <c r="A172" s="1522">
        <v>3</v>
      </c>
      <c r="B172" s="1523"/>
      <c r="C172" s="1523"/>
      <c r="D172" s="1523"/>
      <c r="E172" s="1523"/>
      <c r="F172" s="1526">
        <f>SUM(F116:F171)</f>
        <v>0</v>
      </c>
    </row>
    <row r="173" spans="1:6" s="56" customFormat="1">
      <c r="A173" s="1524"/>
      <c r="B173" s="1525"/>
      <c r="C173" s="1525"/>
      <c r="D173" s="1525"/>
      <c r="E173" s="1525"/>
      <c r="F173" s="1527"/>
    </row>
    <row r="174" spans="1:6" s="56" customFormat="1">
      <c r="A174" s="542"/>
      <c r="B174" s="1195"/>
      <c r="C174" s="542"/>
      <c r="D174" s="1052"/>
      <c r="E174" s="1176"/>
      <c r="F174" s="147"/>
    </row>
    <row r="175" spans="1:6" s="56" customFormat="1">
      <c r="A175" s="943"/>
      <c r="B175" s="676" t="s">
        <v>149</v>
      </c>
      <c r="C175" s="943"/>
      <c r="D175" s="945"/>
      <c r="E175" s="1176"/>
      <c r="F175" s="147"/>
    </row>
    <row r="176" spans="1:6" s="56" customFormat="1">
      <c r="A176" s="542"/>
      <c r="B176" s="1195"/>
      <c r="C176" s="542"/>
      <c r="D176" s="1052"/>
      <c r="E176" s="1176"/>
      <c r="F176" s="147"/>
    </row>
    <row r="177" spans="1:6" s="56" customFormat="1">
      <c r="A177" s="943"/>
      <c r="B177" s="1206" t="s">
        <v>14</v>
      </c>
      <c r="C177" s="943"/>
      <c r="D177" s="945"/>
      <c r="E177" s="1176"/>
      <c r="F177" s="147"/>
    </row>
    <row r="178" spans="1:6" s="56" customFormat="1">
      <c r="A178" s="943"/>
      <c r="B178" s="1206"/>
      <c r="C178" s="943"/>
      <c r="D178" s="945"/>
      <c r="E178" s="1176"/>
      <c r="F178" s="147"/>
    </row>
    <row r="179" spans="1:6" s="56" customFormat="1">
      <c r="A179" s="943"/>
      <c r="B179" s="1207" t="s">
        <v>150</v>
      </c>
      <c r="C179" s="943"/>
      <c r="D179" s="945"/>
      <c r="E179" s="1176"/>
      <c r="F179" s="147">
        <f>F54</f>
        <v>0</v>
      </c>
    </row>
    <row r="180" spans="1:6" s="92" customFormat="1">
      <c r="A180" s="943"/>
      <c r="B180" s="1208"/>
      <c r="C180" s="943"/>
      <c r="D180" s="945"/>
      <c r="E180" s="1176"/>
      <c r="F180" s="147"/>
    </row>
    <row r="181" spans="1:6" s="92" customFormat="1">
      <c r="A181" s="943"/>
      <c r="B181" s="1207" t="s">
        <v>151</v>
      </c>
      <c r="C181" s="943"/>
      <c r="D181" s="945"/>
      <c r="E181" s="1176"/>
      <c r="F181" s="147">
        <f>F112</f>
        <v>0</v>
      </c>
    </row>
    <row r="182" spans="1:6" s="92" customFormat="1">
      <c r="A182" s="943"/>
      <c r="B182" s="1208"/>
      <c r="C182" s="943"/>
      <c r="D182" s="945"/>
      <c r="E182" s="1176"/>
      <c r="F182" s="147"/>
    </row>
    <row r="183" spans="1:6" s="92" customFormat="1">
      <c r="A183" s="943"/>
      <c r="B183" s="1207" t="s">
        <v>152</v>
      </c>
      <c r="C183" s="943"/>
      <c r="D183" s="945"/>
      <c r="E183" s="1176"/>
      <c r="F183" s="147">
        <f>F172</f>
        <v>0</v>
      </c>
    </row>
    <row r="184" spans="1:6" s="92" customFormat="1">
      <c r="A184" s="943"/>
      <c r="B184" s="1209"/>
      <c r="C184" s="943"/>
      <c r="D184" s="945"/>
      <c r="E184" s="1176"/>
      <c r="F184" s="147"/>
    </row>
    <row r="185" spans="1:6" s="92" customFormat="1">
      <c r="A185" s="542"/>
      <c r="B185" s="1195"/>
      <c r="C185" s="542"/>
      <c r="D185" s="1052"/>
      <c r="E185" s="1176"/>
      <c r="F185" s="147"/>
    </row>
    <row r="186" spans="1:6" s="92" customFormat="1">
      <c r="A186" s="943"/>
      <c r="B186" s="1210"/>
      <c r="C186" s="943"/>
      <c r="D186" s="945"/>
      <c r="E186" s="1176"/>
      <c r="F186" s="147"/>
    </row>
    <row r="187" spans="1:6" s="92" customFormat="1">
      <c r="A187" s="943"/>
      <c r="B187" s="1211"/>
      <c r="C187" s="943"/>
      <c r="D187" s="945"/>
      <c r="E187" s="1176"/>
      <c r="F187" s="147"/>
    </row>
    <row r="188" spans="1:6" s="92" customFormat="1">
      <c r="A188" s="542"/>
      <c r="B188" s="1195"/>
      <c r="C188" s="542"/>
      <c r="D188" s="1052"/>
      <c r="E188" s="1176"/>
      <c r="F188" s="147"/>
    </row>
    <row r="189" spans="1:6" s="92" customFormat="1">
      <c r="A189" s="542"/>
      <c r="B189" s="1195"/>
      <c r="C189" s="542"/>
      <c r="D189" s="1052"/>
      <c r="E189" s="1176"/>
      <c r="F189" s="147"/>
    </row>
    <row r="190" spans="1:6" s="92" customFormat="1">
      <c r="A190" s="542"/>
      <c r="B190" s="1195"/>
      <c r="C190" s="542"/>
      <c r="D190" s="1052"/>
      <c r="E190" s="1176"/>
      <c r="F190" s="147"/>
    </row>
    <row r="191" spans="1:6" s="92" customFormat="1">
      <c r="A191" s="542"/>
      <c r="B191" s="1195"/>
      <c r="C191" s="542"/>
      <c r="D191" s="1052"/>
      <c r="E191" s="1176"/>
      <c r="F191" s="147"/>
    </row>
    <row r="192" spans="1:6" s="92" customFormat="1">
      <c r="A192" s="542"/>
      <c r="B192" s="1195"/>
      <c r="C192" s="542"/>
      <c r="D192" s="1052"/>
      <c r="E192" s="1176"/>
      <c r="F192" s="147"/>
    </row>
    <row r="193" spans="1:6" s="92" customFormat="1">
      <c r="A193" s="542"/>
      <c r="B193" s="1195"/>
      <c r="C193" s="542"/>
      <c r="D193" s="1052"/>
      <c r="E193" s="1176"/>
      <c r="F193" s="147"/>
    </row>
    <row r="194" spans="1:6" s="92" customFormat="1">
      <c r="A194" s="542"/>
      <c r="B194" s="1195"/>
      <c r="C194" s="542"/>
      <c r="D194" s="1052"/>
      <c r="E194" s="1176"/>
      <c r="F194" s="147"/>
    </row>
    <row r="195" spans="1:6" s="92" customFormat="1">
      <c r="A195" s="542"/>
      <c r="B195" s="1195"/>
      <c r="C195" s="542"/>
      <c r="D195" s="1052"/>
      <c r="E195" s="1176"/>
      <c r="F195" s="147"/>
    </row>
    <row r="196" spans="1:6" s="92" customFormat="1">
      <c r="A196" s="542"/>
      <c r="B196" s="1195"/>
      <c r="C196" s="542"/>
      <c r="D196" s="1052"/>
      <c r="E196" s="1176"/>
      <c r="F196" s="147"/>
    </row>
    <row r="197" spans="1:6" s="92" customFormat="1">
      <c r="A197" s="542"/>
      <c r="B197" s="1195"/>
      <c r="C197" s="542"/>
      <c r="D197" s="1052"/>
      <c r="E197" s="1176"/>
      <c r="F197" s="147"/>
    </row>
    <row r="198" spans="1:6" s="92" customFormat="1">
      <c r="A198" s="542"/>
      <c r="B198" s="1195"/>
      <c r="C198" s="542"/>
      <c r="D198" s="1052"/>
      <c r="E198" s="1176"/>
      <c r="F198" s="147"/>
    </row>
    <row r="199" spans="1:6" s="92" customFormat="1">
      <c r="A199" s="542"/>
      <c r="B199" s="1195"/>
      <c r="C199" s="542"/>
      <c r="D199" s="1052"/>
      <c r="E199" s="1176"/>
      <c r="F199" s="147"/>
    </row>
    <row r="200" spans="1:6" s="92" customFormat="1">
      <c r="A200" s="542"/>
      <c r="B200" s="1195"/>
      <c r="C200" s="542"/>
      <c r="D200" s="1052"/>
      <c r="E200" s="1176"/>
      <c r="F200" s="147"/>
    </row>
    <row r="201" spans="1:6" s="92" customFormat="1">
      <c r="A201" s="542"/>
      <c r="B201" s="1195"/>
      <c r="C201" s="542"/>
      <c r="D201" s="1052"/>
      <c r="E201" s="1176"/>
      <c r="F201" s="147"/>
    </row>
    <row r="202" spans="1:6" s="92" customFormat="1">
      <c r="A202" s="542"/>
      <c r="B202" s="1195"/>
      <c r="C202" s="542"/>
      <c r="D202" s="1052"/>
      <c r="E202" s="1176"/>
      <c r="F202" s="147"/>
    </row>
    <row r="203" spans="1:6" s="92" customFormat="1">
      <c r="A203" s="542"/>
      <c r="B203" s="1195"/>
      <c r="C203" s="542"/>
      <c r="D203" s="1052"/>
      <c r="E203" s="1176"/>
      <c r="F203" s="147"/>
    </row>
    <row r="204" spans="1:6" s="92" customFormat="1">
      <c r="A204" s="542"/>
      <c r="B204" s="1195"/>
      <c r="C204" s="542"/>
      <c r="D204" s="1052"/>
      <c r="E204" s="1176"/>
      <c r="F204" s="147"/>
    </row>
    <row r="205" spans="1:6" s="92" customFormat="1">
      <c r="A205" s="542"/>
      <c r="B205" s="1195"/>
      <c r="C205" s="542"/>
      <c r="D205" s="1052"/>
      <c r="E205" s="1176"/>
      <c r="F205" s="147"/>
    </row>
    <row r="206" spans="1:6" s="92" customFormat="1">
      <c r="A206" s="542"/>
      <c r="B206" s="1195"/>
      <c r="C206" s="542"/>
      <c r="D206" s="1052"/>
      <c r="E206" s="1176"/>
      <c r="F206" s="147"/>
    </row>
    <row r="207" spans="1:6" s="92" customFormat="1">
      <c r="A207" s="542"/>
      <c r="B207" s="1195"/>
      <c r="C207" s="542"/>
      <c r="D207" s="1052"/>
      <c r="E207" s="1176"/>
      <c r="F207" s="147"/>
    </row>
    <row r="208" spans="1:6" s="92" customFormat="1">
      <c r="A208" s="542"/>
      <c r="B208" s="1195"/>
      <c r="C208" s="542"/>
      <c r="D208" s="1052"/>
      <c r="E208" s="1176"/>
      <c r="F208" s="147"/>
    </row>
    <row r="209" spans="1:30" s="92" customFormat="1">
      <c r="A209" s="542"/>
      <c r="B209" s="1195"/>
      <c r="C209" s="542"/>
      <c r="D209" s="1052"/>
      <c r="E209" s="1176"/>
      <c r="F209" s="147"/>
    </row>
    <row r="210" spans="1:30" s="92" customFormat="1">
      <c r="A210" s="542"/>
      <c r="B210" s="1195"/>
      <c r="C210" s="542"/>
      <c r="D210" s="1052"/>
      <c r="E210" s="1176"/>
      <c r="F210" s="147"/>
    </row>
    <row r="211" spans="1:30" s="92" customFormat="1">
      <c r="A211" s="542"/>
      <c r="B211" s="1195"/>
      <c r="C211" s="542"/>
      <c r="D211" s="1052"/>
      <c r="E211" s="1176"/>
      <c r="F211" s="147"/>
    </row>
    <row r="212" spans="1:30" s="92" customFormat="1">
      <c r="A212" s="542"/>
      <c r="B212" s="1195"/>
      <c r="C212" s="542"/>
      <c r="D212" s="1052"/>
      <c r="E212" s="1176"/>
      <c r="F212" s="147"/>
    </row>
    <row r="213" spans="1:30" s="92" customFormat="1">
      <c r="A213" s="542"/>
      <c r="B213" s="1195"/>
      <c r="C213" s="542"/>
      <c r="D213" s="1052"/>
      <c r="E213" s="1176"/>
      <c r="F213" s="147"/>
    </row>
    <row r="214" spans="1:30" s="92" customFormat="1">
      <c r="A214" s="542"/>
      <c r="B214" s="1195"/>
      <c r="C214" s="542"/>
      <c r="D214" s="1052"/>
      <c r="E214" s="1176"/>
      <c r="F214" s="147"/>
    </row>
    <row r="215" spans="1:30" s="92" customFormat="1">
      <c r="A215" s="542"/>
      <c r="B215" s="1195"/>
      <c r="C215" s="542"/>
      <c r="D215" s="1052"/>
      <c r="E215" s="1176"/>
      <c r="F215" s="147"/>
    </row>
    <row r="216" spans="1:30" s="92" customFormat="1">
      <c r="A216" s="542"/>
      <c r="B216" s="1195"/>
      <c r="C216" s="542"/>
      <c r="D216" s="1052"/>
      <c r="E216" s="1176"/>
      <c r="F216" s="147"/>
    </row>
    <row r="217" spans="1:30" s="92" customFormat="1">
      <c r="A217" s="542"/>
      <c r="B217" s="1195"/>
      <c r="C217" s="542"/>
      <c r="D217" s="1052"/>
      <c r="E217" s="1176"/>
      <c r="F217" s="147"/>
    </row>
    <row r="218" spans="1:30" s="92" customFormat="1">
      <c r="A218" s="542"/>
      <c r="B218" s="1195"/>
      <c r="C218" s="542"/>
      <c r="D218" s="1052"/>
      <c r="E218" s="1176"/>
      <c r="F218" s="147"/>
    </row>
    <row r="219" spans="1:30" s="92" customFormat="1">
      <c r="A219" s="542"/>
      <c r="B219" s="1195"/>
      <c r="C219" s="542"/>
      <c r="D219" s="1052"/>
      <c r="E219" s="1176"/>
      <c r="F219" s="147"/>
    </row>
    <row r="220" spans="1:30">
      <c r="A220" s="1212"/>
      <c r="B220" s="1213"/>
      <c r="C220" s="1212"/>
      <c r="D220" s="1214"/>
      <c r="E220" s="1145"/>
      <c r="F220" s="1053"/>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row>
    <row r="221" spans="1:30">
      <c r="A221" s="834"/>
      <c r="B221" s="1215"/>
      <c r="C221" s="834"/>
      <c r="D221" s="309"/>
      <c r="E221" s="1145"/>
      <c r="F221" s="1053"/>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row>
    <row r="222" spans="1:30">
      <c r="A222" s="834"/>
      <c r="B222" s="1215"/>
      <c r="C222" s="834"/>
      <c r="D222" s="309"/>
      <c r="E222" s="1145"/>
      <c r="F222" s="1053"/>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row>
    <row r="223" spans="1:30">
      <c r="A223" s="834"/>
      <c r="B223" s="1215"/>
      <c r="C223" s="834"/>
      <c r="D223" s="309"/>
      <c r="E223" s="1145"/>
      <c r="F223" s="1053"/>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row>
    <row r="224" spans="1:30">
      <c r="A224" s="834"/>
      <c r="B224" s="1215"/>
      <c r="C224" s="834"/>
      <c r="D224" s="309"/>
      <c r="E224" s="1145"/>
      <c r="F224" s="1053"/>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row>
    <row r="225" spans="1:30">
      <c r="A225" s="834"/>
      <c r="B225" s="1215"/>
      <c r="C225" s="834"/>
      <c r="D225" s="309"/>
      <c r="E225" s="1145"/>
      <c r="F225" s="1053"/>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row>
    <row r="226" spans="1:30">
      <c r="A226" s="834"/>
      <c r="B226" s="1215"/>
      <c r="C226" s="834"/>
      <c r="D226" s="309"/>
      <c r="E226" s="1145"/>
      <c r="F226" s="1053"/>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row>
    <row r="227" spans="1:30">
      <c r="A227" s="834"/>
      <c r="B227" s="1215"/>
      <c r="C227" s="834"/>
      <c r="D227" s="309"/>
      <c r="E227" s="1145"/>
      <c r="F227" s="1053"/>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row>
    <row r="228" spans="1:30">
      <c r="A228" s="834"/>
      <c r="B228" s="1215"/>
      <c r="C228" s="834"/>
      <c r="D228" s="309"/>
      <c r="E228" s="1145"/>
      <c r="F228" s="1053"/>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row>
    <row r="229" spans="1:30">
      <c r="A229" s="834"/>
      <c r="B229" s="1215"/>
      <c r="C229" s="834"/>
      <c r="D229" s="309"/>
      <c r="E229" s="1145"/>
      <c r="F229" s="1053"/>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row>
    <row r="230" spans="1:30">
      <c r="A230" s="834"/>
      <c r="B230" s="1215"/>
      <c r="C230" s="834"/>
      <c r="D230" s="309"/>
      <c r="E230" s="1145"/>
      <c r="F230" s="1053"/>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row>
    <row r="231" spans="1:30">
      <c r="A231" s="1212"/>
      <c r="B231" s="1213"/>
      <c r="C231" s="1212"/>
      <c r="D231" s="1214"/>
      <c r="E231" s="1145"/>
      <c r="F231" s="1053"/>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row>
    <row r="232" spans="1:30">
      <c r="A232" s="1212"/>
      <c r="B232" s="1213"/>
      <c r="C232" s="1212"/>
      <c r="D232" s="1214"/>
      <c r="E232" s="1145"/>
      <c r="F232" s="1053"/>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row>
    <row r="233" spans="1:30">
      <c r="A233" s="1528" t="s">
        <v>485</v>
      </c>
      <c r="B233" s="1529"/>
      <c r="C233" s="1529"/>
      <c r="D233" s="1529"/>
      <c r="E233" s="1530"/>
      <c r="F233" s="1534">
        <f>SUM(F175:F232)</f>
        <v>0</v>
      </c>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row>
    <row r="234" spans="1:30">
      <c r="A234" s="1531"/>
      <c r="B234" s="1532"/>
      <c r="C234" s="1532"/>
      <c r="D234" s="1532"/>
      <c r="E234" s="1533"/>
      <c r="F234" s="153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row>
    <row r="235" spans="1:30" s="320" customFormat="1">
      <c r="A235" s="319"/>
      <c r="C235" s="319"/>
      <c r="D235" s="1216"/>
      <c r="E235" s="1167"/>
      <c r="F235" s="1217"/>
    </row>
    <row r="236" spans="1:30" s="320" customFormat="1">
      <c r="A236" s="319"/>
      <c r="C236" s="319"/>
      <c r="D236" s="1216"/>
      <c r="E236" s="1167"/>
      <c r="F236" s="1217"/>
    </row>
    <row r="237" spans="1:30" s="320" customFormat="1">
      <c r="A237" s="319"/>
      <c r="C237" s="319"/>
      <c r="D237" s="1216"/>
      <c r="E237" s="1167"/>
      <c r="F237" s="1217">
        <f>SUM(F1:F233)/4</f>
        <v>0</v>
      </c>
    </row>
    <row r="238" spans="1:30" s="320" customFormat="1">
      <c r="A238" s="319"/>
      <c r="C238" s="319"/>
      <c r="D238" s="1216"/>
      <c r="E238" s="1167"/>
      <c r="F238" s="1217"/>
    </row>
    <row r="239" spans="1:30" s="320" customFormat="1">
      <c r="A239" s="319"/>
      <c r="C239" s="319"/>
      <c r="D239" s="1216"/>
      <c r="E239" s="1167"/>
      <c r="F239" s="1217"/>
    </row>
    <row r="240" spans="1:30" s="320" customFormat="1">
      <c r="A240" s="319"/>
      <c r="C240" s="319"/>
      <c r="D240" s="1216"/>
      <c r="E240" s="1167"/>
      <c r="F240" s="1217"/>
    </row>
    <row r="241" spans="1:6" s="320" customFormat="1">
      <c r="A241" s="319"/>
      <c r="C241" s="319"/>
      <c r="D241" s="1216"/>
      <c r="E241" s="1167"/>
      <c r="F241" s="1217"/>
    </row>
    <row r="242" spans="1:6" s="320" customFormat="1">
      <c r="A242" s="319"/>
      <c r="C242" s="319"/>
      <c r="D242" s="1216"/>
      <c r="E242" s="1167"/>
      <c r="F242" s="1217"/>
    </row>
    <row r="243" spans="1:6" s="320" customFormat="1">
      <c r="A243" s="319"/>
      <c r="C243" s="319"/>
      <c r="D243" s="1216"/>
      <c r="E243" s="1167"/>
      <c r="F243" s="1217"/>
    </row>
    <row r="244" spans="1:6" s="320" customFormat="1">
      <c r="A244" s="319"/>
      <c r="C244" s="319"/>
      <c r="D244" s="1216"/>
      <c r="E244" s="1167"/>
      <c r="F244" s="1217"/>
    </row>
    <row r="245" spans="1:6" s="320" customFormat="1">
      <c r="A245" s="319"/>
      <c r="C245" s="319"/>
      <c r="D245" s="1216"/>
      <c r="E245" s="1167"/>
      <c r="F245" s="1217"/>
    </row>
    <row r="246" spans="1:6" s="320" customFormat="1">
      <c r="A246" s="319"/>
      <c r="C246" s="319"/>
      <c r="D246" s="1216"/>
      <c r="E246" s="1167"/>
      <c r="F246" s="1217"/>
    </row>
    <row r="247" spans="1:6" s="320" customFormat="1">
      <c r="A247" s="319"/>
      <c r="C247" s="319"/>
      <c r="D247" s="1216"/>
      <c r="E247" s="1167"/>
      <c r="F247" s="1217"/>
    </row>
    <row r="248" spans="1:6" s="320" customFormat="1">
      <c r="A248" s="319"/>
      <c r="C248" s="319"/>
      <c r="D248" s="1216"/>
      <c r="E248" s="1167"/>
      <c r="F248" s="1217"/>
    </row>
    <row r="249" spans="1:6" s="320" customFormat="1">
      <c r="A249" s="319"/>
      <c r="C249" s="319"/>
      <c r="D249" s="1216"/>
      <c r="E249" s="1167"/>
      <c r="F249" s="1217"/>
    </row>
    <row r="250" spans="1:6" s="320" customFormat="1">
      <c r="A250" s="319"/>
      <c r="C250" s="319"/>
      <c r="D250" s="1216"/>
      <c r="E250" s="1167"/>
      <c r="F250" s="1217"/>
    </row>
    <row r="251" spans="1:6" s="320" customFormat="1">
      <c r="A251" s="319"/>
      <c r="C251" s="319"/>
      <c r="D251" s="1216"/>
      <c r="E251" s="1167"/>
      <c r="F251" s="1217"/>
    </row>
    <row r="252" spans="1:6" s="320" customFormat="1">
      <c r="A252" s="319"/>
      <c r="C252" s="319"/>
      <c r="D252" s="1216"/>
      <c r="E252" s="1167"/>
      <c r="F252" s="1217"/>
    </row>
    <row r="253" spans="1:6" s="320" customFormat="1">
      <c r="A253" s="319"/>
      <c r="C253" s="319"/>
      <c r="D253" s="1216"/>
      <c r="E253" s="1167"/>
      <c r="F253" s="1217"/>
    </row>
    <row r="254" spans="1:6" s="320" customFormat="1">
      <c r="A254" s="319"/>
      <c r="C254" s="319"/>
      <c r="D254" s="1216"/>
      <c r="E254" s="1167"/>
      <c r="F254" s="1217"/>
    </row>
    <row r="255" spans="1:6" s="320" customFormat="1">
      <c r="A255" s="319"/>
      <c r="C255" s="319"/>
      <c r="D255" s="1216"/>
      <c r="E255" s="1167"/>
      <c r="F255" s="1217"/>
    </row>
    <row r="256" spans="1:6" s="320" customFormat="1">
      <c r="A256" s="319"/>
      <c r="C256" s="319"/>
      <c r="D256" s="1216"/>
      <c r="E256" s="1167"/>
      <c r="F256" s="1217"/>
    </row>
    <row r="257" spans="1:6" s="320" customFormat="1">
      <c r="A257" s="319"/>
      <c r="C257" s="319"/>
      <c r="D257" s="1216"/>
      <c r="E257" s="1167"/>
      <c r="F257" s="1217"/>
    </row>
    <row r="258" spans="1:6" s="320" customFormat="1">
      <c r="A258" s="319"/>
      <c r="C258" s="319"/>
      <c r="D258" s="1216"/>
      <c r="E258" s="1167"/>
      <c r="F258" s="1217"/>
    </row>
    <row r="259" spans="1:6" s="320" customFormat="1">
      <c r="A259" s="319"/>
      <c r="C259" s="319"/>
      <c r="D259" s="1216"/>
      <c r="E259" s="1167"/>
      <c r="F259" s="1217"/>
    </row>
    <row r="260" spans="1:6" s="320" customFormat="1">
      <c r="A260" s="319"/>
      <c r="C260" s="319"/>
      <c r="D260" s="1216"/>
      <c r="E260" s="1167"/>
      <c r="F260" s="1217"/>
    </row>
    <row r="261" spans="1:6" s="320" customFormat="1">
      <c r="A261" s="319"/>
      <c r="C261" s="319"/>
      <c r="D261" s="1216"/>
      <c r="E261" s="1167"/>
      <c r="F261" s="1217"/>
    </row>
    <row r="262" spans="1:6" s="320" customFormat="1">
      <c r="A262" s="319"/>
      <c r="C262" s="319"/>
      <c r="D262" s="1216"/>
      <c r="E262" s="1167"/>
      <c r="F262" s="1217"/>
    </row>
    <row r="263" spans="1:6" s="320" customFormat="1">
      <c r="A263" s="319"/>
      <c r="C263" s="319"/>
      <c r="D263" s="1216"/>
      <c r="E263" s="1167"/>
      <c r="F263" s="1217"/>
    </row>
    <row r="264" spans="1:6" s="320" customFormat="1">
      <c r="A264" s="319"/>
      <c r="C264" s="319"/>
      <c r="D264" s="1216"/>
      <c r="E264" s="1167"/>
      <c r="F264" s="1217"/>
    </row>
    <row r="265" spans="1:6" s="320" customFormat="1">
      <c r="A265" s="319"/>
      <c r="C265" s="319"/>
      <c r="D265" s="1216"/>
      <c r="E265" s="1167"/>
      <c r="F265" s="1217"/>
    </row>
    <row r="266" spans="1:6" s="320" customFormat="1">
      <c r="A266" s="319"/>
      <c r="C266" s="319"/>
      <c r="D266" s="1216"/>
      <c r="E266" s="1167"/>
      <c r="F266" s="1217"/>
    </row>
    <row r="267" spans="1:6" s="320" customFormat="1">
      <c r="A267" s="319"/>
      <c r="C267" s="319"/>
      <c r="D267" s="1216"/>
      <c r="E267" s="1167"/>
      <c r="F267" s="1217"/>
    </row>
    <row r="268" spans="1:6" s="320" customFormat="1">
      <c r="A268" s="319"/>
      <c r="C268" s="319"/>
      <c r="D268" s="1216"/>
      <c r="E268" s="1167"/>
      <c r="F268" s="1217"/>
    </row>
    <row r="269" spans="1:6" s="320" customFormat="1">
      <c r="A269" s="319"/>
      <c r="C269" s="319"/>
      <c r="D269" s="1216"/>
      <c r="E269" s="1167"/>
      <c r="F269" s="1217"/>
    </row>
    <row r="270" spans="1:6" s="320" customFormat="1">
      <c r="A270" s="319"/>
      <c r="C270" s="319"/>
      <c r="D270" s="1216"/>
      <c r="E270" s="1167"/>
      <c r="F270" s="1217"/>
    </row>
    <row r="271" spans="1:6" s="320" customFormat="1">
      <c r="A271" s="319"/>
      <c r="C271" s="319"/>
      <c r="D271" s="1216"/>
      <c r="E271" s="1167"/>
      <c r="F271" s="1217"/>
    </row>
    <row r="272" spans="1:6" s="320" customFormat="1">
      <c r="A272" s="319"/>
      <c r="C272" s="319"/>
      <c r="D272" s="1216"/>
      <c r="E272" s="1167"/>
      <c r="F272" s="1217"/>
    </row>
    <row r="273" spans="1:6" s="320" customFormat="1">
      <c r="A273" s="319"/>
      <c r="C273" s="319"/>
      <c r="D273" s="1216"/>
      <c r="E273" s="1167"/>
      <c r="F273" s="1217"/>
    </row>
    <row r="274" spans="1:6" s="320" customFormat="1">
      <c r="A274" s="319"/>
      <c r="C274" s="319"/>
      <c r="D274" s="1216"/>
      <c r="E274" s="1167"/>
      <c r="F274" s="1217"/>
    </row>
    <row r="275" spans="1:6" s="320" customFormat="1">
      <c r="A275" s="1218"/>
      <c r="C275" s="319"/>
      <c r="D275" s="1166"/>
      <c r="E275" s="1167"/>
      <c r="F275" s="1217"/>
    </row>
    <row r="276" spans="1:6" s="320" customFormat="1">
      <c r="A276" s="1218"/>
      <c r="C276" s="319"/>
      <c r="D276" s="1166"/>
      <c r="E276" s="1167"/>
      <c r="F276" s="1217"/>
    </row>
    <row r="277" spans="1:6" s="320" customFormat="1">
      <c r="A277" s="1218"/>
      <c r="C277" s="319"/>
      <c r="D277" s="1166"/>
      <c r="E277" s="1167"/>
      <c r="F277" s="1217"/>
    </row>
    <row r="278" spans="1:6" s="320" customFormat="1">
      <c r="A278" s="1218"/>
      <c r="C278" s="319"/>
      <c r="D278" s="1166"/>
      <c r="E278" s="1167"/>
      <c r="F278" s="1217"/>
    </row>
    <row r="279" spans="1:6" s="320" customFormat="1">
      <c r="A279" s="1218"/>
      <c r="C279" s="319"/>
      <c r="D279" s="1166"/>
      <c r="E279" s="1167"/>
      <c r="F279" s="1217"/>
    </row>
    <row r="280" spans="1:6" s="320" customFormat="1">
      <c r="A280" s="1218"/>
      <c r="C280" s="319"/>
      <c r="D280" s="1166"/>
      <c r="E280" s="1167"/>
      <c r="F280" s="1217"/>
    </row>
    <row r="281" spans="1:6" s="320" customFormat="1">
      <c r="A281" s="1218"/>
      <c r="C281" s="319"/>
      <c r="D281" s="1166"/>
      <c r="E281" s="1167"/>
      <c r="F281" s="1217"/>
    </row>
    <row r="282" spans="1:6" s="320" customFormat="1">
      <c r="A282" s="1218"/>
      <c r="C282" s="319"/>
      <c r="D282" s="1166"/>
      <c r="E282" s="1167"/>
      <c r="F282" s="1217"/>
    </row>
    <row r="283" spans="1:6" s="320" customFormat="1">
      <c r="A283" s="1218"/>
      <c r="C283" s="319"/>
      <c r="D283" s="1166"/>
      <c r="E283" s="1167"/>
      <c r="F283" s="1217"/>
    </row>
    <row r="284" spans="1:6" s="320" customFormat="1">
      <c r="A284" s="1218"/>
      <c r="C284" s="319"/>
      <c r="D284" s="1166"/>
      <c r="E284" s="1167"/>
      <c r="F284" s="1217"/>
    </row>
    <row r="285" spans="1:6" s="320" customFormat="1">
      <c r="A285" s="1218"/>
      <c r="C285" s="319"/>
      <c r="D285" s="1166"/>
      <c r="E285" s="1167"/>
      <c r="F285" s="1217"/>
    </row>
    <row r="286" spans="1:6" s="320" customFormat="1">
      <c r="A286" s="1218"/>
      <c r="C286" s="319"/>
      <c r="D286" s="1166"/>
      <c r="E286" s="1167"/>
      <c r="F286" s="1217"/>
    </row>
    <row r="287" spans="1:6" s="320" customFormat="1">
      <c r="A287" s="1218"/>
      <c r="C287" s="319"/>
      <c r="D287" s="1166"/>
      <c r="E287" s="1167"/>
      <c r="F287" s="1217"/>
    </row>
    <row r="288" spans="1:6" s="320" customFormat="1">
      <c r="A288" s="1218"/>
      <c r="C288" s="319"/>
      <c r="D288" s="1166"/>
      <c r="E288" s="1167"/>
      <c r="F288" s="1217"/>
    </row>
    <row r="289" spans="1:6" s="320" customFormat="1">
      <c r="A289" s="1218"/>
      <c r="C289" s="319"/>
      <c r="D289" s="1166"/>
      <c r="E289" s="1167"/>
      <c r="F289" s="1217"/>
    </row>
    <row r="290" spans="1:6" s="320" customFormat="1">
      <c r="A290" s="1218"/>
      <c r="C290" s="319"/>
      <c r="D290" s="1166"/>
      <c r="E290" s="1167"/>
      <c r="F290" s="1217"/>
    </row>
    <row r="291" spans="1:6" s="320" customFormat="1">
      <c r="A291" s="1218"/>
      <c r="C291" s="319"/>
      <c r="D291" s="1166"/>
      <c r="E291" s="1167"/>
      <c r="F291" s="1217"/>
    </row>
    <row r="292" spans="1:6" s="320" customFormat="1">
      <c r="A292" s="1218"/>
      <c r="C292" s="319"/>
      <c r="D292" s="1166"/>
      <c r="E292" s="1167"/>
      <c r="F292" s="1217"/>
    </row>
    <row r="293" spans="1:6" s="320" customFormat="1">
      <c r="A293" s="1218"/>
      <c r="C293" s="319"/>
      <c r="D293" s="1166"/>
      <c r="E293" s="1167"/>
      <c r="F293" s="1217"/>
    </row>
    <row r="294" spans="1:6" s="320" customFormat="1">
      <c r="A294" s="1218"/>
      <c r="C294" s="319"/>
      <c r="D294" s="1166"/>
      <c r="E294" s="1167"/>
      <c r="F294" s="1217"/>
    </row>
    <row r="295" spans="1:6" s="320" customFormat="1">
      <c r="A295" s="1218"/>
      <c r="C295" s="319"/>
      <c r="D295" s="1166"/>
      <c r="E295" s="1167"/>
      <c r="F295" s="1217"/>
    </row>
    <row r="296" spans="1:6" s="320" customFormat="1">
      <c r="A296" s="1218"/>
      <c r="C296" s="319"/>
      <c r="D296" s="1166"/>
      <c r="E296" s="1167"/>
      <c r="F296" s="1217"/>
    </row>
    <row r="297" spans="1:6" s="320" customFormat="1">
      <c r="A297" s="1218"/>
      <c r="C297" s="319"/>
      <c r="D297" s="1166"/>
      <c r="E297" s="1167"/>
      <c r="F297" s="1217"/>
    </row>
    <row r="298" spans="1:6" s="320" customFormat="1">
      <c r="A298" s="1218"/>
      <c r="C298" s="319"/>
      <c r="D298" s="1166"/>
      <c r="E298" s="1167"/>
      <c r="F298" s="1217"/>
    </row>
    <row r="299" spans="1:6" s="320" customFormat="1">
      <c r="A299" s="1218"/>
      <c r="C299" s="319"/>
      <c r="D299" s="1166"/>
      <c r="E299" s="1167"/>
      <c r="F299" s="1217"/>
    </row>
    <row r="300" spans="1:6" s="320" customFormat="1">
      <c r="A300" s="1218"/>
      <c r="C300" s="319"/>
      <c r="D300" s="1166"/>
      <c r="E300" s="1167"/>
      <c r="F300" s="1217"/>
    </row>
    <row r="301" spans="1:6" s="320" customFormat="1">
      <c r="A301" s="1218"/>
      <c r="C301" s="319"/>
      <c r="D301" s="1166"/>
      <c r="E301" s="1167"/>
      <c r="F301" s="1217"/>
    </row>
    <row r="302" spans="1:6" s="320" customFormat="1">
      <c r="A302" s="1218"/>
      <c r="C302" s="319"/>
      <c r="D302" s="1166"/>
      <c r="E302" s="1167"/>
      <c r="F302" s="1217"/>
    </row>
    <row r="303" spans="1:6" s="320" customFormat="1">
      <c r="A303" s="1218"/>
      <c r="C303" s="319"/>
      <c r="D303" s="1166"/>
      <c r="E303" s="1167"/>
      <c r="F303" s="1217"/>
    </row>
    <row r="304" spans="1:6" s="320" customFormat="1">
      <c r="A304" s="1218"/>
      <c r="C304" s="319"/>
      <c r="D304" s="1166"/>
      <c r="E304" s="1167"/>
      <c r="F304" s="1217"/>
    </row>
    <row r="305" spans="1:6" s="320" customFormat="1">
      <c r="A305" s="1218"/>
      <c r="C305" s="319"/>
      <c r="D305" s="1166"/>
      <c r="E305" s="1167"/>
      <c r="F305" s="1217"/>
    </row>
    <row r="306" spans="1:6" s="320" customFormat="1">
      <c r="A306" s="1218"/>
      <c r="C306" s="319"/>
      <c r="D306" s="1166"/>
      <c r="E306" s="1167"/>
      <c r="F306" s="1217"/>
    </row>
    <row r="307" spans="1:6" s="320" customFormat="1">
      <c r="A307" s="1218"/>
      <c r="C307" s="319"/>
      <c r="D307" s="1166"/>
      <c r="E307" s="1167"/>
      <c r="F307" s="1520"/>
    </row>
    <row r="308" spans="1:6" s="320" customFormat="1">
      <c r="A308" s="1218"/>
      <c r="C308" s="319"/>
      <c r="D308" s="1166"/>
      <c r="E308" s="1167"/>
      <c r="F308" s="1521"/>
    </row>
    <row r="309" spans="1:6" s="320" customFormat="1">
      <c r="A309" s="1218"/>
      <c r="C309" s="319"/>
      <c r="D309" s="1166"/>
      <c r="E309" s="1167"/>
      <c r="F309" s="1217"/>
    </row>
    <row r="310" spans="1:6" s="320" customFormat="1">
      <c r="A310" s="1218"/>
      <c r="C310" s="319"/>
      <c r="D310" s="1166"/>
      <c r="E310" s="1167"/>
      <c r="F310" s="1217"/>
    </row>
    <row r="311" spans="1:6" s="320" customFormat="1">
      <c r="A311" s="1218"/>
      <c r="C311" s="319"/>
      <c r="D311" s="1166"/>
      <c r="E311" s="1167"/>
      <c r="F311" s="1217"/>
    </row>
    <row r="312" spans="1:6" s="320" customFormat="1">
      <c r="A312" s="1218"/>
      <c r="C312" s="319"/>
      <c r="D312" s="1166"/>
      <c r="E312" s="1167"/>
      <c r="F312" s="1217"/>
    </row>
    <row r="313" spans="1:6" s="320" customFormat="1">
      <c r="A313" s="1218"/>
      <c r="C313" s="319"/>
      <c r="D313" s="1166"/>
      <c r="E313" s="1167"/>
      <c r="F313" s="1217"/>
    </row>
    <row r="314" spans="1:6" s="320" customFormat="1">
      <c r="A314" s="1218"/>
      <c r="C314" s="319"/>
      <c r="D314" s="1166"/>
      <c r="E314" s="1167"/>
      <c r="F314" s="1217"/>
    </row>
    <row r="315" spans="1:6" s="320" customFormat="1">
      <c r="A315" s="1218"/>
      <c r="C315" s="319"/>
      <c r="D315" s="1166"/>
      <c r="E315" s="1167"/>
      <c r="F315" s="1217"/>
    </row>
    <row r="316" spans="1:6" s="320" customFormat="1">
      <c r="A316" s="1218"/>
      <c r="C316" s="319"/>
      <c r="D316" s="1166"/>
      <c r="E316" s="1167"/>
      <c r="F316" s="1217"/>
    </row>
    <row r="317" spans="1:6" s="320" customFormat="1">
      <c r="A317" s="1218"/>
      <c r="C317" s="319"/>
      <c r="D317" s="1166"/>
      <c r="E317" s="1167"/>
      <c r="F317" s="1217"/>
    </row>
    <row r="318" spans="1:6" s="320" customFormat="1">
      <c r="A318" s="1218"/>
      <c r="C318" s="319"/>
      <c r="D318" s="1166"/>
      <c r="E318" s="1167"/>
      <c r="F318" s="1217"/>
    </row>
    <row r="319" spans="1:6" s="320" customFormat="1">
      <c r="A319" s="1218"/>
      <c r="C319" s="319"/>
      <c r="D319" s="1166"/>
      <c r="E319" s="1167"/>
      <c r="F319" s="1217"/>
    </row>
    <row r="320" spans="1:6" s="320" customFormat="1">
      <c r="A320" s="1218"/>
      <c r="C320" s="319"/>
      <c r="D320" s="1166"/>
      <c r="E320" s="1167"/>
      <c r="F320" s="1217"/>
    </row>
    <row r="321" spans="1:6" s="320" customFormat="1">
      <c r="A321" s="1218"/>
      <c r="C321" s="319"/>
      <c r="D321" s="1166"/>
      <c r="E321" s="1167"/>
      <c r="F321" s="1217"/>
    </row>
    <row r="322" spans="1:6" s="320" customFormat="1">
      <c r="A322" s="1218"/>
      <c r="C322" s="319"/>
      <c r="D322" s="1166"/>
      <c r="E322" s="1167"/>
      <c r="F322" s="1217"/>
    </row>
    <row r="323" spans="1:6" s="320" customFormat="1">
      <c r="A323" s="1218"/>
      <c r="C323" s="319"/>
      <c r="D323" s="1166"/>
      <c r="E323" s="1167"/>
      <c r="F323" s="1217"/>
    </row>
    <row r="324" spans="1:6" s="320" customFormat="1">
      <c r="A324" s="1218"/>
      <c r="C324" s="319"/>
      <c r="D324" s="1166"/>
      <c r="E324" s="1167"/>
      <c r="F324" s="1217"/>
    </row>
    <row r="325" spans="1:6" s="320" customFormat="1">
      <c r="A325" s="1218"/>
      <c r="C325" s="319"/>
      <c r="D325" s="1166"/>
      <c r="E325" s="1167"/>
      <c r="F325" s="1217"/>
    </row>
    <row r="326" spans="1:6" s="320" customFormat="1">
      <c r="A326" s="1218"/>
      <c r="C326" s="319"/>
      <c r="D326" s="1166"/>
      <c r="E326" s="1167"/>
      <c r="F326" s="1217"/>
    </row>
    <row r="327" spans="1:6" s="320" customFormat="1">
      <c r="A327" s="1218"/>
      <c r="C327" s="319"/>
      <c r="D327" s="1166"/>
      <c r="E327" s="1167"/>
      <c r="F327" s="1217"/>
    </row>
    <row r="328" spans="1:6" s="320" customFormat="1">
      <c r="A328" s="1218"/>
      <c r="C328" s="319"/>
      <c r="D328" s="1166"/>
      <c r="E328" s="1167"/>
      <c r="F328" s="1217"/>
    </row>
    <row r="329" spans="1:6" s="320" customFormat="1">
      <c r="A329" s="1218"/>
      <c r="C329" s="319"/>
      <c r="D329" s="1166"/>
      <c r="E329" s="1167"/>
      <c r="F329" s="1217"/>
    </row>
    <row r="330" spans="1:6" s="320" customFormat="1">
      <c r="A330" s="1218"/>
      <c r="C330" s="319"/>
      <c r="D330" s="1166"/>
      <c r="E330" s="1167"/>
      <c r="F330" s="1217"/>
    </row>
    <row r="331" spans="1:6" s="320" customFormat="1">
      <c r="A331" s="1218"/>
      <c r="C331" s="319"/>
      <c r="D331" s="1166"/>
      <c r="E331" s="1167"/>
      <c r="F331" s="1217"/>
    </row>
    <row r="332" spans="1:6" s="320" customFormat="1">
      <c r="A332" s="1218"/>
      <c r="C332" s="319"/>
      <c r="D332" s="1166"/>
      <c r="E332" s="1167"/>
      <c r="F332" s="1217"/>
    </row>
    <row r="333" spans="1:6" s="320" customFormat="1">
      <c r="A333" s="1218"/>
      <c r="C333" s="319"/>
      <c r="D333" s="1166"/>
      <c r="E333" s="1167"/>
      <c r="F333" s="1217"/>
    </row>
    <row r="334" spans="1:6" s="320" customFormat="1">
      <c r="A334" s="1218"/>
      <c r="C334" s="319"/>
      <c r="D334" s="1166"/>
      <c r="E334" s="1167"/>
      <c r="F334" s="1217"/>
    </row>
    <row r="335" spans="1:6" s="320" customFormat="1">
      <c r="A335" s="1218"/>
      <c r="C335" s="319"/>
      <c r="D335" s="1166"/>
      <c r="E335" s="1167"/>
      <c r="F335" s="1217"/>
    </row>
    <row r="336" spans="1:6" s="320" customFormat="1">
      <c r="A336" s="1218"/>
      <c r="C336" s="319"/>
      <c r="D336" s="1166"/>
      <c r="E336" s="1167"/>
      <c r="F336" s="1217"/>
    </row>
    <row r="337" spans="1:6" s="320" customFormat="1">
      <c r="A337" s="1218"/>
      <c r="C337" s="319"/>
      <c r="D337" s="1166"/>
      <c r="E337" s="1167"/>
      <c r="F337" s="1217"/>
    </row>
    <row r="338" spans="1:6" s="320" customFormat="1">
      <c r="A338" s="1218"/>
      <c r="C338" s="319"/>
      <c r="D338" s="1166"/>
      <c r="E338" s="1167"/>
      <c r="F338" s="1217"/>
    </row>
    <row r="339" spans="1:6" s="320" customFormat="1">
      <c r="A339" s="1218"/>
      <c r="C339" s="319"/>
      <c r="D339" s="1166"/>
      <c r="E339" s="1167"/>
      <c r="F339" s="1217"/>
    </row>
    <row r="340" spans="1:6" s="320" customFormat="1">
      <c r="A340" s="1218"/>
      <c r="C340" s="319"/>
      <c r="D340" s="1166"/>
      <c r="E340" s="1167"/>
      <c r="F340" s="1217"/>
    </row>
    <row r="341" spans="1:6" s="320" customFormat="1">
      <c r="A341" s="1218"/>
      <c r="C341" s="319"/>
      <c r="D341" s="1166"/>
      <c r="E341" s="1167"/>
      <c r="F341" s="1217"/>
    </row>
    <row r="342" spans="1:6" s="320" customFormat="1">
      <c r="A342" s="1218"/>
      <c r="C342" s="319"/>
      <c r="D342" s="1166"/>
      <c r="E342" s="1167"/>
      <c r="F342" s="1217"/>
    </row>
    <row r="343" spans="1:6" s="320" customFormat="1">
      <c r="A343" s="1218"/>
      <c r="C343" s="319"/>
      <c r="D343" s="1166"/>
      <c r="E343" s="1167"/>
      <c r="F343" s="1217"/>
    </row>
    <row r="344" spans="1:6" s="320" customFormat="1">
      <c r="A344" s="1218"/>
      <c r="C344" s="319"/>
      <c r="D344" s="1166"/>
      <c r="E344" s="1167"/>
      <c r="F344" s="1217"/>
    </row>
    <row r="345" spans="1:6" s="320" customFormat="1">
      <c r="A345" s="1218"/>
      <c r="C345" s="319"/>
      <c r="D345" s="1166"/>
      <c r="E345" s="1167"/>
      <c r="F345" s="1217"/>
    </row>
    <row r="346" spans="1:6" s="320" customFormat="1">
      <c r="A346" s="1218"/>
      <c r="C346" s="319"/>
      <c r="D346" s="1166"/>
      <c r="E346" s="1167"/>
      <c r="F346" s="1217"/>
    </row>
    <row r="347" spans="1:6" s="320" customFormat="1">
      <c r="A347" s="1218"/>
      <c r="C347" s="319"/>
      <c r="D347" s="1166"/>
      <c r="E347" s="1167"/>
      <c r="F347" s="1217"/>
    </row>
    <row r="348" spans="1:6" s="320" customFormat="1">
      <c r="A348" s="1218"/>
      <c r="C348" s="319"/>
      <c r="D348" s="1166"/>
      <c r="E348" s="1167"/>
      <c r="F348" s="1217"/>
    </row>
    <row r="349" spans="1:6" s="320" customFormat="1">
      <c r="A349" s="1218"/>
      <c r="C349" s="319"/>
      <c r="D349" s="1166"/>
      <c r="E349" s="1167"/>
      <c r="F349" s="1217"/>
    </row>
    <row r="350" spans="1:6" s="320" customFormat="1">
      <c r="A350" s="1218"/>
      <c r="C350" s="319"/>
      <c r="D350" s="1166"/>
      <c r="E350" s="1167"/>
      <c r="F350" s="1217"/>
    </row>
    <row r="351" spans="1:6" s="320" customFormat="1">
      <c r="A351" s="1218"/>
      <c r="C351" s="319"/>
      <c r="D351" s="1166"/>
      <c r="E351" s="1167"/>
      <c r="F351" s="1217"/>
    </row>
    <row r="352" spans="1:6" s="320" customFormat="1">
      <c r="A352" s="1218"/>
      <c r="C352" s="319"/>
      <c r="D352" s="1166"/>
      <c r="E352" s="1167"/>
      <c r="F352" s="1217"/>
    </row>
    <row r="353" spans="1:6" s="320" customFormat="1">
      <c r="A353" s="1218"/>
      <c r="C353" s="319"/>
      <c r="D353" s="1166"/>
      <c r="E353" s="1167"/>
      <c r="F353" s="1217"/>
    </row>
    <row r="354" spans="1:6" s="320" customFormat="1">
      <c r="A354" s="1218"/>
      <c r="C354" s="319"/>
      <c r="D354" s="1166"/>
      <c r="E354" s="1167"/>
      <c r="F354" s="1217"/>
    </row>
    <row r="355" spans="1:6" s="320" customFormat="1">
      <c r="A355" s="1218"/>
      <c r="C355" s="319"/>
      <c r="D355" s="1166"/>
      <c r="E355" s="1167"/>
      <c r="F355" s="1217"/>
    </row>
    <row r="356" spans="1:6" s="320" customFormat="1">
      <c r="A356" s="1218"/>
      <c r="C356" s="319"/>
      <c r="D356" s="1166"/>
      <c r="E356" s="1167"/>
      <c r="F356" s="1217"/>
    </row>
    <row r="357" spans="1:6" s="320" customFormat="1">
      <c r="A357" s="1218"/>
      <c r="C357" s="319"/>
      <c r="D357" s="1166"/>
      <c r="E357" s="1167"/>
      <c r="F357" s="1217"/>
    </row>
    <row r="358" spans="1:6" s="320" customFormat="1">
      <c r="A358" s="1218"/>
      <c r="C358" s="319"/>
      <c r="D358" s="1166"/>
      <c r="E358" s="1167"/>
      <c r="F358" s="1520"/>
    </row>
    <row r="359" spans="1:6" s="320" customFormat="1">
      <c r="A359" s="1218"/>
      <c r="C359" s="319"/>
      <c r="D359" s="1166"/>
      <c r="E359" s="1167"/>
      <c r="F359" s="1521"/>
    </row>
    <row r="360" spans="1:6" s="320" customFormat="1">
      <c r="A360" s="1218"/>
      <c r="C360" s="319"/>
      <c r="D360" s="1166"/>
      <c r="E360" s="1167"/>
      <c r="F360" s="1217"/>
    </row>
    <row r="361" spans="1:6" s="320" customFormat="1">
      <c r="A361" s="1218"/>
      <c r="C361" s="319"/>
      <c r="D361" s="1166"/>
      <c r="E361" s="1167"/>
      <c r="F361" s="1217"/>
    </row>
    <row r="362" spans="1:6" s="320" customFormat="1">
      <c r="A362" s="1218"/>
      <c r="C362" s="319"/>
      <c r="D362" s="1166"/>
      <c r="E362" s="1167"/>
      <c r="F362" s="1217"/>
    </row>
    <row r="363" spans="1:6" s="320" customFormat="1">
      <c r="A363" s="1218"/>
      <c r="C363" s="319"/>
      <c r="D363" s="1166"/>
      <c r="E363" s="1167"/>
      <c r="F363" s="1217"/>
    </row>
    <row r="364" spans="1:6" s="320" customFormat="1">
      <c r="A364" s="1218"/>
      <c r="C364" s="319"/>
      <c r="D364" s="1166"/>
      <c r="E364" s="1167"/>
      <c r="F364" s="1217"/>
    </row>
    <row r="365" spans="1:6" s="320" customFormat="1">
      <c r="A365" s="1218"/>
      <c r="C365" s="319"/>
      <c r="D365" s="1166"/>
      <c r="E365" s="1167"/>
      <c r="F365" s="1217"/>
    </row>
    <row r="366" spans="1:6" s="320" customFormat="1">
      <c r="A366" s="1218"/>
      <c r="C366" s="319"/>
      <c r="D366" s="1166"/>
      <c r="E366" s="1167"/>
      <c r="F366" s="1217"/>
    </row>
    <row r="367" spans="1:6" s="320" customFormat="1">
      <c r="A367" s="1218"/>
      <c r="C367" s="319"/>
      <c r="D367" s="1166"/>
      <c r="E367" s="1167"/>
      <c r="F367" s="1217"/>
    </row>
    <row r="368" spans="1:6" s="320" customFormat="1">
      <c r="A368" s="1218"/>
      <c r="C368" s="319"/>
      <c r="D368" s="1166"/>
      <c r="E368" s="1167"/>
      <c r="F368" s="1217"/>
    </row>
    <row r="369" spans="1:6" s="320" customFormat="1">
      <c r="A369" s="1218"/>
      <c r="C369" s="319"/>
      <c r="D369" s="1166"/>
      <c r="E369" s="1167"/>
      <c r="F369" s="1217"/>
    </row>
    <row r="370" spans="1:6" s="320" customFormat="1">
      <c r="A370" s="1218"/>
      <c r="C370" s="319"/>
      <c r="D370" s="1166"/>
      <c r="E370" s="1167"/>
      <c r="F370" s="1217"/>
    </row>
    <row r="371" spans="1:6" s="320" customFormat="1">
      <c r="A371" s="1218"/>
      <c r="C371" s="319"/>
      <c r="D371" s="1166"/>
      <c r="E371" s="1167"/>
      <c r="F371" s="1217"/>
    </row>
    <row r="372" spans="1:6" s="320" customFormat="1">
      <c r="A372" s="1218"/>
      <c r="C372" s="319"/>
      <c r="D372" s="1166"/>
      <c r="E372" s="1167"/>
      <c r="F372" s="1217"/>
    </row>
    <row r="373" spans="1:6" s="320" customFormat="1">
      <c r="A373" s="1218"/>
      <c r="C373" s="319"/>
      <c r="D373" s="1166"/>
      <c r="E373" s="1167"/>
      <c r="F373" s="1217"/>
    </row>
    <row r="374" spans="1:6" s="320" customFormat="1">
      <c r="A374" s="1218"/>
      <c r="C374" s="319"/>
      <c r="D374" s="1166"/>
      <c r="E374" s="1167"/>
      <c r="F374" s="1217"/>
    </row>
    <row r="375" spans="1:6" s="320" customFormat="1">
      <c r="A375" s="1218"/>
      <c r="C375" s="319"/>
      <c r="D375" s="1166"/>
      <c r="E375" s="1167"/>
      <c r="F375" s="1217"/>
    </row>
    <row r="376" spans="1:6" s="320" customFormat="1">
      <c r="A376" s="1218"/>
      <c r="C376" s="319"/>
      <c r="D376" s="1166"/>
      <c r="E376" s="1167"/>
      <c r="F376" s="1217"/>
    </row>
    <row r="377" spans="1:6" s="320" customFormat="1">
      <c r="A377" s="1218"/>
      <c r="C377" s="319"/>
      <c r="D377" s="1166"/>
      <c r="E377" s="1167"/>
      <c r="F377" s="1217"/>
    </row>
    <row r="378" spans="1:6" s="320" customFormat="1">
      <c r="A378" s="1218"/>
      <c r="C378" s="319"/>
      <c r="D378" s="1166"/>
      <c r="E378" s="1167"/>
      <c r="F378" s="1217"/>
    </row>
    <row r="379" spans="1:6" s="320" customFormat="1">
      <c r="A379" s="1218"/>
      <c r="C379" s="319"/>
      <c r="D379" s="1166"/>
      <c r="E379" s="1167"/>
      <c r="F379" s="1217"/>
    </row>
    <row r="380" spans="1:6" s="320" customFormat="1">
      <c r="A380" s="1218"/>
      <c r="C380" s="319"/>
      <c r="D380" s="1166"/>
      <c r="E380" s="1167"/>
      <c r="F380" s="1217"/>
    </row>
    <row r="381" spans="1:6" s="320" customFormat="1">
      <c r="A381" s="1218"/>
      <c r="C381" s="319"/>
      <c r="D381" s="1166"/>
      <c r="E381" s="1167"/>
      <c r="F381" s="1217"/>
    </row>
    <row r="382" spans="1:6" s="320" customFormat="1">
      <c r="A382" s="1218"/>
      <c r="C382" s="319"/>
      <c r="D382" s="1166"/>
      <c r="E382" s="1167"/>
      <c r="F382" s="1217"/>
    </row>
    <row r="383" spans="1:6" s="320" customFormat="1">
      <c r="A383" s="1218"/>
      <c r="C383" s="319"/>
      <c r="D383" s="1166"/>
      <c r="E383" s="1167"/>
      <c r="F383" s="1217"/>
    </row>
    <row r="384" spans="1:6" s="320" customFormat="1">
      <c r="A384" s="1218"/>
      <c r="C384" s="319"/>
      <c r="D384" s="1166"/>
      <c r="E384" s="1167"/>
      <c r="F384" s="1217"/>
    </row>
    <row r="385" spans="1:6" s="320" customFormat="1">
      <c r="A385" s="1218"/>
      <c r="C385" s="319"/>
      <c r="D385" s="1166"/>
      <c r="E385" s="1167"/>
      <c r="F385" s="1217"/>
    </row>
    <row r="386" spans="1:6" s="320" customFormat="1">
      <c r="A386" s="1218"/>
      <c r="C386" s="319"/>
      <c r="D386" s="1166"/>
      <c r="E386" s="1167"/>
      <c r="F386" s="1217"/>
    </row>
    <row r="387" spans="1:6" s="320" customFormat="1">
      <c r="A387" s="1218"/>
      <c r="C387" s="319"/>
      <c r="D387" s="1166"/>
      <c r="E387" s="1167"/>
      <c r="F387" s="1217"/>
    </row>
    <row r="388" spans="1:6" s="320" customFormat="1">
      <c r="A388" s="1218"/>
      <c r="C388" s="319"/>
      <c r="D388" s="1166"/>
      <c r="E388" s="1167"/>
      <c r="F388" s="1217"/>
    </row>
    <row r="389" spans="1:6" s="320" customFormat="1">
      <c r="A389" s="1218"/>
      <c r="C389" s="319"/>
      <c r="D389" s="1166"/>
      <c r="E389" s="1167"/>
      <c r="F389" s="1217"/>
    </row>
    <row r="390" spans="1:6" s="320" customFormat="1">
      <c r="A390" s="1218"/>
      <c r="C390" s="319"/>
      <c r="D390" s="1166"/>
      <c r="E390" s="1167"/>
      <c r="F390" s="1217"/>
    </row>
    <row r="391" spans="1:6" s="320" customFormat="1">
      <c r="A391" s="1218"/>
      <c r="C391" s="319"/>
      <c r="D391" s="1166"/>
      <c r="E391" s="1167"/>
      <c r="F391" s="1217"/>
    </row>
    <row r="392" spans="1:6" s="320" customFormat="1">
      <c r="A392" s="1218"/>
      <c r="C392" s="319"/>
      <c r="D392" s="1166"/>
      <c r="E392" s="1167"/>
      <c r="F392" s="1217"/>
    </row>
    <row r="393" spans="1:6" s="320" customFormat="1">
      <c r="A393" s="1218"/>
      <c r="C393" s="319"/>
      <c r="D393" s="1166"/>
      <c r="E393" s="1167"/>
      <c r="F393" s="1217"/>
    </row>
    <row r="394" spans="1:6" s="320" customFormat="1">
      <c r="A394" s="1218"/>
      <c r="C394" s="319"/>
      <c r="D394" s="1166"/>
      <c r="E394" s="1167"/>
      <c r="F394" s="1217"/>
    </row>
    <row r="395" spans="1:6" s="320" customFormat="1">
      <c r="A395" s="1218"/>
      <c r="C395" s="319"/>
      <c r="D395" s="1166"/>
      <c r="E395" s="1167"/>
      <c r="F395" s="1217"/>
    </row>
    <row r="396" spans="1:6" s="320" customFormat="1">
      <c r="A396" s="1218"/>
      <c r="C396" s="319"/>
      <c r="D396" s="1166"/>
      <c r="E396" s="1167"/>
      <c r="F396" s="1217"/>
    </row>
    <row r="397" spans="1:6" s="320" customFormat="1">
      <c r="A397" s="1218"/>
      <c r="C397" s="319"/>
      <c r="D397" s="1166"/>
      <c r="E397" s="1167"/>
      <c r="F397" s="1217"/>
    </row>
    <row r="398" spans="1:6" s="320" customFormat="1">
      <c r="A398" s="1218"/>
      <c r="C398" s="319"/>
      <c r="D398" s="1166"/>
      <c r="E398" s="1167"/>
      <c r="F398" s="1217"/>
    </row>
    <row r="399" spans="1:6" s="320" customFormat="1">
      <c r="A399" s="1218"/>
      <c r="C399" s="319"/>
      <c r="D399" s="1166"/>
      <c r="E399" s="1167"/>
      <c r="F399" s="1219"/>
    </row>
    <row r="400" spans="1:6" s="320" customFormat="1">
      <c r="A400" s="1218"/>
      <c r="C400" s="319"/>
      <c r="D400" s="1166"/>
      <c r="E400" s="1167"/>
      <c r="F400" s="1520"/>
    </row>
    <row r="401" spans="1:6" s="320" customFormat="1">
      <c r="A401" s="1218"/>
      <c r="C401" s="319"/>
      <c r="D401" s="1166"/>
      <c r="E401" s="1167"/>
      <c r="F401" s="1521"/>
    </row>
    <row r="402" spans="1:6" s="320" customFormat="1">
      <c r="A402" s="1218"/>
      <c r="C402" s="319"/>
      <c r="D402" s="1166"/>
      <c r="E402" s="1167"/>
      <c r="F402" s="1220"/>
    </row>
    <row r="403" spans="1:6" s="320" customFormat="1">
      <c r="A403" s="1218"/>
      <c r="C403" s="319"/>
      <c r="D403" s="1166"/>
      <c r="E403" s="1167"/>
      <c r="F403" s="1220"/>
    </row>
    <row r="404" spans="1:6" s="320" customFormat="1">
      <c r="A404" s="1218"/>
      <c r="C404" s="319"/>
      <c r="D404" s="1166"/>
      <c r="E404" s="1167"/>
      <c r="F404" s="1220"/>
    </row>
    <row r="405" spans="1:6" s="320" customFormat="1">
      <c r="A405" s="1218"/>
      <c r="C405" s="319"/>
      <c r="D405" s="1166"/>
      <c r="E405" s="1167"/>
      <c r="F405" s="1221"/>
    </row>
    <row r="406" spans="1:6" s="320" customFormat="1">
      <c r="A406" s="1218"/>
      <c r="C406" s="319"/>
      <c r="D406" s="1166"/>
      <c r="E406" s="1167"/>
      <c r="F406" s="1220"/>
    </row>
    <row r="407" spans="1:6" s="320" customFormat="1">
      <c r="A407" s="1218"/>
      <c r="C407" s="319"/>
      <c r="D407" s="1166"/>
      <c r="E407" s="1167"/>
      <c r="F407" s="1221"/>
    </row>
    <row r="408" spans="1:6" s="320" customFormat="1">
      <c r="A408" s="1218"/>
      <c r="C408" s="319"/>
      <c r="D408" s="1166"/>
      <c r="E408" s="1167"/>
      <c r="F408" s="1217"/>
    </row>
    <row r="409" spans="1:6" s="320" customFormat="1">
      <c r="A409" s="1218"/>
      <c r="C409" s="319"/>
      <c r="D409" s="1166"/>
      <c r="E409" s="1167"/>
      <c r="F409" s="1217"/>
    </row>
    <row r="410" spans="1:6" s="320" customFormat="1">
      <c r="A410" s="1218"/>
      <c r="C410" s="319"/>
      <c r="D410" s="1166"/>
      <c r="E410" s="1167"/>
      <c r="F410" s="1217"/>
    </row>
    <row r="411" spans="1:6" s="320" customFormat="1">
      <c r="A411" s="1218"/>
      <c r="C411" s="319"/>
      <c r="D411" s="1166"/>
      <c r="E411" s="1167"/>
      <c r="F411" s="1217"/>
    </row>
    <row r="412" spans="1:6" s="320" customFormat="1">
      <c r="A412" s="1218"/>
      <c r="C412" s="319"/>
      <c r="D412" s="1166"/>
      <c r="E412" s="1167"/>
      <c r="F412" s="1217"/>
    </row>
    <row r="413" spans="1:6" s="320" customFormat="1">
      <c r="A413" s="1218"/>
      <c r="C413" s="319"/>
      <c r="D413" s="1166"/>
      <c r="E413" s="1167"/>
      <c r="F413" s="1217"/>
    </row>
    <row r="414" spans="1:6" s="320" customFormat="1">
      <c r="A414" s="1218"/>
      <c r="C414" s="319"/>
      <c r="D414" s="1166"/>
      <c r="E414" s="1167"/>
      <c r="F414" s="1217"/>
    </row>
    <row r="415" spans="1:6" s="320" customFormat="1">
      <c r="A415" s="1218"/>
      <c r="C415" s="319"/>
      <c r="D415" s="1166"/>
      <c r="E415" s="1167"/>
      <c r="F415" s="1217"/>
    </row>
    <row r="416" spans="1:6" s="320" customFormat="1">
      <c r="A416" s="1218"/>
      <c r="C416" s="319"/>
      <c r="D416" s="1166"/>
      <c r="E416" s="1167"/>
      <c r="F416" s="1217"/>
    </row>
    <row r="417" spans="1:6" s="320" customFormat="1">
      <c r="A417" s="1218"/>
      <c r="C417" s="319"/>
      <c r="D417" s="1166"/>
      <c r="E417" s="1167"/>
      <c r="F417" s="1217"/>
    </row>
    <row r="418" spans="1:6" s="320" customFormat="1">
      <c r="A418" s="1218"/>
      <c r="C418" s="319"/>
      <c r="D418" s="1166"/>
      <c r="E418" s="1167"/>
      <c r="F418" s="1217"/>
    </row>
    <row r="419" spans="1:6" s="320" customFormat="1">
      <c r="A419" s="1218"/>
      <c r="C419" s="319"/>
      <c r="D419" s="1166"/>
      <c r="E419" s="1167"/>
      <c r="F419" s="1217"/>
    </row>
    <row r="420" spans="1:6" s="320" customFormat="1">
      <c r="A420" s="1218"/>
      <c r="C420" s="319"/>
      <c r="D420" s="1166"/>
      <c r="E420" s="1167"/>
      <c r="F420" s="1217"/>
    </row>
    <row r="421" spans="1:6" s="320" customFormat="1">
      <c r="A421" s="1218"/>
      <c r="C421" s="319"/>
      <c r="D421" s="1166"/>
      <c r="E421" s="1167"/>
      <c r="F421" s="1217"/>
    </row>
    <row r="422" spans="1:6" s="320" customFormat="1">
      <c r="A422" s="1218"/>
      <c r="C422" s="319"/>
      <c r="D422" s="1166"/>
      <c r="E422" s="1167"/>
      <c r="F422" s="1217"/>
    </row>
    <row r="423" spans="1:6" s="320" customFormat="1">
      <c r="A423" s="1218"/>
      <c r="C423" s="319"/>
      <c r="D423" s="1166"/>
      <c r="E423" s="1167"/>
      <c r="F423" s="1217"/>
    </row>
    <row r="424" spans="1:6" s="320" customFormat="1">
      <c r="A424" s="1218"/>
      <c r="C424" s="319"/>
      <c r="D424" s="1166"/>
      <c r="E424" s="1167"/>
      <c r="F424" s="1217"/>
    </row>
    <row r="425" spans="1:6" s="320" customFormat="1">
      <c r="A425" s="1218"/>
      <c r="C425" s="319"/>
      <c r="D425" s="1166"/>
      <c r="E425" s="1167"/>
      <c r="F425" s="1217"/>
    </row>
    <row r="426" spans="1:6" s="320" customFormat="1">
      <c r="A426" s="1218"/>
      <c r="C426" s="319"/>
      <c r="D426" s="1166"/>
      <c r="E426" s="1167"/>
      <c r="F426" s="1217"/>
    </row>
    <row r="427" spans="1:6" s="320" customFormat="1">
      <c r="A427" s="1218"/>
      <c r="C427" s="319"/>
      <c r="D427" s="1166"/>
      <c r="E427" s="1167"/>
      <c r="F427" s="1217"/>
    </row>
    <row r="428" spans="1:6" s="320" customFormat="1">
      <c r="A428" s="1218"/>
      <c r="C428" s="319"/>
      <c r="D428" s="1166"/>
      <c r="E428" s="1167"/>
      <c r="F428" s="1217"/>
    </row>
    <row r="429" spans="1:6" s="320" customFormat="1">
      <c r="A429" s="1218"/>
      <c r="C429" s="319"/>
      <c r="D429" s="1166"/>
      <c r="E429" s="1167"/>
      <c r="F429" s="1217"/>
    </row>
    <row r="430" spans="1:6" s="320" customFormat="1">
      <c r="A430" s="1218"/>
      <c r="C430" s="319"/>
      <c r="D430" s="1166"/>
      <c r="E430" s="1167"/>
      <c r="F430" s="1217"/>
    </row>
    <row r="431" spans="1:6" s="320" customFormat="1">
      <c r="A431" s="1218"/>
      <c r="C431" s="319"/>
      <c r="D431" s="1166"/>
      <c r="E431" s="1167"/>
      <c r="F431" s="1217"/>
    </row>
    <row r="432" spans="1:6" s="320" customFormat="1">
      <c r="A432" s="1218"/>
      <c r="C432" s="319"/>
      <c r="D432" s="1166"/>
      <c r="E432" s="1167"/>
      <c r="F432" s="1217"/>
    </row>
    <row r="433" spans="1:6" s="320" customFormat="1">
      <c r="A433" s="1218"/>
      <c r="C433" s="319"/>
      <c r="D433" s="1166"/>
      <c r="E433" s="1167"/>
      <c r="F433" s="1217"/>
    </row>
    <row r="434" spans="1:6" s="320" customFormat="1">
      <c r="A434" s="1218"/>
      <c r="C434" s="319"/>
      <c r="D434" s="1166"/>
      <c r="E434" s="1167"/>
      <c r="F434" s="1217"/>
    </row>
    <row r="435" spans="1:6" s="320" customFormat="1">
      <c r="A435" s="1218"/>
      <c r="C435" s="319"/>
      <c r="D435" s="1166"/>
      <c r="E435" s="1167"/>
      <c r="F435" s="1217"/>
    </row>
    <row r="436" spans="1:6" s="320" customFormat="1">
      <c r="A436" s="1218"/>
      <c r="C436" s="319"/>
      <c r="D436" s="1166"/>
      <c r="E436" s="1167"/>
      <c r="F436" s="1217"/>
    </row>
    <row r="437" spans="1:6" s="320" customFormat="1">
      <c r="A437" s="1218"/>
      <c r="C437" s="319"/>
      <c r="D437" s="1166"/>
      <c r="E437" s="1167"/>
      <c r="F437" s="1217"/>
    </row>
    <row r="438" spans="1:6" s="320" customFormat="1">
      <c r="A438" s="1218"/>
      <c r="C438" s="319"/>
      <c r="D438" s="1166"/>
      <c r="E438" s="1167"/>
      <c r="F438" s="1217"/>
    </row>
    <row r="439" spans="1:6" s="320" customFormat="1">
      <c r="A439" s="1218"/>
      <c r="C439" s="319"/>
      <c r="D439" s="1166"/>
      <c r="E439" s="1167"/>
      <c r="F439" s="1217"/>
    </row>
    <row r="440" spans="1:6" s="320" customFormat="1">
      <c r="A440" s="1218"/>
      <c r="C440" s="319"/>
      <c r="D440" s="1166"/>
      <c r="E440" s="1167"/>
      <c r="F440" s="1217"/>
    </row>
    <row r="441" spans="1:6" s="320" customFormat="1">
      <c r="A441" s="1218"/>
      <c r="C441" s="319"/>
      <c r="D441" s="1166"/>
      <c r="E441" s="1167"/>
      <c r="F441" s="1217"/>
    </row>
    <row r="442" spans="1:6" s="320" customFormat="1">
      <c r="A442" s="1218"/>
      <c r="C442" s="319"/>
      <c r="D442" s="1166"/>
      <c r="E442" s="1167"/>
      <c r="F442" s="1217"/>
    </row>
    <row r="443" spans="1:6" s="320" customFormat="1">
      <c r="A443" s="1218"/>
      <c r="C443" s="319"/>
      <c r="D443" s="1166"/>
      <c r="E443" s="1167"/>
      <c r="F443" s="1222"/>
    </row>
    <row r="444" spans="1:6" s="320" customFormat="1">
      <c r="A444" s="1218"/>
      <c r="C444" s="319"/>
      <c r="D444" s="1166"/>
      <c r="E444" s="1167"/>
      <c r="F444" s="1520"/>
    </row>
    <row r="445" spans="1:6" s="320" customFormat="1">
      <c r="A445" s="1218"/>
      <c r="C445" s="319"/>
      <c r="D445" s="1166"/>
      <c r="E445" s="1167"/>
      <c r="F445" s="1521"/>
    </row>
    <row r="446" spans="1:6" s="320" customFormat="1">
      <c r="A446" s="1218"/>
      <c r="C446" s="319"/>
      <c r="D446" s="1166"/>
      <c r="E446" s="1167"/>
      <c r="F446" s="1220"/>
    </row>
    <row r="447" spans="1:6" s="320" customFormat="1">
      <c r="A447" s="1218"/>
      <c r="C447" s="319"/>
      <c r="D447" s="1166"/>
      <c r="E447" s="1167"/>
      <c r="F447" s="1220"/>
    </row>
    <row r="448" spans="1:6" s="320" customFormat="1">
      <c r="A448" s="1218"/>
      <c r="C448" s="319"/>
      <c r="D448" s="1166"/>
      <c r="E448" s="1167"/>
      <c r="F448" s="1220"/>
    </row>
    <row r="449" spans="1:6" s="320" customFormat="1">
      <c r="A449" s="1218"/>
      <c r="C449" s="319"/>
      <c r="D449" s="1166"/>
      <c r="E449" s="1167"/>
      <c r="F449" s="1220"/>
    </row>
    <row r="450" spans="1:6" s="320" customFormat="1">
      <c r="A450" s="1218"/>
      <c r="C450" s="319"/>
      <c r="D450" s="1166"/>
      <c r="E450" s="1167"/>
      <c r="F450" s="1220"/>
    </row>
    <row r="451" spans="1:6" s="320" customFormat="1">
      <c r="A451" s="1218"/>
      <c r="C451" s="319"/>
      <c r="D451" s="1166"/>
      <c r="E451" s="1167"/>
      <c r="F451" s="1220"/>
    </row>
    <row r="452" spans="1:6" s="320" customFormat="1">
      <c r="A452" s="1218"/>
      <c r="C452" s="319"/>
      <c r="D452" s="1166"/>
      <c r="E452" s="1167"/>
      <c r="F452" s="1223"/>
    </row>
    <row r="453" spans="1:6" s="320" customFormat="1">
      <c r="A453" s="1218"/>
      <c r="C453" s="319"/>
      <c r="D453" s="1166"/>
      <c r="E453" s="1167"/>
      <c r="F453" s="1224"/>
    </row>
    <row r="454" spans="1:6" s="320" customFormat="1">
      <c r="A454" s="1218"/>
      <c r="C454" s="319"/>
      <c r="D454" s="1166"/>
      <c r="E454" s="1167"/>
      <c r="F454" s="1225"/>
    </row>
    <row r="455" spans="1:6" s="320" customFormat="1">
      <c r="A455" s="1218"/>
      <c r="C455" s="319"/>
      <c r="D455" s="1166"/>
      <c r="E455" s="1167"/>
      <c r="F455" s="1225"/>
    </row>
    <row r="456" spans="1:6" s="320" customFormat="1">
      <c r="A456" s="1218"/>
      <c r="C456" s="319"/>
      <c r="D456" s="1166"/>
      <c r="E456" s="1167"/>
      <c r="F456" s="1225"/>
    </row>
    <row r="457" spans="1:6" s="320" customFormat="1">
      <c r="A457" s="1218"/>
      <c r="C457" s="319"/>
      <c r="D457" s="1166"/>
      <c r="E457" s="1167"/>
      <c r="F457" s="1224"/>
    </row>
    <row r="458" spans="1:6" s="320" customFormat="1">
      <c r="A458" s="1218"/>
      <c r="C458" s="319"/>
      <c r="D458" s="1166"/>
      <c r="E458" s="1167"/>
      <c r="F458" s="1225"/>
    </row>
    <row r="459" spans="1:6" s="320" customFormat="1">
      <c r="A459" s="1218"/>
      <c r="C459" s="319"/>
      <c r="D459" s="1166"/>
      <c r="E459" s="1167"/>
      <c r="F459" s="1225"/>
    </row>
    <row r="460" spans="1:6" s="320" customFormat="1">
      <c r="A460" s="1218"/>
      <c r="C460" s="319"/>
      <c r="D460" s="1166"/>
      <c r="E460" s="1167"/>
      <c r="F460" s="1225"/>
    </row>
    <row r="461" spans="1:6" s="320" customFormat="1">
      <c r="A461" s="1218"/>
      <c r="C461" s="319"/>
      <c r="D461" s="1166"/>
      <c r="E461" s="1167"/>
      <c r="F461" s="1225"/>
    </row>
    <row r="462" spans="1:6" s="320" customFormat="1">
      <c r="A462" s="1218"/>
      <c r="C462" s="319"/>
      <c r="D462" s="1166"/>
      <c r="E462" s="1167"/>
      <c r="F462" s="1217"/>
    </row>
    <row r="463" spans="1:6" s="320" customFormat="1">
      <c r="A463" s="1218"/>
      <c r="C463" s="319"/>
      <c r="D463" s="1166"/>
      <c r="E463" s="1167"/>
      <c r="F463" s="1217"/>
    </row>
    <row r="464" spans="1:6" s="320" customFormat="1">
      <c r="A464" s="1218"/>
      <c r="C464" s="319"/>
      <c r="D464" s="1166"/>
      <c r="E464" s="1167"/>
      <c r="F464" s="1217"/>
    </row>
    <row r="465" spans="1:6" s="320" customFormat="1">
      <c r="A465" s="1218"/>
      <c r="C465" s="319"/>
      <c r="D465" s="1166"/>
      <c r="E465" s="1167"/>
      <c r="F465" s="1217"/>
    </row>
    <row r="466" spans="1:6" s="320" customFormat="1">
      <c r="A466" s="1218"/>
      <c r="C466" s="319"/>
      <c r="D466" s="1166"/>
      <c r="E466" s="1167"/>
      <c r="F466" s="1217"/>
    </row>
    <row r="467" spans="1:6" s="320" customFormat="1">
      <c r="A467" s="1218"/>
      <c r="C467" s="319"/>
      <c r="D467" s="1166"/>
      <c r="E467" s="1167"/>
      <c r="F467" s="1217"/>
    </row>
    <row r="468" spans="1:6" s="320" customFormat="1">
      <c r="A468" s="1218"/>
      <c r="C468" s="319"/>
      <c r="D468" s="1166"/>
      <c r="E468" s="1167"/>
      <c r="F468" s="1217"/>
    </row>
    <row r="469" spans="1:6" s="320" customFormat="1">
      <c r="A469" s="1218"/>
      <c r="C469" s="319"/>
      <c r="D469" s="1166"/>
      <c r="E469" s="1167"/>
      <c r="F469" s="1217"/>
    </row>
    <row r="470" spans="1:6" s="320" customFormat="1">
      <c r="A470" s="1218"/>
      <c r="C470" s="319"/>
      <c r="D470" s="1166"/>
      <c r="E470" s="1167"/>
      <c r="F470" s="1217"/>
    </row>
    <row r="471" spans="1:6" s="320" customFormat="1">
      <c r="A471" s="1218"/>
      <c r="C471" s="319"/>
      <c r="D471" s="1166"/>
      <c r="E471" s="1167"/>
      <c r="F471" s="1217"/>
    </row>
    <row r="472" spans="1:6" s="320" customFormat="1">
      <c r="A472" s="1218"/>
      <c r="C472" s="319"/>
      <c r="D472" s="1166"/>
      <c r="E472" s="1167"/>
      <c r="F472" s="1217"/>
    </row>
    <row r="473" spans="1:6" s="320" customFormat="1">
      <c r="A473" s="1218"/>
      <c r="C473" s="319"/>
      <c r="D473" s="1166"/>
      <c r="E473" s="1167"/>
      <c r="F473" s="1217"/>
    </row>
    <row r="474" spans="1:6" s="320" customFormat="1">
      <c r="A474" s="1218"/>
      <c r="C474" s="319"/>
      <c r="D474" s="1166"/>
      <c r="E474" s="1167"/>
      <c r="F474" s="1217"/>
    </row>
    <row r="475" spans="1:6" s="320" customFormat="1">
      <c r="A475" s="1218"/>
      <c r="C475" s="319"/>
      <c r="D475" s="1166"/>
      <c r="E475" s="1167"/>
      <c r="F475" s="1226"/>
    </row>
    <row r="476" spans="1:6" s="320" customFormat="1">
      <c r="A476" s="1218"/>
      <c r="C476" s="319"/>
      <c r="D476" s="1166"/>
      <c r="E476" s="1167"/>
      <c r="F476" s="1226"/>
    </row>
    <row r="477" spans="1:6" s="320" customFormat="1">
      <c r="A477" s="1218"/>
      <c r="C477" s="319"/>
      <c r="D477" s="1166"/>
      <c r="E477" s="1167"/>
      <c r="F477" s="1226"/>
    </row>
    <row r="478" spans="1:6" s="320" customFormat="1">
      <c r="A478" s="1218"/>
      <c r="C478" s="319"/>
      <c r="D478" s="1166"/>
      <c r="E478" s="1167"/>
      <c r="F478" s="1217"/>
    </row>
    <row r="479" spans="1:6" s="320" customFormat="1">
      <c r="A479" s="1218"/>
      <c r="C479" s="319"/>
      <c r="D479" s="1166"/>
      <c r="E479" s="1167"/>
      <c r="F479" s="1217"/>
    </row>
    <row r="480" spans="1:6" s="320" customFormat="1">
      <c r="A480" s="1218"/>
      <c r="C480" s="319"/>
      <c r="D480" s="1166"/>
      <c r="E480" s="1167"/>
      <c r="F480" s="1227"/>
    </row>
    <row r="481" spans="1:6" s="320" customFormat="1">
      <c r="A481" s="1218"/>
      <c r="C481" s="319"/>
      <c r="D481" s="1166"/>
      <c r="E481" s="1167"/>
      <c r="F481" s="1227"/>
    </row>
    <row r="482" spans="1:6" s="320" customFormat="1">
      <c r="A482" s="1218"/>
      <c r="C482" s="319"/>
      <c r="D482" s="1166"/>
      <c r="E482" s="1167"/>
      <c r="F482" s="1227"/>
    </row>
    <row r="483" spans="1:6" s="320" customFormat="1">
      <c r="A483" s="1218"/>
      <c r="C483" s="319"/>
      <c r="D483" s="1166"/>
      <c r="E483" s="1167"/>
      <c r="F483" s="1227"/>
    </row>
    <row r="484" spans="1:6" s="320" customFormat="1">
      <c r="A484" s="1218"/>
      <c r="C484" s="319"/>
      <c r="D484" s="1166"/>
      <c r="E484" s="1167"/>
      <c r="F484" s="1217"/>
    </row>
    <row r="485" spans="1:6" s="320" customFormat="1">
      <c r="A485" s="1218"/>
      <c r="C485" s="319"/>
      <c r="D485" s="1166"/>
      <c r="E485" s="1167"/>
      <c r="F485" s="1217"/>
    </row>
    <row r="486" spans="1:6" s="320" customFormat="1">
      <c r="A486" s="1218"/>
      <c r="C486" s="319"/>
      <c r="D486" s="1166"/>
      <c r="E486" s="1167"/>
      <c r="F486" s="1217"/>
    </row>
    <row r="487" spans="1:6" s="320" customFormat="1">
      <c r="A487" s="1218"/>
      <c r="C487" s="319"/>
      <c r="D487" s="1166"/>
      <c r="E487" s="1167"/>
      <c r="F487" s="1217"/>
    </row>
    <row r="488" spans="1:6" s="320" customFormat="1">
      <c r="A488" s="1218"/>
      <c r="C488" s="319"/>
      <c r="D488" s="1166"/>
      <c r="E488" s="1167"/>
      <c r="F488" s="1217"/>
    </row>
    <row r="489" spans="1:6" s="320" customFormat="1">
      <c r="A489" s="1218"/>
      <c r="C489" s="319"/>
      <c r="D489" s="1166"/>
      <c r="E489" s="1167"/>
      <c r="F489" s="1217"/>
    </row>
    <row r="490" spans="1:6" s="320" customFormat="1">
      <c r="A490" s="1218"/>
      <c r="C490" s="319"/>
      <c r="D490" s="1166"/>
      <c r="E490" s="1167"/>
      <c r="F490" s="1217"/>
    </row>
    <row r="491" spans="1:6" s="320" customFormat="1">
      <c r="A491" s="1218"/>
      <c r="C491" s="319"/>
      <c r="D491" s="1166"/>
      <c r="E491" s="1167"/>
      <c r="F491" s="1217"/>
    </row>
    <row r="492" spans="1:6" s="320" customFormat="1">
      <c r="A492" s="1218"/>
      <c r="C492" s="319"/>
      <c r="D492" s="1166"/>
      <c r="E492" s="1167"/>
      <c r="F492" s="1217"/>
    </row>
    <row r="493" spans="1:6" s="320" customFormat="1">
      <c r="A493" s="1218"/>
      <c r="C493" s="319"/>
      <c r="D493" s="1166"/>
      <c r="E493" s="1167"/>
      <c r="F493" s="1217"/>
    </row>
    <row r="494" spans="1:6" s="320" customFormat="1">
      <c r="A494" s="1218"/>
      <c r="C494" s="319"/>
      <c r="D494" s="1166"/>
      <c r="E494" s="1167"/>
      <c r="F494" s="1217"/>
    </row>
    <row r="495" spans="1:6" s="320" customFormat="1">
      <c r="A495" s="1218"/>
      <c r="C495" s="319"/>
      <c r="D495" s="1166"/>
      <c r="E495" s="1167"/>
      <c r="F495" s="1217"/>
    </row>
    <row r="496" spans="1:6" s="320" customFormat="1">
      <c r="A496" s="1218"/>
      <c r="C496" s="319"/>
      <c r="D496" s="1166"/>
      <c r="E496" s="1167"/>
      <c r="F496" s="1219"/>
    </row>
    <row r="497" spans="1:6" s="320" customFormat="1">
      <c r="A497" s="1218"/>
      <c r="C497" s="319"/>
      <c r="D497" s="1166"/>
      <c r="E497" s="1167"/>
      <c r="F497" s="1520"/>
    </row>
    <row r="498" spans="1:6" s="320" customFormat="1">
      <c r="A498" s="1218"/>
      <c r="C498" s="319"/>
      <c r="D498" s="1166"/>
      <c r="E498" s="1167"/>
      <c r="F498" s="1521"/>
    </row>
    <row r="499" spans="1:6" s="320" customFormat="1">
      <c r="A499" s="1218"/>
      <c r="C499" s="319"/>
      <c r="D499" s="1166"/>
      <c r="E499" s="1167"/>
      <c r="F499" s="1228"/>
    </row>
    <row r="500" spans="1:6" s="320" customFormat="1">
      <c r="A500" s="1218"/>
      <c r="C500" s="319"/>
      <c r="D500" s="1166"/>
      <c r="E500" s="1167"/>
      <c r="F500" s="1228"/>
    </row>
    <row r="501" spans="1:6" s="320" customFormat="1">
      <c r="A501" s="1218"/>
      <c r="C501" s="319"/>
      <c r="D501" s="1166"/>
      <c r="E501" s="1167"/>
      <c r="F501" s="1220"/>
    </row>
    <row r="502" spans="1:6" s="320" customFormat="1">
      <c r="A502" s="1218"/>
      <c r="C502" s="319"/>
      <c r="D502" s="1166"/>
      <c r="E502" s="1167"/>
      <c r="F502" s="1220"/>
    </row>
    <row r="503" spans="1:6" s="320" customFormat="1">
      <c r="A503" s="1218"/>
      <c r="C503" s="319"/>
      <c r="D503" s="1166"/>
      <c r="E503" s="1167"/>
      <c r="F503" s="1217"/>
    </row>
    <row r="504" spans="1:6" s="320" customFormat="1">
      <c r="A504" s="1218"/>
      <c r="C504" s="319"/>
      <c r="D504" s="1166"/>
      <c r="E504" s="1167"/>
      <c r="F504" s="1217"/>
    </row>
    <row r="505" spans="1:6" s="320" customFormat="1">
      <c r="A505" s="1218"/>
      <c r="C505" s="319"/>
      <c r="D505" s="1166"/>
      <c r="E505" s="1167"/>
      <c r="F505" s="1217"/>
    </row>
    <row r="506" spans="1:6" s="320" customFormat="1">
      <c r="A506" s="1218"/>
      <c r="C506" s="319"/>
      <c r="D506" s="1166"/>
      <c r="E506" s="1167"/>
      <c r="F506" s="1217"/>
    </row>
    <row r="507" spans="1:6" s="320" customFormat="1">
      <c r="A507" s="1218"/>
      <c r="C507" s="319"/>
      <c r="D507" s="1166"/>
      <c r="E507" s="1167"/>
      <c r="F507" s="1217"/>
    </row>
    <row r="508" spans="1:6" s="320" customFormat="1">
      <c r="A508" s="1218"/>
      <c r="C508" s="319"/>
      <c r="D508" s="1166"/>
      <c r="E508" s="1167"/>
      <c r="F508" s="1217"/>
    </row>
    <row r="509" spans="1:6" s="320" customFormat="1" ht="13.5">
      <c r="A509" s="1218"/>
      <c r="C509" s="319"/>
      <c r="D509" s="1166"/>
      <c r="E509" s="1167"/>
      <c r="F509" s="1229"/>
    </row>
    <row r="510" spans="1:6" s="320" customFormat="1" ht="13.5">
      <c r="A510" s="1218"/>
      <c r="C510" s="319"/>
      <c r="D510" s="1166"/>
      <c r="E510" s="1167"/>
      <c r="F510" s="1229"/>
    </row>
    <row r="511" spans="1:6" s="320" customFormat="1" ht="13.5">
      <c r="A511" s="1218"/>
      <c r="C511" s="319"/>
      <c r="D511" s="1166"/>
      <c r="E511" s="1167"/>
      <c r="F511" s="1229"/>
    </row>
    <row r="512" spans="1:6" s="320" customFormat="1" ht="13.5">
      <c r="A512" s="1218"/>
      <c r="C512" s="319"/>
      <c r="D512" s="1166"/>
      <c r="E512" s="1167"/>
      <c r="F512" s="1229"/>
    </row>
    <row r="513" spans="1:6" s="320" customFormat="1" ht="13.5">
      <c r="A513" s="1218"/>
      <c r="C513" s="319"/>
      <c r="D513" s="1166"/>
      <c r="E513" s="1167"/>
      <c r="F513" s="1229"/>
    </row>
    <row r="514" spans="1:6" s="320" customFormat="1" ht="13.5">
      <c r="A514" s="1218"/>
      <c r="C514" s="319"/>
      <c r="D514" s="1166"/>
      <c r="E514" s="1167"/>
      <c r="F514" s="1229"/>
    </row>
    <row r="515" spans="1:6" s="320" customFormat="1" ht="13.5">
      <c r="A515" s="1218"/>
      <c r="C515" s="319"/>
      <c r="D515" s="1166"/>
      <c r="E515" s="1167"/>
      <c r="F515" s="1229"/>
    </row>
    <row r="516" spans="1:6" s="320" customFormat="1" ht="13.5">
      <c r="A516" s="1218"/>
      <c r="C516" s="319"/>
      <c r="D516" s="1166"/>
      <c r="E516" s="1167"/>
      <c r="F516" s="1229"/>
    </row>
    <row r="517" spans="1:6" s="320" customFormat="1" ht="13.5">
      <c r="A517" s="1218"/>
      <c r="C517" s="319"/>
      <c r="D517" s="1166"/>
      <c r="E517" s="1167"/>
      <c r="F517" s="1229"/>
    </row>
    <row r="518" spans="1:6" s="320" customFormat="1" ht="13.5">
      <c r="A518" s="1218"/>
      <c r="C518" s="319"/>
      <c r="D518" s="1166"/>
      <c r="E518" s="1167"/>
      <c r="F518" s="1229"/>
    </row>
    <row r="519" spans="1:6" s="320" customFormat="1" ht="13.5">
      <c r="A519" s="1218"/>
      <c r="C519" s="319"/>
      <c r="D519" s="1166"/>
      <c r="E519" s="1167"/>
      <c r="F519" s="1229"/>
    </row>
    <row r="520" spans="1:6" s="320" customFormat="1" ht="13.5">
      <c r="A520" s="1218"/>
      <c r="C520" s="319"/>
      <c r="D520" s="1166"/>
      <c r="E520" s="1167"/>
      <c r="F520" s="1229"/>
    </row>
    <row r="521" spans="1:6" s="320" customFormat="1" ht="13.5">
      <c r="A521" s="1218"/>
      <c r="C521" s="319"/>
      <c r="D521" s="1166"/>
      <c r="E521" s="1167"/>
      <c r="F521" s="1229"/>
    </row>
    <row r="522" spans="1:6" s="320" customFormat="1" ht="13.5">
      <c r="A522" s="1218"/>
      <c r="C522" s="319"/>
      <c r="D522" s="1166"/>
      <c r="E522" s="1167"/>
      <c r="F522" s="1229"/>
    </row>
    <row r="523" spans="1:6" s="320" customFormat="1" ht="13.5">
      <c r="A523" s="1218"/>
      <c r="C523" s="319"/>
      <c r="D523" s="1166"/>
      <c r="E523" s="1167"/>
      <c r="F523" s="1229"/>
    </row>
    <row r="524" spans="1:6" s="320" customFormat="1" ht="13.5">
      <c r="A524" s="1218"/>
      <c r="C524" s="319"/>
      <c r="D524" s="1166"/>
      <c r="E524" s="1167"/>
      <c r="F524" s="1229"/>
    </row>
    <row r="525" spans="1:6" s="320" customFormat="1" ht="13.5">
      <c r="A525" s="1218"/>
      <c r="C525" s="319"/>
      <c r="D525" s="1166"/>
      <c r="E525" s="1167"/>
      <c r="F525" s="1229"/>
    </row>
    <row r="526" spans="1:6" s="320" customFormat="1" ht="13.5">
      <c r="A526" s="1218"/>
      <c r="C526" s="319"/>
      <c r="D526" s="1166"/>
      <c r="E526" s="1167"/>
      <c r="F526" s="1229"/>
    </row>
    <row r="527" spans="1:6" s="320" customFormat="1" ht="13.5">
      <c r="A527" s="1218"/>
      <c r="C527" s="319"/>
      <c r="D527" s="1166"/>
      <c r="E527" s="1167"/>
      <c r="F527" s="1229"/>
    </row>
    <row r="528" spans="1:6" s="320" customFormat="1" ht="13.5">
      <c r="A528" s="1218"/>
      <c r="C528" s="319"/>
      <c r="D528" s="1166"/>
      <c r="E528" s="1167"/>
      <c r="F528" s="1229"/>
    </row>
    <row r="529" spans="1:6" s="320" customFormat="1" ht="13.5">
      <c r="A529" s="1218"/>
      <c r="C529" s="319"/>
      <c r="D529" s="1166"/>
      <c r="E529" s="1167"/>
      <c r="F529" s="1229"/>
    </row>
    <row r="530" spans="1:6" s="320" customFormat="1" ht="13.5">
      <c r="A530" s="1218"/>
      <c r="C530" s="319"/>
      <c r="D530" s="1166"/>
      <c r="E530" s="1167"/>
      <c r="F530" s="1229"/>
    </row>
    <row r="531" spans="1:6" s="320" customFormat="1" ht="13.5">
      <c r="A531" s="1218"/>
      <c r="C531" s="319"/>
      <c r="D531" s="1166"/>
      <c r="E531" s="1167"/>
      <c r="F531" s="1229"/>
    </row>
    <row r="532" spans="1:6" s="320" customFormat="1" ht="13.5">
      <c r="A532" s="1218"/>
      <c r="C532" s="319"/>
      <c r="D532" s="1166"/>
      <c r="E532" s="1167"/>
      <c r="F532" s="1229"/>
    </row>
    <row r="533" spans="1:6" s="320" customFormat="1" ht="13.5">
      <c r="A533" s="1218"/>
      <c r="C533" s="319"/>
      <c r="D533" s="1166"/>
      <c r="E533" s="1167"/>
      <c r="F533" s="1229"/>
    </row>
    <row r="534" spans="1:6" s="320" customFormat="1" ht="13.5">
      <c r="A534" s="1218"/>
      <c r="C534" s="319"/>
      <c r="D534" s="1166"/>
      <c r="E534" s="1167"/>
      <c r="F534" s="1229"/>
    </row>
    <row r="535" spans="1:6" s="320" customFormat="1" ht="13.5">
      <c r="A535" s="1218"/>
      <c r="C535" s="319"/>
      <c r="D535" s="1166"/>
      <c r="E535" s="1167"/>
      <c r="F535" s="1229"/>
    </row>
    <row r="536" spans="1:6" s="320" customFormat="1">
      <c r="A536" s="1218"/>
      <c r="C536" s="319"/>
      <c r="D536" s="1166"/>
      <c r="E536" s="1167"/>
      <c r="F536" s="1520"/>
    </row>
    <row r="537" spans="1:6" s="320" customFormat="1">
      <c r="A537" s="1218"/>
      <c r="C537" s="319"/>
      <c r="D537" s="1166"/>
      <c r="E537" s="1167"/>
      <c r="F537" s="1521"/>
    </row>
    <row r="538" spans="1:6" s="320" customFormat="1">
      <c r="A538" s="1218"/>
      <c r="C538" s="319"/>
      <c r="D538" s="1166"/>
      <c r="E538" s="1167"/>
      <c r="F538" s="1230"/>
    </row>
    <row r="539" spans="1:6" s="320" customFormat="1">
      <c r="A539" s="1218"/>
      <c r="C539" s="319"/>
      <c r="D539" s="1166"/>
      <c r="E539" s="1167"/>
      <c r="F539" s="1220"/>
    </row>
    <row r="540" spans="1:6" s="320" customFormat="1">
      <c r="A540" s="1218"/>
      <c r="C540" s="319"/>
      <c r="D540" s="1166"/>
      <c r="E540" s="1167"/>
      <c r="F540" s="1220"/>
    </row>
    <row r="541" spans="1:6" s="320" customFormat="1">
      <c r="A541" s="1218"/>
      <c r="C541" s="319"/>
      <c r="D541" s="1166"/>
      <c r="E541" s="1167"/>
      <c r="F541" s="1217"/>
    </row>
    <row r="542" spans="1:6" s="320" customFormat="1">
      <c r="A542" s="1218"/>
      <c r="C542" s="319"/>
      <c r="D542" s="1166"/>
      <c r="E542" s="1167"/>
      <c r="F542" s="1217"/>
    </row>
    <row r="543" spans="1:6" s="320" customFormat="1">
      <c r="A543" s="1218"/>
      <c r="C543" s="319"/>
      <c r="D543" s="1166"/>
      <c r="E543" s="1167"/>
      <c r="F543" s="1217"/>
    </row>
    <row r="544" spans="1:6" s="320" customFormat="1">
      <c r="A544" s="1218"/>
      <c r="C544" s="319"/>
      <c r="D544" s="1166"/>
      <c r="E544" s="1167"/>
      <c r="F544" s="1217"/>
    </row>
    <row r="545" spans="1:6" s="320" customFormat="1">
      <c r="A545" s="1218"/>
      <c r="C545" s="319"/>
      <c r="D545" s="1166"/>
      <c r="E545" s="1167"/>
      <c r="F545" s="1217"/>
    </row>
    <row r="546" spans="1:6" s="320" customFormat="1">
      <c r="A546" s="1218"/>
      <c r="C546" s="319"/>
      <c r="D546" s="1166"/>
      <c r="E546" s="1167"/>
      <c r="F546" s="1217"/>
    </row>
    <row r="547" spans="1:6" s="320" customFormat="1">
      <c r="A547" s="1218"/>
      <c r="C547" s="319"/>
      <c r="D547" s="1166"/>
      <c r="E547" s="1167"/>
      <c r="F547" s="1217"/>
    </row>
    <row r="548" spans="1:6" s="320" customFormat="1" ht="14.25">
      <c r="A548" s="1218"/>
      <c r="C548" s="319"/>
      <c r="D548" s="1166"/>
      <c r="E548" s="1167"/>
      <c r="F548" s="1231"/>
    </row>
    <row r="549" spans="1:6" s="320" customFormat="1" ht="14.25">
      <c r="A549" s="1218"/>
      <c r="C549" s="319"/>
      <c r="D549" s="1166"/>
      <c r="E549" s="1167"/>
      <c r="F549" s="1231"/>
    </row>
    <row r="550" spans="1:6" s="320" customFormat="1" ht="14.25">
      <c r="A550" s="1218"/>
      <c r="C550" s="319"/>
      <c r="D550" s="1166"/>
      <c r="E550" s="1167"/>
      <c r="F550" s="1231"/>
    </row>
    <row r="551" spans="1:6" s="320" customFormat="1" ht="14.25">
      <c r="A551" s="1218"/>
      <c r="C551" s="319"/>
      <c r="D551" s="1166"/>
      <c r="E551" s="1167"/>
      <c r="F551" s="1231"/>
    </row>
    <row r="552" spans="1:6" s="320" customFormat="1" ht="14.25">
      <c r="A552" s="1218"/>
      <c r="C552" s="319"/>
      <c r="D552" s="1166"/>
      <c r="E552" s="1167"/>
      <c r="F552" s="1231"/>
    </row>
    <row r="553" spans="1:6" s="320" customFormat="1" ht="14.25">
      <c r="A553" s="1218"/>
      <c r="C553" s="319"/>
      <c r="D553" s="1166"/>
      <c r="E553" s="1167"/>
      <c r="F553" s="1231"/>
    </row>
    <row r="554" spans="1:6" s="320" customFormat="1" ht="14.25">
      <c r="A554" s="1218"/>
      <c r="C554" s="319"/>
      <c r="D554" s="1166"/>
      <c r="E554" s="1167"/>
      <c r="F554" s="1231"/>
    </row>
    <row r="555" spans="1:6" s="320" customFormat="1" ht="14.25">
      <c r="A555" s="1218"/>
      <c r="C555" s="319"/>
      <c r="D555" s="1166"/>
      <c r="E555" s="1167"/>
      <c r="F555" s="1231"/>
    </row>
    <row r="556" spans="1:6" s="320" customFormat="1" ht="14.25">
      <c r="A556" s="1218"/>
      <c r="C556" s="319"/>
      <c r="D556" s="1166"/>
      <c r="E556" s="1167"/>
      <c r="F556" s="1231"/>
    </row>
    <row r="557" spans="1:6" s="320" customFormat="1" ht="14.25">
      <c r="A557" s="1218"/>
      <c r="C557" s="319"/>
      <c r="D557" s="1166"/>
      <c r="E557" s="1167"/>
      <c r="F557" s="1231"/>
    </row>
    <row r="558" spans="1:6" s="320" customFormat="1" ht="14.25">
      <c r="A558" s="1218"/>
      <c r="C558" s="319"/>
      <c r="D558" s="1166"/>
      <c r="E558" s="1167"/>
      <c r="F558" s="1231"/>
    </row>
    <row r="559" spans="1:6" s="320" customFormat="1" ht="14.25">
      <c r="A559" s="1218"/>
      <c r="C559" s="319"/>
      <c r="D559" s="1166"/>
      <c r="E559" s="1167"/>
      <c r="F559" s="1231"/>
    </row>
    <row r="560" spans="1:6" s="320" customFormat="1" ht="14.25">
      <c r="A560" s="1218"/>
      <c r="C560" s="319"/>
      <c r="D560" s="1166"/>
      <c r="E560" s="1167"/>
      <c r="F560" s="1231"/>
    </row>
    <row r="561" spans="1:6" s="320" customFormat="1" ht="14.25">
      <c r="A561" s="1218"/>
      <c r="C561" s="319"/>
      <c r="D561" s="1166"/>
      <c r="E561" s="1167"/>
      <c r="F561" s="1231"/>
    </row>
    <row r="562" spans="1:6" s="320" customFormat="1" ht="14.25">
      <c r="A562" s="1218"/>
      <c r="C562" s="319"/>
      <c r="D562" s="1166"/>
      <c r="E562" s="1167"/>
      <c r="F562" s="1231"/>
    </row>
    <row r="563" spans="1:6" s="320" customFormat="1" ht="14.25">
      <c r="A563" s="1218"/>
      <c r="C563" s="319"/>
      <c r="D563" s="1166"/>
      <c r="E563" s="1167"/>
      <c r="F563" s="1231"/>
    </row>
    <row r="564" spans="1:6" s="320" customFormat="1" ht="14.25">
      <c r="A564" s="1218"/>
      <c r="C564" s="319"/>
      <c r="D564" s="1166"/>
      <c r="E564" s="1167"/>
      <c r="F564" s="1231"/>
    </row>
    <row r="565" spans="1:6" s="320" customFormat="1" ht="14.25">
      <c r="A565" s="1218"/>
      <c r="C565" s="319"/>
      <c r="D565" s="1166"/>
      <c r="E565" s="1167"/>
      <c r="F565" s="1231"/>
    </row>
    <row r="566" spans="1:6" s="320" customFormat="1" ht="14.25">
      <c r="A566" s="1218"/>
      <c r="C566" s="319"/>
      <c r="D566" s="1166"/>
      <c r="E566" s="1167"/>
      <c r="F566" s="1231"/>
    </row>
    <row r="567" spans="1:6" s="320" customFormat="1" ht="14.25">
      <c r="A567" s="1218"/>
      <c r="C567" s="319"/>
      <c r="D567" s="1166"/>
      <c r="E567" s="1167"/>
      <c r="F567" s="1231"/>
    </row>
    <row r="568" spans="1:6" s="320" customFormat="1" ht="14.25">
      <c r="A568" s="1218"/>
      <c r="C568" s="319"/>
      <c r="D568" s="1166"/>
      <c r="E568" s="1167"/>
      <c r="F568" s="1231"/>
    </row>
    <row r="569" spans="1:6" s="320" customFormat="1" ht="14.25">
      <c r="A569" s="1218"/>
      <c r="C569" s="319"/>
      <c r="D569" s="1166"/>
      <c r="E569" s="1167"/>
      <c r="F569" s="1231"/>
    </row>
    <row r="570" spans="1:6" s="320" customFormat="1" ht="14.25">
      <c r="A570" s="1218"/>
      <c r="C570" s="319"/>
      <c r="D570" s="1166"/>
      <c r="E570" s="1167"/>
      <c r="F570" s="1231"/>
    </row>
    <row r="571" spans="1:6" s="320" customFormat="1" ht="14.25">
      <c r="A571" s="1218"/>
      <c r="C571" s="319"/>
      <c r="D571" s="1166"/>
      <c r="E571" s="1167"/>
      <c r="F571" s="1231"/>
    </row>
    <row r="572" spans="1:6" s="320" customFormat="1" ht="14.25">
      <c r="A572" s="1218"/>
      <c r="C572" s="319"/>
      <c r="D572" s="1166"/>
      <c r="E572" s="1167"/>
      <c r="F572" s="1231"/>
    </row>
    <row r="573" spans="1:6" s="320" customFormat="1">
      <c r="A573" s="1218"/>
      <c r="C573" s="319"/>
      <c r="D573" s="1166"/>
      <c r="E573" s="1167"/>
      <c r="F573" s="1520"/>
    </row>
    <row r="574" spans="1:6" s="320" customFormat="1">
      <c r="A574" s="1218"/>
      <c r="C574" s="319"/>
      <c r="D574" s="1166"/>
      <c r="E574" s="1167"/>
      <c r="F574" s="1521"/>
    </row>
    <row r="575" spans="1:6" s="320" customFormat="1">
      <c r="A575" s="1218"/>
      <c r="C575" s="319"/>
      <c r="D575" s="1166"/>
      <c r="E575" s="1167"/>
      <c r="F575" s="1230"/>
    </row>
    <row r="576" spans="1:6" s="320" customFormat="1">
      <c r="A576" s="1218"/>
      <c r="C576" s="319"/>
      <c r="D576" s="1166"/>
      <c r="E576" s="1167"/>
      <c r="F576" s="1220"/>
    </row>
    <row r="577" spans="1:6" s="320" customFormat="1">
      <c r="A577" s="1218"/>
      <c r="C577" s="319"/>
      <c r="D577" s="1166"/>
      <c r="E577" s="1167"/>
      <c r="F577" s="1220"/>
    </row>
    <row r="578" spans="1:6" s="320" customFormat="1">
      <c r="A578" s="1218"/>
      <c r="C578" s="319"/>
      <c r="D578" s="1166"/>
      <c r="E578" s="1167"/>
      <c r="F578" s="1220"/>
    </row>
    <row r="579" spans="1:6" s="320" customFormat="1">
      <c r="A579" s="1218"/>
      <c r="C579" s="319"/>
      <c r="D579" s="1166"/>
      <c r="E579" s="1167"/>
      <c r="F579" s="1220"/>
    </row>
    <row r="580" spans="1:6" s="320" customFormat="1">
      <c r="A580" s="1218"/>
      <c r="C580" s="319"/>
      <c r="D580" s="1166"/>
      <c r="E580" s="1167"/>
      <c r="F580" s="1217"/>
    </row>
    <row r="581" spans="1:6" s="320" customFormat="1">
      <c r="A581" s="1218"/>
      <c r="C581" s="319"/>
      <c r="D581" s="1166"/>
      <c r="E581" s="1167"/>
      <c r="F581" s="1217"/>
    </row>
    <row r="582" spans="1:6" s="320" customFormat="1">
      <c r="A582" s="1218"/>
      <c r="C582" s="319"/>
      <c r="D582" s="1166"/>
      <c r="E582" s="1167"/>
      <c r="F582" s="1217"/>
    </row>
    <row r="583" spans="1:6" s="320" customFormat="1">
      <c r="A583" s="1218"/>
      <c r="C583" s="319"/>
      <c r="D583" s="1166"/>
      <c r="E583" s="1167"/>
      <c r="F583" s="1217"/>
    </row>
    <row r="584" spans="1:6" s="320" customFormat="1">
      <c r="A584" s="1218"/>
      <c r="C584" s="319"/>
      <c r="D584" s="1166"/>
      <c r="E584" s="1167"/>
      <c r="F584" s="1228"/>
    </row>
    <row r="585" spans="1:6" s="320" customFormat="1">
      <c r="A585" s="1218"/>
      <c r="C585" s="319"/>
      <c r="D585" s="1166"/>
      <c r="E585" s="1167"/>
      <c r="F585" s="1228"/>
    </row>
    <row r="586" spans="1:6" s="320" customFormat="1">
      <c r="A586" s="1218"/>
      <c r="C586" s="319"/>
      <c r="D586" s="1166"/>
      <c r="E586" s="1167"/>
      <c r="F586" s="1228"/>
    </row>
    <row r="587" spans="1:6" s="320" customFormat="1">
      <c r="A587" s="1218"/>
      <c r="C587" s="319"/>
      <c r="D587" s="1166"/>
      <c r="E587" s="1167"/>
      <c r="F587" s="1228"/>
    </row>
    <row r="588" spans="1:6" s="320" customFormat="1">
      <c r="A588" s="1218"/>
      <c r="C588" s="319"/>
      <c r="D588" s="1166"/>
      <c r="E588" s="1167"/>
      <c r="F588" s="1228"/>
    </row>
    <row r="589" spans="1:6" s="320" customFormat="1">
      <c r="A589" s="1218"/>
      <c r="C589" s="319"/>
      <c r="D589" s="1166"/>
      <c r="E589" s="1167"/>
      <c r="F589" s="1228"/>
    </row>
    <row r="590" spans="1:6" s="320" customFormat="1">
      <c r="A590" s="1218"/>
      <c r="C590" s="319"/>
      <c r="D590" s="1166"/>
      <c r="E590" s="1167"/>
      <c r="F590" s="1228"/>
    </row>
    <row r="591" spans="1:6" s="320" customFormat="1">
      <c r="A591" s="1218"/>
      <c r="C591" s="319"/>
      <c r="D591" s="1166"/>
      <c r="E591" s="1167"/>
      <c r="F591" s="1228"/>
    </row>
    <row r="592" spans="1:6" s="320" customFormat="1">
      <c r="A592" s="1218"/>
      <c r="C592" s="319"/>
      <c r="D592" s="1166"/>
      <c r="E592" s="1167"/>
      <c r="F592" s="1228"/>
    </row>
    <row r="593" spans="1:6" s="320" customFormat="1">
      <c r="A593" s="1218"/>
      <c r="C593" s="319"/>
      <c r="D593" s="1166"/>
      <c r="E593" s="1167"/>
      <c r="F593" s="1228"/>
    </row>
    <row r="594" spans="1:6" s="320" customFormat="1">
      <c r="A594" s="1218"/>
      <c r="C594" s="319"/>
      <c r="D594" s="1166"/>
      <c r="E594" s="1167"/>
      <c r="F594" s="1228"/>
    </row>
    <row r="595" spans="1:6" s="320" customFormat="1">
      <c r="A595" s="1218"/>
      <c r="C595" s="319"/>
      <c r="D595" s="1166"/>
      <c r="E595" s="1167"/>
      <c r="F595" s="1228"/>
    </row>
    <row r="596" spans="1:6" s="320" customFormat="1">
      <c r="A596" s="1218"/>
      <c r="C596" s="319"/>
      <c r="D596" s="1166"/>
      <c r="E596" s="1167"/>
      <c r="F596" s="1228"/>
    </row>
    <row r="597" spans="1:6" s="320" customFormat="1">
      <c r="A597" s="1218"/>
      <c r="C597" s="319"/>
      <c r="D597" s="1166"/>
      <c r="E597" s="1167"/>
      <c r="F597" s="1228"/>
    </row>
    <row r="598" spans="1:6" s="320" customFormat="1">
      <c r="A598" s="1218"/>
      <c r="C598" s="319"/>
      <c r="D598" s="1166"/>
      <c r="E598" s="1167"/>
      <c r="F598" s="1228"/>
    </row>
    <row r="599" spans="1:6" s="320" customFormat="1">
      <c r="A599" s="1218"/>
      <c r="C599" s="319"/>
      <c r="D599" s="1166"/>
      <c r="E599" s="1167"/>
      <c r="F599" s="1228"/>
    </row>
    <row r="600" spans="1:6" s="320" customFormat="1">
      <c r="A600" s="1218"/>
      <c r="C600" s="319"/>
      <c r="D600" s="1166"/>
      <c r="E600" s="1167"/>
      <c r="F600" s="1228"/>
    </row>
    <row r="601" spans="1:6" s="320" customFormat="1">
      <c r="A601" s="1218"/>
      <c r="C601" s="319"/>
      <c r="D601" s="1166"/>
      <c r="E601" s="1167"/>
      <c r="F601" s="1228"/>
    </row>
    <row r="602" spans="1:6" s="320" customFormat="1">
      <c r="A602" s="1218"/>
      <c r="C602" s="319"/>
      <c r="D602" s="1166"/>
      <c r="E602" s="1167"/>
      <c r="F602" s="1228"/>
    </row>
    <row r="603" spans="1:6" s="320" customFormat="1">
      <c r="A603" s="1218"/>
      <c r="C603" s="319"/>
      <c r="D603" s="1166"/>
      <c r="E603" s="1167"/>
      <c r="F603" s="1228"/>
    </row>
    <row r="604" spans="1:6" s="320" customFormat="1">
      <c r="A604" s="1218"/>
      <c r="C604" s="319"/>
      <c r="D604" s="1166"/>
      <c r="E604" s="1167"/>
      <c r="F604" s="1228"/>
    </row>
    <row r="605" spans="1:6" s="320" customFormat="1">
      <c r="A605" s="1218"/>
      <c r="C605" s="319"/>
      <c r="D605" s="1166"/>
      <c r="E605" s="1167"/>
      <c r="F605" s="1228"/>
    </row>
    <row r="606" spans="1:6" s="320" customFormat="1">
      <c r="A606" s="1218"/>
      <c r="C606" s="319"/>
      <c r="D606" s="1166"/>
      <c r="E606" s="1167"/>
      <c r="F606" s="1228"/>
    </row>
    <row r="607" spans="1:6" s="320" customFormat="1">
      <c r="A607" s="1218"/>
      <c r="C607" s="319"/>
      <c r="D607" s="1166"/>
      <c r="E607" s="1167"/>
      <c r="F607" s="1228"/>
    </row>
    <row r="608" spans="1:6" s="320" customFormat="1">
      <c r="A608" s="1218"/>
      <c r="C608" s="319"/>
      <c r="D608" s="1166"/>
      <c r="E608" s="1167"/>
      <c r="F608" s="1228"/>
    </row>
    <row r="609" spans="1:6" s="320" customFormat="1">
      <c r="A609" s="1218"/>
      <c r="C609" s="319"/>
      <c r="D609" s="1166"/>
      <c r="E609" s="1167"/>
      <c r="F609" s="1228"/>
    </row>
    <row r="610" spans="1:6" s="320" customFormat="1">
      <c r="A610" s="1218"/>
      <c r="C610" s="319"/>
      <c r="D610" s="1166"/>
      <c r="E610" s="1167"/>
      <c r="F610" s="1228"/>
    </row>
    <row r="611" spans="1:6" s="320" customFormat="1">
      <c r="A611" s="1218"/>
      <c r="C611" s="319"/>
      <c r="D611" s="1166"/>
      <c r="E611" s="1167"/>
      <c r="F611" s="1520"/>
    </row>
    <row r="612" spans="1:6" s="320" customFormat="1">
      <c r="A612" s="1218"/>
      <c r="C612" s="319"/>
      <c r="D612" s="1166"/>
      <c r="E612" s="1167"/>
      <c r="F612" s="1521"/>
    </row>
    <row r="613" spans="1:6" s="320" customFormat="1">
      <c r="A613" s="1218"/>
      <c r="C613" s="319"/>
      <c r="D613" s="1166"/>
      <c r="E613" s="1167"/>
      <c r="F613" s="1230"/>
    </row>
    <row r="614" spans="1:6" s="320" customFormat="1">
      <c r="A614" s="1218"/>
      <c r="C614" s="319"/>
      <c r="D614" s="1166"/>
      <c r="E614" s="1167"/>
      <c r="F614" s="1220"/>
    </row>
    <row r="615" spans="1:6" s="320" customFormat="1">
      <c r="A615" s="1218"/>
      <c r="C615" s="319"/>
      <c r="D615" s="1166"/>
      <c r="E615" s="1167"/>
      <c r="F615" s="1220"/>
    </row>
    <row r="616" spans="1:6" s="320" customFormat="1">
      <c r="A616" s="1218"/>
      <c r="C616" s="319"/>
      <c r="D616" s="1166"/>
      <c r="E616" s="1167"/>
      <c r="F616" s="1220"/>
    </row>
    <row r="617" spans="1:6" s="320" customFormat="1">
      <c r="A617" s="1218"/>
      <c r="C617" s="319"/>
      <c r="D617" s="1166"/>
      <c r="E617" s="1167"/>
      <c r="F617" s="1220"/>
    </row>
    <row r="618" spans="1:6" s="320" customFormat="1">
      <c r="A618" s="1218"/>
      <c r="C618" s="319"/>
      <c r="D618" s="1166"/>
      <c r="E618" s="1167"/>
      <c r="F618" s="1228"/>
    </row>
    <row r="619" spans="1:6" s="320" customFormat="1">
      <c r="A619" s="1218"/>
      <c r="C619" s="319"/>
      <c r="D619" s="1166"/>
      <c r="E619" s="1167"/>
      <c r="F619" s="1228"/>
    </row>
    <row r="620" spans="1:6" s="320" customFormat="1">
      <c r="A620" s="1218"/>
      <c r="C620" s="319"/>
      <c r="D620" s="1166"/>
      <c r="E620" s="1167"/>
      <c r="F620" s="1228"/>
    </row>
    <row r="621" spans="1:6" s="320" customFormat="1">
      <c r="A621" s="1218"/>
      <c r="C621" s="319"/>
      <c r="D621" s="1166"/>
      <c r="E621" s="1167"/>
      <c r="F621" s="1228"/>
    </row>
    <row r="622" spans="1:6" s="320" customFormat="1">
      <c r="A622" s="1218"/>
      <c r="C622" s="319"/>
      <c r="D622" s="1166"/>
      <c r="E622" s="1167"/>
      <c r="F622" s="1228"/>
    </row>
    <row r="623" spans="1:6" s="320" customFormat="1">
      <c r="A623" s="1218"/>
      <c r="C623" s="319"/>
      <c r="D623" s="1166"/>
      <c r="E623" s="1167"/>
      <c r="F623" s="1228"/>
    </row>
    <row r="624" spans="1:6" s="320" customFormat="1">
      <c r="A624" s="1218"/>
      <c r="C624" s="319"/>
      <c r="D624" s="1166"/>
      <c r="E624" s="1167"/>
      <c r="F624" s="1228"/>
    </row>
    <row r="625" spans="1:6" s="320" customFormat="1">
      <c r="A625" s="1218"/>
      <c r="C625" s="319"/>
      <c r="D625" s="1166"/>
      <c r="E625" s="1167"/>
      <c r="F625" s="1228"/>
    </row>
    <row r="626" spans="1:6" s="320" customFormat="1">
      <c r="A626" s="1218"/>
      <c r="C626" s="319"/>
      <c r="D626" s="1166"/>
      <c r="E626" s="1167"/>
      <c r="F626" s="1228"/>
    </row>
    <row r="627" spans="1:6" s="320" customFormat="1">
      <c r="A627" s="1218"/>
      <c r="C627" s="319"/>
      <c r="D627" s="1166"/>
      <c r="E627" s="1167"/>
      <c r="F627" s="1228"/>
    </row>
    <row r="628" spans="1:6" s="320" customFormat="1">
      <c r="A628" s="1218"/>
      <c r="C628" s="319"/>
      <c r="D628" s="1166"/>
      <c r="E628" s="1167"/>
      <c r="F628" s="1228"/>
    </row>
    <row r="629" spans="1:6" s="320" customFormat="1">
      <c r="A629" s="1218"/>
      <c r="C629" s="319"/>
      <c r="D629" s="1166"/>
      <c r="E629" s="1167"/>
      <c r="F629" s="1228"/>
    </row>
    <row r="630" spans="1:6" s="320" customFormat="1">
      <c r="A630" s="1218"/>
      <c r="C630" s="319"/>
      <c r="D630" s="1166"/>
      <c r="E630" s="1167"/>
      <c r="F630" s="1228"/>
    </row>
    <row r="631" spans="1:6" s="320" customFormat="1">
      <c r="A631" s="1218"/>
      <c r="C631" s="319"/>
      <c r="D631" s="1166"/>
      <c r="E631" s="1167"/>
      <c r="F631" s="1228"/>
    </row>
    <row r="632" spans="1:6" s="320" customFormat="1">
      <c r="A632" s="1218"/>
      <c r="C632" s="319"/>
      <c r="D632" s="1166"/>
      <c r="E632" s="1167"/>
      <c r="F632" s="1228"/>
    </row>
    <row r="633" spans="1:6" s="320" customFormat="1">
      <c r="A633" s="1218"/>
      <c r="C633" s="319"/>
      <c r="D633" s="1166"/>
      <c r="E633" s="1167"/>
      <c r="F633" s="1228"/>
    </row>
    <row r="634" spans="1:6" s="320" customFormat="1">
      <c r="A634" s="1218"/>
      <c r="C634" s="319"/>
      <c r="D634" s="1166"/>
      <c r="E634" s="1167"/>
      <c r="F634" s="1228"/>
    </row>
    <row r="635" spans="1:6" s="320" customFormat="1">
      <c r="A635" s="1218"/>
      <c r="C635" s="319"/>
      <c r="D635" s="1166"/>
      <c r="E635" s="1167"/>
      <c r="F635" s="1228"/>
    </row>
    <row r="636" spans="1:6" s="320" customFormat="1">
      <c r="A636" s="1218"/>
      <c r="C636" s="319"/>
      <c r="D636" s="1166"/>
      <c r="E636" s="1167"/>
      <c r="F636" s="1228"/>
    </row>
    <row r="637" spans="1:6" s="320" customFormat="1">
      <c r="A637" s="1218"/>
      <c r="C637" s="319"/>
      <c r="D637" s="1166"/>
      <c r="E637" s="1167"/>
      <c r="F637" s="1228"/>
    </row>
    <row r="638" spans="1:6" s="320" customFormat="1">
      <c r="A638" s="1218"/>
      <c r="C638" s="319"/>
      <c r="D638" s="1166"/>
      <c r="E638" s="1167"/>
      <c r="F638" s="1228"/>
    </row>
    <row r="639" spans="1:6" s="320" customFormat="1">
      <c r="A639" s="1218"/>
      <c r="C639" s="319"/>
      <c r="D639" s="1166"/>
      <c r="E639" s="1167"/>
      <c r="F639" s="1228"/>
    </row>
    <row r="640" spans="1:6" s="320" customFormat="1" ht="14.25">
      <c r="A640" s="1218"/>
      <c r="C640" s="319"/>
      <c r="D640" s="1166"/>
      <c r="E640" s="1167"/>
      <c r="F640" s="1231"/>
    </row>
    <row r="641" spans="1:6" s="320" customFormat="1" ht="14.25">
      <c r="A641" s="1218"/>
      <c r="C641" s="319"/>
      <c r="D641" s="1166"/>
      <c r="E641" s="1167"/>
      <c r="F641" s="1231"/>
    </row>
    <row r="642" spans="1:6" s="320" customFormat="1" ht="14.25">
      <c r="A642" s="1218"/>
      <c r="C642" s="319"/>
      <c r="D642" s="1166"/>
      <c r="E642" s="1167"/>
      <c r="F642" s="1231"/>
    </row>
    <row r="643" spans="1:6" s="320" customFormat="1" ht="14.25">
      <c r="A643" s="1218"/>
      <c r="C643" s="319"/>
      <c r="D643" s="1166"/>
      <c r="E643" s="1167"/>
      <c r="F643" s="1231"/>
    </row>
    <row r="644" spans="1:6" s="320" customFormat="1" ht="14.25">
      <c r="A644" s="1218"/>
      <c r="C644" s="319"/>
      <c r="D644" s="1166"/>
      <c r="E644" s="1167"/>
      <c r="F644" s="1231"/>
    </row>
    <row r="645" spans="1:6" s="320" customFormat="1" ht="14.25">
      <c r="A645" s="1218"/>
      <c r="C645" s="319"/>
      <c r="D645" s="1166"/>
      <c r="E645" s="1167"/>
      <c r="F645" s="1231"/>
    </row>
    <row r="646" spans="1:6" s="320" customFormat="1" ht="14.25">
      <c r="A646" s="1218"/>
      <c r="C646" s="319"/>
      <c r="D646" s="1166"/>
      <c r="E646" s="1167"/>
      <c r="F646" s="1231"/>
    </row>
    <row r="647" spans="1:6" s="320" customFormat="1" ht="14.25">
      <c r="A647" s="1218"/>
      <c r="C647" s="319"/>
      <c r="D647" s="1166"/>
      <c r="E647" s="1167"/>
      <c r="F647" s="1231"/>
    </row>
    <row r="648" spans="1:6" s="320" customFormat="1" ht="14.25">
      <c r="A648" s="1218"/>
      <c r="C648" s="319"/>
      <c r="D648" s="1166"/>
      <c r="E648" s="1167"/>
      <c r="F648" s="1231"/>
    </row>
    <row r="649" spans="1:6" s="320" customFormat="1" ht="14.25">
      <c r="A649" s="1218"/>
      <c r="C649" s="319"/>
      <c r="D649" s="1166"/>
      <c r="E649" s="1167"/>
      <c r="F649" s="1231"/>
    </row>
    <row r="650" spans="1:6" s="320" customFormat="1">
      <c r="A650" s="1218"/>
      <c r="C650" s="319"/>
      <c r="D650" s="1166"/>
      <c r="E650" s="1167"/>
      <c r="F650" s="1520"/>
    </row>
    <row r="651" spans="1:6" s="320" customFormat="1">
      <c r="A651" s="1218"/>
      <c r="C651" s="319"/>
      <c r="D651" s="1166"/>
      <c r="E651" s="1167"/>
      <c r="F651" s="1521"/>
    </row>
    <row r="652" spans="1:6" s="320" customFormat="1">
      <c r="A652" s="1218"/>
      <c r="C652" s="319"/>
      <c r="D652" s="1166"/>
      <c r="E652" s="1167"/>
      <c r="F652" s="1230"/>
    </row>
    <row r="653" spans="1:6" s="320" customFormat="1">
      <c r="A653" s="1218"/>
      <c r="C653" s="319"/>
      <c r="D653" s="1166"/>
      <c r="E653" s="1167"/>
      <c r="F653" s="1220"/>
    </row>
    <row r="654" spans="1:6" s="320" customFormat="1">
      <c r="A654" s="1218"/>
      <c r="C654" s="319"/>
      <c r="D654" s="1166"/>
      <c r="E654" s="1167"/>
      <c r="F654" s="1220"/>
    </row>
    <row r="655" spans="1:6" s="320" customFormat="1">
      <c r="A655" s="1218"/>
      <c r="C655" s="319"/>
      <c r="D655" s="1166"/>
      <c r="E655" s="1167"/>
      <c r="F655" s="1228"/>
    </row>
    <row r="656" spans="1:6" s="320" customFormat="1">
      <c r="A656" s="1218"/>
      <c r="C656" s="319"/>
      <c r="D656" s="1166"/>
      <c r="E656" s="1167"/>
      <c r="F656" s="1220"/>
    </row>
    <row r="657" spans="1:6" s="320" customFormat="1">
      <c r="A657" s="1218"/>
      <c r="C657" s="319"/>
      <c r="D657" s="1166"/>
      <c r="E657" s="1167"/>
      <c r="F657" s="1220"/>
    </row>
    <row r="658" spans="1:6" s="320" customFormat="1">
      <c r="A658" s="1218"/>
      <c r="C658" s="319"/>
      <c r="D658" s="1166"/>
      <c r="E658" s="1167"/>
      <c r="F658" s="1217"/>
    </row>
    <row r="659" spans="1:6" s="320" customFormat="1">
      <c r="A659" s="1218"/>
      <c r="C659" s="319"/>
      <c r="D659" s="1166"/>
      <c r="E659" s="1167"/>
      <c r="F659" s="1217"/>
    </row>
    <row r="660" spans="1:6" s="320" customFormat="1">
      <c r="A660" s="1218"/>
      <c r="C660" s="319"/>
      <c r="D660" s="1166"/>
      <c r="E660" s="1167"/>
      <c r="F660" s="1217"/>
    </row>
    <row r="661" spans="1:6" s="320" customFormat="1">
      <c r="A661" s="1218"/>
      <c r="C661" s="319"/>
      <c r="D661" s="1166"/>
      <c r="E661" s="1167"/>
      <c r="F661" s="1217"/>
    </row>
    <row r="662" spans="1:6" s="320" customFormat="1">
      <c r="A662" s="1218"/>
      <c r="C662" s="319"/>
      <c r="D662" s="1166"/>
      <c r="E662" s="1167"/>
      <c r="F662" s="1217"/>
    </row>
    <row r="663" spans="1:6" s="320" customFormat="1" ht="14.25">
      <c r="A663" s="1218"/>
      <c r="C663" s="319"/>
      <c r="D663" s="1166"/>
      <c r="E663" s="1167"/>
      <c r="F663" s="1231"/>
    </row>
    <row r="664" spans="1:6" s="320" customFormat="1" ht="14.25">
      <c r="A664" s="1218"/>
      <c r="C664" s="319"/>
      <c r="D664" s="1166"/>
      <c r="E664" s="1167"/>
      <c r="F664" s="1231"/>
    </row>
    <row r="665" spans="1:6" s="320" customFormat="1" ht="14.25">
      <c r="A665" s="1218"/>
      <c r="C665" s="319"/>
      <c r="D665" s="1166"/>
      <c r="E665" s="1167"/>
      <c r="F665" s="1231"/>
    </row>
    <row r="666" spans="1:6" s="320" customFormat="1" ht="14.25">
      <c r="A666" s="1218"/>
      <c r="C666" s="319"/>
      <c r="D666" s="1166"/>
      <c r="E666" s="1167"/>
      <c r="F666" s="1231"/>
    </row>
    <row r="667" spans="1:6" s="320" customFormat="1" ht="14.25">
      <c r="A667" s="1218"/>
      <c r="C667" s="319"/>
      <c r="D667" s="1166"/>
      <c r="E667" s="1167"/>
      <c r="F667" s="1231"/>
    </row>
    <row r="668" spans="1:6" s="320" customFormat="1" ht="14.25">
      <c r="A668" s="1218"/>
      <c r="C668" s="319"/>
      <c r="D668" s="1166"/>
      <c r="E668" s="1167"/>
      <c r="F668" s="1231"/>
    </row>
    <row r="669" spans="1:6" s="320" customFormat="1" ht="14.25">
      <c r="A669" s="1218"/>
      <c r="C669" s="319"/>
      <c r="D669" s="1166"/>
      <c r="E669" s="1167"/>
      <c r="F669" s="1231"/>
    </row>
    <row r="670" spans="1:6" s="320" customFormat="1" ht="14.25">
      <c r="A670" s="1218"/>
      <c r="C670" s="319"/>
      <c r="D670" s="1166"/>
      <c r="E670" s="1167"/>
      <c r="F670" s="1231"/>
    </row>
    <row r="671" spans="1:6" s="320" customFormat="1" ht="14.25">
      <c r="A671" s="1218"/>
      <c r="C671" s="319"/>
      <c r="D671" s="1166"/>
      <c r="E671" s="1167"/>
      <c r="F671" s="1231"/>
    </row>
    <row r="672" spans="1:6" s="320" customFormat="1" ht="14.25">
      <c r="A672" s="1218"/>
      <c r="C672" s="319"/>
      <c r="D672" s="1166"/>
      <c r="E672" s="1167"/>
      <c r="F672" s="1231"/>
    </row>
    <row r="673" spans="1:6" s="320" customFormat="1" ht="14.25">
      <c r="A673" s="1218"/>
      <c r="C673" s="319"/>
      <c r="D673" s="1166"/>
      <c r="E673" s="1167"/>
      <c r="F673" s="1231"/>
    </row>
    <row r="674" spans="1:6" s="320" customFormat="1" ht="14.25">
      <c r="A674" s="1218"/>
      <c r="C674" s="319"/>
      <c r="D674" s="1166"/>
      <c r="E674" s="1167"/>
      <c r="F674" s="1231"/>
    </row>
    <row r="675" spans="1:6" s="320" customFormat="1" ht="14.25">
      <c r="A675" s="1218"/>
      <c r="C675" s="319"/>
      <c r="D675" s="1166"/>
      <c r="E675" s="1167"/>
      <c r="F675" s="1231"/>
    </row>
    <row r="676" spans="1:6" s="320" customFormat="1" ht="14.25">
      <c r="A676" s="1218"/>
      <c r="C676" s="319"/>
      <c r="D676" s="1166"/>
      <c r="E676" s="1167"/>
      <c r="F676" s="1231"/>
    </row>
    <row r="677" spans="1:6" s="320" customFormat="1" ht="14.25">
      <c r="A677" s="1218"/>
      <c r="C677" s="319"/>
      <c r="D677" s="1166"/>
      <c r="E677" s="1167"/>
      <c r="F677" s="1231"/>
    </row>
    <row r="678" spans="1:6" s="320" customFormat="1" ht="14.25">
      <c r="A678" s="1218"/>
      <c r="C678" s="319"/>
      <c r="D678" s="1166"/>
      <c r="E678" s="1167"/>
      <c r="F678" s="1231"/>
    </row>
    <row r="679" spans="1:6" s="320" customFormat="1" ht="14.25">
      <c r="A679" s="1218"/>
      <c r="C679" s="319"/>
      <c r="D679" s="1166"/>
      <c r="E679" s="1167"/>
      <c r="F679" s="1231"/>
    </row>
    <row r="680" spans="1:6" s="320" customFormat="1" ht="14.25">
      <c r="A680" s="1218"/>
      <c r="C680" s="319"/>
      <c r="D680" s="1166"/>
      <c r="E680" s="1167"/>
      <c r="F680" s="1231"/>
    </row>
    <row r="681" spans="1:6" s="320" customFormat="1" ht="14.25">
      <c r="A681" s="1218"/>
      <c r="C681" s="319"/>
      <c r="D681" s="1166"/>
      <c r="E681" s="1167"/>
      <c r="F681" s="1231"/>
    </row>
    <row r="682" spans="1:6" s="320" customFormat="1" ht="14.25">
      <c r="A682" s="1218"/>
      <c r="C682" s="319"/>
      <c r="D682" s="1166"/>
      <c r="E682" s="1167"/>
      <c r="F682" s="1231"/>
    </row>
    <row r="683" spans="1:6" s="320" customFormat="1" ht="14.25">
      <c r="A683" s="1218"/>
      <c r="C683" s="319"/>
      <c r="D683" s="1166"/>
      <c r="E683" s="1167"/>
      <c r="F683" s="1231"/>
    </row>
    <row r="684" spans="1:6" s="320" customFormat="1" ht="14.25">
      <c r="A684" s="1218"/>
      <c r="C684" s="319"/>
      <c r="D684" s="1166"/>
      <c r="E684" s="1167"/>
      <c r="F684" s="1231"/>
    </row>
    <row r="685" spans="1:6" s="320" customFormat="1" ht="14.25">
      <c r="A685" s="1218"/>
      <c r="C685" s="319"/>
      <c r="D685" s="1166"/>
      <c r="E685" s="1167"/>
      <c r="F685" s="1231"/>
    </row>
    <row r="686" spans="1:6" s="320" customFormat="1" ht="14.25">
      <c r="A686" s="1218"/>
      <c r="C686" s="319"/>
      <c r="D686" s="1166"/>
      <c r="E686" s="1167"/>
      <c r="F686" s="1231"/>
    </row>
    <row r="687" spans="1:6" s="320" customFormat="1" ht="14.25">
      <c r="A687" s="1218"/>
      <c r="C687" s="319"/>
      <c r="D687" s="1166"/>
      <c r="E687" s="1167"/>
      <c r="F687" s="1231"/>
    </row>
    <row r="688" spans="1:6" s="320" customFormat="1" ht="14.25">
      <c r="A688" s="1218"/>
      <c r="C688" s="319"/>
      <c r="D688" s="1166"/>
      <c r="E688" s="1167"/>
      <c r="F688" s="1231"/>
    </row>
    <row r="689" spans="1:6" s="320" customFormat="1" ht="14.25">
      <c r="A689" s="1218"/>
      <c r="C689" s="319"/>
      <c r="D689" s="1166"/>
      <c r="E689" s="1167"/>
      <c r="F689" s="1231"/>
    </row>
    <row r="690" spans="1:6" s="320" customFormat="1" ht="14.25">
      <c r="A690" s="1218"/>
      <c r="C690" s="319"/>
      <c r="D690" s="1166"/>
      <c r="E690" s="1167"/>
      <c r="F690" s="1231"/>
    </row>
    <row r="691" spans="1:6" s="320" customFormat="1" ht="14.25">
      <c r="A691" s="1218"/>
      <c r="C691" s="319"/>
      <c r="D691" s="1166"/>
      <c r="E691" s="1167"/>
      <c r="F691" s="1231"/>
    </row>
    <row r="692" spans="1:6" s="320" customFormat="1" ht="14.25">
      <c r="A692" s="1218"/>
      <c r="C692" s="319"/>
      <c r="D692" s="1166"/>
      <c r="E692" s="1167"/>
      <c r="F692" s="1231"/>
    </row>
    <row r="693" spans="1:6" s="320" customFormat="1" ht="14.25">
      <c r="A693" s="1218"/>
      <c r="C693" s="319"/>
      <c r="D693" s="1166"/>
      <c r="E693" s="1167"/>
      <c r="F693" s="1231"/>
    </row>
    <row r="694" spans="1:6" s="320" customFormat="1" ht="14.25">
      <c r="A694" s="1218"/>
      <c r="C694" s="319"/>
      <c r="D694" s="1166"/>
      <c r="E694" s="1167"/>
      <c r="F694" s="1231"/>
    </row>
    <row r="695" spans="1:6" s="320" customFormat="1" ht="14.25">
      <c r="A695" s="1218"/>
      <c r="C695" s="319"/>
      <c r="D695" s="1166"/>
      <c r="E695" s="1167"/>
      <c r="F695" s="1231"/>
    </row>
    <row r="696" spans="1:6" s="320" customFormat="1" ht="14.25">
      <c r="A696" s="1218"/>
      <c r="C696" s="319"/>
      <c r="D696" s="1166"/>
      <c r="E696" s="1167"/>
      <c r="F696" s="1231"/>
    </row>
    <row r="697" spans="1:6" s="320" customFormat="1" ht="14.25">
      <c r="A697" s="1218"/>
      <c r="C697" s="319"/>
      <c r="D697" s="1166"/>
      <c r="E697" s="1167"/>
      <c r="F697" s="1231"/>
    </row>
    <row r="698" spans="1:6" s="320" customFormat="1" ht="14.25">
      <c r="A698" s="1218"/>
      <c r="C698" s="319"/>
      <c r="D698" s="1166"/>
      <c r="E698" s="1167"/>
      <c r="F698" s="1231"/>
    </row>
    <row r="699" spans="1:6" s="320" customFormat="1" ht="14.25">
      <c r="A699" s="1218"/>
      <c r="C699" s="319"/>
      <c r="D699" s="1166"/>
      <c r="E699" s="1167"/>
      <c r="F699" s="1231"/>
    </row>
    <row r="700" spans="1:6" s="320" customFormat="1" ht="14.25">
      <c r="A700" s="1218"/>
      <c r="C700" s="319"/>
      <c r="D700" s="1166"/>
      <c r="E700" s="1167"/>
      <c r="F700" s="1231"/>
    </row>
    <row r="701" spans="1:6" s="320" customFormat="1" ht="14.25">
      <c r="A701" s="1218"/>
      <c r="C701" s="319"/>
      <c r="D701" s="1166"/>
      <c r="E701" s="1167"/>
      <c r="F701" s="1231"/>
    </row>
    <row r="702" spans="1:6" s="320" customFormat="1">
      <c r="A702" s="1218"/>
      <c r="C702" s="319"/>
      <c r="D702" s="1166"/>
      <c r="E702" s="1167"/>
      <c r="F702" s="1520"/>
    </row>
    <row r="703" spans="1:6" s="320" customFormat="1">
      <c r="A703" s="1218"/>
      <c r="C703" s="319"/>
      <c r="D703" s="1166"/>
      <c r="E703" s="1167"/>
      <c r="F703" s="1521"/>
    </row>
    <row r="704" spans="1:6" s="320" customFormat="1" ht="13.5">
      <c r="A704" s="1218"/>
      <c r="C704" s="319"/>
      <c r="D704" s="1166"/>
      <c r="E704" s="1167"/>
      <c r="F704" s="1229"/>
    </row>
    <row r="705" spans="1:6" s="320" customFormat="1" ht="13.5">
      <c r="A705" s="1218"/>
      <c r="C705" s="319"/>
      <c r="D705" s="1166"/>
      <c r="E705" s="1167"/>
      <c r="F705" s="1229"/>
    </row>
    <row r="706" spans="1:6" s="320" customFormat="1">
      <c r="A706" s="1218"/>
      <c r="C706" s="319"/>
      <c r="D706" s="1166"/>
      <c r="E706" s="1167"/>
      <c r="F706" s="1227"/>
    </row>
    <row r="707" spans="1:6" s="320" customFormat="1">
      <c r="A707" s="1218"/>
      <c r="C707" s="319"/>
      <c r="D707" s="1166"/>
      <c r="E707" s="1167"/>
      <c r="F707" s="1227"/>
    </row>
    <row r="708" spans="1:6" s="320" customFormat="1">
      <c r="A708" s="1218"/>
      <c r="C708" s="319"/>
      <c r="D708" s="1166"/>
      <c r="E708" s="1167"/>
      <c r="F708" s="1227"/>
    </row>
    <row r="709" spans="1:6" s="320" customFormat="1">
      <c r="A709" s="1218"/>
      <c r="C709" s="319"/>
      <c r="D709" s="1166"/>
      <c r="E709" s="1167"/>
      <c r="F709" s="1227"/>
    </row>
    <row r="710" spans="1:6" s="320" customFormat="1">
      <c r="A710" s="1218"/>
      <c r="C710" s="319"/>
      <c r="D710" s="1166"/>
      <c r="E710" s="1167"/>
      <c r="F710" s="1227"/>
    </row>
    <row r="711" spans="1:6" s="320" customFormat="1">
      <c r="A711" s="1218"/>
      <c r="C711" s="319"/>
      <c r="D711" s="1166"/>
      <c r="E711" s="1167"/>
      <c r="F711" s="1227"/>
    </row>
    <row r="712" spans="1:6" s="320" customFormat="1">
      <c r="A712" s="1218"/>
      <c r="C712" s="319"/>
      <c r="D712" s="1166"/>
      <c r="E712" s="1167"/>
      <c r="F712" s="1227"/>
    </row>
    <row r="713" spans="1:6" s="320" customFormat="1">
      <c r="A713" s="1218"/>
      <c r="C713" s="319"/>
      <c r="D713" s="1166"/>
      <c r="E713" s="1167"/>
      <c r="F713" s="1227"/>
    </row>
    <row r="714" spans="1:6" s="320" customFormat="1">
      <c r="A714" s="1218"/>
      <c r="C714" s="319"/>
      <c r="D714" s="1166"/>
      <c r="E714" s="1167"/>
      <c r="F714" s="1227"/>
    </row>
    <row r="715" spans="1:6" s="320" customFormat="1">
      <c r="A715" s="1218"/>
      <c r="C715" s="319"/>
      <c r="D715" s="1166"/>
      <c r="E715" s="1167"/>
      <c r="F715" s="1227"/>
    </row>
    <row r="716" spans="1:6" s="320" customFormat="1">
      <c r="A716" s="1218"/>
      <c r="C716" s="319"/>
      <c r="D716" s="1166"/>
      <c r="E716" s="1167"/>
      <c r="F716" s="1227"/>
    </row>
    <row r="717" spans="1:6" s="320" customFormat="1">
      <c r="A717" s="1218"/>
      <c r="C717" s="319"/>
      <c r="D717" s="1166"/>
      <c r="E717" s="1167"/>
      <c r="F717" s="1227"/>
    </row>
    <row r="718" spans="1:6" s="320" customFormat="1">
      <c r="A718" s="1218"/>
      <c r="C718" s="319"/>
      <c r="D718" s="1166"/>
      <c r="E718" s="1167"/>
      <c r="F718" s="1227"/>
    </row>
    <row r="719" spans="1:6" s="320" customFormat="1">
      <c r="A719" s="1218"/>
      <c r="C719" s="319"/>
      <c r="D719" s="1166"/>
      <c r="E719" s="1167"/>
      <c r="F719" s="1227"/>
    </row>
    <row r="720" spans="1:6" s="320" customFormat="1">
      <c r="A720" s="1218"/>
      <c r="C720" s="319"/>
      <c r="D720" s="1166"/>
      <c r="E720" s="1167"/>
      <c r="F720" s="1227"/>
    </row>
    <row r="721" spans="1:6" s="320" customFormat="1">
      <c r="A721" s="1218"/>
      <c r="C721" s="319"/>
      <c r="D721" s="1166"/>
      <c r="E721" s="1167"/>
      <c r="F721" s="1227"/>
    </row>
    <row r="722" spans="1:6" s="320" customFormat="1">
      <c r="A722" s="1218"/>
      <c r="C722" s="319"/>
      <c r="D722" s="1166"/>
      <c r="E722" s="1167"/>
      <c r="F722" s="1227"/>
    </row>
    <row r="723" spans="1:6" s="320" customFormat="1">
      <c r="A723" s="1218"/>
      <c r="C723" s="319"/>
      <c r="D723" s="1166"/>
      <c r="E723" s="1167"/>
      <c r="F723" s="1227"/>
    </row>
    <row r="724" spans="1:6" s="320" customFormat="1">
      <c r="A724" s="1218"/>
      <c r="C724" s="319"/>
      <c r="D724" s="1166"/>
      <c r="E724" s="1167"/>
      <c r="F724" s="1227"/>
    </row>
    <row r="725" spans="1:6" s="320" customFormat="1">
      <c r="A725" s="1218"/>
      <c r="C725" s="319"/>
      <c r="D725" s="1166"/>
      <c r="E725" s="1167"/>
      <c r="F725" s="1227"/>
    </row>
    <row r="726" spans="1:6" s="320" customFormat="1">
      <c r="A726" s="1218"/>
      <c r="C726" s="319"/>
      <c r="D726" s="1166"/>
      <c r="E726" s="1167"/>
      <c r="F726" s="1227"/>
    </row>
    <row r="727" spans="1:6" s="320" customFormat="1">
      <c r="A727" s="1218"/>
      <c r="C727" s="319"/>
      <c r="D727" s="1166"/>
      <c r="E727" s="1167"/>
      <c r="F727" s="1227"/>
    </row>
    <row r="728" spans="1:6" s="320" customFormat="1">
      <c r="A728" s="1218"/>
      <c r="C728" s="319"/>
      <c r="D728" s="1166"/>
      <c r="E728" s="1167"/>
      <c r="F728" s="1227"/>
    </row>
    <row r="729" spans="1:6" s="320" customFormat="1">
      <c r="A729" s="1218"/>
      <c r="C729" s="319"/>
      <c r="D729" s="1166"/>
      <c r="E729" s="1167"/>
      <c r="F729" s="1227"/>
    </row>
    <row r="730" spans="1:6" s="320" customFormat="1">
      <c r="A730" s="1218"/>
      <c r="C730" s="319"/>
      <c r="D730" s="1166"/>
      <c r="E730" s="1167"/>
      <c r="F730" s="1227"/>
    </row>
    <row r="731" spans="1:6" s="320" customFormat="1">
      <c r="A731" s="1218"/>
      <c r="C731" s="319"/>
      <c r="D731" s="1166"/>
      <c r="E731" s="1167"/>
      <c r="F731" s="1227"/>
    </row>
    <row r="732" spans="1:6" s="320" customFormat="1">
      <c r="A732" s="1218"/>
      <c r="C732" s="319"/>
      <c r="D732" s="1166"/>
      <c r="E732" s="1167"/>
      <c r="F732" s="1227"/>
    </row>
    <row r="733" spans="1:6" s="320" customFormat="1">
      <c r="A733" s="1218"/>
      <c r="C733" s="319"/>
      <c r="D733" s="1166"/>
      <c r="E733" s="1167"/>
      <c r="F733" s="1227"/>
    </row>
    <row r="734" spans="1:6" s="320" customFormat="1">
      <c r="A734" s="1218"/>
      <c r="C734" s="319"/>
      <c r="D734" s="1166"/>
      <c r="E734" s="1167"/>
      <c r="F734" s="1227"/>
    </row>
    <row r="735" spans="1:6" s="320" customFormat="1">
      <c r="A735" s="1218"/>
      <c r="C735" s="319"/>
      <c r="D735" s="1166"/>
      <c r="E735" s="1167"/>
      <c r="F735" s="1227"/>
    </row>
    <row r="736" spans="1:6" s="320" customFormat="1">
      <c r="A736" s="1218"/>
      <c r="C736" s="319"/>
      <c r="D736" s="1166"/>
      <c r="E736" s="1167"/>
      <c r="F736" s="1227"/>
    </row>
    <row r="737" spans="1:6" s="320" customFormat="1">
      <c r="A737" s="1218"/>
      <c r="C737" s="319"/>
      <c r="D737" s="1166"/>
      <c r="E737" s="1167"/>
      <c r="F737" s="1227"/>
    </row>
    <row r="738" spans="1:6" s="320" customFormat="1">
      <c r="A738" s="1218"/>
      <c r="C738" s="319"/>
      <c r="D738" s="1166"/>
      <c r="E738" s="1167"/>
      <c r="F738" s="1227"/>
    </row>
    <row r="739" spans="1:6" s="320" customFormat="1">
      <c r="A739" s="1218"/>
      <c r="C739" s="319"/>
      <c r="D739" s="1166"/>
      <c r="E739" s="1167"/>
      <c r="F739" s="1520"/>
    </row>
    <row r="740" spans="1:6" s="320" customFormat="1">
      <c r="A740" s="1218"/>
      <c r="C740" s="319"/>
      <c r="D740" s="1166"/>
      <c r="E740" s="1167"/>
      <c r="F740" s="1521"/>
    </row>
    <row r="741" spans="1:6" s="320" customFormat="1">
      <c r="A741" s="1218"/>
      <c r="C741" s="319"/>
      <c r="D741" s="1166"/>
      <c r="E741" s="1167"/>
      <c r="F741" s="1227"/>
    </row>
    <row r="742" spans="1:6" s="320" customFormat="1">
      <c r="A742" s="1218"/>
      <c r="C742" s="319"/>
      <c r="D742" s="1166"/>
      <c r="E742" s="1167"/>
      <c r="F742" s="1227"/>
    </row>
    <row r="743" spans="1:6" s="320" customFormat="1">
      <c r="A743" s="1218"/>
      <c r="C743" s="319"/>
      <c r="D743" s="1166"/>
      <c r="E743" s="1167"/>
      <c r="F743" s="1227"/>
    </row>
    <row r="744" spans="1:6" s="320" customFormat="1">
      <c r="A744" s="1218"/>
      <c r="C744" s="319"/>
      <c r="D744" s="1166"/>
      <c r="E744" s="1167"/>
      <c r="F744" s="1227"/>
    </row>
    <row r="745" spans="1:6" s="320" customFormat="1">
      <c r="A745" s="1218"/>
      <c r="C745" s="319"/>
      <c r="D745" s="1166"/>
      <c r="E745" s="1167"/>
      <c r="F745" s="1227"/>
    </row>
    <row r="746" spans="1:6" s="320" customFormat="1">
      <c r="A746" s="1218"/>
      <c r="C746" s="319"/>
      <c r="D746" s="1166"/>
      <c r="E746" s="1167"/>
      <c r="F746" s="1227"/>
    </row>
    <row r="747" spans="1:6" s="320" customFormat="1">
      <c r="A747" s="1218"/>
      <c r="C747" s="319"/>
      <c r="D747" s="1166"/>
      <c r="E747" s="1167"/>
      <c r="F747" s="1227"/>
    </row>
    <row r="748" spans="1:6" s="320" customFormat="1">
      <c r="A748" s="1218"/>
      <c r="C748" s="319"/>
      <c r="D748" s="1166"/>
      <c r="E748" s="1167"/>
      <c r="F748" s="1227"/>
    </row>
    <row r="749" spans="1:6" s="320" customFormat="1">
      <c r="A749" s="1218"/>
      <c r="C749" s="319"/>
      <c r="D749" s="1166"/>
      <c r="E749" s="1167"/>
      <c r="F749" s="1227"/>
    </row>
    <row r="750" spans="1:6" s="320" customFormat="1">
      <c r="A750" s="1218"/>
      <c r="C750" s="319"/>
      <c r="D750" s="1166"/>
      <c r="E750" s="1167"/>
      <c r="F750" s="1227"/>
    </row>
    <row r="751" spans="1:6" s="320" customFormat="1">
      <c r="A751" s="1218"/>
      <c r="C751" s="319"/>
      <c r="D751" s="1166"/>
      <c r="E751" s="1167"/>
      <c r="F751" s="1227"/>
    </row>
    <row r="752" spans="1:6" s="320" customFormat="1">
      <c r="A752" s="1218"/>
      <c r="C752" s="319"/>
      <c r="D752" s="1166"/>
      <c r="E752" s="1167"/>
      <c r="F752" s="1227"/>
    </row>
    <row r="753" spans="1:6" s="320" customFormat="1">
      <c r="A753" s="1218"/>
      <c r="C753" s="319"/>
      <c r="D753" s="1166"/>
      <c r="E753" s="1167"/>
      <c r="F753" s="1227"/>
    </row>
    <row r="754" spans="1:6" s="320" customFormat="1">
      <c r="A754" s="1218"/>
      <c r="C754" s="319"/>
      <c r="D754" s="1166"/>
      <c r="E754" s="1167"/>
      <c r="F754" s="1227"/>
    </row>
    <row r="755" spans="1:6" s="320" customFormat="1">
      <c r="A755" s="1218"/>
      <c r="C755" s="319"/>
      <c r="D755" s="1166"/>
      <c r="E755" s="1167"/>
      <c r="F755" s="1227"/>
    </row>
    <row r="756" spans="1:6" s="320" customFormat="1">
      <c r="A756" s="1218"/>
      <c r="C756" s="319"/>
      <c r="D756" s="1166"/>
      <c r="E756" s="1167"/>
      <c r="F756" s="1227"/>
    </row>
    <row r="757" spans="1:6" s="320" customFormat="1">
      <c r="A757" s="1218"/>
      <c r="C757" s="319"/>
      <c r="D757" s="1166"/>
      <c r="E757" s="1167"/>
      <c r="F757" s="1227"/>
    </row>
    <row r="758" spans="1:6" s="320" customFormat="1">
      <c r="A758" s="1218"/>
      <c r="C758" s="319"/>
      <c r="D758" s="1166"/>
      <c r="E758" s="1167"/>
      <c r="F758" s="1227"/>
    </row>
    <row r="759" spans="1:6" s="320" customFormat="1">
      <c r="A759" s="1218"/>
      <c r="C759" s="319"/>
      <c r="D759" s="1166"/>
      <c r="E759" s="1167"/>
      <c r="F759" s="1227"/>
    </row>
    <row r="760" spans="1:6" s="320" customFormat="1">
      <c r="A760" s="1218"/>
      <c r="C760" s="319"/>
      <c r="D760" s="1166"/>
      <c r="E760" s="1167"/>
      <c r="F760" s="1227"/>
    </row>
    <row r="761" spans="1:6" s="320" customFormat="1">
      <c r="A761" s="1218"/>
      <c r="C761" s="319"/>
      <c r="D761" s="1166"/>
      <c r="E761" s="1167"/>
      <c r="F761" s="1227"/>
    </row>
    <row r="762" spans="1:6" s="320" customFormat="1">
      <c r="A762" s="1218"/>
      <c r="C762" s="319"/>
      <c r="D762" s="1166"/>
      <c r="E762" s="1167"/>
      <c r="F762" s="1227"/>
    </row>
    <row r="763" spans="1:6" s="320" customFormat="1">
      <c r="A763" s="1218"/>
      <c r="C763" s="319"/>
      <c r="D763" s="1166"/>
      <c r="E763" s="1167"/>
      <c r="F763" s="1227"/>
    </row>
    <row r="764" spans="1:6" s="320" customFormat="1">
      <c r="A764" s="1218"/>
      <c r="C764" s="319"/>
      <c r="D764" s="1166"/>
      <c r="E764" s="1167"/>
      <c r="F764" s="1227"/>
    </row>
    <row r="765" spans="1:6" s="320" customFormat="1">
      <c r="A765" s="1218"/>
      <c r="C765" s="319"/>
      <c r="D765" s="1166"/>
      <c r="E765" s="1167"/>
      <c r="F765" s="1227"/>
    </row>
    <row r="766" spans="1:6" s="320" customFormat="1">
      <c r="A766" s="1218"/>
      <c r="C766" s="319"/>
      <c r="D766" s="1166"/>
      <c r="E766" s="1167"/>
      <c r="F766" s="1227"/>
    </row>
    <row r="767" spans="1:6" s="320" customFormat="1">
      <c r="A767" s="1218"/>
      <c r="C767" s="319"/>
      <c r="D767" s="1166"/>
      <c r="E767" s="1167"/>
      <c r="F767" s="1227"/>
    </row>
    <row r="768" spans="1:6" s="320" customFormat="1">
      <c r="A768" s="1218"/>
      <c r="C768" s="319"/>
      <c r="D768" s="1166"/>
      <c r="E768" s="1167"/>
      <c r="F768" s="1227"/>
    </row>
    <row r="769" spans="1:6" s="320" customFormat="1">
      <c r="A769" s="1218"/>
      <c r="C769" s="319"/>
      <c r="D769" s="1166"/>
      <c r="E769" s="1167"/>
      <c r="F769" s="1227"/>
    </row>
    <row r="770" spans="1:6" s="320" customFormat="1">
      <c r="A770" s="1218"/>
      <c r="C770" s="319"/>
      <c r="D770" s="1166"/>
      <c r="E770" s="1167"/>
      <c r="F770" s="1227"/>
    </row>
    <row r="771" spans="1:6" s="320" customFormat="1">
      <c r="A771" s="1218"/>
      <c r="C771" s="319"/>
      <c r="D771" s="1166"/>
      <c r="E771" s="1167"/>
      <c r="F771" s="1227"/>
    </row>
    <row r="772" spans="1:6" s="320" customFormat="1">
      <c r="A772" s="1218"/>
      <c r="C772" s="319"/>
      <c r="D772" s="1166"/>
      <c r="E772" s="1167"/>
      <c r="F772" s="1227"/>
    </row>
    <row r="773" spans="1:6" s="320" customFormat="1">
      <c r="A773" s="1218"/>
      <c r="C773" s="319"/>
      <c r="D773" s="1166"/>
      <c r="E773" s="1167"/>
      <c r="F773" s="1227"/>
    </row>
    <row r="774" spans="1:6" s="320" customFormat="1">
      <c r="A774" s="1218"/>
      <c r="C774" s="319"/>
      <c r="D774" s="1166"/>
      <c r="E774" s="1167"/>
      <c r="F774" s="1227"/>
    </row>
    <row r="775" spans="1:6" s="320" customFormat="1">
      <c r="A775" s="1218"/>
      <c r="C775" s="319"/>
      <c r="D775" s="1166"/>
      <c r="E775" s="1167"/>
      <c r="F775" s="1227"/>
    </row>
    <row r="776" spans="1:6" s="320" customFormat="1">
      <c r="A776" s="1218"/>
      <c r="C776" s="319"/>
      <c r="D776" s="1166"/>
      <c r="E776" s="1167"/>
      <c r="F776" s="1227"/>
    </row>
    <row r="777" spans="1:6" s="320" customFormat="1">
      <c r="A777" s="1218"/>
      <c r="C777" s="319"/>
      <c r="D777" s="1166"/>
      <c r="E777" s="1167"/>
      <c r="F777" s="1227"/>
    </row>
    <row r="778" spans="1:6" s="320" customFormat="1">
      <c r="A778" s="1218"/>
      <c r="C778" s="319"/>
      <c r="D778" s="1166"/>
      <c r="E778" s="1167"/>
      <c r="F778" s="1227"/>
    </row>
    <row r="779" spans="1:6" s="320" customFormat="1">
      <c r="A779" s="1218"/>
      <c r="C779" s="319"/>
      <c r="D779" s="1166"/>
      <c r="E779" s="1167"/>
      <c r="F779" s="1227"/>
    </row>
    <row r="780" spans="1:6" s="320" customFormat="1">
      <c r="A780" s="1218"/>
      <c r="C780" s="319"/>
      <c r="D780" s="1166"/>
      <c r="E780" s="1167"/>
      <c r="F780" s="1227"/>
    </row>
    <row r="781" spans="1:6" s="320" customFormat="1">
      <c r="A781" s="1218"/>
      <c r="C781" s="319"/>
      <c r="D781" s="1166"/>
      <c r="E781" s="1167"/>
      <c r="F781" s="1520"/>
    </row>
    <row r="782" spans="1:6" s="320" customFormat="1">
      <c r="A782" s="1218"/>
      <c r="C782" s="319"/>
      <c r="D782" s="1166"/>
      <c r="E782" s="1167"/>
      <c r="F782" s="1521"/>
    </row>
    <row r="783" spans="1:6" s="320" customFormat="1">
      <c r="A783" s="1218"/>
      <c r="C783" s="319"/>
      <c r="D783" s="1166"/>
      <c r="E783" s="1167"/>
      <c r="F783" s="1227"/>
    </row>
    <row r="784" spans="1:6" s="320" customFormat="1">
      <c r="A784" s="1218"/>
      <c r="C784" s="319"/>
      <c r="D784" s="1166"/>
      <c r="E784" s="1167"/>
      <c r="F784" s="1227"/>
    </row>
    <row r="785" spans="1:6" s="320" customFormat="1">
      <c r="A785" s="1218"/>
      <c r="C785" s="319"/>
      <c r="D785" s="1166"/>
      <c r="E785" s="1167"/>
      <c r="F785" s="1227"/>
    </row>
    <row r="786" spans="1:6" s="320" customFormat="1">
      <c r="A786" s="1218"/>
      <c r="C786" s="319"/>
      <c r="D786" s="1166"/>
      <c r="E786" s="1167"/>
      <c r="F786" s="1227"/>
    </row>
    <row r="787" spans="1:6" s="320" customFormat="1">
      <c r="A787" s="1218"/>
      <c r="C787" s="319"/>
      <c r="D787" s="1166"/>
      <c r="E787" s="1167"/>
      <c r="F787" s="1227"/>
    </row>
    <row r="788" spans="1:6" s="320" customFormat="1">
      <c r="A788" s="1218"/>
      <c r="C788" s="319"/>
      <c r="D788" s="1166"/>
      <c r="E788" s="1167"/>
      <c r="F788" s="1227"/>
    </row>
    <row r="789" spans="1:6" s="320" customFormat="1">
      <c r="A789" s="1218"/>
      <c r="C789" s="319"/>
      <c r="D789" s="1166"/>
      <c r="E789" s="1167"/>
      <c r="F789" s="1227"/>
    </row>
    <row r="790" spans="1:6" s="320" customFormat="1">
      <c r="A790" s="1218"/>
      <c r="C790" s="319"/>
      <c r="D790" s="1166"/>
      <c r="E790" s="1167"/>
      <c r="F790" s="1227"/>
    </row>
    <row r="791" spans="1:6" s="320" customFormat="1">
      <c r="A791" s="1218"/>
      <c r="C791" s="319"/>
      <c r="D791" s="1166"/>
      <c r="E791" s="1167"/>
      <c r="F791" s="1227"/>
    </row>
    <row r="792" spans="1:6" s="320" customFormat="1">
      <c r="A792" s="1218"/>
      <c r="C792" s="319"/>
      <c r="D792" s="1166"/>
      <c r="E792" s="1167"/>
      <c r="F792" s="1227"/>
    </row>
    <row r="793" spans="1:6" s="320" customFormat="1">
      <c r="A793" s="1218"/>
      <c r="C793" s="319"/>
      <c r="D793" s="1166"/>
      <c r="E793" s="1167"/>
      <c r="F793" s="1227"/>
    </row>
    <row r="794" spans="1:6" s="320" customFormat="1">
      <c r="A794" s="1218"/>
      <c r="C794" s="319"/>
      <c r="D794" s="1166"/>
      <c r="E794" s="1167"/>
      <c r="F794" s="1227"/>
    </row>
    <row r="795" spans="1:6" s="320" customFormat="1">
      <c r="A795" s="1218"/>
      <c r="C795" s="319"/>
      <c r="D795" s="1166"/>
      <c r="E795" s="1167"/>
      <c r="F795" s="1227"/>
    </row>
    <row r="796" spans="1:6" s="320" customFormat="1">
      <c r="A796" s="1218"/>
      <c r="C796" s="319"/>
      <c r="D796" s="1166"/>
      <c r="E796" s="1167"/>
      <c r="F796" s="1227"/>
    </row>
    <row r="797" spans="1:6" s="320" customFormat="1">
      <c r="A797" s="1218"/>
      <c r="C797" s="319"/>
      <c r="D797" s="1166"/>
      <c r="E797" s="1167"/>
      <c r="F797" s="1227"/>
    </row>
    <row r="798" spans="1:6" s="320" customFormat="1">
      <c r="A798" s="1218"/>
      <c r="C798" s="319"/>
      <c r="D798" s="1166"/>
      <c r="E798" s="1167"/>
      <c r="F798" s="1227"/>
    </row>
    <row r="799" spans="1:6" s="320" customFormat="1">
      <c r="A799" s="1218"/>
      <c r="C799" s="319"/>
      <c r="D799" s="1166"/>
      <c r="E799" s="1167"/>
      <c r="F799" s="1227"/>
    </row>
    <row r="800" spans="1:6" s="320" customFormat="1">
      <c r="A800" s="1218"/>
      <c r="C800" s="319"/>
      <c r="D800" s="1166"/>
      <c r="E800" s="1167"/>
      <c r="F800" s="1227"/>
    </row>
    <row r="801" spans="1:6" s="320" customFormat="1">
      <c r="A801" s="1218"/>
      <c r="C801" s="319"/>
      <c r="D801" s="1166"/>
      <c r="E801" s="1167"/>
      <c r="F801" s="1227"/>
    </row>
    <row r="802" spans="1:6" s="320" customFormat="1">
      <c r="A802" s="1218"/>
      <c r="C802" s="319"/>
      <c r="D802" s="1166"/>
      <c r="E802" s="1167"/>
      <c r="F802" s="1227"/>
    </row>
    <row r="803" spans="1:6" s="320" customFormat="1">
      <c r="A803" s="1218"/>
      <c r="C803" s="319"/>
      <c r="D803" s="1166"/>
      <c r="E803" s="1167"/>
      <c r="F803" s="1227"/>
    </row>
    <row r="804" spans="1:6" s="320" customFormat="1">
      <c r="A804" s="1218"/>
      <c r="C804" s="319"/>
      <c r="D804" s="1166"/>
      <c r="E804" s="1167"/>
      <c r="F804" s="1227"/>
    </row>
    <row r="805" spans="1:6" s="320" customFormat="1">
      <c r="A805" s="1218"/>
      <c r="C805" s="319"/>
      <c r="D805" s="1166"/>
      <c r="E805" s="1167"/>
      <c r="F805" s="1227"/>
    </row>
    <row r="806" spans="1:6" s="320" customFormat="1">
      <c r="A806" s="1218"/>
      <c r="C806" s="319"/>
      <c r="D806" s="1166"/>
      <c r="E806" s="1167"/>
      <c r="F806" s="1227"/>
    </row>
    <row r="807" spans="1:6" s="320" customFormat="1">
      <c r="A807" s="1218"/>
      <c r="C807" s="319"/>
      <c r="D807" s="1166"/>
      <c r="E807" s="1167"/>
      <c r="F807" s="1227"/>
    </row>
    <row r="808" spans="1:6" s="320" customFormat="1">
      <c r="A808" s="1218"/>
      <c r="C808" s="319"/>
      <c r="D808" s="1166"/>
      <c r="E808" s="1167"/>
      <c r="F808" s="1227"/>
    </row>
    <row r="809" spans="1:6" s="320" customFormat="1">
      <c r="A809" s="1218"/>
      <c r="C809" s="319"/>
      <c r="D809" s="1166"/>
      <c r="E809" s="1167"/>
      <c r="F809" s="1227"/>
    </row>
    <row r="810" spans="1:6" s="320" customFormat="1">
      <c r="A810" s="1218"/>
      <c r="C810" s="319"/>
      <c r="D810" s="1166"/>
      <c r="E810" s="1167"/>
      <c r="F810" s="1227"/>
    </row>
    <row r="811" spans="1:6" s="320" customFormat="1">
      <c r="A811" s="1218"/>
      <c r="C811" s="319"/>
      <c r="D811" s="1166"/>
      <c r="E811" s="1167"/>
      <c r="F811" s="1227"/>
    </row>
    <row r="812" spans="1:6" s="320" customFormat="1">
      <c r="A812" s="1218"/>
      <c r="C812" s="319"/>
      <c r="D812" s="1166"/>
      <c r="E812" s="1167"/>
      <c r="F812" s="1227"/>
    </row>
    <row r="813" spans="1:6" s="320" customFormat="1">
      <c r="A813" s="1218"/>
      <c r="C813" s="319"/>
      <c r="D813" s="1166"/>
      <c r="E813" s="1167"/>
      <c r="F813" s="1227"/>
    </row>
    <row r="814" spans="1:6" s="320" customFormat="1">
      <c r="A814" s="1218"/>
      <c r="C814" s="319"/>
      <c r="D814" s="1166"/>
      <c r="E814" s="1167"/>
      <c r="F814" s="1227"/>
    </row>
    <row r="815" spans="1:6" s="320" customFormat="1">
      <c r="A815" s="1218"/>
      <c r="C815" s="319"/>
      <c r="D815" s="1166"/>
      <c r="E815" s="1167"/>
      <c r="F815" s="1227"/>
    </row>
    <row r="816" spans="1:6" s="320" customFormat="1">
      <c r="A816" s="1218"/>
      <c r="C816" s="319"/>
      <c r="D816" s="1166"/>
      <c r="E816" s="1167"/>
      <c r="F816" s="1227"/>
    </row>
    <row r="817" spans="1:6" s="320" customFormat="1">
      <c r="A817" s="1218"/>
      <c r="C817" s="319"/>
      <c r="D817" s="1166"/>
      <c r="E817" s="1167"/>
      <c r="F817" s="1227"/>
    </row>
    <row r="818" spans="1:6" s="320" customFormat="1">
      <c r="A818" s="1218"/>
      <c r="C818" s="319"/>
      <c r="D818" s="1166"/>
      <c r="E818" s="1167"/>
      <c r="F818" s="1227"/>
    </row>
    <row r="819" spans="1:6" s="320" customFormat="1">
      <c r="A819" s="1218"/>
      <c r="C819" s="319"/>
      <c r="D819" s="1166"/>
      <c r="E819" s="1167"/>
      <c r="F819" s="1227"/>
    </row>
    <row r="820" spans="1:6" s="320" customFormat="1">
      <c r="A820" s="1218"/>
      <c r="C820" s="319"/>
      <c r="D820" s="1166"/>
      <c r="E820" s="1167"/>
      <c r="F820" s="1227"/>
    </row>
    <row r="821" spans="1:6" s="320" customFormat="1">
      <c r="A821" s="1218"/>
      <c r="C821" s="319"/>
      <c r="D821" s="1166"/>
      <c r="E821" s="1167"/>
      <c r="F821" s="1227"/>
    </row>
    <row r="822" spans="1:6" s="320" customFormat="1">
      <c r="A822" s="1218"/>
      <c r="C822" s="319"/>
      <c r="D822" s="1166"/>
      <c r="E822" s="1167"/>
      <c r="F822" s="1227"/>
    </row>
    <row r="823" spans="1:6" s="320" customFormat="1">
      <c r="A823" s="1218"/>
      <c r="C823" s="319"/>
      <c r="D823" s="1166"/>
      <c r="E823" s="1167"/>
      <c r="F823" s="1227"/>
    </row>
    <row r="824" spans="1:6" s="320" customFormat="1">
      <c r="A824" s="1218"/>
      <c r="C824" s="319"/>
      <c r="D824" s="1166"/>
      <c r="E824" s="1167"/>
      <c r="F824" s="1227"/>
    </row>
    <row r="825" spans="1:6" s="320" customFormat="1">
      <c r="A825" s="1218"/>
      <c r="C825" s="319"/>
      <c r="D825" s="1166"/>
      <c r="E825" s="1167"/>
      <c r="F825" s="1520"/>
    </row>
    <row r="826" spans="1:6" s="320" customFormat="1">
      <c r="A826" s="1218"/>
      <c r="C826" s="319"/>
      <c r="D826" s="1166"/>
      <c r="E826" s="1167"/>
      <c r="F826" s="1521"/>
    </row>
    <row r="827" spans="1:6" s="320" customFormat="1">
      <c r="A827" s="1218"/>
      <c r="C827" s="319"/>
      <c r="D827" s="1166"/>
      <c r="E827" s="1167"/>
      <c r="F827" s="1227"/>
    </row>
    <row r="828" spans="1:6" s="320" customFormat="1">
      <c r="A828" s="1218"/>
      <c r="C828" s="319"/>
      <c r="D828" s="1166"/>
      <c r="E828" s="1167"/>
      <c r="F828" s="1227"/>
    </row>
    <row r="829" spans="1:6" s="320" customFormat="1">
      <c r="A829" s="1218"/>
      <c r="C829" s="319"/>
      <c r="D829" s="1166"/>
      <c r="E829" s="1167"/>
      <c r="F829" s="1227"/>
    </row>
    <row r="830" spans="1:6" s="320" customFormat="1">
      <c r="A830" s="1218"/>
      <c r="C830" s="319"/>
      <c r="D830" s="1166"/>
      <c r="E830" s="1167"/>
      <c r="F830" s="1227"/>
    </row>
    <row r="831" spans="1:6" s="320" customFormat="1">
      <c r="A831" s="1218"/>
      <c r="C831" s="319"/>
      <c r="D831" s="1166"/>
      <c r="E831" s="1167"/>
      <c r="F831" s="1227"/>
    </row>
    <row r="832" spans="1:6" s="320" customFormat="1">
      <c r="A832" s="1218"/>
      <c r="C832" s="319"/>
      <c r="D832" s="1166"/>
      <c r="E832" s="1167"/>
      <c r="F832" s="1227"/>
    </row>
    <row r="833" spans="1:6" s="320" customFormat="1">
      <c r="A833" s="1218"/>
      <c r="C833" s="319"/>
      <c r="D833" s="1166"/>
      <c r="E833" s="1167"/>
      <c r="F833" s="1227"/>
    </row>
    <row r="834" spans="1:6" s="320" customFormat="1">
      <c r="A834" s="1218"/>
      <c r="C834" s="319"/>
      <c r="D834" s="1166"/>
      <c r="E834" s="1167"/>
      <c r="F834" s="1227"/>
    </row>
    <row r="835" spans="1:6" s="320" customFormat="1">
      <c r="A835" s="1218"/>
      <c r="C835" s="319"/>
      <c r="D835" s="1166"/>
      <c r="E835" s="1167"/>
      <c r="F835" s="1227"/>
    </row>
    <row r="836" spans="1:6" s="320" customFormat="1">
      <c r="A836" s="1218"/>
      <c r="C836" s="319"/>
      <c r="D836" s="1166"/>
      <c r="E836" s="1167"/>
      <c r="F836" s="1227"/>
    </row>
    <row r="837" spans="1:6" s="320" customFormat="1">
      <c r="A837" s="1218"/>
      <c r="C837" s="319"/>
      <c r="D837" s="1166"/>
      <c r="E837" s="1167"/>
      <c r="F837" s="1227"/>
    </row>
    <row r="838" spans="1:6" s="320" customFormat="1">
      <c r="A838" s="1218"/>
      <c r="C838" s="319"/>
      <c r="D838" s="1166"/>
      <c r="E838" s="1167"/>
      <c r="F838" s="1227"/>
    </row>
    <row r="839" spans="1:6" s="320" customFormat="1">
      <c r="A839" s="1218"/>
      <c r="C839" s="319"/>
      <c r="D839" s="1166"/>
      <c r="E839" s="1167"/>
      <c r="F839" s="1227"/>
    </row>
    <row r="840" spans="1:6" s="320" customFormat="1">
      <c r="A840" s="1218"/>
      <c r="C840" s="319"/>
      <c r="D840" s="1166"/>
      <c r="E840" s="1167"/>
      <c r="F840" s="1227"/>
    </row>
    <row r="841" spans="1:6" s="320" customFormat="1">
      <c r="A841" s="1218"/>
      <c r="C841" s="319"/>
      <c r="D841" s="1166"/>
      <c r="E841" s="1167"/>
      <c r="F841" s="1227"/>
    </row>
    <row r="842" spans="1:6" s="320" customFormat="1">
      <c r="A842" s="1218"/>
      <c r="C842" s="319"/>
      <c r="D842" s="1166"/>
      <c r="E842" s="1167"/>
      <c r="F842" s="1227"/>
    </row>
    <row r="843" spans="1:6" s="320" customFormat="1">
      <c r="A843" s="1218"/>
      <c r="C843" s="319"/>
      <c r="D843" s="1166"/>
      <c r="E843" s="1167"/>
      <c r="F843" s="1227"/>
    </row>
    <row r="844" spans="1:6" s="320" customFormat="1">
      <c r="A844" s="1218"/>
      <c r="C844" s="319"/>
      <c r="D844" s="1166"/>
      <c r="E844" s="1167"/>
      <c r="F844" s="1227"/>
    </row>
    <row r="845" spans="1:6" s="320" customFormat="1">
      <c r="A845" s="1218"/>
      <c r="C845" s="319"/>
      <c r="D845" s="1166"/>
      <c r="E845" s="1167"/>
      <c r="F845" s="1227"/>
    </row>
    <row r="846" spans="1:6" s="320" customFormat="1">
      <c r="A846" s="1218"/>
      <c r="C846" s="319"/>
      <c r="D846" s="1166"/>
      <c r="E846" s="1167"/>
      <c r="F846" s="1227"/>
    </row>
    <row r="847" spans="1:6" s="320" customFormat="1">
      <c r="A847" s="1218"/>
      <c r="C847" s="319"/>
      <c r="D847" s="1166"/>
      <c r="E847" s="1167"/>
      <c r="F847" s="1227"/>
    </row>
    <row r="848" spans="1:6" s="320" customFormat="1">
      <c r="A848" s="1218"/>
      <c r="C848" s="319"/>
      <c r="D848" s="1166"/>
      <c r="E848" s="1167"/>
      <c r="F848" s="1227"/>
    </row>
    <row r="849" spans="1:6" s="320" customFormat="1">
      <c r="A849" s="1218"/>
      <c r="C849" s="319"/>
      <c r="D849" s="1166"/>
      <c r="E849" s="1167"/>
      <c r="F849" s="1227"/>
    </row>
    <row r="850" spans="1:6" s="320" customFormat="1">
      <c r="A850" s="1218"/>
      <c r="C850" s="319"/>
      <c r="D850" s="1166"/>
      <c r="E850" s="1167"/>
      <c r="F850" s="1227"/>
    </row>
    <row r="851" spans="1:6" s="320" customFormat="1">
      <c r="A851" s="1218"/>
      <c r="C851" s="319"/>
      <c r="D851" s="1166"/>
      <c r="E851" s="1167"/>
      <c r="F851" s="1227"/>
    </row>
    <row r="852" spans="1:6" s="320" customFormat="1">
      <c r="A852" s="1218"/>
      <c r="C852" s="319"/>
      <c r="D852" s="1166"/>
      <c r="E852" s="1167"/>
      <c r="F852" s="1227"/>
    </row>
    <row r="853" spans="1:6" s="320" customFormat="1">
      <c r="A853" s="1218"/>
      <c r="C853" s="319"/>
      <c r="D853" s="1166"/>
      <c r="E853" s="1167"/>
      <c r="F853" s="1227"/>
    </row>
    <row r="854" spans="1:6" s="320" customFormat="1">
      <c r="A854" s="1218"/>
      <c r="C854" s="319"/>
      <c r="D854" s="1166"/>
      <c r="E854" s="1167"/>
      <c r="F854" s="1225"/>
    </row>
    <row r="855" spans="1:6" s="320" customFormat="1">
      <c r="A855" s="1218"/>
      <c r="C855" s="319"/>
      <c r="D855" s="1166"/>
      <c r="E855" s="1167"/>
      <c r="F855" s="1225"/>
    </row>
    <row r="856" spans="1:6" s="320" customFormat="1">
      <c r="A856" s="1218"/>
      <c r="C856" s="319"/>
      <c r="D856" s="1166"/>
      <c r="E856" s="1167"/>
      <c r="F856" s="1225"/>
    </row>
    <row r="857" spans="1:6" s="320" customFormat="1">
      <c r="A857" s="1218"/>
      <c r="C857" s="319"/>
      <c r="D857" s="1166"/>
      <c r="E857" s="1167"/>
      <c r="F857" s="1225"/>
    </row>
    <row r="858" spans="1:6" s="320" customFormat="1">
      <c r="A858" s="1218"/>
      <c r="C858" s="319"/>
      <c r="D858" s="1166"/>
      <c r="E858" s="1167"/>
      <c r="F858" s="1225"/>
    </row>
    <row r="859" spans="1:6" s="320" customFormat="1">
      <c r="A859" s="1218"/>
      <c r="C859" s="319"/>
      <c r="D859" s="1166"/>
      <c r="E859" s="1167"/>
      <c r="F859" s="1225"/>
    </row>
    <row r="860" spans="1:6" s="320" customFormat="1">
      <c r="A860" s="1218"/>
      <c r="C860" s="319"/>
      <c r="D860" s="1166"/>
      <c r="E860" s="1167"/>
      <c r="F860" s="1225"/>
    </row>
    <row r="861" spans="1:6" s="320" customFormat="1">
      <c r="A861" s="1218"/>
      <c r="C861" s="319"/>
      <c r="D861" s="1166"/>
      <c r="E861" s="1167"/>
      <c r="F861" s="1225"/>
    </row>
    <row r="862" spans="1:6" s="320" customFormat="1">
      <c r="A862" s="1218"/>
      <c r="C862" s="319"/>
      <c r="D862" s="1166"/>
      <c r="E862" s="1167"/>
      <c r="F862" s="1225"/>
    </row>
    <row r="863" spans="1:6" s="320" customFormat="1">
      <c r="A863" s="1218"/>
      <c r="C863" s="319"/>
      <c r="D863" s="1166"/>
      <c r="E863" s="1167"/>
      <c r="F863" s="1225"/>
    </row>
    <row r="864" spans="1:6" s="320" customFormat="1">
      <c r="A864" s="1218"/>
      <c r="C864" s="319"/>
      <c r="D864" s="1166"/>
      <c r="E864" s="1167"/>
      <c r="F864" s="1225"/>
    </row>
    <row r="865" spans="1:6" s="320" customFormat="1">
      <c r="A865" s="1218"/>
      <c r="C865" s="319"/>
      <c r="D865" s="1166"/>
      <c r="E865" s="1167"/>
      <c r="F865" s="1225"/>
    </row>
    <row r="866" spans="1:6" s="320" customFormat="1">
      <c r="A866" s="1218"/>
      <c r="C866" s="319"/>
      <c r="D866" s="1166"/>
      <c r="E866" s="1167"/>
      <c r="F866" s="1225"/>
    </row>
    <row r="867" spans="1:6" s="320" customFormat="1">
      <c r="A867" s="1218"/>
      <c r="C867" s="319"/>
      <c r="D867" s="1166"/>
      <c r="E867" s="1167"/>
      <c r="F867" s="1225"/>
    </row>
    <row r="868" spans="1:6" s="320" customFormat="1">
      <c r="A868" s="1218"/>
      <c r="C868" s="319"/>
      <c r="D868" s="1166"/>
      <c r="E868" s="1167"/>
      <c r="F868" s="1225"/>
    </row>
    <row r="869" spans="1:6" s="320" customFormat="1">
      <c r="A869" s="1218"/>
      <c r="C869" s="319"/>
      <c r="D869" s="1166"/>
      <c r="E869" s="1167"/>
      <c r="F869" s="1225"/>
    </row>
    <row r="870" spans="1:6" s="320" customFormat="1">
      <c r="A870" s="1218"/>
      <c r="C870" s="319"/>
      <c r="D870" s="1166"/>
      <c r="E870" s="1167"/>
      <c r="F870" s="1225"/>
    </row>
    <row r="871" spans="1:6" s="320" customFormat="1">
      <c r="A871" s="1218"/>
      <c r="C871" s="319"/>
      <c r="D871" s="1166"/>
      <c r="E871" s="1167"/>
      <c r="F871" s="1225"/>
    </row>
    <row r="872" spans="1:6" s="320" customFormat="1">
      <c r="A872" s="1218"/>
      <c r="C872" s="319"/>
      <c r="D872" s="1166"/>
      <c r="E872" s="1167"/>
      <c r="F872" s="1225"/>
    </row>
    <row r="873" spans="1:6" s="320" customFormat="1">
      <c r="A873" s="1218"/>
      <c r="C873" s="319"/>
      <c r="D873" s="1166"/>
      <c r="E873" s="1167"/>
      <c r="F873" s="1225"/>
    </row>
    <row r="874" spans="1:6" s="320" customFormat="1">
      <c r="A874" s="1218"/>
      <c r="C874" s="319"/>
      <c r="D874" s="1166"/>
      <c r="E874" s="1167"/>
      <c r="F874" s="1225"/>
    </row>
    <row r="875" spans="1:6" s="320" customFormat="1">
      <c r="A875" s="1218"/>
      <c r="C875" s="319"/>
      <c r="D875" s="1166"/>
      <c r="E875" s="1167"/>
      <c r="F875" s="1520"/>
    </row>
    <row r="876" spans="1:6" s="320" customFormat="1">
      <c r="A876" s="1218"/>
      <c r="C876" s="319"/>
      <c r="D876" s="1166"/>
      <c r="E876" s="1167"/>
      <c r="F876" s="1521"/>
    </row>
    <row r="877" spans="1:6" s="320" customFormat="1">
      <c r="A877" s="1218"/>
      <c r="C877" s="319"/>
      <c r="D877" s="1166"/>
      <c r="E877" s="1167"/>
      <c r="F877" s="1225"/>
    </row>
    <row r="878" spans="1:6" s="320" customFormat="1">
      <c r="A878" s="1218"/>
      <c r="C878" s="319"/>
      <c r="D878" s="1166"/>
      <c r="E878" s="1167"/>
      <c r="F878" s="1225"/>
    </row>
    <row r="879" spans="1:6" s="320" customFormat="1">
      <c r="A879" s="1218"/>
      <c r="C879" s="319"/>
      <c r="D879" s="1166"/>
      <c r="E879" s="1167"/>
      <c r="F879" s="1225"/>
    </row>
    <row r="880" spans="1:6" s="320" customFormat="1">
      <c r="A880" s="1218"/>
      <c r="C880" s="319"/>
      <c r="D880" s="1166"/>
      <c r="E880" s="1167"/>
      <c r="F880" s="1225"/>
    </row>
    <row r="881" spans="1:6" s="320" customFormat="1">
      <c r="A881" s="1218"/>
      <c r="C881" s="319"/>
      <c r="D881" s="1166"/>
      <c r="E881" s="1167"/>
      <c r="F881" s="1224"/>
    </row>
    <row r="882" spans="1:6" s="320" customFormat="1">
      <c r="A882" s="1218"/>
      <c r="C882" s="319"/>
      <c r="D882" s="1166"/>
      <c r="E882" s="1167"/>
      <c r="F882" s="1225"/>
    </row>
    <row r="883" spans="1:6" s="320" customFormat="1">
      <c r="A883" s="1218"/>
      <c r="C883" s="319"/>
      <c r="D883" s="1166"/>
      <c r="E883" s="1167"/>
      <c r="F883" s="1225"/>
    </row>
    <row r="884" spans="1:6" s="320" customFormat="1">
      <c r="A884" s="1218"/>
      <c r="C884" s="319"/>
      <c r="D884" s="1166"/>
      <c r="E884" s="1167"/>
      <c r="F884" s="1225"/>
    </row>
    <row r="885" spans="1:6" s="320" customFormat="1">
      <c r="A885" s="1218"/>
      <c r="C885" s="319"/>
      <c r="D885" s="1166"/>
      <c r="E885" s="1167"/>
      <c r="F885" s="1225"/>
    </row>
    <row r="886" spans="1:6" s="320" customFormat="1">
      <c r="A886" s="1218"/>
      <c r="C886" s="319"/>
      <c r="D886" s="1166"/>
      <c r="E886" s="1167"/>
      <c r="F886" s="1225"/>
    </row>
    <row r="887" spans="1:6" s="320" customFormat="1">
      <c r="A887" s="1218"/>
      <c r="C887" s="319"/>
      <c r="D887" s="1166"/>
      <c r="E887" s="1167"/>
      <c r="F887" s="1225"/>
    </row>
    <row r="888" spans="1:6" s="320" customFormat="1">
      <c r="A888" s="1218"/>
      <c r="C888" s="319"/>
      <c r="D888" s="1166"/>
      <c r="E888" s="1167"/>
      <c r="F888" s="1225"/>
    </row>
    <row r="889" spans="1:6" s="320" customFormat="1">
      <c r="A889" s="1218"/>
      <c r="C889" s="319"/>
      <c r="D889" s="1166"/>
      <c r="E889" s="1167"/>
      <c r="F889" s="1224"/>
    </row>
    <row r="890" spans="1:6" s="320" customFormat="1">
      <c r="A890" s="1218"/>
      <c r="C890" s="319"/>
      <c r="D890" s="1166"/>
      <c r="E890" s="1167"/>
      <c r="F890" s="1225"/>
    </row>
    <row r="891" spans="1:6" s="320" customFormat="1">
      <c r="A891" s="1218"/>
      <c r="C891" s="319"/>
      <c r="D891" s="1166"/>
      <c r="E891" s="1167"/>
      <c r="F891" s="1225"/>
    </row>
    <row r="892" spans="1:6" s="320" customFormat="1">
      <c r="A892" s="1218"/>
      <c r="C892" s="319"/>
      <c r="D892" s="1166"/>
      <c r="E892" s="1167"/>
      <c r="F892" s="1225"/>
    </row>
    <row r="893" spans="1:6" s="320" customFormat="1">
      <c r="A893" s="1218"/>
      <c r="C893" s="319"/>
      <c r="D893" s="1166"/>
      <c r="E893" s="1167"/>
      <c r="F893" s="1225"/>
    </row>
    <row r="894" spans="1:6" s="320" customFormat="1">
      <c r="A894" s="1218"/>
      <c r="C894" s="319"/>
      <c r="D894" s="1166"/>
      <c r="E894" s="1167"/>
      <c r="F894" s="1225"/>
    </row>
    <row r="895" spans="1:6" s="320" customFormat="1">
      <c r="A895" s="1218"/>
      <c r="C895" s="319"/>
      <c r="D895" s="1166"/>
      <c r="E895" s="1167"/>
      <c r="F895" s="1225"/>
    </row>
    <row r="896" spans="1:6" s="320" customFormat="1">
      <c r="A896" s="1218"/>
      <c r="C896" s="319"/>
      <c r="D896" s="1166"/>
      <c r="E896" s="1167"/>
      <c r="F896" s="1225"/>
    </row>
    <row r="897" spans="1:6" s="320" customFormat="1">
      <c r="A897" s="1218"/>
      <c r="C897" s="319"/>
      <c r="D897" s="1166"/>
      <c r="E897" s="1167"/>
      <c r="F897" s="1225"/>
    </row>
    <row r="898" spans="1:6" s="320" customFormat="1">
      <c r="A898" s="1218"/>
      <c r="C898" s="319"/>
      <c r="D898" s="1166"/>
      <c r="E898" s="1167"/>
      <c r="F898" s="1225"/>
    </row>
    <row r="899" spans="1:6" s="320" customFormat="1">
      <c r="A899" s="1218"/>
      <c r="C899" s="319"/>
      <c r="D899" s="1166"/>
      <c r="E899" s="1167"/>
      <c r="F899" s="1225"/>
    </row>
    <row r="900" spans="1:6" s="320" customFormat="1">
      <c r="A900" s="1218"/>
      <c r="C900" s="319"/>
      <c r="D900" s="1166"/>
      <c r="E900" s="1167"/>
      <c r="F900" s="1225"/>
    </row>
    <row r="901" spans="1:6" s="320" customFormat="1">
      <c r="A901" s="1218"/>
      <c r="C901" s="319"/>
      <c r="D901" s="1166"/>
      <c r="E901" s="1167"/>
      <c r="F901" s="1225"/>
    </row>
    <row r="902" spans="1:6" s="320" customFormat="1">
      <c r="A902" s="1218"/>
      <c r="C902" s="319"/>
      <c r="D902" s="1166"/>
      <c r="E902" s="1167"/>
      <c r="F902" s="1225"/>
    </row>
    <row r="903" spans="1:6" s="320" customFormat="1">
      <c r="A903" s="1218"/>
      <c r="C903" s="319"/>
      <c r="D903" s="1166"/>
      <c r="E903" s="1167"/>
      <c r="F903" s="1225"/>
    </row>
    <row r="904" spans="1:6" s="320" customFormat="1">
      <c r="A904" s="1218"/>
      <c r="C904" s="319"/>
      <c r="D904" s="1166"/>
      <c r="E904" s="1167"/>
      <c r="F904" s="1225"/>
    </row>
    <row r="905" spans="1:6" s="320" customFormat="1">
      <c r="A905" s="1218"/>
      <c r="C905" s="319"/>
      <c r="D905" s="1166"/>
      <c r="E905" s="1167"/>
      <c r="F905" s="1225"/>
    </row>
    <row r="906" spans="1:6" s="320" customFormat="1">
      <c r="A906" s="1218"/>
      <c r="C906" s="319"/>
      <c r="D906" s="1166"/>
      <c r="E906" s="1167"/>
      <c r="F906" s="1225"/>
    </row>
    <row r="907" spans="1:6" s="320" customFormat="1">
      <c r="A907" s="1218"/>
      <c r="C907" s="319"/>
      <c r="D907" s="1166"/>
      <c r="E907" s="1167"/>
      <c r="F907" s="1225"/>
    </row>
    <row r="908" spans="1:6" s="320" customFormat="1">
      <c r="A908" s="1218"/>
      <c r="C908" s="319"/>
      <c r="D908" s="1166"/>
      <c r="E908" s="1167"/>
      <c r="F908" s="1225"/>
    </row>
    <row r="909" spans="1:6" s="320" customFormat="1">
      <c r="A909" s="1218"/>
      <c r="C909" s="319"/>
      <c r="D909" s="1166"/>
      <c r="E909" s="1167"/>
      <c r="F909" s="1225"/>
    </row>
    <row r="910" spans="1:6" s="320" customFormat="1">
      <c r="A910" s="1218"/>
      <c r="C910" s="319"/>
      <c r="D910" s="1166"/>
      <c r="E910" s="1167"/>
      <c r="F910" s="1225"/>
    </row>
    <row r="911" spans="1:6" s="320" customFormat="1">
      <c r="A911" s="1218"/>
      <c r="C911" s="319"/>
      <c r="D911" s="1166"/>
      <c r="E911" s="1167"/>
      <c r="F911" s="1225"/>
    </row>
    <row r="912" spans="1:6" s="320" customFormat="1">
      <c r="A912" s="1218"/>
      <c r="C912" s="319"/>
      <c r="D912" s="1166"/>
      <c r="E912" s="1167"/>
      <c r="F912" s="1225"/>
    </row>
    <row r="913" spans="1:6" s="320" customFormat="1">
      <c r="A913" s="1218"/>
      <c r="C913" s="319"/>
      <c r="D913" s="1166"/>
      <c r="E913" s="1167"/>
      <c r="F913" s="1225"/>
    </row>
    <row r="914" spans="1:6" s="320" customFormat="1">
      <c r="A914" s="1218"/>
      <c r="C914" s="319"/>
      <c r="D914" s="1166"/>
      <c r="E914" s="1167"/>
      <c r="F914" s="1225"/>
    </row>
    <row r="915" spans="1:6" s="320" customFormat="1">
      <c r="A915" s="1218"/>
      <c r="C915" s="319"/>
      <c r="D915" s="1166"/>
      <c r="E915" s="1167"/>
      <c r="F915" s="1225"/>
    </row>
    <row r="916" spans="1:6" s="320" customFormat="1">
      <c r="A916" s="1218"/>
      <c r="C916" s="319"/>
      <c r="D916" s="1166"/>
      <c r="E916" s="1167"/>
      <c r="F916" s="1225"/>
    </row>
    <row r="917" spans="1:6" s="320" customFormat="1">
      <c r="A917" s="1218"/>
      <c r="C917" s="319"/>
      <c r="D917" s="1166"/>
      <c r="E917" s="1167"/>
      <c r="F917" s="1225"/>
    </row>
    <row r="918" spans="1:6" s="320" customFormat="1">
      <c r="A918" s="1218"/>
      <c r="C918" s="319"/>
      <c r="D918" s="1166"/>
      <c r="E918" s="1167"/>
      <c r="F918" s="1225"/>
    </row>
    <row r="919" spans="1:6" s="320" customFormat="1">
      <c r="A919" s="1218"/>
      <c r="C919" s="319"/>
      <c r="D919" s="1166"/>
      <c r="E919" s="1167"/>
      <c r="F919" s="1225"/>
    </row>
    <row r="920" spans="1:6" s="320" customFormat="1">
      <c r="A920" s="1218"/>
      <c r="C920" s="319"/>
      <c r="D920" s="1166"/>
      <c r="E920" s="1167"/>
      <c r="F920" s="1225"/>
    </row>
    <row r="921" spans="1:6" s="320" customFormat="1">
      <c r="A921" s="1218"/>
      <c r="C921" s="319"/>
      <c r="D921" s="1166"/>
      <c r="E921" s="1167"/>
      <c r="F921" s="1225"/>
    </row>
    <row r="922" spans="1:6" s="320" customFormat="1">
      <c r="A922" s="1218"/>
      <c r="C922" s="319"/>
      <c r="D922" s="1166"/>
      <c r="E922" s="1167"/>
      <c r="F922" s="1225"/>
    </row>
    <row r="923" spans="1:6" s="320" customFormat="1">
      <c r="A923" s="1218"/>
      <c r="C923" s="319"/>
      <c r="D923" s="1166"/>
      <c r="E923" s="1167"/>
      <c r="F923" s="1225"/>
    </row>
    <row r="924" spans="1:6" s="320" customFormat="1">
      <c r="A924" s="1218"/>
      <c r="C924" s="319"/>
      <c r="D924" s="1166"/>
      <c r="E924" s="1167"/>
      <c r="F924" s="1225"/>
    </row>
    <row r="925" spans="1:6" s="320" customFormat="1">
      <c r="A925" s="1218"/>
      <c r="C925" s="319"/>
      <c r="D925" s="1166"/>
      <c r="E925" s="1167"/>
      <c r="F925" s="1225"/>
    </row>
    <row r="926" spans="1:6" s="320" customFormat="1">
      <c r="A926" s="1218"/>
      <c r="C926" s="319"/>
      <c r="D926" s="1166"/>
      <c r="E926" s="1167"/>
      <c r="F926" s="1520"/>
    </row>
    <row r="927" spans="1:6" s="320" customFormat="1">
      <c r="A927" s="1218"/>
      <c r="C927" s="319"/>
      <c r="D927" s="1166"/>
      <c r="E927" s="1167"/>
      <c r="F927" s="1521"/>
    </row>
    <row r="928" spans="1:6" s="320" customFormat="1">
      <c r="A928" s="1218"/>
      <c r="C928" s="319"/>
      <c r="D928" s="1166"/>
      <c r="E928" s="1167"/>
      <c r="F928" s="1225"/>
    </row>
    <row r="929" spans="1:6" s="320" customFormat="1">
      <c r="A929" s="1218"/>
      <c r="C929" s="319"/>
      <c r="D929" s="1166"/>
      <c r="E929" s="1167"/>
      <c r="F929" s="1225"/>
    </row>
    <row r="930" spans="1:6" s="320" customFormat="1">
      <c r="A930" s="1218"/>
      <c r="C930" s="319"/>
      <c r="D930" s="1166"/>
      <c r="E930" s="1167"/>
      <c r="F930" s="1225"/>
    </row>
    <row r="931" spans="1:6" s="320" customFormat="1">
      <c r="A931" s="1218"/>
      <c r="C931" s="319"/>
      <c r="D931" s="1166"/>
      <c r="E931" s="1167"/>
      <c r="F931" s="1224"/>
    </row>
    <row r="932" spans="1:6" s="320" customFormat="1">
      <c r="A932" s="1218"/>
      <c r="C932" s="319"/>
      <c r="D932" s="1166"/>
      <c r="E932" s="1167"/>
      <c r="F932" s="1225"/>
    </row>
    <row r="933" spans="1:6" s="320" customFormat="1">
      <c r="A933" s="1218"/>
      <c r="C933" s="319"/>
      <c r="D933" s="1166"/>
      <c r="E933" s="1167"/>
      <c r="F933" s="1225"/>
    </row>
    <row r="934" spans="1:6" s="320" customFormat="1">
      <c r="A934" s="1218"/>
      <c r="C934" s="319"/>
      <c r="D934" s="1166"/>
      <c r="E934" s="1167"/>
      <c r="F934" s="1225"/>
    </row>
    <row r="935" spans="1:6" s="320" customFormat="1">
      <c r="A935" s="1218"/>
      <c r="C935" s="319"/>
      <c r="D935" s="1166"/>
      <c r="E935" s="1167"/>
      <c r="F935" s="1225"/>
    </row>
    <row r="936" spans="1:6" s="320" customFormat="1">
      <c r="A936" s="1218"/>
      <c r="C936" s="319"/>
      <c r="D936" s="1166"/>
      <c r="E936" s="1167"/>
      <c r="F936" s="1225"/>
    </row>
    <row r="937" spans="1:6" s="320" customFormat="1">
      <c r="A937" s="1218"/>
      <c r="C937" s="319"/>
      <c r="D937" s="1166"/>
      <c r="E937" s="1167"/>
      <c r="F937" s="1225"/>
    </row>
    <row r="938" spans="1:6" s="320" customFormat="1">
      <c r="A938" s="1218"/>
      <c r="C938" s="319"/>
      <c r="D938" s="1166"/>
      <c r="E938" s="1167"/>
      <c r="F938" s="1225"/>
    </row>
    <row r="939" spans="1:6" s="320" customFormat="1">
      <c r="A939" s="1218"/>
      <c r="C939" s="319"/>
      <c r="D939" s="1166"/>
      <c r="E939" s="1167"/>
      <c r="F939" s="1224"/>
    </row>
    <row r="940" spans="1:6" s="320" customFormat="1">
      <c r="A940" s="1218"/>
      <c r="C940" s="319"/>
      <c r="D940" s="1166"/>
      <c r="E940" s="1167"/>
      <c r="F940" s="1225"/>
    </row>
    <row r="941" spans="1:6" s="320" customFormat="1">
      <c r="A941" s="1218"/>
      <c r="C941" s="319"/>
      <c r="D941" s="1166"/>
      <c r="E941" s="1167"/>
      <c r="F941" s="1225"/>
    </row>
    <row r="942" spans="1:6" s="320" customFormat="1">
      <c r="A942" s="1218"/>
      <c r="C942" s="319"/>
      <c r="D942" s="1166"/>
      <c r="E942" s="1167"/>
      <c r="F942" s="1225"/>
    </row>
    <row r="943" spans="1:6" s="320" customFormat="1">
      <c r="A943" s="1218"/>
      <c r="C943" s="319"/>
      <c r="D943" s="1166"/>
      <c r="E943" s="1167"/>
      <c r="F943" s="1225"/>
    </row>
    <row r="944" spans="1:6" s="320" customFormat="1">
      <c r="A944" s="1218"/>
      <c r="C944" s="319"/>
      <c r="D944" s="1166"/>
      <c r="E944" s="1167"/>
      <c r="F944" s="1225"/>
    </row>
    <row r="945" spans="1:6" s="320" customFormat="1">
      <c r="A945" s="1218"/>
      <c r="C945" s="319"/>
      <c r="D945" s="1166"/>
      <c r="E945" s="1167"/>
      <c r="F945" s="1225"/>
    </row>
    <row r="946" spans="1:6" s="320" customFormat="1">
      <c r="A946" s="1218"/>
      <c r="C946" s="319"/>
      <c r="D946" s="1166"/>
      <c r="E946" s="1167"/>
      <c r="F946" s="1225"/>
    </row>
    <row r="947" spans="1:6" s="320" customFormat="1">
      <c r="A947" s="1218"/>
      <c r="C947" s="319"/>
      <c r="D947" s="1166"/>
      <c r="E947" s="1167"/>
      <c r="F947" s="1225"/>
    </row>
    <row r="948" spans="1:6" s="320" customFormat="1">
      <c r="A948" s="1218"/>
      <c r="C948" s="319"/>
      <c r="D948" s="1166"/>
      <c r="E948" s="1167"/>
      <c r="F948" s="1225"/>
    </row>
    <row r="949" spans="1:6" s="320" customFormat="1">
      <c r="A949" s="1218"/>
      <c r="C949" s="319"/>
      <c r="D949" s="1166"/>
      <c r="E949" s="1167"/>
      <c r="F949" s="1225"/>
    </row>
    <row r="950" spans="1:6" s="320" customFormat="1">
      <c r="A950" s="1218"/>
      <c r="C950" s="319"/>
      <c r="D950" s="1166"/>
      <c r="E950" s="1167"/>
      <c r="F950" s="1225"/>
    </row>
    <row r="951" spans="1:6" s="320" customFormat="1">
      <c r="A951" s="1218"/>
      <c r="C951" s="319"/>
      <c r="D951" s="1166"/>
      <c r="E951" s="1167"/>
      <c r="F951" s="1225"/>
    </row>
    <row r="952" spans="1:6" s="320" customFormat="1">
      <c r="A952" s="1218"/>
      <c r="C952" s="319"/>
      <c r="D952" s="1166"/>
      <c r="E952" s="1167"/>
      <c r="F952" s="1225"/>
    </row>
    <row r="953" spans="1:6" s="320" customFormat="1">
      <c r="A953" s="1218"/>
      <c r="C953" s="319"/>
      <c r="D953" s="1166"/>
      <c r="E953" s="1167"/>
      <c r="F953" s="1225"/>
    </row>
    <row r="954" spans="1:6" s="320" customFormat="1">
      <c r="A954" s="1218"/>
      <c r="C954" s="319"/>
      <c r="D954" s="1166"/>
      <c r="E954" s="1167"/>
      <c r="F954" s="1225"/>
    </row>
    <row r="955" spans="1:6" s="320" customFormat="1">
      <c r="A955" s="1218"/>
      <c r="C955" s="319"/>
      <c r="D955" s="1166"/>
      <c r="E955" s="1167"/>
      <c r="F955" s="1225"/>
    </row>
    <row r="956" spans="1:6" s="320" customFormat="1">
      <c r="A956" s="1218"/>
      <c r="C956" s="319"/>
      <c r="D956" s="1166"/>
      <c r="E956" s="1167"/>
      <c r="F956" s="1225"/>
    </row>
    <row r="957" spans="1:6" s="320" customFormat="1">
      <c r="A957" s="1218"/>
      <c r="C957" s="319"/>
      <c r="D957" s="1166"/>
      <c r="E957" s="1167"/>
      <c r="F957" s="1225"/>
    </row>
    <row r="958" spans="1:6" s="320" customFormat="1">
      <c r="A958" s="1218"/>
      <c r="C958" s="319"/>
      <c r="D958" s="1166"/>
      <c r="E958" s="1167"/>
      <c r="F958" s="1225"/>
    </row>
    <row r="959" spans="1:6" s="320" customFormat="1">
      <c r="A959" s="1218"/>
      <c r="C959" s="319"/>
      <c r="D959" s="1166"/>
      <c r="E959" s="1167"/>
      <c r="F959" s="1225"/>
    </row>
    <row r="960" spans="1:6" s="320" customFormat="1">
      <c r="A960" s="1218"/>
      <c r="C960" s="319"/>
      <c r="D960" s="1166"/>
      <c r="E960" s="1167"/>
      <c r="F960" s="1225"/>
    </row>
    <row r="961" spans="1:6" s="320" customFormat="1">
      <c r="A961" s="1218"/>
      <c r="C961" s="319"/>
      <c r="D961" s="1166"/>
      <c r="E961" s="1167"/>
      <c r="F961" s="1225"/>
    </row>
    <row r="962" spans="1:6" s="320" customFormat="1">
      <c r="A962" s="1218"/>
      <c r="C962" s="319"/>
      <c r="D962" s="1166"/>
      <c r="E962" s="1167"/>
      <c r="F962" s="1225"/>
    </row>
    <row r="963" spans="1:6" s="320" customFormat="1">
      <c r="A963" s="1218"/>
      <c r="C963" s="319"/>
      <c r="D963" s="1166"/>
      <c r="E963" s="1167"/>
      <c r="F963" s="1225"/>
    </row>
    <row r="964" spans="1:6" s="320" customFormat="1">
      <c r="A964" s="1218"/>
      <c r="C964" s="319"/>
      <c r="D964" s="1166"/>
      <c r="E964" s="1167"/>
      <c r="F964" s="1225"/>
    </row>
    <row r="965" spans="1:6" s="320" customFormat="1">
      <c r="A965" s="1218"/>
      <c r="C965" s="319"/>
      <c r="D965" s="1166"/>
      <c r="E965" s="1167"/>
      <c r="F965" s="1225"/>
    </row>
    <row r="966" spans="1:6" s="320" customFormat="1">
      <c r="A966" s="1218"/>
      <c r="C966" s="319"/>
      <c r="D966" s="1166"/>
      <c r="E966" s="1167"/>
      <c r="F966" s="1225"/>
    </row>
    <row r="967" spans="1:6" s="320" customFormat="1">
      <c r="A967" s="1218"/>
      <c r="C967" s="319"/>
      <c r="D967" s="1166"/>
      <c r="E967" s="1167"/>
      <c r="F967" s="1225"/>
    </row>
    <row r="968" spans="1:6" s="320" customFormat="1">
      <c r="A968" s="1218"/>
      <c r="C968" s="319"/>
      <c r="D968" s="1166"/>
      <c r="E968" s="1167"/>
      <c r="F968" s="1225"/>
    </row>
    <row r="969" spans="1:6" s="320" customFormat="1">
      <c r="A969" s="1218"/>
      <c r="C969" s="319"/>
      <c r="D969" s="1166"/>
      <c r="E969" s="1167"/>
      <c r="F969" s="1225"/>
    </row>
    <row r="970" spans="1:6" s="320" customFormat="1">
      <c r="A970" s="1218"/>
      <c r="C970" s="319"/>
      <c r="D970" s="1166"/>
      <c r="E970" s="1167"/>
      <c r="F970" s="1225"/>
    </row>
    <row r="971" spans="1:6" s="320" customFormat="1">
      <c r="A971" s="1218"/>
      <c r="C971" s="319"/>
      <c r="D971" s="1166"/>
      <c r="E971" s="1167"/>
      <c r="F971" s="1225"/>
    </row>
    <row r="972" spans="1:6" s="320" customFormat="1">
      <c r="A972" s="1218"/>
      <c r="C972" s="319"/>
      <c r="D972" s="1166"/>
      <c r="E972" s="1167"/>
      <c r="F972" s="1225"/>
    </row>
    <row r="973" spans="1:6" s="320" customFormat="1">
      <c r="A973" s="1218"/>
      <c r="C973" s="319"/>
      <c r="D973" s="1166"/>
      <c r="E973" s="1167"/>
      <c r="F973" s="1225"/>
    </row>
    <row r="974" spans="1:6" s="320" customFormat="1">
      <c r="A974" s="1218"/>
      <c r="C974" s="319"/>
      <c r="D974" s="1166"/>
      <c r="E974" s="1167"/>
      <c r="F974" s="1225"/>
    </row>
    <row r="975" spans="1:6" s="320" customFormat="1">
      <c r="A975" s="1218"/>
      <c r="C975" s="319"/>
      <c r="D975" s="1166"/>
      <c r="E975" s="1167"/>
      <c r="F975" s="1225"/>
    </row>
    <row r="976" spans="1:6" s="320" customFormat="1">
      <c r="A976" s="1218"/>
      <c r="C976" s="319"/>
      <c r="D976" s="1166"/>
      <c r="E976" s="1167"/>
      <c r="F976" s="1520"/>
    </row>
    <row r="977" spans="1:6" s="320" customFormat="1">
      <c r="A977" s="1218"/>
      <c r="C977" s="319"/>
      <c r="D977" s="1166"/>
      <c r="E977" s="1167"/>
      <c r="F977" s="1521"/>
    </row>
    <row r="978" spans="1:6" s="320" customFormat="1" ht="13.5">
      <c r="A978" s="1218"/>
      <c r="C978" s="319"/>
      <c r="D978" s="1166"/>
      <c r="E978" s="1167"/>
      <c r="F978" s="1232"/>
    </row>
    <row r="979" spans="1:6" s="320" customFormat="1" ht="13.5">
      <c r="A979" s="1218"/>
      <c r="C979" s="319"/>
      <c r="D979" s="1166"/>
      <c r="E979" s="1167"/>
      <c r="F979" s="1232"/>
    </row>
    <row r="980" spans="1:6" s="320" customFormat="1" ht="13.5">
      <c r="A980" s="1218"/>
      <c r="C980" s="319"/>
      <c r="D980" s="1166"/>
      <c r="E980" s="1167"/>
      <c r="F980" s="1232"/>
    </row>
    <row r="981" spans="1:6" s="320" customFormat="1" ht="13.5">
      <c r="A981" s="1218"/>
      <c r="C981" s="319"/>
      <c r="D981" s="1166"/>
      <c r="E981" s="1167"/>
      <c r="F981" s="1232"/>
    </row>
    <row r="982" spans="1:6" s="320" customFormat="1" ht="13.5">
      <c r="A982" s="1218"/>
      <c r="C982" s="319"/>
      <c r="D982" s="1166"/>
      <c r="E982" s="1167"/>
      <c r="F982" s="1232"/>
    </row>
    <row r="983" spans="1:6" s="320" customFormat="1" ht="13.5">
      <c r="A983" s="1218"/>
      <c r="C983" s="319"/>
      <c r="D983" s="1166"/>
      <c r="E983" s="1167"/>
      <c r="F983" s="1232"/>
    </row>
    <row r="984" spans="1:6" s="320" customFormat="1" ht="13.5">
      <c r="A984" s="1218"/>
      <c r="C984" s="319"/>
      <c r="D984" s="1166"/>
      <c r="E984" s="1167"/>
      <c r="F984" s="1232"/>
    </row>
    <row r="985" spans="1:6" s="320" customFormat="1" ht="13.5">
      <c r="A985" s="1218"/>
      <c r="C985" s="319"/>
      <c r="D985" s="1166"/>
      <c r="E985" s="1167"/>
      <c r="F985" s="1232"/>
    </row>
    <row r="986" spans="1:6" s="320" customFormat="1" ht="13.5">
      <c r="A986" s="1218"/>
      <c r="C986" s="319"/>
      <c r="D986" s="1166"/>
      <c r="E986" s="1167"/>
      <c r="F986" s="1232"/>
    </row>
    <row r="987" spans="1:6" s="320" customFormat="1" ht="13.5">
      <c r="A987" s="1218"/>
      <c r="C987" s="319"/>
      <c r="D987" s="1166"/>
      <c r="E987" s="1167"/>
      <c r="F987" s="1232"/>
    </row>
    <row r="988" spans="1:6" s="320" customFormat="1" ht="13.5">
      <c r="A988" s="1218"/>
      <c r="C988" s="319"/>
      <c r="D988" s="1166"/>
      <c r="E988" s="1167"/>
      <c r="F988" s="1232"/>
    </row>
    <row r="989" spans="1:6" s="320" customFormat="1" ht="13.5">
      <c r="A989" s="1218"/>
      <c r="C989" s="319"/>
      <c r="D989" s="1166"/>
      <c r="E989" s="1167"/>
      <c r="F989" s="1232"/>
    </row>
    <row r="990" spans="1:6" s="320" customFormat="1" ht="13.5">
      <c r="A990" s="1218"/>
      <c r="C990" s="319"/>
      <c r="D990" s="1166"/>
      <c r="E990" s="1167"/>
      <c r="F990" s="1232"/>
    </row>
    <row r="991" spans="1:6" s="320" customFormat="1" ht="13.5">
      <c r="A991" s="1218"/>
      <c r="C991" s="319"/>
      <c r="D991" s="1166"/>
      <c r="E991" s="1167"/>
      <c r="F991" s="1232"/>
    </row>
    <row r="992" spans="1:6" s="320" customFormat="1" ht="13.5">
      <c r="A992" s="1218"/>
      <c r="C992" s="319"/>
      <c r="D992" s="1166"/>
      <c r="E992" s="1167"/>
      <c r="F992" s="1232"/>
    </row>
    <row r="993" spans="1:6" s="320" customFormat="1" ht="13.5">
      <c r="A993" s="1218"/>
      <c r="C993" s="319"/>
      <c r="D993" s="1166"/>
      <c r="E993" s="1167"/>
      <c r="F993" s="1232"/>
    </row>
    <row r="994" spans="1:6" s="320" customFormat="1" ht="13.5">
      <c r="A994" s="1218"/>
      <c r="C994" s="319"/>
      <c r="D994" s="1166"/>
      <c r="E994" s="1167"/>
      <c r="F994" s="1232"/>
    </row>
    <row r="995" spans="1:6" s="320" customFormat="1" ht="13.5">
      <c r="A995" s="1218"/>
      <c r="C995" s="319"/>
      <c r="D995" s="1166"/>
      <c r="E995" s="1167"/>
      <c r="F995" s="1232"/>
    </row>
    <row r="996" spans="1:6" s="320" customFormat="1" ht="13.5">
      <c r="A996" s="1218"/>
      <c r="C996" s="319"/>
      <c r="D996" s="1166"/>
      <c r="E996" s="1167"/>
      <c r="F996" s="1232"/>
    </row>
    <row r="997" spans="1:6" s="320" customFormat="1" ht="13.5">
      <c r="A997" s="1218"/>
      <c r="C997" s="319"/>
      <c r="D997" s="1166"/>
      <c r="E997" s="1167"/>
      <c r="F997" s="1232"/>
    </row>
    <row r="998" spans="1:6" s="320" customFormat="1" ht="13.5">
      <c r="A998" s="1218"/>
      <c r="C998" s="319"/>
      <c r="D998" s="1166"/>
      <c r="E998" s="1167"/>
      <c r="F998" s="1232"/>
    </row>
    <row r="999" spans="1:6" s="320" customFormat="1" ht="13.5">
      <c r="A999" s="1218"/>
      <c r="C999" s="319"/>
      <c r="D999" s="1166"/>
      <c r="E999" s="1167"/>
      <c r="F999" s="1232"/>
    </row>
    <row r="1000" spans="1:6" s="320" customFormat="1" ht="13.5">
      <c r="A1000" s="1218"/>
      <c r="C1000" s="319"/>
      <c r="D1000" s="1166"/>
      <c r="E1000" s="1167"/>
      <c r="F1000" s="1232"/>
    </row>
    <row r="1001" spans="1:6" s="320" customFormat="1" ht="13.5">
      <c r="A1001" s="1218"/>
      <c r="C1001" s="319"/>
      <c r="D1001" s="1166"/>
      <c r="E1001" s="1167"/>
      <c r="F1001" s="1232"/>
    </row>
    <row r="1002" spans="1:6" s="320" customFormat="1" ht="13.5">
      <c r="A1002" s="1218"/>
      <c r="C1002" s="319"/>
      <c r="D1002" s="1166"/>
      <c r="E1002" s="1167"/>
      <c r="F1002" s="1232"/>
    </row>
    <row r="1003" spans="1:6" s="320" customFormat="1" ht="13.5">
      <c r="A1003" s="1218"/>
      <c r="C1003" s="319"/>
      <c r="D1003" s="1166"/>
      <c r="E1003" s="1167"/>
      <c r="F1003" s="1232"/>
    </row>
    <row r="1004" spans="1:6" s="320" customFormat="1" ht="13.5">
      <c r="A1004" s="1218"/>
      <c r="C1004" s="319"/>
      <c r="D1004" s="1166"/>
      <c r="E1004" s="1167"/>
      <c r="F1004" s="1232"/>
    </row>
    <row r="1005" spans="1:6" s="320" customFormat="1" ht="13.5">
      <c r="A1005" s="1218"/>
      <c r="C1005" s="319"/>
      <c r="D1005" s="1166"/>
      <c r="E1005" s="1167"/>
      <c r="F1005" s="1232"/>
    </row>
    <row r="1006" spans="1:6" s="320" customFormat="1" ht="13.5">
      <c r="A1006" s="1218"/>
      <c r="C1006" s="319"/>
      <c r="D1006" s="1166"/>
      <c r="E1006" s="1167"/>
      <c r="F1006" s="1232"/>
    </row>
    <row r="1007" spans="1:6" s="320" customFormat="1" ht="13.5">
      <c r="A1007" s="1218"/>
      <c r="C1007" s="319"/>
      <c r="D1007" s="1166"/>
      <c r="E1007" s="1167"/>
      <c r="F1007" s="1232"/>
    </row>
    <row r="1008" spans="1:6" s="320" customFormat="1" ht="13.5">
      <c r="A1008" s="1218"/>
      <c r="C1008" s="319"/>
      <c r="D1008" s="1166"/>
      <c r="E1008" s="1167"/>
      <c r="F1008" s="1232"/>
    </row>
    <row r="1009" spans="1:6" s="320" customFormat="1" ht="13.5">
      <c r="A1009" s="1218"/>
      <c r="C1009" s="319"/>
      <c r="D1009" s="1166"/>
      <c r="E1009" s="1167"/>
      <c r="F1009" s="1232"/>
    </row>
    <row r="1010" spans="1:6" s="320" customFormat="1" ht="13.5">
      <c r="A1010" s="1218"/>
      <c r="C1010" s="319"/>
      <c r="D1010" s="1166"/>
      <c r="E1010" s="1167"/>
      <c r="F1010" s="1232"/>
    </row>
    <row r="1011" spans="1:6" s="320" customFormat="1" ht="13.5">
      <c r="A1011" s="1218"/>
      <c r="C1011" s="319"/>
      <c r="D1011" s="1166"/>
      <c r="E1011" s="1167"/>
      <c r="F1011" s="1232"/>
    </row>
    <row r="1012" spans="1:6" s="320" customFormat="1" ht="13.5">
      <c r="A1012" s="1218"/>
      <c r="C1012" s="319"/>
      <c r="D1012" s="1166"/>
      <c r="E1012" s="1167"/>
      <c r="F1012" s="1232"/>
    </row>
    <row r="1013" spans="1:6" s="320" customFormat="1" ht="13.5">
      <c r="A1013" s="1218"/>
      <c r="C1013" s="319"/>
      <c r="D1013" s="1166"/>
      <c r="E1013" s="1167"/>
      <c r="F1013" s="1232"/>
    </row>
    <row r="1014" spans="1:6" s="320" customFormat="1" ht="13.5">
      <c r="A1014" s="1218"/>
      <c r="C1014" s="319"/>
      <c r="D1014" s="1166"/>
      <c r="E1014" s="1167"/>
      <c r="F1014" s="1232"/>
    </row>
    <row r="1015" spans="1:6" s="320" customFormat="1" ht="13.5">
      <c r="A1015" s="1218"/>
      <c r="C1015" s="319"/>
      <c r="D1015" s="1166"/>
      <c r="E1015" s="1167"/>
      <c r="F1015" s="1232"/>
    </row>
    <row r="1016" spans="1:6" s="320" customFormat="1" ht="13.5">
      <c r="A1016" s="1218"/>
      <c r="C1016" s="319"/>
      <c r="D1016" s="1166"/>
      <c r="E1016" s="1167"/>
      <c r="F1016" s="1232"/>
    </row>
    <row r="1017" spans="1:6" s="320" customFormat="1" ht="13.5">
      <c r="A1017" s="1218"/>
      <c r="C1017" s="319"/>
      <c r="D1017" s="1166"/>
      <c r="E1017" s="1167"/>
      <c r="F1017" s="1232"/>
    </row>
    <row r="1018" spans="1:6" s="320" customFormat="1" ht="13.5">
      <c r="A1018" s="1218"/>
      <c r="C1018" s="319"/>
      <c r="D1018" s="1166"/>
      <c r="E1018" s="1167"/>
      <c r="F1018" s="1232"/>
    </row>
    <row r="1019" spans="1:6" s="320" customFormat="1" ht="13.5">
      <c r="A1019" s="1218"/>
      <c r="C1019" s="319"/>
      <c r="D1019" s="1166"/>
      <c r="E1019" s="1167"/>
      <c r="F1019" s="1232"/>
    </row>
    <row r="1020" spans="1:6" s="320" customFormat="1" ht="13.5">
      <c r="A1020" s="1218"/>
      <c r="C1020" s="319"/>
      <c r="D1020" s="1166"/>
      <c r="E1020" s="1167"/>
      <c r="F1020" s="1232"/>
    </row>
    <row r="1021" spans="1:6" s="320" customFormat="1" ht="13.5">
      <c r="A1021" s="1218"/>
      <c r="C1021" s="319"/>
      <c r="D1021" s="1166"/>
      <c r="E1021" s="1167"/>
      <c r="F1021" s="1232"/>
    </row>
    <row r="1022" spans="1:6" s="320" customFormat="1" ht="13.5">
      <c r="A1022" s="1218"/>
      <c r="C1022" s="319"/>
      <c r="D1022" s="1166"/>
      <c r="E1022" s="1167"/>
      <c r="F1022" s="1232"/>
    </row>
    <row r="1023" spans="1:6" s="320" customFormat="1" ht="13.5">
      <c r="A1023" s="1218"/>
      <c r="C1023" s="319"/>
      <c r="D1023" s="1166"/>
      <c r="E1023" s="1167"/>
      <c r="F1023" s="1232"/>
    </row>
    <row r="1024" spans="1:6" s="320" customFormat="1" ht="13.5">
      <c r="A1024" s="1218"/>
      <c r="C1024" s="319"/>
      <c r="D1024" s="1166"/>
      <c r="E1024" s="1167"/>
      <c r="F1024" s="1232"/>
    </row>
    <row r="1025" spans="1:6" s="320" customFormat="1" ht="13.5">
      <c r="A1025" s="1218"/>
      <c r="C1025" s="319"/>
      <c r="D1025" s="1166"/>
      <c r="E1025" s="1167"/>
      <c r="F1025" s="1232"/>
    </row>
    <row r="1026" spans="1:6" s="320" customFormat="1" ht="13.5">
      <c r="A1026" s="1218"/>
      <c r="C1026" s="319"/>
      <c r="D1026" s="1166"/>
      <c r="E1026" s="1167"/>
      <c r="F1026" s="1232"/>
    </row>
    <row r="1027" spans="1:6" s="320" customFormat="1" ht="13.5">
      <c r="A1027" s="1218"/>
      <c r="C1027" s="319"/>
      <c r="D1027" s="1166"/>
      <c r="E1027" s="1167"/>
      <c r="F1027" s="1232"/>
    </row>
    <row r="1028" spans="1:6" s="320" customFormat="1">
      <c r="A1028" s="1218"/>
      <c r="C1028" s="319"/>
      <c r="D1028" s="1166"/>
      <c r="E1028" s="1167"/>
      <c r="F1028" s="1520"/>
    </row>
    <row r="1029" spans="1:6" s="320" customFormat="1">
      <c r="A1029" s="1218"/>
      <c r="C1029" s="319"/>
      <c r="D1029" s="1166"/>
      <c r="E1029" s="1167"/>
      <c r="F1029" s="1521"/>
    </row>
    <row r="1030" spans="1:6" s="320" customFormat="1" ht="14.25">
      <c r="A1030" s="1218"/>
      <c r="C1030" s="319"/>
      <c r="D1030" s="1166"/>
      <c r="E1030" s="1167"/>
      <c r="F1030" s="1231"/>
    </row>
    <row r="1031" spans="1:6" s="320" customFormat="1" ht="14.25">
      <c r="A1031" s="1218"/>
      <c r="C1031" s="319"/>
      <c r="D1031" s="1166"/>
      <c r="E1031" s="1167"/>
      <c r="F1031" s="1231"/>
    </row>
    <row r="1032" spans="1:6" s="320" customFormat="1" ht="14.25">
      <c r="A1032" s="1218"/>
      <c r="C1032" s="319"/>
      <c r="D1032" s="1166"/>
      <c r="E1032" s="1167"/>
      <c r="F1032" s="1231"/>
    </row>
    <row r="1033" spans="1:6" s="320" customFormat="1" ht="14.25">
      <c r="A1033" s="1218"/>
      <c r="C1033" s="319"/>
      <c r="D1033" s="1166"/>
      <c r="E1033" s="1167"/>
      <c r="F1033" s="1231"/>
    </row>
    <row r="1034" spans="1:6" s="320" customFormat="1" ht="14.25">
      <c r="A1034" s="1218"/>
      <c r="C1034" s="319"/>
      <c r="D1034" s="1166"/>
      <c r="E1034" s="1167"/>
      <c r="F1034" s="1231"/>
    </row>
    <row r="1035" spans="1:6" s="320" customFormat="1" ht="14.25">
      <c r="A1035" s="1218"/>
      <c r="C1035" s="319"/>
      <c r="D1035" s="1166"/>
      <c r="E1035" s="1167"/>
      <c r="F1035" s="1231"/>
    </row>
    <row r="1036" spans="1:6" s="320" customFormat="1" ht="14.25">
      <c r="A1036" s="1218"/>
      <c r="C1036" s="319"/>
      <c r="D1036" s="1166"/>
      <c r="E1036" s="1167"/>
      <c r="F1036" s="1231"/>
    </row>
    <row r="1037" spans="1:6" s="320" customFormat="1" ht="14.25">
      <c r="A1037" s="1218"/>
      <c r="C1037" s="319"/>
      <c r="D1037" s="1166"/>
      <c r="E1037" s="1167"/>
      <c r="F1037" s="1231"/>
    </row>
    <row r="1038" spans="1:6" s="320" customFormat="1" ht="14.25">
      <c r="A1038" s="1218"/>
      <c r="C1038" s="319"/>
      <c r="D1038" s="1166"/>
      <c r="E1038" s="1167"/>
      <c r="F1038" s="1231"/>
    </row>
    <row r="1039" spans="1:6" s="320" customFormat="1" ht="14.25">
      <c r="A1039" s="1218"/>
      <c r="C1039" s="319"/>
      <c r="D1039" s="1166"/>
      <c r="E1039" s="1167"/>
      <c r="F1039" s="1231"/>
    </row>
    <row r="1040" spans="1:6" s="320" customFormat="1" ht="14.25">
      <c r="A1040" s="1218"/>
      <c r="C1040" s="319"/>
      <c r="D1040" s="1166"/>
      <c r="E1040" s="1167"/>
      <c r="F1040" s="1231"/>
    </row>
    <row r="1041" spans="1:6" s="320" customFormat="1" ht="14.25">
      <c r="A1041" s="1218"/>
      <c r="C1041" s="319"/>
      <c r="D1041" s="1166"/>
      <c r="E1041" s="1167"/>
      <c r="F1041" s="1231"/>
    </row>
    <row r="1042" spans="1:6" s="320" customFormat="1" ht="14.25">
      <c r="A1042" s="1218"/>
      <c r="C1042" s="319"/>
      <c r="D1042" s="1166"/>
      <c r="E1042" s="1167"/>
      <c r="F1042" s="1231"/>
    </row>
    <row r="1043" spans="1:6" s="320" customFormat="1" ht="14.25">
      <c r="A1043" s="1218"/>
      <c r="C1043" s="319"/>
      <c r="D1043" s="1166"/>
      <c r="E1043" s="1167"/>
      <c r="F1043" s="1231"/>
    </row>
    <row r="1044" spans="1:6" s="320" customFormat="1" ht="14.25">
      <c r="A1044" s="1218"/>
      <c r="C1044" s="319"/>
      <c r="D1044" s="1166"/>
      <c r="E1044" s="1167"/>
      <c r="F1044" s="1231"/>
    </row>
    <row r="1045" spans="1:6" s="320" customFormat="1" ht="14.25">
      <c r="A1045" s="1218"/>
      <c r="C1045" s="319"/>
      <c r="D1045" s="1166"/>
      <c r="E1045" s="1167"/>
      <c r="F1045" s="1231"/>
    </row>
    <row r="1046" spans="1:6" s="320" customFormat="1" ht="14.25">
      <c r="A1046" s="1218"/>
      <c r="C1046" s="319"/>
      <c r="D1046" s="1166"/>
      <c r="E1046" s="1167"/>
      <c r="F1046" s="1231"/>
    </row>
    <row r="1047" spans="1:6" s="320" customFormat="1" ht="14.25">
      <c r="A1047" s="1218"/>
      <c r="C1047" s="319"/>
      <c r="D1047" s="1166"/>
      <c r="E1047" s="1167"/>
      <c r="F1047" s="1231"/>
    </row>
    <row r="1048" spans="1:6" s="320" customFormat="1" ht="14.25">
      <c r="A1048" s="1218"/>
      <c r="C1048" s="319"/>
      <c r="D1048" s="1166"/>
      <c r="E1048" s="1167"/>
      <c r="F1048" s="1231"/>
    </row>
    <row r="1049" spans="1:6" s="320" customFormat="1" ht="14.25">
      <c r="A1049" s="1218"/>
      <c r="C1049" s="319"/>
      <c r="D1049" s="1166"/>
      <c r="E1049" s="1167"/>
      <c r="F1049" s="1231"/>
    </row>
    <row r="1050" spans="1:6" s="320" customFormat="1" ht="14.25">
      <c r="A1050" s="1218"/>
      <c r="C1050" s="319"/>
      <c r="D1050" s="1166"/>
      <c r="E1050" s="1167"/>
      <c r="F1050" s="1231"/>
    </row>
    <row r="1051" spans="1:6" s="320" customFormat="1" ht="14.25">
      <c r="A1051" s="1218"/>
      <c r="C1051" s="319"/>
      <c r="D1051" s="1166"/>
      <c r="E1051" s="1167"/>
      <c r="F1051" s="1231"/>
    </row>
    <row r="1052" spans="1:6" s="320" customFormat="1" ht="14.25">
      <c r="A1052" s="1218"/>
      <c r="C1052" s="319"/>
      <c r="D1052" s="1166"/>
      <c r="E1052" s="1167"/>
      <c r="F1052" s="1231"/>
    </row>
    <row r="1053" spans="1:6" s="320" customFormat="1" ht="14.25">
      <c r="A1053" s="1218"/>
      <c r="C1053" s="319"/>
      <c r="D1053" s="1166"/>
      <c r="E1053" s="1167"/>
      <c r="F1053" s="1231"/>
    </row>
    <row r="1054" spans="1:6" s="320" customFormat="1" ht="14.25">
      <c r="A1054" s="1218"/>
      <c r="C1054" s="319"/>
      <c r="D1054" s="1166"/>
      <c r="E1054" s="1167"/>
      <c r="F1054" s="1231"/>
    </row>
    <row r="1055" spans="1:6" s="320" customFormat="1" ht="14.25">
      <c r="A1055" s="1218"/>
      <c r="C1055" s="319"/>
      <c r="D1055" s="1166"/>
      <c r="E1055" s="1167"/>
      <c r="F1055" s="1231"/>
    </row>
    <row r="1056" spans="1:6" s="320" customFormat="1" ht="14.25">
      <c r="A1056" s="1218"/>
      <c r="C1056" s="319"/>
      <c r="D1056" s="1166"/>
      <c r="E1056" s="1167"/>
      <c r="F1056" s="1231"/>
    </row>
    <row r="1057" spans="1:6" s="320" customFormat="1" ht="14.25">
      <c r="A1057" s="1218"/>
      <c r="C1057" s="319"/>
      <c r="D1057" s="1166"/>
      <c r="E1057" s="1167"/>
      <c r="F1057" s="1231"/>
    </row>
    <row r="1058" spans="1:6" s="320" customFormat="1" ht="14.25">
      <c r="A1058" s="1218"/>
      <c r="C1058" s="319"/>
      <c r="D1058" s="1166"/>
      <c r="E1058" s="1167"/>
      <c r="F1058" s="1231"/>
    </row>
    <row r="1059" spans="1:6" s="320" customFormat="1" ht="14.25">
      <c r="A1059" s="1218"/>
      <c r="C1059" s="319"/>
      <c r="D1059" s="1166"/>
      <c r="E1059" s="1167"/>
      <c r="F1059" s="1231"/>
    </row>
    <row r="1060" spans="1:6" s="320" customFormat="1" ht="14.25">
      <c r="A1060" s="1218"/>
      <c r="C1060" s="319"/>
      <c r="D1060" s="1166"/>
      <c r="E1060" s="1167"/>
      <c r="F1060" s="1231"/>
    </row>
    <row r="1061" spans="1:6" s="320" customFormat="1" ht="14.25">
      <c r="A1061" s="1218"/>
      <c r="C1061" s="319"/>
      <c r="D1061" s="1166"/>
      <c r="E1061" s="1167"/>
      <c r="F1061" s="1231"/>
    </row>
    <row r="1062" spans="1:6" s="320" customFormat="1" ht="14.25">
      <c r="A1062" s="1218"/>
      <c r="C1062" s="319"/>
      <c r="D1062" s="1166"/>
      <c r="E1062" s="1167"/>
      <c r="F1062" s="1231"/>
    </row>
    <row r="1063" spans="1:6" s="320" customFormat="1" ht="14.25">
      <c r="A1063" s="1218"/>
      <c r="C1063" s="319"/>
      <c r="D1063" s="1166"/>
      <c r="E1063" s="1167"/>
      <c r="F1063" s="1231"/>
    </row>
    <row r="1064" spans="1:6" s="320" customFormat="1" ht="14.25">
      <c r="A1064" s="1218"/>
      <c r="C1064" s="319"/>
      <c r="D1064" s="1166"/>
      <c r="E1064" s="1167"/>
      <c r="F1064" s="1231"/>
    </row>
    <row r="1065" spans="1:6" s="320" customFormat="1" ht="14.25">
      <c r="A1065" s="1218"/>
      <c r="C1065" s="319"/>
      <c r="D1065" s="1166"/>
      <c r="E1065" s="1167"/>
      <c r="F1065" s="1231"/>
    </row>
    <row r="1066" spans="1:6" s="320" customFormat="1" ht="14.25">
      <c r="A1066" s="1218"/>
      <c r="C1066" s="319"/>
      <c r="D1066" s="1166"/>
      <c r="E1066" s="1167"/>
      <c r="F1066" s="1231"/>
    </row>
    <row r="1067" spans="1:6" s="320" customFormat="1" ht="14.25">
      <c r="A1067" s="1218"/>
      <c r="C1067" s="319"/>
      <c r="D1067" s="1166"/>
      <c r="E1067" s="1167"/>
      <c r="F1067" s="1231"/>
    </row>
    <row r="1068" spans="1:6" s="320" customFormat="1" ht="14.25">
      <c r="A1068" s="1218"/>
      <c r="C1068" s="319"/>
      <c r="D1068" s="1166"/>
      <c r="E1068" s="1167"/>
      <c r="F1068" s="1231"/>
    </row>
    <row r="1069" spans="1:6" s="320" customFormat="1" ht="14.25">
      <c r="A1069" s="1218"/>
      <c r="C1069" s="319"/>
      <c r="D1069" s="1166"/>
      <c r="E1069" s="1167"/>
      <c r="F1069" s="1231"/>
    </row>
    <row r="1070" spans="1:6" s="320" customFormat="1" ht="14.25">
      <c r="A1070" s="1218"/>
      <c r="C1070" s="319"/>
      <c r="D1070" s="1166"/>
      <c r="E1070" s="1167"/>
      <c r="F1070" s="1231"/>
    </row>
    <row r="1071" spans="1:6" s="320" customFormat="1" ht="14.25">
      <c r="A1071" s="1218"/>
      <c r="C1071" s="319"/>
      <c r="D1071" s="1166"/>
      <c r="E1071" s="1167"/>
      <c r="F1071" s="1231"/>
    </row>
    <row r="1072" spans="1:6" s="320" customFormat="1" ht="14.25">
      <c r="A1072" s="1218"/>
      <c r="C1072" s="319"/>
      <c r="D1072" s="1166"/>
      <c r="E1072" s="1167"/>
      <c r="F1072" s="1231"/>
    </row>
    <row r="1073" spans="1:6" s="320" customFormat="1" ht="14.25">
      <c r="A1073" s="1218"/>
      <c r="C1073" s="319"/>
      <c r="D1073" s="1166"/>
      <c r="E1073" s="1167"/>
      <c r="F1073" s="1231"/>
    </row>
    <row r="1074" spans="1:6" s="320" customFormat="1" ht="14.25">
      <c r="A1074" s="1218"/>
      <c r="C1074" s="319"/>
      <c r="D1074" s="1166"/>
      <c r="E1074" s="1167"/>
      <c r="F1074" s="1231"/>
    </row>
    <row r="1075" spans="1:6" s="320" customFormat="1" ht="14.25">
      <c r="A1075" s="1218"/>
      <c r="C1075" s="319"/>
      <c r="D1075" s="1166"/>
      <c r="E1075" s="1167"/>
      <c r="F1075" s="1231"/>
    </row>
    <row r="1076" spans="1:6" s="320" customFormat="1" ht="14.25">
      <c r="A1076" s="1218"/>
      <c r="C1076" s="319"/>
      <c r="D1076" s="1166"/>
      <c r="E1076" s="1167"/>
      <c r="F1076" s="1231"/>
    </row>
    <row r="1077" spans="1:6" s="320" customFormat="1" ht="14.25">
      <c r="A1077" s="1218"/>
      <c r="C1077" s="319"/>
      <c r="D1077" s="1166"/>
      <c r="E1077" s="1167"/>
      <c r="F1077" s="1231"/>
    </row>
    <row r="1078" spans="1:6" s="320" customFormat="1" ht="14.25">
      <c r="A1078" s="1218"/>
      <c r="C1078" s="319"/>
      <c r="D1078" s="1166"/>
      <c r="E1078" s="1167"/>
      <c r="F1078" s="1231"/>
    </row>
    <row r="1079" spans="1:6" s="320" customFormat="1">
      <c r="A1079" s="1218"/>
      <c r="C1079" s="319"/>
      <c r="D1079" s="1166"/>
      <c r="E1079" s="1167"/>
      <c r="F1079" s="1520"/>
    </row>
    <row r="1080" spans="1:6" s="320" customFormat="1">
      <c r="A1080" s="1218"/>
      <c r="C1080" s="319"/>
      <c r="D1080" s="1166"/>
      <c r="E1080" s="1167"/>
      <c r="F1080" s="1521"/>
    </row>
    <row r="1081" spans="1:6" s="320" customFormat="1">
      <c r="A1081" s="1218"/>
      <c r="C1081" s="319"/>
      <c r="D1081" s="1166"/>
      <c r="E1081" s="1167"/>
      <c r="F1081" s="1220"/>
    </row>
    <row r="1082" spans="1:6" s="320" customFormat="1">
      <c r="A1082" s="1218"/>
      <c r="C1082" s="319"/>
      <c r="D1082" s="1166"/>
      <c r="E1082" s="1167"/>
      <c r="F1082" s="1220"/>
    </row>
    <row r="1083" spans="1:6" s="320" customFormat="1">
      <c r="A1083" s="1218"/>
      <c r="C1083" s="319"/>
      <c r="D1083" s="1166"/>
      <c r="E1083" s="1167"/>
      <c r="F1083" s="1220"/>
    </row>
    <row r="1084" spans="1:6" s="320" customFormat="1">
      <c r="A1084" s="1218"/>
      <c r="C1084" s="319"/>
      <c r="D1084" s="1166"/>
      <c r="E1084" s="1167"/>
      <c r="F1084" s="1228"/>
    </row>
    <row r="1085" spans="1:6" s="320" customFormat="1">
      <c r="A1085" s="1218"/>
      <c r="C1085" s="319"/>
      <c r="D1085" s="1166"/>
      <c r="E1085" s="1167"/>
      <c r="F1085" s="1228"/>
    </row>
    <row r="1086" spans="1:6" s="320" customFormat="1">
      <c r="A1086" s="1218"/>
      <c r="C1086" s="319"/>
      <c r="D1086" s="1166"/>
      <c r="E1086" s="1167"/>
      <c r="F1086" s="1228"/>
    </row>
    <row r="1087" spans="1:6" s="320" customFormat="1">
      <c r="A1087" s="1218"/>
      <c r="C1087" s="319"/>
      <c r="D1087" s="1166"/>
      <c r="E1087" s="1167"/>
      <c r="F1087" s="1217"/>
    </row>
    <row r="1088" spans="1:6" s="320" customFormat="1">
      <c r="A1088" s="1218"/>
      <c r="C1088" s="319"/>
      <c r="D1088" s="1166"/>
      <c r="E1088" s="1167"/>
      <c r="F1088" s="1217"/>
    </row>
    <row r="1089" spans="1:6" s="320" customFormat="1">
      <c r="A1089" s="1218"/>
      <c r="C1089" s="319"/>
      <c r="D1089" s="1166"/>
      <c r="E1089" s="1167"/>
      <c r="F1089" s="1217"/>
    </row>
    <row r="1090" spans="1:6" s="320" customFormat="1">
      <c r="A1090" s="1218"/>
      <c r="C1090" s="319"/>
      <c r="D1090" s="1166"/>
      <c r="E1090" s="1167"/>
      <c r="F1090" s="1217"/>
    </row>
    <row r="1091" spans="1:6" s="320" customFormat="1">
      <c r="A1091" s="1218"/>
      <c r="C1091" s="319"/>
      <c r="D1091" s="1166"/>
      <c r="E1091" s="1167"/>
      <c r="F1091" s="1228"/>
    </row>
    <row r="1092" spans="1:6" s="320" customFormat="1">
      <c r="A1092" s="1218"/>
      <c r="C1092" s="319"/>
      <c r="D1092" s="1166"/>
      <c r="E1092" s="1167"/>
      <c r="F1092" s="1228"/>
    </row>
    <row r="1093" spans="1:6" s="320" customFormat="1">
      <c r="A1093" s="1218"/>
      <c r="C1093" s="319"/>
      <c r="D1093" s="1166"/>
      <c r="E1093" s="1167"/>
      <c r="F1093" s="1228"/>
    </row>
    <row r="1094" spans="1:6" s="320" customFormat="1">
      <c r="A1094" s="1218"/>
      <c r="C1094" s="319"/>
      <c r="D1094" s="1166"/>
      <c r="E1094" s="1167"/>
      <c r="F1094" s="1228"/>
    </row>
    <row r="1095" spans="1:6" s="320" customFormat="1">
      <c r="A1095" s="1218"/>
      <c r="C1095" s="319"/>
      <c r="D1095" s="1166"/>
      <c r="E1095" s="1167"/>
      <c r="F1095" s="1228"/>
    </row>
    <row r="1096" spans="1:6" s="320" customFormat="1">
      <c r="A1096" s="1218"/>
      <c r="C1096" s="319"/>
      <c r="D1096" s="1166"/>
      <c r="E1096" s="1167"/>
      <c r="F1096" s="1228"/>
    </row>
    <row r="1097" spans="1:6" s="320" customFormat="1">
      <c r="A1097" s="1218"/>
      <c r="C1097" s="319"/>
      <c r="D1097" s="1166"/>
      <c r="E1097" s="1167"/>
      <c r="F1097" s="1228"/>
    </row>
    <row r="1098" spans="1:6" s="320" customFormat="1">
      <c r="A1098" s="1218"/>
      <c r="C1098" s="319"/>
      <c r="D1098" s="1166"/>
      <c r="E1098" s="1167"/>
      <c r="F1098" s="1228"/>
    </row>
    <row r="1099" spans="1:6" s="320" customFormat="1">
      <c r="A1099" s="1218"/>
      <c r="C1099" s="319"/>
      <c r="D1099" s="1166"/>
      <c r="E1099" s="1167"/>
      <c r="F1099" s="1228"/>
    </row>
    <row r="1100" spans="1:6" s="320" customFormat="1">
      <c r="A1100" s="1218"/>
      <c r="C1100" s="319"/>
      <c r="D1100" s="1166"/>
      <c r="E1100" s="1167"/>
      <c r="F1100" s="1228"/>
    </row>
    <row r="1101" spans="1:6" s="320" customFormat="1">
      <c r="A1101" s="1218"/>
      <c r="C1101" s="319"/>
      <c r="D1101" s="1166"/>
      <c r="E1101" s="1167"/>
      <c r="F1101" s="1228"/>
    </row>
    <row r="1102" spans="1:6" s="320" customFormat="1">
      <c r="A1102" s="1218"/>
      <c r="C1102" s="319"/>
      <c r="D1102" s="1166"/>
      <c r="E1102" s="1167"/>
      <c r="F1102" s="1228"/>
    </row>
    <row r="1103" spans="1:6" s="320" customFormat="1">
      <c r="A1103" s="1218"/>
      <c r="C1103" s="319"/>
      <c r="D1103" s="1166"/>
      <c r="E1103" s="1167"/>
      <c r="F1103" s="1228"/>
    </row>
    <row r="1104" spans="1:6" s="320" customFormat="1">
      <c r="A1104" s="1218"/>
      <c r="C1104" s="319"/>
      <c r="D1104" s="1166"/>
      <c r="E1104" s="1167"/>
      <c r="F1104" s="1228"/>
    </row>
    <row r="1105" spans="1:6" s="320" customFormat="1">
      <c r="A1105" s="1218"/>
      <c r="C1105" s="319"/>
      <c r="D1105" s="1166"/>
      <c r="E1105" s="1167"/>
      <c r="F1105" s="1228"/>
    </row>
    <row r="1106" spans="1:6" s="320" customFormat="1">
      <c r="A1106" s="1218"/>
      <c r="C1106" s="319"/>
      <c r="D1106" s="1166"/>
      <c r="E1106" s="1167"/>
      <c r="F1106" s="1228"/>
    </row>
    <row r="1107" spans="1:6" s="320" customFormat="1">
      <c r="A1107" s="1218"/>
      <c r="C1107" s="319"/>
      <c r="D1107" s="1166"/>
      <c r="E1107" s="1167"/>
      <c r="F1107" s="1228"/>
    </row>
    <row r="1108" spans="1:6" s="320" customFormat="1">
      <c r="A1108" s="1218"/>
      <c r="C1108" s="319"/>
      <c r="D1108" s="1166"/>
      <c r="E1108" s="1167"/>
      <c r="F1108" s="1228"/>
    </row>
    <row r="1109" spans="1:6" s="320" customFormat="1">
      <c r="A1109" s="1218"/>
      <c r="C1109" s="319"/>
      <c r="D1109" s="1166"/>
      <c r="E1109" s="1167"/>
      <c r="F1109" s="1228"/>
    </row>
    <row r="1110" spans="1:6" s="320" customFormat="1">
      <c r="A1110" s="1218"/>
      <c r="C1110" s="319"/>
      <c r="D1110" s="1166"/>
      <c r="E1110" s="1167"/>
      <c r="F1110" s="1228"/>
    </row>
    <row r="1111" spans="1:6" s="320" customFormat="1">
      <c r="A1111" s="1218"/>
      <c r="C1111" s="319"/>
      <c r="D1111" s="1166"/>
      <c r="E1111" s="1167"/>
      <c r="F1111" s="1228"/>
    </row>
    <row r="1112" spans="1:6" s="320" customFormat="1">
      <c r="A1112" s="1218"/>
      <c r="C1112" s="319"/>
      <c r="D1112" s="1166"/>
      <c r="E1112" s="1167"/>
      <c r="F1112" s="1228"/>
    </row>
    <row r="1113" spans="1:6" s="320" customFormat="1">
      <c r="A1113" s="1218"/>
      <c r="C1113" s="319"/>
      <c r="D1113" s="1166"/>
      <c r="E1113" s="1167"/>
      <c r="F1113" s="1228"/>
    </row>
    <row r="1114" spans="1:6" s="320" customFormat="1">
      <c r="A1114" s="1218"/>
      <c r="C1114" s="319"/>
      <c r="D1114" s="1166"/>
      <c r="E1114" s="1167"/>
      <c r="F1114" s="1228"/>
    </row>
    <row r="1115" spans="1:6" s="320" customFormat="1">
      <c r="A1115" s="1218"/>
      <c r="C1115" s="319"/>
      <c r="D1115" s="1166"/>
      <c r="E1115" s="1167"/>
      <c r="F1115" s="1228"/>
    </row>
    <row r="1116" spans="1:6" s="320" customFormat="1">
      <c r="A1116" s="1218"/>
      <c r="C1116" s="319"/>
      <c r="D1116" s="1166"/>
      <c r="E1116" s="1167"/>
      <c r="F1116" s="1228"/>
    </row>
    <row r="1117" spans="1:6" s="320" customFormat="1">
      <c r="A1117" s="1218"/>
      <c r="C1117" s="319"/>
      <c r="D1117" s="1166"/>
      <c r="E1117" s="1167"/>
      <c r="F1117" s="1228"/>
    </row>
    <row r="1118" spans="1:6" s="320" customFormat="1">
      <c r="A1118" s="1218"/>
      <c r="C1118" s="319"/>
      <c r="D1118" s="1166"/>
      <c r="E1118" s="1167"/>
      <c r="F1118" s="1228"/>
    </row>
    <row r="1119" spans="1:6" s="320" customFormat="1">
      <c r="A1119" s="1218"/>
      <c r="C1119" s="319"/>
      <c r="D1119" s="1166"/>
      <c r="E1119" s="1167"/>
      <c r="F1119" s="1228"/>
    </row>
    <row r="1120" spans="1:6" s="320" customFormat="1">
      <c r="A1120" s="1218"/>
      <c r="C1120" s="319"/>
      <c r="D1120" s="1166"/>
      <c r="E1120" s="1167"/>
      <c r="F1120" s="1228"/>
    </row>
    <row r="1121" spans="1:6" s="320" customFormat="1">
      <c r="A1121" s="1218"/>
      <c r="C1121" s="319"/>
      <c r="D1121" s="1166"/>
      <c r="E1121" s="1167"/>
      <c r="F1121" s="1228"/>
    </row>
    <row r="1122" spans="1:6" s="320" customFormat="1">
      <c r="A1122" s="1218"/>
      <c r="C1122" s="319"/>
      <c r="D1122" s="1166"/>
      <c r="E1122" s="1167"/>
      <c r="F1122" s="1520"/>
    </row>
    <row r="1123" spans="1:6" s="320" customFormat="1">
      <c r="A1123" s="1218"/>
      <c r="C1123" s="319"/>
      <c r="D1123" s="1166"/>
      <c r="E1123" s="1167"/>
      <c r="F1123" s="1521"/>
    </row>
    <row r="1124" spans="1:6" s="320" customFormat="1" ht="14.25">
      <c r="A1124" s="1218"/>
      <c r="C1124" s="319"/>
      <c r="D1124" s="1166"/>
      <c r="E1124" s="1167"/>
      <c r="F1124" s="1231"/>
    </row>
    <row r="1125" spans="1:6" s="320" customFormat="1">
      <c r="A1125" s="1218"/>
      <c r="C1125" s="319"/>
      <c r="D1125" s="1166"/>
      <c r="E1125" s="1167"/>
      <c r="F1125" s="1220"/>
    </row>
    <row r="1126" spans="1:6" s="320" customFormat="1">
      <c r="A1126" s="1218"/>
      <c r="C1126" s="319"/>
      <c r="D1126" s="1166"/>
      <c r="E1126" s="1167"/>
      <c r="F1126" s="1228"/>
    </row>
    <row r="1127" spans="1:6" s="320" customFormat="1">
      <c r="A1127" s="1218"/>
      <c r="C1127" s="319"/>
      <c r="D1127" s="1166"/>
      <c r="E1127" s="1167"/>
      <c r="F1127" s="1228"/>
    </row>
    <row r="1128" spans="1:6" s="320" customFormat="1">
      <c r="A1128" s="1218"/>
      <c r="C1128" s="319"/>
      <c r="D1128" s="1166"/>
      <c r="E1128" s="1167"/>
      <c r="F1128" s="1228"/>
    </row>
    <row r="1129" spans="1:6" s="320" customFormat="1">
      <c r="A1129" s="1218"/>
      <c r="C1129" s="319"/>
      <c r="D1129" s="1166"/>
      <c r="E1129" s="1167"/>
      <c r="F1129" s="1225"/>
    </row>
    <row r="1130" spans="1:6" s="320" customFormat="1">
      <c r="A1130" s="1218"/>
      <c r="C1130" s="319"/>
      <c r="D1130" s="1166"/>
      <c r="E1130" s="1167"/>
      <c r="F1130" s="1225"/>
    </row>
    <row r="1131" spans="1:6" s="320" customFormat="1">
      <c r="A1131" s="1218"/>
      <c r="C1131" s="319"/>
      <c r="D1131" s="1166"/>
      <c r="E1131" s="1167"/>
      <c r="F1131" s="1224"/>
    </row>
    <row r="1132" spans="1:6" s="320" customFormat="1">
      <c r="A1132" s="1218"/>
      <c r="C1132" s="319"/>
      <c r="D1132" s="1166"/>
      <c r="E1132" s="1167"/>
      <c r="F1132" s="1225"/>
    </row>
    <row r="1133" spans="1:6" s="320" customFormat="1">
      <c r="A1133" s="1218"/>
      <c r="C1133" s="319"/>
      <c r="D1133" s="1166"/>
      <c r="E1133" s="1167"/>
      <c r="F1133" s="1225"/>
    </row>
    <row r="1134" spans="1:6" s="320" customFormat="1">
      <c r="A1134" s="1218"/>
      <c r="C1134" s="319"/>
      <c r="D1134" s="1166"/>
      <c r="E1134" s="1167"/>
      <c r="F1134" s="1225"/>
    </row>
    <row r="1135" spans="1:6" s="320" customFormat="1">
      <c r="A1135" s="1218"/>
      <c r="C1135" s="319"/>
      <c r="D1135" s="1166"/>
      <c r="E1135" s="1167"/>
      <c r="F1135" s="1225"/>
    </row>
    <row r="1136" spans="1:6" s="320" customFormat="1">
      <c r="A1136" s="1218"/>
      <c r="C1136" s="319"/>
      <c r="D1136" s="1166"/>
      <c r="E1136" s="1167"/>
      <c r="F1136" s="1225"/>
    </row>
    <row r="1137" spans="1:6" s="320" customFormat="1">
      <c r="A1137" s="1218"/>
      <c r="C1137" s="319"/>
      <c r="D1137" s="1166"/>
      <c r="E1137" s="1167"/>
      <c r="F1137" s="1225"/>
    </row>
    <row r="1138" spans="1:6" s="320" customFormat="1">
      <c r="A1138" s="1218"/>
      <c r="C1138" s="319"/>
      <c r="D1138" s="1166"/>
      <c r="E1138" s="1167"/>
      <c r="F1138" s="1225"/>
    </row>
    <row r="1139" spans="1:6" s="320" customFormat="1">
      <c r="A1139" s="1218"/>
      <c r="C1139" s="319"/>
      <c r="D1139" s="1166"/>
      <c r="E1139" s="1167"/>
      <c r="F1139" s="1225"/>
    </row>
    <row r="1140" spans="1:6" s="320" customFormat="1">
      <c r="A1140" s="1218"/>
      <c r="C1140" s="319"/>
      <c r="D1140" s="1166"/>
      <c r="E1140" s="1167"/>
      <c r="F1140" s="1225"/>
    </row>
    <row r="1141" spans="1:6" s="320" customFormat="1">
      <c r="A1141" s="1218"/>
      <c r="C1141" s="319"/>
      <c r="D1141" s="1166"/>
      <c r="E1141" s="1167"/>
      <c r="F1141" s="1225"/>
    </row>
    <row r="1142" spans="1:6" s="320" customFormat="1">
      <c r="A1142" s="1218"/>
      <c r="C1142" s="319"/>
      <c r="D1142" s="1166"/>
      <c r="E1142" s="1167"/>
      <c r="F1142" s="1225"/>
    </row>
    <row r="1143" spans="1:6" s="320" customFormat="1" ht="14.25">
      <c r="A1143" s="1218"/>
      <c r="C1143" s="319"/>
      <c r="D1143" s="1166"/>
      <c r="E1143" s="1167"/>
      <c r="F1143" s="1231"/>
    </row>
    <row r="1144" spans="1:6" s="320" customFormat="1" ht="14.25">
      <c r="A1144" s="1218"/>
      <c r="C1144" s="319"/>
      <c r="D1144" s="1166"/>
      <c r="E1144" s="1167"/>
      <c r="F1144" s="1231"/>
    </row>
    <row r="1145" spans="1:6" s="320" customFormat="1" ht="14.25">
      <c r="A1145" s="1218"/>
      <c r="C1145" s="319"/>
      <c r="D1145" s="1166"/>
      <c r="E1145" s="1167"/>
      <c r="F1145" s="1231"/>
    </row>
    <row r="1146" spans="1:6" s="320" customFormat="1" ht="14.25">
      <c r="A1146" s="1218"/>
      <c r="C1146" s="319"/>
      <c r="D1146" s="1166"/>
      <c r="E1146" s="1167"/>
      <c r="F1146" s="1231"/>
    </row>
    <row r="1147" spans="1:6" s="320" customFormat="1" ht="14.25">
      <c r="A1147" s="1218"/>
      <c r="C1147" s="319"/>
      <c r="D1147" s="1166"/>
      <c r="E1147" s="1167"/>
      <c r="F1147" s="1231"/>
    </row>
    <row r="1148" spans="1:6" s="320" customFormat="1" ht="14.25">
      <c r="A1148" s="1218"/>
      <c r="C1148" s="319"/>
      <c r="D1148" s="1166"/>
      <c r="E1148" s="1167"/>
      <c r="F1148" s="1231"/>
    </row>
    <row r="1149" spans="1:6" s="320" customFormat="1">
      <c r="A1149" s="1218"/>
      <c r="C1149" s="319"/>
      <c r="D1149" s="1166"/>
      <c r="E1149" s="1167"/>
      <c r="F1149" s="1228"/>
    </row>
    <row r="1150" spans="1:6" s="320" customFormat="1">
      <c r="A1150" s="1218"/>
      <c r="C1150" s="319"/>
      <c r="D1150" s="1166"/>
      <c r="E1150" s="1167"/>
      <c r="F1150" s="1228"/>
    </row>
    <row r="1151" spans="1:6" s="320" customFormat="1">
      <c r="A1151" s="1218"/>
      <c r="C1151" s="319"/>
      <c r="D1151" s="1166"/>
      <c r="E1151" s="1167"/>
      <c r="F1151" s="1217"/>
    </row>
    <row r="1152" spans="1:6" s="320" customFormat="1">
      <c r="A1152" s="1218"/>
      <c r="C1152" s="319"/>
      <c r="D1152" s="1166"/>
      <c r="E1152" s="1167"/>
      <c r="F1152" s="1217"/>
    </row>
    <row r="1153" spans="1:6" s="320" customFormat="1" ht="14.25">
      <c r="A1153" s="1218"/>
      <c r="C1153" s="319"/>
      <c r="D1153" s="1166"/>
      <c r="E1153" s="1167"/>
      <c r="F1153" s="1231"/>
    </row>
    <row r="1154" spans="1:6" s="320" customFormat="1" ht="14.25">
      <c r="A1154" s="1218"/>
      <c r="C1154" s="319"/>
      <c r="D1154" s="1166"/>
      <c r="E1154" s="1167"/>
      <c r="F1154" s="1231"/>
    </row>
    <row r="1155" spans="1:6" s="320" customFormat="1" ht="14.25">
      <c r="A1155" s="1218"/>
      <c r="C1155" s="319"/>
      <c r="D1155" s="1166"/>
      <c r="E1155" s="1167"/>
      <c r="F1155" s="1231"/>
    </row>
    <row r="1156" spans="1:6" s="320" customFormat="1" ht="14.25">
      <c r="A1156" s="1218"/>
      <c r="C1156" s="319"/>
      <c r="D1156" s="1166"/>
      <c r="E1156" s="1167"/>
      <c r="F1156" s="1231"/>
    </row>
    <row r="1157" spans="1:6" s="320" customFormat="1" ht="14.25">
      <c r="A1157" s="1218"/>
      <c r="C1157" s="319"/>
      <c r="D1157" s="1166"/>
      <c r="E1157" s="1167"/>
      <c r="F1157" s="1231"/>
    </row>
    <row r="1158" spans="1:6" s="320" customFormat="1" ht="14.25">
      <c r="A1158" s="1218"/>
      <c r="C1158" s="319"/>
      <c r="D1158" s="1166"/>
      <c r="E1158" s="1167"/>
      <c r="F1158" s="1231"/>
    </row>
    <row r="1159" spans="1:6" s="320" customFormat="1" ht="14.25">
      <c r="A1159" s="1218"/>
      <c r="C1159" s="319"/>
      <c r="D1159" s="1166"/>
      <c r="E1159" s="1167"/>
      <c r="F1159" s="1231"/>
    </row>
    <row r="1160" spans="1:6" s="320" customFormat="1" ht="14.25">
      <c r="A1160" s="1218"/>
      <c r="C1160" s="319"/>
      <c r="D1160" s="1166"/>
      <c r="E1160" s="1167"/>
      <c r="F1160" s="1231"/>
    </row>
    <row r="1161" spans="1:6" s="320" customFormat="1" ht="14.25">
      <c r="A1161" s="1218"/>
      <c r="C1161" s="319"/>
      <c r="D1161" s="1166"/>
      <c r="E1161" s="1167"/>
      <c r="F1161" s="1231"/>
    </row>
    <row r="1162" spans="1:6" s="320" customFormat="1" ht="14.25">
      <c r="A1162" s="1218"/>
      <c r="C1162" s="319"/>
      <c r="D1162" s="1166"/>
      <c r="E1162" s="1167"/>
      <c r="F1162" s="1231"/>
    </row>
    <row r="1163" spans="1:6" s="320" customFormat="1" ht="14.25">
      <c r="A1163" s="1218"/>
      <c r="C1163" s="319"/>
      <c r="D1163" s="1166"/>
      <c r="E1163" s="1167"/>
      <c r="F1163" s="1231"/>
    </row>
    <row r="1164" spans="1:6" s="320" customFormat="1" ht="14.25">
      <c r="A1164" s="1218"/>
      <c r="C1164" s="319"/>
      <c r="D1164" s="1166"/>
      <c r="E1164" s="1167"/>
      <c r="F1164" s="1231"/>
    </row>
    <row r="1165" spans="1:6" s="320" customFormat="1">
      <c r="A1165" s="1218"/>
      <c r="C1165" s="319"/>
      <c r="D1165" s="1166"/>
      <c r="E1165" s="1167"/>
      <c r="F1165" s="1520"/>
    </row>
    <row r="1166" spans="1:6" s="320" customFormat="1">
      <c r="A1166" s="1218"/>
      <c r="C1166" s="319"/>
      <c r="D1166" s="1166"/>
      <c r="E1166" s="1167"/>
      <c r="F1166" s="1521"/>
    </row>
    <row r="1167" spans="1:6" s="320" customFormat="1" ht="14.25">
      <c r="A1167" s="1218"/>
      <c r="C1167" s="319"/>
      <c r="D1167" s="1166"/>
      <c r="E1167" s="1167"/>
      <c r="F1167" s="1231"/>
    </row>
    <row r="1168" spans="1:6" s="320" customFormat="1">
      <c r="A1168" s="1218"/>
      <c r="C1168" s="319"/>
      <c r="D1168" s="1166"/>
      <c r="E1168" s="1167"/>
      <c r="F1168" s="1220"/>
    </row>
    <row r="1169" spans="1:6" s="320" customFormat="1">
      <c r="A1169" s="1218"/>
      <c r="C1169" s="319"/>
      <c r="D1169" s="1166"/>
      <c r="E1169" s="1167"/>
      <c r="F1169" s="1228"/>
    </row>
    <row r="1170" spans="1:6" s="320" customFormat="1">
      <c r="A1170" s="1218"/>
      <c r="C1170" s="319"/>
      <c r="D1170" s="1166"/>
      <c r="E1170" s="1167"/>
      <c r="F1170" s="1228"/>
    </row>
    <row r="1171" spans="1:6" s="320" customFormat="1">
      <c r="A1171" s="1218"/>
      <c r="C1171" s="319"/>
      <c r="D1171" s="1166"/>
      <c r="E1171" s="1167"/>
      <c r="F1171" s="1228"/>
    </row>
    <row r="1172" spans="1:6" s="320" customFormat="1">
      <c r="A1172" s="1218"/>
      <c r="C1172" s="319"/>
      <c r="D1172" s="1166"/>
      <c r="E1172" s="1167"/>
      <c r="F1172" s="1217"/>
    </row>
    <row r="1173" spans="1:6" s="320" customFormat="1">
      <c r="A1173" s="1218"/>
      <c r="C1173" s="319"/>
      <c r="D1173" s="1166"/>
      <c r="E1173" s="1167"/>
      <c r="F1173" s="1217"/>
    </row>
    <row r="1174" spans="1:6" s="320" customFormat="1" ht="14.25">
      <c r="A1174" s="1218"/>
      <c r="C1174" s="319"/>
      <c r="D1174" s="1166"/>
      <c r="E1174" s="1167"/>
      <c r="F1174" s="1231"/>
    </row>
    <row r="1175" spans="1:6" s="320" customFormat="1" ht="14.25">
      <c r="A1175" s="1218"/>
      <c r="C1175" s="319"/>
      <c r="D1175" s="1166"/>
      <c r="E1175" s="1167"/>
      <c r="F1175" s="1231"/>
    </row>
    <row r="1176" spans="1:6" s="320" customFormat="1" ht="14.25">
      <c r="A1176" s="1218"/>
      <c r="C1176" s="319"/>
      <c r="D1176" s="1166"/>
      <c r="E1176" s="1167"/>
      <c r="F1176" s="1231"/>
    </row>
    <row r="1177" spans="1:6" s="320" customFormat="1" ht="14.25">
      <c r="A1177" s="1218"/>
      <c r="C1177" s="319"/>
      <c r="D1177" s="1166"/>
      <c r="E1177" s="1167"/>
      <c r="F1177" s="1231"/>
    </row>
    <row r="1178" spans="1:6" s="320" customFormat="1" ht="14.25">
      <c r="A1178" s="1218"/>
      <c r="C1178" s="319"/>
      <c r="D1178" s="1166"/>
      <c r="E1178" s="1167"/>
      <c r="F1178" s="1231"/>
    </row>
    <row r="1179" spans="1:6" s="320" customFormat="1" ht="14.25">
      <c r="A1179" s="1218"/>
      <c r="C1179" s="319"/>
      <c r="D1179" s="1166"/>
      <c r="E1179" s="1167"/>
      <c r="F1179" s="1231"/>
    </row>
    <row r="1180" spans="1:6" s="320" customFormat="1" ht="14.25">
      <c r="A1180" s="1218"/>
      <c r="C1180" s="319"/>
      <c r="D1180" s="1166"/>
      <c r="E1180" s="1167"/>
      <c r="F1180" s="1231"/>
    </row>
    <row r="1181" spans="1:6" s="320" customFormat="1" ht="14.25">
      <c r="A1181" s="1218"/>
      <c r="C1181" s="319"/>
      <c r="D1181" s="1166"/>
      <c r="E1181" s="1167"/>
      <c r="F1181" s="1231"/>
    </row>
    <row r="1182" spans="1:6" s="320" customFormat="1" ht="14.25">
      <c r="A1182" s="1218"/>
      <c r="C1182" s="319"/>
      <c r="D1182" s="1166"/>
      <c r="E1182" s="1167"/>
      <c r="F1182" s="1231"/>
    </row>
    <row r="1183" spans="1:6" s="320" customFormat="1" ht="14.25">
      <c r="A1183" s="1218"/>
      <c r="C1183" s="319"/>
      <c r="D1183" s="1166"/>
      <c r="E1183" s="1167"/>
      <c r="F1183" s="1231"/>
    </row>
    <row r="1184" spans="1:6" s="320" customFormat="1" ht="14.25">
      <c r="A1184" s="1218"/>
      <c r="C1184" s="319"/>
      <c r="D1184" s="1166"/>
      <c r="E1184" s="1167"/>
      <c r="F1184" s="1231"/>
    </row>
    <row r="1185" spans="1:6" s="320" customFormat="1" ht="14.25">
      <c r="A1185" s="1218"/>
      <c r="C1185" s="319"/>
      <c r="D1185" s="1166"/>
      <c r="E1185" s="1167"/>
      <c r="F1185" s="1231"/>
    </row>
    <row r="1186" spans="1:6" s="320" customFormat="1" ht="14.25">
      <c r="A1186" s="1218"/>
      <c r="C1186" s="319"/>
      <c r="D1186" s="1166"/>
      <c r="E1186" s="1167"/>
      <c r="F1186" s="1231"/>
    </row>
    <row r="1187" spans="1:6" s="320" customFormat="1" ht="14.25">
      <c r="A1187" s="1218"/>
      <c r="C1187" s="319"/>
      <c r="D1187" s="1166"/>
      <c r="E1187" s="1167"/>
      <c r="F1187" s="1231"/>
    </row>
    <row r="1188" spans="1:6" s="320" customFormat="1" ht="14.25">
      <c r="A1188" s="1218"/>
      <c r="C1188" s="319"/>
      <c r="D1188" s="1166"/>
      <c r="E1188" s="1167"/>
      <c r="F1188" s="1231"/>
    </row>
    <row r="1189" spans="1:6" s="320" customFormat="1" ht="14.25">
      <c r="A1189" s="1218"/>
      <c r="C1189" s="319"/>
      <c r="D1189" s="1166"/>
      <c r="E1189" s="1167"/>
      <c r="F1189" s="1231"/>
    </row>
    <row r="1190" spans="1:6" s="320" customFormat="1" ht="14.25">
      <c r="A1190" s="1218"/>
      <c r="C1190" s="319"/>
      <c r="D1190" s="1166"/>
      <c r="E1190" s="1167"/>
      <c r="F1190" s="1231"/>
    </row>
    <row r="1191" spans="1:6" s="320" customFormat="1" ht="14.25">
      <c r="A1191" s="1218"/>
      <c r="C1191" s="319"/>
      <c r="D1191" s="1166"/>
      <c r="E1191" s="1167"/>
      <c r="F1191" s="1231"/>
    </row>
    <row r="1192" spans="1:6" s="320" customFormat="1" ht="14.25">
      <c r="A1192" s="1218"/>
      <c r="C1192" s="319"/>
      <c r="D1192" s="1166"/>
      <c r="E1192" s="1167"/>
      <c r="F1192" s="1231"/>
    </row>
    <row r="1193" spans="1:6" s="320" customFormat="1" ht="14.25">
      <c r="A1193" s="1218"/>
      <c r="C1193" s="319"/>
      <c r="D1193" s="1166"/>
      <c r="E1193" s="1167"/>
      <c r="F1193" s="1231"/>
    </row>
    <row r="1194" spans="1:6" s="320" customFormat="1" ht="14.25">
      <c r="A1194" s="1218"/>
      <c r="C1194" s="319"/>
      <c r="D1194" s="1166"/>
      <c r="E1194" s="1167"/>
      <c r="F1194" s="1231"/>
    </row>
    <row r="1195" spans="1:6" s="320" customFormat="1" ht="14.25">
      <c r="A1195" s="1218"/>
      <c r="C1195" s="319"/>
      <c r="D1195" s="1166"/>
      <c r="E1195" s="1167"/>
      <c r="F1195" s="1231"/>
    </row>
    <row r="1196" spans="1:6" s="320" customFormat="1">
      <c r="A1196" s="1218"/>
      <c r="C1196" s="319"/>
      <c r="D1196" s="1166"/>
      <c r="E1196" s="1167"/>
      <c r="F1196" s="1217"/>
    </row>
    <row r="1197" spans="1:6" s="320" customFormat="1">
      <c r="A1197" s="1218"/>
      <c r="C1197" s="319"/>
      <c r="D1197" s="1166"/>
      <c r="E1197" s="1167"/>
      <c r="F1197" s="1217"/>
    </row>
    <row r="1198" spans="1:6" s="320" customFormat="1">
      <c r="A1198" s="1218"/>
      <c r="C1198" s="319"/>
      <c r="D1198" s="1166"/>
      <c r="E1198" s="1167"/>
      <c r="F1198" s="1228"/>
    </row>
    <row r="1199" spans="1:6" s="320" customFormat="1">
      <c r="A1199" s="1218"/>
      <c r="C1199" s="319"/>
      <c r="D1199" s="1166"/>
      <c r="E1199" s="1167"/>
      <c r="F1199" s="1228"/>
    </row>
    <row r="1200" spans="1:6" s="320" customFormat="1">
      <c r="A1200" s="1218"/>
      <c r="C1200" s="319"/>
      <c r="D1200" s="1166"/>
      <c r="E1200" s="1167"/>
      <c r="F1200" s="1217"/>
    </row>
    <row r="1201" spans="1:6" s="320" customFormat="1">
      <c r="A1201" s="1218"/>
      <c r="C1201" s="319"/>
      <c r="D1201" s="1166"/>
      <c r="E1201" s="1167"/>
      <c r="F1201" s="1217"/>
    </row>
    <row r="1202" spans="1:6" s="320" customFormat="1">
      <c r="A1202" s="1218"/>
      <c r="C1202" s="319"/>
      <c r="D1202" s="1166"/>
      <c r="E1202" s="1167"/>
      <c r="F1202" s="1217"/>
    </row>
    <row r="1203" spans="1:6" s="320" customFormat="1">
      <c r="A1203" s="1218"/>
      <c r="C1203" s="319"/>
      <c r="D1203" s="1166"/>
      <c r="E1203" s="1167"/>
      <c r="F1203" s="1217"/>
    </row>
    <row r="1204" spans="1:6" s="320" customFormat="1">
      <c r="A1204" s="1218"/>
      <c r="C1204" s="319"/>
      <c r="D1204" s="1166"/>
      <c r="E1204" s="1167"/>
      <c r="F1204" s="1217"/>
    </row>
    <row r="1205" spans="1:6" s="320" customFormat="1">
      <c r="A1205" s="1218"/>
      <c r="C1205" s="319"/>
      <c r="D1205" s="1166"/>
      <c r="E1205" s="1167"/>
      <c r="F1205" s="1217"/>
    </row>
    <row r="1206" spans="1:6" s="320" customFormat="1">
      <c r="A1206" s="1218"/>
      <c r="C1206" s="319"/>
      <c r="D1206" s="1166"/>
      <c r="E1206" s="1167"/>
      <c r="F1206" s="1217"/>
    </row>
    <row r="1207" spans="1:6" s="320" customFormat="1">
      <c r="A1207" s="1218"/>
      <c r="C1207" s="319"/>
      <c r="D1207" s="1166"/>
      <c r="E1207" s="1167"/>
      <c r="F1207" s="1217"/>
    </row>
    <row r="1208" spans="1:6" s="320" customFormat="1">
      <c r="A1208" s="1218"/>
      <c r="C1208" s="319"/>
      <c r="D1208" s="1166"/>
      <c r="E1208" s="1167"/>
      <c r="F1208" s="1217"/>
    </row>
    <row r="1209" spans="1:6" s="320" customFormat="1">
      <c r="A1209" s="1218"/>
      <c r="C1209" s="319"/>
      <c r="D1209" s="1166"/>
      <c r="E1209" s="1167"/>
      <c r="F1209" s="1217"/>
    </row>
    <row r="1210" spans="1:6" s="320" customFormat="1">
      <c r="A1210" s="1218"/>
      <c r="C1210" s="319"/>
      <c r="D1210" s="1166"/>
      <c r="E1210" s="1167"/>
      <c r="F1210" s="1217"/>
    </row>
    <row r="1211" spans="1:6" s="320" customFormat="1">
      <c r="A1211" s="1218"/>
      <c r="C1211" s="319"/>
      <c r="D1211" s="1166"/>
      <c r="E1211" s="1167"/>
      <c r="F1211" s="1217"/>
    </row>
    <row r="1212" spans="1:6" s="320" customFormat="1">
      <c r="A1212" s="1218"/>
      <c r="C1212" s="319"/>
      <c r="D1212" s="1166"/>
      <c r="E1212" s="1167"/>
      <c r="F1212" s="1520"/>
    </row>
    <row r="1213" spans="1:6" s="320" customFormat="1">
      <c r="A1213" s="1218"/>
      <c r="C1213" s="319"/>
      <c r="D1213" s="1166"/>
      <c r="E1213" s="1167"/>
      <c r="F1213" s="1521"/>
    </row>
    <row r="1214" spans="1:6" s="320" customFormat="1" ht="14.25">
      <c r="A1214" s="1218"/>
      <c r="C1214" s="319"/>
      <c r="D1214" s="1166"/>
      <c r="E1214" s="1167"/>
      <c r="F1214" s="1231"/>
    </row>
    <row r="1215" spans="1:6" s="320" customFormat="1">
      <c r="A1215" s="1218"/>
      <c r="C1215" s="319"/>
      <c r="D1215" s="1166"/>
      <c r="E1215" s="1167"/>
      <c r="F1215" s="1220"/>
    </row>
    <row r="1216" spans="1:6" s="320" customFormat="1">
      <c r="A1216" s="1218"/>
      <c r="C1216" s="319"/>
      <c r="D1216" s="1166"/>
      <c r="E1216" s="1167"/>
      <c r="F1216" s="1228"/>
    </row>
    <row r="1217" spans="1:6" s="320" customFormat="1">
      <c r="A1217" s="1218"/>
      <c r="C1217" s="319"/>
      <c r="D1217" s="1166"/>
      <c r="E1217" s="1167"/>
      <c r="F1217" s="1228"/>
    </row>
    <row r="1218" spans="1:6" s="320" customFormat="1">
      <c r="A1218" s="1218"/>
      <c r="C1218" s="319"/>
      <c r="D1218" s="1166"/>
      <c r="E1218" s="1167"/>
      <c r="F1218" s="1228"/>
    </row>
    <row r="1219" spans="1:6" s="320" customFormat="1">
      <c r="A1219" s="1218"/>
      <c r="C1219" s="319"/>
      <c r="D1219" s="1166"/>
      <c r="E1219" s="1167"/>
      <c r="F1219" s="1217"/>
    </row>
    <row r="1220" spans="1:6" s="320" customFormat="1">
      <c r="A1220" s="1218"/>
      <c r="C1220" s="319"/>
      <c r="D1220" s="1166"/>
      <c r="E1220" s="1167"/>
      <c r="F1220" s="1217"/>
    </row>
    <row r="1221" spans="1:6" s="320" customFormat="1">
      <c r="A1221" s="1218"/>
      <c r="C1221" s="319"/>
      <c r="D1221" s="1166"/>
      <c r="E1221" s="1167"/>
      <c r="F1221" s="1217"/>
    </row>
    <row r="1222" spans="1:6" s="320" customFormat="1">
      <c r="A1222" s="1218"/>
      <c r="C1222" s="319"/>
      <c r="D1222" s="1166"/>
      <c r="E1222" s="1167"/>
      <c r="F1222" s="1217"/>
    </row>
    <row r="1223" spans="1:6" s="320" customFormat="1">
      <c r="A1223" s="1218"/>
      <c r="C1223" s="319"/>
      <c r="D1223" s="1166"/>
      <c r="E1223" s="1167"/>
      <c r="F1223" s="1217"/>
    </row>
    <row r="1224" spans="1:6" s="320" customFormat="1">
      <c r="A1224" s="1218"/>
      <c r="C1224" s="319"/>
      <c r="D1224" s="1166"/>
      <c r="E1224" s="1167"/>
      <c r="F1224" s="1217"/>
    </row>
    <row r="1225" spans="1:6" s="320" customFormat="1">
      <c r="A1225" s="1218"/>
      <c r="C1225" s="319"/>
      <c r="D1225" s="1166"/>
      <c r="E1225" s="1167"/>
      <c r="F1225" s="1217"/>
    </row>
    <row r="1226" spans="1:6" s="320" customFormat="1">
      <c r="A1226" s="1218"/>
      <c r="C1226" s="319"/>
      <c r="D1226" s="1166"/>
      <c r="E1226" s="1167"/>
      <c r="F1226" s="1217"/>
    </row>
    <row r="1227" spans="1:6" s="320" customFormat="1">
      <c r="A1227" s="1218"/>
      <c r="C1227" s="319"/>
      <c r="D1227" s="1166"/>
      <c r="E1227" s="1167"/>
      <c r="F1227" s="1217"/>
    </row>
    <row r="1228" spans="1:6" s="320" customFormat="1">
      <c r="A1228" s="1218"/>
      <c r="C1228" s="319"/>
      <c r="D1228" s="1166"/>
      <c r="E1228" s="1167"/>
      <c r="F1228" s="1217"/>
    </row>
    <row r="1229" spans="1:6" s="320" customFormat="1">
      <c r="A1229" s="1218"/>
      <c r="C1229" s="319"/>
      <c r="D1229" s="1166"/>
      <c r="E1229" s="1167"/>
      <c r="F1229" s="1217"/>
    </row>
    <row r="1230" spans="1:6" s="320" customFormat="1">
      <c r="A1230" s="1218"/>
      <c r="C1230" s="319"/>
      <c r="D1230" s="1166"/>
      <c r="E1230" s="1167"/>
      <c r="F1230" s="1217"/>
    </row>
    <row r="1231" spans="1:6" s="320" customFormat="1">
      <c r="A1231" s="1218"/>
      <c r="C1231" s="319"/>
      <c r="D1231" s="1166"/>
      <c r="E1231" s="1167"/>
      <c r="F1231" s="1217"/>
    </row>
    <row r="1232" spans="1:6" s="320" customFormat="1">
      <c r="A1232" s="1218"/>
      <c r="C1232" s="319"/>
      <c r="D1232" s="1166"/>
      <c r="E1232" s="1167"/>
      <c r="F1232" s="1217"/>
    </row>
    <row r="1233" spans="1:6" s="320" customFormat="1">
      <c r="A1233" s="1218"/>
      <c r="C1233" s="319"/>
      <c r="D1233" s="1166"/>
      <c r="E1233" s="1167"/>
      <c r="F1233" s="1217"/>
    </row>
    <row r="1234" spans="1:6" s="320" customFormat="1">
      <c r="A1234" s="1218"/>
      <c r="C1234" s="319"/>
      <c r="D1234" s="1166"/>
      <c r="E1234" s="1167"/>
      <c r="F1234" s="1217"/>
    </row>
    <row r="1235" spans="1:6" s="320" customFormat="1">
      <c r="A1235" s="1218"/>
      <c r="C1235" s="319"/>
      <c r="D1235" s="1166"/>
      <c r="E1235" s="1167"/>
      <c r="F1235" s="1217"/>
    </row>
    <row r="1236" spans="1:6" s="320" customFormat="1">
      <c r="A1236" s="1218"/>
      <c r="C1236" s="319"/>
      <c r="D1236" s="1166"/>
      <c r="E1236" s="1167"/>
      <c r="F1236" s="1217"/>
    </row>
    <row r="1237" spans="1:6" s="320" customFormat="1">
      <c r="A1237" s="1218"/>
      <c r="C1237" s="319"/>
      <c r="D1237" s="1166"/>
      <c r="E1237" s="1167"/>
      <c r="F1237" s="1217"/>
    </row>
    <row r="1238" spans="1:6" s="320" customFormat="1">
      <c r="A1238" s="1218"/>
      <c r="C1238" s="319"/>
      <c r="D1238" s="1166"/>
      <c r="E1238" s="1167"/>
      <c r="F1238" s="1217"/>
    </row>
    <row r="1239" spans="1:6" s="320" customFormat="1">
      <c r="A1239" s="1218"/>
      <c r="C1239" s="319"/>
      <c r="D1239" s="1166"/>
      <c r="E1239" s="1167"/>
      <c r="F1239" s="1217"/>
    </row>
    <row r="1240" spans="1:6" s="320" customFormat="1">
      <c r="A1240" s="1218"/>
      <c r="C1240" s="319"/>
      <c r="D1240" s="1166"/>
      <c r="E1240" s="1167"/>
      <c r="F1240" s="1217"/>
    </row>
    <row r="1241" spans="1:6" s="320" customFormat="1">
      <c r="A1241" s="1218"/>
      <c r="C1241" s="319"/>
      <c r="D1241" s="1166"/>
      <c r="E1241" s="1167"/>
      <c r="F1241" s="1217"/>
    </row>
    <row r="1242" spans="1:6" s="320" customFormat="1">
      <c r="A1242" s="1218"/>
      <c r="C1242" s="319"/>
      <c r="D1242" s="1166"/>
      <c r="E1242" s="1167"/>
      <c r="F1242" s="1217"/>
    </row>
    <row r="1243" spans="1:6" s="320" customFormat="1">
      <c r="A1243" s="1218"/>
      <c r="C1243" s="319"/>
      <c r="D1243" s="1166"/>
      <c r="E1243" s="1167"/>
      <c r="F1243" s="1217"/>
    </row>
    <row r="1244" spans="1:6" s="320" customFormat="1">
      <c r="A1244" s="1218"/>
      <c r="C1244" s="319"/>
      <c r="D1244" s="1166"/>
      <c r="E1244" s="1167"/>
      <c r="F1244" s="1217"/>
    </row>
    <row r="1245" spans="1:6" s="320" customFormat="1">
      <c r="A1245" s="1218"/>
      <c r="C1245" s="319"/>
      <c r="D1245" s="1166"/>
      <c r="E1245" s="1167"/>
      <c r="F1245" s="1217"/>
    </row>
    <row r="1246" spans="1:6" s="320" customFormat="1">
      <c r="A1246" s="1218"/>
      <c r="C1246" s="319"/>
      <c r="D1246" s="1166"/>
      <c r="E1246" s="1167"/>
      <c r="F1246" s="1217"/>
    </row>
    <row r="1247" spans="1:6" s="320" customFormat="1">
      <c r="A1247" s="1218"/>
      <c r="C1247" s="319"/>
      <c r="D1247" s="1166"/>
      <c r="E1247" s="1167"/>
      <c r="F1247" s="1217"/>
    </row>
    <row r="1248" spans="1:6" s="320" customFormat="1">
      <c r="A1248" s="1218"/>
      <c r="C1248" s="319"/>
      <c r="D1248" s="1166"/>
      <c r="E1248" s="1167"/>
      <c r="F1248" s="1217"/>
    </row>
    <row r="1249" spans="1:6" s="320" customFormat="1">
      <c r="A1249" s="1218"/>
      <c r="C1249" s="319"/>
      <c r="D1249" s="1166"/>
      <c r="E1249" s="1167"/>
      <c r="F1249" s="1217"/>
    </row>
    <row r="1250" spans="1:6" s="320" customFormat="1">
      <c r="A1250" s="1218"/>
      <c r="C1250" s="319"/>
      <c r="D1250" s="1166"/>
      <c r="E1250" s="1167"/>
      <c r="F1250" s="1217"/>
    </row>
    <row r="1251" spans="1:6" s="320" customFormat="1">
      <c r="A1251" s="1218"/>
      <c r="C1251" s="319"/>
      <c r="D1251" s="1166"/>
      <c r="E1251" s="1167"/>
      <c r="F1251" s="1217"/>
    </row>
    <row r="1252" spans="1:6" s="320" customFormat="1">
      <c r="A1252" s="1218"/>
      <c r="C1252" s="319"/>
      <c r="D1252" s="1166"/>
      <c r="E1252" s="1167"/>
      <c r="F1252" s="1217"/>
    </row>
    <row r="1253" spans="1:6" s="320" customFormat="1">
      <c r="A1253" s="1218"/>
      <c r="C1253" s="319"/>
      <c r="D1253" s="1166"/>
      <c r="E1253" s="1167"/>
      <c r="F1253" s="1217"/>
    </row>
    <row r="1254" spans="1:6" s="320" customFormat="1">
      <c r="A1254" s="1218"/>
      <c r="C1254" s="319"/>
      <c r="D1254" s="1166"/>
      <c r="E1254" s="1167"/>
      <c r="F1254" s="1217"/>
    </row>
    <row r="1255" spans="1:6" s="320" customFormat="1">
      <c r="A1255" s="1218"/>
      <c r="C1255" s="319"/>
      <c r="D1255" s="1166"/>
      <c r="E1255" s="1167"/>
      <c r="F1255" s="1217"/>
    </row>
    <row r="1256" spans="1:6" s="320" customFormat="1">
      <c r="A1256" s="1218"/>
      <c r="C1256" s="319"/>
      <c r="D1256" s="1166"/>
      <c r="E1256" s="1167"/>
      <c r="F1256" s="1217"/>
    </row>
    <row r="1257" spans="1:6" s="320" customFormat="1">
      <c r="A1257" s="1218"/>
      <c r="C1257" s="319"/>
      <c r="D1257" s="1166"/>
      <c r="E1257" s="1167"/>
      <c r="F1257" s="1217"/>
    </row>
    <row r="1258" spans="1:6" s="320" customFormat="1">
      <c r="A1258" s="1218"/>
      <c r="C1258" s="319"/>
      <c r="D1258" s="1166"/>
      <c r="E1258" s="1167"/>
      <c r="F1258" s="1217"/>
    </row>
    <row r="1259" spans="1:6" s="320" customFormat="1">
      <c r="A1259" s="1218"/>
      <c r="C1259" s="319"/>
      <c r="D1259" s="1166"/>
      <c r="E1259" s="1167"/>
      <c r="F1259" s="1217"/>
    </row>
    <row r="1260" spans="1:6" s="320" customFormat="1">
      <c r="A1260" s="1218"/>
      <c r="C1260" s="319"/>
      <c r="D1260" s="1166"/>
      <c r="E1260" s="1167"/>
      <c r="F1260" s="1217"/>
    </row>
    <row r="1261" spans="1:6" s="320" customFormat="1">
      <c r="A1261" s="1218"/>
      <c r="C1261" s="319"/>
      <c r="D1261" s="1166"/>
      <c r="E1261" s="1167"/>
      <c r="F1261" s="1520"/>
    </row>
    <row r="1262" spans="1:6" s="320" customFormat="1">
      <c r="A1262" s="1218"/>
      <c r="C1262" s="319"/>
      <c r="D1262" s="1166"/>
      <c r="E1262" s="1167"/>
      <c r="F1262" s="1521"/>
    </row>
    <row r="1263" spans="1:6" s="320" customFormat="1" ht="14.25">
      <c r="A1263" s="1218"/>
      <c r="C1263" s="319"/>
      <c r="D1263" s="1166"/>
      <c r="E1263" s="1167"/>
      <c r="F1263" s="1231"/>
    </row>
    <row r="1264" spans="1:6" s="320" customFormat="1">
      <c r="A1264" s="1218"/>
      <c r="C1264" s="319"/>
      <c r="D1264" s="1166"/>
      <c r="E1264" s="1167"/>
      <c r="F1264" s="1220"/>
    </row>
    <row r="1265" spans="1:6" s="320" customFormat="1">
      <c r="A1265" s="1218"/>
      <c r="C1265" s="319"/>
      <c r="D1265" s="1166"/>
      <c r="E1265" s="1167"/>
      <c r="F1265" s="1228"/>
    </row>
    <row r="1266" spans="1:6" s="320" customFormat="1">
      <c r="A1266" s="1218"/>
      <c r="C1266" s="319"/>
      <c r="D1266" s="1166"/>
      <c r="E1266" s="1167"/>
      <c r="F1266" s="1228"/>
    </row>
    <row r="1267" spans="1:6" s="320" customFormat="1">
      <c r="A1267" s="1218"/>
      <c r="C1267" s="319"/>
      <c r="D1267" s="1166"/>
      <c r="E1267" s="1167"/>
      <c r="F1267" s="1228"/>
    </row>
    <row r="1268" spans="1:6" s="320" customFormat="1">
      <c r="A1268" s="1218"/>
      <c r="C1268" s="319"/>
      <c r="D1268" s="1166"/>
      <c r="E1268" s="1167"/>
      <c r="F1268" s="1217"/>
    </row>
    <row r="1269" spans="1:6" s="320" customFormat="1">
      <c r="A1269" s="1218"/>
      <c r="C1269" s="319"/>
      <c r="D1269" s="1166"/>
      <c r="E1269" s="1167"/>
      <c r="F1269" s="1217"/>
    </row>
    <row r="1270" spans="1:6" s="320" customFormat="1">
      <c r="A1270" s="1218"/>
      <c r="C1270" s="319"/>
      <c r="D1270" s="1166"/>
      <c r="E1270" s="1167"/>
      <c r="F1270" s="1217"/>
    </row>
    <row r="1271" spans="1:6" s="320" customFormat="1">
      <c r="A1271" s="1218"/>
      <c r="C1271" s="319"/>
      <c r="D1271" s="1166"/>
      <c r="E1271" s="1167"/>
      <c r="F1271" s="1217"/>
    </row>
    <row r="1272" spans="1:6" s="320" customFormat="1">
      <c r="A1272" s="1218"/>
      <c r="C1272" s="319"/>
      <c r="D1272" s="1166"/>
      <c r="E1272" s="1167"/>
      <c r="F1272" s="1217"/>
    </row>
    <row r="1273" spans="1:6" s="320" customFormat="1">
      <c r="A1273" s="1218"/>
      <c r="C1273" s="319"/>
      <c r="D1273" s="1166"/>
      <c r="E1273" s="1167"/>
      <c r="F1273" s="1217"/>
    </row>
    <row r="1274" spans="1:6" s="320" customFormat="1">
      <c r="A1274" s="1218"/>
      <c r="C1274" s="319"/>
      <c r="D1274" s="1166"/>
      <c r="E1274" s="1167"/>
      <c r="F1274" s="1217"/>
    </row>
    <row r="1275" spans="1:6" s="320" customFormat="1">
      <c r="A1275" s="1218"/>
      <c r="C1275" s="319"/>
      <c r="D1275" s="1166"/>
      <c r="E1275" s="1167"/>
      <c r="F1275" s="1217"/>
    </row>
    <row r="1276" spans="1:6" s="320" customFormat="1">
      <c r="A1276" s="1218"/>
      <c r="C1276" s="319"/>
      <c r="D1276" s="1166"/>
      <c r="E1276" s="1167"/>
      <c r="F1276" s="1217"/>
    </row>
    <row r="1277" spans="1:6" s="320" customFormat="1">
      <c r="A1277" s="1218"/>
      <c r="C1277" s="319"/>
      <c r="D1277" s="1166"/>
      <c r="E1277" s="1167"/>
      <c r="F1277" s="1217"/>
    </row>
    <row r="1278" spans="1:6" s="320" customFormat="1">
      <c r="A1278" s="1218"/>
      <c r="C1278" s="319"/>
      <c r="D1278" s="1166"/>
      <c r="E1278" s="1167"/>
      <c r="F1278" s="1217"/>
    </row>
    <row r="1279" spans="1:6" s="320" customFormat="1">
      <c r="A1279" s="1218"/>
      <c r="C1279" s="319"/>
      <c r="D1279" s="1166"/>
      <c r="E1279" s="1167"/>
      <c r="F1279" s="1217"/>
    </row>
    <row r="1280" spans="1:6" s="320" customFormat="1">
      <c r="A1280" s="1218"/>
      <c r="C1280" s="319"/>
      <c r="D1280" s="1166"/>
      <c r="E1280" s="1167"/>
      <c r="F1280" s="1217"/>
    </row>
    <row r="1281" spans="1:6" s="320" customFormat="1">
      <c r="A1281" s="1218"/>
      <c r="C1281" s="319"/>
      <c r="D1281" s="1166"/>
      <c r="E1281" s="1167"/>
      <c r="F1281" s="1228"/>
    </row>
    <row r="1282" spans="1:6" s="320" customFormat="1">
      <c r="A1282" s="1218"/>
      <c r="C1282" s="319"/>
      <c r="D1282" s="1166"/>
      <c r="E1282" s="1167"/>
      <c r="F1282" s="1228"/>
    </row>
    <row r="1283" spans="1:6" s="320" customFormat="1">
      <c r="A1283" s="1218"/>
      <c r="C1283" s="319"/>
      <c r="D1283" s="1166"/>
      <c r="E1283" s="1167"/>
      <c r="F1283" s="1228"/>
    </row>
    <row r="1284" spans="1:6" s="320" customFormat="1">
      <c r="A1284" s="1218"/>
      <c r="C1284" s="319"/>
      <c r="D1284" s="1166"/>
      <c r="E1284" s="1167"/>
      <c r="F1284" s="1228"/>
    </row>
    <row r="1285" spans="1:6" s="320" customFormat="1">
      <c r="A1285" s="1218"/>
      <c r="C1285" s="319"/>
      <c r="D1285" s="1166"/>
      <c r="E1285" s="1167"/>
      <c r="F1285" s="1228"/>
    </row>
    <row r="1286" spans="1:6" s="320" customFormat="1">
      <c r="A1286" s="1218"/>
      <c r="C1286" s="319"/>
      <c r="D1286" s="1166"/>
      <c r="E1286" s="1167"/>
      <c r="F1286" s="1228"/>
    </row>
    <row r="1287" spans="1:6" s="320" customFormat="1">
      <c r="A1287" s="1218"/>
      <c r="C1287" s="319"/>
      <c r="D1287" s="1166"/>
      <c r="E1287" s="1167"/>
      <c r="F1287" s="1228"/>
    </row>
    <row r="1288" spans="1:6" s="320" customFormat="1">
      <c r="A1288" s="1218"/>
      <c r="C1288" s="319"/>
      <c r="D1288" s="1166"/>
      <c r="E1288" s="1167"/>
      <c r="F1288" s="1228"/>
    </row>
    <row r="1289" spans="1:6" s="320" customFormat="1">
      <c r="A1289" s="1218"/>
      <c r="C1289" s="319"/>
      <c r="D1289" s="1166"/>
      <c r="E1289" s="1167"/>
      <c r="F1289" s="1228"/>
    </row>
    <row r="1290" spans="1:6" s="320" customFormat="1">
      <c r="A1290" s="1218"/>
      <c r="C1290" s="319"/>
      <c r="D1290" s="1166"/>
      <c r="E1290" s="1167"/>
      <c r="F1290" s="1228"/>
    </row>
    <row r="1291" spans="1:6" s="320" customFormat="1">
      <c r="A1291" s="1218"/>
      <c r="C1291" s="319"/>
      <c r="D1291" s="1166"/>
      <c r="E1291" s="1167"/>
      <c r="F1291" s="1228"/>
    </row>
    <row r="1292" spans="1:6" s="320" customFormat="1">
      <c r="A1292" s="1218"/>
      <c r="C1292" s="319"/>
      <c r="D1292" s="1166"/>
      <c r="E1292" s="1167"/>
      <c r="F1292" s="1228"/>
    </row>
    <row r="1293" spans="1:6" s="320" customFormat="1">
      <c r="A1293" s="1218"/>
      <c r="C1293" s="319"/>
      <c r="D1293" s="1166"/>
      <c r="E1293" s="1167"/>
      <c r="F1293" s="1228"/>
    </row>
    <row r="1294" spans="1:6" s="320" customFormat="1">
      <c r="A1294" s="1218"/>
      <c r="C1294" s="319"/>
      <c r="D1294" s="1166"/>
      <c r="E1294" s="1167"/>
      <c r="F1294" s="1228"/>
    </row>
    <row r="1295" spans="1:6" s="320" customFormat="1">
      <c r="A1295" s="1218"/>
      <c r="C1295" s="319"/>
      <c r="D1295" s="1166"/>
      <c r="E1295" s="1167"/>
      <c r="F1295" s="1228"/>
    </row>
    <row r="1296" spans="1:6" s="320" customFormat="1">
      <c r="A1296" s="1218"/>
      <c r="C1296" s="319"/>
      <c r="D1296" s="1166"/>
      <c r="E1296" s="1167"/>
      <c r="F1296" s="1228"/>
    </row>
    <row r="1297" spans="1:6" s="320" customFormat="1">
      <c r="A1297" s="1218"/>
      <c r="C1297" s="319"/>
      <c r="D1297" s="1166"/>
      <c r="E1297" s="1167"/>
      <c r="F1297" s="1228"/>
    </row>
    <row r="1298" spans="1:6" s="320" customFormat="1">
      <c r="A1298" s="1218"/>
      <c r="C1298" s="319"/>
      <c r="D1298" s="1166"/>
      <c r="E1298" s="1167"/>
      <c r="F1298" s="1228"/>
    </row>
    <row r="1299" spans="1:6" s="320" customFormat="1">
      <c r="A1299" s="1218"/>
      <c r="C1299" s="319"/>
      <c r="D1299" s="1166"/>
      <c r="E1299" s="1167"/>
      <c r="F1299" s="1228"/>
    </row>
    <row r="1300" spans="1:6" s="320" customFormat="1">
      <c r="A1300" s="1218"/>
      <c r="C1300" s="319"/>
      <c r="D1300" s="1166"/>
      <c r="E1300" s="1167"/>
      <c r="F1300" s="1228"/>
    </row>
    <row r="1301" spans="1:6" s="320" customFormat="1">
      <c r="A1301" s="1218"/>
      <c r="C1301" s="319"/>
      <c r="D1301" s="1166"/>
      <c r="E1301" s="1167"/>
      <c r="F1301" s="1228"/>
    </row>
    <row r="1302" spans="1:6" s="320" customFormat="1">
      <c r="A1302" s="1218"/>
      <c r="C1302" s="319"/>
      <c r="D1302" s="1166"/>
      <c r="E1302" s="1167"/>
      <c r="F1302" s="1228"/>
    </row>
    <row r="1303" spans="1:6" s="320" customFormat="1">
      <c r="A1303" s="1218"/>
      <c r="C1303" s="319"/>
      <c r="D1303" s="1166"/>
      <c r="E1303" s="1167"/>
      <c r="F1303" s="1228"/>
    </row>
    <row r="1304" spans="1:6" s="320" customFormat="1">
      <c r="A1304" s="1218"/>
      <c r="C1304" s="319"/>
      <c r="D1304" s="1166"/>
      <c r="E1304" s="1167"/>
      <c r="F1304" s="1228"/>
    </row>
    <row r="1305" spans="1:6" s="320" customFormat="1">
      <c r="A1305" s="1218"/>
      <c r="C1305" s="319"/>
      <c r="D1305" s="1166"/>
      <c r="E1305" s="1167"/>
      <c r="F1305" s="1228"/>
    </row>
    <row r="1306" spans="1:6" s="320" customFormat="1">
      <c r="A1306" s="1218"/>
      <c r="C1306" s="319"/>
      <c r="D1306" s="1166"/>
      <c r="E1306" s="1167"/>
      <c r="F1306" s="1228"/>
    </row>
    <row r="1307" spans="1:6" s="320" customFormat="1">
      <c r="A1307" s="1218"/>
      <c r="C1307" s="319"/>
      <c r="D1307" s="1166"/>
      <c r="E1307" s="1167"/>
      <c r="F1307" s="1228"/>
    </row>
    <row r="1308" spans="1:6" s="320" customFormat="1">
      <c r="A1308" s="1218"/>
      <c r="C1308" s="319"/>
      <c r="D1308" s="1166"/>
      <c r="E1308" s="1167"/>
      <c r="F1308" s="1228"/>
    </row>
    <row r="1309" spans="1:6" s="320" customFormat="1">
      <c r="A1309" s="1218"/>
      <c r="C1309" s="319"/>
      <c r="D1309" s="1166"/>
      <c r="E1309" s="1167"/>
      <c r="F1309" s="1228"/>
    </row>
    <row r="1310" spans="1:6" s="320" customFormat="1">
      <c r="A1310" s="1218"/>
      <c r="C1310" s="319"/>
      <c r="D1310" s="1166"/>
      <c r="E1310" s="1167"/>
      <c r="F1310" s="1228"/>
    </row>
    <row r="1311" spans="1:6" s="320" customFormat="1">
      <c r="A1311" s="1218"/>
      <c r="C1311" s="319"/>
      <c r="D1311" s="1166"/>
      <c r="E1311" s="1167"/>
      <c r="F1311" s="1228"/>
    </row>
    <row r="1312" spans="1:6" s="320" customFormat="1">
      <c r="A1312" s="1218"/>
      <c r="C1312" s="319"/>
      <c r="D1312" s="1166"/>
      <c r="E1312" s="1167"/>
      <c r="F1312" s="1228"/>
    </row>
    <row r="1313" spans="1:6" s="320" customFormat="1">
      <c r="A1313" s="1218"/>
      <c r="C1313" s="319"/>
      <c r="D1313" s="1166"/>
      <c r="E1313" s="1167"/>
      <c r="F1313" s="1228"/>
    </row>
    <row r="1314" spans="1:6" s="320" customFormat="1">
      <c r="A1314" s="1218"/>
      <c r="C1314" s="319"/>
      <c r="D1314" s="1166"/>
      <c r="E1314" s="1167"/>
      <c r="F1314" s="1228"/>
    </row>
    <row r="1315" spans="1:6" s="320" customFormat="1">
      <c r="A1315" s="1218"/>
      <c r="C1315" s="319"/>
      <c r="D1315" s="1166"/>
      <c r="E1315" s="1167"/>
      <c r="F1315" s="1228"/>
    </row>
    <row r="1316" spans="1:6" s="320" customFormat="1">
      <c r="A1316" s="1218"/>
      <c r="C1316" s="319"/>
      <c r="D1316" s="1166"/>
      <c r="E1316" s="1167"/>
      <c r="F1316" s="1228"/>
    </row>
    <row r="1317" spans="1:6" s="320" customFormat="1">
      <c r="A1317" s="1218"/>
      <c r="C1317" s="319"/>
      <c r="D1317" s="1166"/>
      <c r="E1317" s="1167"/>
      <c r="F1317" s="1228"/>
    </row>
    <row r="1318" spans="1:6" s="320" customFormat="1">
      <c r="A1318" s="1218"/>
      <c r="C1318" s="319"/>
      <c r="D1318" s="1166"/>
      <c r="E1318" s="1167"/>
      <c r="F1318" s="1520"/>
    </row>
    <row r="1319" spans="1:6" s="320" customFormat="1">
      <c r="A1319" s="1218"/>
      <c r="C1319" s="319"/>
      <c r="D1319" s="1166"/>
      <c r="E1319" s="1167"/>
      <c r="F1319" s="1521"/>
    </row>
    <row r="1320" spans="1:6" s="320" customFormat="1">
      <c r="A1320" s="1218"/>
      <c r="C1320" s="319"/>
      <c r="D1320" s="1166"/>
      <c r="E1320" s="1167"/>
      <c r="F1320" s="1217"/>
    </row>
    <row r="1321" spans="1:6" s="320" customFormat="1">
      <c r="A1321" s="1218"/>
      <c r="C1321" s="319"/>
      <c r="D1321" s="1166"/>
      <c r="E1321" s="1167"/>
      <c r="F1321" s="1228"/>
    </row>
    <row r="1322" spans="1:6" s="320" customFormat="1">
      <c r="A1322" s="1218"/>
      <c r="C1322" s="319"/>
      <c r="D1322" s="1166"/>
      <c r="E1322" s="1167"/>
      <c r="F1322" s="1228"/>
    </row>
    <row r="1323" spans="1:6" s="320" customFormat="1">
      <c r="A1323" s="1218"/>
      <c r="C1323" s="319"/>
      <c r="D1323" s="1166"/>
      <c r="E1323" s="1167"/>
      <c r="F1323" s="1217"/>
    </row>
    <row r="1324" spans="1:6" s="320" customFormat="1">
      <c r="A1324" s="1218"/>
      <c r="C1324" s="319"/>
      <c r="D1324" s="1166"/>
      <c r="E1324" s="1167"/>
      <c r="F1324" s="1217"/>
    </row>
    <row r="1325" spans="1:6" s="320" customFormat="1">
      <c r="A1325" s="1218"/>
      <c r="C1325" s="319"/>
      <c r="D1325" s="1166"/>
      <c r="E1325" s="1167"/>
      <c r="F1325" s="1217"/>
    </row>
    <row r="1326" spans="1:6" s="320" customFormat="1">
      <c r="A1326" s="1218"/>
      <c r="C1326" s="319"/>
      <c r="D1326" s="1166"/>
      <c r="E1326" s="1167"/>
      <c r="F1326" s="1217"/>
    </row>
    <row r="1327" spans="1:6" s="320" customFormat="1">
      <c r="A1327" s="1218"/>
      <c r="C1327" s="319"/>
      <c r="D1327" s="1166"/>
      <c r="E1327" s="1167"/>
      <c r="F1327" s="1217"/>
    </row>
    <row r="1328" spans="1:6" s="320" customFormat="1">
      <c r="A1328" s="1218"/>
      <c r="C1328" s="319"/>
      <c r="D1328" s="1166"/>
      <c r="E1328" s="1167"/>
      <c r="F1328" s="1217"/>
    </row>
    <row r="1329" spans="1:6" s="320" customFormat="1">
      <c r="A1329" s="1218"/>
      <c r="C1329" s="319"/>
      <c r="D1329" s="1166"/>
      <c r="E1329" s="1167"/>
      <c r="F1329" s="1217"/>
    </row>
    <row r="1330" spans="1:6" s="320" customFormat="1">
      <c r="A1330" s="1218"/>
      <c r="C1330" s="319"/>
      <c r="D1330" s="1166"/>
      <c r="E1330" s="1167"/>
      <c r="F1330" s="1217"/>
    </row>
    <row r="1331" spans="1:6" s="320" customFormat="1">
      <c r="A1331" s="1218"/>
      <c r="C1331" s="319"/>
      <c r="D1331" s="1166"/>
      <c r="E1331" s="1167"/>
      <c r="F1331" s="1217"/>
    </row>
    <row r="1332" spans="1:6" s="320" customFormat="1">
      <c r="A1332" s="1218"/>
      <c r="C1332" s="319"/>
      <c r="D1332" s="1166"/>
      <c r="E1332" s="1167"/>
      <c r="F1332" s="1217"/>
    </row>
    <row r="1333" spans="1:6" s="320" customFormat="1">
      <c r="A1333" s="1218"/>
      <c r="C1333" s="319"/>
      <c r="D1333" s="1166"/>
      <c r="E1333" s="1167"/>
      <c r="F1333" s="1217"/>
    </row>
    <row r="1334" spans="1:6" s="320" customFormat="1">
      <c r="A1334" s="1218"/>
      <c r="C1334" s="319"/>
      <c r="D1334" s="1166"/>
      <c r="E1334" s="1167"/>
      <c r="F1334" s="1217"/>
    </row>
    <row r="1335" spans="1:6" s="320" customFormat="1">
      <c r="A1335" s="1218"/>
      <c r="C1335" s="319"/>
      <c r="D1335" s="1166"/>
      <c r="E1335" s="1167"/>
      <c r="F1335" s="1217"/>
    </row>
    <row r="1336" spans="1:6" s="320" customFormat="1">
      <c r="A1336" s="1218"/>
      <c r="C1336" s="319"/>
      <c r="D1336" s="1166"/>
      <c r="E1336" s="1167"/>
      <c r="F1336" s="1217"/>
    </row>
    <row r="1337" spans="1:6" s="320" customFormat="1">
      <c r="A1337" s="1218"/>
      <c r="C1337" s="319"/>
      <c r="D1337" s="1166"/>
      <c r="E1337" s="1167"/>
      <c r="F1337" s="1217"/>
    </row>
    <row r="1338" spans="1:6" s="320" customFormat="1">
      <c r="A1338" s="1218"/>
      <c r="C1338" s="319"/>
      <c r="D1338" s="1166"/>
      <c r="E1338" s="1167"/>
      <c r="F1338" s="1217"/>
    </row>
    <row r="1339" spans="1:6" s="320" customFormat="1">
      <c r="A1339" s="1218"/>
      <c r="C1339" s="319"/>
      <c r="D1339" s="1166"/>
      <c r="E1339" s="1167"/>
      <c r="F1339" s="1217"/>
    </row>
    <row r="1340" spans="1:6" s="320" customFormat="1">
      <c r="A1340" s="1218"/>
      <c r="C1340" s="319"/>
      <c r="D1340" s="1166"/>
      <c r="E1340" s="1167"/>
      <c r="F1340" s="1217"/>
    </row>
    <row r="1341" spans="1:6" s="320" customFormat="1">
      <c r="A1341" s="1218"/>
      <c r="C1341" s="319"/>
      <c r="D1341" s="1166"/>
      <c r="E1341" s="1167"/>
      <c r="F1341" s="1217"/>
    </row>
    <row r="1342" spans="1:6" s="320" customFormat="1">
      <c r="A1342" s="1218"/>
      <c r="C1342" s="319"/>
      <c r="D1342" s="1166"/>
      <c r="E1342" s="1167"/>
      <c r="F1342" s="1217"/>
    </row>
    <row r="1343" spans="1:6" s="320" customFormat="1">
      <c r="A1343" s="1218"/>
      <c r="C1343" s="319"/>
      <c r="D1343" s="1166"/>
      <c r="E1343" s="1167"/>
      <c r="F1343" s="1217"/>
    </row>
    <row r="1344" spans="1:6" s="320" customFormat="1">
      <c r="A1344" s="1218"/>
      <c r="C1344" s="319"/>
      <c r="D1344" s="1166"/>
      <c r="E1344" s="1167"/>
      <c r="F1344" s="1217"/>
    </row>
    <row r="1345" spans="1:6" s="320" customFormat="1">
      <c r="A1345" s="1218"/>
      <c r="C1345" s="319"/>
      <c r="D1345" s="1166"/>
      <c r="E1345" s="1167"/>
      <c r="F1345" s="1217"/>
    </row>
    <row r="1346" spans="1:6" s="320" customFormat="1">
      <c r="A1346" s="1218"/>
      <c r="C1346" s="319"/>
      <c r="D1346" s="1166"/>
      <c r="E1346" s="1167"/>
      <c r="F1346" s="1217"/>
    </row>
    <row r="1347" spans="1:6" s="320" customFormat="1">
      <c r="A1347" s="1218"/>
      <c r="C1347" s="319"/>
      <c r="D1347" s="1166"/>
      <c r="E1347" s="1167"/>
      <c r="F1347" s="1217"/>
    </row>
    <row r="1348" spans="1:6" s="320" customFormat="1">
      <c r="A1348" s="1218"/>
      <c r="C1348" s="319"/>
      <c r="D1348" s="1166"/>
      <c r="E1348" s="1167"/>
      <c r="F1348" s="1217"/>
    </row>
    <row r="1349" spans="1:6" s="320" customFormat="1">
      <c r="A1349" s="1218"/>
      <c r="C1349" s="319"/>
      <c r="D1349" s="1166"/>
      <c r="E1349" s="1167"/>
      <c r="F1349" s="1217"/>
    </row>
    <row r="1350" spans="1:6" s="320" customFormat="1">
      <c r="A1350" s="1218"/>
      <c r="C1350" s="319"/>
      <c r="D1350" s="1166"/>
      <c r="E1350" s="1167"/>
      <c r="F1350" s="1217"/>
    </row>
    <row r="1351" spans="1:6" s="320" customFormat="1">
      <c r="A1351" s="1218"/>
      <c r="C1351" s="319"/>
      <c r="D1351" s="1166"/>
      <c r="E1351" s="1167"/>
      <c r="F1351" s="1217"/>
    </row>
    <row r="1352" spans="1:6" s="320" customFormat="1">
      <c r="A1352" s="1218"/>
      <c r="C1352" s="319"/>
      <c r="D1352" s="1166"/>
      <c r="E1352" s="1167"/>
      <c r="F1352" s="1217"/>
    </row>
    <row r="1353" spans="1:6" s="320" customFormat="1">
      <c r="A1353" s="1218"/>
      <c r="C1353" s="319"/>
      <c r="D1353" s="1166"/>
      <c r="E1353" s="1167"/>
      <c r="F1353" s="1217"/>
    </row>
    <row r="1354" spans="1:6" s="320" customFormat="1">
      <c r="A1354" s="1218"/>
      <c r="C1354" s="319"/>
      <c r="D1354" s="1166"/>
      <c r="E1354" s="1167"/>
      <c r="F1354" s="1217"/>
    </row>
    <row r="1355" spans="1:6" s="320" customFormat="1">
      <c r="A1355" s="1218"/>
      <c r="C1355" s="319"/>
      <c r="D1355" s="1166"/>
      <c r="E1355" s="1167"/>
      <c r="F1355" s="1217"/>
    </row>
    <row r="1356" spans="1:6" s="320" customFormat="1">
      <c r="A1356" s="1218"/>
      <c r="C1356" s="319"/>
      <c r="D1356" s="1166"/>
      <c r="E1356" s="1167"/>
      <c r="F1356" s="1217"/>
    </row>
    <row r="1357" spans="1:6" s="320" customFormat="1">
      <c r="A1357" s="1218"/>
      <c r="C1357" s="319"/>
      <c r="D1357" s="1166"/>
      <c r="E1357" s="1167"/>
      <c r="F1357" s="1217"/>
    </row>
    <row r="1358" spans="1:6" s="320" customFormat="1">
      <c r="A1358" s="1218"/>
      <c r="C1358" s="319"/>
      <c r="D1358" s="1166"/>
      <c r="E1358" s="1167"/>
      <c r="F1358" s="1217"/>
    </row>
    <row r="1359" spans="1:6" s="320" customFormat="1">
      <c r="A1359" s="1218"/>
      <c r="C1359" s="319"/>
      <c r="D1359" s="1166"/>
      <c r="E1359" s="1167"/>
      <c r="F1359" s="1217"/>
    </row>
    <row r="1360" spans="1:6" s="320" customFormat="1">
      <c r="A1360" s="1218"/>
      <c r="C1360" s="319"/>
      <c r="D1360" s="1166"/>
      <c r="E1360" s="1167"/>
      <c r="F1360" s="1217"/>
    </row>
    <row r="1361" spans="1:6" s="320" customFormat="1">
      <c r="A1361" s="1218"/>
      <c r="C1361" s="319"/>
      <c r="D1361" s="1166"/>
      <c r="E1361" s="1167"/>
      <c r="F1361" s="1217"/>
    </row>
    <row r="1362" spans="1:6" s="320" customFormat="1">
      <c r="A1362" s="1218"/>
      <c r="C1362" s="319"/>
      <c r="D1362" s="1166"/>
      <c r="E1362" s="1167"/>
      <c r="F1362" s="1217"/>
    </row>
    <row r="1363" spans="1:6" s="320" customFormat="1">
      <c r="A1363" s="1218"/>
      <c r="C1363" s="319"/>
      <c r="D1363" s="1166"/>
      <c r="E1363" s="1167"/>
      <c r="F1363" s="1217"/>
    </row>
    <row r="1364" spans="1:6" s="320" customFormat="1">
      <c r="A1364" s="1218"/>
      <c r="C1364" s="319"/>
      <c r="D1364" s="1166"/>
      <c r="E1364" s="1167"/>
      <c r="F1364" s="1217"/>
    </row>
    <row r="1365" spans="1:6" s="320" customFormat="1">
      <c r="A1365" s="1218"/>
      <c r="C1365" s="319"/>
      <c r="D1365" s="1166"/>
      <c r="E1365" s="1167"/>
      <c r="F1365" s="1217"/>
    </row>
    <row r="1366" spans="1:6" s="320" customFormat="1">
      <c r="A1366" s="1218"/>
      <c r="C1366" s="319"/>
      <c r="D1366" s="1166"/>
      <c r="E1366" s="1167"/>
      <c r="F1366" s="1217"/>
    </row>
    <row r="1367" spans="1:6" s="320" customFormat="1">
      <c r="A1367" s="1218"/>
      <c r="C1367" s="319"/>
      <c r="D1367" s="1166"/>
      <c r="E1367" s="1167"/>
      <c r="F1367" s="1217"/>
    </row>
    <row r="1368" spans="1:6" s="320" customFormat="1">
      <c r="A1368" s="1218"/>
      <c r="C1368" s="319"/>
      <c r="D1368" s="1166"/>
      <c r="E1368" s="1167"/>
      <c r="F1368" s="1217"/>
    </row>
    <row r="1369" spans="1:6" s="320" customFormat="1">
      <c r="A1369" s="1218"/>
      <c r="C1369" s="319"/>
      <c r="D1369" s="1166"/>
      <c r="E1369" s="1167"/>
      <c r="F1369" s="1217"/>
    </row>
    <row r="1370" spans="1:6" s="320" customFormat="1">
      <c r="A1370" s="1218"/>
      <c r="C1370" s="319"/>
      <c r="D1370" s="1166"/>
      <c r="E1370" s="1167"/>
      <c r="F1370" s="1217"/>
    </row>
    <row r="1371" spans="1:6" s="320" customFormat="1">
      <c r="A1371" s="1218"/>
      <c r="C1371" s="319"/>
      <c r="D1371" s="1166"/>
      <c r="E1371" s="1167"/>
      <c r="F1371" s="1217"/>
    </row>
    <row r="1372" spans="1:6" s="320" customFormat="1">
      <c r="A1372" s="1218"/>
      <c r="C1372" s="319"/>
      <c r="D1372" s="1166"/>
      <c r="E1372" s="1167"/>
      <c r="F1372" s="1520"/>
    </row>
    <row r="1373" spans="1:6" s="320" customFormat="1">
      <c r="A1373" s="1218"/>
      <c r="C1373" s="319"/>
      <c r="D1373" s="1166"/>
      <c r="E1373" s="1167"/>
      <c r="F1373" s="1521"/>
    </row>
    <row r="1374" spans="1:6" s="320" customFormat="1">
      <c r="A1374" s="1218"/>
      <c r="C1374" s="319"/>
      <c r="D1374" s="1166"/>
      <c r="E1374" s="1167"/>
      <c r="F1374" s="1217"/>
    </row>
    <row r="1375" spans="1:6" s="320" customFormat="1">
      <c r="A1375" s="1218"/>
      <c r="C1375" s="319"/>
      <c r="D1375" s="1166"/>
      <c r="E1375" s="1167"/>
      <c r="F1375" s="1220"/>
    </row>
    <row r="1376" spans="1:6" s="320" customFormat="1">
      <c r="A1376" s="1218"/>
      <c r="C1376" s="319"/>
      <c r="D1376" s="1166"/>
      <c r="E1376" s="1167"/>
      <c r="F1376" s="1217"/>
    </row>
    <row r="1377" spans="1:6" s="320" customFormat="1">
      <c r="A1377" s="1218"/>
      <c r="C1377" s="319"/>
      <c r="D1377" s="1166"/>
      <c r="E1377" s="1167"/>
      <c r="F1377" s="1217"/>
    </row>
    <row r="1378" spans="1:6" s="320" customFormat="1">
      <c r="A1378" s="1218"/>
      <c r="C1378" s="319"/>
      <c r="D1378" s="1166"/>
      <c r="E1378" s="1167"/>
      <c r="F1378" s="1217"/>
    </row>
    <row r="1379" spans="1:6" s="320" customFormat="1">
      <c r="A1379" s="1218"/>
      <c r="C1379" s="319"/>
      <c r="D1379" s="1166"/>
      <c r="E1379" s="1167"/>
      <c r="F1379" s="1217"/>
    </row>
    <row r="1380" spans="1:6" s="320" customFormat="1">
      <c r="A1380" s="1218"/>
      <c r="C1380" s="319"/>
      <c r="D1380" s="1166"/>
      <c r="E1380" s="1167"/>
      <c r="F1380" s="1217"/>
    </row>
    <row r="1381" spans="1:6" s="320" customFormat="1">
      <c r="A1381" s="1218"/>
      <c r="C1381" s="319"/>
      <c r="D1381" s="1166"/>
      <c r="E1381" s="1167"/>
      <c r="F1381" s="1217"/>
    </row>
    <row r="1382" spans="1:6" s="320" customFormat="1">
      <c r="A1382" s="1218"/>
      <c r="C1382" s="319"/>
      <c r="D1382" s="1166"/>
      <c r="E1382" s="1167"/>
      <c r="F1382" s="1217"/>
    </row>
    <row r="1383" spans="1:6" s="320" customFormat="1">
      <c r="A1383" s="1218"/>
      <c r="C1383" s="319"/>
      <c r="D1383" s="1166"/>
      <c r="E1383" s="1167"/>
      <c r="F1383" s="1217"/>
    </row>
    <row r="1384" spans="1:6" s="320" customFormat="1">
      <c r="A1384" s="1218"/>
      <c r="C1384" s="319"/>
      <c r="D1384" s="1166"/>
      <c r="E1384" s="1167"/>
      <c r="F1384" s="1217"/>
    </row>
    <row r="1385" spans="1:6" s="320" customFormat="1">
      <c r="A1385" s="1218"/>
      <c r="C1385" s="319"/>
      <c r="D1385" s="1166"/>
      <c r="E1385" s="1167"/>
      <c r="F1385" s="1217"/>
    </row>
    <row r="1386" spans="1:6" s="320" customFormat="1">
      <c r="A1386" s="1218"/>
      <c r="C1386" s="319"/>
      <c r="D1386" s="1166"/>
      <c r="E1386" s="1167"/>
      <c r="F1386" s="1217"/>
    </row>
    <row r="1387" spans="1:6" s="320" customFormat="1">
      <c r="A1387" s="1218"/>
      <c r="C1387" s="319"/>
      <c r="D1387" s="1166"/>
      <c r="E1387" s="1167"/>
      <c r="F1387" s="1217"/>
    </row>
    <row r="1388" spans="1:6" s="320" customFormat="1">
      <c r="A1388" s="1218"/>
      <c r="C1388" s="319"/>
      <c r="D1388" s="1166"/>
      <c r="E1388" s="1167"/>
      <c r="F1388" s="1217"/>
    </row>
    <row r="1389" spans="1:6" s="320" customFormat="1">
      <c r="A1389" s="1218"/>
      <c r="C1389" s="319"/>
      <c r="D1389" s="1166"/>
      <c r="E1389" s="1167"/>
      <c r="F1389" s="1217"/>
    </row>
    <row r="1390" spans="1:6" s="320" customFormat="1">
      <c r="A1390" s="1218"/>
      <c r="C1390" s="319"/>
      <c r="D1390" s="1166"/>
      <c r="E1390" s="1167"/>
      <c r="F1390" s="1217"/>
    </row>
    <row r="1391" spans="1:6" s="320" customFormat="1">
      <c r="A1391" s="1218"/>
      <c r="C1391" s="319"/>
      <c r="D1391" s="1166"/>
      <c r="E1391" s="1167"/>
      <c r="F1391" s="1217"/>
    </row>
    <row r="1392" spans="1:6" s="320" customFormat="1">
      <c r="A1392" s="1218"/>
      <c r="C1392" s="319"/>
      <c r="D1392" s="1166"/>
      <c r="E1392" s="1167"/>
      <c r="F1392" s="1217"/>
    </row>
    <row r="1393" spans="1:6" s="320" customFormat="1">
      <c r="A1393" s="1218"/>
      <c r="C1393" s="319"/>
      <c r="D1393" s="1166"/>
      <c r="E1393" s="1167"/>
      <c r="F1393" s="1217"/>
    </row>
    <row r="1394" spans="1:6" s="320" customFormat="1">
      <c r="A1394" s="1218"/>
      <c r="C1394" s="319"/>
      <c r="D1394" s="1166"/>
      <c r="E1394" s="1167"/>
      <c r="F1394" s="1217"/>
    </row>
    <row r="1395" spans="1:6" s="320" customFormat="1">
      <c r="A1395" s="1218"/>
      <c r="C1395" s="319"/>
      <c r="D1395" s="1166"/>
      <c r="E1395" s="1167"/>
      <c r="F1395" s="1217"/>
    </row>
    <row r="1396" spans="1:6" s="320" customFormat="1">
      <c r="A1396" s="1218"/>
      <c r="C1396" s="319"/>
      <c r="D1396" s="1166"/>
      <c r="E1396" s="1167"/>
      <c r="F1396" s="1217"/>
    </row>
    <row r="1397" spans="1:6" s="320" customFormat="1">
      <c r="A1397" s="1218"/>
      <c r="C1397" s="319"/>
      <c r="D1397" s="1166"/>
      <c r="E1397" s="1167"/>
      <c r="F1397" s="1217"/>
    </row>
    <row r="1398" spans="1:6" s="320" customFormat="1">
      <c r="A1398" s="1218"/>
      <c r="C1398" s="319"/>
      <c r="D1398" s="1166"/>
      <c r="E1398" s="1167"/>
      <c r="F1398" s="1217"/>
    </row>
    <row r="1399" spans="1:6" s="320" customFormat="1">
      <c r="A1399" s="1218"/>
      <c r="C1399" s="319"/>
      <c r="D1399" s="1166"/>
      <c r="E1399" s="1167"/>
      <c r="F1399" s="1217"/>
    </row>
    <row r="1400" spans="1:6" s="320" customFormat="1">
      <c r="A1400" s="1218"/>
      <c r="C1400" s="319"/>
      <c r="D1400" s="1166"/>
      <c r="E1400" s="1167"/>
      <c r="F1400" s="1217"/>
    </row>
    <row r="1401" spans="1:6" s="320" customFormat="1">
      <c r="A1401" s="1218"/>
      <c r="C1401" s="319"/>
      <c r="D1401" s="1166"/>
      <c r="E1401" s="1167"/>
      <c r="F1401" s="1217"/>
    </row>
    <row r="1402" spans="1:6" s="320" customFormat="1">
      <c r="A1402" s="1218"/>
      <c r="C1402" s="319"/>
      <c r="D1402" s="1166"/>
      <c r="E1402" s="1167"/>
      <c r="F1402" s="1217"/>
    </row>
    <row r="1403" spans="1:6" s="320" customFormat="1">
      <c r="A1403" s="1218"/>
      <c r="C1403" s="319"/>
      <c r="D1403" s="1166"/>
      <c r="E1403" s="1167"/>
      <c r="F1403" s="1217"/>
    </row>
    <row r="1404" spans="1:6" s="320" customFormat="1">
      <c r="A1404" s="1218"/>
      <c r="C1404" s="319"/>
      <c r="D1404" s="1166"/>
      <c r="E1404" s="1167"/>
      <c r="F1404" s="1217"/>
    </row>
    <row r="1405" spans="1:6" s="320" customFormat="1">
      <c r="A1405" s="1218"/>
      <c r="C1405" s="319"/>
      <c r="D1405" s="1166"/>
      <c r="E1405" s="1167"/>
      <c r="F1405" s="1217"/>
    </row>
    <row r="1406" spans="1:6" s="320" customFormat="1">
      <c r="A1406" s="1218"/>
      <c r="C1406" s="319"/>
      <c r="D1406" s="1166"/>
      <c r="E1406" s="1167"/>
      <c r="F1406" s="1217"/>
    </row>
    <row r="1407" spans="1:6" s="320" customFormat="1">
      <c r="A1407" s="1218"/>
      <c r="C1407" s="319"/>
      <c r="D1407" s="1166"/>
      <c r="E1407" s="1167"/>
      <c r="F1407" s="1217"/>
    </row>
    <row r="1408" spans="1:6" s="320" customFormat="1">
      <c r="A1408" s="1218"/>
      <c r="C1408" s="319"/>
      <c r="D1408" s="1166"/>
      <c r="E1408" s="1167"/>
      <c r="F1408" s="1217"/>
    </row>
    <row r="1409" spans="1:6" s="320" customFormat="1">
      <c r="A1409" s="1218"/>
      <c r="C1409" s="319"/>
      <c r="D1409" s="1166"/>
      <c r="E1409" s="1167"/>
      <c r="F1409" s="1217"/>
    </row>
    <row r="1410" spans="1:6" s="320" customFormat="1">
      <c r="A1410" s="1218"/>
      <c r="C1410" s="319"/>
      <c r="D1410" s="1166"/>
      <c r="E1410" s="1167"/>
      <c r="F1410" s="1217"/>
    </row>
    <row r="1411" spans="1:6" s="320" customFormat="1">
      <c r="A1411" s="1218"/>
      <c r="C1411" s="319"/>
      <c r="D1411" s="1166"/>
      <c r="E1411" s="1167"/>
      <c r="F1411" s="1217"/>
    </row>
    <row r="1412" spans="1:6" s="320" customFormat="1">
      <c r="A1412" s="1218"/>
      <c r="C1412" s="319"/>
      <c r="D1412" s="1166"/>
      <c r="E1412" s="1167"/>
      <c r="F1412" s="1217"/>
    </row>
    <row r="1413" spans="1:6" s="320" customFormat="1">
      <c r="A1413" s="1218"/>
      <c r="C1413" s="319"/>
      <c r="D1413" s="1166"/>
      <c r="E1413" s="1167"/>
      <c r="F1413" s="1217"/>
    </row>
    <row r="1414" spans="1:6" s="320" customFormat="1">
      <c r="A1414" s="1218"/>
      <c r="C1414" s="319"/>
      <c r="D1414" s="1166"/>
      <c r="E1414" s="1167"/>
      <c r="F1414" s="1217"/>
    </row>
    <row r="1415" spans="1:6" s="320" customFormat="1">
      <c r="A1415" s="1218"/>
      <c r="C1415" s="319"/>
      <c r="D1415" s="1166"/>
      <c r="E1415" s="1167"/>
      <c r="F1415" s="1217"/>
    </row>
    <row r="1416" spans="1:6" s="320" customFormat="1">
      <c r="A1416" s="1218"/>
      <c r="C1416" s="319"/>
      <c r="D1416" s="1166"/>
      <c r="E1416" s="1167"/>
      <c r="F1416" s="1217"/>
    </row>
    <row r="1417" spans="1:6" s="320" customFormat="1">
      <c r="A1417" s="1218"/>
      <c r="C1417" s="319"/>
      <c r="D1417" s="1166"/>
      <c r="E1417" s="1167"/>
      <c r="F1417" s="1217"/>
    </row>
    <row r="1418" spans="1:6" s="320" customFormat="1">
      <c r="A1418" s="1218"/>
      <c r="C1418" s="319"/>
      <c r="D1418" s="1166"/>
      <c r="E1418" s="1167"/>
      <c r="F1418" s="1217"/>
    </row>
    <row r="1419" spans="1:6" s="320" customFormat="1">
      <c r="A1419" s="1218"/>
      <c r="C1419" s="319"/>
      <c r="D1419" s="1166"/>
      <c r="E1419" s="1167"/>
      <c r="F1419" s="1520"/>
    </row>
    <row r="1420" spans="1:6" s="320" customFormat="1">
      <c r="A1420" s="1218"/>
      <c r="C1420" s="319"/>
      <c r="D1420" s="1166"/>
      <c r="E1420" s="1167"/>
      <c r="F1420" s="1521"/>
    </row>
    <row r="1421" spans="1:6" s="320" customFormat="1">
      <c r="A1421" s="1218"/>
      <c r="C1421" s="319"/>
      <c r="D1421" s="1166"/>
      <c r="E1421" s="1167"/>
      <c r="F1421" s="1217"/>
    </row>
    <row r="1422" spans="1:6" s="320" customFormat="1">
      <c r="A1422" s="1218"/>
      <c r="C1422" s="319"/>
      <c r="D1422" s="1166"/>
      <c r="E1422" s="1167"/>
      <c r="F1422" s="1217"/>
    </row>
    <row r="1423" spans="1:6" s="320" customFormat="1">
      <c r="A1423" s="1218"/>
      <c r="C1423" s="319"/>
      <c r="D1423" s="1166"/>
      <c r="E1423" s="1167"/>
      <c r="F1423" s="1217"/>
    </row>
    <row r="1424" spans="1:6" s="320" customFormat="1">
      <c r="A1424" s="1218"/>
      <c r="C1424" s="319"/>
      <c r="D1424" s="1166"/>
      <c r="E1424" s="1167"/>
      <c r="F1424" s="1217"/>
    </row>
    <row r="1425" spans="1:6" s="320" customFormat="1">
      <c r="A1425" s="1218"/>
      <c r="C1425" s="319"/>
      <c r="D1425" s="1166"/>
      <c r="E1425" s="1167"/>
      <c r="F1425" s="1217"/>
    </row>
    <row r="1426" spans="1:6" s="320" customFormat="1">
      <c r="A1426" s="1218"/>
      <c r="C1426" s="319"/>
      <c r="D1426" s="1166"/>
      <c r="E1426" s="1167"/>
      <c r="F1426" s="1217"/>
    </row>
    <row r="1427" spans="1:6" s="320" customFormat="1">
      <c r="A1427" s="1218"/>
      <c r="C1427" s="319"/>
      <c r="D1427" s="1166"/>
      <c r="E1427" s="1167"/>
      <c r="F1427" s="1217"/>
    </row>
    <row r="1428" spans="1:6" s="320" customFormat="1">
      <c r="A1428" s="1218"/>
      <c r="C1428" s="319"/>
      <c r="D1428" s="1166"/>
      <c r="E1428" s="1167"/>
      <c r="F1428" s="1217"/>
    </row>
    <row r="1429" spans="1:6" s="320" customFormat="1">
      <c r="A1429" s="1218"/>
      <c r="C1429" s="319"/>
      <c r="D1429" s="1166"/>
      <c r="E1429" s="1167"/>
      <c r="F1429" s="1217"/>
    </row>
    <row r="1430" spans="1:6" s="320" customFormat="1">
      <c r="A1430" s="1218"/>
      <c r="C1430" s="319"/>
      <c r="D1430" s="1166"/>
      <c r="E1430" s="1167"/>
      <c r="F1430" s="1217"/>
    </row>
    <row r="1431" spans="1:6" s="320" customFormat="1">
      <c r="A1431" s="1218"/>
      <c r="C1431" s="319"/>
      <c r="D1431" s="1166"/>
      <c r="E1431" s="1167"/>
      <c r="F1431" s="1217"/>
    </row>
    <row r="1432" spans="1:6" s="320" customFormat="1">
      <c r="A1432" s="1218"/>
      <c r="C1432" s="319"/>
      <c r="D1432" s="1166"/>
      <c r="E1432" s="1167"/>
      <c r="F1432" s="1217"/>
    </row>
    <row r="1433" spans="1:6" s="320" customFormat="1">
      <c r="A1433" s="1218"/>
      <c r="C1433" s="319"/>
      <c r="D1433" s="1166"/>
      <c r="E1433" s="1167"/>
      <c r="F1433" s="1217"/>
    </row>
    <row r="1434" spans="1:6" s="320" customFormat="1">
      <c r="A1434" s="1218"/>
      <c r="C1434" s="319"/>
      <c r="D1434" s="1166"/>
      <c r="E1434" s="1167"/>
      <c r="F1434" s="1217"/>
    </row>
    <row r="1435" spans="1:6" s="320" customFormat="1">
      <c r="A1435" s="1218"/>
      <c r="C1435" s="319"/>
      <c r="D1435" s="1166"/>
      <c r="E1435" s="1167"/>
      <c r="F1435" s="1217"/>
    </row>
    <row r="1436" spans="1:6" s="320" customFormat="1">
      <c r="A1436" s="1218"/>
      <c r="C1436" s="319"/>
      <c r="D1436" s="1166"/>
      <c r="E1436" s="1167"/>
      <c r="F1436" s="1217"/>
    </row>
    <row r="1437" spans="1:6" s="320" customFormat="1">
      <c r="A1437" s="1218"/>
      <c r="C1437" s="319"/>
      <c r="D1437" s="1166"/>
      <c r="E1437" s="1167"/>
      <c r="F1437" s="1217"/>
    </row>
    <row r="1438" spans="1:6" s="320" customFormat="1">
      <c r="A1438" s="1218"/>
      <c r="C1438" s="319"/>
      <c r="D1438" s="1166"/>
      <c r="E1438" s="1167"/>
      <c r="F1438" s="1217"/>
    </row>
    <row r="1439" spans="1:6" s="320" customFormat="1">
      <c r="A1439" s="1218"/>
      <c r="C1439" s="319"/>
      <c r="D1439" s="1166"/>
      <c r="E1439" s="1167"/>
      <c r="F1439" s="1217"/>
    </row>
    <row r="1440" spans="1:6" s="320" customFormat="1">
      <c r="A1440" s="1218"/>
      <c r="C1440" s="319"/>
      <c r="D1440" s="1166"/>
      <c r="E1440" s="1167"/>
      <c r="F1440" s="1217"/>
    </row>
    <row r="1441" spans="1:6" s="320" customFormat="1">
      <c r="A1441" s="1218"/>
      <c r="C1441" s="319"/>
      <c r="D1441" s="1166"/>
      <c r="E1441" s="1167"/>
      <c r="F1441" s="1217"/>
    </row>
    <row r="1442" spans="1:6" s="320" customFormat="1">
      <c r="A1442" s="1218"/>
      <c r="C1442" s="319"/>
      <c r="D1442" s="1166"/>
      <c r="E1442" s="1167"/>
      <c r="F1442" s="1217"/>
    </row>
    <row r="1443" spans="1:6" s="320" customFormat="1">
      <c r="A1443" s="1218"/>
      <c r="C1443" s="319"/>
      <c r="D1443" s="1166"/>
      <c r="E1443" s="1167"/>
      <c r="F1443" s="1217"/>
    </row>
    <row r="1444" spans="1:6" s="320" customFormat="1">
      <c r="A1444" s="1218"/>
      <c r="C1444" s="319"/>
      <c r="D1444" s="1166"/>
      <c r="E1444" s="1167"/>
      <c r="F1444" s="1217"/>
    </row>
    <row r="1445" spans="1:6" s="320" customFormat="1">
      <c r="A1445" s="1218"/>
      <c r="C1445" s="319"/>
      <c r="D1445" s="1166"/>
      <c r="E1445" s="1167"/>
      <c r="F1445" s="1217"/>
    </row>
    <row r="1446" spans="1:6" s="320" customFormat="1">
      <c r="A1446" s="1218"/>
      <c r="C1446" s="319"/>
      <c r="D1446" s="1166"/>
      <c r="E1446" s="1167"/>
      <c r="F1446" s="1217"/>
    </row>
    <row r="1447" spans="1:6" s="320" customFormat="1">
      <c r="A1447" s="1218"/>
      <c r="C1447" s="319"/>
      <c r="D1447" s="1166"/>
      <c r="E1447" s="1167"/>
      <c r="F1447" s="1217"/>
    </row>
    <row r="1448" spans="1:6" s="320" customFormat="1">
      <c r="A1448" s="1218"/>
      <c r="C1448" s="319"/>
      <c r="D1448" s="1166"/>
      <c r="E1448" s="1167"/>
      <c r="F1448" s="1217"/>
    </row>
    <row r="1449" spans="1:6" s="320" customFormat="1">
      <c r="A1449" s="1218"/>
      <c r="C1449" s="319"/>
      <c r="D1449" s="1166"/>
      <c r="E1449" s="1167"/>
      <c r="F1449" s="1217"/>
    </row>
    <row r="1450" spans="1:6" s="320" customFormat="1">
      <c r="A1450" s="1218"/>
      <c r="C1450" s="319"/>
      <c r="D1450" s="1166"/>
      <c r="E1450" s="1167"/>
      <c r="F1450" s="1217"/>
    </row>
    <row r="1451" spans="1:6" s="320" customFormat="1">
      <c r="A1451" s="1218"/>
      <c r="C1451" s="319"/>
      <c r="D1451" s="1166"/>
      <c r="E1451" s="1167"/>
      <c r="F1451" s="1217"/>
    </row>
    <row r="1452" spans="1:6" s="320" customFormat="1">
      <c r="A1452" s="1218"/>
      <c r="C1452" s="319"/>
      <c r="D1452" s="1166"/>
      <c r="E1452" s="1167"/>
      <c r="F1452" s="1217"/>
    </row>
    <row r="1453" spans="1:6" s="320" customFormat="1">
      <c r="A1453" s="1218"/>
      <c r="C1453" s="319"/>
      <c r="D1453" s="1166"/>
      <c r="E1453" s="1167"/>
      <c r="F1453" s="1217"/>
    </row>
    <row r="1454" spans="1:6" s="320" customFormat="1">
      <c r="A1454" s="1218"/>
      <c r="C1454" s="319"/>
      <c r="D1454" s="1166"/>
      <c r="E1454" s="1167"/>
      <c r="F1454" s="1217"/>
    </row>
    <row r="1455" spans="1:6" s="320" customFormat="1">
      <c r="A1455" s="1218"/>
      <c r="C1455" s="319"/>
      <c r="D1455" s="1166"/>
      <c r="E1455" s="1167"/>
      <c r="F1455" s="1217"/>
    </row>
    <row r="1456" spans="1:6" s="320" customFormat="1">
      <c r="A1456" s="1218"/>
      <c r="C1456" s="319"/>
      <c r="D1456" s="1166"/>
      <c r="E1456" s="1167"/>
      <c r="F1456" s="1217"/>
    </row>
    <row r="1457" spans="1:6" s="320" customFormat="1">
      <c r="A1457" s="1218"/>
      <c r="C1457" s="319"/>
      <c r="D1457" s="1166"/>
      <c r="E1457" s="1167"/>
      <c r="F1457" s="1217"/>
    </row>
    <row r="1458" spans="1:6" s="320" customFormat="1">
      <c r="A1458" s="1218"/>
      <c r="C1458" s="319"/>
      <c r="D1458" s="1166"/>
      <c r="E1458" s="1167"/>
      <c r="F1458" s="1217"/>
    </row>
    <row r="1459" spans="1:6" s="320" customFormat="1">
      <c r="A1459" s="1218"/>
      <c r="C1459" s="319"/>
      <c r="D1459" s="1166"/>
      <c r="E1459" s="1167"/>
      <c r="F1459" s="1217"/>
    </row>
    <row r="1460" spans="1:6" s="320" customFormat="1">
      <c r="A1460" s="1218"/>
      <c r="C1460" s="319"/>
      <c r="D1460" s="1166"/>
      <c r="E1460" s="1167"/>
      <c r="F1460" s="1217"/>
    </row>
    <row r="1461" spans="1:6" s="320" customFormat="1">
      <c r="A1461" s="1218"/>
      <c r="C1461" s="319"/>
      <c r="D1461" s="1166"/>
      <c r="E1461" s="1167"/>
      <c r="F1461" s="1217"/>
    </row>
    <row r="1462" spans="1:6" s="320" customFormat="1">
      <c r="A1462" s="1218"/>
      <c r="C1462" s="319"/>
      <c r="D1462" s="1166"/>
      <c r="E1462" s="1167"/>
      <c r="F1462" s="1217"/>
    </row>
    <row r="1463" spans="1:6" s="320" customFormat="1">
      <c r="A1463" s="1218"/>
      <c r="C1463" s="319"/>
      <c r="D1463" s="1166"/>
      <c r="E1463" s="1167"/>
      <c r="F1463" s="1217"/>
    </row>
    <row r="1464" spans="1:6" s="320" customFormat="1">
      <c r="A1464" s="1218"/>
      <c r="C1464" s="319"/>
      <c r="D1464" s="1166"/>
      <c r="E1464" s="1167"/>
      <c r="F1464" s="1217"/>
    </row>
    <row r="1465" spans="1:6" s="320" customFormat="1">
      <c r="A1465" s="1218"/>
      <c r="C1465" s="319"/>
      <c r="D1465" s="1166"/>
      <c r="E1465" s="1167"/>
      <c r="F1465" s="1217"/>
    </row>
    <row r="1466" spans="1:6" s="320" customFormat="1">
      <c r="A1466" s="1218"/>
      <c r="C1466" s="319"/>
      <c r="D1466" s="1166"/>
      <c r="E1466" s="1167"/>
      <c r="F1466" s="1217"/>
    </row>
    <row r="1467" spans="1:6" s="320" customFormat="1">
      <c r="A1467" s="1218"/>
      <c r="C1467" s="319"/>
      <c r="D1467" s="1166"/>
      <c r="E1467" s="1167"/>
      <c r="F1467" s="1217"/>
    </row>
    <row r="1468" spans="1:6" s="320" customFormat="1">
      <c r="A1468" s="1218"/>
      <c r="C1468" s="319"/>
      <c r="D1468" s="1166"/>
      <c r="E1468" s="1167"/>
      <c r="F1468" s="1217"/>
    </row>
    <row r="1469" spans="1:6" s="320" customFormat="1">
      <c r="A1469" s="1218"/>
      <c r="C1469" s="319"/>
      <c r="D1469" s="1166"/>
      <c r="E1469" s="1167"/>
      <c r="F1469" s="1217"/>
    </row>
    <row r="1470" spans="1:6" s="320" customFormat="1">
      <c r="A1470" s="1218"/>
      <c r="C1470" s="319"/>
      <c r="D1470" s="1166"/>
      <c r="E1470" s="1167"/>
      <c r="F1470" s="1219"/>
    </row>
    <row r="1471" spans="1:6" s="320" customFormat="1">
      <c r="A1471" s="1218"/>
      <c r="C1471" s="319"/>
      <c r="D1471" s="1166"/>
      <c r="E1471" s="1167"/>
      <c r="F1471" s="1520"/>
    </row>
    <row r="1472" spans="1:6" s="320" customFormat="1">
      <c r="A1472" s="1218"/>
      <c r="C1472" s="319"/>
      <c r="D1472" s="1166"/>
      <c r="E1472" s="1167"/>
      <c r="F1472" s="1521"/>
    </row>
    <row r="1473" spans="1:6" s="320" customFormat="1">
      <c r="A1473" s="1218"/>
      <c r="C1473" s="319"/>
      <c r="D1473" s="1166"/>
      <c r="E1473" s="1167"/>
      <c r="F1473" s="1217"/>
    </row>
    <row r="1474" spans="1:6" s="320" customFormat="1">
      <c r="A1474" s="1218"/>
      <c r="C1474" s="319"/>
      <c r="D1474" s="1166"/>
      <c r="E1474" s="1167"/>
      <c r="F1474" s="1217"/>
    </row>
    <row r="1475" spans="1:6" s="320" customFormat="1">
      <c r="A1475" s="1218"/>
      <c r="C1475" s="319"/>
      <c r="D1475" s="1166"/>
      <c r="E1475" s="1167"/>
      <c r="F1475" s="1217"/>
    </row>
    <row r="1476" spans="1:6" s="320" customFormat="1">
      <c r="A1476" s="1218"/>
      <c r="C1476" s="319"/>
      <c r="D1476" s="1166"/>
      <c r="E1476" s="1167"/>
      <c r="F1476" s="1217"/>
    </row>
    <row r="1477" spans="1:6" s="320" customFormat="1">
      <c r="A1477" s="1218"/>
      <c r="C1477" s="319"/>
      <c r="D1477" s="1166"/>
      <c r="E1477" s="1167"/>
      <c r="F1477" s="1217"/>
    </row>
    <row r="1478" spans="1:6" s="320" customFormat="1">
      <c r="A1478" s="1218"/>
      <c r="C1478" s="319"/>
      <c r="D1478" s="1166"/>
      <c r="E1478" s="1167"/>
      <c r="F1478" s="1217"/>
    </row>
    <row r="1479" spans="1:6" s="320" customFormat="1">
      <c r="A1479" s="1218"/>
      <c r="C1479" s="319"/>
      <c r="D1479" s="1166"/>
      <c r="E1479" s="1167"/>
      <c r="F1479" s="1217"/>
    </row>
    <row r="1480" spans="1:6" s="320" customFormat="1">
      <c r="A1480" s="1218"/>
      <c r="C1480" s="319"/>
      <c r="D1480" s="1166"/>
      <c r="E1480" s="1167"/>
      <c r="F1480" s="1217"/>
    </row>
    <row r="1481" spans="1:6" s="320" customFormat="1">
      <c r="A1481" s="1218"/>
      <c r="C1481" s="319"/>
      <c r="D1481" s="1166"/>
      <c r="E1481" s="1167"/>
      <c r="F1481" s="1217"/>
    </row>
    <row r="1482" spans="1:6" s="320" customFormat="1">
      <c r="A1482" s="1218"/>
      <c r="C1482" s="319"/>
      <c r="D1482" s="1166"/>
      <c r="E1482" s="1167"/>
      <c r="F1482" s="1217"/>
    </row>
    <row r="1483" spans="1:6" s="320" customFormat="1">
      <c r="A1483" s="1218"/>
      <c r="C1483" s="319"/>
      <c r="D1483" s="1166"/>
      <c r="E1483" s="1167"/>
      <c r="F1483" s="1217"/>
    </row>
    <row r="1484" spans="1:6" s="320" customFormat="1">
      <c r="A1484" s="1218"/>
      <c r="C1484" s="319"/>
      <c r="D1484" s="1166"/>
      <c r="E1484" s="1167"/>
      <c r="F1484" s="1217"/>
    </row>
    <row r="1485" spans="1:6" s="320" customFormat="1">
      <c r="A1485" s="1218"/>
      <c r="C1485" s="319"/>
      <c r="D1485" s="1166"/>
      <c r="E1485" s="1167"/>
      <c r="F1485" s="1217"/>
    </row>
    <row r="1486" spans="1:6" s="320" customFormat="1">
      <c r="A1486" s="1218"/>
      <c r="C1486" s="319"/>
      <c r="D1486" s="1166"/>
      <c r="E1486" s="1167"/>
      <c r="F1486" s="1217"/>
    </row>
    <row r="1487" spans="1:6" s="320" customFormat="1">
      <c r="A1487" s="1218"/>
      <c r="C1487" s="319"/>
      <c r="D1487" s="1166"/>
      <c r="E1487" s="1167"/>
      <c r="F1487" s="1217"/>
    </row>
    <row r="1488" spans="1:6" s="320" customFormat="1">
      <c r="A1488" s="1218"/>
      <c r="C1488" s="319"/>
      <c r="D1488" s="1166"/>
      <c r="E1488" s="1167"/>
      <c r="F1488" s="1217"/>
    </row>
    <row r="1489" spans="1:6" s="320" customFormat="1">
      <c r="A1489" s="1218"/>
      <c r="C1489" s="319"/>
      <c r="D1489" s="1166"/>
      <c r="E1489" s="1167"/>
      <c r="F1489" s="1217"/>
    </row>
    <row r="1490" spans="1:6" s="320" customFormat="1">
      <c r="A1490" s="1218"/>
      <c r="C1490" s="319"/>
      <c r="D1490" s="1166"/>
      <c r="E1490" s="1167"/>
      <c r="F1490" s="1217"/>
    </row>
    <row r="1491" spans="1:6" s="320" customFormat="1">
      <c r="A1491" s="1218"/>
      <c r="C1491" s="319"/>
      <c r="D1491" s="1166"/>
      <c r="E1491" s="1167"/>
      <c r="F1491" s="1217"/>
    </row>
    <row r="1492" spans="1:6" s="320" customFormat="1">
      <c r="A1492" s="1218"/>
      <c r="C1492" s="319"/>
      <c r="D1492" s="1166"/>
      <c r="E1492" s="1167"/>
      <c r="F1492" s="1217"/>
    </row>
    <row r="1493" spans="1:6" s="320" customFormat="1">
      <c r="A1493" s="1218"/>
      <c r="C1493" s="319"/>
      <c r="D1493" s="1166"/>
      <c r="E1493" s="1167"/>
      <c r="F1493" s="1217"/>
    </row>
    <row r="1494" spans="1:6" s="320" customFormat="1">
      <c r="A1494" s="1218"/>
      <c r="C1494" s="319"/>
      <c r="D1494" s="1166"/>
      <c r="E1494" s="1167"/>
      <c r="F1494" s="1217"/>
    </row>
    <row r="1495" spans="1:6" s="320" customFormat="1">
      <c r="A1495" s="1218"/>
      <c r="C1495" s="319"/>
      <c r="D1495" s="1166"/>
      <c r="E1495" s="1167"/>
      <c r="F1495" s="1217"/>
    </row>
    <row r="1496" spans="1:6" s="320" customFormat="1">
      <c r="A1496" s="1218"/>
      <c r="C1496" s="319"/>
      <c r="D1496" s="1166"/>
      <c r="E1496" s="1167"/>
      <c r="F1496" s="1217"/>
    </row>
    <row r="1497" spans="1:6" s="320" customFormat="1">
      <c r="A1497" s="1218"/>
      <c r="C1497" s="319"/>
      <c r="D1497" s="1166"/>
      <c r="E1497" s="1167"/>
      <c r="F1497" s="1217"/>
    </row>
    <row r="1498" spans="1:6" s="320" customFormat="1">
      <c r="A1498" s="1218"/>
      <c r="C1498" s="319"/>
      <c r="D1498" s="1166"/>
      <c r="E1498" s="1167"/>
      <c r="F1498" s="1217"/>
    </row>
    <row r="1499" spans="1:6" s="320" customFormat="1">
      <c r="A1499" s="1218"/>
      <c r="C1499" s="319"/>
      <c r="D1499" s="1166"/>
      <c r="E1499" s="1167"/>
      <c r="F1499" s="1217"/>
    </row>
    <row r="1500" spans="1:6" s="320" customFormat="1">
      <c r="A1500" s="1218"/>
      <c r="C1500" s="319"/>
      <c r="D1500" s="1166"/>
      <c r="E1500" s="1167"/>
      <c r="F1500" s="1217"/>
    </row>
    <row r="1501" spans="1:6" s="320" customFormat="1">
      <c r="A1501" s="1218"/>
      <c r="C1501" s="319"/>
      <c r="D1501" s="1166"/>
      <c r="E1501" s="1167"/>
      <c r="F1501" s="1217"/>
    </row>
    <row r="1502" spans="1:6" s="320" customFormat="1">
      <c r="A1502" s="1218"/>
      <c r="C1502" s="319"/>
      <c r="D1502" s="1166"/>
      <c r="E1502" s="1167"/>
      <c r="F1502" s="1217"/>
    </row>
    <row r="1503" spans="1:6" s="320" customFormat="1">
      <c r="A1503" s="1218"/>
      <c r="C1503" s="319"/>
      <c r="D1503" s="1166"/>
      <c r="E1503" s="1167"/>
      <c r="F1503" s="1217"/>
    </row>
    <row r="1504" spans="1:6" s="320" customFormat="1">
      <c r="A1504" s="1218"/>
      <c r="C1504" s="319"/>
      <c r="D1504" s="1166"/>
      <c r="E1504" s="1167"/>
      <c r="F1504" s="1217"/>
    </row>
    <row r="1505" spans="1:6" s="320" customFormat="1">
      <c r="A1505" s="1218"/>
      <c r="C1505" s="319"/>
      <c r="D1505" s="1166"/>
      <c r="E1505" s="1167"/>
      <c r="F1505" s="1217"/>
    </row>
    <row r="1506" spans="1:6" s="320" customFormat="1">
      <c r="A1506" s="1218"/>
      <c r="C1506" s="319"/>
      <c r="D1506" s="1166"/>
      <c r="E1506" s="1167"/>
      <c r="F1506" s="1217"/>
    </row>
    <row r="1507" spans="1:6" s="320" customFormat="1">
      <c r="A1507" s="1218"/>
      <c r="C1507" s="319"/>
      <c r="D1507" s="1166"/>
      <c r="E1507" s="1167"/>
      <c r="F1507" s="1217"/>
    </row>
    <row r="1508" spans="1:6" s="320" customFormat="1">
      <c r="A1508" s="1218"/>
      <c r="C1508" s="319"/>
      <c r="D1508" s="1166"/>
      <c r="E1508" s="1167"/>
      <c r="F1508" s="1217"/>
    </row>
    <row r="1509" spans="1:6" s="320" customFormat="1">
      <c r="A1509" s="1218"/>
      <c r="C1509" s="319"/>
      <c r="D1509" s="1166"/>
      <c r="E1509" s="1167"/>
      <c r="F1509" s="1217"/>
    </row>
    <row r="1510" spans="1:6" s="320" customFormat="1">
      <c r="A1510" s="1218"/>
      <c r="C1510" s="319"/>
      <c r="D1510" s="1166"/>
      <c r="E1510" s="1167"/>
      <c r="F1510" s="1217"/>
    </row>
    <row r="1511" spans="1:6" s="320" customFormat="1">
      <c r="A1511" s="1218"/>
      <c r="C1511" s="319"/>
      <c r="D1511" s="1166"/>
      <c r="E1511" s="1167"/>
      <c r="F1511" s="1217"/>
    </row>
    <row r="1512" spans="1:6" s="320" customFormat="1">
      <c r="A1512" s="1218"/>
      <c r="C1512" s="319"/>
      <c r="D1512" s="1166"/>
      <c r="E1512" s="1167"/>
      <c r="F1512" s="1217"/>
    </row>
    <row r="1513" spans="1:6" s="320" customFormat="1">
      <c r="A1513" s="1218"/>
      <c r="C1513" s="319"/>
      <c r="D1513" s="1166"/>
      <c r="E1513" s="1167"/>
      <c r="F1513" s="1217"/>
    </row>
    <row r="1514" spans="1:6" s="320" customFormat="1">
      <c r="A1514" s="1218"/>
      <c r="C1514" s="319"/>
      <c r="D1514" s="1166"/>
      <c r="E1514" s="1167"/>
      <c r="F1514" s="1217"/>
    </row>
    <row r="1515" spans="1:6" s="320" customFormat="1">
      <c r="A1515" s="1218"/>
      <c r="C1515" s="319"/>
      <c r="D1515" s="1166"/>
      <c r="E1515" s="1167"/>
      <c r="F1515" s="1217"/>
    </row>
    <row r="1516" spans="1:6" s="320" customFormat="1">
      <c r="A1516" s="1218"/>
      <c r="C1516" s="319"/>
      <c r="D1516" s="1166"/>
      <c r="E1516" s="1167"/>
      <c r="F1516" s="1217"/>
    </row>
    <row r="1517" spans="1:6" s="320" customFormat="1">
      <c r="A1517" s="1218"/>
      <c r="C1517" s="319"/>
      <c r="D1517" s="1166"/>
      <c r="E1517" s="1167"/>
      <c r="F1517" s="1217"/>
    </row>
    <row r="1518" spans="1:6" s="320" customFormat="1">
      <c r="A1518" s="1218"/>
      <c r="C1518" s="319"/>
      <c r="D1518" s="1166"/>
      <c r="E1518" s="1167"/>
      <c r="F1518" s="1217"/>
    </row>
    <row r="1519" spans="1:6" s="320" customFormat="1">
      <c r="A1519" s="1218"/>
      <c r="C1519" s="319"/>
      <c r="D1519" s="1166"/>
      <c r="E1519" s="1167"/>
      <c r="F1519" s="1217"/>
    </row>
    <row r="1520" spans="1:6" s="320" customFormat="1">
      <c r="A1520" s="1218"/>
      <c r="C1520" s="319"/>
      <c r="D1520" s="1166"/>
      <c r="E1520" s="1167"/>
      <c r="F1520" s="1217"/>
    </row>
    <row r="1521" spans="1:6" s="320" customFormat="1">
      <c r="A1521" s="1218"/>
      <c r="C1521" s="319"/>
      <c r="D1521" s="1166"/>
      <c r="E1521" s="1167"/>
      <c r="F1521" s="1520"/>
    </row>
    <row r="1522" spans="1:6" s="320" customFormat="1">
      <c r="A1522" s="1218"/>
      <c r="C1522" s="319"/>
      <c r="D1522" s="1166"/>
      <c r="E1522" s="1167"/>
      <c r="F1522" s="1521"/>
    </row>
    <row r="1523" spans="1:6" s="320" customFormat="1">
      <c r="A1523" s="1218"/>
      <c r="C1523" s="319"/>
      <c r="D1523" s="1166"/>
      <c r="E1523" s="1167"/>
      <c r="F1523" s="1217"/>
    </row>
    <row r="1524" spans="1:6" s="320" customFormat="1">
      <c r="A1524" s="1218"/>
      <c r="C1524" s="319"/>
      <c r="D1524" s="1166"/>
      <c r="E1524" s="1167"/>
      <c r="F1524" s="1217"/>
    </row>
    <row r="1525" spans="1:6" s="320" customFormat="1">
      <c r="A1525" s="1218"/>
      <c r="C1525" s="319"/>
      <c r="D1525" s="1166"/>
      <c r="E1525" s="1167"/>
      <c r="F1525" s="1217"/>
    </row>
    <row r="1526" spans="1:6" s="320" customFormat="1">
      <c r="A1526" s="1218"/>
      <c r="C1526" s="319"/>
      <c r="D1526" s="1166"/>
      <c r="E1526" s="1167"/>
      <c r="F1526" s="1217"/>
    </row>
    <row r="1527" spans="1:6" s="320" customFormat="1">
      <c r="A1527" s="1218"/>
      <c r="C1527" s="319"/>
      <c r="D1527" s="1166"/>
      <c r="E1527" s="1167"/>
      <c r="F1527" s="1217"/>
    </row>
    <row r="1528" spans="1:6" s="320" customFormat="1">
      <c r="A1528" s="1218"/>
      <c r="C1528" s="319"/>
      <c r="D1528" s="1166"/>
      <c r="E1528" s="1167"/>
      <c r="F1528" s="1217"/>
    </row>
    <row r="1529" spans="1:6" s="320" customFormat="1">
      <c r="A1529" s="1218"/>
      <c r="C1529" s="319"/>
      <c r="D1529" s="1166"/>
      <c r="E1529" s="1167"/>
      <c r="F1529" s="1217"/>
    </row>
    <row r="1530" spans="1:6" s="320" customFormat="1">
      <c r="A1530" s="1218"/>
      <c r="C1530" s="319"/>
      <c r="D1530" s="1166"/>
      <c r="E1530" s="1167"/>
      <c r="F1530" s="1217"/>
    </row>
    <row r="1531" spans="1:6" s="320" customFormat="1">
      <c r="A1531" s="1218"/>
      <c r="C1531" s="319"/>
      <c r="D1531" s="1166"/>
      <c r="E1531" s="1167"/>
      <c r="F1531" s="1217"/>
    </row>
    <row r="1532" spans="1:6" s="320" customFormat="1">
      <c r="A1532" s="1218"/>
      <c r="C1532" s="319"/>
      <c r="D1532" s="1166"/>
      <c r="E1532" s="1167"/>
      <c r="F1532" s="1217"/>
    </row>
    <row r="1533" spans="1:6" s="320" customFormat="1">
      <c r="A1533" s="1218"/>
      <c r="C1533" s="319"/>
      <c r="D1533" s="1166"/>
      <c r="E1533" s="1167"/>
      <c r="F1533" s="1217"/>
    </row>
    <row r="1534" spans="1:6" s="320" customFormat="1">
      <c r="A1534" s="1218"/>
      <c r="C1534" s="319"/>
      <c r="D1534" s="1166"/>
      <c r="E1534" s="1167"/>
      <c r="F1534" s="1217"/>
    </row>
    <row r="1535" spans="1:6" s="320" customFormat="1">
      <c r="A1535" s="1218"/>
      <c r="C1535" s="319"/>
      <c r="D1535" s="1166"/>
      <c r="E1535" s="1167"/>
      <c r="F1535" s="1217"/>
    </row>
    <row r="1536" spans="1:6" s="320" customFormat="1">
      <c r="A1536" s="1218"/>
      <c r="C1536" s="319"/>
      <c r="D1536" s="1166"/>
      <c r="E1536" s="1167"/>
      <c r="F1536" s="1217"/>
    </row>
    <row r="1537" spans="1:6" s="320" customFormat="1">
      <c r="A1537" s="1218"/>
      <c r="C1537" s="319"/>
      <c r="D1537" s="1166"/>
      <c r="E1537" s="1167"/>
      <c r="F1537" s="1217"/>
    </row>
    <row r="1538" spans="1:6" s="320" customFormat="1">
      <c r="A1538" s="1218"/>
      <c r="C1538" s="319"/>
      <c r="D1538" s="1166"/>
      <c r="E1538" s="1167"/>
      <c r="F1538" s="1217"/>
    </row>
    <row r="1539" spans="1:6" s="320" customFormat="1">
      <c r="A1539" s="1218"/>
      <c r="C1539" s="319"/>
      <c r="D1539" s="1166"/>
      <c r="E1539" s="1167"/>
      <c r="F1539" s="1217"/>
    </row>
    <row r="1540" spans="1:6" s="320" customFormat="1">
      <c r="A1540" s="1218"/>
      <c r="C1540" s="319"/>
      <c r="D1540" s="1166"/>
      <c r="E1540" s="1167"/>
      <c r="F1540" s="1217"/>
    </row>
    <row r="1541" spans="1:6" s="320" customFormat="1">
      <c r="A1541" s="1218"/>
      <c r="C1541" s="319"/>
      <c r="D1541" s="1166"/>
      <c r="E1541" s="1167"/>
      <c r="F1541" s="1217"/>
    </row>
    <row r="1542" spans="1:6" s="320" customFormat="1">
      <c r="A1542" s="1218"/>
      <c r="C1542" s="319"/>
      <c r="D1542" s="1166"/>
      <c r="E1542" s="1167"/>
      <c r="F1542" s="1217"/>
    </row>
    <row r="1543" spans="1:6" s="320" customFormat="1">
      <c r="A1543" s="1218"/>
      <c r="C1543" s="319"/>
      <c r="D1543" s="1166"/>
      <c r="E1543" s="1167"/>
      <c r="F1543" s="1217"/>
    </row>
    <row r="1544" spans="1:6" s="320" customFormat="1">
      <c r="A1544" s="1218"/>
      <c r="C1544" s="319"/>
      <c r="D1544" s="1166"/>
      <c r="E1544" s="1167"/>
      <c r="F1544" s="1217"/>
    </row>
    <row r="1545" spans="1:6" s="320" customFormat="1">
      <c r="A1545" s="1218"/>
      <c r="C1545" s="319"/>
      <c r="D1545" s="1166"/>
      <c r="E1545" s="1167"/>
      <c r="F1545" s="1217"/>
    </row>
    <row r="1546" spans="1:6" s="320" customFormat="1">
      <c r="A1546" s="1218"/>
      <c r="C1546" s="319"/>
      <c r="D1546" s="1166"/>
      <c r="E1546" s="1167"/>
      <c r="F1546" s="1217"/>
    </row>
    <row r="1547" spans="1:6" s="320" customFormat="1">
      <c r="A1547" s="1218"/>
      <c r="C1547" s="319"/>
      <c r="D1547" s="1166"/>
      <c r="E1547" s="1167"/>
      <c r="F1547" s="1217"/>
    </row>
    <row r="1548" spans="1:6" s="320" customFormat="1">
      <c r="A1548" s="1218"/>
      <c r="C1548" s="319"/>
      <c r="D1548" s="1166"/>
      <c r="E1548" s="1167"/>
      <c r="F1548" s="1217"/>
    </row>
    <row r="1549" spans="1:6" s="320" customFormat="1">
      <c r="A1549" s="1218"/>
      <c r="C1549" s="319"/>
      <c r="D1549" s="1166"/>
      <c r="E1549" s="1167"/>
      <c r="F1549" s="1217"/>
    </row>
    <row r="1550" spans="1:6" s="320" customFormat="1">
      <c r="A1550" s="1218"/>
      <c r="C1550" s="319"/>
      <c r="D1550" s="1166"/>
      <c r="E1550" s="1167"/>
      <c r="F1550" s="1217"/>
    </row>
    <row r="1551" spans="1:6" s="320" customFormat="1">
      <c r="A1551" s="1218"/>
      <c r="C1551" s="319"/>
      <c r="D1551" s="1166"/>
      <c r="E1551" s="1167"/>
      <c r="F1551" s="1217"/>
    </row>
    <row r="1552" spans="1:6" s="320" customFormat="1">
      <c r="A1552" s="1218"/>
      <c r="C1552" s="319"/>
      <c r="D1552" s="1166"/>
      <c r="E1552" s="1167"/>
      <c r="F1552" s="1217"/>
    </row>
    <row r="1553" spans="1:6" s="320" customFormat="1">
      <c r="A1553" s="1218"/>
      <c r="C1553" s="319"/>
      <c r="D1553" s="1166"/>
      <c r="E1553" s="1167"/>
      <c r="F1553" s="1217"/>
    </row>
    <row r="1554" spans="1:6" s="320" customFormat="1">
      <c r="A1554" s="1218"/>
      <c r="C1554" s="319"/>
      <c r="D1554" s="1166"/>
      <c r="E1554" s="1167"/>
      <c r="F1554" s="1217"/>
    </row>
    <row r="1555" spans="1:6" s="320" customFormat="1">
      <c r="A1555" s="1218"/>
      <c r="C1555" s="319"/>
      <c r="D1555" s="1166"/>
      <c r="E1555" s="1167"/>
      <c r="F1555" s="1217"/>
    </row>
    <row r="1556" spans="1:6" s="320" customFormat="1">
      <c r="A1556" s="1218"/>
      <c r="C1556" s="319"/>
      <c r="D1556" s="1166"/>
      <c r="E1556" s="1167"/>
      <c r="F1556" s="1217"/>
    </row>
    <row r="1557" spans="1:6" s="320" customFormat="1">
      <c r="A1557" s="1218"/>
      <c r="C1557" s="319"/>
      <c r="D1557" s="1166"/>
      <c r="E1557" s="1167"/>
      <c r="F1557" s="1217"/>
    </row>
    <row r="1558" spans="1:6" s="320" customFormat="1">
      <c r="A1558" s="1218"/>
      <c r="C1558" s="319"/>
      <c r="D1558" s="1166"/>
      <c r="E1558" s="1167"/>
      <c r="F1558" s="1217"/>
    </row>
    <row r="1559" spans="1:6" s="320" customFormat="1">
      <c r="A1559" s="1218"/>
      <c r="C1559" s="319"/>
      <c r="D1559" s="1166"/>
      <c r="E1559" s="1167"/>
      <c r="F1559" s="1217"/>
    </row>
    <row r="1560" spans="1:6" s="320" customFormat="1">
      <c r="A1560" s="1218"/>
      <c r="C1560" s="319"/>
      <c r="D1560" s="1166"/>
      <c r="E1560" s="1167"/>
      <c r="F1560" s="1217"/>
    </row>
    <row r="1561" spans="1:6" s="320" customFormat="1">
      <c r="A1561" s="1218"/>
      <c r="C1561" s="319"/>
      <c r="D1561" s="1166"/>
      <c r="E1561" s="1167"/>
      <c r="F1561" s="1217"/>
    </row>
    <row r="1562" spans="1:6" s="320" customFormat="1">
      <c r="A1562" s="1218"/>
      <c r="C1562" s="319"/>
      <c r="D1562" s="1166"/>
      <c r="E1562" s="1167"/>
      <c r="F1562" s="1217"/>
    </row>
    <row r="1563" spans="1:6" s="320" customFormat="1">
      <c r="A1563" s="1218"/>
      <c r="C1563" s="319"/>
      <c r="D1563" s="1166"/>
      <c r="E1563" s="1167"/>
      <c r="F1563" s="1217"/>
    </row>
    <row r="1564" spans="1:6" s="320" customFormat="1">
      <c r="A1564" s="1218"/>
      <c r="C1564" s="319"/>
      <c r="D1564" s="1166"/>
      <c r="E1564" s="1167"/>
      <c r="F1564" s="1217"/>
    </row>
    <row r="1565" spans="1:6" s="320" customFormat="1">
      <c r="A1565" s="1218"/>
      <c r="C1565" s="319"/>
      <c r="D1565" s="1166"/>
      <c r="E1565" s="1167"/>
      <c r="F1565" s="1217"/>
    </row>
    <row r="1566" spans="1:6" s="320" customFormat="1">
      <c r="A1566" s="1218"/>
      <c r="C1566" s="319"/>
      <c r="D1566" s="1166"/>
      <c r="E1566" s="1167"/>
      <c r="F1566" s="1217"/>
    </row>
    <row r="1567" spans="1:6" s="320" customFormat="1">
      <c r="A1567" s="1218"/>
      <c r="C1567" s="319"/>
      <c r="D1567" s="1166"/>
      <c r="E1567" s="1167"/>
      <c r="F1567" s="1217"/>
    </row>
    <row r="1568" spans="1:6" s="320" customFormat="1">
      <c r="A1568" s="1218"/>
      <c r="C1568" s="319"/>
      <c r="D1568" s="1166"/>
      <c r="E1568" s="1167"/>
      <c r="F1568" s="1217"/>
    </row>
    <row r="1569" spans="1:6" s="320" customFormat="1">
      <c r="A1569" s="1218"/>
      <c r="C1569" s="319"/>
      <c r="D1569" s="1166"/>
      <c r="E1569" s="1167"/>
      <c r="F1569" s="1217"/>
    </row>
    <row r="1570" spans="1:6" s="320" customFormat="1">
      <c r="A1570" s="1218"/>
      <c r="C1570" s="319"/>
      <c r="D1570" s="1166"/>
      <c r="E1570" s="1167"/>
      <c r="F1570" s="1217"/>
    </row>
    <row r="1571" spans="1:6" s="320" customFormat="1">
      <c r="A1571" s="1218"/>
      <c r="C1571" s="319"/>
      <c r="D1571" s="1166"/>
      <c r="E1571" s="1167"/>
      <c r="F1571" s="1217"/>
    </row>
    <row r="1572" spans="1:6" s="320" customFormat="1">
      <c r="A1572" s="1218"/>
      <c r="C1572" s="319"/>
      <c r="D1572" s="1166"/>
      <c r="E1572" s="1167"/>
      <c r="F1572" s="1217"/>
    </row>
    <row r="1573" spans="1:6" s="320" customFormat="1">
      <c r="A1573" s="1218"/>
      <c r="C1573" s="319"/>
      <c r="D1573" s="1166"/>
      <c r="E1573" s="1167"/>
      <c r="F1573" s="1217"/>
    </row>
    <row r="1574" spans="1:6" s="320" customFormat="1">
      <c r="A1574" s="1218"/>
      <c r="C1574" s="319"/>
      <c r="D1574" s="1166"/>
      <c r="E1574" s="1167"/>
      <c r="F1574" s="1217"/>
    </row>
    <row r="1575" spans="1:6" s="320" customFormat="1">
      <c r="A1575" s="1218"/>
      <c r="C1575" s="319"/>
      <c r="D1575" s="1166"/>
      <c r="E1575" s="1167"/>
      <c r="F1575" s="1217"/>
    </row>
    <row r="1576" spans="1:6" s="320" customFormat="1">
      <c r="A1576" s="1218"/>
      <c r="C1576" s="319"/>
      <c r="D1576" s="1166"/>
      <c r="E1576" s="1167"/>
      <c r="F1576" s="1520"/>
    </row>
    <row r="1577" spans="1:6" s="320" customFormat="1">
      <c r="A1577" s="1218"/>
      <c r="C1577" s="319"/>
      <c r="D1577" s="1166"/>
      <c r="E1577" s="1167"/>
      <c r="F1577" s="1521"/>
    </row>
    <row r="1578" spans="1:6" s="320" customFormat="1">
      <c r="A1578" s="1218"/>
      <c r="C1578" s="319"/>
      <c r="D1578" s="1166"/>
      <c r="E1578" s="1167"/>
      <c r="F1578" s="1217"/>
    </row>
    <row r="1579" spans="1:6" s="320" customFormat="1">
      <c r="A1579" s="1218"/>
      <c r="C1579" s="319"/>
      <c r="D1579" s="1166"/>
      <c r="E1579" s="1167"/>
      <c r="F1579" s="1217"/>
    </row>
    <row r="1580" spans="1:6" s="320" customFormat="1">
      <c r="A1580" s="1218"/>
      <c r="C1580" s="319"/>
      <c r="D1580" s="1166"/>
      <c r="E1580" s="1167"/>
      <c r="F1580" s="1217"/>
    </row>
    <row r="1581" spans="1:6" s="320" customFormat="1">
      <c r="A1581" s="1218"/>
      <c r="C1581" s="319"/>
      <c r="D1581" s="1166"/>
      <c r="E1581" s="1167"/>
      <c r="F1581" s="1217"/>
    </row>
    <row r="1582" spans="1:6" s="320" customFormat="1">
      <c r="A1582" s="1218"/>
      <c r="C1582" s="319"/>
      <c r="D1582" s="1166"/>
      <c r="E1582" s="1167"/>
      <c r="F1582" s="1217"/>
    </row>
    <row r="1583" spans="1:6" s="320" customFormat="1">
      <c r="A1583" s="1218"/>
      <c r="C1583" s="319"/>
      <c r="D1583" s="1166"/>
      <c r="E1583" s="1167"/>
      <c r="F1583" s="1217"/>
    </row>
    <row r="1584" spans="1:6" s="320" customFormat="1">
      <c r="A1584" s="1218"/>
      <c r="C1584" s="319"/>
      <c r="D1584" s="1166"/>
      <c r="E1584" s="1167"/>
      <c r="F1584" s="1217"/>
    </row>
    <row r="1585" spans="1:6" s="320" customFormat="1">
      <c r="A1585" s="1218"/>
      <c r="C1585" s="319"/>
      <c r="D1585" s="1166"/>
      <c r="E1585" s="1167"/>
      <c r="F1585" s="1217"/>
    </row>
    <row r="1586" spans="1:6" s="320" customFormat="1">
      <c r="A1586" s="1218"/>
      <c r="C1586" s="319"/>
      <c r="D1586" s="1166"/>
      <c r="E1586" s="1167"/>
      <c r="F1586" s="1217"/>
    </row>
    <row r="1587" spans="1:6" s="320" customFormat="1">
      <c r="A1587" s="1218"/>
      <c r="C1587" s="319"/>
      <c r="D1587" s="1166"/>
      <c r="E1587" s="1167"/>
      <c r="F1587" s="1217"/>
    </row>
    <row r="1588" spans="1:6" s="320" customFormat="1">
      <c r="A1588" s="1218"/>
      <c r="C1588" s="319"/>
      <c r="D1588" s="1166"/>
      <c r="E1588" s="1167"/>
      <c r="F1588" s="1217"/>
    </row>
    <row r="1589" spans="1:6" s="320" customFormat="1">
      <c r="A1589" s="1218"/>
      <c r="C1589" s="319"/>
      <c r="D1589" s="1166"/>
      <c r="E1589" s="1167"/>
      <c r="F1589" s="1217"/>
    </row>
    <row r="1590" spans="1:6" s="320" customFormat="1">
      <c r="A1590" s="1218"/>
      <c r="C1590" s="319"/>
      <c r="D1590" s="1166"/>
      <c r="E1590" s="1167"/>
      <c r="F1590" s="1217"/>
    </row>
    <row r="1591" spans="1:6" s="320" customFormat="1">
      <c r="A1591" s="1218"/>
      <c r="C1591" s="319"/>
      <c r="D1591" s="1166"/>
      <c r="E1591" s="1167"/>
      <c r="F1591" s="1217"/>
    </row>
    <row r="1592" spans="1:6" s="320" customFormat="1">
      <c r="A1592" s="1218"/>
      <c r="C1592" s="319"/>
      <c r="D1592" s="1166"/>
      <c r="E1592" s="1167"/>
      <c r="F1592" s="1217"/>
    </row>
    <row r="1593" spans="1:6" s="320" customFormat="1">
      <c r="A1593" s="1218"/>
      <c r="C1593" s="319"/>
      <c r="D1593" s="1166"/>
      <c r="E1593" s="1167"/>
      <c r="F1593" s="1217"/>
    </row>
    <row r="1594" spans="1:6" s="320" customFormat="1">
      <c r="A1594" s="1218"/>
      <c r="C1594" s="319"/>
      <c r="D1594" s="1166"/>
      <c r="E1594" s="1167"/>
      <c r="F1594" s="1217"/>
    </row>
    <row r="1595" spans="1:6" s="320" customFormat="1">
      <c r="A1595" s="1218"/>
      <c r="C1595" s="319"/>
      <c r="D1595" s="1166"/>
      <c r="E1595" s="1167"/>
      <c r="F1595" s="1220"/>
    </row>
    <row r="1596" spans="1:6" s="320" customFormat="1">
      <c r="A1596" s="1218"/>
      <c r="C1596" s="319"/>
      <c r="D1596" s="1166"/>
      <c r="E1596" s="1167"/>
      <c r="F1596" s="1220"/>
    </row>
    <row r="1597" spans="1:6" s="320" customFormat="1">
      <c r="A1597" s="1218"/>
      <c r="C1597" s="319"/>
      <c r="D1597" s="1166"/>
      <c r="E1597" s="1167"/>
      <c r="F1597" s="1220"/>
    </row>
    <row r="1598" spans="1:6" s="320" customFormat="1">
      <c r="A1598" s="1218"/>
      <c r="C1598" s="319"/>
      <c r="D1598" s="1166"/>
      <c r="E1598" s="1167"/>
      <c r="F1598" s="1220"/>
    </row>
    <row r="1599" spans="1:6" s="320" customFormat="1">
      <c r="A1599" s="1218"/>
      <c r="C1599" s="319"/>
      <c r="D1599" s="1166"/>
      <c r="E1599" s="1167"/>
      <c r="F1599" s="1217"/>
    </row>
    <row r="1600" spans="1:6" s="320" customFormat="1">
      <c r="A1600" s="1218"/>
      <c r="C1600" s="319"/>
      <c r="D1600" s="1166"/>
      <c r="E1600" s="1167"/>
      <c r="F1600" s="1217"/>
    </row>
    <row r="1601" spans="1:6" s="320" customFormat="1">
      <c r="A1601" s="1218"/>
      <c r="C1601" s="319"/>
      <c r="D1601" s="1166"/>
      <c r="E1601" s="1167"/>
      <c r="F1601" s="1217"/>
    </row>
    <row r="1602" spans="1:6" s="320" customFormat="1">
      <c r="A1602" s="1218"/>
      <c r="C1602" s="319"/>
      <c r="D1602" s="1166"/>
      <c r="E1602" s="1167"/>
      <c r="F1602" s="1217"/>
    </row>
    <row r="1603" spans="1:6" s="320" customFormat="1">
      <c r="A1603" s="1218"/>
      <c r="C1603" s="319"/>
      <c r="D1603" s="1166"/>
      <c r="E1603" s="1167"/>
      <c r="F1603" s="1217"/>
    </row>
    <row r="1604" spans="1:6" s="320" customFormat="1">
      <c r="A1604" s="1218"/>
      <c r="C1604" s="319"/>
      <c r="D1604" s="1166"/>
      <c r="E1604" s="1167"/>
      <c r="F1604" s="1217"/>
    </row>
    <row r="1605" spans="1:6" s="320" customFormat="1">
      <c r="A1605" s="1218"/>
      <c r="C1605" s="319"/>
      <c r="D1605" s="1166"/>
      <c r="E1605" s="1167"/>
      <c r="F1605" s="1217"/>
    </row>
    <row r="1606" spans="1:6" s="320" customFormat="1">
      <c r="A1606" s="1218"/>
      <c r="C1606" s="319"/>
      <c r="D1606" s="1166"/>
      <c r="E1606" s="1167"/>
      <c r="F1606" s="1217"/>
    </row>
    <row r="1607" spans="1:6" s="320" customFormat="1">
      <c r="A1607" s="1218"/>
      <c r="C1607" s="319"/>
      <c r="D1607" s="1166"/>
      <c r="E1607" s="1167"/>
      <c r="F1607" s="1217"/>
    </row>
    <row r="1608" spans="1:6" s="320" customFormat="1">
      <c r="A1608" s="1218"/>
      <c r="C1608" s="319"/>
      <c r="D1608" s="1166"/>
      <c r="E1608" s="1167"/>
      <c r="F1608" s="1217"/>
    </row>
    <row r="1609" spans="1:6" s="320" customFormat="1">
      <c r="A1609" s="1218"/>
      <c r="C1609" s="319"/>
      <c r="D1609" s="1166"/>
      <c r="E1609" s="1167"/>
      <c r="F1609" s="1217"/>
    </row>
    <row r="1610" spans="1:6" s="320" customFormat="1">
      <c r="A1610" s="1218"/>
      <c r="C1610" s="319"/>
      <c r="D1610" s="1166"/>
      <c r="E1610" s="1167"/>
      <c r="F1610" s="1217"/>
    </row>
    <row r="1611" spans="1:6" s="320" customFormat="1">
      <c r="A1611" s="1218"/>
      <c r="C1611" s="319"/>
      <c r="D1611" s="1166"/>
      <c r="E1611" s="1167"/>
      <c r="F1611" s="1217"/>
    </row>
    <row r="1612" spans="1:6" s="320" customFormat="1">
      <c r="A1612" s="1218"/>
      <c r="C1612" s="319"/>
      <c r="D1612" s="1166"/>
      <c r="E1612" s="1167"/>
      <c r="F1612" s="1217"/>
    </row>
    <row r="1613" spans="1:6" s="320" customFormat="1">
      <c r="A1613" s="1218"/>
      <c r="C1613" s="319"/>
      <c r="D1613" s="1166"/>
      <c r="E1613" s="1167"/>
      <c r="F1613" s="1217"/>
    </row>
    <row r="1614" spans="1:6" s="320" customFormat="1">
      <c r="A1614" s="1218"/>
      <c r="C1614" s="319"/>
      <c r="D1614" s="1166"/>
      <c r="E1614" s="1167"/>
      <c r="F1614" s="1217"/>
    </row>
    <row r="1615" spans="1:6" s="320" customFormat="1">
      <c r="A1615" s="1218"/>
      <c r="C1615" s="319"/>
      <c r="D1615" s="1166"/>
      <c r="E1615" s="1167"/>
      <c r="F1615" s="1217"/>
    </row>
    <row r="1616" spans="1:6" s="320" customFormat="1">
      <c r="A1616" s="1218"/>
      <c r="C1616" s="319"/>
      <c r="D1616" s="1166"/>
      <c r="E1616" s="1167"/>
      <c r="F1616" s="1217"/>
    </row>
    <row r="1617" spans="1:6" s="320" customFormat="1">
      <c r="A1617" s="1218"/>
      <c r="C1617" s="319"/>
      <c r="D1617" s="1166"/>
      <c r="E1617" s="1167"/>
      <c r="F1617" s="1217"/>
    </row>
    <row r="1618" spans="1:6" s="320" customFormat="1">
      <c r="A1618" s="1218"/>
      <c r="C1618" s="319"/>
      <c r="D1618" s="1166"/>
      <c r="E1618" s="1167"/>
      <c r="F1618" s="1217"/>
    </row>
    <row r="1619" spans="1:6" s="320" customFormat="1">
      <c r="A1619" s="1218"/>
      <c r="C1619" s="319"/>
      <c r="D1619" s="1166"/>
      <c r="E1619" s="1167"/>
      <c r="F1619" s="1217"/>
    </row>
    <row r="1620" spans="1:6" s="320" customFormat="1">
      <c r="A1620" s="1218"/>
      <c r="C1620" s="319"/>
      <c r="D1620" s="1166"/>
      <c r="E1620" s="1167"/>
      <c r="F1620" s="1217"/>
    </row>
    <row r="1621" spans="1:6" s="320" customFormat="1">
      <c r="A1621" s="1218"/>
      <c r="C1621" s="319"/>
      <c r="D1621" s="1166"/>
      <c r="E1621" s="1167"/>
      <c r="F1621" s="1217"/>
    </row>
    <row r="1622" spans="1:6" s="320" customFormat="1">
      <c r="A1622" s="1218"/>
      <c r="C1622" s="319"/>
      <c r="D1622" s="1166"/>
      <c r="E1622" s="1167"/>
      <c r="F1622" s="1217"/>
    </row>
    <row r="1623" spans="1:6" s="320" customFormat="1">
      <c r="A1623" s="1218"/>
      <c r="C1623" s="319"/>
      <c r="D1623" s="1166"/>
      <c r="E1623" s="1167"/>
      <c r="F1623" s="1217"/>
    </row>
    <row r="1624" spans="1:6" s="320" customFormat="1">
      <c r="A1624" s="1218"/>
      <c r="C1624" s="319"/>
      <c r="D1624" s="1166"/>
      <c r="E1624" s="1167"/>
      <c r="F1624" s="1217"/>
    </row>
    <row r="1625" spans="1:6" s="320" customFormat="1">
      <c r="A1625" s="1218"/>
      <c r="C1625" s="319"/>
      <c r="D1625" s="1166"/>
      <c r="E1625" s="1167"/>
      <c r="F1625" s="1217"/>
    </row>
    <row r="1626" spans="1:6" s="320" customFormat="1">
      <c r="A1626" s="1218"/>
      <c r="C1626" s="319"/>
      <c r="D1626" s="1166"/>
      <c r="E1626" s="1167"/>
      <c r="F1626" s="1217"/>
    </row>
    <row r="1627" spans="1:6" s="320" customFormat="1">
      <c r="A1627" s="1218"/>
      <c r="C1627" s="319"/>
      <c r="D1627" s="1166"/>
      <c r="E1627" s="1167"/>
      <c r="F1627" s="1217"/>
    </row>
    <row r="1628" spans="1:6" s="320" customFormat="1">
      <c r="A1628" s="1218"/>
      <c r="C1628" s="319"/>
      <c r="D1628" s="1166"/>
      <c r="E1628" s="1167"/>
      <c r="F1628" s="1217"/>
    </row>
    <row r="1629" spans="1:6" s="320" customFormat="1">
      <c r="A1629" s="1218"/>
      <c r="C1629" s="319"/>
      <c r="D1629" s="1166"/>
      <c r="E1629" s="1167"/>
      <c r="F1629" s="1217"/>
    </row>
    <row r="1630" spans="1:6" s="320" customFormat="1">
      <c r="A1630" s="1218"/>
      <c r="C1630" s="319"/>
      <c r="D1630" s="1166"/>
      <c r="E1630" s="1167"/>
      <c r="F1630" s="1520"/>
    </row>
    <row r="1631" spans="1:6" s="320" customFormat="1">
      <c r="A1631" s="1218"/>
      <c r="C1631" s="319"/>
      <c r="D1631" s="1166"/>
      <c r="E1631" s="1167"/>
      <c r="F1631" s="1521"/>
    </row>
    <row r="1632" spans="1:6" s="320" customFormat="1">
      <c r="A1632" s="1218"/>
      <c r="C1632" s="319"/>
      <c r="D1632" s="1166"/>
      <c r="E1632" s="1167"/>
      <c r="F1632" s="1217"/>
    </row>
    <row r="1633" spans="1:6" s="320" customFormat="1">
      <c r="A1633" s="1218"/>
      <c r="C1633" s="319"/>
      <c r="D1633" s="1166"/>
      <c r="E1633" s="1167"/>
      <c r="F1633" s="1217"/>
    </row>
    <row r="1634" spans="1:6" s="320" customFormat="1">
      <c r="A1634" s="1218"/>
      <c r="C1634" s="319"/>
      <c r="D1634" s="1166"/>
      <c r="E1634" s="1167"/>
      <c r="F1634" s="1217"/>
    </row>
    <row r="1635" spans="1:6" s="320" customFormat="1">
      <c r="A1635" s="1218"/>
      <c r="C1635" s="319"/>
      <c r="D1635" s="1166"/>
      <c r="E1635" s="1167"/>
      <c r="F1635" s="1217"/>
    </row>
    <row r="1636" spans="1:6" s="320" customFormat="1">
      <c r="A1636" s="1218"/>
      <c r="C1636" s="319"/>
      <c r="D1636" s="1166"/>
      <c r="E1636" s="1167"/>
      <c r="F1636" s="1217"/>
    </row>
    <row r="1637" spans="1:6" s="320" customFormat="1">
      <c r="A1637" s="1218"/>
      <c r="C1637" s="319"/>
      <c r="D1637" s="1166"/>
      <c r="E1637" s="1167"/>
      <c r="F1637" s="1217"/>
    </row>
    <row r="1638" spans="1:6" s="320" customFormat="1">
      <c r="A1638" s="1218"/>
      <c r="C1638" s="319"/>
      <c r="D1638" s="1166"/>
      <c r="E1638" s="1167"/>
      <c r="F1638" s="1217"/>
    </row>
    <row r="1639" spans="1:6" s="320" customFormat="1">
      <c r="A1639" s="1218"/>
      <c r="C1639" s="319"/>
      <c r="D1639" s="1166"/>
      <c r="E1639" s="1167"/>
      <c r="F1639" s="1217"/>
    </row>
    <row r="1640" spans="1:6" s="320" customFormat="1">
      <c r="A1640" s="1218"/>
      <c r="C1640" s="319"/>
      <c r="D1640" s="1166"/>
      <c r="E1640" s="1167"/>
      <c r="F1640" s="1217"/>
    </row>
    <row r="1641" spans="1:6" s="320" customFormat="1">
      <c r="A1641" s="1218"/>
      <c r="C1641" s="319"/>
      <c r="D1641" s="1166"/>
      <c r="E1641" s="1167"/>
      <c r="F1641" s="1217"/>
    </row>
    <row r="1642" spans="1:6" s="320" customFormat="1">
      <c r="A1642" s="1218"/>
      <c r="C1642" s="319"/>
      <c r="D1642" s="1166"/>
      <c r="E1642" s="1167"/>
      <c r="F1642" s="1217"/>
    </row>
    <row r="1643" spans="1:6" s="320" customFormat="1">
      <c r="A1643" s="1218"/>
      <c r="C1643" s="319"/>
      <c r="D1643" s="1166"/>
      <c r="E1643" s="1167"/>
      <c r="F1643" s="1217"/>
    </row>
    <row r="1644" spans="1:6" s="320" customFormat="1">
      <c r="A1644" s="1218"/>
      <c r="C1644" s="319"/>
      <c r="D1644" s="1166"/>
      <c r="E1644" s="1167"/>
      <c r="F1644" s="1217"/>
    </row>
    <row r="1645" spans="1:6" s="320" customFormat="1">
      <c r="A1645" s="1218"/>
      <c r="C1645" s="319"/>
      <c r="D1645" s="1166"/>
      <c r="E1645" s="1167"/>
      <c r="F1645" s="1217"/>
    </row>
    <row r="1646" spans="1:6" s="320" customFormat="1">
      <c r="A1646" s="1218"/>
      <c r="C1646" s="319"/>
      <c r="D1646" s="1166"/>
      <c r="E1646" s="1167"/>
      <c r="F1646" s="1217"/>
    </row>
    <row r="1647" spans="1:6" s="320" customFormat="1">
      <c r="A1647" s="1218"/>
      <c r="C1647" s="319"/>
      <c r="D1647" s="1166"/>
      <c r="E1647" s="1167"/>
      <c r="F1647" s="1217"/>
    </row>
    <row r="1648" spans="1:6" s="320" customFormat="1">
      <c r="A1648" s="1218"/>
      <c r="C1648" s="319"/>
      <c r="D1648" s="1166"/>
      <c r="E1648" s="1167"/>
      <c r="F1648" s="1217"/>
    </row>
    <row r="1649" spans="1:6" s="320" customFormat="1">
      <c r="A1649" s="1218"/>
      <c r="C1649" s="319"/>
      <c r="D1649" s="1166"/>
      <c r="E1649" s="1167"/>
      <c r="F1649" s="1217"/>
    </row>
    <row r="1650" spans="1:6" s="320" customFormat="1">
      <c r="A1650" s="1218"/>
      <c r="C1650" s="319"/>
      <c r="D1650" s="1166"/>
      <c r="E1650" s="1167"/>
      <c r="F1650" s="1217"/>
    </row>
    <row r="1651" spans="1:6" s="320" customFormat="1" ht="14.25">
      <c r="A1651" s="1218"/>
      <c r="C1651" s="319"/>
      <c r="D1651" s="1166"/>
      <c r="E1651" s="1167"/>
      <c r="F1651" s="1233"/>
    </row>
    <row r="1652" spans="1:6" s="320" customFormat="1" ht="14.25">
      <c r="A1652" s="1218"/>
      <c r="C1652" s="319"/>
      <c r="D1652" s="1166"/>
      <c r="E1652" s="1167"/>
      <c r="F1652" s="1233"/>
    </row>
    <row r="1653" spans="1:6" s="320" customFormat="1" ht="14.25">
      <c r="A1653" s="1218"/>
      <c r="C1653" s="319"/>
      <c r="D1653" s="1166"/>
      <c r="E1653" s="1167"/>
      <c r="F1653" s="1233"/>
    </row>
    <row r="1654" spans="1:6" s="320" customFormat="1" ht="14.25">
      <c r="A1654" s="1218"/>
      <c r="C1654" s="319"/>
      <c r="D1654" s="1166"/>
      <c r="E1654" s="1167"/>
      <c r="F1654" s="1233"/>
    </row>
    <row r="1655" spans="1:6" s="320" customFormat="1" ht="14.25">
      <c r="A1655" s="1218"/>
      <c r="C1655" s="319"/>
      <c r="D1655" s="1166"/>
      <c r="E1655" s="1167"/>
      <c r="F1655" s="1233"/>
    </row>
    <row r="1656" spans="1:6" s="320" customFormat="1" ht="14.25">
      <c r="A1656" s="1218"/>
      <c r="C1656" s="319"/>
      <c r="D1656" s="1166"/>
      <c r="E1656" s="1167"/>
      <c r="F1656" s="1233"/>
    </row>
    <row r="1657" spans="1:6" s="320" customFormat="1" ht="14.25">
      <c r="A1657" s="1218"/>
      <c r="C1657" s="319"/>
      <c r="D1657" s="1166"/>
      <c r="E1657" s="1167"/>
      <c r="F1657" s="1233"/>
    </row>
    <row r="1658" spans="1:6" s="320" customFormat="1" ht="14.25">
      <c r="A1658" s="1218"/>
      <c r="C1658" s="319"/>
      <c r="D1658" s="1166"/>
      <c r="E1658" s="1167"/>
      <c r="F1658" s="1233"/>
    </row>
    <row r="1659" spans="1:6" s="320" customFormat="1" ht="14.25">
      <c r="A1659" s="1218"/>
      <c r="C1659" s="319"/>
      <c r="D1659" s="1166"/>
      <c r="E1659" s="1167"/>
      <c r="F1659" s="1233"/>
    </row>
    <row r="1660" spans="1:6" s="320" customFormat="1" ht="14.25">
      <c r="A1660" s="1218"/>
      <c r="C1660" s="319"/>
      <c r="D1660" s="1166"/>
      <c r="E1660" s="1167"/>
      <c r="F1660" s="1233"/>
    </row>
    <row r="1661" spans="1:6" s="320" customFormat="1" ht="14.25">
      <c r="A1661" s="1218"/>
      <c r="C1661" s="319"/>
      <c r="D1661" s="1166"/>
      <c r="E1661" s="1167"/>
      <c r="F1661" s="1231"/>
    </row>
    <row r="1662" spans="1:6" s="320" customFormat="1" ht="14.25">
      <c r="A1662" s="1218"/>
      <c r="C1662" s="319"/>
      <c r="D1662" s="1166"/>
      <c r="E1662" s="1167"/>
      <c r="F1662" s="1233"/>
    </row>
    <row r="1663" spans="1:6" s="320" customFormat="1" ht="14.25">
      <c r="A1663" s="1218"/>
      <c r="C1663" s="319"/>
      <c r="D1663" s="1166"/>
      <c r="E1663" s="1167"/>
      <c r="F1663" s="1233"/>
    </row>
    <row r="1664" spans="1:6" s="320" customFormat="1" ht="14.25">
      <c r="A1664" s="1218"/>
      <c r="C1664" s="319"/>
      <c r="D1664" s="1166"/>
      <c r="E1664" s="1167"/>
      <c r="F1664" s="1231"/>
    </row>
    <row r="1665" spans="1:6" s="320" customFormat="1" ht="14.25">
      <c r="A1665" s="1218"/>
      <c r="C1665" s="319"/>
      <c r="D1665" s="1166"/>
      <c r="E1665" s="1167"/>
      <c r="F1665" s="1231"/>
    </row>
    <row r="1666" spans="1:6" s="320" customFormat="1" ht="14.25">
      <c r="A1666" s="1218"/>
      <c r="C1666" s="319"/>
      <c r="D1666" s="1166"/>
      <c r="E1666" s="1167"/>
      <c r="F1666" s="1231"/>
    </row>
    <row r="1667" spans="1:6" s="320" customFormat="1" ht="14.25">
      <c r="A1667" s="1218"/>
      <c r="C1667" s="319"/>
      <c r="D1667" s="1166"/>
      <c r="E1667" s="1167"/>
      <c r="F1667" s="1231"/>
    </row>
    <row r="1668" spans="1:6" s="320" customFormat="1" ht="14.25">
      <c r="A1668" s="1218"/>
      <c r="C1668" s="319"/>
      <c r="D1668" s="1166"/>
      <c r="E1668" s="1167"/>
      <c r="F1668" s="1231"/>
    </row>
    <row r="1669" spans="1:6" s="320" customFormat="1" ht="14.25">
      <c r="A1669" s="1218"/>
      <c r="C1669" s="319"/>
      <c r="D1669" s="1166"/>
      <c r="E1669" s="1167"/>
      <c r="F1669" s="1231"/>
    </row>
    <row r="1670" spans="1:6" s="320" customFormat="1" ht="14.25">
      <c r="A1670" s="1218"/>
      <c r="C1670" s="319"/>
      <c r="D1670" s="1166"/>
      <c r="E1670" s="1167"/>
      <c r="F1670" s="1231"/>
    </row>
    <row r="1671" spans="1:6" s="320" customFormat="1" ht="14.25">
      <c r="A1671" s="1218"/>
      <c r="C1671" s="319"/>
      <c r="D1671" s="1166"/>
      <c r="E1671" s="1167"/>
      <c r="F1671" s="1231"/>
    </row>
    <row r="1672" spans="1:6" s="320" customFormat="1" ht="14.25">
      <c r="A1672" s="1218"/>
      <c r="C1672" s="319"/>
      <c r="D1672" s="1166"/>
      <c r="E1672" s="1167"/>
      <c r="F1672" s="1231"/>
    </row>
    <row r="1673" spans="1:6" s="320" customFormat="1">
      <c r="A1673" s="1218"/>
      <c r="C1673" s="319"/>
      <c r="D1673" s="1166"/>
      <c r="E1673" s="1167"/>
      <c r="F1673" s="1520"/>
    </row>
    <row r="1674" spans="1:6" s="320" customFormat="1">
      <c r="A1674" s="1218"/>
      <c r="C1674" s="319"/>
      <c r="D1674" s="1166"/>
      <c r="E1674" s="1167"/>
      <c r="F1674" s="1521"/>
    </row>
    <row r="1675" spans="1:6" s="320" customFormat="1" ht="14.25">
      <c r="A1675" s="1218"/>
      <c r="C1675" s="319"/>
      <c r="D1675" s="1166"/>
      <c r="E1675" s="1167"/>
      <c r="F1675" s="1231"/>
    </row>
    <row r="1676" spans="1:6" s="320" customFormat="1">
      <c r="A1676" s="1218"/>
      <c r="C1676" s="319"/>
      <c r="D1676" s="1166"/>
      <c r="E1676" s="1167"/>
      <c r="F1676" s="1217"/>
    </row>
    <row r="1677" spans="1:6" s="320" customFormat="1">
      <c r="A1677" s="1218"/>
      <c r="C1677" s="319"/>
      <c r="D1677" s="1166"/>
      <c r="E1677" s="1167"/>
      <c r="F1677" s="1217"/>
    </row>
    <row r="1678" spans="1:6" s="320" customFormat="1">
      <c r="A1678" s="1218"/>
      <c r="C1678" s="319"/>
      <c r="D1678" s="1166"/>
      <c r="E1678" s="1167"/>
      <c r="F1678" s="1217"/>
    </row>
    <row r="1679" spans="1:6" s="320" customFormat="1">
      <c r="A1679" s="1218"/>
      <c r="C1679" s="319"/>
      <c r="D1679" s="1166"/>
      <c r="E1679" s="1167"/>
      <c r="F1679" s="1217"/>
    </row>
    <row r="1680" spans="1:6" s="320" customFormat="1" ht="14.25">
      <c r="A1680" s="1218"/>
      <c r="C1680" s="319"/>
      <c r="D1680" s="1166"/>
      <c r="E1680" s="1167"/>
      <c r="F1680" s="1231"/>
    </row>
    <row r="1681" spans="1:6" s="320" customFormat="1" ht="14.25">
      <c r="A1681" s="1218"/>
      <c r="C1681" s="319"/>
      <c r="D1681" s="1166"/>
      <c r="E1681" s="1167"/>
      <c r="F1681" s="1231"/>
    </row>
    <row r="1682" spans="1:6" s="320" customFormat="1" ht="14.25">
      <c r="A1682" s="1218"/>
      <c r="C1682" s="319"/>
      <c r="D1682" s="1166"/>
      <c r="E1682" s="1167"/>
      <c r="F1682" s="1231"/>
    </row>
    <row r="1683" spans="1:6" s="320" customFormat="1" ht="14.25">
      <c r="A1683" s="1218"/>
      <c r="C1683" s="319"/>
      <c r="D1683" s="1166"/>
      <c r="E1683" s="1167"/>
      <c r="F1683" s="1231"/>
    </row>
    <row r="1684" spans="1:6" s="320" customFormat="1" ht="14.25">
      <c r="A1684" s="1218"/>
      <c r="C1684" s="319"/>
      <c r="D1684" s="1166"/>
      <c r="E1684" s="1167"/>
      <c r="F1684" s="1231"/>
    </row>
    <row r="1685" spans="1:6" s="320" customFormat="1" ht="14.25">
      <c r="A1685" s="1218"/>
      <c r="C1685" s="319"/>
      <c r="D1685" s="1166"/>
      <c r="E1685" s="1167"/>
      <c r="F1685" s="1231"/>
    </row>
    <row r="1686" spans="1:6" s="320" customFormat="1" ht="14.25">
      <c r="A1686" s="1218"/>
      <c r="C1686" s="319"/>
      <c r="D1686" s="1166"/>
      <c r="E1686" s="1167"/>
      <c r="F1686" s="1231"/>
    </row>
    <row r="1687" spans="1:6" s="320" customFormat="1" ht="14.25">
      <c r="A1687" s="1218"/>
      <c r="C1687" s="319"/>
      <c r="D1687" s="1166"/>
      <c r="E1687" s="1167"/>
      <c r="F1687" s="1231"/>
    </row>
    <row r="1688" spans="1:6" s="320" customFormat="1" ht="14.25">
      <c r="A1688" s="1218"/>
      <c r="C1688" s="319"/>
      <c r="D1688" s="1166"/>
      <c r="E1688" s="1167"/>
      <c r="F1688" s="1231"/>
    </row>
    <row r="1689" spans="1:6" s="320" customFormat="1" ht="14.25">
      <c r="A1689" s="1218"/>
      <c r="C1689" s="319"/>
      <c r="D1689" s="1166"/>
      <c r="E1689" s="1167"/>
      <c r="F1689" s="1231"/>
    </row>
    <row r="1690" spans="1:6" s="320" customFormat="1" ht="14.25">
      <c r="A1690" s="1218"/>
      <c r="C1690" s="319"/>
      <c r="D1690" s="1166"/>
      <c r="E1690" s="1167"/>
      <c r="F1690" s="1231"/>
    </row>
    <row r="1691" spans="1:6" s="320" customFormat="1" ht="14.25">
      <c r="A1691" s="1218"/>
      <c r="C1691" s="319"/>
      <c r="D1691" s="1166"/>
      <c r="E1691" s="1167"/>
      <c r="F1691" s="1231"/>
    </row>
    <row r="1692" spans="1:6" s="320" customFormat="1" ht="14.25">
      <c r="A1692" s="1218"/>
      <c r="C1692" s="319"/>
      <c r="D1692" s="1166"/>
      <c r="E1692" s="1167"/>
      <c r="F1692" s="1231"/>
    </row>
    <row r="1693" spans="1:6" s="320" customFormat="1" ht="14.25">
      <c r="A1693" s="1218"/>
      <c r="C1693" s="319"/>
      <c r="D1693" s="1166"/>
      <c r="E1693" s="1167"/>
      <c r="F1693" s="1231"/>
    </row>
    <row r="1694" spans="1:6" s="320" customFormat="1" ht="14.25">
      <c r="A1694" s="1218"/>
      <c r="C1694" s="319"/>
      <c r="D1694" s="1166"/>
      <c r="E1694" s="1167"/>
      <c r="F1694" s="1231"/>
    </row>
    <row r="1695" spans="1:6" s="320" customFormat="1" ht="14.25">
      <c r="A1695" s="1218"/>
      <c r="C1695" s="319"/>
      <c r="D1695" s="1166"/>
      <c r="E1695" s="1167"/>
      <c r="F1695" s="1231"/>
    </row>
    <row r="1696" spans="1:6" s="320" customFormat="1" ht="14.25">
      <c r="A1696" s="1218"/>
      <c r="C1696" s="319"/>
      <c r="D1696" s="1166"/>
      <c r="E1696" s="1167"/>
      <c r="F1696" s="1231"/>
    </row>
    <row r="1697" spans="1:6" s="320" customFormat="1" ht="14.25">
      <c r="A1697" s="1218"/>
      <c r="C1697" s="319"/>
      <c r="D1697" s="1166"/>
      <c r="E1697" s="1167"/>
      <c r="F1697" s="1231"/>
    </row>
    <row r="1698" spans="1:6" s="320" customFormat="1" ht="14.25">
      <c r="A1698" s="1218"/>
      <c r="C1698" s="319"/>
      <c r="D1698" s="1166"/>
      <c r="E1698" s="1167"/>
      <c r="F1698" s="1231"/>
    </row>
    <row r="1699" spans="1:6" s="320" customFormat="1" ht="14.25">
      <c r="A1699" s="1218"/>
      <c r="C1699" s="319"/>
      <c r="D1699" s="1166"/>
      <c r="E1699" s="1167"/>
      <c r="F1699" s="1231"/>
    </row>
    <row r="1700" spans="1:6" s="320" customFormat="1" ht="14.25">
      <c r="A1700" s="1218"/>
      <c r="C1700" s="319"/>
      <c r="D1700" s="1166"/>
      <c r="E1700" s="1167"/>
      <c r="F1700" s="1231"/>
    </row>
    <row r="1701" spans="1:6" s="320" customFormat="1" ht="14.25">
      <c r="A1701" s="1218"/>
      <c r="C1701" s="319"/>
      <c r="D1701" s="1166"/>
      <c r="E1701" s="1167"/>
      <c r="F1701" s="1231"/>
    </row>
    <row r="1702" spans="1:6" s="320" customFormat="1" ht="14.25">
      <c r="A1702" s="1218"/>
      <c r="C1702" s="319"/>
      <c r="D1702" s="1166"/>
      <c r="E1702" s="1167"/>
      <c r="F1702" s="1231"/>
    </row>
    <row r="1703" spans="1:6" s="320" customFormat="1" ht="14.25">
      <c r="A1703" s="1218"/>
      <c r="C1703" s="319"/>
      <c r="D1703" s="1166"/>
      <c r="E1703" s="1167"/>
      <c r="F1703" s="1231"/>
    </row>
    <row r="1704" spans="1:6" s="320" customFormat="1" ht="14.25">
      <c r="A1704" s="1218"/>
      <c r="C1704" s="319"/>
      <c r="D1704" s="1166"/>
      <c r="E1704" s="1167"/>
      <c r="F1704" s="1231"/>
    </row>
    <row r="1705" spans="1:6" s="320" customFormat="1" ht="14.25">
      <c r="A1705" s="1218"/>
      <c r="C1705" s="319"/>
      <c r="D1705" s="1166"/>
      <c r="E1705" s="1167"/>
      <c r="F1705" s="1231"/>
    </row>
    <row r="1706" spans="1:6" s="320" customFormat="1" ht="14.25">
      <c r="A1706" s="1218"/>
      <c r="C1706" s="319"/>
      <c r="D1706" s="1166"/>
      <c r="E1706" s="1167"/>
      <c r="F1706" s="1231"/>
    </row>
    <row r="1707" spans="1:6" s="320" customFormat="1" ht="14.25">
      <c r="A1707" s="1218"/>
      <c r="C1707" s="319"/>
      <c r="D1707" s="1166"/>
      <c r="E1707" s="1167"/>
      <c r="F1707" s="1231"/>
    </row>
    <row r="1708" spans="1:6" s="320" customFormat="1" ht="14.25">
      <c r="A1708" s="1218"/>
      <c r="C1708" s="319"/>
      <c r="D1708" s="1166"/>
      <c r="E1708" s="1167"/>
      <c r="F1708" s="1231"/>
    </row>
    <row r="1709" spans="1:6" s="320" customFormat="1" ht="14.25">
      <c r="A1709" s="1218"/>
      <c r="C1709" s="319"/>
      <c r="D1709" s="1166"/>
      <c r="E1709" s="1167"/>
      <c r="F1709" s="1231"/>
    </row>
    <row r="1710" spans="1:6" s="320" customFormat="1" ht="14.25">
      <c r="A1710" s="1218"/>
      <c r="C1710" s="319"/>
      <c r="D1710" s="1166"/>
      <c r="E1710" s="1167"/>
      <c r="F1710" s="1231"/>
    </row>
    <row r="1711" spans="1:6" s="320" customFormat="1" ht="14.25">
      <c r="A1711" s="1218"/>
      <c r="C1711" s="319"/>
      <c r="D1711" s="1166"/>
      <c r="E1711" s="1167"/>
      <c r="F1711" s="1231"/>
    </row>
    <row r="1712" spans="1:6" s="320" customFormat="1" ht="14.25">
      <c r="A1712" s="1218"/>
      <c r="C1712" s="319"/>
      <c r="D1712" s="1166"/>
      <c r="E1712" s="1167"/>
      <c r="F1712" s="1231"/>
    </row>
    <row r="1713" spans="1:6" s="320" customFormat="1" ht="14.25">
      <c r="A1713" s="1218"/>
      <c r="C1713" s="319"/>
      <c r="D1713" s="1166"/>
      <c r="E1713" s="1167"/>
      <c r="F1713" s="1231"/>
    </row>
    <row r="1714" spans="1:6" s="320" customFormat="1" ht="14.25">
      <c r="A1714" s="1218"/>
      <c r="C1714" s="319"/>
      <c r="D1714" s="1166"/>
      <c r="E1714" s="1167"/>
      <c r="F1714" s="1231"/>
    </row>
    <row r="1715" spans="1:6" s="320" customFormat="1" ht="14.25">
      <c r="A1715" s="1218"/>
      <c r="C1715" s="319"/>
      <c r="D1715" s="1166"/>
      <c r="E1715" s="1167"/>
      <c r="F1715" s="1231"/>
    </row>
    <row r="1716" spans="1:6" s="320" customFormat="1" ht="14.25">
      <c r="A1716" s="1218"/>
      <c r="C1716" s="319"/>
      <c r="D1716" s="1166"/>
      <c r="E1716" s="1167"/>
      <c r="F1716" s="1231"/>
    </row>
    <row r="1717" spans="1:6" s="320" customFormat="1" ht="14.25">
      <c r="A1717" s="1218"/>
      <c r="C1717" s="319"/>
      <c r="D1717" s="1166"/>
      <c r="E1717" s="1167"/>
      <c r="F1717" s="1231"/>
    </row>
    <row r="1718" spans="1:6" s="320" customFormat="1">
      <c r="A1718" s="1218"/>
      <c r="C1718" s="319"/>
      <c r="D1718" s="1166"/>
      <c r="E1718" s="1167"/>
      <c r="F1718" s="1520"/>
    </row>
    <row r="1719" spans="1:6" s="320" customFormat="1">
      <c r="A1719" s="1218"/>
      <c r="C1719" s="319"/>
      <c r="D1719" s="1166"/>
      <c r="E1719" s="1167"/>
      <c r="F1719" s="1521"/>
    </row>
    <row r="1720" spans="1:6" s="320" customFormat="1" ht="14.25">
      <c r="A1720" s="1218"/>
      <c r="C1720" s="319"/>
      <c r="D1720" s="1166"/>
      <c r="E1720" s="1167"/>
      <c r="F1720" s="1231"/>
    </row>
    <row r="1721" spans="1:6" s="320" customFormat="1">
      <c r="A1721" s="1218"/>
      <c r="C1721" s="319"/>
      <c r="D1721" s="1166"/>
      <c r="E1721" s="1167"/>
      <c r="F1721" s="1217"/>
    </row>
    <row r="1722" spans="1:6" s="320" customFormat="1">
      <c r="A1722" s="1218"/>
      <c r="C1722" s="319"/>
      <c r="D1722" s="1166"/>
      <c r="E1722" s="1167"/>
      <c r="F1722" s="1217"/>
    </row>
    <row r="1723" spans="1:6" s="320" customFormat="1" ht="14.25">
      <c r="A1723" s="1218"/>
      <c r="C1723" s="319"/>
      <c r="D1723" s="1166"/>
      <c r="E1723" s="1167"/>
      <c r="F1723" s="1231"/>
    </row>
    <row r="1724" spans="1:6" s="320" customFormat="1" ht="14.25">
      <c r="A1724" s="1218"/>
      <c r="C1724" s="319"/>
      <c r="D1724" s="1166"/>
      <c r="E1724" s="1167"/>
      <c r="F1724" s="1231"/>
    </row>
    <row r="1725" spans="1:6" s="320" customFormat="1" ht="14.25">
      <c r="A1725" s="1218"/>
      <c r="C1725" s="319"/>
      <c r="D1725" s="1166"/>
      <c r="E1725" s="1167"/>
      <c r="F1725" s="1231"/>
    </row>
    <row r="1726" spans="1:6" s="320" customFormat="1" ht="14.25">
      <c r="A1726" s="1218"/>
      <c r="C1726" s="319"/>
      <c r="D1726" s="1166"/>
      <c r="E1726" s="1167"/>
      <c r="F1726" s="1231"/>
    </row>
    <row r="1727" spans="1:6" s="320" customFormat="1" ht="14.25">
      <c r="A1727" s="1218"/>
      <c r="C1727" s="319"/>
      <c r="D1727" s="1166"/>
      <c r="E1727" s="1167"/>
      <c r="F1727" s="1231"/>
    </row>
    <row r="1728" spans="1:6" s="320" customFormat="1" ht="14.25">
      <c r="A1728" s="1218"/>
      <c r="C1728" s="319"/>
      <c r="D1728" s="1166"/>
      <c r="E1728" s="1167"/>
      <c r="F1728" s="1231"/>
    </row>
    <row r="1729" spans="1:6" s="320" customFormat="1" ht="14.25">
      <c r="A1729" s="1218"/>
      <c r="C1729" s="319"/>
      <c r="D1729" s="1166"/>
      <c r="E1729" s="1167"/>
      <c r="F1729" s="1231"/>
    </row>
    <row r="1730" spans="1:6" s="320" customFormat="1" ht="14.25">
      <c r="A1730" s="1218"/>
      <c r="C1730" s="319"/>
      <c r="D1730" s="1166"/>
      <c r="E1730" s="1167"/>
      <c r="F1730" s="1231"/>
    </row>
    <row r="1731" spans="1:6" s="320" customFormat="1" ht="14.25">
      <c r="A1731" s="1218"/>
      <c r="C1731" s="319"/>
      <c r="D1731" s="1166"/>
      <c r="E1731" s="1167"/>
      <c r="F1731" s="1231"/>
    </row>
    <row r="1732" spans="1:6" s="320" customFormat="1" ht="14.25">
      <c r="A1732" s="1218"/>
      <c r="C1732" s="319"/>
      <c r="D1732" s="1166"/>
      <c r="E1732" s="1167"/>
      <c r="F1732" s="1231"/>
    </row>
    <row r="1733" spans="1:6" s="320" customFormat="1" ht="14.25">
      <c r="A1733" s="1218"/>
      <c r="C1733" s="319"/>
      <c r="D1733" s="1166"/>
      <c r="E1733" s="1167"/>
      <c r="F1733" s="1231"/>
    </row>
    <row r="1734" spans="1:6" s="320" customFormat="1" ht="14.25">
      <c r="A1734" s="1218"/>
      <c r="C1734" s="319"/>
      <c r="D1734" s="1166"/>
      <c r="E1734" s="1167"/>
      <c r="F1734" s="1231"/>
    </row>
    <row r="1735" spans="1:6" s="320" customFormat="1" ht="14.25">
      <c r="A1735" s="1218"/>
      <c r="C1735" s="319"/>
      <c r="D1735" s="1166"/>
      <c r="E1735" s="1167"/>
      <c r="F1735" s="1231"/>
    </row>
    <row r="1736" spans="1:6" s="320" customFormat="1" ht="14.25">
      <c r="A1736" s="1218"/>
      <c r="C1736" s="319"/>
      <c r="D1736" s="1166"/>
      <c r="E1736" s="1167"/>
      <c r="F1736" s="1231"/>
    </row>
    <row r="1737" spans="1:6" s="320" customFormat="1" ht="14.25">
      <c r="A1737" s="1218"/>
      <c r="C1737" s="319"/>
      <c r="D1737" s="1166"/>
      <c r="E1737" s="1167"/>
      <c r="F1737" s="1231"/>
    </row>
    <row r="1738" spans="1:6" s="320" customFormat="1" ht="14.25">
      <c r="A1738" s="1218"/>
      <c r="C1738" s="319"/>
      <c r="D1738" s="1166"/>
      <c r="E1738" s="1167"/>
      <c r="F1738" s="1231"/>
    </row>
    <row r="1739" spans="1:6" s="320" customFormat="1" ht="14.25">
      <c r="A1739" s="1218"/>
      <c r="C1739" s="319"/>
      <c r="D1739" s="1166"/>
      <c r="E1739" s="1167"/>
      <c r="F1739" s="1231"/>
    </row>
    <row r="1740" spans="1:6" s="320" customFormat="1" ht="14.25">
      <c r="A1740" s="1218"/>
      <c r="C1740" s="319"/>
      <c r="D1740" s="1166"/>
      <c r="E1740" s="1167"/>
      <c r="F1740" s="1231"/>
    </row>
    <row r="1741" spans="1:6" s="320" customFormat="1" ht="14.25">
      <c r="A1741" s="1218"/>
      <c r="C1741" s="319"/>
      <c r="D1741" s="1166"/>
      <c r="E1741" s="1167"/>
      <c r="F1741" s="1231"/>
    </row>
    <row r="1742" spans="1:6" s="320" customFormat="1" ht="14.25">
      <c r="A1742" s="1218"/>
      <c r="C1742" s="319"/>
      <c r="D1742" s="1166"/>
      <c r="E1742" s="1167"/>
      <c r="F1742" s="1231"/>
    </row>
    <row r="1743" spans="1:6" s="320" customFormat="1" ht="14.25">
      <c r="A1743" s="1218"/>
      <c r="C1743" s="319"/>
      <c r="D1743" s="1166"/>
      <c r="E1743" s="1167"/>
      <c r="F1743" s="1231"/>
    </row>
    <row r="1744" spans="1:6" s="320" customFormat="1" ht="14.25">
      <c r="A1744" s="1218"/>
      <c r="C1744" s="319"/>
      <c r="D1744" s="1166"/>
      <c r="E1744" s="1167"/>
      <c r="F1744" s="1231"/>
    </row>
    <row r="1745" spans="1:6" s="320" customFormat="1" ht="14.25">
      <c r="A1745" s="1218"/>
      <c r="C1745" s="319"/>
      <c r="D1745" s="1166"/>
      <c r="E1745" s="1167"/>
      <c r="F1745" s="1231"/>
    </row>
    <row r="1746" spans="1:6" s="320" customFormat="1" ht="14.25">
      <c r="A1746" s="1218"/>
      <c r="C1746" s="319"/>
      <c r="D1746" s="1166"/>
      <c r="E1746" s="1167"/>
      <c r="F1746" s="1231"/>
    </row>
    <row r="1747" spans="1:6" s="320" customFormat="1" ht="14.25">
      <c r="A1747" s="1218"/>
      <c r="C1747" s="319"/>
      <c r="D1747" s="1166"/>
      <c r="E1747" s="1167"/>
      <c r="F1747" s="1231"/>
    </row>
    <row r="1748" spans="1:6" s="320" customFormat="1" ht="14.25">
      <c r="A1748" s="1218"/>
      <c r="C1748" s="319"/>
      <c r="D1748" s="1166"/>
      <c r="E1748" s="1167"/>
      <c r="F1748" s="1231"/>
    </row>
    <row r="1749" spans="1:6" s="320" customFormat="1" ht="14.25">
      <c r="A1749" s="1218"/>
      <c r="C1749" s="319"/>
      <c r="D1749" s="1166"/>
      <c r="E1749" s="1167"/>
      <c r="F1749" s="1231"/>
    </row>
    <row r="1750" spans="1:6" s="320" customFormat="1" ht="14.25">
      <c r="A1750" s="1218"/>
      <c r="C1750" s="319"/>
      <c r="D1750" s="1166"/>
      <c r="E1750" s="1167"/>
      <c r="F1750" s="1231"/>
    </row>
    <row r="1751" spans="1:6" s="320" customFormat="1" ht="14.25">
      <c r="A1751" s="1218"/>
      <c r="C1751" s="319"/>
      <c r="D1751" s="1166"/>
      <c r="E1751" s="1167"/>
      <c r="F1751" s="1231"/>
    </row>
    <row r="1752" spans="1:6" s="320" customFormat="1" ht="14.25">
      <c r="A1752" s="1218"/>
      <c r="C1752" s="319"/>
      <c r="D1752" s="1166"/>
      <c r="E1752" s="1167"/>
      <c r="F1752" s="1231"/>
    </row>
    <row r="1753" spans="1:6" s="320" customFormat="1" ht="14.25">
      <c r="A1753" s="1218"/>
      <c r="C1753" s="319"/>
      <c r="D1753" s="1166"/>
      <c r="E1753" s="1167"/>
      <c r="F1753" s="1231"/>
    </row>
    <row r="1754" spans="1:6" s="320" customFormat="1" ht="14.25">
      <c r="A1754" s="1218"/>
      <c r="C1754" s="319"/>
      <c r="D1754" s="1166"/>
      <c r="E1754" s="1167"/>
      <c r="F1754" s="1231"/>
    </row>
    <row r="1755" spans="1:6" s="320" customFormat="1" ht="14.25">
      <c r="A1755" s="1218"/>
      <c r="C1755" s="319"/>
      <c r="D1755" s="1166"/>
      <c r="E1755" s="1167"/>
      <c r="F1755" s="1231"/>
    </row>
    <row r="1756" spans="1:6" s="320" customFormat="1" ht="13.5">
      <c r="A1756" s="1218"/>
      <c r="C1756" s="319"/>
      <c r="D1756" s="1166"/>
      <c r="E1756" s="1167"/>
      <c r="F1756" s="1229"/>
    </row>
    <row r="1757" spans="1:6" s="320" customFormat="1" ht="13.5">
      <c r="A1757" s="1218"/>
      <c r="C1757" s="319"/>
      <c r="D1757" s="1166"/>
      <c r="E1757" s="1167"/>
      <c r="F1757" s="1229"/>
    </row>
    <row r="1758" spans="1:6" s="320" customFormat="1" ht="13.5">
      <c r="A1758" s="1218"/>
      <c r="C1758" s="319"/>
      <c r="D1758" s="1166"/>
      <c r="E1758" s="1167"/>
      <c r="F1758" s="1229"/>
    </row>
    <row r="1759" spans="1:6" s="320" customFormat="1" ht="13.5">
      <c r="A1759" s="1218"/>
      <c r="C1759" s="319"/>
      <c r="D1759" s="1166"/>
      <c r="E1759" s="1167"/>
      <c r="F1759" s="1229"/>
    </row>
    <row r="1760" spans="1:6" s="320" customFormat="1" ht="13.5">
      <c r="A1760" s="1218"/>
      <c r="C1760" s="319"/>
      <c r="D1760" s="1166"/>
      <c r="E1760" s="1167"/>
      <c r="F1760" s="1229"/>
    </row>
    <row r="1761" spans="1:6" s="320" customFormat="1" ht="13.5">
      <c r="A1761" s="1218"/>
      <c r="C1761" s="319"/>
      <c r="D1761" s="1166"/>
      <c r="E1761" s="1167"/>
      <c r="F1761" s="1229"/>
    </row>
    <row r="1762" spans="1:6" s="320" customFormat="1" ht="13.5">
      <c r="A1762" s="1218"/>
      <c r="C1762" s="319"/>
      <c r="D1762" s="1166"/>
      <c r="E1762" s="1167"/>
      <c r="F1762" s="1229"/>
    </row>
    <row r="1763" spans="1:6" s="320" customFormat="1" ht="13.5">
      <c r="A1763" s="1218"/>
      <c r="C1763" s="319"/>
      <c r="D1763" s="1166"/>
      <c r="E1763" s="1167"/>
      <c r="F1763" s="1229"/>
    </row>
    <row r="1764" spans="1:6" s="320" customFormat="1">
      <c r="A1764" s="1218"/>
      <c r="C1764" s="319"/>
      <c r="D1764" s="1166"/>
      <c r="E1764" s="1167"/>
      <c r="F1764" s="1520"/>
    </row>
    <row r="1765" spans="1:6" s="320" customFormat="1">
      <c r="A1765" s="1218"/>
      <c r="C1765" s="319"/>
      <c r="D1765" s="1166"/>
      <c r="E1765" s="1167"/>
      <c r="F1765" s="1521"/>
    </row>
    <row r="1766" spans="1:6" s="320" customFormat="1" ht="14.25">
      <c r="A1766" s="1218"/>
      <c r="C1766" s="319"/>
      <c r="D1766" s="1166"/>
      <c r="E1766" s="1167"/>
      <c r="F1766" s="1231"/>
    </row>
    <row r="1767" spans="1:6" s="320" customFormat="1">
      <c r="A1767" s="1218"/>
      <c r="C1767" s="319"/>
      <c r="D1767" s="1166"/>
      <c r="E1767" s="1167"/>
      <c r="F1767" s="1217"/>
    </row>
    <row r="1768" spans="1:6" s="320" customFormat="1">
      <c r="A1768" s="1218"/>
      <c r="C1768" s="319"/>
      <c r="D1768" s="1166"/>
      <c r="E1768" s="1167"/>
      <c r="F1768" s="1217"/>
    </row>
    <row r="1769" spans="1:6" s="320" customFormat="1" ht="14.25">
      <c r="A1769" s="1218"/>
      <c r="C1769" s="319"/>
      <c r="D1769" s="1166"/>
      <c r="E1769" s="1167"/>
      <c r="F1769" s="1231"/>
    </row>
    <row r="1770" spans="1:6" s="320" customFormat="1" ht="14.25">
      <c r="A1770" s="1218"/>
      <c r="C1770" s="319"/>
      <c r="D1770" s="1166"/>
      <c r="E1770" s="1167"/>
      <c r="F1770" s="1231"/>
    </row>
    <row r="1771" spans="1:6" s="320" customFormat="1" ht="14.25">
      <c r="A1771" s="1218"/>
      <c r="C1771" s="319"/>
      <c r="D1771" s="1166"/>
      <c r="E1771" s="1167"/>
      <c r="F1771" s="1231"/>
    </row>
    <row r="1772" spans="1:6" s="320" customFormat="1" ht="14.25">
      <c r="A1772" s="1218"/>
      <c r="C1772" s="319"/>
      <c r="D1772" s="1166"/>
      <c r="E1772" s="1167"/>
      <c r="F1772" s="1231"/>
    </row>
    <row r="1773" spans="1:6" s="320" customFormat="1" ht="14.25">
      <c r="A1773" s="1218"/>
      <c r="C1773" s="319"/>
      <c r="D1773" s="1166"/>
      <c r="E1773" s="1167"/>
      <c r="F1773" s="1231"/>
    </row>
    <row r="1774" spans="1:6" s="320" customFormat="1" ht="14.25">
      <c r="A1774" s="1218"/>
      <c r="C1774" s="319"/>
      <c r="D1774" s="1166"/>
      <c r="E1774" s="1167"/>
      <c r="F1774" s="1231"/>
    </row>
    <row r="1775" spans="1:6" s="320" customFormat="1" ht="14.25">
      <c r="A1775" s="1218"/>
      <c r="C1775" s="319"/>
      <c r="D1775" s="1166"/>
      <c r="E1775" s="1167"/>
      <c r="F1775" s="1231"/>
    </row>
    <row r="1776" spans="1:6" s="320" customFormat="1" ht="14.25">
      <c r="A1776" s="1218"/>
      <c r="C1776" s="319"/>
      <c r="D1776" s="1166"/>
      <c r="E1776" s="1167"/>
      <c r="F1776" s="1231"/>
    </row>
    <row r="1777" spans="1:6" s="320" customFormat="1" ht="14.25">
      <c r="A1777" s="1218"/>
      <c r="C1777" s="319"/>
      <c r="D1777" s="1166"/>
      <c r="E1777" s="1167"/>
      <c r="F1777" s="1231"/>
    </row>
    <row r="1778" spans="1:6" s="320" customFormat="1" ht="14.25">
      <c r="A1778" s="1218"/>
      <c r="C1778" s="319"/>
      <c r="D1778" s="1166"/>
      <c r="E1778" s="1167"/>
      <c r="F1778" s="1231"/>
    </row>
    <row r="1779" spans="1:6" s="320" customFormat="1" ht="14.25">
      <c r="A1779" s="1218"/>
      <c r="C1779" s="319"/>
      <c r="D1779" s="1166"/>
      <c r="E1779" s="1167"/>
      <c r="F1779" s="1231"/>
    </row>
    <row r="1780" spans="1:6" s="320" customFormat="1" ht="14.25">
      <c r="A1780" s="1218"/>
      <c r="C1780" s="319"/>
      <c r="D1780" s="1166"/>
      <c r="E1780" s="1167"/>
      <c r="F1780" s="1231"/>
    </row>
    <row r="1781" spans="1:6" s="320" customFormat="1" ht="14.25">
      <c r="A1781" s="1218"/>
      <c r="C1781" s="319"/>
      <c r="D1781" s="1166"/>
      <c r="E1781" s="1167"/>
      <c r="F1781" s="1231"/>
    </row>
    <row r="1782" spans="1:6" s="320" customFormat="1" ht="14.25">
      <c r="A1782" s="1218"/>
      <c r="C1782" s="319"/>
      <c r="D1782" s="1166"/>
      <c r="E1782" s="1167"/>
      <c r="F1782" s="1231"/>
    </row>
    <row r="1783" spans="1:6" s="320" customFormat="1" ht="14.25">
      <c r="A1783" s="1218"/>
      <c r="C1783" s="319"/>
      <c r="D1783" s="1166"/>
      <c r="E1783" s="1167"/>
      <c r="F1783" s="1231"/>
    </row>
    <row r="1784" spans="1:6" s="320" customFormat="1" ht="14.25">
      <c r="A1784" s="1218"/>
      <c r="C1784" s="319"/>
      <c r="D1784" s="1166"/>
      <c r="E1784" s="1167"/>
      <c r="F1784" s="1231"/>
    </row>
    <row r="1785" spans="1:6" s="320" customFormat="1" ht="14.25">
      <c r="A1785" s="1218"/>
      <c r="C1785" s="319"/>
      <c r="D1785" s="1166"/>
      <c r="E1785" s="1167"/>
      <c r="F1785" s="1231"/>
    </row>
    <row r="1786" spans="1:6" s="320" customFormat="1" ht="14.25">
      <c r="A1786" s="1218"/>
      <c r="C1786" s="319"/>
      <c r="D1786" s="1166"/>
      <c r="E1786" s="1167"/>
      <c r="F1786" s="1231"/>
    </row>
    <row r="1787" spans="1:6" s="320" customFormat="1" ht="14.25">
      <c r="A1787" s="1218"/>
      <c r="C1787" s="319"/>
      <c r="D1787" s="1166"/>
      <c r="E1787" s="1167"/>
      <c r="F1787" s="1231"/>
    </row>
    <row r="1788" spans="1:6" s="320" customFormat="1" ht="14.25">
      <c r="A1788" s="1218"/>
      <c r="C1788" s="319"/>
      <c r="D1788" s="1166"/>
      <c r="E1788" s="1167"/>
      <c r="F1788" s="1231"/>
    </row>
    <row r="1789" spans="1:6" s="320" customFormat="1" ht="14.25">
      <c r="A1789" s="1218"/>
      <c r="C1789" s="319"/>
      <c r="D1789" s="1166"/>
      <c r="E1789" s="1167"/>
      <c r="F1789" s="1231"/>
    </row>
    <row r="1790" spans="1:6" s="320" customFormat="1" ht="14.25">
      <c r="A1790" s="1218"/>
      <c r="C1790" s="319"/>
      <c r="D1790" s="1166"/>
      <c r="E1790" s="1167"/>
      <c r="F1790" s="1231"/>
    </row>
    <row r="1791" spans="1:6" s="320" customFormat="1" ht="14.25">
      <c r="A1791" s="1218"/>
      <c r="C1791" s="319"/>
      <c r="D1791" s="1166"/>
      <c r="E1791" s="1167"/>
      <c r="F1791" s="1231"/>
    </row>
    <row r="1792" spans="1:6" s="320" customFormat="1" ht="14.25">
      <c r="A1792" s="1218"/>
      <c r="C1792" s="319"/>
      <c r="D1792" s="1166"/>
      <c r="E1792" s="1167"/>
      <c r="F1792" s="1231"/>
    </row>
    <row r="1793" spans="1:6" s="320" customFormat="1" ht="14.25">
      <c r="A1793" s="1218"/>
      <c r="C1793" s="319"/>
      <c r="D1793" s="1166"/>
      <c r="E1793" s="1167"/>
      <c r="F1793" s="1231"/>
    </row>
    <row r="1794" spans="1:6" s="320" customFormat="1" ht="14.25">
      <c r="A1794" s="1218"/>
      <c r="C1794" s="319"/>
      <c r="D1794" s="1166"/>
      <c r="E1794" s="1167"/>
      <c r="F1794" s="1231"/>
    </row>
    <row r="1795" spans="1:6" s="320" customFormat="1" ht="14.25">
      <c r="A1795" s="1218"/>
      <c r="C1795" s="319"/>
      <c r="D1795" s="1166"/>
      <c r="E1795" s="1167"/>
      <c r="F1795" s="1231"/>
    </row>
    <row r="1796" spans="1:6" s="320" customFormat="1" ht="14.25">
      <c r="A1796" s="1218"/>
      <c r="C1796" s="319"/>
      <c r="D1796" s="1166"/>
      <c r="E1796" s="1167"/>
      <c r="F1796" s="1231"/>
    </row>
    <row r="1797" spans="1:6" s="320" customFormat="1" ht="14.25">
      <c r="A1797" s="1218"/>
      <c r="C1797" s="319"/>
      <c r="D1797" s="1166"/>
      <c r="E1797" s="1167"/>
      <c r="F1797" s="1231"/>
    </row>
    <row r="1798" spans="1:6" s="320" customFormat="1" ht="14.25">
      <c r="A1798" s="1218"/>
      <c r="C1798" s="319"/>
      <c r="D1798" s="1166"/>
      <c r="E1798" s="1167"/>
      <c r="F1798" s="1231"/>
    </row>
    <row r="1799" spans="1:6" s="320" customFormat="1" ht="14.25">
      <c r="A1799" s="1218"/>
      <c r="C1799" s="319"/>
      <c r="D1799" s="1166"/>
      <c r="E1799" s="1167"/>
      <c r="F1799" s="1231"/>
    </row>
    <row r="1800" spans="1:6" s="320" customFormat="1" ht="14.25">
      <c r="A1800" s="1218"/>
      <c r="C1800" s="319"/>
      <c r="D1800" s="1166"/>
      <c r="E1800" s="1167"/>
      <c r="F1800" s="1231"/>
    </row>
    <row r="1801" spans="1:6" s="320" customFormat="1" ht="14.25">
      <c r="A1801" s="1218"/>
      <c r="C1801" s="319"/>
      <c r="D1801" s="1166"/>
      <c r="E1801" s="1167"/>
      <c r="F1801" s="1231"/>
    </row>
    <row r="1802" spans="1:6" s="320" customFormat="1" ht="13.5">
      <c r="A1802" s="1218"/>
      <c r="C1802" s="319"/>
      <c r="D1802" s="1166"/>
      <c r="E1802" s="1167"/>
      <c r="F1802" s="1229"/>
    </row>
    <row r="1803" spans="1:6" s="320" customFormat="1" ht="13.5">
      <c r="A1803" s="1218"/>
      <c r="C1803" s="319"/>
      <c r="D1803" s="1166"/>
      <c r="E1803" s="1167"/>
      <c r="F1803" s="1229"/>
    </row>
    <row r="1804" spans="1:6" s="320" customFormat="1" ht="13.5">
      <c r="A1804" s="1218"/>
      <c r="C1804" s="319"/>
      <c r="D1804" s="1166"/>
      <c r="E1804" s="1167"/>
      <c r="F1804" s="1229"/>
    </row>
    <row r="1805" spans="1:6" s="320" customFormat="1" ht="13.5">
      <c r="A1805" s="1218"/>
      <c r="C1805" s="319"/>
      <c r="D1805" s="1166"/>
      <c r="E1805" s="1167"/>
      <c r="F1805" s="1229"/>
    </row>
    <row r="1806" spans="1:6" s="320" customFormat="1" ht="13.5">
      <c r="A1806" s="1218"/>
      <c r="C1806" s="319"/>
      <c r="D1806" s="1166"/>
      <c r="E1806" s="1167"/>
      <c r="F1806" s="1229"/>
    </row>
    <row r="1807" spans="1:6" s="320" customFormat="1" ht="13.5">
      <c r="A1807" s="1218"/>
      <c r="C1807" s="319"/>
      <c r="D1807" s="1166"/>
      <c r="E1807" s="1167"/>
      <c r="F1807" s="1229"/>
    </row>
    <row r="1808" spans="1:6" s="320" customFormat="1" ht="13.5">
      <c r="A1808" s="1218"/>
      <c r="C1808" s="319"/>
      <c r="D1808" s="1166"/>
      <c r="E1808" s="1167"/>
      <c r="F1808" s="1229"/>
    </row>
    <row r="1809" spans="1:6" s="320" customFormat="1" ht="13.5">
      <c r="A1809" s="1218"/>
      <c r="C1809" s="319"/>
      <c r="D1809" s="1166"/>
      <c r="E1809" s="1167"/>
      <c r="F1809" s="1229"/>
    </row>
    <row r="1810" spans="1:6" s="320" customFormat="1" ht="13.5">
      <c r="A1810" s="1218"/>
      <c r="C1810" s="319"/>
      <c r="D1810" s="1166"/>
      <c r="E1810" s="1167"/>
      <c r="F1810" s="1229"/>
    </row>
    <row r="1811" spans="1:6" s="320" customFormat="1" ht="13.5">
      <c r="A1811" s="1218"/>
      <c r="C1811" s="319"/>
      <c r="D1811" s="1166"/>
      <c r="E1811" s="1167"/>
      <c r="F1811" s="1229"/>
    </row>
    <row r="1812" spans="1:6" s="320" customFormat="1" ht="13.5">
      <c r="A1812" s="1218"/>
      <c r="C1812" s="319"/>
      <c r="D1812" s="1166"/>
      <c r="E1812" s="1167"/>
      <c r="F1812" s="1229"/>
    </row>
    <row r="1813" spans="1:6" s="320" customFormat="1" ht="13.5">
      <c r="A1813" s="1218"/>
      <c r="C1813" s="319"/>
      <c r="D1813" s="1166"/>
      <c r="E1813" s="1167"/>
      <c r="F1813" s="1229"/>
    </row>
    <row r="1814" spans="1:6" s="320" customFormat="1">
      <c r="A1814" s="1218"/>
      <c r="C1814" s="319"/>
      <c r="D1814" s="1166"/>
      <c r="E1814" s="1167"/>
      <c r="F1814" s="1520"/>
    </row>
    <row r="1815" spans="1:6" s="320" customFormat="1">
      <c r="A1815" s="1218"/>
      <c r="C1815" s="319"/>
      <c r="D1815" s="1166"/>
      <c r="E1815" s="1167"/>
      <c r="F1815" s="1521"/>
    </row>
    <row r="1816" spans="1:6" s="320" customFormat="1" ht="13.5">
      <c r="A1816" s="1218"/>
      <c r="C1816" s="319"/>
      <c r="D1816" s="1166"/>
      <c r="E1816" s="1167"/>
      <c r="F1816" s="1229"/>
    </row>
    <row r="1817" spans="1:6" s="320" customFormat="1" ht="13.5">
      <c r="A1817" s="1218"/>
      <c r="C1817" s="319"/>
      <c r="D1817" s="1166"/>
      <c r="E1817" s="1167"/>
      <c r="F1817" s="1229"/>
    </row>
    <row r="1818" spans="1:6" s="320" customFormat="1" ht="13.5">
      <c r="A1818" s="1218"/>
      <c r="C1818" s="319"/>
      <c r="D1818" s="1166"/>
      <c r="E1818" s="1167"/>
      <c r="F1818" s="1229"/>
    </row>
    <row r="1819" spans="1:6" s="320" customFormat="1" ht="13.5">
      <c r="A1819" s="1218"/>
      <c r="C1819" s="319"/>
      <c r="D1819" s="1166"/>
      <c r="E1819" s="1167"/>
      <c r="F1819" s="1229"/>
    </row>
    <row r="1820" spans="1:6" s="320" customFormat="1" ht="14.25">
      <c r="A1820" s="1218"/>
      <c r="C1820" s="319"/>
      <c r="D1820" s="1166"/>
      <c r="E1820" s="1167"/>
      <c r="F1820" s="1231"/>
    </row>
    <row r="1821" spans="1:6" s="320" customFormat="1" ht="14.25">
      <c r="A1821" s="1218"/>
      <c r="C1821" s="319"/>
      <c r="D1821" s="1166"/>
      <c r="E1821" s="1167"/>
      <c r="F1821" s="1231"/>
    </row>
    <row r="1822" spans="1:6" s="320" customFormat="1" ht="14.25">
      <c r="A1822" s="1218"/>
      <c r="C1822" s="319"/>
      <c r="D1822" s="1166"/>
      <c r="E1822" s="1167"/>
      <c r="F1822" s="1231"/>
    </row>
    <row r="1823" spans="1:6" s="320" customFormat="1" ht="14.25">
      <c r="A1823" s="1218"/>
      <c r="C1823" s="319"/>
      <c r="D1823" s="1166"/>
      <c r="E1823" s="1167"/>
      <c r="F1823" s="1231"/>
    </row>
    <row r="1824" spans="1:6" s="320" customFormat="1" ht="14.25">
      <c r="A1824" s="1218"/>
      <c r="C1824" s="319"/>
      <c r="D1824" s="1166"/>
      <c r="E1824" s="1167"/>
      <c r="F1824" s="1231"/>
    </row>
    <row r="1825" spans="1:6" s="320" customFormat="1" ht="14.25">
      <c r="A1825" s="1218"/>
      <c r="C1825" s="319"/>
      <c r="D1825" s="1166"/>
      <c r="E1825" s="1167"/>
      <c r="F1825" s="1231"/>
    </row>
    <row r="1826" spans="1:6" s="320" customFormat="1" ht="14.25">
      <c r="A1826" s="1218"/>
      <c r="C1826" s="319"/>
      <c r="D1826" s="1166"/>
      <c r="E1826" s="1167"/>
      <c r="F1826" s="1234"/>
    </row>
    <row r="1827" spans="1:6" s="320" customFormat="1" ht="14.25">
      <c r="A1827" s="1218"/>
      <c r="C1827" s="319"/>
      <c r="D1827" s="1166"/>
      <c r="E1827" s="1167"/>
      <c r="F1827" s="1231"/>
    </row>
    <row r="1828" spans="1:6" s="320" customFormat="1" ht="14.25">
      <c r="A1828" s="1218"/>
      <c r="C1828" s="319"/>
      <c r="D1828" s="1166"/>
      <c r="E1828" s="1167"/>
      <c r="F1828" s="1231"/>
    </row>
    <row r="1829" spans="1:6" s="320" customFormat="1" ht="14.25">
      <c r="A1829" s="1218"/>
      <c r="C1829" s="319"/>
      <c r="D1829" s="1166"/>
      <c r="E1829" s="1167"/>
      <c r="F1829" s="1231"/>
    </row>
    <row r="1830" spans="1:6" s="320" customFormat="1" ht="14.25">
      <c r="A1830" s="1218"/>
      <c r="C1830" s="319"/>
      <c r="D1830" s="1166"/>
      <c r="E1830" s="1167"/>
      <c r="F1830" s="1231"/>
    </row>
    <row r="1831" spans="1:6" s="320" customFormat="1" ht="14.25">
      <c r="A1831" s="1218"/>
      <c r="C1831" s="319"/>
      <c r="D1831" s="1166"/>
      <c r="E1831" s="1167"/>
      <c r="F1831" s="1231"/>
    </row>
    <row r="1832" spans="1:6" s="320" customFormat="1" ht="14.25">
      <c r="A1832" s="1218"/>
      <c r="C1832" s="319"/>
      <c r="D1832" s="1166"/>
      <c r="E1832" s="1167"/>
      <c r="F1832" s="1231"/>
    </row>
    <row r="1833" spans="1:6" s="320" customFormat="1" ht="14.25">
      <c r="A1833" s="1218"/>
      <c r="C1833" s="319"/>
      <c r="D1833" s="1166"/>
      <c r="E1833" s="1167"/>
      <c r="F1833" s="1231"/>
    </row>
    <row r="1834" spans="1:6" s="320" customFormat="1" ht="14.25">
      <c r="A1834" s="1218"/>
      <c r="C1834" s="319"/>
      <c r="D1834" s="1166"/>
      <c r="E1834" s="1167"/>
      <c r="F1834" s="1231"/>
    </row>
    <row r="1835" spans="1:6" s="320" customFormat="1" ht="14.25">
      <c r="A1835" s="1218"/>
      <c r="C1835" s="319"/>
      <c r="D1835" s="1166"/>
      <c r="E1835" s="1167"/>
      <c r="F1835" s="1234"/>
    </row>
    <row r="1836" spans="1:6" s="320" customFormat="1" ht="14.25">
      <c r="A1836" s="1218"/>
      <c r="C1836" s="319"/>
      <c r="D1836" s="1166"/>
      <c r="E1836" s="1167"/>
      <c r="F1836" s="1231"/>
    </row>
    <row r="1837" spans="1:6" s="320" customFormat="1" ht="14.25">
      <c r="A1837" s="1218"/>
      <c r="C1837" s="319"/>
      <c r="D1837" s="1166"/>
      <c r="E1837" s="1167"/>
      <c r="F1837" s="1231"/>
    </row>
    <row r="1838" spans="1:6" s="320" customFormat="1" ht="14.25">
      <c r="A1838" s="1218"/>
      <c r="C1838" s="319"/>
      <c r="D1838" s="1166"/>
      <c r="E1838" s="1167"/>
      <c r="F1838" s="1231"/>
    </row>
    <row r="1839" spans="1:6" s="320" customFormat="1" ht="14.25">
      <c r="A1839" s="1218"/>
      <c r="C1839" s="319"/>
      <c r="D1839" s="1166"/>
      <c r="E1839" s="1167"/>
      <c r="F1839" s="1231"/>
    </row>
    <row r="1840" spans="1:6" s="320" customFormat="1" ht="14.25">
      <c r="A1840" s="1218"/>
      <c r="C1840" s="319"/>
      <c r="D1840" s="1166"/>
      <c r="E1840" s="1167"/>
      <c r="F1840" s="1231"/>
    </row>
    <row r="1841" spans="1:6" s="320" customFormat="1" ht="14.25">
      <c r="A1841" s="1218"/>
      <c r="C1841" s="319"/>
      <c r="D1841" s="1166"/>
      <c r="E1841" s="1167"/>
      <c r="F1841" s="1234"/>
    </row>
    <row r="1842" spans="1:6" s="320" customFormat="1" ht="14.25">
      <c r="A1842" s="1218"/>
      <c r="C1842" s="319"/>
      <c r="D1842" s="1166"/>
      <c r="E1842" s="1167"/>
      <c r="F1842" s="1231"/>
    </row>
    <row r="1843" spans="1:6" s="320" customFormat="1" ht="14.25">
      <c r="A1843" s="1218"/>
      <c r="C1843" s="319"/>
      <c r="D1843" s="1166"/>
      <c r="E1843" s="1167"/>
      <c r="F1843" s="1231"/>
    </row>
    <row r="1844" spans="1:6" s="320" customFormat="1" ht="14.25">
      <c r="A1844" s="1218"/>
      <c r="C1844" s="319"/>
      <c r="D1844" s="1166"/>
      <c r="E1844" s="1167"/>
      <c r="F1844" s="1231"/>
    </row>
    <row r="1845" spans="1:6" s="320" customFormat="1" ht="14.25">
      <c r="A1845" s="1218"/>
      <c r="C1845" s="319"/>
      <c r="D1845" s="1166"/>
      <c r="E1845" s="1167"/>
      <c r="F1845" s="1234"/>
    </row>
    <row r="1846" spans="1:6" s="320" customFormat="1" ht="14.25">
      <c r="A1846" s="1218"/>
      <c r="C1846" s="319"/>
      <c r="D1846" s="1166"/>
      <c r="E1846" s="1167"/>
      <c r="F1846" s="1231"/>
    </row>
    <row r="1847" spans="1:6" s="320" customFormat="1" ht="14.25">
      <c r="A1847" s="1218"/>
      <c r="C1847" s="319"/>
      <c r="D1847" s="1166"/>
      <c r="E1847" s="1167"/>
      <c r="F1847" s="1231"/>
    </row>
    <row r="1848" spans="1:6" s="320" customFormat="1" ht="14.25">
      <c r="A1848" s="1218"/>
      <c r="C1848" s="319"/>
      <c r="D1848" s="1166"/>
      <c r="E1848" s="1167"/>
      <c r="F1848" s="1234"/>
    </row>
    <row r="1849" spans="1:6" s="320" customFormat="1" ht="14.25">
      <c r="A1849" s="1218"/>
      <c r="C1849" s="319"/>
      <c r="D1849" s="1166"/>
      <c r="E1849" s="1167"/>
      <c r="F1849" s="1231"/>
    </row>
    <row r="1850" spans="1:6" s="320" customFormat="1" ht="14.25">
      <c r="A1850" s="1218"/>
      <c r="C1850" s="319"/>
      <c r="D1850" s="1166"/>
      <c r="E1850" s="1167"/>
      <c r="F1850" s="1231"/>
    </row>
    <row r="1851" spans="1:6" s="320" customFormat="1" ht="14.25">
      <c r="A1851" s="1218"/>
      <c r="C1851" s="319"/>
      <c r="D1851" s="1166"/>
      <c r="E1851" s="1167"/>
      <c r="F1851" s="1231"/>
    </row>
    <row r="1852" spans="1:6" s="320" customFormat="1" ht="14.25">
      <c r="A1852" s="1218"/>
      <c r="C1852" s="319"/>
      <c r="D1852" s="1166"/>
      <c r="E1852" s="1167"/>
      <c r="F1852" s="1231"/>
    </row>
    <row r="1853" spans="1:6" s="320" customFormat="1" ht="14.25">
      <c r="A1853" s="1218"/>
      <c r="C1853" s="319"/>
      <c r="D1853" s="1166"/>
      <c r="E1853" s="1167"/>
      <c r="F1853" s="1234"/>
    </row>
    <row r="1854" spans="1:6" s="320" customFormat="1" ht="14.25">
      <c r="A1854" s="1218"/>
      <c r="C1854" s="319"/>
      <c r="D1854" s="1166"/>
      <c r="E1854" s="1167"/>
      <c r="F1854" s="1231"/>
    </row>
    <row r="1855" spans="1:6" s="320" customFormat="1" ht="14.25">
      <c r="A1855" s="1218"/>
      <c r="C1855" s="319"/>
      <c r="D1855" s="1166"/>
      <c r="E1855" s="1167"/>
      <c r="F1855" s="1231"/>
    </row>
    <row r="1856" spans="1:6" s="320" customFormat="1" ht="14.25">
      <c r="A1856" s="1218"/>
      <c r="C1856" s="319"/>
      <c r="D1856" s="1166"/>
      <c r="E1856" s="1167"/>
      <c r="F1856" s="1231"/>
    </row>
    <row r="1857" spans="1:6" s="320" customFormat="1" ht="14.25">
      <c r="A1857" s="1218"/>
      <c r="C1857" s="319"/>
      <c r="D1857" s="1166"/>
      <c r="E1857" s="1167"/>
      <c r="F1857" s="1234"/>
    </row>
    <row r="1858" spans="1:6" s="320" customFormat="1" ht="14.25">
      <c r="A1858" s="1218"/>
      <c r="C1858" s="319"/>
      <c r="D1858" s="1166"/>
      <c r="E1858" s="1167"/>
      <c r="F1858" s="1234"/>
    </row>
    <row r="1859" spans="1:6" s="320" customFormat="1" ht="14.25">
      <c r="A1859" s="1218"/>
      <c r="C1859" s="319"/>
      <c r="D1859" s="1166"/>
      <c r="E1859" s="1167"/>
      <c r="F1859" s="1234"/>
    </row>
    <row r="1860" spans="1:6" s="320" customFormat="1" ht="14.25">
      <c r="A1860" s="1218"/>
      <c r="C1860" s="319"/>
      <c r="D1860" s="1166"/>
      <c r="E1860" s="1167"/>
      <c r="F1860" s="1234"/>
    </row>
    <row r="1861" spans="1:6" s="320" customFormat="1" ht="14.25">
      <c r="A1861" s="1218"/>
      <c r="C1861" s="319"/>
      <c r="D1861" s="1166"/>
      <c r="E1861" s="1167"/>
      <c r="F1861" s="1234"/>
    </row>
    <row r="1862" spans="1:6" s="320" customFormat="1" ht="14.25">
      <c r="A1862" s="1218"/>
      <c r="C1862" s="319"/>
      <c r="D1862" s="1166"/>
      <c r="E1862" s="1167"/>
      <c r="F1862" s="1234"/>
    </row>
    <row r="1863" spans="1:6" s="320" customFormat="1" ht="14.25">
      <c r="A1863" s="1218"/>
      <c r="C1863" s="319"/>
      <c r="D1863" s="1166"/>
      <c r="E1863" s="1167"/>
      <c r="F1863" s="1231"/>
    </row>
    <row r="1864" spans="1:6" s="320" customFormat="1">
      <c r="A1864" s="1218"/>
      <c r="C1864" s="319"/>
      <c r="D1864" s="1166"/>
      <c r="E1864" s="1167"/>
      <c r="F1864" s="1520"/>
    </row>
    <row r="1865" spans="1:6" s="320" customFormat="1">
      <c r="A1865" s="1218"/>
      <c r="C1865" s="319"/>
      <c r="D1865" s="1166"/>
      <c r="E1865" s="1167"/>
      <c r="F1865" s="1521"/>
    </row>
    <row r="1866" spans="1:6" s="320" customFormat="1" ht="14.25">
      <c r="A1866" s="1218"/>
      <c r="C1866" s="319"/>
      <c r="D1866" s="1166"/>
      <c r="E1866" s="1167"/>
      <c r="F1866" s="1231"/>
    </row>
    <row r="1867" spans="1:6" s="320" customFormat="1" ht="14.25">
      <c r="A1867" s="1218"/>
      <c r="C1867" s="319"/>
      <c r="D1867" s="1166"/>
      <c r="E1867" s="1167"/>
      <c r="F1867" s="1231"/>
    </row>
    <row r="1868" spans="1:6" s="320" customFormat="1" ht="14.25">
      <c r="A1868" s="1218"/>
      <c r="C1868" s="319"/>
      <c r="D1868" s="1166"/>
      <c r="E1868" s="1167"/>
      <c r="F1868" s="1231"/>
    </row>
    <row r="1869" spans="1:6" s="320" customFormat="1" ht="14.25">
      <c r="A1869" s="1218"/>
      <c r="C1869" s="319"/>
      <c r="D1869" s="1166"/>
      <c r="E1869" s="1167"/>
      <c r="F1869" s="1231"/>
    </row>
    <row r="1870" spans="1:6" s="320" customFormat="1" ht="14.25">
      <c r="A1870" s="1218"/>
      <c r="C1870" s="319"/>
      <c r="D1870" s="1166"/>
      <c r="E1870" s="1167"/>
      <c r="F1870" s="1231"/>
    </row>
    <row r="1871" spans="1:6" s="320" customFormat="1" ht="14.25">
      <c r="A1871" s="1218"/>
      <c r="C1871" s="319"/>
      <c r="D1871" s="1166"/>
      <c r="E1871" s="1167"/>
      <c r="F1871" s="1231"/>
    </row>
    <row r="1872" spans="1:6" s="320" customFormat="1" ht="14.25">
      <c r="A1872" s="1218"/>
      <c r="C1872" s="319"/>
      <c r="D1872" s="1166"/>
      <c r="E1872" s="1167"/>
      <c r="F1872" s="1231"/>
    </row>
    <row r="1873" spans="1:6" s="320" customFormat="1" ht="14.25">
      <c r="A1873" s="1218"/>
      <c r="C1873" s="319"/>
      <c r="D1873" s="1166"/>
      <c r="E1873" s="1167"/>
      <c r="F1873" s="1231"/>
    </row>
    <row r="1874" spans="1:6" s="320" customFormat="1" ht="14.25">
      <c r="A1874" s="1218"/>
      <c r="C1874" s="319"/>
      <c r="D1874" s="1166"/>
      <c r="E1874" s="1167"/>
      <c r="F1874" s="1231"/>
    </row>
    <row r="1875" spans="1:6" s="320" customFormat="1" ht="14.25">
      <c r="A1875" s="1218"/>
      <c r="C1875" s="319"/>
      <c r="D1875" s="1166"/>
      <c r="E1875" s="1167"/>
      <c r="F1875" s="1231"/>
    </row>
    <row r="1876" spans="1:6" s="320" customFormat="1" ht="14.25">
      <c r="A1876" s="1218"/>
      <c r="C1876" s="319"/>
      <c r="D1876" s="1166"/>
      <c r="E1876" s="1167"/>
      <c r="F1876" s="1231"/>
    </row>
    <row r="1877" spans="1:6" s="320" customFormat="1" ht="14.25">
      <c r="A1877" s="1218"/>
      <c r="C1877" s="319"/>
      <c r="D1877" s="1166"/>
      <c r="E1877" s="1167"/>
      <c r="F1877" s="1231"/>
    </row>
    <row r="1878" spans="1:6" s="320" customFormat="1" ht="14.25">
      <c r="A1878" s="1218"/>
      <c r="C1878" s="319"/>
      <c r="D1878" s="1166"/>
      <c r="E1878" s="1167"/>
      <c r="F1878" s="1233"/>
    </row>
    <row r="1879" spans="1:6" s="320" customFormat="1" ht="14.25">
      <c r="A1879" s="1218"/>
      <c r="C1879" s="319"/>
      <c r="D1879" s="1166"/>
      <c r="E1879" s="1167"/>
      <c r="F1879" s="1233"/>
    </row>
    <row r="1880" spans="1:6" s="320" customFormat="1" ht="14.25">
      <c r="A1880" s="1218"/>
      <c r="C1880" s="319"/>
      <c r="D1880" s="1166"/>
      <c r="E1880" s="1167"/>
      <c r="F1880" s="1233"/>
    </row>
    <row r="1881" spans="1:6" s="320" customFormat="1" ht="14.25">
      <c r="A1881" s="1218"/>
      <c r="C1881" s="319"/>
      <c r="D1881" s="1166"/>
      <c r="E1881" s="1167"/>
      <c r="F1881" s="1233"/>
    </row>
    <row r="1882" spans="1:6" s="320" customFormat="1" ht="14.25">
      <c r="A1882" s="1218"/>
      <c r="C1882" s="319"/>
      <c r="D1882" s="1166"/>
      <c r="E1882" s="1167"/>
      <c r="F1882" s="1233"/>
    </row>
    <row r="1883" spans="1:6" s="320" customFormat="1" ht="14.25">
      <c r="A1883" s="1218"/>
      <c r="C1883" s="319"/>
      <c r="D1883" s="1166"/>
      <c r="E1883" s="1167"/>
      <c r="F1883" s="1233"/>
    </row>
    <row r="1884" spans="1:6" s="320" customFormat="1" ht="14.25">
      <c r="A1884" s="1218"/>
      <c r="C1884" s="319"/>
      <c r="D1884" s="1166"/>
      <c r="E1884" s="1167"/>
      <c r="F1884" s="1233"/>
    </row>
    <row r="1885" spans="1:6" s="320" customFormat="1" ht="14.25">
      <c r="A1885" s="1218"/>
      <c r="C1885" s="319"/>
      <c r="D1885" s="1166"/>
      <c r="E1885" s="1167"/>
      <c r="F1885" s="1233"/>
    </row>
    <row r="1886" spans="1:6" s="320" customFormat="1" ht="14.25">
      <c r="A1886" s="1218"/>
      <c r="C1886" s="319"/>
      <c r="D1886" s="1166"/>
      <c r="E1886" s="1167"/>
      <c r="F1886" s="1233"/>
    </row>
    <row r="1887" spans="1:6" s="320" customFormat="1" ht="14.25">
      <c r="A1887" s="1218"/>
      <c r="C1887" s="319"/>
      <c r="D1887" s="1166"/>
      <c r="E1887" s="1167"/>
      <c r="F1887" s="1233"/>
    </row>
    <row r="1888" spans="1:6" s="320" customFormat="1" ht="14.25">
      <c r="A1888" s="1218"/>
      <c r="C1888" s="319"/>
      <c r="D1888" s="1166"/>
      <c r="E1888" s="1167"/>
      <c r="F1888" s="1233"/>
    </row>
    <row r="1889" spans="1:6" s="320" customFormat="1" ht="14.25">
      <c r="A1889" s="1218"/>
      <c r="C1889" s="319"/>
      <c r="D1889" s="1166"/>
      <c r="E1889" s="1167"/>
      <c r="F1889" s="1233"/>
    </row>
    <row r="1890" spans="1:6" s="320" customFormat="1" ht="14.25">
      <c r="A1890" s="1218"/>
      <c r="C1890" s="319"/>
      <c r="D1890" s="1166"/>
      <c r="E1890" s="1167"/>
      <c r="F1890" s="1233"/>
    </row>
    <row r="1891" spans="1:6" s="320" customFormat="1" ht="14.25">
      <c r="A1891" s="1218"/>
      <c r="C1891" s="319"/>
      <c r="D1891" s="1166"/>
      <c r="E1891" s="1167"/>
      <c r="F1891" s="1233"/>
    </row>
    <row r="1892" spans="1:6" s="320" customFormat="1" ht="14.25">
      <c r="A1892" s="1218"/>
      <c r="C1892" s="319"/>
      <c r="D1892" s="1166"/>
      <c r="E1892" s="1167"/>
      <c r="F1892" s="1233"/>
    </row>
    <row r="1893" spans="1:6" s="320" customFormat="1" ht="14.25">
      <c r="A1893" s="1218"/>
      <c r="C1893" s="319"/>
      <c r="D1893" s="1166"/>
      <c r="E1893" s="1167"/>
      <c r="F1893" s="1233"/>
    </row>
    <row r="1894" spans="1:6" s="320" customFormat="1" ht="14.25">
      <c r="A1894" s="1218"/>
      <c r="C1894" s="319"/>
      <c r="D1894" s="1166"/>
      <c r="E1894" s="1167"/>
      <c r="F1894" s="1233"/>
    </row>
    <row r="1895" spans="1:6" s="320" customFormat="1" ht="14.25">
      <c r="A1895" s="1218"/>
      <c r="C1895" s="319"/>
      <c r="D1895" s="1166"/>
      <c r="E1895" s="1167"/>
      <c r="F1895" s="1233"/>
    </row>
    <row r="1896" spans="1:6" s="320" customFormat="1" ht="14.25">
      <c r="A1896" s="1218"/>
      <c r="C1896" s="319"/>
      <c r="D1896" s="1166"/>
      <c r="E1896" s="1167"/>
      <c r="F1896" s="1233"/>
    </row>
    <row r="1897" spans="1:6" s="320" customFormat="1" ht="14.25">
      <c r="A1897" s="1218"/>
      <c r="C1897" s="319"/>
      <c r="D1897" s="1166"/>
      <c r="E1897" s="1167"/>
      <c r="F1897" s="1233"/>
    </row>
    <row r="1898" spans="1:6" s="320" customFormat="1" ht="14.25">
      <c r="A1898" s="1218"/>
      <c r="C1898" s="319"/>
      <c r="D1898" s="1166"/>
      <c r="E1898" s="1167"/>
      <c r="F1898" s="1233"/>
    </row>
    <row r="1899" spans="1:6" s="320" customFormat="1" ht="14.25">
      <c r="A1899" s="1218"/>
      <c r="C1899" s="319"/>
      <c r="D1899" s="1166"/>
      <c r="E1899" s="1167"/>
      <c r="F1899" s="1233"/>
    </row>
    <row r="1900" spans="1:6" s="320" customFormat="1" ht="14.25">
      <c r="A1900" s="1218"/>
      <c r="C1900" s="319"/>
      <c r="D1900" s="1166"/>
      <c r="E1900" s="1167"/>
      <c r="F1900" s="1233"/>
    </row>
    <row r="1901" spans="1:6" s="320" customFormat="1" ht="14.25">
      <c r="A1901" s="1218"/>
      <c r="C1901" s="319"/>
      <c r="D1901" s="1166"/>
      <c r="E1901" s="1167"/>
      <c r="F1901" s="1233"/>
    </row>
    <row r="1902" spans="1:6" s="320" customFormat="1" ht="14.25">
      <c r="A1902" s="1218"/>
      <c r="C1902" s="319"/>
      <c r="D1902" s="1166"/>
      <c r="E1902" s="1167"/>
      <c r="F1902" s="1233"/>
    </row>
    <row r="1903" spans="1:6" s="320" customFormat="1" ht="14.25">
      <c r="A1903" s="1218"/>
      <c r="C1903" s="319"/>
      <c r="D1903" s="1166"/>
      <c r="E1903" s="1167"/>
      <c r="F1903" s="1233"/>
    </row>
    <row r="1904" spans="1:6" s="320" customFormat="1" ht="14.25">
      <c r="A1904" s="1218"/>
      <c r="C1904" s="319"/>
      <c r="D1904" s="1166"/>
      <c r="E1904" s="1167"/>
      <c r="F1904" s="1233"/>
    </row>
    <row r="1905" spans="1:6" s="320" customFormat="1">
      <c r="A1905" s="1218"/>
      <c r="C1905" s="319"/>
      <c r="D1905" s="1166"/>
      <c r="E1905" s="1167"/>
      <c r="F1905" s="1520"/>
    </row>
    <row r="1906" spans="1:6" s="320" customFormat="1">
      <c r="A1906" s="1218"/>
      <c r="C1906" s="319"/>
      <c r="D1906" s="1166"/>
      <c r="E1906" s="1167"/>
      <c r="F1906" s="1521"/>
    </row>
    <row r="1907" spans="1:6" s="320" customFormat="1" ht="14.25">
      <c r="A1907" s="1218"/>
      <c r="C1907" s="319"/>
      <c r="D1907" s="1166"/>
      <c r="E1907" s="1167"/>
      <c r="F1907" s="1233"/>
    </row>
    <row r="1908" spans="1:6" s="320" customFormat="1" ht="14.25">
      <c r="A1908" s="1218"/>
      <c r="C1908" s="319"/>
      <c r="D1908" s="1166"/>
      <c r="E1908" s="1167"/>
      <c r="F1908" s="1233"/>
    </row>
    <row r="1909" spans="1:6" s="320" customFormat="1" ht="14.25">
      <c r="A1909" s="1218"/>
      <c r="C1909" s="319"/>
      <c r="D1909" s="1166"/>
      <c r="E1909" s="1167"/>
      <c r="F1909" s="1233"/>
    </row>
    <row r="1910" spans="1:6" s="320" customFormat="1" ht="13.5">
      <c r="A1910" s="1218"/>
      <c r="C1910" s="319"/>
      <c r="D1910" s="1166"/>
      <c r="E1910" s="1167"/>
      <c r="F1910" s="1229"/>
    </row>
    <row r="1911" spans="1:6" s="320" customFormat="1" ht="13.5">
      <c r="A1911" s="1218"/>
      <c r="C1911" s="319"/>
      <c r="D1911" s="1166"/>
      <c r="E1911" s="1167"/>
      <c r="F1911" s="1229"/>
    </row>
    <row r="1912" spans="1:6" s="320" customFormat="1" ht="13.5">
      <c r="A1912" s="1218"/>
      <c r="C1912" s="319"/>
      <c r="D1912" s="1166"/>
      <c r="E1912" s="1167"/>
      <c r="F1912" s="1229"/>
    </row>
    <row r="1913" spans="1:6" s="320" customFormat="1" ht="13.5">
      <c r="A1913" s="1218"/>
      <c r="C1913" s="319"/>
      <c r="D1913" s="1166"/>
      <c r="E1913" s="1167"/>
      <c r="F1913" s="1229"/>
    </row>
    <row r="1914" spans="1:6" s="320" customFormat="1" ht="13.5">
      <c r="A1914" s="1218"/>
      <c r="C1914" s="319"/>
      <c r="D1914" s="1166"/>
      <c r="E1914" s="1167"/>
      <c r="F1914" s="1229"/>
    </row>
    <row r="1915" spans="1:6" s="320" customFormat="1" ht="13.5">
      <c r="A1915" s="1218"/>
      <c r="C1915" s="319"/>
      <c r="D1915" s="1166"/>
      <c r="E1915" s="1167"/>
      <c r="F1915" s="1229"/>
    </row>
    <row r="1916" spans="1:6" s="320" customFormat="1" ht="13.5">
      <c r="A1916" s="1218"/>
      <c r="C1916" s="319"/>
      <c r="D1916" s="1166"/>
      <c r="E1916" s="1167"/>
      <c r="F1916" s="1229"/>
    </row>
    <row r="1917" spans="1:6" s="320" customFormat="1" ht="13.5">
      <c r="A1917" s="1218"/>
      <c r="C1917" s="319"/>
      <c r="D1917" s="1166"/>
      <c r="E1917" s="1167"/>
      <c r="F1917" s="1229"/>
    </row>
    <row r="1918" spans="1:6" s="320" customFormat="1" ht="13.5">
      <c r="A1918" s="1218"/>
      <c r="C1918" s="319"/>
      <c r="D1918" s="1166"/>
      <c r="E1918" s="1167"/>
      <c r="F1918" s="1229"/>
    </row>
    <row r="1919" spans="1:6" s="320" customFormat="1" ht="13.5">
      <c r="A1919" s="1218"/>
      <c r="C1919" s="319"/>
      <c r="D1919" s="1166"/>
      <c r="E1919" s="1167"/>
      <c r="F1919" s="1229"/>
    </row>
    <row r="1920" spans="1:6" s="320" customFormat="1" ht="13.5">
      <c r="A1920" s="1218"/>
      <c r="C1920" s="319"/>
      <c r="D1920" s="1166"/>
      <c r="E1920" s="1167"/>
      <c r="F1920" s="1229"/>
    </row>
    <row r="1921" spans="1:6" s="320" customFormat="1" ht="14.25">
      <c r="A1921" s="1218"/>
      <c r="C1921" s="319"/>
      <c r="D1921" s="1166"/>
      <c r="E1921" s="1167"/>
      <c r="F1921" s="1231"/>
    </row>
    <row r="1922" spans="1:6" s="320" customFormat="1" ht="13.5">
      <c r="A1922" s="1218"/>
      <c r="C1922" s="319"/>
      <c r="D1922" s="1166"/>
      <c r="E1922" s="1167"/>
      <c r="F1922" s="1229"/>
    </row>
    <row r="1923" spans="1:6" s="320" customFormat="1" ht="13.5">
      <c r="A1923" s="1218"/>
      <c r="C1923" s="319"/>
      <c r="D1923" s="1166"/>
      <c r="E1923" s="1167"/>
      <c r="F1923" s="1229"/>
    </row>
    <row r="1924" spans="1:6" s="320" customFormat="1" ht="13.5">
      <c r="A1924" s="1218"/>
      <c r="C1924" s="319"/>
      <c r="D1924" s="1166"/>
      <c r="E1924" s="1167"/>
      <c r="F1924" s="1229"/>
    </row>
    <row r="1925" spans="1:6" s="320" customFormat="1" ht="13.5">
      <c r="A1925" s="1218"/>
      <c r="C1925" s="319"/>
      <c r="D1925" s="1166"/>
      <c r="E1925" s="1167"/>
      <c r="F1925" s="1229"/>
    </row>
    <row r="1926" spans="1:6" s="320" customFormat="1" ht="13.5">
      <c r="A1926" s="1218"/>
      <c r="C1926" s="319"/>
      <c r="D1926" s="1166"/>
      <c r="E1926" s="1167"/>
      <c r="F1926" s="1229"/>
    </row>
    <row r="1927" spans="1:6" s="320" customFormat="1" ht="13.5">
      <c r="A1927" s="1218"/>
      <c r="C1927" s="319"/>
      <c r="D1927" s="1166"/>
      <c r="E1927" s="1167"/>
      <c r="F1927" s="1229"/>
    </row>
    <row r="1928" spans="1:6" s="320" customFormat="1" ht="13.5">
      <c r="A1928" s="1218"/>
      <c r="C1928" s="319"/>
      <c r="D1928" s="1166"/>
      <c r="E1928" s="1167"/>
      <c r="F1928" s="1229"/>
    </row>
    <row r="1929" spans="1:6" s="320" customFormat="1" ht="13.5">
      <c r="A1929" s="1218"/>
      <c r="C1929" s="319"/>
      <c r="D1929" s="1166"/>
      <c r="E1929" s="1167"/>
      <c r="F1929" s="1229"/>
    </row>
    <row r="1930" spans="1:6" s="320" customFormat="1" ht="13.5">
      <c r="A1930" s="1218"/>
      <c r="C1930" s="319"/>
      <c r="D1930" s="1166"/>
      <c r="E1930" s="1167"/>
      <c r="F1930" s="1229"/>
    </row>
    <row r="1931" spans="1:6" s="320" customFormat="1" ht="13.5">
      <c r="A1931" s="1218"/>
      <c r="C1931" s="319"/>
      <c r="D1931" s="1166"/>
      <c r="E1931" s="1167"/>
      <c r="F1931" s="1229"/>
    </row>
    <row r="1932" spans="1:6" s="320" customFormat="1" ht="13.5">
      <c r="A1932" s="1218"/>
      <c r="C1932" s="319"/>
      <c r="D1932" s="1166"/>
      <c r="E1932" s="1167"/>
      <c r="F1932" s="1229"/>
    </row>
    <row r="1933" spans="1:6" s="320" customFormat="1" ht="13.5">
      <c r="A1933" s="1218"/>
      <c r="C1933" s="319"/>
      <c r="D1933" s="1166"/>
      <c r="E1933" s="1167"/>
      <c r="F1933" s="1229"/>
    </row>
    <row r="1934" spans="1:6" s="320" customFormat="1" ht="13.5">
      <c r="A1934" s="1218"/>
      <c r="C1934" s="319"/>
      <c r="D1934" s="1166"/>
      <c r="E1934" s="1167"/>
      <c r="F1934" s="1229"/>
    </row>
    <row r="1935" spans="1:6" s="320" customFormat="1" ht="13.5">
      <c r="A1935" s="1218"/>
      <c r="C1935" s="319"/>
      <c r="D1935" s="1166"/>
      <c r="E1935" s="1167"/>
      <c r="F1935" s="1229"/>
    </row>
    <row r="1936" spans="1:6" s="320" customFormat="1" ht="13.5">
      <c r="A1936" s="1218"/>
      <c r="C1936" s="319"/>
      <c r="D1936" s="1166"/>
      <c r="E1936" s="1167"/>
      <c r="F1936" s="1229"/>
    </row>
    <row r="1937" spans="1:6" s="320" customFormat="1" ht="13.5">
      <c r="A1937" s="1218"/>
      <c r="C1937" s="319"/>
      <c r="D1937" s="1166"/>
      <c r="E1937" s="1167"/>
      <c r="F1937" s="1229"/>
    </row>
    <row r="1938" spans="1:6" s="320" customFormat="1" ht="13.5">
      <c r="A1938" s="1218"/>
      <c r="C1938" s="319"/>
      <c r="D1938" s="1166"/>
      <c r="E1938" s="1167"/>
      <c r="F1938" s="1229"/>
    </row>
    <row r="1939" spans="1:6" s="320" customFormat="1" ht="13.5">
      <c r="A1939" s="1218"/>
      <c r="C1939" s="319"/>
      <c r="D1939" s="1166"/>
      <c r="E1939" s="1167"/>
      <c r="F1939" s="1229"/>
    </row>
    <row r="1940" spans="1:6" s="320" customFormat="1" ht="13.5">
      <c r="A1940" s="1218"/>
      <c r="C1940" s="319"/>
      <c r="D1940" s="1166"/>
      <c r="E1940" s="1167"/>
      <c r="F1940" s="1235"/>
    </row>
    <row r="1941" spans="1:6" s="320" customFormat="1" ht="13.5">
      <c r="A1941" s="1218"/>
      <c r="C1941" s="319"/>
      <c r="D1941" s="1166"/>
      <c r="E1941" s="1167"/>
      <c r="F1941" s="1235"/>
    </row>
    <row r="1942" spans="1:6" s="320" customFormat="1" ht="13.5">
      <c r="A1942" s="1218"/>
      <c r="C1942" s="319"/>
      <c r="D1942" s="1166"/>
      <c r="E1942" s="1167"/>
      <c r="F1942" s="1235"/>
    </row>
    <row r="1943" spans="1:6" s="320" customFormat="1" ht="13.5">
      <c r="A1943" s="1218"/>
      <c r="C1943" s="319"/>
      <c r="D1943" s="1166"/>
      <c r="E1943" s="1167"/>
      <c r="F1943" s="1235"/>
    </row>
    <row r="1944" spans="1:6" s="320" customFormat="1" ht="13.5">
      <c r="A1944" s="1218"/>
      <c r="C1944" s="319"/>
      <c r="D1944" s="1166"/>
      <c r="E1944" s="1167"/>
      <c r="F1944" s="1229"/>
    </row>
    <row r="1945" spans="1:6" s="320" customFormat="1" ht="13.5">
      <c r="A1945" s="1218"/>
      <c r="C1945" s="319"/>
      <c r="D1945" s="1166"/>
      <c r="E1945" s="1167"/>
      <c r="F1945" s="1229"/>
    </row>
    <row r="1946" spans="1:6" s="320" customFormat="1" ht="13.5">
      <c r="A1946" s="1218"/>
      <c r="C1946" s="319"/>
      <c r="D1946" s="1166"/>
      <c r="E1946" s="1167"/>
      <c r="F1946" s="1229"/>
    </row>
    <row r="1947" spans="1:6" s="320" customFormat="1" ht="13.5">
      <c r="A1947" s="1218"/>
      <c r="C1947" s="319"/>
      <c r="D1947" s="1166"/>
      <c r="E1947" s="1167"/>
      <c r="F1947" s="1229"/>
    </row>
    <row r="1948" spans="1:6" s="320" customFormat="1" ht="13.5">
      <c r="A1948" s="1218"/>
      <c r="C1948" s="319"/>
      <c r="D1948" s="1166"/>
      <c r="E1948" s="1167"/>
      <c r="F1948" s="1229"/>
    </row>
    <row r="1949" spans="1:6" s="320" customFormat="1" ht="13.5">
      <c r="A1949" s="1218"/>
      <c r="C1949" s="319"/>
      <c r="D1949" s="1166"/>
      <c r="E1949" s="1167"/>
      <c r="F1949" s="1229"/>
    </row>
    <row r="1950" spans="1:6" s="320" customFormat="1" ht="13.5">
      <c r="A1950" s="1218"/>
      <c r="C1950" s="319"/>
      <c r="D1950" s="1166"/>
      <c r="E1950" s="1167"/>
      <c r="F1950" s="1229"/>
    </row>
    <row r="1951" spans="1:6" s="320" customFormat="1" ht="13.5">
      <c r="A1951" s="1218"/>
      <c r="C1951" s="319"/>
      <c r="D1951" s="1166"/>
      <c r="E1951" s="1167"/>
      <c r="F1951" s="1229"/>
    </row>
    <row r="1952" spans="1:6" s="320" customFormat="1" ht="13.5">
      <c r="A1952" s="1218"/>
      <c r="C1952" s="319"/>
      <c r="D1952" s="1166"/>
      <c r="E1952" s="1167"/>
      <c r="F1952" s="1235"/>
    </row>
    <row r="1953" spans="1:6" s="320" customFormat="1" ht="13.5">
      <c r="A1953" s="1218"/>
      <c r="C1953" s="319"/>
      <c r="D1953" s="1166"/>
      <c r="E1953" s="1167"/>
      <c r="F1953" s="1235"/>
    </row>
    <row r="1954" spans="1:6" s="320" customFormat="1" ht="13.5">
      <c r="A1954" s="1218"/>
      <c r="C1954" s="319"/>
      <c r="D1954" s="1166"/>
      <c r="E1954" s="1167"/>
      <c r="F1954" s="1235"/>
    </row>
    <row r="1955" spans="1:6" s="320" customFormat="1" ht="13.5">
      <c r="A1955" s="1218"/>
      <c r="C1955" s="319"/>
      <c r="D1955" s="1166"/>
      <c r="E1955" s="1167"/>
      <c r="F1955" s="1235"/>
    </row>
    <row r="1956" spans="1:6" s="320" customFormat="1" ht="13.5">
      <c r="A1956" s="1218"/>
      <c r="C1956" s="319"/>
      <c r="D1956" s="1166"/>
      <c r="E1956" s="1167"/>
      <c r="F1956" s="1235"/>
    </row>
    <row r="1957" spans="1:6" s="320" customFormat="1" ht="14.25">
      <c r="A1957" s="1218"/>
      <c r="C1957" s="319"/>
      <c r="D1957" s="1166"/>
      <c r="E1957" s="1167"/>
      <c r="F1957" s="1231"/>
    </row>
    <row r="1958" spans="1:6" s="320" customFormat="1">
      <c r="A1958" s="1218"/>
      <c r="C1958" s="319"/>
      <c r="D1958" s="1166"/>
      <c r="E1958" s="1167"/>
      <c r="F1958" s="1520"/>
    </row>
    <row r="1959" spans="1:6" s="320" customFormat="1">
      <c r="A1959" s="1218"/>
      <c r="C1959" s="319"/>
      <c r="D1959" s="1166"/>
      <c r="E1959" s="1167"/>
      <c r="F1959" s="1521"/>
    </row>
    <row r="1960" spans="1:6" s="320" customFormat="1" ht="14.25">
      <c r="A1960" s="1218"/>
      <c r="C1960" s="319"/>
      <c r="D1960" s="1166"/>
      <c r="E1960" s="1167"/>
      <c r="F1960" s="1231"/>
    </row>
    <row r="1961" spans="1:6" s="320" customFormat="1" ht="14.25">
      <c r="A1961" s="1218"/>
      <c r="C1961" s="319"/>
      <c r="D1961" s="1166"/>
      <c r="E1961" s="1167"/>
      <c r="F1961" s="1231"/>
    </row>
    <row r="1962" spans="1:6" s="320" customFormat="1" ht="14.25">
      <c r="A1962" s="1218"/>
      <c r="C1962" s="319"/>
      <c r="D1962" s="1166"/>
      <c r="E1962" s="1167"/>
      <c r="F1962" s="1231"/>
    </row>
    <row r="1963" spans="1:6" s="320" customFormat="1" ht="14.25">
      <c r="A1963" s="1218"/>
      <c r="C1963" s="319"/>
      <c r="D1963" s="1166"/>
      <c r="E1963" s="1167"/>
      <c r="F1963" s="1231"/>
    </row>
    <row r="1964" spans="1:6" s="320" customFormat="1" ht="14.25">
      <c r="A1964" s="1218"/>
      <c r="C1964" s="319"/>
      <c r="D1964" s="1166"/>
      <c r="E1964" s="1167"/>
      <c r="F1964" s="1231"/>
    </row>
    <row r="1965" spans="1:6" s="320" customFormat="1" ht="14.25">
      <c r="A1965" s="1218"/>
      <c r="C1965" s="319"/>
      <c r="D1965" s="1166"/>
      <c r="E1965" s="1167"/>
      <c r="F1965" s="1231"/>
    </row>
    <row r="1966" spans="1:6" s="320" customFormat="1" ht="14.25">
      <c r="A1966" s="1218"/>
      <c r="C1966" s="319"/>
      <c r="D1966" s="1166"/>
      <c r="E1966" s="1167"/>
      <c r="F1966" s="1231"/>
    </row>
    <row r="1967" spans="1:6" s="320" customFormat="1" ht="14.25">
      <c r="A1967" s="1218"/>
      <c r="C1967" s="319"/>
      <c r="D1967" s="1166"/>
      <c r="E1967" s="1167"/>
      <c r="F1967" s="1231"/>
    </row>
    <row r="1968" spans="1:6" s="320" customFormat="1" ht="14.25">
      <c r="A1968" s="1218"/>
      <c r="C1968" s="319"/>
      <c r="D1968" s="1166"/>
      <c r="E1968" s="1167"/>
      <c r="F1968" s="1231"/>
    </row>
    <row r="1969" spans="1:6" s="320" customFormat="1" ht="14.25">
      <c r="A1969" s="1218"/>
      <c r="C1969" s="319"/>
      <c r="D1969" s="1166"/>
      <c r="E1969" s="1167"/>
      <c r="F1969" s="1231"/>
    </row>
    <row r="1970" spans="1:6" s="320" customFormat="1" ht="14.25">
      <c r="A1970" s="1218"/>
      <c r="C1970" s="319"/>
      <c r="D1970" s="1166"/>
      <c r="E1970" s="1167"/>
      <c r="F1970" s="1231"/>
    </row>
    <row r="1971" spans="1:6" s="320" customFormat="1" ht="14.25">
      <c r="A1971" s="1218"/>
      <c r="C1971" s="319"/>
      <c r="D1971" s="1166"/>
      <c r="E1971" s="1167"/>
      <c r="F1971" s="1233"/>
    </row>
    <row r="1972" spans="1:6" s="320" customFormat="1" ht="14.25">
      <c r="A1972" s="1218"/>
      <c r="C1972" s="319"/>
      <c r="D1972" s="1166"/>
      <c r="E1972" s="1167"/>
      <c r="F1972" s="1233"/>
    </row>
    <row r="1973" spans="1:6" s="320" customFormat="1" ht="14.25">
      <c r="A1973" s="1218"/>
      <c r="C1973" s="319"/>
      <c r="D1973" s="1166"/>
      <c r="E1973" s="1167"/>
      <c r="F1973" s="1233"/>
    </row>
    <row r="1974" spans="1:6" s="320" customFormat="1" ht="14.25">
      <c r="A1974" s="1218"/>
      <c r="C1974" s="319"/>
      <c r="D1974" s="1166"/>
      <c r="E1974" s="1167"/>
      <c r="F1974" s="1231"/>
    </row>
    <row r="1975" spans="1:6" s="320" customFormat="1" ht="14.25">
      <c r="A1975" s="1218"/>
      <c r="C1975" s="319"/>
      <c r="D1975" s="1166"/>
      <c r="E1975" s="1167"/>
      <c r="F1975" s="1233"/>
    </row>
    <row r="1976" spans="1:6" s="320" customFormat="1" ht="14.25">
      <c r="A1976" s="1218"/>
      <c r="C1976" s="319"/>
      <c r="D1976" s="1166"/>
      <c r="E1976" s="1167"/>
      <c r="F1976" s="1233"/>
    </row>
    <row r="1977" spans="1:6" s="320" customFormat="1" ht="14.25">
      <c r="A1977" s="1218"/>
      <c r="C1977" s="319"/>
      <c r="D1977" s="1166"/>
      <c r="E1977" s="1167"/>
      <c r="F1977" s="1233"/>
    </row>
    <row r="1978" spans="1:6" s="320" customFormat="1" ht="14.25">
      <c r="A1978" s="1218"/>
      <c r="C1978" s="319"/>
      <c r="D1978" s="1166"/>
      <c r="E1978" s="1167"/>
      <c r="F1978" s="1233"/>
    </row>
    <row r="1979" spans="1:6" s="320" customFormat="1" ht="14.25">
      <c r="A1979" s="1218"/>
      <c r="C1979" s="319"/>
      <c r="D1979" s="1166"/>
      <c r="E1979" s="1167"/>
      <c r="F1979" s="1233"/>
    </row>
    <row r="1980" spans="1:6" s="320" customFormat="1" ht="14.25">
      <c r="A1980" s="1218"/>
      <c r="C1980" s="319"/>
      <c r="D1980" s="1166"/>
      <c r="E1980" s="1167"/>
      <c r="F1980" s="1233"/>
    </row>
    <row r="1981" spans="1:6" s="320" customFormat="1" ht="14.25">
      <c r="A1981" s="1218"/>
      <c r="C1981" s="319"/>
      <c r="D1981" s="1166"/>
      <c r="E1981" s="1167"/>
      <c r="F1981" s="1233"/>
    </row>
    <row r="1982" spans="1:6" s="320" customFormat="1" ht="14.25">
      <c r="A1982" s="1218"/>
      <c r="C1982" s="319"/>
      <c r="D1982" s="1166"/>
      <c r="E1982" s="1167"/>
      <c r="F1982" s="1231"/>
    </row>
    <row r="1983" spans="1:6" s="320" customFormat="1" ht="14.25">
      <c r="A1983" s="1218"/>
      <c r="C1983" s="319"/>
      <c r="D1983" s="1166"/>
      <c r="E1983" s="1167"/>
      <c r="F1983" s="1231"/>
    </row>
    <row r="1984" spans="1:6" s="320" customFormat="1" ht="14.25">
      <c r="A1984" s="1218"/>
      <c r="C1984" s="319"/>
      <c r="D1984" s="1166"/>
      <c r="E1984" s="1167"/>
      <c r="F1984" s="1233"/>
    </row>
    <row r="1985" spans="1:6" s="320" customFormat="1" ht="14.25">
      <c r="A1985" s="1218"/>
      <c r="C1985" s="319"/>
      <c r="D1985" s="1166"/>
      <c r="E1985" s="1167"/>
      <c r="F1985" s="1231"/>
    </row>
    <row r="1986" spans="1:6" s="320" customFormat="1" ht="14.25">
      <c r="A1986" s="1218"/>
      <c r="C1986" s="319"/>
      <c r="D1986" s="1166"/>
      <c r="E1986" s="1167"/>
      <c r="F1986" s="1233"/>
    </row>
    <row r="1987" spans="1:6" s="320" customFormat="1" ht="14.25">
      <c r="A1987" s="1218"/>
      <c r="C1987" s="319"/>
      <c r="D1987" s="1166"/>
      <c r="E1987" s="1167"/>
      <c r="F1987" s="1233"/>
    </row>
    <row r="1988" spans="1:6" s="320" customFormat="1" ht="14.25">
      <c r="A1988" s="1218"/>
      <c r="C1988" s="319"/>
      <c r="D1988" s="1166"/>
      <c r="E1988" s="1167"/>
      <c r="F1988" s="1233"/>
    </row>
    <row r="1989" spans="1:6" s="320" customFormat="1" ht="14.25">
      <c r="A1989" s="1218"/>
      <c r="C1989" s="319"/>
      <c r="D1989" s="1166"/>
      <c r="E1989" s="1167"/>
      <c r="F1989" s="1233"/>
    </row>
    <row r="1990" spans="1:6" s="320" customFormat="1" ht="14.25">
      <c r="A1990" s="1218"/>
      <c r="C1990" s="319"/>
      <c r="D1990" s="1166"/>
      <c r="E1990" s="1167"/>
      <c r="F1990" s="1233"/>
    </row>
    <row r="1991" spans="1:6" s="320" customFormat="1" ht="14.25">
      <c r="A1991" s="1218"/>
      <c r="C1991" s="319"/>
      <c r="D1991" s="1166"/>
      <c r="E1991" s="1167"/>
      <c r="F1991" s="1233"/>
    </row>
    <row r="1992" spans="1:6" s="320" customFormat="1" ht="14.25">
      <c r="A1992" s="1218"/>
      <c r="C1992" s="319"/>
      <c r="D1992" s="1166"/>
      <c r="E1992" s="1167"/>
      <c r="F1992" s="1233"/>
    </row>
    <row r="1993" spans="1:6" s="320" customFormat="1" ht="14.25">
      <c r="A1993" s="1218"/>
      <c r="C1993" s="319"/>
      <c r="D1993" s="1166"/>
      <c r="E1993" s="1167"/>
      <c r="F1993" s="1233"/>
    </row>
    <row r="1994" spans="1:6" s="320" customFormat="1" ht="14.25">
      <c r="A1994" s="1218"/>
      <c r="C1994" s="319"/>
      <c r="D1994" s="1166"/>
      <c r="E1994" s="1167"/>
      <c r="F1994" s="1233"/>
    </row>
    <row r="1995" spans="1:6" s="320" customFormat="1" ht="14.25">
      <c r="A1995" s="1218"/>
      <c r="C1995" s="319"/>
      <c r="D1995" s="1166"/>
      <c r="E1995" s="1167"/>
      <c r="F1995" s="1233"/>
    </row>
    <row r="1996" spans="1:6" s="320" customFormat="1" ht="14.25">
      <c r="A1996" s="1218"/>
      <c r="C1996" s="319"/>
      <c r="D1996" s="1166"/>
      <c r="E1996" s="1167"/>
      <c r="F1996" s="1233"/>
    </row>
    <row r="1997" spans="1:6" s="320" customFormat="1" ht="14.25">
      <c r="A1997" s="1218"/>
      <c r="C1997" s="319"/>
      <c r="D1997" s="1166"/>
      <c r="E1997" s="1167"/>
      <c r="F1997" s="1233"/>
    </row>
    <row r="1998" spans="1:6" s="320" customFormat="1" ht="14.25">
      <c r="A1998" s="1218"/>
      <c r="C1998" s="319"/>
      <c r="D1998" s="1166"/>
      <c r="E1998" s="1167"/>
      <c r="F1998" s="1233"/>
    </row>
    <row r="1999" spans="1:6" s="320" customFormat="1" ht="14.25">
      <c r="A1999" s="1218"/>
      <c r="C1999" s="319"/>
      <c r="D1999" s="1166"/>
      <c r="E1999" s="1167"/>
      <c r="F1999" s="1233"/>
    </row>
    <row r="2000" spans="1:6" s="320" customFormat="1" ht="14.25">
      <c r="A2000" s="1218"/>
      <c r="C2000" s="319"/>
      <c r="D2000" s="1166"/>
      <c r="E2000" s="1167"/>
      <c r="F2000" s="1233"/>
    </row>
    <row r="2001" spans="1:6" s="320" customFormat="1" ht="14.25">
      <c r="A2001" s="1218"/>
      <c r="C2001" s="319"/>
      <c r="D2001" s="1166"/>
      <c r="E2001" s="1167"/>
      <c r="F2001" s="1233"/>
    </row>
    <row r="2002" spans="1:6" s="320" customFormat="1" ht="14.25">
      <c r="A2002" s="1218"/>
      <c r="C2002" s="319"/>
      <c r="D2002" s="1166"/>
      <c r="E2002" s="1167"/>
      <c r="F2002" s="1233"/>
    </row>
    <row r="2003" spans="1:6" s="320" customFormat="1" ht="14.25">
      <c r="A2003" s="1218"/>
      <c r="C2003" s="319"/>
      <c r="D2003" s="1166"/>
      <c r="E2003" s="1167"/>
      <c r="F2003" s="1233"/>
    </row>
    <row r="2004" spans="1:6" s="320" customFormat="1">
      <c r="A2004" s="1218"/>
      <c r="C2004" s="319"/>
      <c r="D2004" s="1166"/>
      <c r="E2004" s="1167"/>
      <c r="F2004" s="1520"/>
    </row>
    <row r="2005" spans="1:6" s="320" customFormat="1">
      <c r="A2005" s="1218"/>
      <c r="C2005" s="319"/>
      <c r="D2005" s="1166"/>
      <c r="E2005" s="1167"/>
      <c r="F2005" s="1521"/>
    </row>
    <row r="2006" spans="1:6" s="320" customFormat="1" ht="14.25">
      <c r="A2006" s="1218"/>
      <c r="C2006" s="319"/>
      <c r="D2006" s="1166"/>
      <c r="E2006" s="1167"/>
      <c r="F2006" s="1231"/>
    </row>
    <row r="2007" spans="1:6" s="320" customFormat="1" ht="14.25">
      <c r="A2007" s="1218"/>
      <c r="C2007" s="319"/>
      <c r="D2007" s="1166"/>
      <c r="E2007" s="1167"/>
      <c r="F2007" s="1231"/>
    </row>
    <row r="2008" spans="1:6" s="320" customFormat="1" ht="14.25">
      <c r="A2008" s="1218"/>
      <c r="C2008" s="319"/>
      <c r="D2008" s="1166"/>
      <c r="E2008" s="1167"/>
      <c r="F2008" s="1231"/>
    </row>
    <row r="2009" spans="1:6" s="320" customFormat="1">
      <c r="A2009" s="1218"/>
      <c r="C2009" s="319"/>
      <c r="D2009" s="1166"/>
      <c r="E2009" s="1167"/>
      <c r="F2009" s="1224"/>
    </row>
    <row r="2010" spans="1:6" s="320" customFormat="1">
      <c r="A2010" s="1218"/>
      <c r="C2010" s="319"/>
      <c r="D2010" s="1166"/>
      <c r="E2010" s="1167"/>
      <c r="F2010" s="1224"/>
    </row>
    <row r="2011" spans="1:6" s="320" customFormat="1">
      <c r="A2011" s="1218"/>
      <c r="C2011" s="319"/>
      <c r="D2011" s="1166"/>
      <c r="E2011" s="1167"/>
      <c r="F2011" s="1224"/>
    </row>
    <row r="2012" spans="1:6" s="320" customFormat="1">
      <c r="A2012" s="1218"/>
      <c r="C2012" s="319"/>
      <c r="D2012" s="1166"/>
      <c r="E2012" s="1167"/>
      <c r="F2012" s="1224"/>
    </row>
    <row r="2013" spans="1:6" s="320" customFormat="1">
      <c r="A2013" s="1218"/>
      <c r="C2013" s="319"/>
      <c r="D2013" s="1166"/>
      <c r="E2013" s="1167"/>
      <c r="F2013" s="1236"/>
    </row>
    <row r="2014" spans="1:6" s="320" customFormat="1">
      <c r="A2014" s="1218"/>
      <c r="C2014" s="319"/>
      <c r="D2014" s="1166"/>
      <c r="E2014" s="1167"/>
      <c r="F2014" s="1224"/>
    </row>
    <row r="2015" spans="1:6" s="320" customFormat="1">
      <c r="A2015" s="1218"/>
      <c r="C2015" s="319"/>
      <c r="D2015" s="1166"/>
      <c r="E2015" s="1167"/>
      <c r="F2015" s="1236"/>
    </row>
    <row r="2016" spans="1:6" s="320" customFormat="1">
      <c r="A2016" s="1218"/>
      <c r="C2016" s="319"/>
      <c r="D2016" s="1166"/>
      <c r="E2016" s="1167"/>
      <c r="F2016" s="1224"/>
    </row>
    <row r="2017" spans="1:6" s="320" customFormat="1">
      <c r="A2017" s="1218"/>
      <c r="C2017" s="319"/>
      <c r="D2017" s="1166"/>
      <c r="E2017" s="1167"/>
      <c r="F2017" s="1224"/>
    </row>
    <row r="2018" spans="1:6" s="320" customFormat="1">
      <c r="A2018" s="1218"/>
      <c r="C2018" s="319"/>
      <c r="D2018" s="1166"/>
      <c r="E2018" s="1167"/>
      <c r="F2018" s="1224"/>
    </row>
    <row r="2019" spans="1:6" s="320" customFormat="1">
      <c r="A2019" s="1218"/>
      <c r="C2019" s="319"/>
      <c r="D2019" s="1166"/>
      <c r="E2019" s="1167"/>
      <c r="F2019" s="1236"/>
    </row>
    <row r="2020" spans="1:6" s="320" customFormat="1">
      <c r="A2020" s="1218"/>
      <c r="C2020" s="319"/>
      <c r="D2020" s="1166"/>
      <c r="E2020" s="1167"/>
      <c r="F2020" s="1224"/>
    </row>
    <row r="2021" spans="1:6" s="320" customFormat="1">
      <c r="A2021" s="1218"/>
      <c r="C2021" s="319"/>
      <c r="D2021" s="1166"/>
      <c r="E2021" s="1167"/>
      <c r="F2021" s="1236"/>
    </row>
    <row r="2022" spans="1:6" s="320" customFormat="1">
      <c r="A2022" s="1218"/>
      <c r="C2022" s="319"/>
      <c r="D2022" s="1166"/>
      <c r="E2022" s="1167"/>
      <c r="F2022" s="1224"/>
    </row>
    <row r="2023" spans="1:6" s="320" customFormat="1">
      <c r="A2023" s="1218"/>
      <c r="C2023" s="319"/>
      <c r="D2023" s="1166"/>
      <c r="E2023" s="1167"/>
      <c r="F2023" s="1236"/>
    </row>
    <row r="2024" spans="1:6" s="320" customFormat="1">
      <c r="A2024" s="1218"/>
      <c r="C2024" s="319"/>
      <c r="D2024" s="1166"/>
      <c r="E2024" s="1167"/>
      <c r="F2024" s="1224"/>
    </row>
    <row r="2025" spans="1:6" s="320" customFormat="1">
      <c r="A2025" s="1218"/>
      <c r="C2025" s="319"/>
      <c r="D2025" s="1166"/>
      <c r="E2025" s="1167"/>
      <c r="F2025" s="1236"/>
    </row>
    <row r="2026" spans="1:6" s="320" customFormat="1">
      <c r="A2026" s="1218"/>
      <c r="C2026" s="319"/>
      <c r="D2026" s="1166"/>
      <c r="E2026" s="1167"/>
      <c r="F2026" s="1224"/>
    </row>
    <row r="2027" spans="1:6" s="320" customFormat="1">
      <c r="A2027" s="1218"/>
      <c r="C2027" s="319"/>
      <c r="D2027" s="1166"/>
      <c r="E2027" s="1167"/>
      <c r="F2027" s="1236"/>
    </row>
    <row r="2028" spans="1:6" s="320" customFormat="1">
      <c r="A2028" s="1218"/>
      <c r="C2028" s="319"/>
      <c r="D2028" s="1166"/>
      <c r="E2028" s="1167"/>
      <c r="F2028" s="1224"/>
    </row>
    <row r="2029" spans="1:6" s="320" customFormat="1">
      <c r="A2029" s="1218"/>
      <c r="C2029" s="319"/>
      <c r="D2029" s="1166"/>
      <c r="E2029" s="1167"/>
      <c r="F2029" s="1236"/>
    </row>
    <row r="2030" spans="1:6" s="320" customFormat="1">
      <c r="A2030" s="1218"/>
      <c r="C2030" s="319"/>
      <c r="D2030" s="1166"/>
      <c r="E2030" s="1167"/>
      <c r="F2030" s="1224"/>
    </row>
    <row r="2031" spans="1:6" s="320" customFormat="1">
      <c r="A2031" s="1218"/>
      <c r="C2031" s="319"/>
      <c r="D2031" s="1166"/>
      <c r="E2031" s="1167"/>
      <c r="F2031" s="1236"/>
    </row>
    <row r="2032" spans="1:6" s="320" customFormat="1">
      <c r="A2032" s="1218"/>
      <c r="C2032" s="319"/>
      <c r="D2032" s="1166"/>
      <c r="E2032" s="1167"/>
      <c r="F2032" s="1224"/>
    </row>
    <row r="2033" spans="1:6" s="320" customFormat="1">
      <c r="A2033" s="1218"/>
      <c r="C2033" s="319"/>
      <c r="D2033" s="1166"/>
      <c r="E2033" s="1167"/>
      <c r="F2033" s="1236"/>
    </row>
    <row r="2034" spans="1:6" s="320" customFormat="1">
      <c r="A2034" s="1218"/>
      <c r="C2034" s="319"/>
      <c r="D2034" s="1166"/>
      <c r="E2034" s="1167"/>
      <c r="F2034" s="1224"/>
    </row>
    <row r="2035" spans="1:6" s="320" customFormat="1">
      <c r="A2035" s="1218"/>
      <c r="C2035" s="319"/>
      <c r="D2035" s="1166"/>
      <c r="E2035" s="1167"/>
      <c r="F2035" s="1236"/>
    </row>
    <row r="2036" spans="1:6" s="320" customFormat="1">
      <c r="A2036" s="1218"/>
      <c r="C2036" s="319"/>
      <c r="D2036" s="1166"/>
      <c r="E2036" s="1167"/>
      <c r="F2036" s="1224"/>
    </row>
    <row r="2037" spans="1:6" s="320" customFormat="1">
      <c r="A2037" s="1218"/>
      <c r="C2037" s="319"/>
      <c r="D2037" s="1166"/>
      <c r="E2037" s="1167"/>
      <c r="F2037" s="1236"/>
    </row>
    <row r="2038" spans="1:6" s="320" customFormat="1">
      <c r="A2038" s="1218"/>
      <c r="C2038" s="319"/>
      <c r="D2038" s="1166"/>
      <c r="E2038" s="1167"/>
      <c r="F2038" s="1224"/>
    </row>
    <row r="2039" spans="1:6" s="320" customFormat="1">
      <c r="A2039" s="1218"/>
      <c r="C2039" s="319"/>
      <c r="D2039" s="1166"/>
      <c r="E2039" s="1167"/>
      <c r="F2039" s="1236"/>
    </row>
    <row r="2040" spans="1:6" s="320" customFormat="1">
      <c r="A2040" s="1218"/>
      <c r="C2040" s="319"/>
      <c r="D2040" s="1166"/>
      <c r="E2040" s="1167"/>
      <c r="F2040" s="1224"/>
    </row>
    <row r="2041" spans="1:6" s="320" customFormat="1">
      <c r="A2041" s="1218"/>
      <c r="C2041" s="319"/>
      <c r="D2041" s="1166"/>
      <c r="E2041" s="1167"/>
      <c r="F2041" s="1236"/>
    </row>
    <row r="2042" spans="1:6" s="320" customFormat="1">
      <c r="A2042" s="1218"/>
      <c r="C2042" s="319"/>
      <c r="D2042" s="1166"/>
      <c r="E2042" s="1167"/>
      <c r="F2042" s="1224"/>
    </row>
    <row r="2043" spans="1:6" s="320" customFormat="1">
      <c r="A2043" s="1218"/>
      <c r="C2043" s="319"/>
      <c r="D2043" s="1166"/>
      <c r="E2043" s="1167"/>
      <c r="F2043" s="1236"/>
    </row>
    <row r="2044" spans="1:6" s="320" customFormat="1">
      <c r="A2044" s="1218"/>
      <c r="C2044" s="319"/>
      <c r="D2044" s="1166"/>
      <c r="E2044" s="1167"/>
      <c r="F2044" s="1224"/>
    </row>
    <row r="2045" spans="1:6" s="320" customFormat="1">
      <c r="A2045" s="1218"/>
      <c r="C2045" s="319"/>
      <c r="D2045" s="1166"/>
      <c r="E2045" s="1167"/>
      <c r="F2045" s="1236"/>
    </row>
    <row r="2046" spans="1:6" s="320" customFormat="1">
      <c r="A2046" s="1218"/>
      <c r="C2046" s="319"/>
      <c r="D2046" s="1166"/>
      <c r="E2046" s="1167"/>
      <c r="F2046" s="1236"/>
    </row>
    <row r="2047" spans="1:6" s="320" customFormat="1">
      <c r="A2047" s="1218"/>
      <c r="C2047" s="319"/>
      <c r="D2047" s="1166"/>
      <c r="E2047" s="1167"/>
      <c r="F2047" s="1236"/>
    </row>
    <row r="2048" spans="1:6" s="320" customFormat="1">
      <c r="A2048" s="1218"/>
      <c r="C2048" s="319"/>
      <c r="D2048" s="1166"/>
      <c r="E2048" s="1167"/>
      <c r="F2048" s="1236"/>
    </row>
    <row r="2049" spans="1:6" s="320" customFormat="1">
      <c r="A2049" s="1218"/>
      <c r="C2049" s="319"/>
      <c r="D2049" s="1166"/>
      <c r="E2049" s="1167"/>
      <c r="F2049" s="1236"/>
    </row>
    <row r="2050" spans="1:6" s="320" customFormat="1">
      <c r="A2050" s="1218"/>
      <c r="C2050" s="319"/>
      <c r="D2050" s="1166"/>
      <c r="E2050" s="1167"/>
      <c r="F2050" s="1236"/>
    </row>
    <row r="2051" spans="1:6" s="320" customFormat="1">
      <c r="A2051" s="1218"/>
      <c r="C2051" s="319"/>
      <c r="D2051" s="1166"/>
      <c r="E2051" s="1167"/>
      <c r="F2051" s="1236"/>
    </row>
    <row r="2052" spans="1:6" s="320" customFormat="1">
      <c r="A2052" s="1218"/>
      <c r="C2052" s="319"/>
      <c r="D2052" s="1166"/>
      <c r="E2052" s="1167"/>
      <c r="F2052" s="1236"/>
    </row>
    <row r="2053" spans="1:6" s="320" customFormat="1">
      <c r="A2053" s="1218"/>
      <c r="C2053" s="319"/>
      <c r="D2053" s="1166"/>
      <c r="E2053" s="1167"/>
      <c r="F2053" s="1236"/>
    </row>
    <row r="2054" spans="1:6" s="320" customFormat="1">
      <c r="A2054" s="1218"/>
      <c r="C2054" s="319"/>
      <c r="D2054" s="1166"/>
      <c r="E2054" s="1167"/>
      <c r="F2054" s="1236"/>
    </row>
    <row r="2055" spans="1:6" s="320" customFormat="1">
      <c r="A2055" s="1218"/>
      <c r="C2055" s="319"/>
      <c r="D2055" s="1166"/>
      <c r="E2055" s="1167"/>
      <c r="F2055" s="1236"/>
    </row>
    <row r="2056" spans="1:6" s="320" customFormat="1">
      <c r="A2056" s="1218"/>
      <c r="C2056" s="319"/>
      <c r="D2056" s="1166"/>
      <c r="E2056" s="1167"/>
      <c r="F2056" s="1236"/>
    </row>
    <row r="2057" spans="1:6" s="320" customFormat="1" ht="14.25">
      <c r="A2057" s="1218"/>
      <c r="C2057" s="319"/>
      <c r="D2057" s="1166"/>
      <c r="E2057" s="1167"/>
      <c r="F2057" s="1233"/>
    </row>
    <row r="2058" spans="1:6" s="320" customFormat="1">
      <c r="A2058" s="1218"/>
      <c r="C2058" s="319"/>
      <c r="D2058" s="1166"/>
      <c r="E2058" s="1167"/>
      <c r="F2058" s="1520"/>
    </row>
    <row r="2059" spans="1:6" s="320" customFormat="1">
      <c r="A2059" s="1218"/>
      <c r="C2059" s="319"/>
      <c r="D2059" s="1166"/>
      <c r="E2059" s="1167"/>
      <c r="F2059" s="1521"/>
    </row>
    <row r="2060" spans="1:6" s="320" customFormat="1" ht="14.25">
      <c r="A2060" s="1218"/>
      <c r="C2060" s="319"/>
      <c r="D2060" s="1166"/>
      <c r="E2060" s="1167"/>
      <c r="F2060" s="1231"/>
    </row>
    <row r="2061" spans="1:6" s="320" customFormat="1" ht="14.25">
      <c r="A2061" s="1218"/>
      <c r="C2061" s="319"/>
      <c r="D2061" s="1166"/>
      <c r="E2061" s="1167"/>
      <c r="F2061" s="1231"/>
    </row>
    <row r="2062" spans="1:6" s="320" customFormat="1" ht="14.25">
      <c r="A2062" s="1218"/>
      <c r="C2062" s="319"/>
      <c r="D2062" s="1166"/>
      <c r="E2062" s="1167"/>
      <c r="F2062" s="1231"/>
    </row>
    <row r="2063" spans="1:6" s="320" customFormat="1" ht="14.25">
      <c r="A2063" s="1218"/>
      <c r="C2063" s="319"/>
      <c r="D2063" s="1166"/>
      <c r="E2063" s="1167"/>
      <c r="F2063" s="1231"/>
    </row>
    <row r="2064" spans="1:6" s="320" customFormat="1" ht="13.5">
      <c r="A2064" s="1218"/>
      <c r="C2064" s="319"/>
      <c r="D2064" s="1166"/>
      <c r="E2064" s="1167"/>
      <c r="F2064" s="1229"/>
    </row>
    <row r="2065" spans="1:6" s="320" customFormat="1" ht="13.5">
      <c r="A2065" s="1218"/>
      <c r="C2065" s="319"/>
      <c r="D2065" s="1166"/>
      <c r="E2065" s="1167"/>
      <c r="F2065" s="1229"/>
    </row>
    <row r="2066" spans="1:6" s="320" customFormat="1" ht="13.5">
      <c r="A2066" s="1218"/>
      <c r="C2066" s="319"/>
      <c r="D2066" s="1166"/>
      <c r="E2066" s="1167"/>
      <c r="F2066" s="1229"/>
    </row>
    <row r="2067" spans="1:6" s="320" customFormat="1" ht="13.5">
      <c r="A2067" s="1218"/>
      <c r="C2067" s="319"/>
      <c r="D2067" s="1166"/>
      <c r="E2067" s="1167"/>
      <c r="F2067" s="1229"/>
    </row>
    <row r="2068" spans="1:6" s="320" customFormat="1" ht="13.5">
      <c r="A2068" s="1218"/>
      <c r="C2068" s="319"/>
      <c r="D2068" s="1166"/>
      <c r="E2068" s="1167"/>
      <c r="F2068" s="1235"/>
    </row>
    <row r="2069" spans="1:6" s="320" customFormat="1" ht="13.5">
      <c r="A2069" s="1218"/>
      <c r="C2069" s="319"/>
      <c r="D2069" s="1166"/>
      <c r="E2069" s="1167"/>
      <c r="F2069" s="1235"/>
    </row>
    <row r="2070" spans="1:6" s="320" customFormat="1" ht="13.5">
      <c r="A2070" s="1218"/>
      <c r="C2070" s="319"/>
      <c r="D2070" s="1166"/>
      <c r="E2070" s="1167"/>
      <c r="F2070" s="1235"/>
    </row>
    <row r="2071" spans="1:6" s="320" customFormat="1" ht="13.5">
      <c r="A2071" s="1218"/>
      <c r="C2071" s="319"/>
      <c r="D2071" s="1166"/>
      <c r="E2071" s="1167"/>
      <c r="F2071" s="1235"/>
    </row>
    <row r="2072" spans="1:6" s="320" customFormat="1" ht="13.5">
      <c r="A2072" s="1218"/>
      <c r="C2072" s="319"/>
      <c r="D2072" s="1166"/>
      <c r="E2072" s="1167"/>
      <c r="F2072" s="1235"/>
    </row>
    <row r="2073" spans="1:6" s="320" customFormat="1" ht="13.5">
      <c r="A2073" s="1218"/>
      <c r="C2073" s="319"/>
      <c r="D2073" s="1166"/>
      <c r="E2073" s="1167"/>
      <c r="F2073" s="1235"/>
    </row>
    <row r="2074" spans="1:6" s="320" customFormat="1" ht="13.5">
      <c r="A2074" s="1218"/>
      <c r="C2074" s="319"/>
      <c r="D2074" s="1166"/>
      <c r="E2074" s="1167"/>
      <c r="F2074" s="1235"/>
    </row>
    <row r="2075" spans="1:6" s="320" customFormat="1" ht="13.5">
      <c r="A2075" s="1218"/>
      <c r="C2075" s="319"/>
      <c r="D2075" s="1166"/>
      <c r="E2075" s="1167"/>
      <c r="F2075" s="1235"/>
    </row>
    <row r="2076" spans="1:6" s="320" customFormat="1" ht="13.5">
      <c r="A2076" s="1218"/>
      <c r="C2076" s="319"/>
      <c r="D2076" s="1166"/>
      <c r="E2076" s="1167"/>
      <c r="F2076" s="1235"/>
    </row>
    <row r="2077" spans="1:6" s="320" customFormat="1" ht="13.5">
      <c r="A2077" s="1218"/>
      <c r="C2077" s="319"/>
      <c r="D2077" s="1166"/>
      <c r="E2077" s="1167"/>
      <c r="F2077" s="1235"/>
    </row>
    <row r="2078" spans="1:6" s="320" customFormat="1" ht="13.5">
      <c r="A2078" s="1218"/>
      <c r="C2078" s="319"/>
      <c r="D2078" s="1166"/>
      <c r="E2078" s="1167"/>
      <c r="F2078" s="1235"/>
    </row>
    <row r="2079" spans="1:6" s="320" customFormat="1" ht="13.5">
      <c r="A2079" s="1218"/>
      <c r="C2079" s="319"/>
      <c r="D2079" s="1166"/>
      <c r="E2079" s="1167"/>
      <c r="F2079" s="1235"/>
    </row>
    <row r="2080" spans="1:6" s="320" customFormat="1" ht="13.5">
      <c r="A2080" s="1218"/>
      <c r="C2080" s="319"/>
      <c r="D2080" s="1166"/>
      <c r="E2080" s="1167"/>
      <c r="F2080" s="1235"/>
    </row>
    <row r="2081" spans="1:6" s="320" customFormat="1" ht="13.5">
      <c r="A2081" s="1218"/>
      <c r="C2081" s="319"/>
      <c r="D2081" s="1166"/>
      <c r="E2081" s="1167"/>
      <c r="F2081" s="1229"/>
    </row>
    <row r="2082" spans="1:6" s="320" customFormat="1" ht="13.5">
      <c r="A2082" s="1218"/>
      <c r="C2082" s="319"/>
      <c r="D2082" s="1166"/>
      <c r="E2082" s="1167"/>
      <c r="F2082" s="1235"/>
    </row>
    <row r="2083" spans="1:6" s="320" customFormat="1" ht="13.5">
      <c r="A2083" s="1218"/>
      <c r="C2083" s="319"/>
      <c r="D2083" s="1166"/>
      <c r="E2083" s="1167"/>
      <c r="F2083" s="1229"/>
    </row>
    <row r="2084" spans="1:6" s="320" customFormat="1" ht="13.5">
      <c r="A2084" s="1218"/>
      <c r="C2084" s="319"/>
      <c r="D2084" s="1166"/>
      <c r="E2084" s="1167"/>
      <c r="F2084" s="1229"/>
    </row>
    <row r="2085" spans="1:6" s="320" customFormat="1" ht="13.5">
      <c r="A2085" s="1218"/>
      <c r="C2085" s="319"/>
      <c r="D2085" s="1166"/>
      <c r="E2085" s="1167"/>
      <c r="F2085" s="1229"/>
    </row>
    <row r="2086" spans="1:6" s="320" customFormat="1" ht="13.5">
      <c r="A2086" s="1218"/>
      <c r="C2086" s="319"/>
      <c r="D2086" s="1166"/>
      <c r="E2086" s="1167"/>
      <c r="F2086" s="1235"/>
    </row>
    <row r="2087" spans="1:6" s="320" customFormat="1" ht="13.5">
      <c r="A2087" s="1218"/>
      <c r="C2087" s="319"/>
      <c r="D2087" s="1166"/>
      <c r="E2087" s="1167"/>
      <c r="F2087" s="1229"/>
    </row>
    <row r="2088" spans="1:6" s="320" customFormat="1" ht="13.5">
      <c r="A2088" s="1218"/>
      <c r="C2088" s="319"/>
      <c r="D2088" s="1166"/>
      <c r="E2088" s="1167"/>
      <c r="F2088" s="1229"/>
    </row>
    <row r="2089" spans="1:6" s="320" customFormat="1" ht="13.5">
      <c r="A2089" s="1218"/>
      <c r="C2089" s="319"/>
      <c r="D2089" s="1166"/>
      <c r="E2089" s="1167"/>
      <c r="F2089" s="1229"/>
    </row>
    <row r="2090" spans="1:6" s="320" customFormat="1" ht="13.5">
      <c r="A2090" s="1218"/>
      <c r="C2090" s="319"/>
      <c r="D2090" s="1166"/>
      <c r="E2090" s="1167"/>
      <c r="F2090" s="1235"/>
    </row>
    <row r="2091" spans="1:6" s="320" customFormat="1" ht="13.5">
      <c r="A2091" s="1218"/>
      <c r="C2091" s="319"/>
      <c r="D2091" s="1166"/>
      <c r="E2091" s="1167"/>
      <c r="F2091" s="1235"/>
    </row>
    <row r="2092" spans="1:6" s="320" customFormat="1" ht="13.5">
      <c r="A2092" s="1218"/>
      <c r="C2092" s="319"/>
      <c r="D2092" s="1166"/>
      <c r="E2092" s="1167"/>
      <c r="F2092" s="1235"/>
    </row>
    <row r="2093" spans="1:6" s="320" customFormat="1" ht="13.5">
      <c r="A2093" s="1218"/>
      <c r="C2093" s="319"/>
      <c r="D2093" s="1166"/>
      <c r="E2093" s="1167"/>
      <c r="F2093" s="1235"/>
    </row>
    <row r="2094" spans="1:6" s="320" customFormat="1" ht="13.5">
      <c r="A2094" s="1218"/>
      <c r="C2094" s="319"/>
      <c r="D2094" s="1166"/>
      <c r="E2094" s="1167"/>
      <c r="F2094" s="1229"/>
    </row>
    <row r="2095" spans="1:6" s="320" customFormat="1" ht="13.5">
      <c r="A2095" s="1218"/>
      <c r="C2095" s="319"/>
      <c r="D2095" s="1166"/>
      <c r="E2095" s="1167"/>
      <c r="F2095" s="1229"/>
    </row>
    <row r="2096" spans="1:6" s="320" customFormat="1" ht="13.5">
      <c r="A2096" s="1218"/>
      <c r="C2096" s="319"/>
      <c r="D2096" s="1166"/>
      <c r="E2096" s="1167"/>
      <c r="F2096" s="1229"/>
    </row>
    <row r="2097" spans="1:6" s="320" customFormat="1" ht="13.5">
      <c r="A2097" s="1218"/>
      <c r="C2097" s="319"/>
      <c r="D2097" s="1166"/>
      <c r="E2097" s="1167"/>
      <c r="F2097" s="1229"/>
    </row>
    <row r="2098" spans="1:6" s="320" customFormat="1" ht="13.5">
      <c r="A2098" s="1218"/>
      <c r="C2098" s="319"/>
      <c r="D2098" s="1166"/>
      <c r="E2098" s="1167"/>
      <c r="F2098" s="1229"/>
    </row>
    <row r="2099" spans="1:6" s="320" customFormat="1" ht="13.5">
      <c r="A2099" s="1218"/>
      <c r="C2099" s="319"/>
      <c r="D2099" s="1166"/>
      <c r="E2099" s="1167"/>
      <c r="F2099" s="1229"/>
    </row>
    <row r="2100" spans="1:6" s="320" customFormat="1" ht="13.5">
      <c r="A2100" s="1218"/>
      <c r="C2100" s="319"/>
      <c r="D2100" s="1166"/>
      <c r="E2100" s="1167"/>
      <c r="F2100" s="1229"/>
    </row>
    <row r="2101" spans="1:6" s="320" customFormat="1" ht="14.25">
      <c r="A2101" s="1218"/>
      <c r="C2101" s="319"/>
      <c r="D2101" s="1166"/>
      <c r="E2101" s="1167"/>
      <c r="F2101" s="1233"/>
    </row>
    <row r="2102" spans="1:6" s="320" customFormat="1" ht="14.25">
      <c r="A2102" s="1218"/>
      <c r="C2102" s="319"/>
      <c r="D2102" s="1166"/>
      <c r="E2102" s="1167"/>
      <c r="F2102" s="1233"/>
    </row>
    <row r="2103" spans="1:6" s="320" customFormat="1" ht="14.25">
      <c r="A2103" s="1218"/>
      <c r="C2103" s="319"/>
      <c r="D2103" s="1166"/>
      <c r="E2103" s="1167"/>
      <c r="F2103" s="1233"/>
    </row>
    <row r="2104" spans="1:6" s="320" customFormat="1" ht="14.25">
      <c r="A2104" s="1218"/>
      <c r="C2104" s="319"/>
      <c r="D2104" s="1166"/>
      <c r="E2104" s="1167"/>
      <c r="F2104" s="1233"/>
    </row>
    <row r="2105" spans="1:6" s="320" customFormat="1" ht="14.25">
      <c r="A2105" s="1218"/>
      <c r="C2105" s="319"/>
      <c r="D2105" s="1166"/>
      <c r="E2105" s="1167"/>
      <c r="F2105" s="1233"/>
    </row>
    <row r="2106" spans="1:6" s="320" customFormat="1" ht="14.25">
      <c r="A2106" s="1218"/>
      <c r="C2106" s="319"/>
      <c r="D2106" s="1166"/>
      <c r="E2106" s="1167"/>
      <c r="F2106" s="1233"/>
    </row>
    <row r="2107" spans="1:6" s="320" customFormat="1" ht="14.25">
      <c r="A2107" s="1218"/>
      <c r="C2107" s="319"/>
      <c r="D2107" s="1166"/>
      <c r="E2107" s="1167"/>
      <c r="F2107" s="1233"/>
    </row>
    <row r="2108" spans="1:6" s="320" customFormat="1" ht="14.25">
      <c r="A2108" s="1218"/>
      <c r="C2108" s="319"/>
      <c r="D2108" s="1166"/>
      <c r="E2108" s="1167"/>
      <c r="F2108" s="1233"/>
    </row>
    <row r="2109" spans="1:6" s="320" customFormat="1">
      <c r="A2109" s="1218"/>
      <c r="C2109" s="319"/>
      <c r="D2109" s="1166"/>
      <c r="E2109" s="1167"/>
      <c r="F2109" s="1520"/>
    </row>
    <row r="2110" spans="1:6" s="320" customFormat="1">
      <c r="A2110" s="1218"/>
      <c r="C2110" s="319"/>
      <c r="D2110" s="1166"/>
      <c r="E2110" s="1167"/>
      <c r="F2110" s="1521"/>
    </row>
    <row r="2111" spans="1:6" s="320" customFormat="1" ht="14.25">
      <c r="A2111" s="1218"/>
      <c r="C2111" s="319"/>
      <c r="D2111" s="1166"/>
      <c r="E2111" s="1167"/>
      <c r="F2111" s="1231"/>
    </row>
    <row r="2112" spans="1:6" s="320" customFormat="1" ht="14.25">
      <c r="A2112" s="1218"/>
      <c r="C2112" s="319"/>
      <c r="D2112" s="1166"/>
      <c r="E2112" s="1167"/>
      <c r="F2112" s="1231"/>
    </row>
    <row r="2113" spans="1:6" s="320" customFormat="1" ht="14.25">
      <c r="A2113" s="1218"/>
      <c r="C2113" s="319"/>
      <c r="D2113" s="1166"/>
      <c r="E2113" s="1167"/>
      <c r="F2113" s="1231"/>
    </row>
    <row r="2114" spans="1:6" s="320" customFormat="1" ht="14.25">
      <c r="A2114" s="1218"/>
      <c r="C2114" s="319"/>
      <c r="D2114" s="1166"/>
      <c r="E2114" s="1167"/>
      <c r="F2114" s="1231"/>
    </row>
    <row r="2115" spans="1:6" s="320" customFormat="1" ht="14.25">
      <c r="A2115" s="1218"/>
      <c r="C2115" s="319"/>
      <c r="D2115" s="1166"/>
      <c r="E2115" s="1167"/>
      <c r="F2115" s="1231"/>
    </row>
    <row r="2116" spans="1:6" s="320" customFormat="1" ht="14.25">
      <c r="A2116" s="1218"/>
      <c r="C2116" s="319"/>
      <c r="D2116" s="1166"/>
      <c r="E2116" s="1167"/>
      <c r="F2116" s="1231"/>
    </row>
    <row r="2117" spans="1:6" s="320" customFormat="1" ht="14.25">
      <c r="A2117" s="1218"/>
      <c r="C2117" s="319"/>
      <c r="D2117" s="1166"/>
      <c r="E2117" s="1167"/>
      <c r="F2117" s="1231"/>
    </row>
    <row r="2118" spans="1:6" s="320" customFormat="1" ht="14.25">
      <c r="A2118" s="1218"/>
      <c r="C2118" s="319"/>
      <c r="D2118" s="1166"/>
      <c r="E2118" s="1167"/>
      <c r="F2118" s="1231"/>
    </row>
    <row r="2119" spans="1:6" s="320" customFormat="1" ht="14.25">
      <c r="A2119" s="1218"/>
      <c r="C2119" s="319"/>
      <c r="D2119" s="1166"/>
      <c r="E2119" s="1167"/>
      <c r="F2119" s="1231"/>
    </row>
    <row r="2120" spans="1:6" s="320" customFormat="1" ht="14.25">
      <c r="A2120" s="1218"/>
      <c r="C2120" s="319"/>
      <c r="D2120" s="1166"/>
      <c r="E2120" s="1167"/>
      <c r="F2120" s="1231"/>
    </row>
    <row r="2121" spans="1:6" s="320" customFormat="1" ht="14.25">
      <c r="A2121" s="1218"/>
      <c r="C2121" s="319"/>
      <c r="D2121" s="1166"/>
      <c r="E2121" s="1167"/>
      <c r="F2121" s="1231"/>
    </row>
    <row r="2122" spans="1:6" s="320" customFormat="1" ht="14.25">
      <c r="A2122" s="1218"/>
      <c r="C2122" s="319"/>
      <c r="D2122" s="1166"/>
      <c r="E2122" s="1167"/>
      <c r="F2122" s="1233"/>
    </row>
    <row r="2123" spans="1:6" s="320" customFormat="1" ht="14.25">
      <c r="A2123" s="1218"/>
      <c r="C2123" s="319"/>
      <c r="D2123" s="1166"/>
      <c r="E2123" s="1167"/>
      <c r="F2123" s="1233"/>
    </row>
    <row r="2124" spans="1:6" s="320" customFormat="1" ht="14.25">
      <c r="A2124" s="1218"/>
      <c r="C2124" s="319"/>
      <c r="D2124" s="1166"/>
      <c r="E2124" s="1167"/>
      <c r="F2124" s="1233"/>
    </row>
    <row r="2125" spans="1:6" s="320" customFormat="1" ht="14.25">
      <c r="A2125" s="1218"/>
      <c r="C2125" s="319"/>
      <c r="D2125" s="1166"/>
      <c r="E2125" s="1167"/>
      <c r="F2125" s="1231"/>
    </row>
    <row r="2126" spans="1:6" s="320" customFormat="1" ht="14.25">
      <c r="A2126" s="1218"/>
      <c r="C2126" s="319"/>
      <c r="D2126" s="1166"/>
      <c r="E2126" s="1167"/>
      <c r="F2126" s="1233"/>
    </row>
    <row r="2127" spans="1:6" s="320" customFormat="1" ht="14.25">
      <c r="A2127" s="1218"/>
      <c r="C2127" s="319"/>
      <c r="D2127" s="1166"/>
      <c r="E2127" s="1167"/>
      <c r="F2127" s="1233"/>
    </row>
    <row r="2128" spans="1:6" s="320" customFormat="1" ht="14.25">
      <c r="A2128" s="1218"/>
      <c r="C2128" s="319"/>
      <c r="D2128" s="1166"/>
      <c r="E2128" s="1167"/>
      <c r="F2128" s="1233"/>
    </row>
    <row r="2129" spans="1:6" s="320" customFormat="1" ht="14.25">
      <c r="A2129" s="1218"/>
      <c r="C2129" s="319"/>
      <c r="D2129" s="1166"/>
      <c r="E2129" s="1167"/>
      <c r="F2129" s="1233"/>
    </row>
    <row r="2130" spans="1:6" s="320" customFormat="1" ht="14.25">
      <c r="A2130" s="1218"/>
      <c r="C2130" s="319"/>
      <c r="D2130" s="1166"/>
      <c r="E2130" s="1167"/>
      <c r="F2130" s="1233"/>
    </row>
    <row r="2131" spans="1:6" s="320" customFormat="1" ht="14.25">
      <c r="A2131" s="1218"/>
      <c r="C2131" s="319"/>
      <c r="D2131" s="1166"/>
      <c r="E2131" s="1167"/>
      <c r="F2131" s="1233"/>
    </row>
    <row r="2132" spans="1:6" s="320" customFormat="1" ht="14.25">
      <c r="A2132" s="1218"/>
      <c r="C2132" s="319"/>
      <c r="D2132" s="1166"/>
      <c r="E2132" s="1167"/>
      <c r="F2132" s="1233"/>
    </row>
    <row r="2133" spans="1:6" s="320" customFormat="1" ht="14.25">
      <c r="A2133" s="1218"/>
      <c r="C2133" s="319"/>
      <c r="D2133" s="1166"/>
      <c r="E2133" s="1167"/>
      <c r="F2133" s="1231"/>
    </row>
    <row r="2134" spans="1:6" s="320" customFormat="1" ht="14.25">
      <c r="A2134" s="1218"/>
      <c r="C2134" s="319"/>
      <c r="D2134" s="1166"/>
      <c r="E2134" s="1167"/>
      <c r="F2134" s="1231"/>
    </row>
    <row r="2135" spans="1:6" s="320" customFormat="1" ht="14.25">
      <c r="A2135" s="1218"/>
      <c r="C2135" s="319"/>
      <c r="D2135" s="1166"/>
      <c r="E2135" s="1167"/>
      <c r="F2135" s="1233"/>
    </row>
    <row r="2136" spans="1:6" s="320" customFormat="1" ht="14.25">
      <c r="A2136" s="1218"/>
      <c r="C2136" s="319"/>
      <c r="D2136" s="1166"/>
      <c r="E2136" s="1167"/>
      <c r="F2136" s="1231"/>
    </row>
    <row r="2137" spans="1:6" s="320" customFormat="1" ht="14.25">
      <c r="A2137" s="1218"/>
      <c r="C2137" s="319"/>
      <c r="D2137" s="1166"/>
      <c r="E2137" s="1167"/>
      <c r="F2137" s="1233"/>
    </row>
    <row r="2138" spans="1:6" s="320" customFormat="1" ht="14.25">
      <c r="A2138" s="1218"/>
      <c r="C2138" s="319"/>
      <c r="D2138" s="1166"/>
      <c r="E2138" s="1167"/>
      <c r="F2138" s="1233"/>
    </row>
    <row r="2139" spans="1:6" s="320" customFormat="1" ht="14.25">
      <c r="A2139" s="1218"/>
      <c r="C2139" s="319"/>
      <c r="D2139" s="1166"/>
      <c r="E2139" s="1167"/>
      <c r="F2139" s="1233"/>
    </row>
    <row r="2140" spans="1:6" s="320" customFormat="1" ht="14.25">
      <c r="A2140" s="1218"/>
      <c r="C2140" s="319"/>
      <c r="D2140" s="1166"/>
      <c r="E2140" s="1167"/>
      <c r="F2140" s="1233"/>
    </row>
    <row r="2141" spans="1:6" s="320" customFormat="1" ht="14.25">
      <c r="A2141" s="1218"/>
      <c r="C2141" s="319"/>
      <c r="D2141" s="1166"/>
      <c r="E2141" s="1167"/>
      <c r="F2141" s="1233"/>
    </row>
    <row r="2142" spans="1:6" s="320" customFormat="1" ht="14.25">
      <c r="A2142" s="1218"/>
      <c r="C2142" s="319"/>
      <c r="D2142" s="1166"/>
      <c r="E2142" s="1167"/>
      <c r="F2142" s="1233"/>
    </row>
    <row r="2143" spans="1:6" s="320" customFormat="1" ht="14.25">
      <c r="A2143" s="1218"/>
      <c r="C2143" s="319"/>
      <c r="D2143" s="1166"/>
      <c r="E2143" s="1167"/>
      <c r="F2143" s="1233"/>
    </row>
    <row r="2144" spans="1:6" s="320" customFormat="1" ht="14.25">
      <c r="A2144" s="1218"/>
      <c r="C2144" s="319"/>
      <c r="D2144" s="1166"/>
      <c r="E2144" s="1167"/>
      <c r="F2144" s="1233"/>
    </row>
    <row r="2145" spans="1:6" s="320" customFormat="1" ht="14.25">
      <c r="A2145" s="1218"/>
      <c r="C2145" s="319"/>
      <c r="D2145" s="1166"/>
      <c r="E2145" s="1167"/>
      <c r="F2145" s="1233"/>
    </row>
    <row r="2146" spans="1:6" s="320" customFormat="1" ht="14.25">
      <c r="A2146" s="1218"/>
      <c r="C2146" s="319"/>
      <c r="D2146" s="1166"/>
      <c r="E2146" s="1167"/>
      <c r="F2146" s="1233"/>
    </row>
    <row r="2147" spans="1:6" s="320" customFormat="1" ht="14.25">
      <c r="A2147" s="1218"/>
      <c r="C2147" s="319"/>
      <c r="D2147" s="1166"/>
      <c r="E2147" s="1167"/>
      <c r="F2147" s="1233"/>
    </row>
    <row r="2148" spans="1:6" s="320" customFormat="1" ht="14.25">
      <c r="A2148" s="1218"/>
      <c r="C2148" s="319"/>
      <c r="D2148" s="1166"/>
      <c r="E2148" s="1167"/>
      <c r="F2148" s="1233"/>
    </row>
    <row r="2149" spans="1:6" s="320" customFormat="1" ht="14.25">
      <c r="A2149" s="1218"/>
      <c r="C2149" s="319"/>
      <c r="D2149" s="1166"/>
      <c r="E2149" s="1167"/>
      <c r="F2149" s="1233"/>
    </row>
    <row r="2150" spans="1:6" s="320" customFormat="1" ht="14.25">
      <c r="A2150" s="1218"/>
      <c r="C2150" s="319"/>
      <c r="D2150" s="1166"/>
      <c r="E2150" s="1167"/>
      <c r="F2150" s="1233"/>
    </row>
    <row r="2151" spans="1:6" s="320" customFormat="1" ht="14.25">
      <c r="A2151" s="1218"/>
      <c r="C2151" s="319"/>
      <c r="D2151" s="1166"/>
      <c r="E2151" s="1167"/>
      <c r="F2151" s="1233"/>
    </row>
    <row r="2152" spans="1:6" s="320" customFormat="1" ht="14.25">
      <c r="A2152" s="1218"/>
      <c r="C2152" s="319"/>
      <c r="D2152" s="1166"/>
      <c r="E2152" s="1167"/>
      <c r="F2152" s="1233"/>
    </row>
    <row r="2153" spans="1:6" s="320" customFormat="1" ht="14.25">
      <c r="A2153" s="1218"/>
      <c r="C2153" s="319"/>
      <c r="D2153" s="1166"/>
      <c r="E2153" s="1167"/>
      <c r="F2153" s="1233"/>
    </row>
    <row r="2154" spans="1:6" s="320" customFormat="1" ht="14.25">
      <c r="A2154" s="1218"/>
      <c r="C2154" s="319"/>
      <c r="D2154" s="1166"/>
      <c r="E2154" s="1167"/>
      <c r="F2154" s="1233"/>
    </row>
    <row r="2155" spans="1:6" s="320" customFormat="1" ht="14.25">
      <c r="A2155" s="1218"/>
      <c r="C2155" s="319"/>
      <c r="D2155" s="1166"/>
      <c r="E2155" s="1167"/>
      <c r="F2155" s="1233"/>
    </row>
    <row r="2156" spans="1:6" s="320" customFormat="1">
      <c r="A2156" s="1218"/>
      <c r="C2156" s="319"/>
      <c r="D2156" s="1166"/>
      <c r="E2156" s="1167"/>
      <c r="F2156" s="1520"/>
    </row>
    <row r="2157" spans="1:6" s="320" customFormat="1">
      <c r="A2157" s="1218"/>
      <c r="C2157" s="319"/>
      <c r="D2157" s="1166"/>
      <c r="E2157" s="1167"/>
      <c r="F2157" s="1521"/>
    </row>
    <row r="2158" spans="1:6" s="320" customFormat="1" ht="14.25">
      <c r="A2158" s="1218"/>
      <c r="C2158" s="319"/>
      <c r="D2158" s="1166"/>
      <c r="E2158" s="1167"/>
      <c r="F2158" s="1231"/>
    </row>
    <row r="2159" spans="1:6" s="320" customFormat="1" ht="14.25">
      <c r="A2159" s="1218"/>
      <c r="C2159" s="319"/>
      <c r="D2159" s="1166"/>
      <c r="E2159" s="1167"/>
      <c r="F2159" s="1231"/>
    </row>
    <row r="2160" spans="1:6" s="320" customFormat="1" ht="14.25">
      <c r="A2160" s="1218"/>
      <c r="C2160" s="319"/>
      <c r="D2160" s="1166"/>
      <c r="E2160" s="1167"/>
      <c r="F2160" s="1231"/>
    </row>
    <row r="2161" spans="1:6" s="320" customFormat="1" ht="14.25">
      <c r="A2161" s="1218"/>
      <c r="C2161" s="319"/>
      <c r="D2161" s="1166"/>
      <c r="E2161" s="1167"/>
      <c r="F2161" s="1231"/>
    </row>
    <row r="2162" spans="1:6" s="320" customFormat="1" ht="14.25">
      <c r="A2162" s="1218"/>
      <c r="C2162" s="319"/>
      <c r="D2162" s="1166"/>
      <c r="E2162" s="1167"/>
      <c r="F2162" s="1231"/>
    </row>
    <row r="2163" spans="1:6" s="320" customFormat="1" ht="14.25">
      <c r="A2163" s="1218"/>
      <c r="C2163" s="319"/>
      <c r="D2163" s="1166"/>
      <c r="E2163" s="1167"/>
      <c r="F2163" s="1231"/>
    </row>
    <row r="2164" spans="1:6" s="320" customFormat="1" ht="14.25">
      <c r="A2164" s="1218"/>
      <c r="C2164" s="319"/>
      <c r="D2164" s="1166"/>
      <c r="E2164" s="1167"/>
      <c r="F2164" s="1231"/>
    </row>
    <row r="2165" spans="1:6" s="320" customFormat="1" ht="14.25">
      <c r="A2165" s="1218"/>
      <c r="C2165" s="319"/>
      <c r="D2165" s="1166"/>
      <c r="E2165" s="1167"/>
      <c r="F2165" s="1231"/>
    </row>
    <row r="2166" spans="1:6" s="320" customFormat="1" ht="14.25">
      <c r="A2166" s="1218"/>
      <c r="C2166" s="319"/>
      <c r="D2166" s="1166"/>
      <c r="E2166" s="1167"/>
      <c r="F2166" s="1231"/>
    </row>
    <row r="2167" spans="1:6" s="320" customFormat="1" ht="14.25">
      <c r="A2167" s="1218"/>
      <c r="C2167" s="319"/>
      <c r="D2167" s="1166"/>
      <c r="E2167" s="1167"/>
      <c r="F2167" s="1231"/>
    </row>
    <row r="2168" spans="1:6" s="320" customFormat="1" ht="14.25">
      <c r="A2168" s="1218"/>
      <c r="C2168" s="319"/>
      <c r="D2168" s="1166"/>
      <c r="E2168" s="1167"/>
      <c r="F2168" s="1231"/>
    </row>
    <row r="2169" spans="1:6" s="320" customFormat="1" ht="14.25">
      <c r="A2169" s="1218"/>
      <c r="C2169" s="319"/>
      <c r="D2169" s="1166"/>
      <c r="E2169" s="1167"/>
      <c r="F2169" s="1233"/>
    </row>
    <row r="2170" spans="1:6" s="320" customFormat="1" ht="14.25">
      <c r="A2170" s="1218"/>
      <c r="C2170" s="319"/>
      <c r="D2170" s="1166"/>
      <c r="E2170" s="1167"/>
      <c r="F2170" s="1233"/>
    </row>
    <row r="2171" spans="1:6" s="320" customFormat="1" ht="14.25">
      <c r="A2171" s="1218"/>
      <c r="C2171" s="319"/>
      <c r="D2171" s="1166"/>
      <c r="E2171" s="1167"/>
      <c r="F2171" s="1233"/>
    </row>
    <row r="2172" spans="1:6" s="320" customFormat="1" ht="14.25">
      <c r="A2172" s="1218"/>
      <c r="C2172" s="319"/>
      <c r="D2172" s="1166"/>
      <c r="E2172" s="1167"/>
      <c r="F2172" s="1233"/>
    </row>
    <row r="2173" spans="1:6" s="320" customFormat="1" ht="14.25">
      <c r="A2173" s="1218"/>
      <c r="C2173" s="319"/>
      <c r="D2173" s="1166"/>
      <c r="E2173" s="1167"/>
      <c r="F2173" s="1233"/>
    </row>
    <row r="2174" spans="1:6" s="320" customFormat="1" ht="14.25">
      <c r="A2174" s="1218"/>
      <c r="C2174" s="319"/>
      <c r="D2174" s="1166"/>
      <c r="E2174" s="1167"/>
      <c r="F2174" s="1233"/>
    </row>
    <row r="2175" spans="1:6" s="320" customFormat="1" ht="14.25">
      <c r="A2175" s="1218"/>
      <c r="C2175" s="319"/>
      <c r="D2175" s="1166"/>
      <c r="E2175" s="1167"/>
      <c r="F2175" s="1233"/>
    </row>
    <row r="2176" spans="1:6" s="320" customFormat="1" ht="14.25">
      <c r="A2176" s="1218"/>
      <c r="C2176" s="319"/>
      <c r="D2176" s="1166"/>
      <c r="E2176" s="1167"/>
      <c r="F2176" s="1233"/>
    </row>
    <row r="2177" spans="1:6" s="320" customFormat="1" ht="14.25">
      <c r="A2177" s="1218"/>
      <c r="C2177" s="319"/>
      <c r="D2177" s="1166"/>
      <c r="E2177" s="1167"/>
      <c r="F2177" s="1233"/>
    </row>
    <row r="2178" spans="1:6" s="320" customFormat="1" ht="14.25">
      <c r="A2178" s="1218"/>
      <c r="C2178" s="319"/>
      <c r="D2178" s="1166"/>
      <c r="E2178" s="1167"/>
      <c r="F2178" s="1233"/>
    </row>
    <row r="2179" spans="1:6" s="320" customFormat="1" ht="14.25">
      <c r="A2179" s="1218"/>
      <c r="C2179" s="319"/>
      <c r="D2179" s="1166"/>
      <c r="E2179" s="1167"/>
      <c r="F2179" s="1233"/>
    </row>
    <row r="2180" spans="1:6" s="320" customFormat="1" ht="14.25">
      <c r="A2180" s="1218"/>
      <c r="C2180" s="319"/>
      <c r="D2180" s="1166"/>
      <c r="E2180" s="1167"/>
      <c r="F2180" s="1231"/>
    </row>
    <row r="2181" spans="1:6" s="320" customFormat="1" ht="14.25">
      <c r="A2181" s="1218"/>
      <c r="C2181" s="319"/>
      <c r="D2181" s="1166"/>
      <c r="E2181" s="1167"/>
      <c r="F2181" s="1231"/>
    </row>
    <row r="2182" spans="1:6" s="320" customFormat="1" ht="14.25">
      <c r="A2182" s="1218"/>
      <c r="C2182" s="319"/>
      <c r="D2182" s="1166"/>
      <c r="E2182" s="1167"/>
      <c r="F2182" s="1233"/>
    </row>
    <row r="2183" spans="1:6" s="320" customFormat="1" ht="14.25">
      <c r="A2183" s="1218"/>
      <c r="C2183" s="319"/>
      <c r="D2183" s="1166"/>
      <c r="E2183" s="1167"/>
      <c r="F2183" s="1231"/>
    </row>
    <row r="2184" spans="1:6" s="320" customFormat="1" ht="14.25">
      <c r="A2184" s="1218"/>
      <c r="C2184" s="319"/>
      <c r="D2184" s="1166"/>
      <c r="E2184" s="1167"/>
      <c r="F2184" s="1233"/>
    </row>
    <row r="2185" spans="1:6" s="320" customFormat="1" ht="14.25">
      <c r="A2185" s="1218"/>
      <c r="C2185" s="319"/>
      <c r="D2185" s="1166"/>
      <c r="E2185" s="1167"/>
      <c r="F2185" s="1233"/>
    </row>
    <row r="2186" spans="1:6" s="320" customFormat="1" ht="14.25">
      <c r="A2186" s="1218"/>
      <c r="C2186" s="319"/>
      <c r="D2186" s="1166"/>
      <c r="E2186" s="1167"/>
      <c r="F2186" s="1233"/>
    </row>
    <row r="2187" spans="1:6" s="320" customFormat="1" ht="14.25">
      <c r="A2187" s="1218"/>
      <c r="C2187" s="319"/>
      <c r="D2187" s="1166"/>
      <c r="E2187" s="1167"/>
      <c r="F2187" s="1233"/>
    </row>
    <row r="2188" spans="1:6" s="320" customFormat="1" ht="14.25">
      <c r="A2188" s="1218"/>
      <c r="C2188" s="319"/>
      <c r="D2188" s="1166"/>
      <c r="E2188" s="1167"/>
      <c r="F2188" s="1233"/>
    </row>
    <row r="2189" spans="1:6" s="320" customFormat="1" ht="14.25">
      <c r="A2189" s="1218"/>
      <c r="C2189" s="319"/>
      <c r="D2189" s="1166"/>
      <c r="E2189" s="1167"/>
      <c r="F2189" s="1233"/>
    </row>
    <row r="2190" spans="1:6" s="320" customFormat="1" ht="14.25">
      <c r="A2190" s="1218"/>
      <c r="C2190" s="319"/>
      <c r="D2190" s="1166"/>
      <c r="E2190" s="1167"/>
      <c r="F2190" s="1233"/>
    </row>
    <row r="2191" spans="1:6" s="320" customFormat="1" ht="14.25">
      <c r="A2191" s="1218"/>
      <c r="C2191" s="319"/>
      <c r="D2191" s="1166"/>
      <c r="E2191" s="1167"/>
      <c r="F2191" s="1233"/>
    </row>
    <row r="2192" spans="1:6" s="320" customFormat="1" ht="14.25">
      <c r="A2192" s="1218"/>
      <c r="C2192" s="319"/>
      <c r="D2192" s="1166"/>
      <c r="E2192" s="1167"/>
      <c r="F2192" s="1233"/>
    </row>
    <row r="2193" spans="1:6" s="320" customFormat="1" ht="14.25">
      <c r="A2193" s="1218"/>
      <c r="C2193" s="319"/>
      <c r="D2193" s="1166"/>
      <c r="E2193" s="1167"/>
      <c r="F2193" s="1233"/>
    </row>
    <row r="2194" spans="1:6" s="320" customFormat="1" ht="14.25">
      <c r="A2194" s="1218"/>
      <c r="C2194" s="319"/>
      <c r="D2194" s="1166"/>
      <c r="E2194" s="1167"/>
      <c r="F2194" s="1233"/>
    </row>
    <row r="2195" spans="1:6" s="320" customFormat="1" ht="14.25">
      <c r="A2195" s="1218"/>
      <c r="C2195" s="319"/>
      <c r="D2195" s="1166"/>
      <c r="E2195" s="1167"/>
      <c r="F2195" s="1233"/>
    </row>
    <row r="2196" spans="1:6" s="320" customFormat="1" ht="14.25">
      <c r="A2196" s="1218"/>
      <c r="C2196" s="319"/>
      <c r="D2196" s="1166"/>
      <c r="E2196" s="1167"/>
      <c r="F2196" s="1233"/>
    </row>
    <row r="2197" spans="1:6" s="320" customFormat="1" ht="14.25">
      <c r="A2197" s="1218"/>
      <c r="C2197" s="319"/>
      <c r="D2197" s="1166"/>
      <c r="E2197" s="1167"/>
      <c r="F2197" s="1233"/>
    </row>
    <row r="2198" spans="1:6" s="320" customFormat="1" ht="14.25">
      <c r="A2198" s="1218"/>
      <c r="C2198" s="319"/>
      <c r="D2198" s="1166"/>
      <c r="E2198" s="1167"/>
      <c r="F2198" s="1233"/>
    </row>
    <row r="2199" spans="1:6" s="320" customFormat="1" ht="14.25">
      <c r="A2199" s="1218"/>
      <c r="C2199" s="319"/>
      <c r="D2199" s="1166"/>
      <c r="E2199" s="1167"/>
      <c r="F2199" s="1233"/>
    </row>
    <row r="2200" spans="1:6" s="320" customFormat="1" ht="14.25">
      <c r="A2200" s="1218"/>
      <c r="C2200" s="319"/>
      <c r="D2200" s="1166"/>
      <c r="E2200" s="1167"/>
      <c r="F2200" s="1233"/>
    </row>
    <row r="2201" spans="1:6" s="320" customFormat="1" ht="14.25">
      <c r="A2201" s="1218"/>
      <c r="C2201" s="319"/>
      <c r="D2201" s="1166"/>
      <c r="E2201" s="1167"/>
      <c r="F2201" s="1233"/>
    </row>
    <row r="2202" spans="1:6" s="320" customFormat="1" ht="14.25">
      <c r="A2202" s="1218"/>
      <c r="C2202" s="319"/>
      <c r="D2202" s="1166"/>
      <c r="E2202" s="1167"/>
      <c r="F2202" s="1233"/>
    </row>
    <row r="2203" spans="1:6" s="320" customFormat="1" ht="14.25">
      <c r="A2203" s="1218"/>
      <c r="C2203" s="319"/>
      <c r="D2203" s="1166"/>
      <c r="E2203" s="1167"/>
      <c r="F2203" s="1233"/>
    </row>
    <row r="2204" spans="1:6" s="320" customFormat="1" ht="14.25">
      <c r="A2204" s="1218"/>
      <c r="C2204" s="319"/>
      <c r="D2204" s="1166"/>
      <c r="E2204" s="1167"/>
      <c r="F2204" s="1233"/>
    </row>
    <row r="2205" spans="1:6" s="320" customFormat="1" ht="14.25">
      <c r="A2205" s="1218"/>
      <c r="C2205" s="319"/>
      <c r="D2205" s="1166"/>
      <c r="E2205" s="1167"/>
      <c r="F2205" s="1233"/>
    </row>
    <row r="2206" spans="1:6" s="320" customFormat="1">
      <c r="A2206" s="1218"/>
      <c r="C2206" s="319"/>
      <c r="D2206" s="1166"/>
      <c r="E2206" s="1167"/>
      <c r="F2206" s="1520"/>
    </row>
    <row r="2207" spans="1:6" s="320" customFormat="1">
      <c r="A2207" s="1218"/>
      <c r="C2207" s="319"/>
      <c r="D2207" s="1166"/>
      <c r="E2207" s="1167"/>
      <c r="F2207" s="1521"/>
    </row>
    <row r="2208" spans="1:6" s="320" customFormat="1" ht="14.25">
      <c r="A2208" s="1218"/>
      <c r="C2208" s="319"/>
      <c r="D2208" s="1166"/>
      <c r="E2208" s="1167"/>
      <c r="F2208" s="1237"/>
    </row>
    <row r="2209" spans="1:6" s="320" customFormat="1" ht="14.25">
      <c r="A2209" s="1218"/>
      <c r="C2209" s="319"/>
      <c r="D2209" s="1166"/>
      <c r="E2209" s="1167"/>
      <c r="F2209" s="1231"/>
    </row>
    <row r="2210" spans="1:6" s="320" customFormat="1" ht="14.25">
      <c r="A2210" s="1218"/>
      <c r="C2210" s="319"/>
      <c r="D2210" s="1166"/>
      <c r="E2210" s="1167"/>
      <c r="F2210" s="1231"/>
    </row>
    <row r="2211" spans="1:6" s="320" customFormat="1" ht="14.25">
      <c r="A2211" s="1218"/>
      <c r="C2211" s="319"/>
      <c r="D2211" s="1166"/>
      <c r="E2211" s="1167"/>
      <c r="F2211" s="1231"/>
    </row>
    <row r="2212" spans="1:6" s="320" customFormat="1" ht="14.25">
      <c r="A2212" s="1218"/>
      <c r="C2212" s="319"/>
      <c r="D2212" s="1166"/>
      <c r="E2212" s="1167"/>
      <c r="F2212" s="1231"/>
    </row>
    <row r="2213" spans="1:6" s="320" customFormat="1" ht="14.25">
      <c r="A2213" s="1218"/>
      <c r="C2213" s="319"/>
      <c r="D2213" s="1166"/>
      <c r="E2213" s="1167"/>
      <c r="F2213" s="1231"/>
    </row>
    <row r="2214" spans="1:6" s="320" customFormat="1" ht="14.25">
      <c r="A2214" s="1218"/>
      <c r="C2214" s="319"/>
      <c r="D2214" s="1166"/>
      <c r="E2214" s="1167"/>
      <c r="F2214" s="1231"/>
    </row>
    <row r="2215" spans="1:6" s="320" customFormat="1" ht="14.25">
      <c r="A2215" s="1218"/>
      <c r="C2215" s="319"/>
      <c r="D2215" s="1166"/>
      <c r="E2215" s="1167"/>
      <c r="F2215" s="1231"/>
    </row>
    <row r="2216" spans="1:6" s="320" customFormat="1" ht="14.25">
      <c r="A2216" s="1218"/>
      <c r="C2216" s="319"/>
      <c r="D2216" s="1166"/>
      <c r="E2216" s="1167"/>
      <c r="F2216" s="1231"/>
    </row>
    <row r="2217" spans="1:6" s="320" customFormat="1" ht="14.25">
      <c r="A2217" s="1218"/>
      <c r="C2217" s="319"/>
      <c r="D2217" s="1166"/>
      <c r="E2217" s="1167"/>
      <c r="F2217" s="1231"/>
    </row>
    <row r="2218" spans="1:6" s="320" customFormat="1" ht="14.25">
      <c r="A2218" s="1218"/>
      <c r="C2218" s="319"/>
      <c r="D2218" s="1166"/>
      <c r="E2218" s="1167"/>
      <c r="F2218" s="1231"/>
    </row>
    <row r="2219" spans="1:6" s="320" customFormat="1" ht="14.25">
      <c r="A2219" s="1218"/>
      <c r="C2219" s="319"/>
      <c r="D2219" s="1166"/>
      <c r="E2219" s="1167"/>
      <c r="F2219" s="1231"/>
    </row>
    <row r="2220" spans="1:6" s="320" customFormat="1" ht="14.25">
      <c r="A2220" s="1218"/>
      <c r="C2220" s="319"/>
      <c r="D2220" s="1166"/>
      <c r="E2220" s="1167"/>
      <c r="F2220" s="1231"/>
    </row>
    <row r="2221" spans="1:6" s="320" customFormat="1" ht="14.25">
      <c r="A2221" s="1218"/>
      <c r="C2221" s="319"/>
      <c r="D2221" s="1166"/>
      <c r="E2221" s="1167"/>
      <c r="F2221" s="1231"/>
    </row>
    <row r="2222" spans="1:6" s="320" customFormat="1" ht="14.25">
      <c r="A2222" s="1218"/>
      <c r="C2222" s="319"/>
      <c r="D2222" s="1166"/>
      <c r="E2222" s="1167"/>
      <c r="F2222" s="1231"/>
    </row>
    <row r="2223" spans="1:6" s="320" customFormat="1" ht="14.25">
      <c r="A2223" s="1218"/>
      <c r="C2223" s="319"/>
      <c r="D2223" s="1166"/>
      <c r="E2223" s="1167"/>
      <c r="F2223" s="1231"/>
    </row>
    <row r="2224" spans="1:6" s="320" customFormat="1" ht="14.25">
      <c r="A2224" s="1218"/>
      <c r="C2224" s="319"/>
      <c r="D2224" s="1166"/>
      <c r="E2224" s="1167"/>
      <c r="F2224" s="1231"/>
    </row>
    <row r="2225" spans="1:6" s="320" customFormat="1" ht="14.25">
      <c r="A2225" s="1218"/>
      <c r="C2225" s="319"/>
      <c r="D2225" s="1166"/>
      <c r="E2225" s="1167"/>
      <c r="F2225" s="1231"/>
    </row>
    <row r="2226" spans="1:6" s="320" customFormat="1" ht="14.25">
      <c r="A2226" s="1218"/>
      <c r="C2226" s="319"/>
      <c r="D2226" s="1166"/>
      <c r="E2226" s="1167"/>
      <c r="F2226" s="1231"/>
    </row>
    <row r="2227" spans="1:6" s="320" customFormat="1" ht="14.25">
      <c r="A2227" s="1218"/>
      <c r="C2227" s="319"/>
      <c r="D2227" s="1166"/>
      <c r="E2227" s="1167"/>
      <c r="F2227" s="1231"/>
    </row>
    <row r="2228" spans="1:6" s="320" customFormat="1" ht="14.25">
      <c r="A2228" s="1218"/>
      <c r="C2228" s="319"/>
      <c r="D2228" s="1166"/>
      <c r="E2228" s="1167"/>
      <c r="F2228" s="1231"/>
    </row>
    <row r="2229" spans="1:6" s="320" customFormat="1" ht="14.25">
      <c r="A2229" s="1218"/>
      <c r="C2229" s="319"/>
      <c r="D2229" s="1166"/>
      <c r="E2229" s="1167"/>
      <c r="F2229" s="1231"/>
    </row>
    <row r="2230" spans="1:6" s="320" customFormat="1" ht="14.25">
      <c r="A2230" s="1218"/>
      <c r="C2230" s="319"/>
      <c r="D2230" s="1166"/>
      <c r="E2230" s="1167"/>
      <c r="F2230" s="1231"/>
    </row>
    <row r="2231" spans="1:6" s="320" customFormat="1" ht="14.25">
      <c r="A2231" s="1218"/>
      <c r="C2231" s="319"/>
      <c r="D2231" s="1166"/>
      <c r="E2231" s="1167"/>
      <c r="F2231" s="1231"/>
    </row>
    <row r="2232" spans="1:6" s="320" customFormat="1" ht="14.25">
      <c r="A2232" s="1218"/>
      <c r="C2232" s="319"/>
      <c r="D2232" s="1166"/>
      <c r="E2232" s="1167"/>
      <c r="F2232" s="1231"/>
    </row>
    <row r="2233" spans="1:6" s="320" customFormat="1" ht="14.25">
      <c r="A2233" s="1218"/>
      <c r="C2233" s="319"/>
      <c r="D2233" s="1166"/>
      <c r="E2233" s="1167"/>
      <c r="F2233" s="1231"/>
    </row>
    <row r="2234" spans="1:6" s="320" customFormat="1" ht="14.25">
      <c r="A2234" s="1218"/>
      <c r="C2234" s="319"/>
      <c r="D2234" s="1166"/>
      <c r="E2234" s="1167"/>
      <c r="F2234" s="1231"/>
    </row>
    <row r="2235" spans="1:6" s="320" customFormat="1" ht="14.25">
      <c r="A2235" s="1218"/>
      <c r="C2235" s="319"/>
      <c r="D2235" s="1166"/>
      <c r="E2235" s="1167"/>
      <c r="F2235" s="1231"/>
    </row>
    <row r="2236" spans="1:6" s="320" customFormat="1" ht="14.25">
      <c r="A2236" s="1218"/>
      <c r="C2236" s="319"/>
      <c r="D2236" s="1166"/>
      <c r="E2236" s="1167"/>
      <c r="F2236" s="1231"/>
    </row>
    <row r="2237" spans="1:6" s="320" customFormat="1" ht="14.25">
      <c r="A2237" s="1218"/>
      <c r="C2237" s="319"/>
      <c r="D2237" s="1166"/>
      <c r="E2237" s="1167"/>
      <c r="F2237" s="1231"/>
    </row>
    <row r="2238" spans="1:6" s="320" customFormat="1" ht="14.25">
      <c r="A2238" s="1218"/>
      <c r="C2238" s="319"/>
      <c r="D2238" s="1166"/>
      <c r="E2238" s="1167"/>
      <c r="F2238" s="1231"/>
    </row>
    <row r="2239" spans="1:6" s="320" customFormat="1" ht="14.25">
      <c r="A2239" s="1218"/>
      <c r="C2239" s="319"/>
      <c r="D2239" s="1166"/>
      <c r="E2239" s="1167"/>
      <c r="F2239" s="1231"/>
    </row>
    <row r="2240" spans="1:6" s="320" customFormat="1" ht="14.25">
      <c r="A2240" s="1218"/>
      <c r="C2240" s="319"/>
      <c r="D2240" s="1166"/>
      <c r="E2240" s="1167"/>
      <c r="F2240" s="1231"/>
    </row>
    <row r="2241" spans="1:6" s="320" customFormat="1" ht="14.25">
      <c r="A2241" s="1218"/>
      <c r="C2241" s="319"/>
      <c r="D2241" s="1166"/>
      <c r="E2241" s="1167"/>
      <c r="F2241" s="1231"/>
    </row>
    <row r="2242" spans="1:6" s="320" customFormat="1" ht="14.25">
      <c r="A2242" s="1218"/>
      <c r="C2242" s="319"/>
      <c r="D2242" s="1166"/>
      <c r="E2242" s="1167"/>
      <c r="F2242" s="1231"/>
    </row>
    <row r="2243" spans="1:6" s="320" customFormat="1">
      <c r="A2243" s="1218"/>
      <c r="C2243" s="319"/>
      <c r="D2243" s="1166"/>
      <c r="E2243" s="1167"/>
      <c r="F2243" s="1225"/>
    </row>
    <row r="2244" spans="1:6" s="320" customFormat="1">
      <c r="A2244" s="1218"/>
      <c r="C2244" s="319"/>
      <c r="D2244" s="1166"/>
      <c r="E2244" s="1167"/>
      <c r="F2244" s="1225"/>
    </row>
    <row r="2245" spans="1:6" s="320" customFormat="1">
      <c r="A2245" s="1218"/>
      <c r="C2245" s="319"/>
      <c r="D2245" s="1166"/>
      <c r="E2245" s="1167"/>
      <c r="F2245" s="1225"/>
    </row>
    <row r="2246" spans="1:6" s="320" customFormat="1">
      <c r="A2246" s="1218"/>
      <c r="C2246" s="319"/>
      <c r="D2246" s="1166"/>
      <c r="E2246" s="1167"/>
      <c r="F2246" s="1225"/>
    </row>
    <row r="2247" spans="1:6" s="320" customFormat="1">
      <c r="A2247" s="1218"/>
      <c r="C2247" s="319"/>
      <c r="D2247" s="1166"/>
      <c r="E2247" s="1167"/>
      <c r="F2247" s="1225"/>
    </row>
    <row r="2248" spans="1:6" s="320" customFormat="1">
      <c r="A2248" s="1218"/>
      <c r="C2248" s="319"/>
      <c r="D2248" s="1166"/>
      <c r="E2248" s="1167"/>
      <c r="F2248" s="1225"/>
    </row>
    <row r="2249" spans="1:6" s="320" customFormat="1">
      <c r="A2249" s="1218"/>
      <c r="C2249" s="319"/>
      <c r="D2249" s="1166"/>
      <c r="E2249" s="1167"/>
      <c r="F2249" s="1225"/>
    </row>
    <row r="2250" spans="1:6" s="320" customFormat="1" ht="13.5">
      <c r="A2250" s="1218"/>
      <c r="C2250" s="319"/>
      <c r="D2250" s="1166"/>
      <c r="E2250" s="1167"/>
      <c r="F2250" s="1238"/>
    </row>
    <row r="2251" spans="1:6" s="320" customFormat="1">
      <c r="A2251" s="1218"/>
      <c r="C2251" s="319"/>
      <c r="D2251" s="1166"/>
      <c r="E2251" s="1167"/>
      <c r="F2251" s="1520"/>
    </row>
    <row r="2252" spans="1:6" s="320" customFormat="1">
      <c r="A2252" s="1218"/>
      <c r="C2252" s="319"/>
      <c r="D2252" s="1166"/>
      <c r="E2252" s="1167"/>
      <c r="F2252" s="1521"/>
    </row>
    <row r="2253" spans="1:6" s="320" customFormat="1" ht="13.5">
      <c r="A2253" s="1218"/>
      <c r="C2253" s="319"/>
      <c r="D2253" s="1166"/>
      <c r="E2253" s="1167"/>
      <c r="F2253" s="1229"/>
    </row>
    <row r="2254" spans="1:6" s="320" customFormat="1" ht="13.5">
      <c r="A2254" s="1218"/>
      <c r="C2254" s="319"/>
      <c r="D2254" s="1166"/>
      <c r="E2254" s="1167"/>
      <c r="F2254" s="1229"/>
    </row>
    <row r="2255" spans="1:6" s="320" customFormat="1" ht="13.5">
      <c r="A2255" s="1218"/>
      <c r="C2255" s="319"/>
      <c r="D2255" s="1166"/>
      <c r="E2255" s="1167"/>
      <c r="F2255" s="1229"/>
    </row>
    <row r="2256" spans="1:6" s="320" customFormat="1" ht="13.5">
      <c r="A2256" s="1218"/>
      <c r="C2256" s="319"/>
      <c r="D2256" s="1166"/>
      <c r="E2256" s="1167"/>
      <c r="F2256" s="1229"/>
    </row>
    <row r="2257" spans="1:6" s="320" customFormat="1" ht="13.5">
      <c r="A2257" s="1218"/>
      <c r="C2257" s="319"/>
      <c r="D2257" s="1166"/>
      <c r="E2257" s="1167"/>
      <c r="F2257" s="1229"/>
    </row>
    <row r="2258" spans="1:6" s="320" customFormat="1">
      <c r="A2258" s="1218"/>
      <c r="C2258" s="319"/>
      <c r="D2258" s="1166"/>
      <c r="E2258" s="1167"/>
      <c r="F2258" s="1217"/>
    </row>
    <row r="2259" spans="1:6" s="320" customFormat="1">
      <c r="A2259" s="1218"/>
      <c r="C2259" s="319"/>
      <c r="D2259" s="1166"/>
      <c r="E2259" s="1167"/>
      <c r="F2259" s="1217"/>
    </row>
    <row r="2260" spans="1:6" s="320" customFormat="1">
      <c r="A2260" s="1218"/>
      <c r="C2260" s="319"/>
      <c r="D2260" s="1166"/>
      <c r="E2260" s="1167"/>
      <c r="F2260" s="1217"/>
    </row>
    <row r="2261" spans="1:6" s="320" customFormat="1">
      <c r="A2261" s="1218"/>
      <c r="C2261" s="319"/>
      <c r="D2261" s="1166"/>
      <c r="E2261" s="1167"/>
      <c r="F2261" s="1217"/>
    </row>
    <row r="2262" spans="1:6" s="320" customFormat="1">
      <c r="A2262" s="1218"/>
      <c r="C2262" s="319"/>
      <c r="D2262" s="1166"/>
      <c r="E2262" s="1167"/>
      <c r="F2262" s="1217"/>
    </row>
    <row r="2263" spans="1:6" s="320" customFormat="1">
      <c r="A2263" s="1218"/>
      <c r="C2263" s="319"/>
      <c r="D2263" s="1166"/>
      <c r="E2263" s="1167"/>
      <c r="F2263" s="1217"/>
    </row>
    <row r="2264" spans="1:6" s="320" customFormat="1">
      <c r="A2264" s="1218"/>
      <c r="C2264" s="319"/>
      <c r="D2264" s="1166"/>
      <c r="E2264" s="1167"/>
      <c r="F2264" s="1217"/>
    </row>
    <row r="2265" spans="1:6" s="320" customFormat="1">
      <c r="A2265" s="1218"/>
      <c r="C2265" s="319"/>
      <c r="D2265" s="1166"/>
      <c r="E2265" s="1167"/>
      <c r="F2265" s="1217"/>
    </row>
    <row r="2266" spans="1:6" s="320" customFormat="1">
      <c r="A2266" s="1218"/>
      <c r="C2266" s="319"/>
      <c r="D2266" s="1166"/>
      <c r="E2266" s="1167"/>
      <c r="F2266" s="1217"/>
    </row>
    <row r="2267" spans="1:6" s="320" customFormat="1">
      <c r="A2267" s="1218"/>
      <c r="C2267" s="319"/>
      <c r="D2267" s="1166"/>
      <c r="E2267" s="1167"/>
      <c r="F2267" s="1217"/>
    </row>
    <row r="2268" spans="1:6" s="320" customFormat="1">
      <c r="A2268" s="1218"/>
      <c r="C2268" s="319"/>
      <c r="D2268" s="1166"/>
      <c r="E2268" s="1167"/>
      <c r="F2268" s="1217"/>
    </row>
    <row r="2269" spans="1:6" s="320" customFormat="1">
      <c r="A2269" s="1218"/>
      <c r="C2269" s="319"/>
      <c r="D2269" s="1166"/>
      <c r="E2269" s="1167"/>
      <c r="F2269" s="1217"/>
    </row>
    <row r="2270" spans="1:6" s="320" customFormat="1">
      <c r="A2270" s="1218"/>
      <c r="C2270" s="319"/>
      <c r="D2270" s="1166"/>
      <c r="E2270" s="1167"/>
      <c r="F2270" s="1217"/>
    </row>
    <row r="2271" spans="1:6" s="320" customFormat="1">
      <c r="A2271" s="1218"/>
      <c r="C2271" s="319"/>
      <c r="D2271" s="1166"/>
      <c r="E2271" s="1167"/>
      <c r="F2271" s="1217"/>
    </row>
    <row r="2272" spans="1:6" s="320" customFormat="1">
      <c r="A2272" s="1218"/>
      <c r="C2272" s="319"/>
      <c r="D2272" s="1166"/>
      <c r="E2272" s="1167"/>
      <c r="F2272" s="1217"/>
    </row>
    <row r="2273" spans="1:6" s="320" customFormat="1">
      <c r="A2273" s="1218"/>
      <c r="C2273" s="319"/>
      <c r="D2273" s="1166"/>
      <c r="E2273" s="1167"/>
      <c r="F2273" s="1217"/>
    </row>
    <row r="2274" spans="1:6" s="320" customFormat="1">
      <c r="A2274" s="1218"/>
      <c r="C2274" s="319"/>
      <c r="D2274" s="1166"/>
      <c r="E2274" s="1167"/>
      <c r="F2274" s="1217"/>
    </row>
    <row r="2275" spans="1:6" s="320" customFormat="1">
      <c r="A2275" s="1218"/>
      <c r="C2275" s="319"/>
      <c r="D2275" s="1166"/>
      <c r="E2275" s="1167"/>
      <c r="F2275" s="1217"/>
    </row>
    <row r="2276" spans="1:6" s="320" customFormat="1">
      <c r="A2276" s="1218"/>
      <c r="C2276" s="319"/>
      <c r="D2276" s="1166"/>
      <c r="E2276" s="1167"/>
      <c r="F2276" s="1217"/>
    </row>
    <row r="2277" spans="1:6" s="320" customFormat="1">
      <c r="A2277" s="1218"/>
      <c r="C2277" s="319"/>
      <c r="D2277" s="1166"/>
      <c r="E2277" s="1167"/>
      <c r="F2277" s="1217"/>
    </row>
    <row r="2278" spans="1:6" s="320" customFormat="1">
      <c r="A2278" s="1218"/>
      <c r="C2278" s="319"/>
      <c r="D2278" s="1166"/>
      <c r="E2278" s="1167"/>
      <c r="F2278" s="1217"/>
    </row>
    <row r="2279" spans="1:6" s="320" customFormat="1">
      <c r="A2279" s="1218"/>
      <c r="C2279" s="319"/>
      <c r="D2279" s="1166"/>
      <c r="E2279" s="1167"/>
      <c r="F2279" s="1217"/>
    </row>
    <row r="2280" spans="1:6" s="320" customFormat="1">
      <c r="A2280" s="1218"/>
      <c r="C2280" s="319"/>
      <c r="D2280" s="1166"/>
      <c r="E2280" s="1167"/>
      <c r="F2280" s="1217"/>
    </row>
    <row r="2281" spans="1:6" s="320" customFormat="1">
      <c r="A2281" s="1218"/>
      <c r="C2281" s="319"/>
      <c r="D2281" s="1166"/>
      <c r="E2281" s="1167"/>
      <c r="F2281" s="1217"/>
    </row>
    <row r="2282" spans="1:6" s="320" customFormat="1">
      <c r="A2282" s="1218"/>
      <c r="C2282" s="319"/>
      <c r="D2282" s="1166"/>
      <c r="E2282" s="1167"/>
      <c r="F2282" s="1217"/>
    </row>
    <row r="2283" spans="1:6" s="320" customFormat="1">
      <c r="A2283" s="1218"/>
      <c r="C2283" s="319"/>
      <c r="D2283" s="1166"/>
      <c r="E2283" s="1167"/>
      <c r="F2283" s="1217"/>
    </row>
    <row r="2284" spans="1:6" s="320" customFormat="1">
      <c r="A2284" s="1218"/>
      <c r="C2284" s="319"/>
      <c r="D2284" s="1166"/>
      <c r="E2284" s="1167"/>
      <c r="F2284" s="1217"/>
    </row>
    <row r="2285" spans="1:6" s="320" customFormat="1">
      <c r="A2285" s="1218"/>
      <c r="C2285" s="319"/>
      <c r="D2285" s="1166"/>
      <c r="E2285" s="1167"/>
      <c r="F2285" s="1217"/>
    </row>
    <row r="2286" spans="1:6" s="320" customFormat="1">
      <c r="A2286" s="1218"/>
      <c r="C2286" s="319"/>
      <c r="D2286" s="1166"/>
      <c r="E2286" s="1167"/>
      <c r="F2286" s="1217"/>
    </row>
    <row r="2287" spans="1:6" s="320" customFormat="1">
      <c r="A2287" s="1218"/>
      <c r="C2287" s="319"/>
      <c r="D2287" s="1166"/>
      <c r="E2287" s="1167"/>
      <c r="F2287" s="1217"/>
    </row>
    <row r="2288" spans="1:6" s="320" customFormat="1">
      <c r="A2288" s="1218"/>
      <c r="C2288" s="319"/>
      <c r="D2288" s="1166"/>
      <c r="E2288" s="1167"/>
      <c r="F2288" s="1217"/>
    </row>
    <row r="2289" spans="1:6" s="320" customFormat="1">
      <c r="A2289" s="1218"/>
      <c r="C2289" s="319"/>
      <c r="D2289" s="1166"/>
      <c r="E2289" s="1167"/>
      <c r="F2289" s="1217"/>
    </row>
    <row r="2290" spans="1:6" s="320" customFormat="1">
      <c r="A2290" s="1218"/>
      <c r="C2290" s="319"/>
      <c r="D2290" s="1166"/>
      <c r="E2290" s="1167"/>
      <c r="F2290" s="1217"/>
    </row>
    <row r="2291" spans="1:6" s="320" customFormat="1">
      <c r="A2291" s="1218"/>
      <c r="C2291" s="319"/>
      <c r="D2291" s="1166"/>
      <c r="E2291" s="1167"/>
      <c r="F2291" s="1217"/>
    </row>
    <row r="2292" spans="1:6" s="320" customFormat="1">
      <c r="A2292" s="1218"/>
      <c r="C2292" s="319"/>
      <c r="D2292" s="1166"/>
      <c r="E2292" s="1167"/>
      <c r="F2292" s="1217"/>
    </row>
    <row r="2293" spans="1:6" s="320" customFormat="1">
      <c r="A2293" s="1218"/>
      <c r="C2293" s="319"/>
      <c r="D2293" s="1166"/>
      <c r="E2293" s="1167"/>
      <c r="F2293" s="1217"/>
    </row>
    <row r="2294" spans="1:6" s="320" customFormat="1">
      <c r="A2294" s="1218"/>
      <c r="C2294" s="319"/>
      <c r="D2294" s="1166"/>
      <c r="E2294" s="1167"/>
      <c r="F2294" s="1217"/>
    </row>
    <row r="2295" spans="1:6" s="320" customFormat="1">
      <c r="A2295" s="1218"/>
      <c r="C2295" s="319"/>
      <c r="D2295" s="1166"/>
      <c r="E2295" s="1167"/>
      <c r="F2295" s="1217"/>
    </row>
    <row r="2296" spans="1:6" s="320" customFormat="1">
      <c r="A2296" s="1218"/>
      <c r="C2296" s="319"/>
      <c r="D2296" s="1166"/>
      <c r="E2296" s="1167"/>
      <c r="F2296" s="1217"/>
    </row>
    <row r="2297" spans="1:6" s="320" customFormat="1">
      <c r="A2297" s="1218"/>
      <c r="C2297" s="319"/>
      <c r="D2297" s="1166"/>
      <c r="E2297" s="1167"/>
      <c r="F2297" s="1217"/>
    </row>
    <row r="2298" spans="1:6" s="320" customFormat="1">
      <c r="A2298" s="1218"/>
      <c r="C2298" s="319"/>
      <c r="D2298" s="1166"/>
      <c r="E2298" s="1167"/>
      <c r="F2298" s="1217"/>
    </row>
    <row r="2299" spans="1:6" s="320" customFormat="1">
      <c r="A2299" s="1218"/>
      <c r="C2299" s="319"/>
      <c r="D2299" s="1166"/>
      <c r="E2299" s="1167"/>
      <c r="F2299" s="1217"/>
    </row>
    <row r="2300" spans="1:6" s="320" customFormat="1">
      <c r="A2300" s="1218"/>
      <c r="C2300" s="319"/>
      <c r="D2300" s="1166"/>
      <c r="E2300" s="1167"/>
      <c r="F2300" s="1217"/>
    </row>
    <row r="2301" spans="1:6" s="320" customFormat="1">
      <c r="A2301" s="1218"/>
      <c r="C2301" s="319"/>
      <c r="D2301" s="1166"/>
      <c r="E2301" s="1167"/>
      <c r="F2301" s="1217"/>
    </row>
    <row r="2302" spans="1:6" s="320" customFormat="1">
      <c r="A2302" s="1218"/>
      <c r="C2302" s="319"/>
      <c r="D2302" s="1166"/>
      <c r="E2302" s="1167"/>
      <c r="F2302" s="1217"/>
    </row>
    <row r="2303" spans="1:6" s="320" customFormat="1">
      <c r="A2303" s="1218"/>
      <c r="C2303" s="319"/>
      <c r="D2303" s="1166"/>
      <c r="E2303" s="1167"/>
      <c r="F2303" s="1217"/>
    </row>
    <row r="2304" spans="1:6" s="320" customFormat="1">
      <c r="A2304" s="1218"/>
      <c r="C2304" s="319"/>
      <c r="D2304" s="1166"/>
      <c r="E2304" s="1167"/>
      <c r="F2304" s="1217"/>
    </row>
    <row r="2305" spans="1:6" s="320" customFormat="1">
      <c r="A2305" s="1218"/>
      <c r="C2305" s="319"/>
      <c r="D2305" s="1166"/>
      <c r="E2305" s="1167"/>
      <c r="F2305" s="1520"/>
    </row>
    <row r="2306" spans="1:6" s="320" customFormat="1">
      <c r="A2306" s="1218"/>
      <c r="C2306" s="319"/>
      <c r="D2306" s="1166"/>
      <c r="E2306" s="1167"/>
      <c r="F2306" s="1521"/>
    </row>
    <row r="2307" spans="1:6" s="320" customFormat="1">
      <c r="A2307" s="1218"/>
      <c r="C2307" s="319"/>
      <c r="D2307" s="1166"/>
      <c r="E2307" s="1167"/>
      <c r="F2307" s="1217"/>
    </row>
    <row r="2308" spans="1:6" s="320" customFormat="1" ht="13.5">
      <c r="A2308" s="1218"/>
      <c r="C2308" s="319"/>
      <c r="D2308" s="1166"/>
      <c r="E2308" s="1167"/>
      <c r="F2308" s="1239"/>
    </row>
    <row r="2309" spans="1:6" s="320" customFormat="1" ht="13.5">
      <c r="A2309" s="1218"/>
      <c r="C2309" s="319"/>
      <c r="D2309" s="1166"/>
      <c r="E2309" s="1167"/>
      <c r="F2309" s="1240"/>
    </row>
    <row r="2310" spans="1:6" s="320" customFormat="1" ht="13.5">
      <c r="A2310" s="1218"/>
      <c r="C2310" s="319"/>
      <c r="D2310" s="1166"/>
      <c r="E2310" s="1167"/>
      <c r="F2310" s="1240"/>
    </row>
    <row r="2311" spans="1:6" s="320" customFormat="1" ht="14.25">
      <c r="A2311" s="1218"/>
      <c r="C2311" s="319"/>
      <c r="D2311" s="1166"/>
      <c r="E2311" s="1167"/>
      <c r="F2311" s="1231"/>
    </row>
    <row r="2312" spans="1:6" s="320" customFormat="1" ht="14.25">
      <c r="A2312" s="1218"/>
      <c r="C2312" s="319"/>
      <c r="D2312" s="1166"/>
      <c r="E2312" s="1167"/>
      <c r="F2312" s="1231"/>
    </row>
    <row r="2313" spans="1:6" s="320" customFormat="1" ht="14.25">
      <c r="A2313" s="1218"/>
      <c r="C2313" s="319"/>
      <c r="D2313" s="1166"/>
      <c r="E2313" s="1167"/>
      <c r="F2313" s="1231"/>
    </row>
    <row r="2314" spans="1:6" s="320" customFormat="1" ht="14.25">
      <c r="A2314" s="1218"/>
      <c r="C2314" s="319"/>
      <c r="D2314" s="1166"/>
      <c r="E2314" s="1167"/>
      <c r="F2314" s="1231"/>
    </row>
    <row r="2315" spans="1:6" s="320" customFormat="1" ht="14.25">
      <c r="A2315" s="1218"/>
      <c r="C2315" s="319"/>
      <c r="D2315" s="1166"/>
      <c r="E2315" s="1167"/>
      <c r="F2315" s="1231"/>
    </row>
    <row r="2316" spans="1:6" s="320" customFormat="1" ht="14.25">
      <c r="A2316" s="1218"/>
      <c r="C2316" s="319"/>
      <c r="D2316" s="1166"/>
      <c r="E2316" s="1167"/>
      <c r="F2316" s="1234"/>
    </row>
    <row r="2317" spans="1:6" s="320" customFormat="1" ht="14.25">
      <c r="A2317" s="1218"/>
      <c r="C2317" s="319"/>
      <c r="D2317" s="1166"/>
      <c r="E2317" s="1167"/>
      <c r="F2317" s="1234"/>
    </row>
    <row r="2318" spans="1:6" s="320" customFormat="1" ht="14.25">
      <c r="A2318" s="1218"/>
      <c r="C2318" s="319"/>
      <c r="D2318" s="1166"/>
      <c r="E2318" s="1167"/>
      <c r="F2318" s="1234"/>
    </row>
    <row r="2319" spans="1:6" s="320" customFormat="1" ht="14.25">
      <c r="A2319" s="1218"/>
      <c r="C2319" s="319"/>
      <c r="D2319" s="1166"/>
      <c r="E2319" s="1167"/>
      <c r="F2319" s="1234"/>
    </row>
    <row r="2320" spans="1:6" s="320" customFormat="1" ht="14.25">
      <c r="A2320" s="1218"/>
      <c r="C2320" s="319"/>
      <c r="D2320" s="1166"/>
      <c r="E2320" s="1167"/>
      <c r="F2320" s="1234"/>
    </row>
    <row r="2321" spans="1:6" s="320" customFormat="1" ht="14.25">
      <c r="A2321" s="1218"/>
      <c r="C2321" s="319"/>
      <c r="D2321" s="1166"/>
      <c r="E2321" s="1167"/>
      <c r="F2321" s="1234"/>
    </row>
    <row r="2322" spans="1:6" s="320" customFormat="1" ht="14.25">
      <c r="A2322" s="1218"/>
      <c r="C2322" s="319"/>
      <c r="D2322" s="1166"/>
      <c r="E2322" s="1167"/>
      <c r="F2322" s="1234"/>
    </row>
    <row r="2323" spans="1:6" s="320" customFormat="1" ht="14.25">
      <c r="A2323" s="1218"/>
      <c r="C2323" s="319"/>
      <c r="D2323" s="1166"/>
      <c r="E2323" s="1167"/>
      <c r="F2323" s="1234"/>
    </row>
    <row r="2324" spans="1:6" s="320" customFormat="1" ht="14.25">
      <c r="A2324" s="1218"/>
      <c r="C2324" s="319"/>
      <c r="D2324" s="1166"/>
      <c r="E2324" s="1167"/>
      <c r="F2324" s="1234"/>
    </row>
    <row r="2325" spans="1:6" s="320" customFormat="1" ht="14.25">
      <c r="A2325" s="1218"/>
      <c r="C2325" s="319"/>
      <c r="D2325" s="1166"/>
      <c r="E2325" s="1167"/>
      <c r="F2325" s="1234"/>
    </row>
    <row r="2326" spans="1:6" s="320" customFormat="1" ht="14.25">
      <c r="A2326" s="1218"/>
      <c r="C2326" s="319"/>
      <c r="D2326" s="1166"/>
      <c r="E2326" s="1167"/>
      <c r="F2326" s="1234"/>
    </row>
    <row r="2327" spans="1:6" s="320" customFormat="1" ht="14.25">
      <c r="A2327" s="1218"/>
      <c r="C2327" s="319"/>
      <c r="D2327" s="1166"/>
      <c r="E2327" s="1167"/>
      <c r="F2327" s="1234"/>
    </row>
    <row r="2328" spans="1:6" s="320" customFormat="1" ht="14.25">
      <c r="A2328" s="1218"/>
      <c r="C2328" s="319"/>
      <c r="D2328" s="1166"/>
      <c r="E2328" s="1167"/>
      <c r="F2328" s="1234"/>
    </row>
    <row r="2329" spans="1:6" s="320" customFormat="1" ht="14.25">
      <c r="A2329" s="1218"/>
      <c r="C2329" s="319"/>
      <c r="D2329" s="1166"/>
      <c r="E2329" s="1167"/>
      <c r="F2329" s="1234"/>
    </row>
    <row r="2330" spans="1:6" s="320" customFormat="1" ht="14.25">
      <c r="A2330" s="1218"/>
      <c r="C2330" s="319"/>
      <c r="D2330" s="1166"/>
      <c r="E2330" s="1167"/>
      <c r="F2330" s="1234"/>
    </row>
    <row r="2331" spans="1:6" s="320" customFormat="1" ht="14.25">
      <c r="A2331" s="1218"/>
      <c r="C2331" s="319"/>
      <c r="D2331" s="1166"/>
      <c r="E2331" s="1167"/>
      <c r="F2331" s="1234"/>
    </row>
    <row r="2332" spans="1:6" s="320" customFormat="1" ht="14.25">
      <c r="A2332" s="1218"/>
      <c r="C2332" s="319"/>
      <c r="D2332" s="1166"/>
      <c r="E2332" s="1167"/>
      <c r="F2332" s="1234"/>
    </row>
    <row r="2333" spans="1:6" s="320" customFormat="1" ht="14.25">
      <c r="A2333" s="1218"/>
      <c r="C2333" s="319"/>
      <c r="D2333" s="1166"/>
      <c r="E2333" s="1167"/>
      <c r="F2333" s="1234"/>
    </row>
    <row r="2334" spans="1:6" s="320" customFormat="1" ht="14.25">
      <c r="A2334" s="1218"/>
      <c r="C2334" s="319"/>
      <c r="D2334" s="1166"/>
      <c r="E2334" s="1167"/>
      <c r="F2334" s="1234"/>
    </row>
    <row r="2335" spans="1:6" s="320" customFormat="1" ht="14.25">
      <c r="A2335" s="1218"/>
      <c r="C2335" s="319"/>
      <c r="D2335" s="1166"/>
      <c r="E2335" s="1167"/>
      <c r="F2335" s="1234"/>
    </row>
    <row r="2336" spans="1:6" s="320" customFormat="1" ht="14.25">
      <c r="A2336" s="1218"/>
      <c r="C2336" s="319"/>
      <c r="D2336" s="1166"/>
      <c r="E2336" s="1167"/>
      <c r="F2336" s="1231"/>
    </row>
    <row r="2337" spans="1:6" s="320" customFormat="1" ht="14.25">
      <c r="A2337" s="1218"/>
      <c r="C2337" s="319"/>
      <c r="D2337" s="1166"/>
      <c r="E2337" s="1167"/>
      <c r="F2337" s="1231"/>
    </row>
    <row r="2338" spans="1:6" s="320" customFormat="1" ht="14.25">
      <c r="A2338" s="1218"/>
      <c r="C2338" s="319"/>
      <c r="D2338" s="1166"/>
      <c r="E2338" s="1167"/>
      <c r="F2338" s="1231"/>
    </row>
    <row r="2339" spans="1:6" s="320" customFormat="1" ht="14.25">
      <c r="A2339" s="1218"/>
      <c r="C2339" s="319"/>
      <c r="D2339" s="1166"/>
      <c r="E2339" s="1167"/>
      <c r="F2339" s="1231"/>
    </row>
    <row r="2340" spans="1:6" s="320" customFormat="1" ht="14.25">
      <c r="A2340" s="1218"/>
      <c r="C2340" s="319"/>
      <c r="D2340" s="1166"/>
      <c r="E2340" s="1167"/>
      <c r="F2340" s="1231"/>
    </row>
    <row r="2341" spans="1:6" s="320" customFormat="1" ht="14.25">
      <c r="A2341" s="1218"/>
      <c r="C2341" s="319"/>
      <c r="D2341" s="1166"/>
      <c r="E2341" s="1167"/>
      <c r="F2341" s="1231"/>
    </row>
    <row r="2342" spans="1:6" s="320" customFormat="1" ht="14.25">
      <c r="A2342" s="1218"/>
      <c r="C2342" s="319"/>
      <c r="D2342" s="1166"/>
      <c r="E2342" s="1167"/>
      <c r="F2342" s="1231"/>
    </row>
    <row r="2343" spans="1:6" s="320" customFormat="1" ht="14.25">
      <c r="A2343" s="1218"/>
      <c r="C2343" s="319"/>
      <c r="D2343" s="1166"/>
      <c r="E2343" s="1167"/>
      <c r="F2343" s="1231"/>
    </row>
    <row r="2344" spans="1:6" s="320" customFormat="1" ht="14.25">
      <c r="A2344" s="1218"/>
      <c r="C2344" s="319"/>
      <c r="D2344" s="1166"/>
      <c r="E2344" s="1167"/>
      <c r="F2344" s="1231"/>
    </row>
    <row r="2345" spans="1:6" s="320" customFormat="1" ht="14.25">
      <c r="A2345" s="1218"/>
      <c r="C2345" s="319"/>
      <c r="D2345" s="1166"/>
      <c r="E2345" s="1167"/>
      <c r="F2345" s="1231"/>
    </row>
    <row r="2346" spans="1:6" s="320" customFormat="1" ht="14.25">
      <c r="A2346" s="1218"/>
      <c r="C2346" s="319"/>
      <c r="D2346" s="1166"/>
      <c r="E2346" s="1167"/>
      <c r="F2346" s="1231"/>
    </row>
    <row r="2347" spans="1:6" s="320" customFormat="1" ht="14.25">
      <c r="A2347" s="1218"/>
      <c r="C2347" s="319"/>
      <c r="D2347" s="1166"/>
      <c r="E2347" s="1167"/>
      <c r="F2347" s="1231"/>
    </row>
    <row r="2348" spans="1:6" s="320" customFormat="1" ht="14.25">
      <c r="A2348" s="1218"/>
      <c r="C2348" s="319"/>
      <c r="D2348" s="1166"/>
      <c r="E2348" s="1167"/>
      <c r="F2348" s="1231"/>
    </row>
    <row r="2349" spans="1:6" s="320" customFormat="1" ht="14.25">
      <c r="A2349" s="1218"/>
      <c r="C2349" s="319"/>
      <c r="D2349" s="1166"/>
      <c r="E2349" s="1167"/>
      <c r="F2349" s="1231"/>
    </row>
    <row r="2350" spans="1:6" s="320" customFormat="1" ht="14.25">
      <c r="A2350" s="1218"/>
      <c r="C2350" s="319"/>
      <c r="D2350" s="1166"/>
      <c r="E2350" s="1167"/>
      <c r="F2350" s="1231"/>
    </row>
    <row r="2351" spans="1:6" s="320" customFormat="1" ht="14.25">
      <c r="A2351" s="1218"/>
      <c r="C2351" s="319"/>
      <c r="D2351" s="1166"/>
      <c r="E2351" s="1167"/>
      <c r="F2351" s="1231"/>
    </row>
    <row r="2352" spans="1:6" s="320" customFormat="1" ht="14.25">
      <c r="A2352" s="1218"/>
      <c r="C2352" s="319"/>
      <c r="D2352" s="1166"/>
      <c r="E2352" s="1167"/>
      <c r="F2352" s="1231"/>
    </row>
    <row r="2353" spans="1:6" s="320" customFormat="1" ht="14.25">
      <c r="A2353" s="1218"/>
      <c r="C2353" s="319"/>
      <c r="D2353" s="1166"/>
      <c r="E2353" s="1167"/>
      <c r="F2353" s="1231"/>
    </row>
    <row r="2354" spans="1:6" s="320" customFormat="1" ht="14.25">
      <c r="A2354" s="1218"/>
      <c r="C2354" s="319"/>
      <c r="D2354" s="1166"/>
      <c r="E2354" s="1167"/>
      <c r="F2354" s="1231"/>
    </row>
    <row r="2355" spans="1:6" s="320" customFormat="1" ht="14.25">
      <c r="A2355" s="1218"/>
      <c r="C2355" s="319"/>
      <c r="D2355" s="1166"/>
      <c r="E2355" s="1167"/>
      <c r="F2355" s="1231"/>
    </row>
    <row r="2356" spans="1:6" s="320" customFormat="1">
      <c r="A2356" s="1218"/>
      <c r="C2356" s="319"/>
      <c r="D2356" s="1166"/>
      <c r="E2356" s="1167"/>
      <c r="F2356" s="1520"/>
    </row>
    <row r="2357" spans="1:6" s="320" customFormat="1">
      <c r="A2357" s="1218"/>
      <c r="C2357" s="319"/>
      <c r="D2357" s="1166"/>
      <c r="E2357" s="1167"/>
      <c r="F2357" s="1521"/>
    </row>
    <row r="2358" spans="1:6" s="320" customFormat="1">
      <c r="A2358" s="1218"/>
      <c r="C2358" s="319"/>
      <c r="D2358" s="1166"/>
      <c r="E2358" s="1167"/>
      <c r="F2358" s="1225"/>
    </row>
    <row r="2359" spans="1:6" s="320" customFormat="1">
      <c r="A2359" s="1218"/>
      <c r="C2359" s="319"/>
      <c r="D2359" s="1166"/>
      <c r="E2359" s="1167"/>
      <c r="F2359" s="1225"/>
    </row>
    <row r="2360" spans="1:6" s="320" customFormat="1">
      <c r="A2360" s="1218"/>
      <c r="C2360" s="319"/>
      <c r="D2360" s="1166"/>
      <c r="E2360" s="1167"/>
      <c r="F2360" s="1225"/>
    </row>
    <row r="2361" spans="1:6" s="320" customFormat="1">
      <c r="A2361" s="1218"/>
      <c r="C2361" s="319"/>
      <c r="D2361" s="1166"/>
      <c r="E2361" s="1167"/>
      <c r="F2361" s="1225"/>
    </row>
    <row r="2362" spans="1:6" s="320" customFormat="1">
      <c r="A2362" s="1218"/>
      <c r="C2362" s="319"/>
      <c r="D2362" s="1166"/>
      <c r="E2362" s="1167"/>
      <c r="F2362" s="1225"/>
    </row>
    <row r="2363" spans="1:6" s="320" customFormat="1">
      <c r="A2363" s="1218"/>
      <c r="C2363" s="319"/>
      <c r="D2363" s="1166"/>
      <c r="E2363" s="1167"/>
      <c r="F2363" s="1225"/>
    </row>
    <row r="2364" spans="1:6" s="320" customFormat="1">
      <c r="A2364" s="1218"/>
      <c r="C2364" s="319"/>
      <c r="D2364" s="1166"/>
      <c r="E2364" s="1167"/>
      <c r="F2364" s="1225"/>
    </row>
    <row r="2365" spans="1:6" s="320" customFormat="1">
      <c r="A2365" s="1218"/>
      <c r="C2365" s="319"/>
      <c r="D2365" s="1166"/>
      <c r="E2365" s="1167"/>
      <c r="F2365" s="1225"/>
    </row>
    <row r="2366" spans="1:6" s="320" customFormat="1">
      <c r="A2366" s="1218"/>
      <c r="C2366" s="319"/>
      <c r="D2366" s="1166"/>
      <c r="E2366" s="1167"/>
      <c r="F2366" s="1225"/>
    </row>
    <row r="2367" spans="1:6" s="320" customFormat="1">
      <c r="A2367" s="1218"/>
      <c r="C2367" s="319"/>
      <c r="D2367" s="1166"/>
      <c r="E2367" s="1167"/>
      <c r="F2367" s="1225"/>
    </row>
    <row r="2368" spans="1:6" s="320" customFormat="1">
      <c r="A2368" s="1218"/>
      <c r="C2368" s="319"/>
      <c r="D2368" s="1166"/>
      <c r="E2368" s="1167"/>
      <c r="F2368" s="1225"/>
    </row>
    <row r="2369" spans="1:6" s="320" customFormat="1">
      <c r="A2369" s="1218"/>
      <c r="C2369" s="319"/>
      <c r="D2369" s="1166"/>
      <c r="E2369" s="1167"/>
      <c r="F2369" s="1225"/>
    </row>
    <row r="2370" spans="1:6" s="320" customFormat="1">
      <c r="A2370" s="1218"/>
      <c r="C2370" s="319"/>
      <c r="D2370" s="1166"/>
      <c r="E2370" s="1167"/>
      <c r="F2370" s="1225"/>
    </row>
    <row r="2371" spans="1:6" s="320" customFormat="1">
      <c r="A2371" s="1218"/>
      <c r="C2371" s="319"/>
      <c r="D2371" s="1166"/>
      <c r="E2371" s="1167"/>
      <c r="F2371" s="1225"/>
    </row>
    <row r="2372" spans="1:6" s="320" customFormat="1">
      <c r="A2372" s="1218"/>
      <c r="C2372" s="319"/>
      <c r="D2372" s="1166"/>
      <c r="E2372" s="1167"/>
      <c r="F2372" s="1225"/>
    </row>
    <row r="2373" spans="1:6" s="320" customFormat="1">
      <c r="A2373" s="1218"/>
      <c r="C2373" s="319"/>
      <c r="D2373" s="1166"/>
      <c r="E2373" s="1167"/>
      <c r="F2373" s="1225"/>
    </row>
    <row r="2374" spans="1:6" s="320" customFormat="1">
      <c r="A2374" s="1218"/>
      <c r="C2374" s="319"/>
      <c r="D2374" s="1166"/>
      <c r="E2374" s="1167"/>
      <c r="F2374" s="1225"/>
    </row>
    <row r="2375" spans="1:6" s="320" customFormat="1">
      <c r="A2375" s="1218"/>
      <c r="C2375" s="319"/>
      <c r="D2375" s="1166"/>
      <c r="E2375" s="1167"/>
      <c r="F2375" s="1225"/>
    </row>
    <row r="2376" spans="1:6" s="320" customFormat="1">
      <c r="A2376" s="1218"/>
      <c r="C2376" s="319"/>
      <c r="D2376" s="1166"/>
      <c r="E2376" s="1167"/>
      <c r="F2376" s="1225"/>
    </row>
    <row r="2377" spans="1:6" s="320" customFormat="1">
      <c r="A2377" s="1218"/>
      <c r="C2377" s="319"/>
      <c r="D2377" s="1166"/>
      <c r="E2377" s="1167"/>
      <c r="F2377" s="1225"/>
    </row>
    <row r="2378" spans="1:6" s="320" customFormat="1">
      <c r="A2378" s="1218"/>
      <c r="C2378" s="319"/>
      <c r="D2378" s="1166"/>
      <c r="E2378" s="1167"/>
      <c r="F2378" s="1225"/>
    </row>
    <row r="2379" spans="1:6" s="320" customFormat="1">
      <c r="A2379" s="1218"/>
      <c r="C2379" s="319"/>
      <c r="D2379" s="1166"/>
      <c r="E2379" s="1167"/>
      <c r="F2379" s="1225"/>
    </row>
    <row r="2380" spans="1:6" s="320" customFormat="1">
      <c r="A2380" s="1218"/>
      <c r="C2380" s="319"/>
      <c r="D2380" s="1166"/>
      <c r="E2380" s="1167"/>
      <c r="F2380" s="1225"/>
    </row>
    <row r="2381" spans="1:6" s="320" customFormat="1">
      <c r="A2381" s="1218"/>
      <c r="C2381" s="319"/>
      <c r="D2381" s="1166"/>
      <c r="E2381" s="1167"/>
      <c r="F2381" s="1225"/>
    </row>
    <row r="2382" spans="1:6" s="320" customFormat="1">
      <c r="A2382" s="1218"/>
      <c r="C2382" s="319"/>
      <c r="D2382" s="1166"/>
      <c r="E2382" s="1167"/>
      <c r="F2382" s="1225"/>
    </row>
    <row r="2383" spans="1:6" s="320" customFormat="1">
      <c r="A2383" s="1218"/>
      <c r="C2383" s="319"/>
      <c r="D2383" s="1166"/>
      <c r="E2383" s="1167"/>
      <c r="F2383" s="1225"/>
    </row>
    <row r="2384" spans="1:6" s="320" customFormat="1">
      <c r="A2384" s="1218"/>
      <c r="C2384" s="319"/>
      <c r="D2384" s="1166"/>
      <c r="E2384" s="1167"/>
      <c r="F2384" s="1225"/>
    </row>
    <row r="2385" spans="1:6" s="320" customFormat="1">
      <c r="A2385" s="1218"/>
      <c r="C2385" s="319"/>
      <c r="D2385" s="1166"/>
      <c r="E2385" s="1167"/>
      <c r="F2385" s="1225"/>
    </row>
    <row r="2386" spans="1:6" s="320" customFormat="1">
      <c r="A2386" s="1218"/>
      <c r="C2386" s="319"/>
      <c r="D2386" s="1166"/>
      <c r="E2386" s="1167"/>
      <c r="F2386" s="1225"/>
    </row>
    <row r="2387" spans="1:6" s="320" customFormat="1">
      <c r="A2387" s="1218"/>
      <c r="C2387" s="319"/>
      <c r="D2387" s="1166"/>
      <c r="E2387" s="1167"/>
      <c r="F2387" s="1225"/>
    </row>
    <row r="2388" spans="1:6" s="320" customFormat="1">
      <c r="A2388" s="1218"/>
      <c r="C2388" s="319"/>
      <c r="D2388" s="1166"/>
      <c r="E2388" s="1167"/>
      <c r="F2388" s="1225"/>
    </row>
    <row r="2389" spans="1:6" s="320" customFormat="1">
      <c r="A2389" s="1218"/>
      <c r="C2389" s="319"/>
      <c r="D2389" s="1166"/>
      <c r="E2389" s="1167"/>
      <c r="F2389" s="1225"/>
    </row>
    <row r="2390" spans="1:6" s="320" customFormat="1">
      <c r="A2390" s="1218"/>
      <c r="C2390" s="319"/>
      <c r="D2390" s="1166"/>
      <c r="E2390" s="1167"/>
      <c r="F2390" s="1225"/>
    </row>
    <row r="2391" spans="1:6" s="320" customFormat="1">
      <c r="A2391" s="1218"/>
      <c r="C2391" s="319"/>
      <c r="D2391" s="1166"/>
      <c r="E2391" s="1167"/>
      <c r="F2391" s="1225"/>
    </row>
    <row r="2392" spans="1:6" s="320" customFormat="1">
      <c r="A2392" s="1218"/>
      <c r="C2392" s="319"/>
      <c r="D2392" s="1166"/>
      <c r="E2392" s="1167"/>
      <c r="F2392" s="1225"/>
    </row>
    <row r="2393" spans="1:6" s="320" customFormat="1">
      <c r="A2393" s="1218"/>
      <c r="C2393" s="319"/>
      <c r="D2393" s="1166"/>
      <c r="E2393" s="1167"/>
      <c r="F2393" s="1225"/>
    </row>
    <row r="2394" spans="1:6" s="320" customFormat="1">
      <c r="A2394" s="1218"/>
      <c r="C2394" s="319"/>
      <c r="D2394" s="1166"/>
      <c r="E2394" s="1167"/>
      <c r="F2394" s="1225"/>
    </row>
    <row r="2395" spans="1:6" s="320" customFormat="1">
      <c r="A2395" s="1218"/>
      <c r="C2395" s="319"/>
      <c r="D2395" s="1166"/>
      <c r="E2395" s="1167"/>
      <c r="F2395" s="1225"/>
    </row>
    <row r="2396" spans="1:6" s="320" customFormat="1">
      <c r="A2396" s="1218"/>
      <c r="C2396" s="319"/>
      <c r="D2396" s="1166"/>
      <c r="E2396" s="1167"/>
      <c r="F2396" s="1225"/>
    </row>
    <row r="2397" spans="1:6" s="320" customFormat="1">
      <c r="A2397" s="1218"/>
      <c r="C2397" s="319"/>
      <c r="D2397" s="1166"/>
      <c r="E2397" s="1167"/>
      <c r="F2397" s="1225"/>
    </row>
    <row r="2398" spans="1:6" s="320" customFormat="1">
      <c r="A2398" s="1218"/>
      <c r="C2398" s="319"/>
      <c r="D2398" s="1166"/>
      <c r="E2398" s="1167"/>
      <c r="F2398" s="1225"/>
    </row>
    <row r="2399" spans="1:6" s="320" customFormat="1">
      <c r="A2399" s="1218"/>
      <c r="C2399" s="319"/>
      <c r="D2399" s="1166"/>
      <c r="E2399" s="1167"/>
      <c r="F2399" s="1225"/>
    </row>
    <row r="2400" spans="1:6" s="320" customFormat="1">
      <c r="A2400" s="1218"/>
      <c r="C2400" s="319"/>
      <c r="D2400" s="1166"/>
      <c r="E2400" s="1167"/>
      <c r="F2400" s="1225"/>
    </row>
    <row r="2401" spans="1:6" s="320" customFormat="1">
      <c r="A2401" s="1218"/>
      <c r="C2401" s="319"/>
      <c r="D2401" s="1166"/>
      <c r="E2401" s="1167"/>
      <c r="F2401" s="1225"/>
    </row>
    <row r="2402" spans="1:6" s="320" customFormat="1">
      <c r="A2402" s="1218"/>
      <c r="C2402" s="319"/>
      <c r="D2402" s="1166"/>
      <c r="E2402" s="1167"/>
      <c r="F2402" s="1225"/>
    </row>
    <row r="2403" spans="1:6" s="320" customFormat="1">
      <c r="A2403" s="1218"/>
      <c r="C2403" s="319"/>
      <c r="D2403" s="1166"/>
      <c r="E2403" s="1167"/>
      <c r="F2403" s="1225"/>
    </row>
    <row r="2404" spans="1:6" s="320" customFormat="1">
      <c r="A2404" s="1218"/>
      <c r="C2404" s="319"/>
      <c r="D2404" s="1166"/>
      <c r="E2404" s="1167"/>
      <c r="F2404" s="1225"/>
    </row>
    <row r="2405" spans="1:6" s="320" customFormat="1">
      <c r="A2405" s="1218"/>
      <c r="C2405" s="319"/>
      <c r="D2405" s="1166"/>
      <c r="E2405" s="1167"/>
      <c r="F2405" s="1225"/>
    </row>
    <row r="2406" spans="1:6" s="320" customFormat="1">
      <c r="A2406" s="1218"/>
      <c r="C2406" s="319"/>
      <c r="D2406" s="1166"/>
      <c r="E2406" s="1167"/>
      <c r="F2406" s="1225"/>
    </row>
    <row r="2407" spans="1:6" s="320" customFormat="1">
      <c r="A2407" s="1218"/>
      <c r="C2407" s="319"/>
      <c r="D2407" s="1166"/>
      <c r="E2407" s="1167"/>
      <c r="F2407" s="1520"/>
    </row>
    <row r="2408" spans="1:6" s="320" customFormat="1">
      <c r="A2408" s="1218"/>
      <c r="C2408" s="319"/>
      <c r="D2408" s="1166"/>
      <c r="E2408" s="1167"/>
      <c r="F2408" s="1521"/>
    </row>
    <row r="2409" spans="1:6" s="320" customFormat="1">
      <c r="A2409" s="1218"/>
      <c r="C2409" s="319"/>
      <c r="D2409" s="1166"/>
      <c r="E2409" s="1167"/>
      <c r="F2409" s="1225"/>
    </row>
    <row r="2410" spans="1:6" s="320" customFormat="1">
      <c r="A2410" s="1218"/>
      <c r="C2410" s="319"/>
      <c r="D2410" s="1166"/>
      <c r="E2410" s="1167"/>
      <c r="F2410" s="1225"/>
    </row>
    <row r="2411" spans="1:6" s="320" customFormat="1">
      <c r="A2411" s="1218"/>
      <c r="C2411" s="319"/>
      <c r="D2411" s="1166"/>
      <c r="E2411" s="1167"/>
      <c r="F2411" s="1225"/>
    </row>
    <row r="2412" spans="1:6" s="320" customFormat="1">
      <c r="A2412" s="1218"/>
      <c r="C2412" s="319"/>
      <c r="D2412" s="1166"/>
      <c r="E2412" s="1167"/>
      <c r="F2412" s="1225"/>
    </row>
    <row r="2413" spans="1:6" s="320" customFormat="1">
      <c r="A2413" s="1218"/>
      <c r="C2413" s="319"/>
      <c r="D2413" s="1166"/>
      <c r="E2413" s="1167"/>
      <c r="F2413" s="1225"/>
    </row>
    <row r="2414" spans="1:6" s="320" customFormat="1">
      <c r="A2414" s="1218"/>
      <c r="C2414" s="319"/>
      <c r="D2414" s="1166"/>
      <c r="E2414" s="1167"/>
      <c r="F2414" s="1225"/>
    </row>
    <row r="2415" spans="1:6" s="320" customFormat="1">
      <c r="A2415" s="1218"/>
      <c r="C2415" s="319"/>
      <c r="D2415" s="1166"/>
      <c r="E2415" s="1167"/>
      <c r="F2415" s="1225"/>
    </row>
    <row r="2416" spans="1:6" s="320" customFormat="1">
      <c r="A2416" s="1218"/>
      <c r="C2416" s="319"/>
      <c r="D2416" s="1166"/>
      <c r="E2416" s="1167"/>
      <c r="F2416" s="1225"/>
    </row>
    <row r="2417" spans="1:6" s="320" customFormat="1">
      <c r="A2417" s="1218"/>
      <c r="C2417" s="319"/>
      <c r="D2417" s="1166"/>
      <c r="E2417" s="1167"/>
      <c r="F2417" s="1225"/>
    </row>
    <row r="2418" spans="1:6" s="320" customFormat="1">
      <c r="A2418" s="1218"/>
      <c r="C2418" s="319"/>
      <c r="D2418" s="1166"/>
      <c r="E2418" s="1167"/>
      <c r="F2418" s="1225"/>
    </row>
    <row r="2419" spans="1:6" s="320" customFormat="1">
      <c r="A2419" s="1218"/>
      <c r="C2419" s="319"/>
      <c r="D2419" s="1166"/>
      <c r="E2419" s="1167"/>
      <c r="F2419" s="1225"/>
    </row>
    <row r="2420" spans="1:6" s="320" customFormat="1">
      <c r="A2420" s="1218"/>
      <c r="C2420" s="319"/>
      <c r="D2420" s="1166"/>
      <c r="E2420" s="1167"/>
      <c r="F2420" s="1225"/>
    </row>
    <row r="2421" spans="1:6" s="320" customFormat="1">
      <c r="A2421" s="1218"/>
      <c r="C2421" s="319"/>
      <c r="D2421" s="1166"/>
      <c r="E2421" s="1167"/>
      <c r="F2421" s="1225"/>
    </row>
    <row r="2422" spans="1:6" s="320" customFormat="1">
      <c r="A2422" s="1218"/>
      <c r="C2422" s="319"/>
      <c r="D2422" s="1166"/>
      <c r="E2422" s="1167"/>
      <c r="F2422" s="1225"/>
    </row>
    <row r="2423" spans="1:6" s="320" customFormat="1">
      <c r="A2423" s="1218"/>
      <c r="C2423" s="319"/>
      <c r="D2423" s="1166"/>
      <c r="E2423" s="1167"/>
      <c r="F2423" s="1225"/>
    </row>
    <row r="2424" spans="1:6" s="320" customFormat="1">
      <c r="A2424" s="1218"/>
      <c r="C2424" s="319"/>
      <c r="D2424" s="1166"/>
      <c r="E2424" s="1167"/>
      <c r="F2424" s="1225"/>
    </row>
    <row r="2425" spans="1:6" s="320" customFormat="1">
      <c r="A2425" s="1218"/>
      <c r="C2425" s="319"/>
      <c r="D2425" s="1166"/>
      <c r="E2425" s="1167"/>
      <c r="F2425" s="1225"/>
    </row>
    <row r="2426" spans="1:6" s="320" customFormat="1">
      <c r="A2426" s="1218"/>
      <c r="C2426" s="319"/>
      <c r="D2426" s="1166"/>
      <c r="E2426" s="1167"/>
      <c r="F2426" s="1225"/>
    </row>
    <row r="2427" spans="1:6" s="320" customFormat="1">
      <c r="A2427" s="1218"/>
      <c r="C2427" s="319"/>
      <c r="D2427" s="1166"/>
      <c r="E2427" s="1167"/>
      <c r="F2427" s="1225"/>
    </row>
    <row r="2428" spans="1:6" s="320" customFormat="1">
      <c r="A2428" s="1218"/>
      <c r="C2428" s="319"/>
      <c r="D2428" s="1166"/>
      <c r="E2428" s="1167"/>
      <c r="F2428" s="1225"/>
    </row>
    <row r="2429" spans="1:6" s="320" customFormat="1">
      <c r="A2429" s="1218"/>
      <c r="C2429" s="319"/>
      <c r="D2429" s="1166"/>
      <c r="E2429" s="1167"/>
      <c r="F2429" s="1225"/>
    </row>
    <row r="2430" spans="1:6" s="320" customFormat="1">
      <c r="A2430" s="1218"/>
      <c r="C2430" s="319"/>
      <c r="D2430" s="1166"/>
      <c r="E2430" s="1167"/>
      <c r="F2430" s="1225"/>
    </row>
    <row r="2431" spans="1:6" s="320" customFormat="1">
      <c r="A2431" s="1218"/>
      <c r="C2431" s="319"/>
      <c r="D2431" s="1166"/>
      <c r="E2431" s="1167"/>
      <c r="F2431" s="1225"/>
    </row>
    <row r="2432" spans="1:6" s="320" customFormat="1">
      <c r="A2432" s="1218"/>
      <c r="C2432" s="319"/>
      <c r="D2432" s="1166"/>
      <c r="E2432" s="1167"/>
      <c r="F2432" s="1225"/>
    </row>
    <row r="2433" spans="1:6" s="320" customFormat="1">
      <c r="A2433" s="1218"/>
      <c r="C2433" s="319"/>
      <c r="D2433" s="1166"/>
      <c r="E2433" s="1167"/>
      <c r="F2433" s="1225"/>
    </row>
    <row r="2434" spans="1:6" s="320" customFormat="1">
      <c r="A2434" s="1218"/>
      <c r="C2434" s="319"/>
      <c r="D2434" s="1166"/>
      <c r="E2434" s="1167"/>
      <c r="F2434" s="1225"/>
    </row>
    <row r="2435" spans="1:6" s="320" customFormat="1">
      <c r="A2435" s="1218"/>
      <c r="C2435" s="319"/>
      <c r="D2435" s="1166"/>
      <c r="E2435" s="1167"/>
      <c r="F2435" s="1225"/>
    </row>
    <row r="2436" spans="1:6" s="320" customFormat="1">
      <c r="A2436" s="1218"/>
      <c r="C2436" s="319"/>
      <c r="D2436" s="1166"/>
      <c r="E2436" s="1167"/>
      <c r="F2436" s="1225"/>
    </row>
    <row r="2437" spans="1:6" s="320" customFormat="1">
      <c r="A2437" s="1218"/>
      <c r="C2437" s="319"/>
      <c r="D2437" s="1166"/>
      <c r="E2437" s="1167"/>
      <c r="F2437" s="1225"/>
    </row>
    <row r="2438" spans="1:6" s="320" customFormat="1">
      <c r="A2438" s="1218"/>
      <c r="C2438" s="319"/>
      <c r="D2438" s="1166"/>
      <c r="E2438" s="1167"/>
      <c r="F2438" s="1225"/>
    </row>
    <row r="2439" spans="1:6" s="320" customFormat="1">
      <c r="A2439" s="1218"/>
      <c r="C2439" s="319"/>
      <c r="D2439" s="1166"/>
      <c r="E2439" s="1167"/>
      <c r="F2439" s="1225"/>
    </row>
    <row r="2440" spans="1:6" s="320" customFormat="1">
      <c r="A2440" s="1218"/>
      <c r="C2440" s="319"/>
      <c r="D2440" s="1166"/>
      <c r="E2440" s="1167"/>
      <c r="F2440" s="1225"/>
    </row>
    <row r="2441" spans="1:6" s="320" customFormat="1">
      <c r="A2441" s="1218"/>
      <c r="C2441" s="319"/>
      <c r="D2441" s="1166"/>
      <c r="E2441" s="1167"/>
      <c r="F2441" s="1225"/>
    </row>
    <row r="2442" spans="1:6" s="320" customFormat="1">
      <c r="A2442" s="1218"/>
      <c r="C2442" s="319"/>
      <c r="D2442" s="1166"/>
      <c r="E2442" s="1167"/>
      <c r="F2442" s="1225"/>
    </row>
    <row r="2443" spans="1:6" s="320" customFormat="1">
      <c r="A2443" s="1218"/>
      <c r="C2443" s="319"/>
      <c r="D2443" s="1166"/>
      <c r="E2443" s="1167"/>
      <c r="F2443" s="1225"/>
    </row>
    <row r="2444" spans="1:6" s="320" customFormat="1">
      <c r="A2444" s="1218"/>
      <c r="C2444" s="319"/>
      <c r="D2444" s="1166"/>
      <c r="E2444" s="1167"/>
      <c r="F2444" s="1225"/>
    </row>
    <row r="2445" spans="1:6" s="320" customFormat="1">
      <c r="A2445" s="1218"/>
      <c r="C2445" s="319"/>
      <c r="D2445" s="1166"/>
      <c r="E2445" s="1167"/>
      <c r="F2445" s="1225"/>
    </row>
    <row r="2446" spans="1:6" s="320" customFormat="1">
      <c r="A2446" s="1218"/>
      <c r="C2446" s="319"/>
      <c r="D2446" s="1166"/>
      <c r="E2446" s="1167"/>
      <c r="F2446" s="1225"/>
    </row>
    <row r="2447" spans="1:6" s="320" customFormat="1">
      <c r="A2447" s="1218"/>
      <c r="C2447" s="319"/>
      <c r="D2447" s="1166"/>
      <c r="E2447" s="1167"/>
      <c r="F2447" s="1225"/>
    </row>
    <row r="2448" spans="1:6" s="320" customFormat="1">
      <c r="A2448" s="1218"/>
      <c r="C2448" s="319"/>
      <c r="D2448" s="1166"/>
      <c r="E2448" s="1167"/>
      <c r="F2448" s="1225"/>
    </row>
    <row r="2449" spans="1:6" s="320" customFormat="1">
      <c r="A2449" s="1218"/>
      <c r="C2449" s="319"/>
      <c r="D2449" s="1166"/>
      <c r="E2449" s="1167"/>
      <c r="F2449" s="1225"/>
    </row>
    <row r="2450" spans="1:6" s="320" customFormat="1">
      <c r="A2450" s="1218"/>
      <c r="C2450" s="319"/>
      <c r="D2450" s="1166"/>
      <c r="E2450" s="1167"/>
      <c r="F2450" s="1225"/>
    </row>
    <row r="2451" spans="1:6" s="320" customFormat="1">
      <c r="A2451" s="1218"/>
      <c r="C2451" s="319"/>
      <c r="D2451" s="1166"/>
      <c r="E2451" s="1167"/>
      <c r="F2451" s="1225"/>
    </row>
    <row r="2452" spans="1:6" s="320" customFormat="1">
      <c r="A2452" s="1218"/>
      <c r="C2452" s="319"/>
      <c r="D2452" s="1166"/>
      <c r="E2452" s="1167"/>
      <c r="F2452" s="1225"/>
    </row>
    <row r="2453" spans="1:6" s="320" customFormat="1">
      <c r="A2453" s="1218"/>
      <c r="C2453" s="319"/>
      <c r="D2453" s="1166"/>
      <c r="E2453" s="1167"/>
      <c r="F2453" s="1225"/>
    </row>
    <row r="2454" spans="1:6" s="320" customFormat="1">
      <c r="A2454" s="1218"/>
      <c r="C2454" s="319"/>
      <c r="D2454" s="1166"/>
      <c r="E2454" s="1167"/>
      <c r="F2454" s="1225"/>
    </row>
    <row r="2455" spans="1:6" s="320" customFormat="1">
      <c r="A2455" s="1218"/>
      <c r="C2455" s="319"/>
      <c r="D2455" s="1166"/>
      <c r="E2455" s="1167"/>
      <c r="F2455" s="1520"/>
    </row>
    <row r="2456" spans="1:6" s="320" customFormat="1">
      <c r="A2456" s="1218"/>
      <c r="C2456" s="319"/>
      <c r="D2456" s="1166"/>
      <c r="E2456" s="1167"/>
      <c r="F2456" s="1521"/>
    </row>
    <row r="2457" spans="1:6" s="320" customFormat="1">
      <c r="A2457" s="1218"/>
      <c r="C2457" s="319"/>
      <c r="D2457" s="1166"/>
      <c r="E2457" s="1167"/>
      <c r="F2457" s="1225"/>
    </row>
    <row r="2458" spans="1:6" s="320" customFormat="1">
      <c r="A2458" s="1218"/>
      <c r="C2458" s="319"/>
      <c r="D2458" s="1166"/>
      <c r="E2458" s="1167"/>
      <c r="F2458" s="1225"/>
    </row>
    <row r="2459" spans="1:6" s="320" customFormat="1">
      <c r="A2459" s="1218"/>
      <c r="C2459" s="319"/>
      <c r="D2459" s="1166"/>
      <c r="E2459" s="1167"/>
      <c r="F2459" s="1225"/>
    </row>
    <row r="2460" spans="1:6" s="320" customFormat="1">
      <c r="A2460" s="1218"/>
      <c r="C2460" s="319"/>
      <c r="D2460" s="1166"/>
      <c r="E2460" s="1167"/>
      <c r="F2460" s="1225"/>
    </row>
    <row r="2461" spans="1:6" s="320" customFormat="1">
      <c r="A2461" s="1218"/>
      <c r="C2461" s="319"/>
      <c r="D2461" s="1166"/>
      <c r="E2461" s="1167"/>
      <c r="F2461" s="1225"/>
    </row>
    <row r="2462" spans="1:6" s="320" customFormat="1">
      <c r="A2462" s="1218"/>
      <c r="C2462" s="319"/>
      <c r="D2462" s="1166"/>
      <c r="E2462" s="1167"/>
      <c r="F2462" s="1225"/>
    </row>
    <row r="2463" spans="1:6" s="320" customFormat="1">
      <c r="A2463" s="1218"/>
      <c r="C2463" s="319"/>
      <c r="D2463" s="1166"/>
      <c r="E2463" s="1167"/>
      <c r="F2463" s="1225"/>
    </row>
    <row r="2464" spans="1:6" s="320" customFormat="1">
      <c r="A2464" s="1218"/>
      <c r="C2464" s="319"/>
      <c r="D2464" s="1166"/>
      <c r="E2464" s="1167"/>
      <c r="F2464" s="1225"/>
    </row>
    <row r="2465" spans="1:6" s="320" customFormat="1">
      <c r="A2465" s="1218"/>
      <c r="C2465" s="319"/>
      <c r="D2465" s="1166"/>
      <c r="E2465" s="1167"/>
      <c r="F2465" s="1225"/>
    </row>
    <row r="2466" spans="1:6" s="320" customFormat="1">
      <c r="A2466" s="1218"/>
      <c r="C2466" s="319"/>
      <c r="D2466" s="1166"/>
      <c r="E2466" s="1167"/>
      <c r="F2466" s="1225"/>
    </row>
    <row r="2467" spans="1:6" s="320" customFormat="1">
      <c r="A2467" s="1218"/>
      <c r="C2467" s="319"/>
      <c r="D2467" s="1166"/>
      <c r="E2467" s="1167"/>
      <c r="F2467" s="1225"/>
    </row>
    <row r="2468" spans="1:6" s="320" customFormat="1">
      <c r="A2468" s="1218"/>
      <c r="C2468" s="319"/>
      <c r="D2468" s="1166"/>
      <c r="E2468" s="1167"/>
      <c r="F2468" s="1225"/>
    </row>
    <row r="2469" spans="1:6" s="320" customFormat="1">
      <c r="A2469" s="1218"/>
      <c r="C2469" s="319"/>
      <c r="D2469" s="1166"/>
      <c r="E2469" s="1167"/>
      <c r="F2469" s="1225"/>
    </row>
    <row r="2470" spans="1:6" s="320" customFormat="1">
      <c r="A2470" s="1218"/>
      <c r="C2470" s="319"/>
      <c r="D2470" s="1166"/>
      <c r="E2470" s="1167"/>
      <c r="F2470" s="1225"/>
    </row>
    <row r="2471" spans="1:6" s="320" customFormat="1">
      <c r="A2471" s="1218"/>
      <c r="C2471" s="319"/>
      <c r="D2471" s="1166"/>
      <c r="E2471" s="1167"/>
      <c r="F2471" s="1225"/>
    </row>
    <row r="2472" spans="1:6" s="320" customFormat="1">
      <c r="A2472" s="1218"/>
      <c r="C2472" s="319"/>
      <c r="D2472" s="1166"/>
      <c r="E2472" s="1167"/>
      <c r="F2472" s="1225"/>
    </row>
    <row r="2473" spans="1:6" s="320" customFormat="1">
      <c r="A2473" s="1218"/>
      <c r="C2473" s="319"/>
      <c r="D2473" s="1166"/>
      <c r="E2473" s="1167"/>
      <c r="F2473" s="1225"/>
    </row>
    <row r="2474" spans="1:6" s="320" customFormat="1">
      <c r="A2474" s="1218"/>
      <c r="C2474" s="319"/>
      <c r="D2474" s="1166"/>
      <c r="E2474" s="1167"/>
      <c r="F2474" s="1225"/>
    </row>
    <row r="2475" spans="1:6" s="320" customFormat="1">
      <c r="A2475" s="1218"/>
      <c r="C2475" s="319"/>
      <c r="D2475" s="1166"/>
      <c r="E2475" s="1167"/>
      <c r="F2475" s="1225"/>
    </row>
    <row r="2476" spans="1:6" s="320" customFormat="1">
      <c r="A2476" s="1218"/>
      <c r="C2476" s="319"/>
      <c r="D2476" s="1166"/>
      <c r="E2476" s="1167"/>
      <c r="F2476" s="1225"/>
    </row>
    <row r="2477" spans="1:6" s="320" customFormat="1">
      <c r="A2477" s="1218"/>
      <c r="C2477" s="319"/>
      <c r="D2477" s="1166"/>
      <c r="E2477" s="1167"/>
      <c r="F2477" s="1225"/>
    </row>
    <row r="2478" spans="1:6" s="320" customFormat="1">
      <c r="A2478" s="1218"/>
      <c r="C2478" s="319"/>
      <c r="D2478" s="1166"/>
      <c r="E2478" s="1167"/>
      <c r="F2478" s="1225"/>
    </row>
    <row r="2479" spans="1:6" s="320" customFormat="1">
      <c r="A2479" s="1218"/>
      <c r="C2479" s="319"/>
      <c r="D2479" s="1166"/>
      <c r="E2479" s="1167"/>
      <c r="F2479" s="1225"/>
    </row>
    <row r="2480" spans="1:6" s="320" customFormat="1">
      <c r="A2480" s="1218"/>
      <c r="C2480" s="319"/>
      <c r="D2480" s="1166"/>
      <c r="E2480" s="1167"/>
      <c r="F2480" s="1225"/>
    </row>
    <row r="2481" spans="1:6" s="320" customFormat="1">
      <c r="A2481" s="1218"/>
      <c r="C2481" s="319"/>
      <c r="D2481" s="1166"/>
      <c r="E2481" s="1167"/>
      <c r="F2481" s="1225"/>
    </row>
    <row r="2482" spans="1:6" s="320" customFormat="1">
      <c r="A2482" s="1218"/>
      <c r="C2482" s="319"/>
      <c r="D2482" s="1166"/>
      <c r="E2482" s="1167"/>
      <c r="F2482" s="1225"/>
    </row>
    <row r="2483" spans="1:6" s="320" customFormat="1">
      <c r="A2483" s="1218"/>
      <c r="C2483" s="319"/>
      <c r="D2483" s="1166"/>
      <c r="E2483" s="1167"/>
      <c r="F2483" s="1225"/>
    </row>
    <row r="2484" spans="1:6" s="320" customFormat="1">
      <c r="A2484" s="1218"/>
      <c r="C2484" s="319"/>
      <c r="D2484" s="1166"/>
      <c r="E2484" s="1167"/>
      <c r="F2484" s="1225"/>
    </row>
    <row r="2485" spans="1:6" s="320" customFormat="1">
      <c r="A2485" s="1218"/>
      <c r="C2485" s="319"/>
      <c r="D2485" s="1166"/>
      <c r="E2485" s="1167"/>
      <c r="F2485" s="1225"/>
    </row>
    <row r="2486" spans="1:6" s="320" customFormat="1">
      <c r="A2486" s="1218"/>
      <c r="C2486" s="319"/>
      <c r="D2486" s="1166"/>
      <c r="E2486" s="1167"/>
      <c r="F2486" s="1225"/>
    </row>
    <row r="2487" spans="1:6" s="320" customFormat="1">
      <c r="A2487" s="1218"/>
      <c r="C2487" s="319"/>
      <c r="D2487" s="1166"/>
      <c r="E2487" s="1167"/>
      <c r="F2487" s="1225"/>
    </row>
    <row r="2488" spans="1:6" s="320" customFormat="1">
      <c r="A2488" s="1218"/>
      <c r="C2488" s="319"/>
      <c r="D2488" s="1166"/>
      <c r="E2488" s="1167"/>
      <c r="F2488" s="1225"/>
    </row>
    <row r="2489" spans="1:6" s="320" customFormat="1">
      <c r="A2489" s="1218"/>
      <c r="C2489" s="319"/>
      <c r="D2489" s="1166"/>
      <c r="E2489" s="1167"/>
      <c r="F2489" s="1225"/>
    </row>
    <row r="2490" spans="1:6" s="320" customFormat="1">
      <c r="A2490" s="1218"/>
      <c r="C2490" s="319"/>
      <c r="D2490" s="1166"/>
      <c r="E2490" s="1167"/>
      <c r="F2490" s="1225"/>
    </row>
    <row r="2491" spans="1:6" s="320" customFormat="1">
      <c r="A2491" s="1218"/>
      <c r="C2491" s="319"/>
      <c r="D2491" s="1166"/>
      <c r="E2491" s="1167"/>
      <c r="F2491" s="1225"/>
    </row>
    <row r="2492" spans="1:6" s="320" customFormat="1">
      <c r="A2492" s="1218"/>
      <c r="C2492" s="319"/>
      <c r="D2492" s="1166"/>
      <c r="E2492" s="1167"/>
      <c r="F2492" s="1225"/>
    </row>
    <row r="2493" spans="1:6" s="320" customFormat="1">
      <c r="A2493" s="1218"/>
      <c r="C2493" s="319"/>
      <c r="D2493" s="1166"/>
      <c r="E2493" s="1167"/>
      <c r="F2493" s="1225"/>
    </row>
    <row r="2494" spans="1:6" s="320" customFormat="1">
      <c r="A2494" s="1218"/>
      <c r="C2494" s="319"/>
      <c r="D2494" s="1166"/>
      <c r="E2494" s="1167"/>
      <c r="F2494" s="1225"/>
    </row>
    <row r="2495" spans="1:6" s="320" customFormat="1">
      <c r="A2495" s="1218"/>
      <c r="C2495" s="319"/>
      <c r="D2495" s="1166"/>
      <c r="E2495" s="1167"/>
      <c r="F2495" s="1225"/>
    </row>
    <row r="2496" spans="1:6" s="320" customFormat="1">
      <c r="A2496" s="1218"/>
      <c r="C2496" s="319"/>
      <c r="D2496" s="1166"/>
      <c r="E2496" s="1167"/>
      <c r="F2496" s="1225"/>
    </row>
    <row r="2497" spans="1:6" s="320" customFormat="1">
      <c r="A2497" s="1218"/>
      <c r="C2497" s="319"/>
      <c r="D2497" s="1166"/>
      <c r="E2497" s="1167"/>
      <c r="F2497" s="1520"/>
    </row>
    <row r="2498" spans="1:6" s="320" customFormat="1">
      <c r="A2498" s="1218"/>
      <c r="C2498" s="319"/>
      <c r="D2498" s="1166"/>
      <c r="E2498" s="1167"/>
      <c r="F2498" s="1521"/>
    </row>
    <row r="2499" spans="1:6" s="320" customFormat="1">
      <c r="A2499" s="1218"/>
      <c r="C2499" s="319"/>
      <c r="D2499" s="1166"/>
      <c r="E2499" s="1167"/>
      <c r="F2499" s="1225"/>
    </row>
    <row r="2500" spans="1:6" s="320" customFormat="1">
      <c r="A2500" s="1218"/>
      <c r="C2500" s="319"/>
      <c r="D2500" s="1166"/>
      <c r="E2500" s="1167"/>
      <c r="F2500" s="1225"/>
    </row>
    <row r="2501" spans="1:6" s="320" customFormat="1">
      <c r="A2501" s="1218"/>
      <c r="C2501" s="319"/>
      <c r="D2501" s="1166"/>
      <c r="E2501" s="1167"/>
      <c r="F2501" s="1225"/>
    </row>
    <row r="2502" spans="1:6" s="320" customFormat="1">
      <c r="A2502" s="1218"/>
      <c r="C2502" s="319"/>
      <c r="D2502" s="1166"/>
      <c r="E2502" s="1167"/>
      <c r="F2502" s="1225"/>
    </row>
    <row r="2503" spans="1:6" s="320" customFormat="1">
      <c r="A2503" s="1218"/>
      <c r="C2503" s="319"/>
      <c r="D2503" s="1166"/>
      <c r="E2503" s="1167"/>
      <c r="F2503" s="1225"/>
    </row>
    <row r="2504" spans="1:6" s="320" customFormat="1">
      <c r="A2504" s="1218"/>
      <c r="C2504" s="319"/>
      <c r="D2504" s="1166"/>
      <c r="E2504" s="1167"/>
      <c r="F2504" s="1225"/>
    </row>
    <row r="2505" spans="1:6" s="320" customFormat="1">
      <c r="A2505" s="1218"/>
      <c r="C2505" s="319"/>
      <c r="D2505" s="1166"/>
      <c r="E2505" s="1167"/>
      <c r="F2505" s="1225"/>
    </row>
    <row r="2506" spans="1:6" s="320" customFormat="1">
      <c r="A2506" s="1218"/>
      <c r="C2506" s="319"/>
      <c r="D2506" s="1166"/>
      <c r="E2506" s="1167"/>
      <c r="F2506" s="1225"/>
    </row>
    <row r="2507" spans="1:6" s="320" customFormat="1">
      <c r="A2507" s="1218"/>
      <c r="C2507" s="319"/>
      <c r="D2507" s="1166"/>
      <c r="E2507" s="1167"/>
      <c r="F2507" s="1225"/>
    </row>
    <row r="2508" spans="1:6" s="320" customFormat="1">
      <c r="A2508" s="1218"/>
      <c r="C2508" s="319"/>
      <c r="D2508" s="1166"/>
      <c r="E2508" s="1167"/>
      <c r="F2508" s="1225"/>
    </row>
    <row r="2509" spans="1:6" s="320" customFormat="1">
      <c r="A2509" s="1218"/>
      <c r="C2509" s="319"/>
      <c r="D2509" s="1166"/>
      <c r="E2509" s="1167"/>
      <c r="F2509" s="1225"/>
    </row>
    <row r="2510" spans="1:6" s="320" customFormat="1">
      <c r="A2510" s="1218"/>
      <c r="C2510" s="319"/>
      <c r="D2510" s="1166"/>
      <c r="E2510" s="1167"/>
      <c r="F2510" s="1225"/>
    </row>
    <row r="2511" spans="1:6" s="320" customFormat="1">
      <c r="A2511" s="1218"/>
      <c r="C2511" s="319"/>
      <c r="D2511" s="1166"/>
      <c r="E2511" s="1167"/>
      <c r="F2511" s="1225"/>
    </row>
    <row r="2512" spans="1:6" s="320" customFormat="1">
      <c r="A2512" s="1218"/>
      <c r="C2512" s="319"/>
      <c r="D2512" s="1166"/>
      <c r="E2512" s="1167"/>
      <c r="F2512" s="1225"/>
    </row>
    <row r="2513" spans="1:6" s="320" customFormat="1">
      <c r="A2513" s="1218"/>
      <c r="C2513" s="319"/>
      <c r="D2513" s="1166"/>
      <c r="E2513" s="1167"/>
      <c r="F2513" s="1225"/>
    </row>
    <row r="2514" spans="1:6" s="320" customFormat="1">
      <c r="A2514" s="1218"/>
      <c r="C2514" s="319"/>
      <c r="D2514" s="1166"/>
      <c r="E2514" s="1167"/>
      <c r="F2514" s="1225"/>
    </row>
    <row r="2515" spans="1:6" s="320" customFormat="1">
      <c r="A2515" s="1218"/>
      <c r="C2515" s="319"/>
      <c r="D2515" s="1166"/>
      <c r="E2515" s="1167"/>
      <c r="F2515" s="1225"/>
    </row>
    <row r="2516" spans="1:6" s="320" customFormat="1">
      <c r="A2516" s="1218"/>
      <c r="C2516" s="319"/>
      <c r="D2516" s="1166"/>
      <c r="E2516" s="1167"/>
      <c r="F2516" s="1225"/>
    </row>
    <row r="2517" spans="1:6" s="320" customFormat="1">
      <c r="A2517" s="1218"/>
      <c r="C2517" s="319"/>
      <c r="D2517" s="1166"/>
      <c r="E2517" s="1167"/>
      <c r="F2517" s="1225"/>
    </row>
    <row r="2518" spans="1:6" s="320" customFormat="1">
      <c r="A2518" s="1218"/>
      <c r="C2518" s="319"/>
      <c r="D2518" s="1166"/>
      <c r="E2518" s="1167"/>
      <c r="F2518" s="1225"/>
    </row>
    <row r="2519" spans="1:6" s="320" customFormat="1">
      <c r="A2519" s="1218"/>
      <c r="C2519" s="319"/>
      <c r="D2519" s="1166"/>
      <c r="E2519" s="1167"/>
      <c r="F2519" s="1225"/>
    </row>
    <row r="2520" spans="1:6" s="320" customFormat="1">
      <c r="A2520" s="1218"/>
      <c r="C2520" s="319"/>
      <c r="D2520" s="1166"/>
      <c r="E2520" s="1167"/>
      <c r="F2520" s="1225"/>
    </row>
    <row r="2521" spans="1:6" s="320" customFormat="1">
      <c r="A2521" s="1218"/>
      <c r="C2521" s="319"/>
      <c r="D2521" s="1166"/>
      <c r="E2521" s="1167"/>
      <c r="F2521" s="1225"/>
    </row>
    <row r="2522" spans="1:6" s="320" customFormat="1">
      <c r="A2522" s="1218"/>
      <c r="C2522" s="319"/>
      <c r="D2522" s="1166"/>
      <c r="E2522" s="1167"/>
      <c r="F2522" s="1225"/>
    </row>
    <row r="2523" spans="1:6" s="320" customFormat="1">
      <c r="A2523" s="1218"/>
      <c r="C2523" s="319"/>
      <c r="D2523" s="1166"/>
      <c r="E2523" s="1167"/>
      <c r="F2523" s="1225"/>
    </row>
    <row r="2524" spans="1:6" s="320" customFormat="1">
      <c r="A2524" s="1218"/>
      <c r="C2524" s="319"/>
      <c r="D2524" s="1166"/>
      <c r="E2524" s="1167"/>
      <c r="F2524" s="1225"/>
    </row>
    <row r="2525" spans="1:6" s="320" customFormat="1">
      <c r="A2525" s="1218"/>
      <c r="C2525" s="319"/>
      <c r="D2525" s="1166"/>
      <c r="E2525" s="1167"/>
      <c r="F2525" s="1225"/>
    </row>
    <row r="2526" spans="1:6" s="320" customFormat="1">
      <c r="A2526" s="1218"/>
      <c r="C2526" s="319"/>
      <c r="D2526" s="1166"/>
      <c r="E2526" s="1167"/>
      <c r="F2526" s="1225"/>
    </row>
    <row r="2527" spans="1:6" s="320" customFormat="1">
      <c r="A2527" s="1218"/>
      <c r="C2527" s="319"/>
      <c r="D2527" s="1166"/>
      <c r="E2527" s="1167"/>
      <c r="F2527" s="1225"/>
    </row>
    <row r="2528" spans="1:6" s="320" customFormat="1">
      <c r="A2528" s="1218"/>
      <c r="C2528" s="319"/>
      <c r="D2528" s="1166"/>
      <c r="E2528" s="1167"/>
      <c r="F2528" s="1225"/>
    </row>
    <row r="2529" spans="1:6" s="320" customFormat="1">
      <c r="A2529" s="1218"/>
      <c r="C2529" s="319"/>
      <c r="D2529" s="1166"/>
      <c r="E2529" s="1167"/>
      <c r="F2529" s="1225"/>
    </row>
    <row r="2530" spans="1:6" s="320" customFormat="1">
      <c r="A2530" s="1218"/>
      <c r="C2530" s="319"/>
      <c r="D2530" s="1166"/>
      <c r="E2530" s="1167"/>
      <c r="F2530" s="1225"/>
    </row>
    <row r="2531" spans="1:6" s="320" customFormat="1">
      <c r="A2531" s="1218"/>
      <c r="C2531" s="319"/>
      <c r="D2531" s="1166"/>
      <c r="E2531" s="1167"/>
      <c r="F2531" s="1225"/>
    </row>
    <row r="2532" spans="1:6" s="320" customFormat="1">
      <c r="A2532" s="1218"/>
      <c r="C2532" s="319"/>
      <c r="D2532" s="1166"/>
      <c r="E2532" s="1167"/>
      <c r="F2532" s="1225"/>
    </row>
    <row r="2533" spans="1:6" s="320" customFormat="1">
      <c r="A2533" s="1218"/>
      <c r="C2533" s="319"/>
      <c r="D2533" s="1166"/>
      <c r="E2533" s="1167"/>
      <c r="F2533" s="1225"/>
    </row>
    <row r="2534" spans="1:6" s="320" customFormat="1">
      <c r="A2534" s="1218"/>
      <c r="C2534" s="319"/>
      <c r="D2534" s="1166"/>
      <c r="E2534" s="1167"/>
      <c r="F2534" s="1225"/>
    </row>
    <row r="2535" spans="1:6" s="320" customFormat="1">
      <c r="A2535" s="1218"/>
      <c r="C2535" s="319"/>
      <c r="D2535" s="1166"/>
      <c r="E2535" s="1167"/>
      <c r="F2535" s="1225"/>
    </row>
    <row r="2536" spans="1:6" s="320" customFormat="1">
      <c r="A2536" s="1218"/>
      <c r="C2536" s="319"/>
      <c r="D2536" s="1166"/>
      <c r="E2536" s="1167"/>
      <c r="F2536" s="1225"/>
    </row>
    <row r="2537" spans="1:6" s="320" customFormat="1">
      <c r="A2537" s="1218"/>
      <c r="C2537" s="319"/>
      <c r="D2537" s="1166"/>
      <c r="E2537" s="1167"/>
      <c r="F2537" s="1225"/>
    </row>
    <row r="2538" spans="1:6" s="320" customFormat="1">
      <c r="A2538" s="1218"/>
      <c r="C2538" s="319"/>
      <c r="D2538" s="1166"/>
      <c r="E2538" s="1167"/>
      <c r="F2538" s="1225"/>
    </row>
    <row r="2539" spans="1:6" s="320" customFormat="1">
      <c r="A2539" s="1218"/>
      <c r="C2539" s="319"/>
      <c r="D2539" s="1166"/>
      <c r="E2539" s="1167"/>
      <c r="F2539" s="1225"/>
    </row>
    <row r="2540" spans="1:6" s="320" customFormat="1">
      <c r="A2540" s="1218"/>
      <c r="C2540" s="319"/>
      <c r="D2540" s="1166"/>
      <c r="E2540" s="1167"/>
      <c r="F2540" s="1225"/>
    </row>
    <row r="2541" spans="1:6" s="320" customFormat="1">
      <c r="A2541" s="1218"/>
      <c r="C2541" s="319"/>
      <c r="D2541" s="1166"/>
      <c r="E2541" s="1167"/>
      <c r="F2541" s="1225"/>
    </row>
    <row r="2542" spans="1:6" s="320" customFormat="1">
      <c r="A2542" s="1218"/>
      <c r="C2542" s="319"/>
      <c r="D2542" s="1166"/>
      <c r="E2542" s="1167"/>
      <c r="F2542" s="1225"/>
    </row>
    <row r="2543" spans="1:6" s="320" customFormat="1">
      <c r="A2543" s="1218"/>
      <c r="C2543" s="319"/>
      <c r="D2543" s="1166"/>
      <c r="E2543" s="1167"/>
      <c r="F2543" s="1225"/>
    </row>
    <row r="2544" spans="1:6" s="320" customFormat="1">
      <c r="A2544" s="1218"/>
      <c r="C2544" s="319"/>
      <c r="D2544" s="1166"/>
      <c r="E2544" s="1167"/>
      <c r="F2544" s="1520"/>
    </row>
    <row r="2545" spans="1:6" s="320" customFormat="1">
      <c r="A2545" s="1218"/>
      <c r="C2545" s="319"/>
      <c r="D2545" s="1166"/>
      <c r="E2545" s="1167"/>
      <c r="F2545" s="1521"/>
    </row>
    <row r="2546" spans="1:6" s="320" customFormat="1">
      <c r="A2546" s="1218"/>
      <c r="C2546" s="319"/>
      <c r="D2546" s="1166"/>
      <c r="E2546" s="1167"/>
      <c r="F2546" s="1225"/>
    </row>
    <row r="2547" spans="1:6" s="320" customFormat="1">
      <c r="A2547" s="1218"/>
      <c r="C2547" s="319"/>
      <c r="D2547" s="1166"/>
      <c r="E2547" s="1167"/>
      <c r="F2547" s="1225"/>
    </row>
    <row r="2548" spans="1:6" s="320" customFormat="1">
      <c r="A2548" s="1218"/>
      <c r="C2548" s="319"/>
      <c r="D2548" s="1166"/>
      <c r="E2548" s="1167"/>
      <c r="F2548" s="1225"/>
    </row>
    <row r="2549" spans="1:6" s="320" customFormat="1">
      <c r="A2549" s="1218"/>
      <c r="C2549" s="319"/>
      <c r="D2549" s="1166"/>
      <c r="E2549" s="1167"/>
      <c r="F2549" s="1225"/>
    </row>
    <row r="2550" spans="1:6" s="320" customFormat="1">
      <c r="A2550" s="1218"/>
      <c r="C2550" s="319"/>
      <c r="D2550" s="1166"/>
      <c r="E2550" s="1167"/>
      <c r="F2550" s="1225"/>
    </row>
    <row r="2551" spans="1:6" s="320" customFormat="1">
      <c r="A2551" s="1218"/>
      <c r="C2551" s="319"/>
      <c r="D2551" s="1166"/>
      <c r="E2551" s="1167"/>
      <c r="F2551" s="1225"/>
    </row>
    <row r="2552" spans="1:6" s="320" customFormat="1">
      <c r="A2552" s="1218"/>
      <c r="C2552" s="319"/>
      <c r="D2552" s="1166"/>
      <c r="E2552" s="1167"/>
      <c r="F2552" s="1225"/>
    </row>
    <row r="2553" spans="1:6" s="320" customFormat="1">
      <c r="A2553" s="1218"/>
      <c r="C2553" s="319"/>
      <c r="D2553" s="1166"/>
      <c r="E2553" s="1167"/>
      <c r="F2553" s="1225"/>
    </row>
    <row r="2554" spans="1:6" s="320" customFormat="1">
      <c r="A2554" s="1218"/>
      <c r="C2554" s="319"/>
      <c r="D2554" s="1166"/>
      <c r="E2554" s="1167"/>
      <c r="F2554" s="1225"/>
    </row>
    <row r="2555" spans="1:6" s="320" customFormat="1">
      <c r="A2555" s="1218"/>
      <c r="C2555" s="319"/>
      <c r="D2555" s="1166"/>
      <c r="E2555" s="1167"/>
      <c r="F2555" s="1225"/>
    </row>
    <row r="2556" spans="1:6" s="320" customFormat="1">
      <c r="A2556" s="1218"/>
      <c r="C2556" s="319"/>
      <c r="D2556" s="1166"/>
      <c r="E2556" s="1167"/>
      <c r="F2556" s="1225"/>
    </row>
    <row r="2557" spans="1:6" s="320" customFormat="1">
      <c r="A2557" s="1218"/>
      <c r="C2557" s="319"/>
      <c r="D2557" s="1166"/>
      <c r="E2557" s="1167"/>
      <c r="F2557" s="1225"/>
    </row>
    <row r="2558" spans="1:6" s="320" customFormat="1">
      <c r="A2558" s="1218"/>
      <c r="C2558" s="319"/>
      <c r="D2558" s="1166"/>
      <c r="E2558" s="1167"/>
      <c r="F2558" s="1225"/>
    </row>
    <row r="2559" spans="1:6" s="320" customFormat="1">
      <c r="A2559" s="1218"/>
      <c r="C2559" s="319"/>
      <c r="D2559" s="1166"/>
      <c r="E2559" s="1167"/>
      <c r="F2559" s="1225"/>
    </row>
    <row r="2560" spans="1:6" s="320" customFormat="1">
      <c r="A2560" s="1218"/>
      <c r="C2560" s="319"/>
      <c r="D2560" s="1166"/>
      <c r="E2560" s="1167"/>
      <c r="F2560" s="1225"/>
    </row>
    <row r="2561" spans="1:6" s="320" customFormat="1">
      <c r="A2561" s="1218"/>
      <c r="C2561" s="319"/>
      <c r="D2561" s="1166"/>
      <c r="E2561" s="1167"/>
      <c r="F2561" s="1225"/>
    </row>
    <row r="2562" spans="1:6" s="320" customFormat="1">
      <c r="A2562" s="1218"/>
      <c r="C2562" s="319"/>
      <c r="D2562" s="1166"/>
      <c r="E2562" s="1167"/>
      <c r="F2562" s="1225"/>
    </row>
    <row r="2563" spans="1:6" s="320" customFormat="1">
      <c r="A2563" s="1218"/>
      <c r="C2563" s="319"/>
      <c r="D2563" s="1166"/>
      <c r="E2563" s="1167"/>
      <c r="F2563" s="1225"/>
    </row>
    <row r="2564" spans="1:6" s="320" customFormat="1">
      <c r="A2564" s="1218"/>
      <c r="C2564" s="319"/>
      <c r="D2564" s="1166"/>
      <c r="E2564" s="1167"/>
      <c r="F2564" s="1225"/>
    </row>
    <row r="2565" spans="1:6" s="320" customFormat="1">
      <c r="A2565" s="1218"/>
      <c r="C2565" s="319"/>
      <c r="D2565" s="1166"/>
      <c r="E2565" s="1167"/>
      <c r="F2565" s="1225"/>
    </row>
    <row r="2566" spans="1:6" s="320" customFormat="1">
      <c r="A2566" s="1218"/>
      <c r="C2566" s="319"/>
      <c r="D2566" s="1166"/>
      <c r="E2566" s="1167"/>
      <c r="F2566" s="1225"/>
    </row>
    <row r="2567" spans="1:6" s="320" customFormat="1">
      <c r="A2567" s="1218"/>
      <c r="C2567" s="319"/>
      <c r="D2567" s="1166"/>
      <c r="E2567" s="1167"/>
      <c r="F2567" s="1225"/>
    </row>
    <row r="2568" spans="1:6" s="320" customFormat="1">
      <c r="A2568" s="1218"/>
      <c r="C2568" s="319"/>
      <c r="D2568" s="1166"/>
      <c r="E2568" s="1167"/>
      <c r="F2568" s="1225"/>
    </row>
    <row r="2569" spans="1:6" s="320" customFormat="1">
      <c r="A2569" s="1218"/>
      <c r="C2569" s="319"/>
      <c r="D2569" s="1166"/>
      <c r="E2569" s="1167"/>
      <c r="F2569" s="1225"/>
    </row>
    <row r="2570" spans="1:6" s="320" customFormat="1">
      <c r="A2570" s="1218"/>
      <c r="C2570" s="319"/>
      <c r="D2570" s="1166"/>
      <c r="E2570" s="1167"/>
      <c r="F2570" s="1225"/>
    </row>
    <row r="2571" spans="1:6" s="320" customFormat="1">
      <c r="A2571" s="1218"/>
      <c r="C2571" s="319"/>
      <c r="D2571" s="1166"/>
      <c r="E2571" s="1167"/>
      <c r="F2571" s="1225"/>
    </row>
    <row r="2572" spans="1:6" s="320" customFormat="1">
      <c r="A2572" s="1218"/>
      <c r="C2572" s="319"/>
      <c r="D2572" s="1166"/>
      <c r="E2572" s="1167"/>
      <c r="F2572" s="1225"/>
    </row>
    <row r="2573" spans="1:6" s="320" customFormat="1">
      <c r="A2573" s="1218"/>
      <c r="C2573" s="319"/>
      <c r="D2573" s="1166"/>
      <c r="E2573" s="1167"/>
      <c r="F2573" s="1225"/>
    </row>
    <row r="2574" spans="1:6" s="320" customFormat="1">
      <c r="A2574" s="1218"/>
      <c r="C2574" s="319"/>
      <c r="D2574" s="1166"/>
      <c r="E2574" s="1167"/>
      <c r="F2574" s="1225"/>
    </row>
    <row r="2575" spans="1:6" s="320" customFormat="1">
      <c r="A2575" s="1218"/>
      <c r="C2575" s="319"/>
      <c r="D2575" s="1166"/>
      <c r="E2575" s="1167"/>
      <c r="F2575" s="1225"/>
    </row>
    <row r="2576" spans="1:6" s="320" customFormat="1">
      <c r="A2576" s="1218"/>
      <c r="C2576" s="319"/>
      <c r="D2576" s="1166"/>
      <c r="E2576" s="1167"/>
      <c r="F2576" s="1225"/>
    </row>
    <row r="2577" spans="1:6" s="320" customFormat="1">
      <c r="A2577" s="1218"/>
      <c r="C2577" s="319"/>
      <c r="D2577" s="1166"/>
      <c r="E2577" s="1167"/>
      <c r="F2577" s="1225"/>
    </row>
    <row r="2578" spans="1:6" s="320" customFormat="1">
      <c r="A2578" s="1218"/>
      <c r="C2578" s="319"/>
      <c r="D2578" s="1166"/>
      <c r="E2578" s="1167"/>
      <c r="F2578" s="1225"/>
    </row>
    <row r="2579" spans="1:6" s="320" customFormat="1">
      <c r="A2579" s="1218"/>
      <c r="C2579" s="319"/>
      <c r="D2579" s="1166"/>
      <c r="E2579" s="1167"/>
      <c r="F2579" s="1225"/>
    </row>
    <row r="2580" spans="1:6" s="320" customFormat="1">
      <c r="A2580" s="1218"/>
      <c r="C2580" s="319"/>
      <c r="D2580" s="1166"/>
      <c r="E2580" s="1167"/>
      <c r="F2580" s="1225"/>
    </row>
    <row r="2581" spans="1:6" s="320" customFormat="1">
      <c r="A2581" s="1218"/>
      <c r="C2581" s="319"/>
      <c r="D2581" s="1166"/>
      <c r="E2581" s="1167"/>
      <c r="F2581" s="1225"/>
    </row>
    <row r="2582" spans="1:6" s="320" customFormat="1">
      <c r="A2582" s="1218"/>
      <c r="C2582" s="319"/>
      <c r="D2582" s="1166"/>
      <c r="E2582" s="1167"/>
      <c r="F2582" s="1225"/>
    </row>
    <row r="2583" spans="1:6" s="320" customFormat="1">
      <c r="A2583" s="1218"/>
      <c r="C2583" s="319"/>
      <c r="D2583" s="1166"/>
      <c r="E2583" s="1167"/>
      <c r="F2583" s="1225"/>
    </row>
    <row r="2584" spans="1:6" s="320" customFormat="1">
      <c r="A2584" s="1218"/>
      <c r="C2584" s="319"/>
      <c r="D2584" s="1166"/>
      <c r="E2584" s="1167"/>
      <c r="F2584" s="1225"/>
    </row>
    <row r="2585" spans="1:6" s="320" customFormat="1">
      <c r="A2585" s="1218"/>
      <c r="C2585" s="319"/>
      <c r="D2585" s="1166"/>
      <c r="E2585" s="1167"/>
      <c r="F2585" s="1225"/>
    </row>
    <row r="2586" spans="1:6" s="320" customFormat="1">
      <c r="A2586" s="1218"/>
      <c r="C2586" s="319"/>
      <c r="D2586" s="1166"/>
      <c r="E2586" s="1167"/>
      <c r="F2586" s="1225"/>
    </row>
    <row r="2587" spans="1:6" s="320" customFormat="1">
      <c r="A2587" s="1218"/>
      <c r="C2587" s="319"/>
      <c r="D2587" s="1166"/>
      <c r="E2587" s="1167"/>
      <c r="F2587" s="1225"/>
    </row>
    <row r="2588" spans="1:6" s="320" customFormat="1">
      <c r="A2588" s="1218"/>
      <c r="C2588" s="319"/>
      <c r="D2588" s="1166"/>
      <c r="E2588" s="1167"/>
      <c r="F2588" s="1225"/>
    </row>
    <row r="2589" spans="1:6" s="320" customFormat="1">
      <c r="A2589" s="1218"/>
      <c r="C2589" s="319"/>
      <c r="D2589" s="1166"/>
      <c r="E2589" s="1167"/>
      <c r="F2589" s="1225"/>
    </row>
    <row r="2590" spans="1:6" s="320" customFormat="1">
      <c r="A2590" s="1218"/>
      <c r="C2590" s="319"/>
      <c r="D2590" s="1166"/>
      <c r="E2590" s="1167"/>
      <c r="F2590" s="1520"/>
    </row>
    <row r="2591" spans="1:6" s="320" customFormat="1">
      <c r="A2591" s="1218"/>
      <c r="C2591" s="319"/>
      <c r="D2591" s="1166"/>
      <c r="E2591" s="1167"/>
      <c r="F2591" s="1521"/>
    </row>
    <row r="2592" spans="1:6" s="320" customFormat="1">
      <c r="A2592" s="1218"/>
      <c r="C2592" s="319"/>
      <c r="D2592" s="1166"/>
      <c r="E2592" s="1167"/>
      <c r="F2592" s="1225"/>
    </row>
    <row r="2593" spans="1:6" s="320" customFormat="1">
      <c r="A2593" s="1218"/>
      <c r="C2593" s="319"/>
      <c r="D2593" s="1166"/>
      <c r="E2593" s="1167"/>
      <c r="F2593" s="1225"/>
    </row>
    <row r="2594" spans="1:6" s="320" customFormat="1">
      <c r="A2594" s="1218"/>
      <c r="C2594" s="319"/>
      <c r="D2594" s="1166"/>
      <c r="E2594" s="1167"/>
      <c r="F2594" s="1225"/>
    </row>
    <row r="2595" spans="1:6" s="320" customFormat="1">
      <c r="A2595" s="1218"/>
      <c r="C2595" s="319"/>
      <c r="D2595" s="1166"/>
      <c r="E2595" s="1167"/>
      <c r="F2595" s="1225"/>
    </row>
    <row r="2596" spans="1:6" s="320" customFormat="1">
      <c r="A2596" s="1218"/>
      <c r="C2596" s="319"/>
      <c r="D2596" s="1166"/>
      <c r="E2596" s="1167"/>
      <c r="F2596" s="1225"/>
    </row>
    <row r="2597" spans="1:6" s="320" customFormat="1">
      <c r="A2597" s="1218"/>
      <c r="C2597" s="319"/>
      <c r="D2597" s="1166"/>
      <c r="E2597" s="1167"/>
      <c r="F2597" s="1225"/>
    </row>
    <row r="2598" spans="1:6" s="320" customFormat="1">
      <c r="A2598" s="1218"/>
      <c r="C2598" s="319"/>
      <c r="D2598" s="1166"/>
      <c r="E2598" s="1167"/>
      <c r="F2598" s="1225"/>
    </row>
    <row r="2599" spans="1:6" s="320" customFormat="1">
      <c r="A2599" s="1218"/>
      <c r="C2599" s="319"/>
      <c r="D2599" s="1166"/>
      <c r="E2599" s="1167"/>
      <c r="F2599" s="1225"/>
    </row>
    <row r="2600" spans="1:6" s="320" customFormat="1">
      <c r="A2600" s="1218"/>
      <c r="C2600" s="319"/>
      <c r="D2600" s="1166"/>
      <c r="E2600" s="1167"/>
      <c r="F2600" s="1225"/>
    </row>
    <row r="2601" spans="1:6" s="320" customFormat="1">
      <c r="A2601" s="1218"/>
      <c r="C2601" s="319"/>
      <c r="D2601" s="1166"/>
      <c r="E2601" s="1167"/>
      <c r="F2601" s="1225"/>
    </row>
    <row r="2602" spans="1:6" s="320" customFormat="1">
      <c r="A2602" s="1218"/>
      <c r="C2602" s="319"/>
      <c r="D2602" s="1166"/>
      <c r="E2602" s="1167"/>
      <c r="F2602" s="1225"/>
    </row>
    <row r="2603" spans="1:6" s="320" customFormat="1">
      <c r="A2603" s="1218"/>
      <c r="C2603" s="319"/>
      <c r="D2603" s="1166"/>
      <c r="E2603" s="1167"/>
      <c r="F2603" s="1225"/>
    </row>
    <row r="2604" spans="1:6" s="320" customFormat="1">
      <c r="A2604" s="1218"/>
      <c r="C2604" s="319"/>
      <c r="D2604" s="1166"/>
      <c r="E2604" s="1167"/>
      <c r="F2604" s="1225"/>
    </row>
    <row r="2605" spans="1:6" s="320" customFormat="1">
      <c r="A2605" s="1218"/>
      <c r="C2605" s="319"/>
      <c r="D2605" s="1166"/>
      <c r="E2605" s="1167"/>
      <c r="F2605" s="1225"/>
    </row>
    <row r="2606" spans="1:6" s="320" customFormat="1">
      <c r="A2606" s="1218"/>
      <c r="C2606" s="319"/>
      <c r="D2606" s="1166"/>
      <c r="E2606" s="1167"/>
      <c r="F2606" s="1225"/>
    </row>
    <row r="2607" spans="1:6" s="320" customFormat="1">
      <c r="A2607" s="1218"/>
      <c r="C2607" s="319"/>
      <c r="D2607" s="1166"/>
      <c r="E2607" s="1167"/>
      <c r="F2607" s="1225"/>
    </row>
    <row r="2608" spans="1:6" s="320" customFormat="1">
      <c r="A2608" s="1218"/>
      <c r="C2608" s="319"/>
      <c r="D2608" s="1166"/>
      <c r="E2608" s="1167"/>
      <c r="F2608" s="1225"/>
    </row>
    <row r="2609" spans="1:6" s="320" customFormat="1">
      <c r="A2609" s="1218"/>
      <c r="C2609" s="319"/>
      <c r="D2609" s="1166"/>
      <c r="E2609" s="1167"/>
      <c r="F2609" s="1225"/>
    </row>
    <row r="2610" spans="1:6" s="320" customFormat="1">
      <c r="A2610" s="1218"/>
      <c r="C2610" s="319"/>
      <c r="D2610" s="1166"/>
      <c r="E2610" s="1167"/>
      <c r="F2610" s="1225"/>
    </row>
    <row r="2611" spans="1:6" s="320" customFormat="1">
      <c r="A2611" s="1218"/>
      <c r="C2611" s="319"/>
      <c r="D2611" s="1166"/>
      <c r="E2611" s="1167"/>
      <c r="F2611" s="1225"/>
    </row>
    <row r="2612" spans="1:6" s="320" customFormat="1">
      <c r="A2612" s="1218"/>
      <c r="C2612" s="319"/>
      <c r="D2612" s="1166"/>
      <c r="E2612" s="1167"/>
      <c r="F2612" s="1225"/>
    </row>
    <row r="2613" spans="1:6" s="320" customFormat="1">
      <c r="A2613" s="1218"/>
      <c r="C2613" s="319"/>
      <c r="D2613" s="1166"/>
      <c r="E2613" s="1167"/>
      <c r="F2613" s="1225"/>
    </row>
    <row r="2614" spans="1:6" s="320" customFormat="1">
      <c r="A2614" s="1218"/>
      <c r="C2614" s="319"/>
      <c r="D2614" s="1166"/>
      <c r="E2614" s="1167"/>
      <c r="F2614" s="1225"/>
    </row>
    <row r="2615" spans="1:6" s="320" customFormat="1">
      <c r="A2615" s="1218"/>
      <c r="C2615" s="319"/>
      <c r="D2615" s="1166"/>
      <c r="E2615" s="1167"/>
      <c r="F2615" s="1225"/>
    </row>
    <row r="2616" spans="1:6" s="320" customFormat="1">
      <c r="A2616" s="1218"/>
      <c r="C2616" s="319"/>
      <c r="D2616" s="1166"/>
      <c r="E2616" s="1167"/>
      <c r="F2616" s="1225"/>
    </row>
    <row r="2617" spans="1:6" s="320" customFormat="1">
      <c r="A2617" s="1218"/>
      <c r="C2617" s="319"/>
      <c r="D2617" s="1166"/>
      <c r="E2617" s="1167"/>
      <c r="F2617" s="1225"/>
    </row>
    <row r="2618" spans="1:6" s="320" customFormat="1">
      <c r="A2618" s="1218"/>
      <c r="C2618" s="319"/>
      <c r="D2618" s="1166"/>
      <c r="E2618" s="1167"/>
      <c r="F2618" s="1225"/>
    </row>
    <row r="2619" spans="1:6" s="320" customFormat="1">
      <c r="A2619" s="1218"/>
      <c r="C2619" s="319"/>
      <c r="D2619" s="1166"/>
      <c r="E2619" s="1167"/>
      <c r="F2619" s="1225"/>
    </row>
    <row r="2620" spans="1:6" s="320" customFormat="1">
      <c r="A2620" s="1218"/>
      <c r="C2620" s="319"/>
      <c r="D2620" s="1166"/>
      <c r="E2620" s="1167"/>
      <c r="F2620" s="1225"/>
    </row>
    <row r="2621" spans="1:6" s="320" customFormat="1">
      <c r="A2621" s="1218"/>
      <c r="C2621" s="319"/>
      <c r="D2621" s="1166"/>
      <c r="E2621" s="1167"/>
      <c r="F2621" s="1225"/>
    </row>
    <row r="2622" spans="1:6" s="320" customFormat="1">
      <c r="A2622" s="1218"/>
      <c r="C2622" s="319"/>
      <c r="D2622" s="1166"/>
      <c r="E2622" s="1167"/>
      <c r="F2622" s="1225"/>
    </row>
    <row r="2623" spans="1:6" s="320" customFormat="1">
      <c r="A2623" s="1218"/>
      <c r="C2623" s="319"/>
      <c r="D2623" s="1166"/>
      <c r="E2623" s="1167"/>
      <c r="F2623" s="1225"/>
    </row>
    <row r="2624" spans="1:6" s="320" customFormat="1">
      <c r="A2624" s="1218"/>
      <c r="C2624" s="319"/>
      <c r="D2624" s="1166"/>
      <c r="E2624" s="1167"/>
      <c r="F2624" s="1225"/>
    </row>
    <row r="2625" spans="1:6" s="320" customFormat="1">
      <c r="A2625" s="1218"/>
      <c r="C2625" s="319"/>
      <c r="D2625" s="1166"/>
      <c r="E2625" s="1167"/>
      <c r="F2625" s="1225"/>
    </row>
    <row r="2626" spans="1:6" s="320" customFormat="1">
      <c r="A2626" s="1218"/>
      <c r="C2626" s="319"/>
      <c r="D2626" s="1166"/>
      <c r="E2626" s="1167"/>
      <c r="F2626" s="1225"/>
    </row>
    <row r="2627" spans="1:6" s="320" customFormat="1">
      <c r="A2627" s="1218"/>
      <c r="C2627" s="319"/>
      <c r="D2627" s="1166"/>
      <c r="E2627" s="1167"/>
      <c r="F2627" s="1225"/>
    </row>
    <row r="2628" spans="1:6" s="320" customFormat="1">
      <c r="A2628" s="1218"/>
      <c r="C2628" s="319"/>
      <c r="D2628" s="1166"/>
      <c r="E2628" s="1167"/>
      <c r="F2628" s="1225"/>
    </row>
    <row r="2629" spans="1:6" s="320" customFormat="1">
      <c r="A2629" s="1218"/>
      <c r="C2629" s="319"/>
      <c r="D2629" s="1166"/>
      <c r="E2629" s="1167"/>
      <c r="F2629" s="1225"/>
    </row>
    <row r="2630" spans="1:6" s="320" customFormat="1">
      <c r="A2630" s="1218"/>
      <c r="C2630" s="319"/>
      <c r="D2630" s="1166"/>
      <c r="E2630" s="1167"/>
      <c r="F2630" s="1225"/>
    </row>
    <row r="2631" spans="1:6" s="320" customFormat="1">
      <c r="A2631" s="1218"/>
      <c r="C2631" s="319"/>
      <c r="D2631" s="1166"/>
      <c r="E2631" s="1167"/>
      <c r="F2631" s="1225"/>
    </row>
    <row r="2632" spans="1:6" s="320" customFormat="1">
      <c r="A2632" s="1218"/>
      <c r="C2632" s="319"/>
      <c r="D2632" s="1166"/>
      <c r="E2632" s="1167"/>
      <c r="F2632" s="1225"/>
    </row>
    <row r="2633" spans="1:6" s="320" customFormat="1">
      <c r="A2633" s="1218"/>
      <c r="C2633" s="319"/>
      <c r="D2633" s="1166"/>
      <c r="E2633" s="1167"/>
      <c r="F2633" s="1225"/>
    </row>
    <row r="2634" spans="1:6" s="320" customFormat="1">
      <c r="A2634" s="1218"/>
      <c r="C2634" s="319"/>
      <c r="D2634" s="1166"/>
      <c r="E2634" s="1167"/>
      <c r="F2634" s="1225"/>
    </row>
    <row r="2635" spans="1:6" s="320" customFormat="1">
      <c r="A2635" s="1218"/>
      <c r="C2635" s="319"/>
      <c r="D2635" s="1166"/>
      <c r="E2635" s="1167"/>
      <c r="F2635" s="1225"/>
    </row>
    <row r="2636" spans="1:6" s="320" customFormat="1">
      <c r="A2636" s="1218"/>
      <c r="C2636" s="319"/>
      <c r="D2636" s="1166"/>
      <c r="E2636" s="1167"/>
      <c r="F2636" s="1225"/>
    </row>
    <row r="2637" spans="1:6" s="320" customFormat="1">
      <c r="A2637" s="1218"/>
      <c r="C2637" s="319"/>
      <c r="D2637" s="1166"/>
      <c r="E2637" s="1167"/>
      <c r="F2637" s="1225"/>
    </row>
    <row r="2638" spans="1:6" s="320" customFormat="1">
      <c r="A2638" s="1218"/>
      <c r="C2638" s="319"/>
      <c r="D2638" s="1166"/>
      <c r="E2638" s="1167"/>
      <c r="F2638" s="1520"/>
    </row>
    <row r="2639" spans="1:6" s="320" customFormat="1">
      <c r="A2639" s="1218"/>
      <c r="C2639" s="319"/>
      <c r="D2639" s="1166"/>
      <c r="E2639" s="1167"/>
      <c r="F2639" s="1521"/>
    </row>
    <row r="2640" spans="1:6" s="320" customFormat="1">
      <c r="A2640" s="1218"/>
      <c r="C2640" s="319"/>
      <c r="D2640" s="1166"/>
      <c r="E2640" s="1167"/>
      <c r="F2640" s="1225"/>
    </row>
    <row r="2641" spans="1:6" s="320" customFormat="1">
      <c r="A2641" s="1218"/>
      <c r="C2641" s="319"/>
      <c r="D2641" s="1166"/>
      <c r="E2641" s="1167"/>
      <c r="F2641" s="1225"/>
    </row>
    <row r="2642" spans="1:6" s="320" customFormat="1">
      <c r="A2642" s="1218"/>
      <c r="C2642" s="319"/>
      <c r="D2642" s="1166"/>
      <c r="E2642" s="1167"/>
      <c r="F2642" s="1225"/>
    </row>
    <row r="2643" spans="1:6" s="320" customFormat="1">
      <c r="A2643" s="1218"/>
      <c r="C2643" s="319"/>
      <c r="D2643" s="1166"/>
      <c r="E2643" s="1167"/>
      <c r="F2643" s="1225"/>
    </row>
    <row r="2644" spans="1:6" s="320" customFormat="1">
      <c r="A2644" s="1218"/>
      <c r="C2644" s="319"/>
      <c r="D2644" s="1166"/>
      <c r="E2644" s="1167"/>
      <c r="F2644" s="1225"/>
    </row>
    <row r="2645" spans="1:6" s="320" customFormat="1">
      <c r="A2645" s="1218"/>
      <c r="C2645" s="319"/>
      <c r="D2645" s="1166"/>
      <c r="E2645" s="1167"/>
      <c r="F2645" s="1225"/>
    </row>
    <row r="2646" spans="1:6" s="320" customFormat="1">
      <c r="A2646" s="1218"/>
      <c r="C2646" s="319"/>
      <c r="D2646" s="1166"/>
      <c r="E2646" s="1167"/>
      <c r="F2646" s="1225"/>
    </row>
    <row r="2647" spans="1:6" s="320" customFormat="1">
      <c r="A2647" s="1218"/>
      <c r="C2647" s="319"/>
      <c r="D2647" s="1166"/>
      <c r="E2647" s="1167"/>
      <c r="F2647" s="1225"/>
    </row>
    <row r="2648" spans="1:6" s="320" customFormat="1">
      <c r="A2648" s="1218"/>
      <c r="C2648" s="319"/>
      <c r="D2648" s="1166"/>
      <c r="E2648" s="1167"/>
      <c r="F2648" s="1225"/>
    </row>
    <row r="2649" spans="1:6" s="320" customFormat="1">
      <c r="A2649" s="1218"/>
      <c r="C2649" s="319"/>
      <c r="D2649" s="1166"/>
      <c r="E2649" s="1167"/>
      <c r="F2649" s="1225"/>
    </row>
    <row r="2650" spans="1:6" s="320" customFormat="1">
      <c r="A2650" s="1218"/>
      <c r="C2650" s="319"/>
      <c r="D2650" s="1166"/>
      <c r="E2650" s="1167"/>
      <c r="F2650" s="1225"/>
    </row>
    <row r="2651" spans="1:6" s="320" customFormat="1">
      <c r="A2651" s="1218"/>
      <c r="C2651" s="319"/>
      <c r="D2651" s="1166"/>
      <c r="E2651" s="1167"/>
      <c r="F2651" s="1225"/>
    </row>
    <row r="2652" spans="1:6" s="320" customFormat="1">
      <c r="A2652" s="1218"/>
      <c r="C2652" s="319"/>
      <c r="D2652" s="1166"/>
      <c r="E2652" s="1167"/>
      <c r="F2652" s="1225"/>
    </row>
    <row r="2653" spans="1:6" s="320" customFormat="1">
      <c r="A2653" s="1218"/>
      <c r="C2653" s="319"/>
      <c r="D2653" s="1166"/>
      <c r="E2653" s="1167"/>
      <c r="F2653" s="1225"/>
    </row>
    <row r="2654" spans="1:6" s="320" customFormat="1">
      <c r="A2654" s="1218"/>
      <c r="C2654" s="319"/>
      <c r="D2654" s="1166"/>
      <c r="E2654" s="1167"/>
      <c r="F2654" s="1225"/>
    </row>
    <row r="2655" spans="1:6" s="320" customFormat="1">
      <c r="A2655" s="1218"/>
      <c r="C2655" s="319"/>
      <c r="D2655" s="1166"/>
      <c r="E2655" s="1167"/>
      <c r="F2655" s="1225"/>
    </row>
    <row r="2656" spans="1:6" s="320" customFormat="1">
      <c r="A2656" s="1218"/>
      <c r="C2656" s="319"/>
      <c r="D2656" s="1166"/>
      <c r="E2656" s="1167"/>
      <c r="F2656" s="1225"/>
    </row>
    <row r="2657" spans="1:6" s="320" customFormat="1">
      <c r="A2657" s="1218"/>
      <c r="C2657" s="319"/>
      <c r="D2657" s="1166"/>
      <c r="E2657" s="1167"/>
      <c r="F2657" s="1225"/>
    </row>
    <row r="2658" spans="1:6" s="320" customFormat="1">
      <c r="A2658" s="1218"/>
      <c r="C2658" s="319"/>
      <c r="D2658" s="1166"/>
      <c r="E2658" s="1167"/>
      <c r="F2658" s="1225"/>
    </row>
    <row r="2659" spans="1:6" s="320" customFormat="1">
      <c r="A2659" s="1218"/>
      <c r="C2659" s="319"/>
      <c r="D2659" s="1166"/>
      <c r="E2659" s="1167"/>
      <c r="F2659" s="1225"/>
    </row>
    <row r="2660" spans="1:6" s="320" customFormat="1">
      <c r="A2660" s="1218"/>
      <c r="C2660" s="319"/>
      <c r="D2660" s="1166"/>
      <c r="E2660" s="1167"/>
      <c r="F2660" s="1225"/>
    </row>
    <row r="2661" spans="1:6" s="320" customFormat="1">
      <c r="A2661" s="1218"/>
      <c r="C2661" s="319"/>
      <c r="D2661" s="1166"/>
      <c r="E2661" s="1167"/>
      <c r="F2661" s="1225"/>
    </row>
    <row r="2662" spans="1:6" s="320" customFormat="1">
      <c r="A2662" s="1218"/>
      <c r="C2662" s="319"/>
      <c r="D2662" s="1166"/>
      <c r="E2662" s="1167"/>
      <c r="F2662" s="1225"/>
    </row>
    <row r="2663" spans="1:6" s="320" customFormat="1">
      <c r="A2663" s="1218"/>
      <c r="C2663" s="319"/>
      <c r="D2663" s="1166"/>
      <c r="E2663" s="1167"/>
      <c r="F2663" s="1225"/>
    </row>
    <row r="2664" spans="1:6" s="320" customFormat="1">
      <c r="A2664" s="1218"/>
      <c r="C2664" s="319"/>
      <c r="D2664" s="1166"/>
      <c r="E2664" s="1167"/>
      <c r="F2664" s="1225"/>
    </row>
    <row r="2665" spans="1:6" s="320" customFormat="1">
      <c r="A2665" s="1218"/>
      <c r="C2665" s="319"/>
      <c r="D2665" s="1166"/>
      <c r="E2665" s="1167"/>
      <c r="F2665" s="1225"/>
    </row>
    <row r="2666" spans="1:6" s="320" customFormat="1">
      <c r="A2666" s="1218"/>
      <c r="C2666" s="319"/>
      <c r="D2666" s="1166"/>
      <c r="E2666" s="1167"/>
      <c r="F2666" s="1225"/>
    </row>
    <row r="2667" spans="1:6" s="320" customFormat="1">
      <c r="A2667" s="1218"/>
      <c r="C2667" s="319"/>
      <c r="D2667" s="1166"/>
      <c r="E2667" s="1167"/>
      <c r="F2667" s="1225"/>
    </row>
    <row r="2668" spans="1:6" s="320" customFormat="1">
      <c r="A2668" s="1218"/>
      <c r="C2668" s="319"/>
      <c r="D2668" s="1166"/>
      <c r="E2668" s="1167"/>
      <c r="F2668" s="1225"/>
    </row>
    <row r="2669" spans="1:6" s="320" customFormat="1">
      <c r="A2669" s="1218"/>
      <c r="C2669" s="319"/>
      <c r="D2669" s="1166"/>
      <c r="E2669" s="1167"/>
      <c r="F2669" s="1225"/>
    </row>
    <row r="2670" spans="1:6" s="320" customFormat="1">
      <c r="A2670" s="1218"/>
      <c r="C2670" s="319"/>
      <c r="D2670" s="1166"/>
      <c r="E2670" s="1167"/>
      <c r="F2670" s="1225"/>
    </row>
    <row r="2671" spans="1:6" s="320" customFormat="1">
      <c r="A2671" s="1218"/>
      <c r="C2671" s="319"/>
      <c r="D2671" s="1166"/>
      <c r="E2671" s="1167"/>
      <c r="F2671" s="1225"/>
    </row>
    <row r="2672" spans="1:6" s="320" customFormat="1">
      <c r="A2672" s="1218"/>
      <c r="C2672" s="319"/>
      <c r="D2672" s="1166"/>
      <c r="E2672" s="1167"/>
      <c r="F2672" s="1225"/>
    </row>
    <row r="2673" spans="1:6" s="320" customFormat="1">
      <c r="A2673" s="1218"/>
      <c r="C2673" s="319"/>
      <c r="D2673" s="1166"/>
      <c r="E2673" s="1167"/>
      <c r="F2673" s="1225"/>
    </row>
    <row r="2674" spans="1:6" s="320" customFormat="1">
      <c r="A2674" s="1218"/>
      <c r="C2674" s="319"/>
      <c r="D2674" s="1166"/>
      <c r="E2674" s="1167"/>
      <c r="F2674" s="1225"/>
    </row>
    <row r="2675" spans="1:6" s="320" customFormat="1">
      <c r="A2675" s="1218"/>
      <c r="C2675" s="319"/>
      <c r="D2675" s="1166"/>
      <c r="E2675" s="1167"/>
      <c r="F2675" s="1225"/>
    </row>
    <row r="2676" spans="1:6" s="320" customFormat="1">
      <c r="A2676" s="1218"/>
      <c r="C2676" s="319"/>
      <c r="D2676" s="1166"/>
      <c r="E2676" s="1167"/>
      <c r="F2676" s="1225"/>
    </row>
    <row r="2677" spans="1:6" s="320" customFormat="1">
      <c r="A2677" s="1218"/>
      <c r="C2677" s="319"/>
      <c r="D2677" s="1166"/>
      <c r="E2677" s="1167"/>
      <c r="F2677" s="1225"/>
    </row>
    <row r="2678" spans="1:6" s="320" customFormat="1">
      <c r="A2678" s="1218"/>
      <c r="C2678" s="319"/>
      <c r="D2678" s="1166"/>
      <c r="E2678" s="1167"/>
      <c r="F2678" s="1225"/>
    </row>
    <row r="2679" spans="1:6" s="320" customFormat="1">
      <c r="A2679" s="1218"/>
      <c r="C2679" s="319"/>
      <c r="D2679" s="1166"/>
      <c r="E2679" s="1167"/>
      <c r="F2679" s="1225"/>
    </row>
    <row r="2680" spans="1:6" s="320" customFormat="1">
      <c r="A2680" s="1218"/>
      <c r="C2680" s="319"/>
      <c r="D2680" s="1166"/>
      <c r="E2680" s="1167"/>
      <c r="F2680" s="1225"/>
    </row>
    <row r="2681" spans="1:6" s="320" customFormat="1">
      <c r="A2681" s="1218"/>
      <c r="C2681" s="319"/>
      <c r="D2681" s="1166"/>
      <c r="E2681" s="1167"/>
      <c r="F2681" s="1225"/>
    </row>
    <row r="2682" spans="1:6" s="320" customFormat="1">
      <c r="A2682" s="1218"/>
      <c r="C2682" s="319"/>
      <c r="D2682" s="1166"/>
      <c r="E2682" s="1167"/>
      <c r="F2682" s="1225"/>
    </row>
    <row r="2683" spans="1:6" s="320" customFormat="1">
      <c r="A2683" s="1218"/>
      <c r="C2683" s="319"/>
      <c r="D2683" s="1166"/>
      <c r="E2683" s="1167"/>
      <c r="F2683" s="1225"/>
    </row>
    <row r="2684" spans="1:6" s="320" customFormat="1">
      <c r="A2684" s="1218"/>
      <c r="C2684" s="319"/>
      <c r="D2684" s="1166"/>
      <c r="E2684" s="1167"/>
      <c r="F2684" s="1225"/>
    </row>
    <row r="2685" spans="1:6" s="320" customFormat="1">
      <c r="A2685" s="1218"/>
      <c r="C2685" s="319"/>
      <c r="D2685" s="1166"/>
      <c r="E2685" s="1167"/>
      <c r="F2685" s="1225"/>
    </row>
    <row r="2686" spans="1:6" s="320" customFormat="1">
      <c r="A2686" s="1218"/>
      <c r="C2686" s="319"/>
      <c r="D2686" s="1166"/>
      <c r="E2686" s="1167"/>
      <c r="F2686" s="1225"/>
    </row>
    <row r="2687" spans="1:6" s="320" customFormat="1">
      <c r="A2687" s="1218"/>
      <c r="C2687" s="319"/>
      <c r="D2687" s="1166"/>
      <c r="E2687" s="1167"/>
      <c r="F2687" s="1520"/>
    </row>
    <row r="2688" spans="1:6" s="320" customFormat="1">
      <c r="A2688" s="1218"/>
      <c r="C2688" s="319"/>
      <c r="D2688" s="1166"/>
      <c r="E2688" s="1167"/>
      <c r="F2688" s="1521"/>
    </row>
    <row r="2689" spans="1:6" s="320" customFormat="1">
      <c r="A2689" s="1218"/>
      <c r="C2689" s="319"/>
      <c r="D2689" s="1166"/>
      <c r="E2689" s="1167"/>
      <c r="F2689" s="1241"/>
    </row>
    <row r="2690" spans="1:6" s="320" customFormat="1">
      <c r="A2690" s="1218"/>
      <c r="C2690" s="319"/>
      <c r="D2690" s="1166"/>
      <c r="E2690" s="1167"/>
      <c r="F2690" s="1225"/>
    </row>
    <row r="2691" spans="1:6" s="320" customFormat="1">
      <c r="A2691" s="1218"/>
      <c r="C2691" s="319"/>
      <c r="D2691" s="1166"/>
      <c r="E2691" s="1167"/>
      <c r="F2691" s="1225"/>
    </row>
    <row r="2692" spans="1:6" s="320" customFormat="1">
      <c r="A2692" s="1218"/>
      <c r="C2692" s="319"/>
      <c r="D2692" s="1166"/>
      <c r="E2692" s="1167"/>
      <c r="F2692" s="1225"/>
    </row>
    <row r="2693" spans="1:6" s="320" customFormat="1">
      <c r="A2693" s="1218"/>
      <c r="C2693" s="319"/>
      <c r="D2693" s="1166"/>
      <c r="E2693" s="1167"/>
      <c r="F2693" s="1225"/>
    </row>
    <row r="2694" spans="1:6" s="320" customFormat="1">
      <c r="A2694" s="1218"/>
      <c r="C2694" s="319"/>
      <c r="D2694" s="1166"/>
      <c r="E2694" s="1167"/>
      <c r="F2694" s="1225"/>
    </row>
    <row r="2695" spans="1:6" s="320" customFormat="1">
      <c r="A2695" s="1218"/>
      <c r="C2695" s="319"/>
      <c r="D2695" s="1166"/>
      <c r="E2695" s="1167"/>
      <c r="F2695" s="1225"/>
    </row>
    <row r="2696" spans="1:6" s="320" customFormat="1">
      <c r="A2696" s="1218"/>
      <c r="C2696" s="319"/>
      <c r="D2696" s="1166"/>
      <c r="E2696" s="1167"/>
      <c r="F2696" s="1225"/>
    </row>
    <row r="2697" spans="1:6" s="320" customFormat="1">
      <c r="A2697" s="1218"/>
      <c r="C2697" s="319"/>
      <c r="D2697" s="1166"/>
      <c r="E2697" s="1167"/>
      <c r="F2697" s="1225"/>
    </row>
    <row r="2698" spans="1:6" s="320" customFormat="1">
      <c r="A2698" s="1218"/>
      <c r="C2698" s="319"/>
      <c r="D2698" s="1166"/>
      <c r="E2698" s="1167"/>
      <c r="F2698" s="1225"/>
    </row>
    <row r="2699" spans="1:6" s="320" customFormat="1">
      <c r="A2699" s="1218"/>
      <c r="C2699" s="319"/>
      <c r="D2699" s="1166"/>
      <c r="E2699" s="1167"/>
      <c r="F2699" s="1225"/>
    </row>
    <row r="2700" spans="1:6" s="320" customFormat="1">
      <c r="A2700" s="1218"/>
      <c r="C2700" s="319"/>
      <c r="D2700" s="1166"/>
      <c r="E2700" s="1167"/>
      <c r="F2700" s="1225"/>
    </row>
    <row r="2701" spans="1:6" s="320" customFormat="1">
      <c r="A2701" s="1218"/>
      <c r="C2701" s="319"/>
      <c r="D2701" s="1166"/>
      <c r="E2701" s="1167"/>
      <c r="F2701" s="1225"/>
    </row>
    <row r="2702" spans="1:6" s="320" customFormat="1">
      <c r="A2702" s="1218"/>
      <c r="C2702" s="319"/>
      <c r="D2702" s="1166"/>
      <c r="E2702" s="1167"/>
      <c r="F2702" s="1225"/>
    </row>
    <row r="2703" spans="1:6" s="320" customFormat="1">
      <c r="A2703" s="1218"/>
      <c r="C2703" s="319"/>
      <c r="D2703" s="1166"/>
      <c r="E2703" s="1167"/>
      <c r="F2703" s="1225"/>
    </row>
    <row r="2704" spans="1:6" s="320" customFormat="1">
      <c r="A2704" s="1218"/>
      <c r="C2704" s="319"/>
      <c r="D2704" s="1166"/>
      <c r="E2704" s="1167"/>
      <c r="F2704" s="1225"/>
    </row>
    <row r="2705" spans="1:6" s="320" customFormat="1">
      <c r="A2705" s="1218"/>
      <c r="C2705" s="319"/>
      <c r="D2705" s="1166"/>
      <c r="E2705" s="1167"/>
      <c r="F2705" s="1225"/>
    </row>
    <row r="2706" spans="1:6" s="320" customFormat="1">
      <c r="A2706" s="1218"/>
      <c r="C2706" s="319"/>
      <c r="D2706" s="1166"/>
      <c r="E2706" s="1167"/>
      <c r="F2706" s="1225"/>
    </row>
    <row r="2707" spans="1:6" s="320" customFormat="1">
      <c r="A2707" s="1218"/>
      <c r="C2707" s="319"/>
      <c r="D2707" s="1166"/>
      <c r="E2707" s="1167"/>
      <c r="F2707" s="1225"/>
    </row>
    <row r="2708" spans="1:6" s="320" customFormat="1">
      <c r="A2708" s="1218"/>
      <c r="C2708" s="319"/>
      <c r="D2708" s="1166"/>
      <c r="E2708" s="1167"/>
      <c r="F2708" s="1225"/>
    </row>
    <row r="2709" spans="1:6" s="320" customFormat="1">
      <c r="A2709" s="1218"/>
      <c r="C2709" s="319"/>
      <c r="D2709" s="1166"/>
      <c r="E2709" s="1167"/>
      <c r="F2709" s="1225"/>
    </row>
    <row r="2710" spans="1:6" s="320" customFormat="1">
      <c r="A2710" s="1218"/>
      <c r="C2710" s="319"/>
      <c r="D2710" s="1166"/>
      <c r="E2710" s="1167"/>
      <c r="F2710" s="1225"/>
    </row>
    <row r="2711" spans="1:6" s="320" customFormat="1">
      <c r="A2711" s="1218"/>
      <c r="C2711" s="319"/>
      <c r="D2711" s="1166"/>
      <c r="E2711" s="1167"/>
      <c r="F2711" s="1225"/>
    </row>
    <row r="2712" spans="1:6" s="320" customFormat="1">
      <c r="A2712" s="1218"/>
      <c r="C2712" s="319"/>
      <c r="D2712" s="1166"/>
      <c r="E2712" s="1167"/>
      <c r="F2712" s="1225"/>
    </row>
    <row r="2713" spans="1:6" s="320" customFormat="1">
      <c r="A2713" s="1218"/>
      <c r="C2713" s="319"/>
      <c r="D2713" s="1166"/>
      <c r="E2713" s="1167"/>
      <c r="F2713" s="1225"/>
    </row>
    <row r="2714" spans="1:6" s="320" customFormat="1">
      <c r="A2714" s="1218"/>
      <c r="C2714" s="319"/>
      <c r="D2714" s="1166"/>
      <c r="E2714" s="1167"/>
      <c r="F2714" s="1225"/>
    </row>
    <row r="2715" spans="1:6" s="320" customFormat="1">
      <c r="A2715" s="1218"/>
      <c r="C2715" s="319"/>
      <c r="D2715" s="1166"/>
      <c r="E2715" s="1167"/>
      <c r="F2715" s="1225"/>
    </row>
    <row r="2716" spans="1:6" s="320" customFormat="1">
      <c r="A2716" s="1218"/>
      <c r="C2716" s="319"/>
      <c r="D2716" s="1166"/>
      <c r="E2716" s="1167"/>
      <c r="F2716" s="1225"/>
    </row>
    <row r="2717" spans="1:6" s="320" customFormat="1">
      <c r="A2717" s="1218"/>
      <c r="C2717" s="319"/>
      <c r="D2717" s="1166"/>
      <c r="E2717" s="1167"/>
      <c r="F2717" s="1225"/>
    </row>
    <row r="2718" spans="1:6" s="320" customFormat="1">
      <c r="A2718" s="1218"/>
      <c r="C2718" s="319"/>
      <c r="D2718" s="1166"/>
      <c r="E2718" s="1167"/>
      <c r="F2718" s="1225"/>
    </row>
    <row r="2719" spans="1:6" s="320" customFormat="1">
      <c r="A2719" s="1218"/>
      <c r="C2719" s="319"/>
      <c r="D2719" s="1166"/>
      <c r="E2719" s="1167"/>
      <c r="F2719" s="1225"/>
    </row>
    <row r="2720" spans="1:6" s="320" customFormat="1">
      <c r="A2720" s="1218"/>
      <c r="C2720" s="319"/>
      <c r="D2720" s="1166"/>
      <c r="E2720" s="1167"/>
      <c r="F2720" s="1225"/>
    </row>
    <row r="2721" spans="1:6" s="320" customFormat="1">
      <c r="A2721" s="1218"/>
      <c r="C2721" s="319"/>
      <c r="D2721" s="1166"/>
      <c r="E2721" s="1167"/>
      <c r="F2721" s="1225"/>
    </row>
    <row r="2722" spans="1:6" s="320" customFormat="1">
      <c r="A2722" s="1218"/>
      <c r="C2722" s="319"/>
      <c r="D2722" s="1166"/>
      <c r="E2722" s="1167"/>
      <c r="F2722" s="1225"/>
    </row>
    <row r="2723" spans="1:6" s="320" customFormat="1">
      <c r="A2723" s="1218"/>
      <c r="C2723" s="319"/>
      <c r="D2723" s="1166"/>
      <c r="E2723" s="1167"/>
      <c r="F2723" s="1225"/>
    </row>
    <row r="2724" spans="1:6" s="320" customFormat="1">
      <c r="A2724" s="1218"/>
      <c r="C2724" s="319"/>
      <c r="D2724" s="1166"/>
      <c r="E2724" s="1167"/>
      <c r="F2724" s="1225"/>
    </row>
    <row r="2725" spans="1:6" s="320" customFormat="1">
      <c r="A2725" s="1218"/>
      <c r="C2725" s="319"/>
      <c r="D2725" s="1166"/>
      <c r="E2725" s="1167"/>
      <c r="F2725" s="1225"/>
    </row>
    <row r="2726" spans="1:6" s="320" customFormat="1">
      <c r="A2726" s="1218"/>
      <c r="C2726" s="319"/>
      <c r="D2726" s="1166"/>
      <c r="E2726" s="1167"/>
      <c r="F2726" s="1225"/>
    </row>
    <row r="2727" spans="1:6" s="320" customFormat="1">
      <c r="A2727" s="1218"/>
      <c r="C2727" s="319"/>
      <c r="D2727" s="1166"/>
      <c r="E2727" s="1167"/>
      <c r="F2727" s="1225"/>
    </row>
    <row r="2728" spans="1:6" s="320" customFormat="1">
      <c r="A2728" s="1218"/>
      <c r="C2728" s="319"/>
      <c r="D2728" s="1166"/>
      <c r="E2728" s="1167"/>
      <c r="F2728" s="1225"/>
    </row>
    <row r="2729" spans="1:6" s="320" customFormat="1">
      <c r="A2729" s="1218"/>
      <c r="C2729" s="319"/>
      <c r="D2729" s="1166"/>
      <c r="E2729" s="1167"/>
      <c r="F2729" s="1225"/>
    </row>
    <row r="2730" spans="1:6" s="320" customFormat="1">
      <c r="A2730" s="1218"/>
      <c r="C2730" s="319"/>
      <c r="D2730" s="1166"/>
      <c r="E2730" s="1167"/>
      <c r="F2730" s="1225"/>
    </row>
    <row r="2731" spans="1:6" s="320" customFormat="1">
      <c r="A2731" s="1218"/>
      <c r="C2731" s="319"/>
      <c r="D2731" s="1166"/>
      <c r="E2731" s="1167"/>
      <c r="F2731" s="1225"/>
    </row>
    <row r="2732" spans="1:6" s="320" customFormat="1">
      <c r="A2732" s="1218"/>
      <c r="C2732" s="319"/>
      <c r="D2732" s="1166"/>
      <c r="E2732" s="1167"/>
      <c r="F2732" s="1225"/>
    </row>
    <row r="2733" spans="1:6" s="320" customFormat="1">
      <c r="A2733" s="1218"/>
      <c r="C2733" s="319"/>
      <c r="D2733" s="1166"/>
      <c r="E2733" s="1167"/>
      <c r="F2733" s="1225"/>
    </row>
    <row r="2734" spans="1:6" s="320" customFormat="1">
      <c r="A2734" s="1218"/>
      <c r="C2734" s="319"/>
      <c r="D2734" s="1166"/>
      <c r="E2734" s="1167"/>
      <c r="F2734" s="1225"/>
    </row>
    <row r="2735" spans="1:6" s="320" customFormat="1">
      <c r="A2735" s="1218"/>
      <c r="C2735" s="319"/>
      <c r="D2735" s="1166"/>
      <c r="E2735" s="1167"/>
      <c r="F2735" s="1225"/>
    </row>
    <row r="2736" spans="1:6" s="320" customFormat="1">
      <c r="A2736" s="1218"/>
      <c r="C2736" s="319"/>
      <c r="D2736" s="1166"/>
      <c r="E2736" s="1167"/>
      <c r="F2736" s="1225"/>
    </row>
    <row r="2737" spans="1:6" s="320" customFormat="1">
      <c r="A2737" s="1218"/>
      <c r="C2737" s="319"/>
      <c r="D2737" s="1166"/>
      <c r="E2737" s="1167"/>
      <c r="F2737" s="1225"/>
    </row>
    <row r="2738" spans="1:6" s="320" customFormat="1">
      <c r="A2738" s="1218"/>
      <c r="C2738" s="319"/>
      <c r="D2738" s="1166"/>
      <c r="E2738" s="1167"/>
      <c r="F2738" s="1520"/>
    </row>
    <row r="2739" spans="1:6" s="320" customFormat="1">
      <c r="A2739" s="1218"/>
      <c r="C2739" s="319"/>
      <c r="D2739" s="1166"/>
      <c r="E2739" s="1167"/>
      <c r="F2739" s="1521"/>
    </row>
    <row r="2740" spans="1:6" s="320" customFormat="1">
      <c r="A2740" s="1218"/>
      <c r="C2740" s="319"/>
      <c r="D2740" s="1166"/>
      <c r="E2740" s="1167"/>
      <c r="F2740" s="1225"/>
    </row>
    <row r="2741" spans="1:6" s="320" customFormat="1">
      <c r="A2741" s="1218"/>
      <c r="C2741" s="319"/>
      <c r="D2741" s="1166"/>
      <c r="E2741" s="1167"/>
      <c r="F2741" s="1225"/>
    </row>
    <row r="2742" spans="1:6" s="320" customFormat="1">
      <c r="A2742" s="1218"/>
      <c r="C2742" s="319"/>
      <c r="D2742" s="1166"/>
      <c r="E2742" s="1167"/>
      <c r="F2742" s="1225"/>
    </row>
    <row r="2743" spans="1:6" s="320" customFormat="1">
      <c r="A2743" s="1218"/>
      <c r="C2743" s="319"/>
      <c r="D2743" s="1166"/>
      <c r="E2743" s="1167"/>
      <c r="F2743" s="1225"/>
    </row>
    <row r="2744" spans="1:6" s="320" customFormat="1">
      <c r="A2744" s="1218"/>
      <c r="C2744" s="319"/>
      <c r="D2744" s="1166"/>
      <c r="E2744" s="1167"/>
      <c r="F2744" s="1225"/>
    </row>
    <row r="2745" spans="1:6" s="320" customFormat="1">
      <c r="A2745" s="1218"/>
      <c r="C2745" s="319"/>
      <c r="D2745" s="1166"/>
      <c r="E2745" s="1167"/>
      <c r="F2745" s="1225"/>
    </row>
    <row r="2746" spans="1:6" s="320" customFormat="1">
      <c r="A2746" s="1218"/>
      <c r="C2746" s="319"/>
      <c r="D2746" s="1166"/>
      <c r="E2746" s="1167"/>
      <c r="F2746" s="1225"/>
    </row>
    <row r="2747" spans="1:6" s="320" customFormat="1">
      <c r="A2747" s="1218"/>
      <c r="C2747" s="319"/>
      <c r="D2747" s="1166"/>
      <c r="E2747" s="1167"/>
      <c r="F2747" s="1225"/>
    </row>
    <row r="2748" spans="1:6" s="320" customFormat="1">
      <c r="A2748" s="1218"/>
      <c r="C2748" s="319"/>
      <c r="D2748" s="1166"/>
      <c r="E2748" s="1167"/>
      <c r="F2748" s="1225"/>
    </row>
    <row r="2749" spans="1:6" s="320" customFormat="1">
      <c r="A2749" s="1218"/>
      <c r="C2749" s="319"/>
      <c r="D2749" s="1166"/>
      <c r="E2749" s="1167"/>
      <c r="F2749" s="1225"/>
    </row>
    <row r="2750" spans="1:6" s="320" customFormat="1">
      <c r="A2750" s="1218"/>
      <c r="C2750" s="319"/>
      <c r="D2750" s="1166"/>
      <c r="E2750" s="1167"/>
      <c r="F2750" s="1225"/>
    </row>
    <row r="2751" spans="1:6" s="320" customFormat="1">
      <c r="A2751" s="1218"/>
      <c r="C2751" s="319"/>
      <c r="D2751" s="1166"/>
      <c r="E2751" s="1167"/>
      <c r="F2751" s="1225"/>
    </row>
    <row r="2752" spans="1:6" s="320" customFormat="1">
      <c r="A2752" s="1218"/>
      <c r="C2752" s="319"/>
      <c r="D2752" s="1166"/>
      <c r="E2752" s="1167"/>
      <c r="F2752" s="1225"/>
    </row>
    <row r="2753" spans="1:6" s="320" customFormat="1">
      <c r="A2753" s="1218"/>
      <c r="C2753" s="319"/>
      <c r="D2753" s="1166"/>
      <c r="E2753" s="1167"/>
      <c r="F2753" s="1225"/>
    </row>
    <row r="2754" spans="1:6" s="320" customFormat="1">
      <c r="A2754" s="1218"/>
      <c r="C2754" s="319"/>
      <c r="D2754" s="1166"/>
      <c r="E2754" s="1167"/>
      <c r="F2754" s="1225"/>
    </row>
    <row r="2755" spans="1:6" s="320" customFormat="1">
      <c r="A2755" s="1218"/>
      <c r="C2755" s="319"/>
      <c r="D2755" s="1166"/>
      <c r="E2755" s="1167"/>
      <c r="F2755" s="1225"/>
    </row>
    <row r="2756" spans="1:6" s="320" customFormat="1">
      <c r="A2756" s="1218"/>
      <c r="C2756" s="319"/>
      <c r="D2756" s="1166"/>
      <c r="E2756" s="1167"/>
      <c r="F2756" s="1225"/>
    </row>
    <row r="2757" spans="1:6" s="320" customFormat="1">
      <c r="A2757" s="1218"/>
      <c r="C2757" s="319"/>
      <c r="D2757" s="1166"/>
      <c r="E2757" s="1167"/>
      <c r="F2757" s="1225"/>
    </row>
    <row r="2758" spans="1:6" s="320" customFormat="1">
      <c r="A2758" s="1218"/>
      <c r="C2758" s="319"/>
      <c r="D2758" s="1166"/>
      <c r="E2758" s="1167"/>
      <c r="F2758" s="1225"/>
    </row>
    <row r="2759" spans="1:6" s="320" customFormat="1">
      <c r="A2759" s="1218"/>
      <c r="C2759" s="319"/>
      <c r="D2759" s="1166"/>
      <c r="E2759" s="1167"/>
      <c r="F2759" s="1225"/>
    </row>
    <row r="2760" spans="1:6" s="320" customFormat="1">
      <c r="A2760" s="1218"/>
      <c r="C2760" s="319"/>
      <c r="D2760" s="1166"/>
      <c r="E2760" s="1167"/>
      <c r="F2760" s="1225"/>
    </row>
    <row r="2761" spans="1:6" s="320" customFormat="1">
      <c r="A2761" s="1218"/>
      <c r="C2761" s="319"/>
      <c r="D2761" s="1166"/>
      <c r="E2761" s="1167"/>
      <c r="F2761" s="1225"/>
    </row>
    <row r="2762" spans="1:6" s="320" customFormat="1">
      <c r="A2762" s="1218"/>
      <c r="C2762" s="319"/>
      <c r="D2762" s="1166"/>
      <c r="E2762" s="1167"/>
      <c r="F2762" s="1225"/>
    </row>
    <row r="2763" spans="1:6" s="320" customFormat="1">
      <c r="A2763" s="1218"/>
      <c r="C2763" s="319"/>
      <c r="D2763" s="1166"/>
      <c r="E2763" s="1167"/>
      <c r="F2763" s="1225"/>
    </row>
    <row r="2764" spans="1:6" s="320" customFormat="1">
      <c r="A2764" s="1218"/>
      <c r="C2764" s="319"/>
      <c r="D2764" s="1166"/>
      <c r="E2764" s="1167"/>
      <c r="F2764" s="1225"/>
    </row>
    <row r="2765" spans="1:6" s="320" customFormat="1">
      <c r="A2765" s="1218"/>
      <c r="C2765" s="319"/>
      <c r="D2765" s="1166"/>
      <c r="E2765" s="1167"/>
      <c r="F2765" s="1225"/>
    </row>
    <row r="2766" spans="1:6" s="320" customFormat="1">
      <c r="A2766" s="1218"/>
      <c r="C2766" s="319"/>
      <c r="D2766" s="1166"/>
      <c r="E2766" s="1167"/>
      <c r="F2766" s="1225"/>
    </row>
    <row r="2767" spans="1:6" s="320" customFormat="1">
      <c r="A2767" s="1218"/>
      <c r="C2767" s="319"/>
      <c r="D2767" s="1166"/>
      <c r="E2767" s="1167"/>
      <c r="F2767" s="1225"/>
    </row>
    <row r="2768" spans="1:6" s="320" customFormat="1">
      <c r="A2768" s="1218"/>
      <c r="C2768" s="319"/>
      <c r="D2768" s="1166"/>
      <c r="E2768" s="1167"/>
      <c r="F2768" s="1225"/>
    </row>
    <row r="2769" spans="1:6" s="320" customFormat="1">
      <c r="A2769" s="1218"/>
      <c r="C2769" s="319"/>
      <c r="D2769" s="1166"/>
      <c r="E2769" s="1167"/>
      <c r="F2769" s="1225"/>
    </row>
    <row r="2770" spans="1:6" s="320" customFormat="1">
      <c r="A2770" s="1218"/>
      <c r="C2770" s="319"/>
      <c r="D2770" s="1166"/>
      <c r="E2770" s="1167"/>
      <c r="F2770" s="1225"/>
    </row>
    <row r="2771" spans="1:6" s="320" customFormat="1">
      <c r="A2771" s="1218"/>
      <c r="C2771" s="319"/>
      <c r="D2771" s="1166"/>
      <c r="E2771" s="1167"/>
      <c r="F2771" s="1225"/>
    </row>
    <row r="2772" spans="1:6" s="320" customFormat="1">
      <c r="A2772" s="1218"/>
      <c r="C2772" s="319"/>
      <c r="D2772" s="1166"/>
      <c r="E2772" s="1167"/>
      <c r="F2772" s="1225"/>
    </row>
    <row r="2773" spans="1:6" s="320" customFormat="1">
      <c r="A2773" s="1218"/>
      <c r="C2773" s="319"/>
      <c r="D2773" s="1166"/>
      <c r="E2773" s="1167"/>
      <c r="F2773" s="1225"/>
    </row>
    <row r="2774" spans="1:6" s="320" customFormat="1">
      <c r="A2774" s="1218"/>
      <c r="C2774" s="319"/>
      <c r="D2774" s="1166"/>
      <c r="E2774" s="1167"/>
      <c r="F2774" s="1225"/>
    </row>
    <row r="2775" spans="1:6" s="320" customFormat="1">
      <c r="A2775" s="1218"/>
      <c r="C2775" s="319"/>
      <c r="D2775" s="1166"/>
      <c r="E2775" s="1167"/>
      <c r="F2775" s="1225"/>
    </row>
    <row r="2776" spans="1:6" s="320" customFormat="1">
      <c r="A2776" s="1218"/>
      <c r="C2776" s="319"/>
      <c r="D2776" s="1166"/>
      <c r="E2776" s="1167"/>
      <c r="F2776" s="1225"/>
    </row>
    <row r="2777" spans="1:6" s="320" customFormat="1">
      <c r="A2777" s="1218"/>
      <c r="C2777" s="319"/>
      <c r="D2777" s="1166"/>
      <c r="E2777" s="1167"/>
      <c r="F2777" s="1225"/>
    </row>
    <row r="2778" spans="1:6" s="320" customFormat="1">
      <c r="A2778" s="1218"/>
      <c r="C2778" s="319"/>
      <c r="D2778" s="1166"/>
      <c r="E2778" s="1167"/>
      <c r="F2778" s="1225"/>
    </row>
    <row r="2779" spans="1:6" s="320" customFormat="1">
      <c r="A2779" s="1218"/>
      <c r="C2779" s="319"/>
      <c r="D2779" s="1166"/>
      <c r="E2779" s="1167"/>
      <c r="F2779" s="1225"/>
    </row>
    <row r="2780" spans="1:6" s="320" customFormat="1">
      <c r="A2780" s="1218"/>
      <c r="C2780" s="319"/>
      <c r="D2780" s="1166"/>
      <c r="E2780" s="1167"/>
      <c r="F2780" s="1225"/>
    </row>
    <row r="2781" spans="1:6" s="320" customFormat="1">
      <c r="A2781" s="1218"/>
      <c r="C2781" s="319"/>
      <c r="D2781" s="1166"/>
      <c r="E2781" s="1167"/>
      <c r="F2781" s="1225"/>
    </row>
    <row r="2782" spans="1:6" s="320" customFormat="1">
      <c r="A2782" s="1218"/>
      <c r="C2782" s="319"/>
      <c r="D2782" s="1166"/>
      <c r="E2782" s="1167"/>
      <c r="F2782" s="1225"/>
    </row>
    <row r="2783" spans="1:6" s="320" customFormat="1">
      <c r="A2783" s="1218"/>
      <c r="C2783" s="319"/>
      <c r="D2783" s="1166"/>
      <c r="E2783" s="1167"/>
      <c r="F2783" s="1225"/>
    </row>
    <row r="2784" spans="1:6" s="320" customFormat="1">
      <c r="A2784" s="1218"/>
      <c r="C2784" s="319"/>
      <c r="D2784" s="1166"/>
      <c r="E2784" s="1167"/>
      <c r="F2784" s="1225"/>
    </row>
    <row r="2785" spans="1:6" s="320" customFormat="1">
      <c r="A2785" s="1218"/>
      <c r="C2785" s="319"/>
      <c r="D2785" s="1166"/>
      <c r="E2785" s="1167"/>
      <c r="F2785" s="1225"/>
    </row>
    <row r="2786" spans="1:6" s="320" customFormat="1">
      <c r="A2786" s="1218"/>
      <c r="C2786" s="319"/>
      <c r="D2786" s="1166"/>
      <c r="E2786" s="1167"/>
      <c r="F2786" s="1225"/>
    </row>
    <row r="2787" spans="1:6" s="320" customFormat="1">
      <c r="A2787" s="1218"/>
      <c r="C2787" s="319"/>
      <c r="D2787" s="1166"/>
      <c r="E2787" s="1167"/>
      <c r="F2787" s="1225"/>
    </row>
    <row r="2788" spans="1:6" s="320" customFormat="1">
      <c r="A2788" s="1218"/>
      <c r="C2788" s="319"/>
      <c r="D2788" s="1166"/>
      <c r="E2788" s="1167"/>
      <c r="F2788" s="1225"/>
    </row>
    <row r="2789" spans="1:6" s="320" customFormat="1">
      <c r="A2789" s="1218"/>
      <c r="C2789" s="319"/>
      <c r="D2789" s="1166"/>
      <c r="E2789" s="1167"/>
      <c r="F2789" s="1225"/>
    </row>
    <row r="2790" spans="1:6" s="320" customFormat="1">
      <c r="A2790" s="1218"/>
      <c r="C2790" s="319"/>
      <c r="D2790" s="1166"/>
      <c r="E2790" s="1167"/>
      <c r="F2790" s="1225"/>
    </row>
    <row r="2791" spans="1:6" s="320" customFormat="1">
      <c r="A2791" s="1218"/>
      <c r="C2791" s="319"/>
      <c r="D2791" s="1166"/>
      <c r="E2791" s="1167"/>
      <c r="F2791" s="1225"/>
    </row>
    <row r="2792" spans="1:6" s="320" customFormat="1">
      <c r="A2792" s="1218"/>
      <c r="C2792" s="319"/>
      <c r="D2792" s="1166"/>
      <c r="E2792" s="1167"/>
      <c r="F2792" s="1225"/>
    </row>
    <row r="2793" spans="1:6" s="320" customFormat="1">
      <c r="A2793" s="1218"/>
      <c r="C2793" s="319"/>
      <c r="D2793" s="1166"/>
      <c r="E2793" s="1167"/>
      <c r="F2793" s="1225"/>
    </row>
    <row r="2794" spans="1:6" s="320" customFormat="1">
      <c r="A2794" s="1218"/>
      <c r="C2794" s="319"/>
      <c r="D2794" s="1166"/>
      <c r="E2794" s="1167"/>
      <c r="F2794" s="1242"/>
    </row>
    <row r="2795" spans="1:6" s="320" customFormat="1">
      <c r="A2795" s="1218"/>
      <c r="C2795" s="319"/>
      <c r="D2795" s="1166"/>
      <c r="E2795" s="1167"/>
      <c r="F2795" s="1520"/>
    </row>
    <row r="2796" spans="1:6" s="320" customFormat="1">
      <c r="A2796" s="1218"/>
      <c r="C2796" s="319"/>
      <c r="D2796" s="1166"/>
      <c r="E2796" s="1167"/>
      <c r="F2796" s="1521"/>
    </row>
    <row r="2797" spans="1:6" s="320" customFormat="1">
      <c r="A2797" s="1218"/>
      <c r="C2797" s="319"/>
      <c r="D2797" s="1166"/>
      <c r="E2797" s="1167"/>
      <c r="F2797" s="1225"/>
    </row>
    <row r="2798" spans="1:6" s="320" customFormat="1">
      <c r="A2798" s="1218"/>
      <c r="C2798" s="319"/>
      <c r="D2798" s="1166"/>
      <c r="E2798" s="1167"/>
      <c r="F2798" s="1225"/>
    </row>
    <row r="2799" spans="1:6" s="320" customFormat="1">
      <c r="A2799" s="1218"/>
      <c r="C2799" s="319"/>
      <c r="D2799" s="1166"/>
      <c r="E2799" s="1167"/>
      <c r="F2799" s="1225"/>
    </row>
    <row r="2800" spans="1:6" s="320" customFormat="1">
      <c r="A2800" s="1218"/>
      <c r="C2800" s="319"/>
      <c r="D2800" s="1166"/>
      <c r="E2800" s="1167"/>
      <c r="F2800" s="1225"/>
    </row>
    <row r="2801" spans="1:6" s="320" customFormat="1">
      <c r="A2801" s="1218"/>
      <c r="C2801" s="319"/>
      <c r="D2801" s="1166"/>
      <c r="E2801" s="1167"/>
      <c r="F2801" s="1225"/>
    </row>
    <row r="2802" spans="1:6" s="320" customFormat="1">
      <c r="A2802" s="1218"/>
      <c r="C2802" s="319"/>
      <c r="D2802" s="1166"/>
      <c r="E2802" s="1167"/>
      <c r="F2802" s="1225"/>
    </row>
    <row r="2803" spans="1:6" s="320" customFormat="1">
      <c r="A2803" s="1218"/>
      <c r="C2803" s="319"/>
      <c r="D2803" s="1166"/>
      <c r="E2803" s="1167"/>
      <c r="F2803" s="1225"/>
    </row>
    <row r="2804" spans="1:6" s="320" customFormat="1">
      <c r="A2804" s="1218"/>
      <c r="C2804" s="319"/>
      <c r="D2804" s="1166"/>
      <c r="E2804" s="1167"/>
      <c r="F2804" s="1225"/>
    </row>
    <row r="2805" spans="1:6" s="320" customFormat="1">
      <c r="A2805" s="1218"/>
      <c r="C2805" s="319"/>
      <c r="D2805" s="1166"/>
      <c r="E2805" s="1167"/>
      <c r="F2805" s="1225"/>
    </row>
    <row r="2806" spans="1:6" s="320" customFormat="1">
      <c r="A2806" s="1218"/>
      <c r="C2806" s="319"/>
      <c r="D2806" s="1166"/>
      <c r="E2806" s="1167"/>
      <c r="F2806" s="1225"/>
    </row>
    <row r="2807" spans="1:6" s="320" customFormat="1">
      <c r="A2807" s="1218"/>
      <c r="C2807" s="319"/>
      <c r="D2807" s="1166"/>
      <c r="E2807" s="1167"/>
      <c r="F2807" s="1225"/>
    </row>
    <row r="2808" spans="1:6" s="320" customFormat="1">
      <c r="A2808" s="1218"/>
      <c r="C2808" s="319"/>
      <c r="D2808" s="1166"/>
      <c r="E2808" s="1167"/>
      <c r="F2808" s="1225"/>
    </row>
    <row r="2809" spans="1:6" s="320" customFormat="1">
      <c r="A2809" s="1218"/>
      <c r="C2809" s="319"/>
      <c r="D2809" s="1166"/>
      <c r="E2809" s="1167"/>
      <c r="F2809" s="1225"/>
    </row>
    <row r="2810" spans="1:6" s="320" customFormat="1">
      <c r="A2810" s="1218"/>
      <c r="C2810" s="319"/>
      <c r="D2810" s="1166"/>
      <c r="E2810" s="1167"/>
      <c r="F2810" s="1225"/>
    </row>
    <row r="2811" spans="1:6" s="320" customFormat="1">
      <c r="A2811" s="1218"/>
      <c r="C2811" s="319"/>
      <c r="D2811" s="1166"/>
      <c r="E2811" s="1167"/>
      <c r="F2811" s="1225"/>
    </row>
    <row r="2812" spans="1:6" s="320" customFormat="1">
      <c r="A2812" s="1218"/>
      <c r="C2812" s="319"/>
      <c r="D2812" s="1166"/>
      <c r="E2812" s="1167"/>
      <c r="F2812" s="1225"/>
    </row>
    <row r="2813" spans="1:6" s="320" customFormat="1">
      <c r="A2813" s="1218"/>
      <c r="C2813" s="319"/>
      <c r="D2813" s="1166"/>
      <c r="E2813" s="1167"/>
      <c r="F2813" s="1225"/>
    </row>
    <row r="2814" spans="1:6" s="320" customFormat="1">
      <c r="A2814" s="1218"/>
      <c r="C2814" s="319"/>
      <c r="D2814" s="1166"/>
      <c r="E2814" s="1167"/>
      <c r="F2814" s="1225"/>
    </row>
    <row r="2815" spans="1:6" s="320" customFormat="1">
      <c r="A2815" s="1218"/>
      <c r="C2815" s="319"/>
      <c r="D2815" s="1166"/>
      <c r="E2815" s="1167"/>
      <c r="F2815" s="1225"/>
    </row>
    <row r="2816" spans="1:6" s="320" customFormat="1">
      <c r="A2816" s="1218"/>
      <c r="C2816" s="319"/>
      <c r="D2816" s="1166"/>
      <c r="E2816" s="1167"/>
      <c r="F2816" s="1225"/>
    </row>
    <row r="2817" spans="1:6" s="320" customFormat="1">
      <c r="A2817" s="1218"/>
      <c r="C2817" s="319"/>
      <c r="D2817" s="1166"/>
      <c r="E2817" s="1167"/>
      <c r="F2817" s="1225"/>
    </row>
    <row r="2818" spans="1:6" s="320" customFormat="1">
      <c r="A2818" s="1218"/>
      <c r="C2818" s="319"/>
      <c r="D2818" s="1166"/>
      <c r="E2818" s="1167"/>
      <c r="F2818" s="1225"/>
    </row>
    <row r="2819" spans="1:6" s="320" customFormat="1">
      <c r="A2819" s="1218"/>
      <c r="C2819" s="319"/>
      <c r="D2819" s="1166"/>
      <c r="E2819" s="1167"/>
      <c r="F2819" s="1225"/>
    </row>
    <row r="2820" spans="1:6" s="320" customFormat="1">
      <c r="A2820" s="1218"/>
      <c r="C2820" s="319"/>
      <c r="D2820" s="1166"/>
      <c r="E2820" s="1167"/>
      <c r="F2820" s="1225"/>
    </row>
    <row r="2821" spans="1:6" s="320" customFormat="1">
      <c r="A2821" s="1218"/>
      <c r="C2821" s="319"/>
      <c r="D2821" s="1166"/>
      <c r="E2821" s="1167"/>
      <c r="F2821" s="1225"/>
    </row>
    <row r="2822" spans="1:6" s="320" customFormat="1">
      <c r="A2822" s="1218"/>
      <c r="C2822" s="319"/>
      <c r="D2822" s="1166"/>
      <c r="E2822" s="1167"/>
      <c r="F2822" s="1225"/>
    </row>
    <row r="2823" spans="1:6" s="320" customFormat="1">
      <c r="A2823" s="1218"/>
      <c r="C2823" s="319"/>
      <c r="D2823" s="1166"/>
      <c r="E2823" s="1167"/>
      <c r="F2823" s="1225"/>
    </row>
    <row r="2824" spans="1:6" s="320" customFormat="1">
      <c r="A2824" s="1218"/>
      <c r="C2824" s="319"/>
      <c r="D2824" s="1166"/>
      <c r="E2824" s="1167"/>
      <c r="F2824" s="1225"/>
    </row>
    <row r="2825" spans="1:6" s="320" customFormat="1">
      <c r="A2825" s="1218"/>
      <c r="C2825" s="319"/>
      <c r="D2825" s="1166"/>
      <c r="E2825" s="1167"/>
      <c r="F2825" s="1225"/>
    </row>
    <row r="2826" spans="1:6" s="320" customFormat="1">
      <c r="A2826" s="1218"/>
      <c r="C2826" s="319"/>
      <c r="D2826" s="1166"/>
      <c r="E2826" s="1167"/>
      <c r="F2826" s="1225"/>
    </row>
    <row r="2827" spans="1:6" s="320" customFormat="1">
      <c r="A2827" s="1218"/>
      <c r="C2827" s="319"/>
      <c r="D2827" s="1166"/>
      <c r="E2827" s="1167"/>
      <c r="F2827" s="1225"/>
    </row>
    <row r="2828" spans="1:6" s="320" customFormat="1">
      <c r="A2828" s="1218"/>
      <c r="C2828" s="319"/>
      <c r="D2828" s="1166"/>
      <c r="E2828" s="1167"/>
      <c r="F2828" s="1225"/>
    </row>
    <row r="2829" spans="1:6" s="320" customFormat="1">
      <c r="A2829" s="1218"/>
      <c r="C2829" s="319"/>
      <c r="D2829" s="1166"/>
      <c r="E2829" s="1167"/>
      <c r="F2829" s="1225"/>
    </row>
    <row r="2830" spans="1:6" s="320" customFormat="1">
      <c r="A2830" s="1218"/>
      <c r="C2830" s="319"/>
      <c r="D2830" s="1166"/>
      <c r="E2830" s="1167"/>
      <c r="F2830" s="1225"/>
    </row>
    <row r="2831" spans="1:6" s="320" customFormat="1">
      <c r="A2831" s="1218"/>
      <c r="C2831" s="319"/>
      <c r="D2831" s="1166"/>
      <c r="E2831" s="1167"/>
      <c r="F2831" s="1225"/>
    </row>
    <row r="2832" spans="1:6" s="320" customFormat="1">
      <c r="A2832" s="1218"/>
      <c r="C2832" s="319"/>
      <c r="D2832" s="1166"/>
      <c r="E2832" s="1167"/>
      <c r="F2832" s="1225"/>
    </row>
    <row r="2833" spans="1:6" s="320" customFormat="1">
      <c r="A2833" s="1218"/>
      <c r="C2833" s="319"/>
      <c r="D2833" s="1166"/>
      <c r="E2833" s="1167"/>
      <c r="F2833" s="1225"/>
    </row>
    <row r="2834" spans="1:6" s="320" customFormat="1">
      <c r="A2834" s="1218"/>
      <c r="C2834" s="319"/>
      <c r="D2834" s="1166"/>
      <c r="E2834" s="1167"/>
      <c r="F2834" s="1225"/>
    </row>
    <row r="2835" spans="1:6" s="320" customFormat="1">
      <c r="A2835" s="1218"/>
      <c r="C2835" s="319"/>
      <c r="D2835" s="1166"/>
      <c r="E2835" s="1167"/>
      <c r="F2835" s="1225"/>
    </row>
    <row r="2836" spans="1:6" s="320" customFormat="1">
      <c r="A2836" s="1218"/>
      <c r="C2836" s="319"/>
      <c r="D2836" s="1166"/>
      <c r="E2836" s="1167"/>
      <c r="F2836" s="1225"/>
    </row>
    <row r="2837" spans="1:6" s="320" customFormat="1">
      <c r="A2837" s="1218"/>
      <c r="C2837" s="319"/>
      <c r="D2837" s="1166"/>
      <c r="E2837" s="1167"/>
      <c r="F2837" s="1225"/>
    </row>
    <row r="2838" spans="1:6" s="320" customFormat="1">
      <c r="A2838" s="1218"/>
      <c r="C2838" s="319"/>
      <c r="D2838" s="1166"/>
      <c r="E2838" s="1167"/>
      <c r="F2838" s="1225"/>
    </row>
    <row r="2839" spans="1:6" s="320" customFormat="1">
      <c r="A2839" s="1218"/>
      <c r="C2839" s="319"/>
      <c r="D2839" s="1166"/>
      <c r="E2839" s="1167"/>
      <c r="F2839" s="1520"/>
    </row>
    <row r="2840" spans="1:6" s="320" customFormat="1">
      <c r="A2840" s="1218"/>
      <c r="C2840" s="319"/>
      <c r="D2840" s="1166"/>
      <c r="E2840" s="1167"/>
      <c r="F2840" s="1521"/>
    </row>
    <row r="2841" spans="1:6" s="320" customFormat="1" ht="14.25">
      <c r="A2841" s="1218"/>
      <c r="C2841" s="319"/>
      <c r="D2841" s="1166"/>
      <c r="E2841" s="1167"/>
      <c r="F2841" s="1231"/>
    </row>
    <row r="2842" spans="1:6" s="320" customFormat="1" ht="14.25">
      <c r="A2842" s="1218"/>
      <c r="C2842" s="319"/>
      <c r="D2842" s="1166"/>
      <c r="E2842" s="1167"/>
      <c r="F2842" s="1231"/>
    </row>
    <row r="2843" spans="1:6" s="320" customFormat="1" ht="14.25">
      <c r="A2843" s="1218"/>
      <c r="C2843" s="319"/>
      <c r="D2843" s="1166"/>
      <c r="E2843" s="1167"/>
      <c r="F2843" s="1231"/>
    </row>
    <row r="2844" spans="1:6" s="320" customFormat="1" ht="14.25">
      <c r="A2844" s="1218"/>
      <c r="C2844" s="319"/>
      <c r="D2844" s="1166"/>
      <c r="E2844" s="1167"/>
      <c r="F2844" s="1231"/>
    </row>
    <row r="2845" spans="1:6" s="320" customFormat="1" ht="14.25">
      <c r="A2845" s="1218"/>
      <c r="C2845" s="319"/>
      <c r="D2845" s="1166"/>
      <c r="E2845" s="1167"/>
      <c r="F2845" s="1231"/>
    </row>
    <row r="2846" spans="1:6" s="320" customFormat="1" ht="14.25">
      <c r="A2846" s="1218"/>
      <c r="C2846" s="319"/>
      <c r="D2846" s="1166"/>
      <c r="E2846" s="1167"/>
      <c r="F2846" s="1231"/>
    </row>
    <row r="2847" spans="1:6" s="320" customFormat="1" ht="14.25">
      <c r="A2847" s="1218"/>
      <c r="C2847" s="319"/>
      <c r="D2847" s="1166"/>
      <c r="E2847" s="1167"/>
      <c r="F2847" s="1231"/>
    </row>
    <row r="2848" spans="1:6" s="320" customFormat="1" ht="14.25">
      <c r="A2848" s="1218"/>
      <c r="C2848" s="319"/>
      <c r="D2848" s="1166"/>
      <c r="E2848" s="1167"/>
      <c r="F2848" s="1231"/>
    </row>
    <row r="2849" spans="1:6" s="320" customFormat="1" ht="14.25">
      <c r="A2849" s="1218"/>
      <c r="C2849" s="319"/>
      <c r="D2849" s="1166"/>
      <c r="E2849" s="1167"/>
      <c r="F2849" s="1231"/>
    </row>
    <row r="2850" spans="1:6" s="320" customFormat="1" ht="14.25">
      <c r="A2850" s="1218"/>
      <c r="C2850" s="319"/>
      <c r="D2850" s="1166"/>
      <c r="E2850" s="1167"/>
      <c r="F2850" s="1231"/>
    </row>
    <row r="2851" spans="1:6" s="320" customFormat="1" ht="14.25">
      <c r="A2851" s="1218"/>
      <c r="C2851" s="319"/>
      <c r="D2851" s="1166"/>
      <c r="E2851" s="1167"/>
      <c r="F2851" s="1231"/>
    </row>
    <row r="2852" spans="1:6" s="320" customFormat="1" ht="14.25">
      <c r="A2852" s="1218"/>
      <c r="C2852" s="319"/>
      <c r="D2852" s="1166"/>
      <c r="E2852" s="1167"/>
      <c r="F2852" s="1231"/>
    </row>
    <row r="2853" spans="1:6" s="320" customFormat="1" ht="14.25">
      <c r="A2853" s="1218"/>
      <c r="C2853" s="319"/>
      <c r="D2853" s="1166"/>
      <c r="E2853" s="1167"/>
      <c r="F2853" s="1231"/>
    </row>
    <row r="2854" spans="1:6" s="320" customFormat="1" ht="14.25">
      <c r="A2854" s="1218"/>
      <c r="C2854" s="319"/>
      <c r="D2854" s="1166"/>
      <c r="E2854" s="1167"/>
      <c r="F2854" s="1231"/>
    </row>
    <row r="2855" spans="1:6" s="320" customFormat="1" ht="14.25">
      <c r="A2855" s="1218"/>
      <c r="C2855" s="319"/>
      <c r="D2855" s="1166"/>
      <c r="E2855" s="1167"/>
      <c r="F2855" s="1231"/>
    </row>
    <row r="2856" spans="1:6" s="320" customFormat="1" ht="14.25">
      <c r="A2856" s="1218"/>
      <c r="C2856" s="319"/>
      <c r="D2856" s="1166"/>
      <c r="E2856" s="1167"/>
      <c r="F2856" s="1231"/>
    </row>
    <row r="2857" spans="1:6" s="320" customFormat="1" ht="14.25">
      <c r="A2857" s="1218"/>
      <c r="C2857" s="319"/>
      <c r="D2857" s="1166"/>
      <c r="E2857" s="1167"/>
      <c r="F2857" s="1231"/>
    </row>
    <row r="2858" spans="1:6" s="320" customFormat="1" ht="14.25">
      <c r="A2858" s="1218"/>
      <c r="C2858" s="319"/>
      <c r="D2858" s="1166"/>
      <c r="E2858" s="1167"/>
      <c r="F2858" s="1231"/>
    </row>
    <row r="2859" spans="1:6" s="320" customFormat="1" ht="14.25">
      <c r="A2859" s="1218"/>
      <c r="C2859" s="319"/>
      <c r="D2859" s="1166"/>
      <c r="E2859" s="1167"/>
      <c r="F2859" s="1231"/>
    </row>
    <row r="2860" spans="1:6" s="320" customFormat="1" ht="14.25">
      <c r="A2860" s="1218"/>
      <c r="C2860" s="319"/>
      <c r="D2860" s="1166"/>
      <c r="E2860" s="1167"/>
      <c r="F2860" s="1231"/>
    </row>
    <row r="2861" spans="1:6" s="320" customFormat="1" ht="14.25">
      <c r="A2861" s="1218"/>
      <c r="C2861" s="319"/>
      <c r="D2861" s="1166"/>
      <c r="E2861" s="1167"/>
      <c r="F2861" s="1231"/>
    </row>
    <row r="2862" spans="1:6" s="320" customFormat="1" ht="14.25">
      <c r="A2862" s="1218"/>
      <c r="C2862" s="319"/>
      <c r="D2862" s="1166"/>
      <c r="E2862" s="1167"/>
      <c r="F2862" s="1231"/>
    </row>
    <row r="2863" spans="1:6" s="320" customFormat="1" ht="14.25">
      <c r="A2863" s="1218"/>
      <c r="C2863" s="319"/>
      <c r="D2863" s="1166"/>
      <c r="E2863" s="1167"/>
      <c r="F2863" s="1231"/>
    </row>
    <row r="2864" spans="1:6" s="320" customFormat="1" ht="14.25">
      <c r="A2864" s="1218"/>
      <c r="C2864" s="319"/>
      <c r="D2864" s="1166"/>
      <c r="E2864" s="1167"/>
      <c r="F2864" s="1231"/>
    </row>
    <row r="2865" spans="1:6" s="320" customFormat="1" ht="14.25">
      <c r="A2865" s="1218"/>
      <c r="C2865" s="319"/>
      <c r="D2865" s="1166"/>
      <c r="E2865" s="1167"/>
      <c r="F2865" s="1231"/>
    </row>
    <row r="2866" spans="1:6" s="320" customFormat="1" ht="14.25">
      <c r="A2866" s="1218"/>
      <c r="C2866" s="319"/>
      <c r="D2866" s="1166"/>
      <c r="E2866" s="1167"/>
      <c r="F2866" s="1231"/>
    </row>
    <row r="2867" spans="1:6" s="320" customFormat="1" ht="14.25">
      <c r="A2867" s="1218"/>
      <c r="C2867" s="319"/>
      <c r="D2867" s="1166"/>
      <c r="E2867" s="1167"/>
      <c r="F2867" s="1231"/>
    </row>
    <row r="2868" spans="1:6" s="320" customFormat="1" ht="14.25">
      <c r="A2868" s="1218"/>
      <c r="C2868" s="319"/>
      <c r="D2868" s="1166"/>
      <c r="E2868" s="1167"/>
      <c r="F2868" s="1231"/>
    </row>
    <row r="2869" spans="1:6" s="320" customFormat="1" ht="14.25">
      <c r="A2869" s="1218"/>
      <c r="C2869" s="319"/>
      <c r="D2869" s="1166"/>
      <c r="E2869" s="1167"/>
      <c r="F2869" s="1231"/>
    </row>
    <row r="2870" spans="1:6" s="320" customFormat="1" ht="14.25">
      <c r="A2870" s="1218"/>
      <c r="C2870" s="319"/>
      <c r="D2870" s="1166"/>
      <c r="E2870" s="1167"/>
      <c r="F2870" s="1231"/>
    </row>
    <row r="2871" spans="1:6" s="320" customFormat="1" ht="14.25">
      <c r="A2871" s="1218"/>
      <c r="C2871" s="319"/>
      <c r="D2871" s="1166"/>
      <c r="E2871" s="1167"/>
      <c r="F2871" s="1231"/>
    </row>
    <row r="2872" spans="1:6" s="320" customFormat="1" ht="14.25">
      <c r="A2872" s="1218"/>
      <c r="C2872" s="319"/>
      <c r="D2872" s="1166"/>
      <c r="E2872" s="1167"/>
      <c r="F2872" s="1231"/>
    </row>
    <row r="2873" spans="1:6" s="320" customFormat="1" ht="14.25">
      <c r="A2873" s="1218"/>
      <c r="C2873" s="319"/>
      <c r="D2873" s="1166"/>
      <c r="E2873" s="1167"/>
      <c r="F2873" s="1231"/>
    </row>
    <row r="2874" spans="1:6" s="320" customFormat="1" ht="14.25">
      <c r="A2874" s="1218"/>
      <c r="C2874" s="319"/>
      <c r="D2874" s="1166"/>
      <c r="E2874" s="1167"/>
      <c r="F2874" s="1231"/>
    </row>
    <row r="2875" spans="1:6" s="320" customFormat="1" ht="14.25">
      <c r="A2875" s="1218"/>
      <c r="C2875" s="319"/>
      <c r="D2875" s="1166"/>
      <c r="E2875" s="1167"/>
      <c r="F2875" s="1231"/>
    </row>
    <row r="2876" spans="1:6" s="320" customFormat="1" ht="14.25">
      <c r="A2876" s="1218"/>
      <c r="C2876" s="319"/>
      <c r="D2876" s="1166"/>
      <c r="E2876" s="1167"/>
      <c r="F2876" s="1231"/>
    </row>
    <row r="2877" spans="1:6" s="320" customFormat="1" ht="14.25">
      <c r="A2877" s="1218"/>
      <c r="C2877" s="319"/>
      <c r="D2877" s="1166"/>
      <c r="E2877" s="1167"/>
      <c r="F2877" s="1231"/>
    </row>
    <row r="2878" spans="1:6" s="320" customFormat="1" ht="14.25">
      <c r="A2878" s="1218"/>
      <c r="C2878" s="319"/>
      <c r="D2878" s="1166"/>
      <c r="E2878" s="1167"/>
      <c r="F2878" s="1231"/>
    </row>
    <row r="2879" spans="1:6" s="320" customFormat="1" ht="14.25">
      <c r="A2879" s="1218"/>
      <c r="C2879" s="319"/>
      <c r="D2879" s="1166"/>
      <c r="E2879" s="1167"/>
      <c r="F2879" s="1231"/>
    </row>
    <row r="2880" spans="1:6" s="320" customFormat="1" ht="14.25">
      <c r="A2880" s="1218"/>
      <c r="C2880" s="319"/>
      <c r="D2880" s="1166"/>
      <c r="E2880" s="1167"/>
      <c r="F2880" s="1231"/>
    </row>
    <row r="2881" spans="1:6" s="320" customFormat="1" ht="14.25">
      <c r="A2881" s="1218"/>
      <c r="C2881" s="319"/>
      <c r="D2881" s="1166"/>
      <c r="E2881" s="1167"/>
      <c r="F2881" s="1231"/>
    </row>
    <row r="2882" spans="1:6" s="320" customFormat="1" ht="14.25">
      <c r="A2882" s="1218"/>
      <c r="C2882" s="319"/>
      <c r="D2882" s="1166"/>
      <c r="E2882" s="1167"/>
      <c r="F2882" s="1231"/>
    </row>
    <row r="2883" spans="1:6" s="320" customFormat="1" ht="14.25">
      <c r="A2883" s="1218"/>
      <c r="C2883" s="319"/>
      <c r="D2883" s="1166"/>
      <c r="E2883" s="1167"/>
      <c r="F2883" s="1231"/>
    </row>
    <row r="2884" spans="1:6" s="320" customFormat="1" ht="14.25">
      <c r="A2884" s="1218"/>
      <c r="C2884" s="319"/>
      <c r="D2884" s="1166"/>
      <c r="E2884" s="1167"/>
      <c r="F2884" s="1231"/>
    </row>
    <row r="2885" spans="1:6" s="320" customFormat="1" ht="14.25">
      <c r="A2885" s="1218"/>
      <c r="C2885" s="319"/>
      <c r="D2885" s="1166"/>
      <c r="E2885" s="1167"/>
      <c r="F2885" s="1231"/>
    </row>
    <row r="2886" spans="1:6" s="320" customFormat="1">
      <c r="A2886" s="1218"/>
      <c r="C2886" s="319"/>
      <c r="D2886" s="1166"/>
      <c r="E2886" s="1167"/>
      <c r="F2886" s="1230"/>
    </row>
    <row r="2887" spans="1:6" s="320" customFormat="1">
      <c r="A2887" s="1218"/>
      <c r="C2887" s="319"/>
      <c r="D2887" s="1166"/>
      <c r="E2887" s="1167"/>
      <c r="F2887" s="1243"/>
    </row>
    <row r="2888" spans="1:6" s="320" customFormat="1">
      <c r="A2888" s="1218"/>
      <c r="C2888" s="319"/>
      <c r="D2888" s="1166"/>
      <c r="E2888" s="1167"/>
      <c r="F2888" s="1228"/>
    </row>
    <row r="2889" spans="1:6" s="320" customFormat="1">
      <c r="A2889" s="1218"/>
      <c r="C2889" s="319"/>
      <c r="D2889" s="1166"/>
      <c r="E2889" s="1167"/>
      <c r="F2889" s="1228"/>
    </row>
    <row r="2890" spans="1:6" s="320" customFormat="1">
      <c r="A2890" s="1218"/>
      <c r="C2890" s="319"/>
      <c r="D2890" s="1166"/>
      <c r="E2890" s="1167"/>
      <c r="F2890" s="1228"/>
    </row>
    <row r="2891" spans="1:6" s="320" customFormat="1">
      <c r="A2891" s="1218"/>
      <c r="C2891" s="319"/>
      <c r="D2891" s="1166"/>
      <c r="E2891" s="1167"/>
      <c r="F2891" s="1228"/>
    </row>
    <row r="2892" spans="1:6" s="320" customFormat="1">
      <c r="A2892" s="1218"/>
      <c r="C2892" s="319"/>
      <c r="D2892" s="1166"/>
      <c r="E2892" s="1167"/>
      <c r="F2892" s="1228"/>
    </row>
    <row r="2893" spans="1:6" s="320" customFormat="1">
      <c r="A2893" s="1218"/>
      <c r="C2893" s="319"/>
      <c r="D2893" s="1166"/>
      <c r="E2893" s="1167"/>
      <c r="F2893" s="1228"/>
    </row>
    <row r="2894" spans="1:6" s="320" customFormat="1">
      <c r="A2894" s="1218"/>
      <c r="C2894" s="319"/>
      <c r="D2894" s="1166"/>
      <c r="E2894" s="1167"/>
      <c r="F2894" s="1228"/>
    </row>
    <row r="2895" spans="1:6" s="320" customFormat="1">
      <c r="A2895" s="1218"/>
      <c r="C2895" s="319"/>
      <c r="D2895" s="1166"/>
      <c r="E2895" s="1167"/>
      <c r="F2895" s="1228"/>
    </row>
    <row r="2896" spans="1:6" s="320" customFormat="1">
      <c r="A2896" s="1218"/>
      <c r="C2896" s="319"/>
      <c r="D2896" s="1166"/>
      <c r="E2896" s="1167"/>
      <c r="F2896" s="1228"/>
    </row>
    <row r="2897" spans="1:6" s="320" customFormat="1">
      <c r="A2897" s="1218"/>
      <c r="C2897" s="319"/>
      <c r="D2897" s="1166"/>
      <c r="E2897" s="1167"/>
      <c r="F2897" s="1228"/>
    </row>
    <row r="2898" spans="1:6" s="320" customFormat="1">
      <c r="A2898" s="1218"/>
      <c r="C2898" s="319"/>
      <c r="D2898" s="1166"/>
      <c r="E2898" s="1167"/>
      <c r="F2898" s="1228"/>
    </row>
    <row r="2899" spans="1:6" s="320" customFormat="1">
      <c r="A2899" s="1218"/>
      <c r="C2899" s="319"/>
      <c r="D2899" s="1166"/>
      <c r="E2899" s="1167"/>
      <c r="F2899" s="1228"/>
    </row>
    <row r="2900" spans="1:6" s="320" customFormat="1">
      <c r="A2900" s="1218"/>
      <c r="C2900" s="319"/>
      <c r="D2900" s="1166"/>
      <c r="E2900" s="1167"/>
      <c r="F2900" s="1228"/>
    </row>
    <row r="2901" spans="1:6" s="320" customFormat="1">
      <c r="A2901" s="1218"/>
      <c r="C2901" s="319"/>
      <c r="D2901" s="1166"/>
      <c r="E2901" s="1167"/>
      <c r="F2901" s="1228"/>
    </row>
    <row r="2902" spans="1:6" s="320" customFormat="1">
      <c r="A2902" s="1218"/>
      <c r="C2902" s="319"/>
      <c r="D2902" s="1166"/>
      <c r="E2902" s="1167"/>
      <c r="F2902" s="1228"/>
    </row>
    <row r="2903" spans="1:6" s="320" customFormat="1">
      <c r="A2903" s="1218"/>
      <c r="C2903" s="319"/>
      <c r="D2903" s="1166"/>
      <c r="E2903" s="1167"/>
      <c r="F2903" s="1228"/>
    </row>
    <row r="2904" spans="1:6" s="320" customFormat="1">
      <c r="A2904" s="1218"/>
      <c r="C2904" s="319"/>
      <c r="D2904" s="1166"/>
      <c r="E2904" s="1167"/>
      <c r="F2904" s="1228"/>
    </row>
    <row r="2905" spans="1:6" s="320" customFormat="1">
      <c r="A2905" s="1218"/>
      <c r="C2905" s="319"/>
      <c r="D2905" s="1166"/>
      <c r="E2905" s="1167"/>
      <c r="F2905" s="1228"/>
    </row>
    <row r="2906" spans="1:6" s="320" customFormat="1">
      <c r="A2906" s="1218"/>
      <c r="C2906" s="319"/>
      <c r="D2906" s="1166"/>
      <c r="E2906" s="1167"/>
      <c r="F2906" s="1228"/>
    </row>
    <row r="2907" spans="1:6" s="320" customFormat="1">
      <c r="A2907" s="1218"/>
      <c r="C2907" s="319"/>
      <c r="D2907" s="1166"/>
      <c r="E2907" s="1167"/>
      <c r="F2907" s="1228"/>
    </row>
    <row r="2908" spans="1:6" s="320" customFormat="1">
      <c r="A2908" s="1218"/>
      <c r="C2908" s="319"/>
      <c r="D2908" s="1166"/>
      <c r="E2908" s="1167"/>
      <c r="F2908" s="1228"/>
    </row>
    <row r="2909" spans="1:6" s="320" customFormat="1">
      <c r="A2909" s="1218"/>
      <c r="C2909" s="319"/>
      <c r="D2909" s="1166"/>
      <c r="E2909" s="1167"/>
      <c r="F2909" s="1228"/>
    </row>
    <row r="2910" spans="1:6" s="320" customFormat="1">
      <c r="A2910" s="1218"/>
      <c r="C2910" s="319"/>
      <c r="D2910" s="1166"/>
      <c r="E2910" s="1167"/>
      <c r="F2910" s="1228"/>
    </row>
    <row r="2911" spans="1:6" s="320" customFormat="1">
      <c r="A2911" s="1218"/>
      <c r="C2911" s="319"/>
      <c r="D2911" s="1166"/>
      <c r="E2911" s="1167"/>
      <c r="F2911" s="1228"/>
    </row>
    <row r="2912" spans="1:6" s="320" customFormat="1">
      <c r="A2912" s="1218"/>
      <c r="C2912" s="319"/>
      <c r="D2912" s="1166"/>
      <c r="E2912" s="1167"/>
      <c r="F2912" s="1228"/>
    </row>
    <row r="2913" spans="1:6" s="320" customFormat="1">
      <c r="A2913" s="1218"/>
      <c r="C2913" s="319"/>
      <c r="D2913" s="1166"/>
      <c r="E2913" s="1167"/>
      <c r="F2913" s="1228"/>
    </row>
    <row r="2914" spans="1:6" s="320" customFormat="1">
      <c r="A2914" s="1218"/>
      <c r="C2914" s="319"/>
      <c r="D2914" s="1166"/>
      <c r="E2914" s="1167"/>
      <c r="F2914" s="1228"/>
    </row>
    <row r="2915" spans="1:6" s="320" customFormat="1">
      <c r="A2915" s="1218"/>
      <c r="C2915" s="319"/>
      <c r="D2915" s="1166"/>
      <c r="E2915" s="1167"/>
      <c r="F2915" s="1228"/>
    </row>
    <row r="2916" spans="1:6" s="320" customFormat="1">
      <c r="A2916" s="1218"/>
      <c r="C2916" s="319"/>
      <c r="D2916" s="1166"/>
      <c r="E2916" s="1167"/>
      <c r="F2916" s="1228"/>
    </row>
    <row r="2917" spans="1:6" s="320" customFormat="1">
      <c r="A2917" s="1218"/>
      <c r="C2917" s="319"/>
      <c r="D2917" s="1166"/>
      <c r="E2917" s="1167"/>
      <c r="F2917" s="1228"/>
    </row>
    <row r="2918" spans="1:6" s="320" customFormat="1">
      <c r="A2918" s="1218"/>
      <c r="C2918" s="319"/>
      <c r="D2918" s="1166"/>
      <c r="E2918" s="1167"/>
      <c r="F2918" s="1228"/>
    </row>
    <row r="2919" spans="1:6" s="320" customFormat="1">
      <c r="A2919" s="1218"/>
      <c r="C2919" s="319"/>
      <c r="D2919" s="1166"/>
      <c r="E2919" s="1167"/>
      <c r="F2919" s="1228"/>
    </row>
    <row r="2920" spans="1:6" s="320" customFormat="1">
      <c r="A2920" s="1218"/>
      <c r="C2920" s="319"/>
      <c r="D2920" s="1166"/>
      <c r="E2920" s="1167"/>
      <c r="F2920" s="1228"/>
    </row>
    <row r="2921" spans="1:6" s="320" customFormat="1">
      <c r="A2921" s="1218"/>
      <c r="C2921" s="319"/>
      <c r="D2921" s="1166"/>
      <c r="E2921" s="1167"/>
      <c r="F2921" s="1228"/>
    </row>
    <row r="2922" spans="1:6" s="320" customFormat="1">
      <c r="A2922" s="1218"/>
      <c r="C2922" s="319"/>
      <c r="D2922" s="1166"/>
      <c r="E2922" s="1167"/>
      <c r="F2922" s="1228"/>
    </row>
    <row r="2923" spans="1:6" s="320" customFormat="1">
      <c r="A2923" s="1218"/>
      <c r="C2923" s="319"/>
      <c r="D2923" s="1166"/>
      <c r="E2923" s="1167"/>
      <c r="F2923" s="1228"/>
    </row>
    <row r="2924" spans="1:6" s="320" customFormat="1">
      <c r="A2924" s="1218"/>
      <c r="C2924" s="319"/>
      <c r="D2924" s="1166"/>
      <c r="E2924" s="1167"/>
      <c r="F2924" s="1228"/>
    </row>
    <row r="2925" spans="1:6" s="320" customFormat="1">
      <c r="A2925" s="1218"/>
      <c r="C2925" s="319"/>
      <c r="D2925" s="1166"/>
      <c r="E2925" s="1167"/>
      <c r="F2925" s="1228"/>
    </row>
    <row r="2926" spans="1:6" s="320" customFormat="1">
      <c r="A2926" s="1218"/>
      <c r="C2926" s="319"/>
      <c r="D2926" s="1166"/>
      <c r="E2926" s="1167"/>
      <c r="F2926" s="1228"/>
    </row>
    <row r="2927" spans="1:6" s="320" customFormat="1">
      <c r="A2927" s="1218"/>
      <c r="C2927" s="319"/>
      <c r="D2927" s="1166"/>
      <c r="E2927" s="1167"/>
      <c r="F2927" s="1228"/>
    </row>
    <row r="2928" spans="1:6" s="320" customFormat="1">
      <c r="A2928" s="1218"/>
      <c r="C2928" s="319"/>
      <c r="D2928" s="1166"/>
      <c r="E2928" s="1167"/>
      <c r="F2928" s="1228"/>
    </row>
    <row r="2929" spans="1:6" s="320" customFormat="1">
      <c r="A2929" s="1218"/>
      <c r="C2929" s="319"/>
      <c r="D2929" s="1166"/>
      <c r="E2929" s="1167"/>
      <c r="F2929" s="1228"/>
    </row>
    <row r="2930" spans="1:6" s="320" customFormat="1">
      <c r="A2930" s="1218"/>
      <c r="C2930" s="319"/>
      <c r="D2930" s="1166"/>
      <c r="E2930" s="1167"/>
      <c r="F2930" s="1228"/>
    </row>
    <row r="2931" spans="1:6" s="320" customFormat="1">
      <c r="A2931" s="1218"/>
      <c r="C2931" s="319"/>
      <c r="D2931" s="1166"/>
      <c r="E2931" s="1167"/>
      <c r="F2931" s="1228"/>
    </row>
    <row r="2932" spans="1:6" s="320" customFormat="1">
      <c r="A2932" s="1218"/>
      <c r="C2932" s="319"/>
      <c r="D2932" s="1166"/>
      <c r="E2932" s="1167"/>
      <c r="F2932" s="1228"/>
    </row>
    <row r="2933" spans="1:6" s="320" customFormat="1">
      <c r="A2933" s="1218"/>
      <c r="C2933" s="319"/>
      <c r="D2933" s="1166"/>
      <c r="E2933" s="1167"/>
      <c r="F2933" s="1228"/>
    </row>
    <row r="2934" spans="1:6" s="320" customFormat="1">
      <c r="A2934" s="1218"/>
      <c r="C2934" s="319"/>
      <c r="D2934" s="1166"/>
      <c r="E2934" s="1167"/>
      <c r="F2934" s="1228"/>
    </row>
    <row r="2935" spans="1:6" s="320" customFormat="1">
      <c r="A2935" s="1218"/>
      <c r="C2935" s="319"/>
      <c r="D2935" s="1166"/>
      <c r="E2935" s="1167"/>
      <c r="F2935" s="1228"/>
    </row>
    <row r="2936" spans="1:6" s="320" customFormat="1">
      <c r="A2936" s="1218"/>
      <c r="C2936" s="319"/>
      <c r="D2936" s="1166"/>
      <c r="E2936" s="1167"/>
      <c r="F2936" s="1228"/>
    </row>
    <row r="2937" spans="1:6" s="320" customFormat="1">
      <c r="A2937" s="1218"/>
      <c r="C2937" s="319"/>
      <c r="D2937" s="1166"/>
      <c r="E2937" s="1167"/>
      <c r="F2937" s="1228"/>
    </row>
    <row r="2938" spans="1:6" s="320" customFormat="1">
      <c r="A2938" s="1218"/>
      <c r="C2938" s="319"/>
      <c r="D2938" s="1166"/>
      <c r="E2938" s="1167"/>
      <c r="F2938" s="1228"/>
    </row>
    <row r="2939" spans="1:6" s="320" customFormat="1">
      <c r="A2939" s="1218"/>
      <c r="C2939" s="319"/>
      <c r="D2939" s="1166"/>
      <c r="E2939" s="1167"/>
      <c r="F2939" s="1228"/>
    </row>
    <row r="2940" spans="1:6" s="320" customFormat="1">
      <c r="A2940" s="1218"/>
      <c r="C2940" s="319"/>
      <c r="D2940" s="1166"/>
      <c r="E2940" s="1167"/>
      <c r="F2940" s="1228"/>
    </row>
    <row r="2941" spans="1:6" s="320" customFormat="1">
      <c r="A2941" s="1218"/>
      <c r="C2941" s="319"/>
      <c r="D2941" s="1166"/>
      <c r="E2941" s="1167"/>
      <c r="F2941" s="1230"/>
    </row>
    <row r="2942" spans="1:6" s="320" customFormat="1">
      <c r="A2942" s="1218"/>
      <c r="C2942" s="319"/>
      <c r="D2942" s="1166"/>
      <c r="E2942" s="1167"/>
      <c r="F2942" s="1243"/>
    </row>
    <row r="2943" spans="1:6" s="320" customFormat="1">
      <c r="A2943" s="1218"/>
      <c r="C2943" s="319"/>
      <c r="D2943" s="1166"/>
      <c r="E2943" s="1167"/>
      <c r="F2943" s="1228"/>
    </row>
    <row r="2944" spans="1:6" s="320" customFormat="1">
      <c r="A2944" s="1218"/>
      <c r="C2944" s="319"/>
      <c r="D2944" s="1166"/>
      <c r="E2944" s="1167"/>
      <c r="F2944" s="1228"/>
    </row>
    <row r="2945" spans="1:6" s="320" customFormat="1">
      <c r="A2945" s="1218"/>
      <c r="C2945" s="319"/>
      <c r="D2945" s="1166"/>
      <c r="E2945" s="1167"/>
      <c r="F2945" s="1228"/>
    </row>
    <row r="2946" spans="1:6" s="320" customFormat="1">
      <c r="A2946" s="1218"/>
      <c r="C2946" s="319"/>
      <c r="D2946" s="1166"/>
      <c r="E2946" s="1167"/>
      <c r="F2946" s="1228"/>
    </row>
    <row r="2947" spans="1:6" s="320" customFormat="1">
      <c r="A2947" s="1218"/>
      <c r="C2947" s="319"/>
      <c r="D2947" s="1166"/>
      <c r="E2947" s="1167"/>
      <c r="F2947" s="1228"/>
    </row>
    <row r="2948" spans="1:6" s="320" customFormat="1">
      <c r="A2948" s="1218"/>
      <c r="C2948" s="319"/>
      <c r="D2948" s="1166"/>
      <c r="E2948" s="1167"/>
      <c r="F2948" s="1228"/>
    </row>
    <row r="2949" spans="1:6" s="320" customFormat="1">
      <c r="A2949" s="1218"/>
      <c r="C2949" s="319"/>
      <c r="D2949" s="1166"/>
      <c r="E2949" s="1167"/>
      <c r="F2949" s="1228"/>
    </row>
    <row r="2950" spans="1:6" s="320" customFormat="1">
      <c r="A2950" s="1218"/>
      <c r="C2950" s="319"/>
      <c r="D2950" s="1166"/>
      <c r="E2950" s="1167"/>
      <c r="F2950" s="1228"/>
    </row>
    <row r="2951" spans="1:6" s="320" customFormat="1">
      <c r="A2951" s="1218"/>
      <c r="C2951" s="319"/>
      <c r="D2951" s="1166"/>
      <c r="E2951" s="1167"/>
      <c r="F2951" s="1228"/>
    </row>
    <row r="2952" spans="1:6" s="320" customFormat="1">
      <c r="A2952" s="1218"/>
      <c r="C2952" s="319"/>
      <c r="D2952" s="1166"/>
      <c r="E2952" s="1167"/>
      <c r="F2952" s="1228"/>
    </row>
    <row r="2953" spans="1:6" s="320" customFormat="1">
      <c r="A2953" s="1218"/>
      <c r="C2953" s="319"/>
      <c r="D2953" s="1166"/>
      <c r="E2953" s="1167"/>
      <c r="F2953" s="1228"/>
    </row>
    <row r="2954" spans="1:6" s="320" customFormat="1">
      <c r="A2954" s="1218"/>
      <c r="C2954" s="319"/>
      <c r="D2954" s="1166"/>
      <c r="E2954" s="1167"/>
      <c r="F2954" s="1228"/>
    </row>
    <row r="2955" spans="1:6" s="320" customFormat="1">
      <c r="A2955" s="1218"/>
      <c r="C2955" s="319"/>
      <c r="D2955" s="1166"/>
      <c r="E2955" s="1167"/>
      <c r="F2955" s="1228"/>
    </row>
    <row r="2956" spans="1:6" s="320" customFormat="1">
      <c r="A2956" s="1218"/>
      <c r="C2956" s="319"/>
      <c r="D2956" s="1166"/>
      <c r="E2956" s="1167"/>
      <c r="F2956" s="1228"/>
    </row>
    <row r="2957" spans="1:6" s="320" customFormat="1">
      <c r="A2957" s="1218"/>
      <c r="C2957" s="319"/>
      <c r="D2957" s="1166"/>
      <c r="E2957" s="1167"/>
      <c r="F2957" s="1228"/>
    </row>
    <row r="2958" spans="1:6" s="320" customFormat="1">
      <c r="A2958" s="1218"/>
      <c r="C2958" s="319"/>
      <c r="D2958" s="1166"/>
      <c r="E2958" s="1167"/>
      <c r="F2958" s="1228"/>
    </row>
    <row r="2959" spans="1:6" s="320" customFormat="1">
      <c r="A2959" s="1218"/>
      <c r="C2959" s="319"/>
      <c r="D2959" s="1166"/>
      <c r="E2959" s="1167"/>
      <c r="F2959" s="1228"/>
    </row>
    <row r="2960" spans="1:6" s="320" customFormat="1">
      <c r="A2960" s="1218"/>
      <c r="C2960" s="319"/>
      <c r="D2960" s="1166"/>
      <c r="E2960" s="1167"/>
      <c r="F2960" s="1228"/>
    </row>
    <row r="2961" spans="1:6" s="320" customFormat="1">
      <c r="A2961" s="1218"/>
      <c r="C2961" s="319"/>
      <c r="D2961" s="1166"/>
      <c r="E2961" s="1167"/>
      <c r="F2961" s="1228"/>
    </row>
    <row r="2962" spans="1:6" s="320" customFormat="1">
      <c r="A2962" s="1218"/>
      <c r="C2962" s="319"/>
      <c r="D2962" s="1166"/>
      <c r="E2962" s="1167"/>
      <c r="F2962" s="1228"/>
    </row>
    <row r="2963" spans="1:6" s="320" customFormat="1">
      <c r="A2963" s="1218"/>
      <c r="C2963" s="319"/>
      <c r="D2963" s="1166"/>
      <c r="E2963" s="1167"/>
      <c r="F2963" s="1228"/>
    </row>
    <row r="2964" spans="1:6" s="320" customFormat="1">
      <c r="A2964" s="1218"/>
      <c r="C2964" s="319"/>
      <c r="D2964" s="1166"/>
      <c r="E2964" s="1167"/>
      <c r="F2964" s="1228"/>
    </row>
    <row r="2965" spans="1:6" s="320" customFormat="1">
      <c r="A2965" s="1218"/>
      <c r="C2965" s="319"/>
      <c r="D2965" s="1166"/>
      <c r="E2965" s="1167"/>
      <c r="F2965" s="1228"/>
    </row>
    <row r="2966" spans="1:6" s="320" customFormat="1">
      <c r="A2966" s="1218"/>
      <c r="C2966" s="319"/>
      <c r="D2966" s="1166"/>
      <c r="E2966" s="1167"/>
      <c r="F2966" s="1228"/>
    </row>
    <row r="2967" spans="1:6" s="320" customFormat="1">
      <c r="A2967" s="1218"/>
      <c r="C2967" s="319"/>
      <c r="D2967" s="1166"/>
      <c r="E2967" s="1167"/>
      <c r="F2967" s="1228"/>
    </row>
    <row r="2968" spans="1:6" s="320" customFormat="1">
      <c r="A2968" s="1218"/>
      <c r="C2968" s="319"/>
      <c r="D2968" s="1166"/>
      <c r="E2968" s="1167"/>
      <c r="F2968" s="1228"/>
    </row>
    <row r="2969" spans="1:6" s="320" customFormat="1">
      <c r="A2969" s="1218"/>
      <c r="C2969" s="319"/>
      <c r="D2969" s="1166"/>
      <c r="E2969" s="1167"/>
      <c r="F2969" s="1228"/>
    </row>
    <row r="2970" spans="1:6" s="320" customFormat="1">
      <c r="A2970" s="1218"/>
      <c r="C2970" s="319"/>
      <c r="D2970" s="1166"/>
      <c r="E2970" s="1167"/>
      <c r="F2970" s="1228"/>
    </row>
    <row r="2971" spans="1:6" s="320" customFormat="1">
      <c r="A2971" s="1218"/>
      <c r="C2971" s="319"/>
      <c r="D2971" s="1166"/>
      <c r="E2971" s="1167"/>
      <c r="F2971" s="1228"/>
    </row>
    <row r="2972" spans="1:6" s="320" customFormat="1">
      <c r="A2972" s="1218"/>
      <c r="C2972" s="319"/>
      <c r="D2972" s="1166"/>
      <c r="E2972" s="1167"/>
      <c r="F2972" s="1228"/>
    </row>
    <row r="2973" spans="1:6" s="320" customFormat="1">
      <c r="A2973" s="1218"/>
      <c r="C2973" s="319"/>
      <c r="D2973" s="1166"/>
      <c r="E2973" s="1167"/>
      <c r="F2973" s="1228"/>
    </row>
    <row r="2974" spans="1:6" s="320" customFormat="1">
      <c r="A2974" s="1218"/>
      <c r="C2974" s="319"/>
      <c r="D2974" s="1166"/>
      <c r="E2974" s="1167"/>
      <c r="F2974" s="1228"/>
    </row>
    <row r="2975" spans="1:6" s="320" customFormat="1">
      <c r="A2975" s="1218"/>
      <c r="C2975" s="319"/>
      <c r="D2975" s="1166"/>
      <c r="E2975" s="1167"/>
      <c r="F2975" s="1228"/>
    </row>
    <row r="2976" spans="1:6" s="320" customFormat="1">
      <c r="A2976" s="1218"/>
      <c r="C2976" s="319"/>
      <c r="D2976" s="1166"/>
      <c r="E2976" s="1167"/>
      <c r="F2976" s="1228"/>
    </row>
    <row r="2977" spans="1:6" s="320" customFormat="1">
      <c r="A2977" s="1218"/>
      <c r="C2977" s="319"/>
      <c r="D2977" s="1166"/>
      <c r="E2977" s="1167"/>
      <c r="F2977" s="1228"/>
    </row>
    <row r="2978" spans="1:6" s="320" customFormat="1">
      <c r="A2978" s="1218"/>
      <c r="C2978" s="319"/>
      <c r="D2978" s="1166"/>
      <c r="E2978" s="1167"/>
      <c r="F2978" s="1228"/>
    </row>
    <row r="2979" spans="1:6" s="320" customFormat="1">
      <c r="A2979" s="1218"/>
      <c r="C2979" s="319"/>
      <c r="D2979" s="1166"/>
      <c r="E2979" s="1167"/>
      <c r="F2979" s="1228"/>
    </row>
    <row r="2980" spans="1:6" s="320" customFormat="1">
      <c r="A2980" s="1218"/>
      <c r="C2980" s="319"/>
      <c r="D2980" s="1166"/>
      <c r="E2980" s="1167"/>
      <c r="F2980" s="1228"/>
    </row>
    <row r="2981" spans="1:6" s="320" customFormat="1">
      <c r="A2981" s="1218"/>
      <c r="C2981" s="319"/>
      <c r="D2981" s="1166"/>
      <c r="E2981" s="1167"/>
      <c r="F2981" s="1228"/>
    </row>
    <row r="2982" spans="1:6" s="320" customFormat="1">
      <c r="A2982" s="1218"/>
      <c r="C2982" s="319"/>
      <c r="D2982" s="1166"/>
      <c r="E2982" s="1167"/>
      <c r="F2982" s="1228"/>
    </row>
    <row r="2983" spans="1:6" s="320" customFormat="1">
      <c r="A2983" s="1218"/>
      <c r="C2983" s="319"/>
      <c r="D2983" s="1166"/>
      <c r="E2983" s="1167"/>
      <c r="F2983" s="1228"/>
    </row>
    <row r="2984" spans="1:6" s="320" customFormat="1">
      <c r="A2984" s="1218"/>
      <c r="C2984" s="319"/>
      <c r="D2984" s="1166"/>
      <c r="E2984" s="1167"/>
      <c r="F2984" s="1228"/>
    </row>
    <row r="2985" spans="1:6" s="320" customFormat="1">
      <c r="A2985" s="1218"/>
      <c r="C2985" s="319"/>
      <c r="D2985" s="1166"/>
      <c r="E2985" s="1167"/>
      <c r="F2985" s="1228"/>
    </row>
    <row r="2986" spans="1:6" s="320" customFormat="1">
      <c r="A2986" s="1218"/>
      <c r="C2986" s="319"/>
      <c r="D2986" s="1166"/>
      <c r="E2986" s="1167"/>
      <c r="F2986" s="1228"/>
    </row>
    <row r="2987" spans="1:6" s="320" customFormat="1">
      <c r="A2987" s="1218"/>
      <c r="C2987" s="319"/>
      <c r="D2987" s="1166"/>
      <c r="E2987" s="1167"/>
      <c r="F2987" s="1228"/>
    </row>
    <row r="2988" spans="1:6" s="320" customFormat="1">
      <c r="A2988" s="1218"/>
      <c r="C2988" s="319"/>
      <c r="D2988" s="1166"/>
      <c r="E2988" s="1167"/>
      <c r="F2988" s="1228"/>
    </row>
    <row r="2989" spans="1:6" s="320" customFormat="1">
      <c r="A2989" s="1218"/>
      <c r="C2989" s="319"/>
      <c r="D2989" s="1166"/>
      <c r="E2989" s="1167"/>
      <c r="F2989" s="1228"/>
    </row>
    <row r="2990" spans="1:6" s="320" customFormat="1">
      <c r="A2990" s="1218"/>
      <c r="C2990" s="319"/>
      <c r="D2990" s="1166"/>
      <c r="E2990" s="1167"/>
      <c r="F2990" s="1228"/>
    </row>
    <row r="2991" spans="1:6" s="320" customFormat="1">
      <c r="A2991" s="1218"/>
      <c r="C2991" s="319"/>
      <c r="D2991" s="1166"/>
      <c r="E2991" s="1167"/>
      <c r="F2991" s="1228"/>
    </row>
    <row r="2992" spans="1:6" s="320" customFormat="1">
      <c r="A2992" s="1218"/>
      <c r="C2992" s="319"/>
      <c r="D2992" s="1166"/>
      <c r="E2992" s="1167"/>
      <c r="F2992" s="1230"/>
    </row>
    <row r="2993" spans="1:6" s="320" customFormat="1">
      <c r="A2993" s="1218"/>
      <c r="C2993" s="319"/>
      <c r="D2993" s="1166"/>
      <c r="E2993" s="1167"/>
      <c r="F2993" s="1243"/>
    </row>
    <row r="2994" spans="1:6" s="320" customFormat="1" ht="14.25">
      <c r="A2994" s="1218"/>
      <c r="C2994" s="319"/>
      <c r="D2994" s="1166"/>
      <c r="E2994" s="1167"/>
      <c r="F2994" s="1231"/>
    </row>
    <row r="2995" spans="1:6" s="320" customFormat="1" ht="14.25">
      <c r="A2995" s="1218"/>
      <c r="C2995" s="319"/>
      <c r="D2995" s="1166"/>
      <c r="E2995" s="1167"/>
      <c r="F2995" s="1231"/>
    </row>
    <row r="2996" spans="1:6" s="320" customFormat="1" ht="14.25">
      <c r="A2996" s="1218"/>
      <c r="C2996" s="319"/>
      <c r="D2996" s="1166"/>
      <c r="E2996" s="1167"/>
      <c r="F2996" s="1231"/>
    </row>
    <row r="2997" spans="1:6" s="320" customFormat="1">
      <c r="A2997" s="1218"/>
      <c r="C2997" s="319"/>
      <c r="D2997" s="1166"/>
      <c r="E2997" s="1167"/>
      <c r="F2997" s="1228"/>
    </row>
    <row r="2998" spans="1:6" s="320" customFormat="1">
      <c r="A2998" s="1218"/>
      <c r="C2998" s="319"/>
      <c r="D2998" s="1166"/>
      <c r="E2998" s="1167"/>
      <c r="F2998" s="1228"/>
    </row>
    <row r="2999" spans="1:6" s="320" customFormat="1">
      <c r="A2999" s="1218"/>
      <c r="C2999" s="319"/>
      <c r="D2999" s="1166"/>
      <c r="E2999" s="1167"/>
      <c r="F2999" s="1228"/>
    </row>
    <row r="3000" spans="1:6" s="320" customFormat="1">
      <c r="A3000" s="1218"/>
      <c r="C3000" s="319"/>
      <c r="D3000" s="1166"/>
      <c r="E3000" s="1167"/>
      <c r="F3000" s="1228"/>
    </row>
    <row r="3001" spans="1:6" s="320" customFormat="1">
      <c r="A3001" s="1218"/>
      <c r="C3001" s="319"/>
      <c r="D3001" s="1166"/>
      <c r="E3001" s="1167"/>
      <c r="F3001" s="1228"/>
    </row>
    <row r="3002" spans="1:6" s="320" customFormat="1">
      <c r="A3002" s="1218"/>
      <c r="C3002" s="319"/>
      <c r="D3002" s="1166"/>
      <c r="E3002" s="1167"/>
      <c r="F3002" s="1228"/>
    </row>
    <row r="3003" spans="1:6" s="320" customFormat="1">
      <c r="A3003" s="1218"/>
      <c r="C3003" s="319"/>
      <c r="D3003" s="1166"/>
      <c r="E3003" s="1167"/>
      <c r="F3003" s="1228"/>
    </row>
    <row r="3004" spans="1:6" s="320" customFormat="1">
      <c r="A3004" s="1218"/>
      <c r="C3004" s="319"/>
      <c r="D3004" s="1166"/>
      <c r="E3004" s="1167"/>
      <c r="F3004" s="1228"/>
    </row>
    <row r="3005" spans="1:6" s="320" customFormat="1">
      <c r="A3005" s="1218"/>
      <c r="C3005" s="319"/>
      <c r="D3005" s="1166"/>
      <c r="E3005" s="1167"/>
      <c r="F3005" s="1228"/>
    </row>
    <row r="3006" spans="1:6" s="320" customFormat="1">
      <c r="A3006" s="1218"/>
      <c r="C3006" s="319"/>
      <c r="D3006" s="1166"/>
      <c r="E3006" s="1167"/>
      <c r="F3006" s="1228"/>
    </row>
    <row r="3007" spans="1:6" s="320" customFormat="1">
      <c r="A3007" s="1218"/>
      <c r="C3007" s="319"/>
      <c r="D3007" s="1166"/>
      <c r="E3007" s="1167"/>
      <c r="F3007" s="1228"/>
    </row>
    <row r="3008" spans="1:6" s="320" customFormat="1">
      <c r="A3008" s="1218"/>
      <c r="C3008" s="319"/>
      <c r="D3008" s="1166"/>
      <c r="E3008" s="1167"/>
      <c r="F3008" s="1228"/>
    </row>
    <row r="3009" spans="1:6" s="320" customFormat="1">
      <c r="A3009" s="1218"/>
      <c r="C3009" s="319"/>
      <c r="D3009" s="1166"/>
      <c r="E3009" s="1167"/>
      <c r="F3009" s="1228"/>
    </row>
    <row r="3010" spans="1:6" s="320" customFormat="1">
      <c r="A3010" s="1218"/>
      <c r="C3010" s="319"/>
      <c r="D3010" s="1166"/>
      <c r="E3010" s="1167"/>
      <c r="F3010" s="1228"/>
    </row>
    <row r="3011" spans="1:6" s="320" customFormat="1">
      <c r="A3011" s="1218"/>
      <c r="C3011" s="319"/>
      <c r="D3011" s="1166"/>
      <c r="E3011" s="1167"/>
      <c r="F3011" s="1228"/>
    </row>
    <row r="3012" spans="1:6" s="320" customFormat="1">
      <c r="A3012" s="1218"/>
      <c r="C3012" s="319"/>
      <c r="D3012" s="1166"/>
      <c r="E3012" s="1167"/>
      <c r="F3012" s="1228"/>
    </row>
    <row r="3013" spans="1:6" s="320" customFormat="1">
      <c r="A3013" s="1218"/>
      <c r="C3013" s="319"/>
      <c r="D3013" s="1166"/>
      <c r="E3013" s="1167"/>
      <c r="F3013" s="1228"/>
    </row>
    <row r="3014" spans="1:6" s="320" customFormat="1">
      <c r="A3014" s="1218"/>
      <c r="C3014" s="319"/>
      <c r="D3014" s="1166"/>
      <c r="E3014" s="1167"/>
      <c r="F3014" s="1228"/>
    </row>
    <row r="3015" spans="1:6" s="320" customFormat="1">
      <c r="A3015" s="1218"/>
      <c r="C3015" s="319"/>
      <c r="D3015" s="1166"/>
      <c r="E3015" s="1167"/>
      <c r="F3015" s="1228"/>
    </row>
    <row r="3016" spans="1:6" s="320" customFormat="1">
      <c r="A3016" s="1218"/>
      <c r="C3016" s="319"/>
      <c r="D3016" s="1166"/>
      <c r="E3016" s="1167"/>
      <c r="F3016" s="1228"/>
    </row>
    <row r="3017" spans="1:6" s="320" customFormat="1">
      <c r="A3017" s="1218"/>
      <c r="C3017" s="319"/>
      <c r="D3017" s="1166"/>
      <c r="E3017" s="1167"/>
      <c r="F3017" s="1228"/>
    </row>
    <row r="3018" spans="1:6" s="320" customFormat="1">
      <c r="A3018" s="1218"/>
      <c r="C3018" s="319"/>
      <c r="D3018" s="1166"/>
      <c r="E3018" s="1167"/>
      <c r="F3018" s="1228"/>
    </row>
    <row r="3019" spans="1:6" s="320" customFormat="1">
      <c r="A3019" s="1218"/>
      <c r="C3019" s="319"/>
      <c r="D3019" s="1166"/>
      <c r="E3019" s="1167"/>
      <c r="F3019" s="1228"/>
    </row>
    <row r="3020" spans="1:6" s="320" customFormat="1">
      <c r="A3020" s="1218"/>
      <c r="C3020" s="319"/>
      <c r="D3020" s="1166"/>
      <c r="E3020" s="1167"/>
      <c r="F3020" s="1228"/>
    </row>
    <row r="3021" spans="1:6" s="320" customFormat="1">
      <c r="A3021" s="1218"/>
      <c r="C3021" s="319"/>
      <c r="D3021" s="1166"/>
      <c r="E3021" s="1167"/>
      <c r="F3021" s="1228"/>
    </row>
    <row r="3022" spans="1:6" s="320" customFormat="1">
      <c r="A3022" s="1218"/>
      <c r="C3022" s="319"/>
      <c r="D3022" s="1166"/>
      <c r="E3022" s="1167"/>
      <c r="F3022" s="1228"/>
    </row>
    <row r="3023" spans="1:6" s="320" customFormat="1">
      <c r="A3023" s="1218"/>
      <c r="C3023" s="319"/>
      <c r="D3023" s="1166"/>
      <c r="E3023" s="1167"/>
      <c r="F3023" s="1228"/>
    </row>
    <row r="3024" spans="1:6" s="320" customFormat="1">
      <c r="A3024" s="1218"/>
      <c r="C3024" s="319"/>
      <c r="D3024" s="1166"/>
      <c r="E3024" s="1167"/>
      <c r="F3024" s="1228"/>
    </row>
    <row r="3025" spans="1:6" s="320" customFormat="1">
      <c r="A3025" s="1218"/>
      <c r="C3025" s="319"/>
      <c r="D3025" s="1166"/>
      <c r="E3025" s="1167"/>
      <c r="F3025" s="1228"/>
    </row>
    <row r="3026" spans="1:6" s="320" customFormat="1">
      <c r="A3026" s="1218"/>
      <c r="C3026" s="319"/>
      <c r="D3026" s="1166"/>
      <c r="E3026" s="1167"/>
      <c r="F3026" s="1228"/>
    </row>
    <row r="3027" spans="1:6" s="320" customFormat="1">
      <c r="A3027" s="1218"/>
      <c r="C3027" s="319"/>
      <c r="D3027" s="1166"/>
      <c r="E3027" s="1167"/>
      <c r="F3027" s="1228"/>
    </row>
    <row r="3028" spans="1:6" s="320" customFormat="1">
      <c r="A3028" s="1218"/>
      <c r="C3028" s="319"/>
      <c r="D3028" s="1166"/>
      <c r="E3028" s="1167"/>
      <c r="F3028" s="1228"/>
    </row>
    <row r="3029" spans="1:6" s="320" customFormat="1">
      <c r="A3029" s="1218"/>
      <c r="C3029" s="319"/>
      <c r="D3029" s="1166"/>
      <c r="E3029" s="1167"/>
      <c r="F3029" s="1228"/>
    </row>
    <row r="3030" spans="1:6" s="320" customFormat="1">
      <c r="A3030" s="1218"/>
      <c r="C3030" s="319"/>
      <c r="D3030" s="1166"/>
      <c r="E3030" s="1167"/>
      <c r="F3030" s="1228"/>
    </row>
    <row r="3031" spans="1:6" s="320" customFormat="1">
      <c r="A3031" s="1218"/>
      <c r="C3031" s="319"/>
      <c r="D3031" s="1166"/>
      <c r="E3031" s="1167"/>
      <c r="F3031" s="1228"/>
    </row>
    <row r="3032" spans="1:6" s="320" customFormat="1">
      <c r="A3032" s="1218"/>
      <c r="C3032" s="319"/>
      <c r="D3032" s="1166"/>
      <c r="E3032" s="1167"/>
      <c r="F3032" s="1228"/>
    </row>
    <row r="3033" spans="1:6" s="320" customFormat="1">
      <c r="A3033" s="1218"/>
      <c r="C3033" s="319"/>
      <c r="D3033" s="1166"/>
      <c r="E3033" s="1167"/>
      <c r="F3033" s="1228"/>
    </row>
    <row r="3034" spans="1:6" s="320" customFormat="1">
      <c r="A3034" s="1218"/>
      <c r="C3034" s="319"/>
      <c r="D3034" s="1166"/>
      <c r="E3034" s="1167"/>
      <c r="F3034" s="1228"/>
    </row>
    <row r="3035" spans="1:6" s="320" customFormat="1">
      <c r="A3035" s="1218"/>
      <c r="C3035" s="319"/>
      <c r="D3035" s="1166"/>
      <c r="E3035" s="1167"/>
      <c r="F3035" s="1228"/>
    </row>
    <row r="3036" spans="1:6" s="320" customFormat="1">
      <c r="A3036" s="1218"/>
      <c r="C3036" s="319"/>
      <c r="D3036" s="1166"/>
      <c r="E3036" s="1167"/>
      <c r="F3036" s="1228"/>
    </row>
    <row r="3037" spans="1:6" s="320" customFormat="1">
      <c r="A3037" s="1218"/>
      <c r="C3037" s="319"/>
      <c r="D3037" s="1166"/>
      <c r="E3037" s="1167"/>
      <c r="F3037" s="1228"/>
    </row>
    <row r="3038" spans="1:6" s="320" customFormat="1">
      <c r="A3038" s="1218"/>
      <c r="C3038" s="319"/>
      <c r="D3038" s="1166"/>
      <c r="E3038" s="1167"/>
      <c r="F3038" s="1228"/>
    </row>
    <row r="3039" spans="1:6" s="320" customFormat="1">
      <c r="A3039" s="1218"/>
      <c r="C3039" s="319"/>
      <c r="D3039" s="1166"/>
      <c r="E3039" s="1167"/>
      <c r="F3039" s="1228"/>
    </row>
    <row r="3040" spans="1:6" s="320" customFormat="1">
      <c r="A3040" s="1218"/>
      <c r="C3040" s="319"/>
      <c r="D3040" s="1166"/>
      <c r="E3040" s="1167"/>
      <c r="F3040" s="1228"/>
    </row>
    <row r="3041" spans="1:6" s="320" customFormat="1">
      <c r="A3041" s="1218"/>
      <c r="C3041" s="319"/>
      <c r="D3041" s="1166"/>
      <c r="E3041" s="1167"/>
      <c r="F3041" s="1228"/>
    </row>
    <row r="3042" spans="1:6" s="320" customFormat="1">
      <c r="A3042" s="1218"/>
      <c r="C3042" s="319"/>
      <c r="D3042" s="1166"/>
      <c r="E3042" s="1167"/>
      <c r="F3042" s="1230"/>
    </row>
    <row r="3043" spans="1:6" s="320" customFormat="1">
      <c r="A3043" s="1218"/>
      <c r="C3043" s="319"/>
      <c r="D3043" s="1166"/>
      <c r="E3043" s="1167"/>
      <c r="F3043" s="1243"/>
    </row>
    <row r="3044" spans="1:6" s="320" customFormat="1" ht="14.25">
      <c r="A3044" s="1218"/>
      <c r="C3044" s="319"/>
      <c r="D3044" s="1166"/>
      <c r="E3044" s="1167"/>
      <c r="F3044" s="1231"/>
    </row>
    <row r="3045" spans="1:6" s="320" customFormat="1" ht="14.25">
      <c r="A3045" s="1218"/>
      <c r="C3045" s="319"/>
      <c r="D3045" s="1166"/>
      <c r="E3045" s="1167"/>
      <c r="F3045" s="1231"/>
    </row>
    <row r="3046" spans="1:6" s="320" customFormat="1" ht="14.25">
      <c r="A3046" s="1218"/>
      <c r="C3046" s="319"/>
      <c r="D3046" s="1166"/>
      <c r="E3046" s="1167"/>
      <c r="F3046" s="1231"/>
    </row>
    <row r="3047" spans="1:6" s="320" customFormat="1" ht="14.25">
      <c r="A3047" s="1218"/>
      <c r="C3047" s="319"/>
      <c r="D3047" s="1166"/>
      <c r="E3047" s="1167"/>
      <c r="F3047" s="1231"/>
    </row>
    <row r="3048" spans="1:6" s="320" customFormat="1" ht="14.25">
      <c r="A3048" s="1218"/>
      <c r="C3048" s="319"/>
      <c r="D3048" s="1166"/>
      <c r="E3048" s="1167"/>
      <c r="F3048" s="1231"/>
    </row>
    <row r="3049" spans="1:6" s="320" customFormat="1" ht="14.25">
      <c r="A3049" s="1218"/>
      <c r="C3049" s="319"/>
      <c r="D3049" s="1166"/>
      <c r="E3049" s="1167"/>
      <c r="F3049" s="1231"/>
    </row>
    <row r="3050" spans="1:6" s="320" customFormat="1" ht="14.25">
      <c r="A3050" s="1218"/>
      <c r="C3050" s="319"/>
      <c r="D3050" s="1166"/>
      <c r="E3050" s="1167"/>
      <c r="F3050" s="1231"/>
    </row>
    <row r="3051" spans="1:6" s="320" customFormat="1" ht="14.25">
      <c r="A3051" s="1218"/>
      <c r="C3051" s="319"/>
      <c r="D3051" s="1166"/>
      <c r="E3051" s="1167"/>
      <c r="F3051" s="1231"/>
    </row>
    <row r="3052" spans="1:6" s="320" customFormat="1" ht="14.25">
      <c r="A3052" s="1218"/>
      <c r="C3052" s="319"/>
      <c r="D3052" s="1166"/>
      <c r="E3052" s="1167"/>
      <c r="F3052" s="1231"/>
    </row>
    <row r="3053" spans="1:6" s="320" customFormat="1" ht="14.25">
      <c r="A3053" s="1218"/>
      <c r="C3053" s="319"/>
      <c r="D3053" s="1166"/>
      <c r="E3053" s="1167"/>
      <c r="F3053" s="1231"/>
    </row>
    <row r="3054" spans="1:6" s="320" customFormat="1" ht="14.25">
      <c r="A3054" s="1218"/>
      <c r="C3054" s="319"/>
      <c r="D3054" s="1166"/>
      <c r="E3054" s="1167"/>
      <c r="F3054" s="1231"/>
    </row>
    <row r="3055" spans="1:6" s="320" customFormat="1" ht="14.25">
      <c r="A3055" s="1218"/>
      <c r="C3055" s="319"/>
      <c r="D3055" s="1166"/>
      <c r="E3055" s="1167"/>
      <c r="F3055" s="1231"/>
    </row>
    <row r="3056" spans="1:6" s="320" customFormat="1" ht="14.25">
      <c r="A3056" s="1218"/>
      <c r="C3056" s="319"/>
      <c r="D3056" s="1166"/>
      <c r="E3056" s="1167"/>
      <c r="F3056" s="1231"/>
    </row>
    <row r="3057" spans="1:6" s="320" customFormat="1" ht="14.25">
      <c r="A3057" s="1218"/>
      <c r="C3057" s="319"/>
      <c r="D3057" s="1166"/>
      <c r="E3057" s="1167"/>
      <c r="F3057" s="1231"/>
    </row>
    <row r="3058" spans="1:6" s="320" customFormat="1" ht="14.25">
      <c r="A3058" s="1218"/>
      <c r="C3058" s="319"/>
      <c r="D3058" s="1166"/>
      <c r="E3058" s="1167"/>
      <c r="F3058" s="1231"/>
    </row>
    <row r="3059" spans="1:6" s="320" customFormat="1" ht="14.25">
      <c r="A3059" s="1218"/>
      <c r="C3059" s="319"/>
      <c r="D3059" s="1166"/>
      <c r="E3059" s="1167"/>
      <c r="F3059" s="1231"/>
    </row>
    <row r="3060" spans="1:6" s="320" customFormat="1" ht="14.25">
      <c r="A3060" s="1218"/>
      <c r="C3060" s="319"/>
      <c r="D3060" s="1166"/>
      <c r="E3060" s="1167"/>
      <c r="F3060" s="1231"/>
    </row>
    <row r="3061" spans="1:6" s="320" customFormat="1" ht="14.25">
      <c r="A3061" s="1218"/>
      <c r="C3061" s="319"/>
      <c r="D3061" s="1166"/>
      <c r="E3061" s="1167"/>
      <c r="F3061" s="1231"/>
    </row>
    <row r="3062" spans="1:6" s="320" customFormat="1" ht="14.25">
      <c r="A3062" s="1218"/>
      <c r="C3062" s="319"/>
      <c r="D3062" s="1166"/>
      <c r="E3062" s="1167"/>
      <c r="F3062" s="1231"/>
    </row>
    <row r="3063" spans="1:6" s="320" customFormat="1" ht="14.25">
      <c r="A3063" s="1218"/>
      <c r="C3063" s="319"/>
      <c r="D3063" s="1166"/>
      <c r="E3063" s="1167"/>
      <c r="F3063" s="1231"/>
    </row>
    <row r="3064" spans="1:6" s="320" customFormat="1" ht="14.25">
      <c r="A3064" s="1218"/>
      <c r="C3064" s="319"/>
      <c r="D3064" s="1166"/>
      <c r="E3064" s="1167"/>
      <c r="F3064" s="1231"/>
    </row>
    <row r="3065" spans="1:6" s="320" customFormat="1" ht="14.25">
      <c r="A3065" s="1218"/>
      <c r="C3065" s="319"/>
      <c r="D3065" s="1166"/>
      <c r="E3065" s="1167"/>
      <c r="F3065" s="1231"/>
    </row>
    <row r="3066" spans="1:6" s="320" customFormat="1" ht="14.25">
      <c r="A3066" s="1218"/>
      <c r="C3066" s="319"/>
      <c r="D3066" s="1166"/>
      <c r="E3066" s="1167"/>
      <c r="F3066" s="1231"/>
    </row>
    <row r="3067" spans="1:6" s="320" customFormat="1" ht="14.25">
      <c r="A3067" s="1218"/>
      <c r="C3067" s="319"/>
      <c r="D3067" s="1166"/>
      <c r="E3067" s="1167"/>
      <c r="F3067" s="1231"/>
    </row>
    <row r="3068" spans="1:6" s="320" customFormat="1" ht="14.25">
      <c r="A3068" s="1218"/>
      <c r="C3068" s="319"/>
      <c r="D3068" s="1166"/>
      <c r="E3068" s="1167"/>
      <c r="F3068" s="1231"/>
    </row>
    <row r="3069" spans="1:6" s="320" customFormat="1" ht="14.25">
      <c r="A3069" s="1218"/>
      <c r="C3069" s="319"/>
      <c r="D3069" s="1166"/>
      <c r="E3069" s="1167"/>
      <c r="F3069" s="1231"/>
    </row>
    <row r="3070" spans="1:6" s="320" customFormat="1" ht="14.25">
      <c r="A3070" s="1218"/>
      <c r="C3070" s="319"/>
      <c r="D3070" s="1166"/>
      <c r="E3070" s="1167"/>
      <c r="F3070" s="1231"/>
    </row>
    <row r="3071" spans="1:6" s="320" customFormat="1" ht="14.25">
      <c r="A3071" s="1218"/>
      <c r="C3071" s="319"/>
      <c r="D3071" s="1166"/>
      <c r="E3071" s="1167"/>
      <c r="F3071" s="1231"/>
    </row>
    <row r="3072" spans="1:6" s="320" customFormat="1" ht="14.25">
      <c r="A3072" s="1218"/>
      <c r="C3072" s="319"/>
      <c r="D3072" s="1166"/>
      <c r="E3072" s="1167"/>
      <c r="F3072" s="1231"/>
    </row>
    <row r="3073" spans="1:6" s="320" customFormat="1" ht="14.25">
      <c r="A3073" s="1218"/>
      <c r="C3073" s="319"/>
      <c r="D3073" s="1166"/>
      <c r="E3073" s="1167"/>
      <c r="F3073" s="1231"/>
    </row>
    <row r="3074" spans="1:6" s="320" customFormat="1" ht="14.25">
      <c r="A3074" s="1218"/>
      <c r="C3074" s="319"/>
      <c r="D3074" s="1166"/>
      <c r="E3074" s="1167"/>
      <c r="F3074" s="1231"/>
    </row>
    <row r="3075" spans="1:6" s="320" customFormat="1" ht="14.25">
      <c r="A3075" s="1218"/>
      <c r="C3075" s="319"/>
      <c r="D3075" s="1166"/>
      <c r="E3075" s="1167"/>
      <c r="F3075" s="1231"/>
    </row>
    <row r="3076" spans="1:6" s="320" customFormat="1" ht="14.25">
      <c r="A3076" s="1218"/>
      <c r="C3076" s="319"/>
      <c r="D3076" s="1166"/>
      <c r="E3076" s="1167"/>
      <c r="F3076" s="1231"/>
    </row>
    <row r="3077" spans="1:6" s="320" customFormat="1" ht="14.25">
      <c r="A3077" s="1218"/>
      <c r="C3077" s="319"/>
      <c r="D3077" s="1166"/>
      <c r="E3077" s="1167"/>
      <c r="F3077" s="1231"/>
    </row>
    <row r="3078" spans="1:6" s="320" customFormat="1" ht="14.25">
      <c r="A3078" s="1218"/>
      <c r="C3078" s="319"/>
      <c r="D3078" s="1166"/>
      <c r="E3078" s="1167"/>
      <c r="F3078" s="1231"/>
    </row>
    <row r="3079" spans="1:6" s="320" customFormat="1" ht="14.25">
      <c r="A3079" s="1218"/>
      <c r="C3079" s="319"/>
      <c r="D3079" s="1166"/>
      <c r="E3079" s="1167"/>
      <c r="F3079" s="1231"/>
    </row>
    <row r="3080" spans="1:6" s="320" customFormat="1" ht="14.25">
      <c r="A3080" s="1218"/>
      <c r="C3080" s="319"/>
      <c r="D3080" s="1166"/>
      <c r="E3080" s="1167"/>
      <c r="F3080" s="1231"/>
    </row>
    <row r="3081" spans="1:6" s="320" customFormat="1" ht="14.25">
      <c r="A3081" s="1218"/>
      <c r="C3081" s="319"/>
      <c r="D3081" s="1166"/>
      <c r="E3081" s="1167"/>
      <c r="F3081" s="1231"/>
    </row>
    <row r="3082" spans="1:6" s="320" customFormat="1" ht="14.25">
      <c r="A3082" s="1218"/>
      <c r="C3082" s="319"/>
      <c r="D3082" s="1166"/>
      <c r="E3082" s="1167"/>
      <c r="F3082" s="1231"/>
    </row>
    <row r="3083" spans="1:6" s="320" customFormat="1" ht="14.25">
      <c r="A3083" s="1218"/>
      <c r="C3083" s="319"/>
      <c r="D3083" s="1166"/>
      <c r="E3083" s="1167"/>
      <c r="F3083" s="1231"/>
    </row>
    <row r="3084" spans="1:6" s="320" customFormat="1" ht="14.25">
      <c r="A3084" s="1218"/>
      <c r="C3084" s="319"/>
      <c r="D3084" s="1166"/>
      <c r="E3084" s="1167"/>
      <c r="F3084" s="1231"/>
    </row>
    <row r="3085" spans="1:6" s="320" customFormat="1" ht="13.5">
      <c r="A3085" s="1218"/>
      <c r="C3085" s="319"/>
      <c r="D3085" s="1166"/>
      <c r="E3085" s="1167"/>
      <c r="F3085" s="1229"/>
    </row>
    <row r="3086" spans="1:6" s="320" customFormat="1">
      <c r="A3086" s="1218"/>
      <c r="C3086" s="319"/>
      <c r="D3086" s="1166"/>
      <c r="E3086" s="1167"/>
      <c r="F3086" s="1520"/>
    </row>
    <row r="3087" spans="1:6" s="320" customFormat="1">
      <c r="A3087" s="1218"/>
      <c r="C3087" s="319"/>
      <c r="D3087" s="1166"/>
      <c r="E3087" s="1167"/>
      <c r="F3087" s="1521"/>
    </row>
    <row r="3088" spans="1:6" s="320" customFormat="1" ht="13.5">
      <c r="A3088" s="1218"/>
      <c r="C3088" s="319"/>
      <c r="D3088" s="1166"/>
      <c r="E3088" s="1167"/>
      <c r="F3088" s="1229"/>
    </row>
    <row r="3089" spans="1:6" s="320" customFormat="1" ht="13.5">
      <c r="A3089" s="1218"/>
      <c r="C3089" s="319"/>
      <c r="D3089" s="1166"/>
      <c r="E3089" s="1167"/>
      <c r="F3089" s="1229"/>
    </row>
    <row r="3090" spans="1:6" s="320" customFormat="1" ht="13.5">
      <c r="A3090" s="1218"/>
      <c r="C3090" s="319"/>
      <c r="D3090" s="1166"/>
      <c r="E3090" s="1167"/>
      <c r="F3090" s="1229"/>
    </row>
    <row r="3091" spans="1:6" s="320" customFormat="1" ht="13.5">
      <c r="A3091" s="1218"/>
      <c r="C3091" s="319"/>
      <c r="D3091" s="1166"/>
      <c r="E3091" s="1167"/>
      <c r="F3091" s="1229"/>
    </row>
    <row r="3092" spans="1:6" s="320" customFormat="1" ht="13.5">
      <c r="A3092" s="1218"/>
      <c r="C3092" s="319"/>
      <c r="D3092" s="1166"/>
      <c r="E3092" s="1167"/>
      <c r="F3092" s="1229"/>
    </row>
    <row r="3093" spans="1:6" s="320" customFormat="1" ht="13.5">
      <c r="A3093" s="1218"/>
      <c r="C3093" s="319"/>
      <c r="D3093" s="1166"/>
      <c r="E3093" s="1167"/>
      <c r="F3093" s="1229"/>
    </row>
    <row r="3094" spans="1:6" s="320" customFormat="1" ht="13.5">
      <c r="A3094" s="1218"/>
      <c r="C3094" s="319"/>
      <c r="D3094" s="1166"/>
      <c r="E3094" s="1167"/>
      <c r="F3094" s="1229"/>
    </row>
    <row r="3095" spans="1:6" s="320" customFormat="1" ht="13.5">
      <c r="A3095" s="1218"/>
      <c r="C3095" s="319"/>
      <c r="D3095" s="1166"/>
      <c r="E3095" s="1167"/>
      <c r="F3095" s="1229"/>
    </row>
    <row r="3096" spans="1:6" s="320" customFormat="1" ht="13.5">
      <c r="A3096" s="1218"/>
      <c r="C3096" s="319"/>
      <c r="D3096" s="1166"/>
      <c r="E3096" s="1167"/>
      <c r="F3096" s="1229"/>
    </row>
    <row r="3097" spans="1:6" s="320" customFormat="1" ht="13.5">
      <c r="A3097" s="1218"/>
      <c r="C3097" s="319"/>
      <c r="D3097" s="1166"/>
      <c r="E3097" s="1167"/>
      <c r="F3097" s="1229"/>
    </row>
    <row r="3098" spans="1:6" s="320" customFormat="1" ht="13.5">
      <c r="A3098" s="1218"/>
      <c r="C3098" s="319"/>
      <c r="D3098" s="1166"/>
      <c r="E3098" s="1167"/>
      <c r="F3098" s="1229"/>
    </row>
    <row r="3099" spans="1:6" s="320" customFormat="1" ht="13.5">
      <c r="A3099" s="1218"/>
      <c r="C3099" s="319"/>
      <c r="D3099" s="1166"/>
      <c r="E3099" s="1167"/>
      <c r="F3099" s="1229"/>
    </row>
    <row r="3100" spans="1:6" s="320" customFormat="1" ht="13.5">
      <c r="A3100" s="1218"/>
      <c r="C3100" s="319"/>
      <c r="D3100" s="1166"/>
      <c r="E3100" s="1167"/>
      <c r="F3100" s="1229"/>
    </row>
    <row r="3101" spans="1:6" s="320" customFormat="1" ht="13.5">
      <c r="A3101" s="1218"/>
      <c r="C3101" s="319"/>
      <c r="D3101" s="1166"/>
      <c r="E3101" s="1167"/>
      <c r="F3101" s="1229"/>
    </row>
    <row r="3102" spans="1:6" s="320" customFormat="1" ht="13.5">
      <c r="A3102" s="1218"/>
      <c r="C3102" s="319"/>
      <c r="D3102" s="1166"/>
      <c r="E3102" s="1167"/>
      <c r="F3102" s="1229"/>
    </row>
    <row r="3103" spans="1:6" s="320" customFormat="1" ht="13.5">
      <c r="A3103" s="1218"/>
      <c r="C3103" s="319"/>
      <c r="D3103" s="1166"/>
      <c r="E3103" s="1167"/>
      <c r="F3103" s="1229"/>
    </row>
    <row r="3104" spans="1:6" s="320" customFormat="1" ht="13.5">
      <c r="A3104" s="1218"/>
      <c r="C3104" s="319"/>
      <c r="D3104" s="1166"/>
      <c r="E3104" s="1167"/>
      <c r="F3104" s="1229"/>
    </row>
    <row r="3105" spans="1:6" s="320" customFormat="1" ht="13.5">
      <c r="A3105" s="1218"/>
      <c r="C3105" s="319"/>
      <c r="D3105" s="1166"/>
      <c r="E3105" s="1167"/>
      <c r="F3105" s="1229"/>
    </row>
    <row r="3106" spans="1:6" s="320" customFormat="1" ht="13.5">
      <c r="A3106" s="1218"/>
      <c r="C3106" s="319"/>
      <c r="D3106" s="1166"/>
      <c r="E3106" s="1167"/>
      <c r="F3106" s="1229"/>
    </row>
    <row r="3107" spans="1:6" s="320" customFormat="1" ht="13.5">
      <c r="A3107" s="1218"/>
      <c r="C3107" s="319"/>
      <c r="D3107" s="1166"/>
      <c r="E3107" s="1167"/>
      <c r="F3107" s="1229"/>
    </row>
    <row r="3108" spans="1:6" s="320" customFormat="1" ht="13.5">
      <c r="A3108" s="1218"/>
      <c r="C3108" s="319"/>
      <c r="D3108" s="1166"/>
      <c r="E3108" s="1167"/>
      <c r="F3108" s="1229"/>
    </row>
    <row r="3109" spans="1:6" s="320" customFormat="1" ht="13.5">
      <c r="A3109" s="1218"/>
      <c r="C3109" s="319"/>
      <c r="D3109" s="1166"/>
      <c r="E3109" s="1167"/>
      <c r="F3109" s="1229"/>
    </row>
    <row r="3110" spans="1:6" s="320" customFormat="1" ht="13.5">
      <c r="A3110" s="1218"/>
      <c r="C3110" s="319"/>
      <c r="D3110" s="1166"/>
      <c r="E3110" s="1167"/>
      <c r="F3110" s="1229"/>
    </row>
    <row r="3111" spans="1:6" s="320" customFormat="1" ht="13.5">
      <c r="A3111" s="1218"/>
      <c r="C3111" s="319"/>
      <c r="D3111" s="1166"/>
      <c r="E3111" s="1167"/>
      <c r="F3111" s="1229"/>
    </row>
    <row r="3112" spans="1:6" s="320" customFormat="1" ht="13.5">
      <c r="A3112" s="1218"/>
      <c r="C3112" s="319"/>
      <c r="D3112" s="1166"/>
      <c r="E3112" s="1167"/>
      <c r="F3112" s="1229"/>
    </row>
    <row r="3113" spans="1:6" s="320" customFormat="1" ht="13.5">
      <c r="A3113" s="1218"/>
      <c r="C3113" s="319"/>
      <c r="D3113" s="1166"/>
      <c r="E3113" s="1167"/>
      <c r="F3113" s="1229"/>
    </row>
    <row r="3114" spans="1:6" s="320" customFormat="1" ht="13.5">
      <c r="A3114" s="1218"/>
      <c r="C3114" s="319"/>
      <c r="D3114" s="1166"/>
      <c r="E3114" s="1167"/>
      <c r="F3114" s="1229"/>
    </row>
    <row r="3115" spans="1:6" s="320" customFormat="1" ht="13.5">
      <c r="A3115" s="1218"/>
      <c r="C3115" s="319"/>
      <c r="D3115" s="1166"/>
      <c r="E3115" s="1167"/>
      <c r="F3115" s="1229"/>
    </row>
    <row r="3116" spans="1:6" s="320" customFormat="1" ht="13.5">
      <c r="A3116" s="1218"/>
      <c r="C3116" s="319"/>
      <c r="D3116" s="1166"/>
      <c r="E3116" s="1167"/>
      <c r="F3116" s="1229"/>
    </row>
    <row r="3117" spans="1:6" s="320" customFormat="1" ht="13.5">
      <c r="A3117" s="1218"/>
      <c r="C3117" s="319"/>
      <c r="D3117" s="1166"/>
      <c r="E3117" s="1167"/>
      <c r="F3117" s="1229"/>
    </row>
    <row r="3118" spans="1:6" s="320" customFormat="1" ht="13.5">
      <c r="A3118" s="1218"/>
      <c r="C3118" s="319"/>
      <c r="D3118" s="1166"/>
      <c r="E3118" s="1167"/>
      <c r="F3118" s="1229"/>
    </row>
    <row r="3119" spans="1:6" s="320" customFormat="1" ht="13.5">
      <c r="A3119" s="1218"/>
      <c r="C3119" s="319"/>
      <c r="D3119" s="1166"/>
      <c r="E3119" s="1167"/>
      <c r="F3119" s="1229"/>
    </row>
    <row r="3120" spans="1:6" s="320" customFormat="1" ht="13.5">
      <c r="A3120" s="1218"/>
      <c r="C3120" s="319"/>
      <c r="D3120" s="1166"/>
      <c r="E3120" s="1167"/>
      <c r="F3120" s="1229"/>
    </row>
    <row r="3121" spans="1:6" s="320" customFormat="1" ht="13.5">
      <c r="A3121" s="1218"/>
      <c r="C3121" s="319"/>
      <c r="D3121" s="1166"/>
      <c r="E3121" s="1167"/>
      <c r="F3121" s="1229"/>
    </row>
    <row r="3122" spans="1:6" s="320" customFormat="1" ht="13.5">
      <c r="A3122" s="1218"/>
      <c r="C3122" s="319"/>
      <c r="D3122" s="1166"/>
      <c r="E3122" s="1167"/>
      <c r="F3122" s="1229"/>
    </row>
    <row r="3123" spans="1:6" s="320" customFormat="1" ht="13.5">
      <c r="A3123" s="1218"/>
      <c r="C3123" s="319"/>
      <c r="D3123" s="1166"/>
      <c r="E3123" s="1167"/>
      <c r="F3123" s="1229"/>
    </row>
    <row r="3124" spans="1:6" s="320" customFormat="1" ht="13.5">
      <c r="A3124" s="1218"/>
      <c r="C3124" s="319"/>
      <c r="D3124" s="1166"/>
      <c r="E3124" s="1167"/>
      <c r="F3124" s="1229"/>
    </row>
    <row r="3125" spans="1:6" s="320" customFormat="1" ht="13.5">
      <c r="A3125" s="1218"/>
      <c r="C3125" s="319"/>
      <c r="D3125" s="1166"/>
      <c r="E3125" s="1167"/>
      <c r="F3125" s="1229"/>
    </row>
    <row r="3126" spans="1:6" s="320" customFormat="1" ht="13.5">
      <c r="A3126" s="1218"/>
      <c r="C3126" s="319"/>
      <c r="D3126" s="1166"/>
      <c r="E3126" s="1167"/>
      <c r="F3126" s="1229"/>
    </row>
    <row r="3127" spans="1:6" s="320" customFormat="1" ht="13.5">
      <c r="A3127" s="1218"/>
      <c r="C3127" s="319"/>
      <c r="D3127" s="1166"/>
      <c r="E3127" s="1167"/>
      <c r="F3127" s="1229"/>
    </row>
    <row r="3128" spans="1:6" s="320" customFormat="1" ht="13.5">
      <c r="A3128" s="1218"/>
      <c r="C3128" s="319"/>
      <c r="D3128" s="1166"/>
      <c r="E3128" s="1167"/>
      <c r="F3128" s="1229"/>
    </row>
    <row r="3129" spans="1:6" s="320" customFormat="1" ht="13.5">
      <c r="A3129" s="1218"/>
      <c r="C3129" s="319"/>
      <c r="D3129" s="1166"/>
      <c r="E3129" s="1167"/>
      <c r="F3129" s="1229"/>
    </row>
    <row r="3130" spans="1:6" s="320" customFormat="1" ht="13.5">
      <c r="A3130" s="1218"/>
      <c r="C3130" s="319"/>
      <c r="D3130" s="1166"/>
      <c r="E3130" s="1167"/>
      <c r="F3130" s="1229"/>
    </row>
    <row r="3131" spans="1:6" s="320" customFormat="1" ht="13.5">
      <c r="A3131" s="1218"/>
      <c r="C3131" s="319"/>
      <c r="D3131" s="1166"/>
      <c r="E3131" s="1167"/>
      <c r="F3131" s="1229"/>
    </row>
    <row r="3132" spans="1:6" s="320" customFormat="1" ht="13.5">
      <c r="A3132" s="1218"/>
      <c r="C3132" s="319"/>
      <c r="D3132" s="1166"/>
      <c r="E3132" s="1167"/>
      <c r="F3132" s="1229"/>
    </row>
    <row r="3133" spans="1:6" s="320" customFormat="1" ht="13.5">
      <c r="A3133" s="1218"/>
      <c r="C3133" s="319"/>
      <c r="D3133" s="1166"/>
      <c r="E3133" s="1167"/>
      <c r="F3133" s="1229"/>
    </row>
    <row r="3134" spans="1:6" s="320" customFormat="1" ht="13.5">
      <c r="A3134" s="1218"/>
      <c r="C3134" s="319"/>
      <c r="D3134" s="1166"/>
      <c r="E3134" s="1167"/>
      <c r="F3134" s="1229"/>
    </row>
    <row r="3135" spans="1:6" s="320" customFormat="1" ht="13.5">
      <c r="A3135" s="1218"/>
      <c r="C3135" s="319"/>
      <c r="D3135" s="1166"/>
      <c r="E3135" s="1167"/>
      <c r="F3135" s="1229"/>
    </row>
    <row r="3136" spans="1:6" s="320" customFormat="1">
      <c r="A3136" s="1218"/>
      <c r="C3136" s="319"/>
      <c r="D3136" s="1166"/>
      <c r="E3136" s="1167"/>
      <c r="F3136" s="1520"/>
    </row>
    <row r="3137" spans="1:6" s="320" customFormat="1">
      <c r="A3137" s="1218"/>
      <c r="C3137" s="319"/>
      <c r="D3137" s="1166"/>
      <c r="E3137" s="1167"/>
      <c r="F3137" s="1521"/>
    </row>
    <row r="3138" spans="1:6" s="320" customFormat="1" ht="14.25">
      <c r="A3138" s="1218"/>
      <c r="C3138" s="319"/>
      <c r="D3138" s="1166"/>
      <c r="E3138" s="1167"/>
      <c r="F3138" s="1231"/>
    </row>
    <row r="3139" spans="1:6" s="320" customFormat="1" ht="14.25">
      <c r="A3139" s="1218"/>
      <c r="C3139" s="319"/>
      <c r="D3139" s="1166"/>
      <c r="E3139" s="1167"/>
      <c r="F3139" s="1234"/>
    </row>
    <row r="3140" spans="1:6" s="320" customFormat="1" ht="14.25">
      <c r="A3140" s="1218"/>
      <c r="C3140" s="319"/>
      <c r="D3140" s="1166"/>
      <c r="E3140" s="1167"/>
      <c r="F3140" s="1234"/>
    </row>
    <row r="3141" spans="1:6" s="320" customFormat="1" ht="14.25">
      <c r="A3141" s="1218"/>
      <c r="C3141" s="319"/>
      <c r="D3141" s="1166"/>
      <c r="E3141" s="1167"/>
      <c r="F3141" s="1234"/>
    </row>
    <row r="3142" spans="1:6" s="320" customFormat="1" ht="14.25">
      <c r="A3142" s="1218"/>
      <c r="C3142" s="319"/>
      <c r="D3142" s="1166"/>
      <c r="E3142" s="1167"/>
      <c r="F3142" s="1234"/>
    </row>
    <row r="3143" spans="1:6" s="320" customFormat="1" ht="14.25">
      <c r="A3143" s="1218"/>
      <c r="C3143" s="319"/>
      <c r="D3143" s="1166"/>
      <c r="E3143" s="1167"/>
      <c r="F3143" s="1234"/>
    </row>
    <row r="3144" spans="1:6" s="320" customFormat="1" ht="14.25">
      <c r="A3144" s="1218"/>
      <c r="C3144" s="319"/>
      <c r="D3144" s="1166"/>
      <c r="E3144" s="1167"/>
      <c r="F3144" s="1234"/>
    </row>
    <row r="3145" spans="1:6" s="320" customFormat="1" ht="14.25">
      <c r="A3145" s="1218"/>
      <c r="C3145" s="319"/>
      <c r="D3145" s="1166"/>
      <c r="E3145" s="1167"/>
      <c r="F3145" s="1234"/>
    </row>
    <row r="3146" spans="1:6" s="320" customFormat="1" ht="14.25">
      <c r="A3146" s="1218"/>
      <c r="C3146" s="319"/>
      <c r="D3146" s="1166"/>
      <c r="E3146" s="1167"/>
      <c r="F3146" s="1234"/>
    </row>
    <row r="3147" spans="1:6" s="320" customFormat="1" ht="14.25">
      <c r="A3147" s="1218"/>
      <c r="C3147" s="319"/>
      <c r="D3147" s="1166"/>
      <c r="E3147" s="1167"/>
      <c r="F3147" s="1234"/>
    </row>
    <row r="3148" spans="1:6" s="320" customFormat="1" ht="14.25">
      <c r="A3148" s="1218"/>
      <c r="C3148" s="319"/>
      <c r="D3148" s="1166"/>
      <c r="E3148" s="1167"/>
      <c r="F3148" s="1234"/>
    </row>
    <row r="3149" spans="1:6" s="320" customFormat="1" ht="14.25">
      <c r="A3149" s="1218"/>
      <c r="C3149" s="319"/>
      <c r="D3149" s="1166"/>
      <c r="E3149" s="1167"/>
      <c r="F3149" s="1234"/>
    </row>
    <row r="3150" spans="1:6" s="320" customFormat="1" ht="14.25">
      <c r="A3150" s="1218"/>
      <c r="C3150" s="319"/>
      <c r="D3150" s="1166"/>
      <c r="E3150" s="1167"/>
      <c r="F3150" s="1231"/>
    </row>
    <row r="3151" spans="1:6" s="320" customFormat="1" ht="14.25">
      <c r="A3151" s="1218"/>
      <c r="C3151" s="319"/>
      <c r="D3151" s="1166"/>
      <c r="E3151" s="1167"/>
      <c r="F3151" s="1231"/>
    </row>
    <row r="3152" spans="1:6" s="320" customFormat="1" ht="14.25">
      <c r="A3152" s="1218"/>
      <c r="C3152" s="319"/>
      <c r="D3152" s="1166"/>
      <c r="E3152" s="1167"/>
      <c r="F3152" s="1231"/>
    </row>
    <row r="3153" spans="1:6" s="320" customFormat="1" ht="14.25">
      <c r="A3153" s="1218"/>
      <c r="C3153" s="319"/>
      <c r="D3153" s="1166"/>
      <c r="E3153" s="1167"/>
      <c r="F3153" s="1231"/>
    </row>
    <row r="3154" spans="1:6" s="320" customFormat="1" ht="14.25">
      <c r="A3154" s="1218"/>
      <c r="C3154" s="319"/>
      <c r="D3154" s="1166"/>
      <c r="E3154" s="1167"/>
      <c r="F3154" s="1231"/>
    </row>
    <row r="3155" spans="1:6" s="320" customFormat="1" ht="14.25">
      <c r="A3155" s="1218"/>
      <c r="C3155" s="319"/>
      <c r="D3155" s="1166"/>
      <c r="E3155" s="1167"/>
      <c r="F3155" s="1231"/>
    </row>
    <row r="3156" spans="1:6" s="320" customFormat="1" ht="14.25">
      <c r="A3156" s="1218"/>
      <c r="C3156" s="319"/>
      <c r="D3156" s="1166"/>
      <c r="E3156" s="1167"/>
      <c r="F3156" s="1231"/>
    </row>
    <row r="3157" spans="1:6" s="320" customFormat="1" ht="14.25">
      <c r="A3157" s="1218"/>
      <c r="C3157" s="319"/>
      <c r="D3157" s="1166"/>
      <c r="E3157" s="1167"/>
      <c r="F3157" s="1231"/>
    </row>
    <row r="3158" spans="1:6" s="320" customFormat="1" ht="14.25">
      <c r="A3158" s="1218"/>
      <c r="C3158" s="319"/>
      <c r="D3158" s="1166"/>
      <c r="E3158" s="1167"/>
      <c r="F3158" s="1231"/>
    </row>
    <row r="3159" spans="1:6" s="320" customFormat="1" ht="14.25">
      <c r="A3159" s="1218"/>
      <c r="C3159" s="319"/>
      <c r="D3159" s="1166"/>
      <c r="E3159" s="1167"/>
      <c r="F3159" s="1231"/>
    </row>
    <row r="3160" spans="1:6" s="320" customFormat="1" ht="14.25">
      <c r="A3160" s="1218"/>
      <c r="C3160" s="319"/>
      <c r="D3160" s="1166"/>
      <c r="E3160" s="1167"/>
      <c r="F3160" s="1231"/>
    </row>
    <row r="3161" spans="1:6" s="320" customFormat="1" ht="14.25">
      <c r="A3161" s="1218"/>
      <c r="C3161" s="319"/>
      <c r="D3161" s="1166"/>
      <c r="E3161" s="1167"/>
      <c r="F3161" s="1231"/>
    </row>
    <row r="3162" spans="1:6" s="320" customFormat="1" ht="14.25">
      <c r="A3162" s="1218"/>
      <c r="C3162" s="319"/>
      <c r="D3162" s="1166"/>
      <c r="E3162" s="1167"/>
      <c r="F3162" s="1231"/>
    </row>
    <row r="3163" spans="1:6" s="320" customFormat="1" ht="14.25">
      <c r="A3163" s="1218"/>
      <c r="C3163" s="319"/>
      <c r="D3163" s="1166"/>
      <c r="E3163" s="1167"/>
      <c r="F3163" s="1231"/>
    </row>
    <row r="3164" spans="1:6" s="320" customFormat="1" ht="14.25">
      <c r="A3164" s="1218"/>
      <c r="C3164" s="319"/>
      <c r="D3164" s="1166"/>
      <c r="E3164" s="1167"/>
      <c r="F3164" s="1231"/>
    </row>
    <row r="3165" spans="1:6" s="320" customFormat="1" ht="14.25">
      <c r="A3165" s="1218"/>
      <c r="C3165" s="319"/>
      <c r="D3165" s="1166"/>
      <c r="E3165" s="1167"/>
      <c r="F3165" s="1231"/>
    </row>
    <row r="3166" spans="1:6" s="320" customFormat="1" ht="14.25">
      <c r="A3166" s="1218"/>
      <c r="C3166" s="319"/>
      <c r="D3166" s="1166"/>
      <c r="E3166" s="1167"/>
      <c r="F3166" s="1231"/>
    </row>
    <row r="3167" spans="1:6" s="320" customFormat="1" ht="14.25">
      <c r="A3167" s="1218"/>
      <c r="C3167" s="319"/>
      <c r="D3167" s="1166"/>
      <c r="E3167" s="1167"/>
      <c r="F3167" s="1231"/>
    </row>
    <row r="3168" spans="1:6" s="320" customFormat="1" ht="14.25">
      <c r="A3168" s="1218"/>
      <c r="C3168" s="319"/>
      <c r="D3168" s="1166"/>
      <c r="E3168" s="1167"/>
      <c r="F3168" s="1231"/>
    </row>
    <row r="3169" spans="1:6" s="320" customFormat="1" ht="14.25">
      <c r="A3169" s="1218"/>
      <c r="C3169" s="319"/>
      <c r="D3169" s="1166"/>
      <c r="E3169" s="1167"/>
      <c r="F3169" s="1231"/>
    </row>
    <row r="3170" spans="1:6" s="320" customFormat="1" ht="14.25">
      <c r="A3170" s="1218"/>
      <c r="C3170" s="319"/>
      <c r="D3170" s="1166"/>
      <c r="E3170" s="1167"/>
      <c r="F3170" s="1231"/>
    </row>
    <row r="3171" spans="1:6" s="320" customFormat="1" ht="14.25">
      <c r="A3171" s="1218"/>
      <c r="C3171" s="319"/>
      <c r="D3171" s="1166"/>
      <c r="E3171" s="1167"/>
      <c r="F3171" s="1231"/>
    </row>
    <row r="3172" spans="1:6" s="320" customFormat="1" ht="14.25">
      <c r="A3172" s="1218"/>
      <c r="C3172" s="319"/>
      <c r="D3172" s="1166"/>
      <c r="E3172" s="1167"/>
      <c r="F3172" s="1231"/>
    </row>
    <row r="3173" spans="1:6" s="320" customFormat="1" ht="14.25">
      <c r="A3173" s="1218"/>
      <c r="C3173" s="319"/>
      <c r="D3173" s="1166"/>
      <c r="E3173" s="1167"/>
      <c r="F3173" s="1231"/>
    </row>
    <row r="3174" spans="1:6" s="320" customFormat="1" ht="14.25">
      <c r="A3174" s="1218"/>
      <c r="C3174" s="319"/>
      <c r="D3174" s="1166"/>
      <c r="E3174" s="1167"/>
      <c r="F3174" s="1231"/>
    </row>
    <row r="3175" spans="1:6" s="320" customFormat="1" ht="14.25">
      <c r="A3175" s="1218"/>
      <c r="C3175" s="319"/>
      <c r="D3175" s="1166"/>
      <c r="E3175" s="1167"/>
      <c r="F3175" s="1231"/>
    </row>
    <row r="3176" spans="1:6" s="320" customFormat="1" ht="14.25">
      <c r="A3176" s="1218"/>
      <c r="C3176" s="319"/>
      <c r="D3176" s="1166"/>
      <c r="E3176" s="1167"/>
      <c r="F3176" s="1231"/>
    </row>
    <row r="3177" spans="1:6" s="320" customFormat="1" ht="14.25">
      <c r="A3177" s="1218"/>
      <c r="C3177" s="319"/>
      <c r="D3177" s="1166"/>
      <c r="E3177" s="1167"/>
      <c r="F3177" s="1231"/>
    </row>
    <row r="3178" spans="1:6" s="320" customFormat="1" ht="14.25">
      <c r="A3178" s="1218"/>
      <c r="C3178" s="319"/>
      <c r="D3178" s="1166"/>
      <c r="E3178" s="1167"/>
      <c r="F3178" s="1231"/>
    </row>
    <row r="3179" spans="1:6" s="320" customFormat="1" ht="14.25">
      <c r="A3179" s="1218"/>
      <c r="C3179" s="319"/>
      <c r="D3179" s="1166"/>
      <c r="E3179" s="1167"/>
      <c r="F3179" s="1231"/>
    </row>
    <row r="3180" spans="1:6" s="320" customFormat="1" ht="14.25">
      <c r="A3180" s="1218"/>
      <c r="C3180" s="319"/>
      <c r="D3180" s="1166"/>
      <c r="E3180" s="1167"/>
      <c r="F3180" s="1231"/>
    </row>
    <row r="3181" spans="1:6" s="320" customFormat="1" ht="14.25">
      <c r="A3181" s="1218"/>
      <c r="C3181" s="319"/>
      <c r="D3181" s="1166"/>
      <c r="E3181" s="1167"/>
      <c r="F3181" s="1231"/>
    </row>
    <row r="3182" spans="1:6" s="320" customFormat="1" ht="14.25">
      <c r="A3182" s="1218"/>
      <c r="C3182" s="319"/>
      <c r="D3182" s="1166"/>
      <c r="E3182" s="1167"/>
      <c r="F3182" s="1231"/>
    </row>
    <row r="3183" spans="1:6" s="320" customFormat="1" ht="14.25">
      <c r="A3183" s="1218"/>
      <c r="C3183" s="319"/>
      <c r="D3183" s="1166"/>
      <c r="E3183" s="1167"/>
      <c r="F3183" s="1231"/>
    </row>
    <row r="3184" spans="1:6" s="320" customFormat="1" ht="14.25">
      <c r="A3184" s="1218"/>
      <c r="C3184" s="319"/>
      <c r="D3184" s="1166"/>
      <c r="E3184" s="1167"/>
      <c r="F3184" s="1231"/>
    </row>
    <row r="3185" spans="1:6" s="320" customFormat="1" ht="14.25">
      <c r="A3185" s="1218"/>
      <c r="C3185" s="319"/>
      <c r="D3185" s="1166"/>
      <c r="E3185" s="1167"/>
      <c r="F3185" s="1231"/>
    </row>
    <row r="3186" spans="1:6" s="320" customFormat="1" ht="14.25">
      <c r="A3186" s="1218"/>
      <c r="C3186" s="319"/>
      <c r="D3186" s="1166"/>
      <c r="E3186" s="1167"/>
      <c r="F3186" s="1231"/>
    </row>
    <row r="3187" spans="1:6" s="320" customFormat="1">
      <c r="A3187" s="1218"/>
      <c r="C3187" s="319"/>
      <c r="D3187" s="1166"/>
      <c r="E3187" s="1167"/>
      <c r="F3187" s="1520"/>
    </row>
    <row r="3188" spans="1:6" s="320" customFormat="1">
      <c r="A3188" s="1218"/>
      <c r="C3188" s="319"/>
      <c r="D3188" s="1166"/>
      <c r="E3188" s="1167"/>
      <c r="F3188" s="1521"/>
    </row>
    <row r="3189" spans="1:6" s="320" customFormat="1" ht="14.25">
      <c r="A3189" s="1218"/>
      <c r="C3189" s="319"/>
      <c r="D3189" s="1166"/>
      <c r="E3189" s="1167"/>
      <c r="F3189" s="1231"/>
    </row>
    <row r="3190" spans="1:6" s="320" customFormat="1" ht="14.25">
      <c r="A3190" s="1218"/>
      <c r="C3190" s="319"/>
      <c r="D3190" s="1166"/>
      <c r="E3190" s="1167"/>
      <c r="F3190" s="1231"/>
    </row>
    <row r="3191" spans="1:6" s="320" customFormat="1" ht="14.25">
      <c r="A3191" s="1218"/>
      <c r="C3191" s="319"/>
      <c r="D3191" s="1166"/>
      <c r="E3191" s="1167"/>
      <c r="F3191" s="1231"/>
    </row>
    <row r="3192" spans="1:6" s="320" customFormat="1">
      <c r="A3192" s="1218"/>
      <c r="C3192" s="319"/>
      <c r="D3192" s="1166"/>
      <c r="E3192" s="1167"/>
      <c r="F3192" s="1244"/>
    </row>
    <row r="3193" spans="1:6" s="320" customFormat="1">
      <c r="A3193" s="1218"/>
      <c r="C3193" s="319"/>
      <c r="D3193" s="1166"/>
      <c r="E3193" s="1167"/>
      <c r="F3193" s="1244"/>
    </row>
    <row r="3194" spans="1:6" s="320" customFormat="1">
      <c r="A3194" s="1218"/>
      <c r="C3194" s="319"/>
      <c r="D3194" s="1166"/>
      <c r="E3194" s="1167"/>
      <c r="F3194" s="1244"/>
    </row>
    <row r="3195" spans="1:6" s="320" customFormat="1">
      <c r="A3195" s="1218"/>
      <c r="C3195" s="319"/>
      <c r="D3195" s="1166"/>
      <c r="E3195" s="1167"/>
      <c r="F3195" s="1244"/>
    </row>
    <row r="3196" spans="1:6" s="320" customFormat="1">
      <c r="A3196" s="1218"/>
      <c r="C3196" s="319"/>
      <c r="D3196" s="1166"/>
      <c r="E3196" s="1167"/>
      <c r="F3196" s="1244"/>
    </row>
    <row r="3197" spans="1:6" s="320" customFormat="1">
      <c r="A3197" s="1218"/>
      <c r="C3197" s="319"/>
      <c r="D3197" s="1166"/>
      <c r="E3197" s="1167"/>
      <c r="F3197" s="1244"/>
    </row>
    <row r="3198" spans="1:6" s="320" customFormat="1">
      <c r="A3198" s="1218"/>
      <c r="C3198" s="319"/>
      <c r="D3198" s="1166"/>
      <c r="E3198" s="1167"/>
      <c r="F3198" s="1244"/>
    </row>
    <row r="3199" spans="1:6" s="320" customFormat="1">
      <c r="A3199" s="1218"/>
      <c r="C3199" s="319"/>
      <c r="D3199" s="1166"/>
      <c r="E3199" s="1167"/>
      <c r="F3199" s="1244"/>
    </row>
    <row r="3200" spans="1:6" s="320" customFormat="1">
      <c r="A3200" s="1218"/>
      <c r="C3200" s="319"/>
      <c r="D3200" s="1166"/>
      <c r="E3200" s="1167"/>
      <c r="F3200" s="1244"/>
    </row>
    <row r="3201" spans="1:6" s="320" customFormat="1">
      <c r="A3201" s="1218"/>
      <c r="C3201" s="319"/>
      <c r="D3201" s="1166"/>
      <c r="E3201" s="1167"/>
      <c r="F3201" s="1244"/>
    </row>
    <row r="3202" spans="1:6" s="320" customFormat="1">
      <c r="A3202" s="1218"/>
      <c r="C3202" s="319"/>
      <c r="D3202" s="1166"/>
      <c r="E3202" s="1167"/>
      <c r="F3202" s="1244"/>
    </row>
    <row r="3203" spans="1:6" s="320" customFormat="1">
      <c r="A3203" s="1218"/>
      <c r="C3203" s="319"/>
      <c r="D3203" s="1166"/>
      <c r="E3203" s="1167"/>
      <c r="F3203" s="1244"/>
    </row>
    <row r="3204" spans="1:6" s="320" customFormat="1">
      <c r="A3204" s="1218"/>
      <c r="C3204" s="319"/>
      <c r="D3204" s="1166"/>
      <c r="E3204" s="1167"/>
      <c r="F3204" s="1244"/>
    </row>
    <row r="3205" spans="1:6" s="320" customFormat="1">
      <c r="A3205" s="1218"/>
      <c r="C3205" s="319"/>
      <c r="D3205" s="1166"/>
      <c r="E3205" s="1167"/>
      <c r="F3205" s="1244"/>
    </row>
    <row r="3206" spans="1:6" s="320" customFormat="1">
      <c r="A3206" s="1218"/>
      <c r="C3206" s="319"/>
      <c r="D3206" s="1166"/>
      <c r="E3206" s="1167"/>
      <c r="F3206" s="1227"/>
    </row>
    <row r="3207" spans="1:6" s="320" customFormat="1">
      <c r="A3207" s="1218"/>
      <c r="C3207" s="319"/>
      <c r="D3207" s="1166"/>
      <c r="E3207" s="1167"/>
      <c r="F3207" s="1227"/>
    </row>
    <row r="3208" spans="1:6" s="320" customFormat="1">
      <c r="A3208" s="1218"/>
      <c r="C3208" s="319"/>
      <c r="D3208" s="1166"/>
      <c r="E3208" s="1167"/>
      <c r="F3208" s="1227"/>
    </row>
    <row r="3209" spans="1:6" s="320" customFormat="1">
      <c r="A3209" s="1218"/>
      <c r="C3209" s="319"/>
      <c r="D3209" s="1166"/>
      <c r="E3209" s="1167"/>
      <c r="F3209" s="1227"/>
    </row>
    <row r="3210" spans="1:6" s="320" customFormat="1">
      <c r="A3210" s="1218"/>
      <c r="C3210" s="319"/>
      <c r="D3210" s="1166"/>
      <c r="E3210" s="1167"/>
      <c r="F3210" s="1227"/>
    </row>
    <row r="3211" spans="1:6" s="320" customFormat="1">
      <c r="A3211" s="1218"/>
      <c r="C3211" s="319"/>
      <c r="D3211" s="1166"/>
      <c r="E3211" s="1167"/>
      <c r="F3211" s="1227"/>
    </row>
    <row r="3212" spans="1:6" s="320" customFormat="1">
      <c r="A3212" s="1218"/>
      <c r="C3212" s="319"/>
      <c r="D3212" s="1166"/>
      <c r="E3212" s="1167"/>
      <c r="F3212" s="1227"/>
    </row>
    <row r="3213" spans="1:6" s="320" customFormat="1">
      <c r="A3213" s="1218"/>
      <c r="C3213" s="319"/>
      <c r="D3213" s="1166"/>
      <c r="E3213" s="1167"/>
      <c r="F3213" s="1227"/>
    </row>
    <row r="3214" spans="1:6" s="320" customFormat="1">
      <c r="A3214" s="1218"/>
      <c r="C3214" s="319"/>
      <c r="D3214" s="1166"/>
      <c r="E3214" s="1167"/>
      <c r="F3214" s="1227"/>
    </row>
    <row r="3215" spans="1:6" s="320" customFormat="1">
      <c r="A3215" s="1218"/>
      <c r="C3215" s="319"/>
      <c r="D3215" s="1166"/>
      <c r="E3215" s="1167"/>
      <c r="F3215" s="1227"/>
    </row>
    <row r="3216" spans="1:6" s="320" customFormat="1">
      <c r="A3216" s="1218"/>
      <c r="C3216" s="319"/>
      <c r="D3216" s="1166"/>
      <c r="E3216" s="1167"/>
      <c r="F3216" s="1227"/>
    </row>
    <row r="3217" spans="1:6" s="320" customFormat="1">
      <c r="A3217" s="1218"/>
      <c r="C3217" s="319"/>
      <c r="D3217" s="1166"/>
      <c r="E3217" s="1167"/>
      <c r="F3217" s="1227"/>
    </row>
    <row r="3218" spans="1:6" s="320" customFormat="1">
      <c r="A3218" s="1218"/>
      <c r="C3218" s="319"/>
      <c r="D3218" s="1166"/>
      <c r="E3218" s="1167"/>
      <c r="F3218" s="1227"/>
    </row>
    <row r="3219" spans="1:6" s="320" customFormat="1">
      <c r="A3219" s="1218"/>
      <c r="C3219" s="319"/>
      <c r="D3219" s="1166"/>
      <c r="E3219" s="1167"/>
      <c r="F3219" s="1227"/>
    </row>
    <row r="3220" spans="1:6" s="320" customFormat="1">
      <c r="A3220" s="1218"/>
      <c r="C3220" s="319"/>
      <c r="D3220" s="1166"/>
      <c r="E3220" s="1167"/>
      <c r="F3220" s="1227"/>
    </row>
    <row r="3221" spans="1:6" s="320" customFormat="1">
      <c r="A3221" s="1218"/>
      <c r="C3221" s="319"/>
      <c r="D3221" s="1166"/>
      <c r="E3221" s="1167"/>
      <c r="F3221" s="1227"/>
    </row>
    <row r="3222" spans="1:6" s="320" customFormat="1">
      <c r="A3222" s="1218"/>
      <c r="C3222" s="319"/>
      <c r="D3222" s="1166"/>
      <c r="E3222" s="1167"/>
      <c r="F3222" s="1227"/>
    </row>
    <row r="3223" spans="1:6" s="320" customFormat="1">
      <c r="A3223" s="1218"/>
      <c r="C3223" s="319"/>
      <c r="D3223" s="1166"/>
      <c r="E3223" s="1167"/>
      <c r="F3223" s="1520"/>
    </row>
    <row r="3224" spans="1:6" s="320" customFormat="1">
      <c r="A3224" s="1218"/>
      <c r="C3224" s="319"/>
      <c r="D3224" s="1166"/>
      <c r="E3224" s="1167"/>
      <c r="F3224" s="1521"/>
    </row>
    <row r="3225" spans="1:6" s="320" customFormat="1">
      <c r="A3225" s="1218"/>
      <c r="C3225" s="319"/>
      <c r="D3225" s="1166"/>
      <c r="E3225" s="1167"/>
      <c r="F3225" s="1227"/>
    </row>
    <row r="3226" spans="1:6" s="320" customFormat="1" ht="14.25">
      <c r="A3226" s="1218"/>
      <c r="C3226" s="319"/>
      <c r="D3226" s="1166"/>
      <c r="E3226" s="1167"/>
      <c r="F3226" s="1231"/>
    </row>
    <row r="3227" spans="1:6" s="320" customFormat="1">
      <c r="A3227" s="1218"/>
      <c r="C3227" s="319"/>
      <c r="D3227" s="1166"/>
      <c r="E3227" s="1167"/>
      <c r="F3227" s="1244"/>
    </row>
    <row r="3228" spans="1:6" s="320" customFormat="1">
      <c r="A3228" s="1218"/>
      <c r="C3228" s="319"/>
      <c r="D3228" s="1166"/>
      <c r="E3228" s="1167"/>
      <c r="F3228" s="1227"/>
    </row>
    <row r="3229" spans="1:6" s="320" customFormat="1">
      <c r="A3229" s="1218"/>
      <c r="C3229" s="319"/>
      <c r="D3229" s="1166"/>
      <c r="E3229" s="1167"/>
      <c r="F3229" s="1227"/>
    </row>
    <row r="3230" spans="1:6" s="320" customFormat="1">
      <c r="A3230" s="1218"/>
      <c r="C3230" s="319"/>
      <c r="D3230" s="1166"/>
      <c r="E3230" s="1167"/>
      <c r="F3230" s="1227"/>
    </row>
    <row r="3231" spans="1:6" s="320" customFormat="1">
      <c r="A3231" s="1218"/>
      <c r="C3231" s="319"/>
      <c r="D3231" s="1166"/>
      <c r="E3231" s="1167"/>
      <c r="F3231" s="1227"/>
    </row>
    <row r="3232" spans="1:6" s="320" customFormat="1">
      <c r="A3232" s="1218"/>
      <c r="C3232" s="319"/>
      <c r="D3232" s="1166"/>
      <c r="E3232" s="1167"/>
      <c r="F3232" s="1227"/>
    </row>
    <row r="3233" spans="1:6" s="320" customFormat="1">
      <c r="A3233" s="1218"/>
      <c r="C3233" s="319"/>
      <c r="D3233" s="1166"/>
      <c r="E3233" s="1167"/>
      <c r="F3233" s="1227"/>
    </row>
    <row r="3234" spans="1:6" s="320" customFormat="1">
      <c r="A3234" s="1218"/>
      <c r="C3234" s="319"/>
      <c r="D3234" s="1166"/>
      <c r="E3234" s="1167"/>
      <c r="F3234" s="1227"/>
    </row>
    <row r="3235" spans="1:6" s="320" customFormat="1">
      <c r="A3235" s="1218"/>
      <c r="C3235" s="319"/>
      <c r="D3235" s="1166"/>
      <c r="E3235" s="1167"/>
      <c r="F3235" s="1227"/>
    </row>
    <row r="3236" spans="1:6" s="320" customFormat="1">
      <c r="A3236" s="1218"/>
      <c r="C3236" s="319"/>
      <c r="D3236" s="1166"/>
      <c r="E3236" s="1167"/>
      <c r="F3236" s="1227"/>
    </row>
    <row r="3237" spans="1:6" s="320" customFormat="1">
      <c r="A3237" s="1218"/>
      <c r="C3237" s="319"/>
      <c r="D3237" s="1166"/>
      <c r="E3237" s="1167"/>
      <c r="F3237" s="1227"/>
    </row>
    <row r="3238" spans="1:6" s="320" customFormat="1">
      <c r="A3238" s="1218"/>
      <c r="C3238" s="319"/>
      <c r="D3238" s="1166"/>
      <c r="E3238" s="1167"/>
      <c r="F3238" s="1227"/>
    </row>
    <row r="3239" spans="1:6" s="320" customFormat="1">
      <c r="A3239" s="1218"/>
      <c r="C3239" s="319"/>
      <c r="D3239" s="1166"/>
      <c r="E3239" s="1167"/>
      <c r="F3239" s="1227"/>
    </row>
    <row r="3240" spans="1:6" s="320" customFormat="1">
      <c r="A3240" s="1218"/>
      <c r="C3240" s="319"/>
      <c r="D3240" s="1166"/>
      <c r="E3240" s="1167"/>
      <c r="F3240" s="1227"/>
    </row>
    <row r="3241" spans="1:6" s="320" customFormat="1">
      <c r="A3241" s="1218"/>
      <c r="C3241" s="319"/>
      <c r="D3241" s="1166"/>
      <c r="E3241" s="1167"/>
      <c r="F3241" s="1227"/>
    </row>
    <row r="3242" spans="1:6" s="320" customFormat="1">
      <c r="A3242" s="1218"/>
      <c r="C3242" s="319"/>
      <c r="D3242" s="1166"/>
      <c r="E3242" s="1167"/>
      <c r="F3242" s="1227"/>
    </row>
    <row r="3243" spans="1:6" s="320" customFormat="1">
      <c r="A3243" s="1218"/>
      <c r="C3243" s="319"/>
      <c r="D3243" s="1166"/>
      <c r="E3243" s="1167"/>
      <c r="F3243" s="1227"/>
    </row>
    <row r="3244" spans="1:6" s="320" customFormat="1">
      <c r="A3244" s="1218"/>
      <c r="C3244" s="319"/>
      <c r="D3244" s="1166"/>
      <c r="E3244" s="1167"/>
      <c r="F3244" s="1227"/>
    </row>
    <row r="3245" spans="1:6" s="320" customFormat="1">
      <c r="A3245" s="1218"/>
      <c r="C3245" s="319"/>
      <c r="D3245" s="1166"/>
      <c r="E3245" s="1167"/>
      <c r="F3245" s="1227"/>
    </row>
    <row r="3246" spans="1:6" s="320" customFormat="1">
      <c r="A3246" s="1218"/>
      <c r="C3246" s="319"/>
      <c r="D3246" s="1166"/>
      <c r="E3246" s="1167"/>
      <c r="F3246" s="1227"/>
    </row>
    <row r="3247" spans="1:6" s="320" customFormat="1">
      <c r="A3247" s="1218"/>
      <c r="C3247" s="319"/>
      <c r="D3247" s="1166"/>
      <c r="E3247" s="1167"/>
      <c r="F3247" s="1244"/>
    </row>
    <row r="3248" spans="1:6" s="320" customFormat="1">
      <c r="A3248" s="1218"/>
      <c r="C3248" s="319"/>
      <c r="D3248" s="1166"/>
      <c r="E3248" s="1167"/>
      <c r="F3248" s="1244"/>
    </row>
    <row r="3249" spans="1:6" s="320" customFormat="1">
      <c r="A3249" s="1218"/>
      <c r="C3249" s="319"/>
      <c r="D3249" s="1166"/>
      <c r="E3249" s="1167"/>
      <c r="F3249" s="1227"/>
    </row>
    <row r="3250" spans="1:6" s="320" customFormat="1">
      <c r="A3250" s="1218"/>
      <c r="C3250" s="319"/>
      <c r="D3250" s="1166"/>
      <c r="E3250" s="1167"/>
      <c r="F3250" s="1227"/>
    </row>
    <row r="3251" spans="1:6" s="320" customFormat="1">
      <c r="A3251" s="1218"/>
      <c r="C3251" s="319"/>
      <c r="D3251" s="1166"/>
      <c r="E3251" s="1167"/>
      <c r="F3251" s="1225"/>
    </row>
    <row r="3252" spans="1:6" s="320" customFormat="1">
      <c r="A3252" s="1218"/>
      <c r="C3252" s="319"/>
      <c r="D3252" s="1166"/>
      <c r="E3252" s="1167"/>
      <c r="F3252" s="1225"/>
    </row>
    <row r="3253" spans="1:6" s="320" customFormat="1">
      <c r="A3253" s="1218"/>
      <c r="C3253" s="319"/>
      <c r="D3253" s="1166"/>
      <c r="E3253" s="1167"/>
      <c r="F3253" s="1227"/>
    </row>
    <row r="3254" spans="1:6" s="320" customFormat="1">
      <c r="A3254" s="1218"/>
      <c r="C3254" s="319"/>
      <c r="D3254" s="1166"/>
      <c r="E3254" s="1167"/>
      <c r="F3254" s="1225"/>
    </row>
    <row r="3255" spans="1:6" s="320" customFormat="1">
      <c r="A3255" s="1218"/>
      <c r="C3255" s="319"/>
      <c r="D3255" s="1166"/>
      <c r="E3255" s="1167"/>
      <c r="F3255" s="1227"/>
    </row>
    <row r="3256" spans="1:6" s="320" customFormat="1">
      <c r="A3256" s="1218"/>
      <c r="C3256" s="319"/>
      <c r="D3256" s="1166"/>
      <c r="E3256" s="1167"/>
      <c r="F3256" s="1227"/>
    </row>
    <row r="3257" spans="1:6" s="320" customFormat="1">
      <c r="A3257" s="1218"/>
      <c r="C3257" s="319"/>
      <c r="D3257" s="1166"/>
      <c r="E3257" s="1167"/>
      <c r="F3257" s="1227"/>
    </row>
    <row r="3258" spans="1:6" s="320" customFormat="1">
      <c r="A3258" s="1218"/>
      <c r="C3258" s="319"/>
      <c r="D3258" s="1166"/>
      <c r="E3258" s="1167"/>
      <c r="F3258" s="1227"/>
    </row>
    <row r="3259" spans="1:6" s="320" customFormat="1">
      <c r="A3259" s="1218"/>
      <c r="C3259" s="319"/>
      <c r="D3259" s="1166"/>
      <c r="E3259" s="1167"/>
      <c r="F3259" s="1227"/>
    </row>
    <row r="3260" spans="1:6" s="320" customFormat="1">
      <c r="A3260" s="1218"/>
      <c r="C3260" s="319"/>
      <c r="D3260" s="1166"/>
      <c r="E3260" s="1167"/>
      <c r="F3260" s="1227"/>
    </row>
    <row r="3261" spans="1:6" s="320" customFormat="1">
      <c r="A3261" s="1218"/>
      <c r="C3261" s="319"/>
      <c r="D3261" s="1166"/>
      <c r="E3261" s="1167"/>
      <c r="F3261" s="1227"/>
    </row>
    <row r="3262" spans="1:6" s="320" customFormat="1">
      <c r="A3262" s="1218"/>
      <c r="C3262" s="319"/>
      <c r="D3262" s="1166"/>
      <c r="E3262" s="1167"/>
      <c r="F3262" s="1227"/>
    </row>
    <row r="3263" spans="1:6" s="320" customFormat="1">
      <c r="A3263" s="1218"/>
      <c r="C3263" s="319"/>
      <c r="D3263" s="1166"/>
      <c r="E3263" s="1167"/>
      <c r="F3263" s="1227"/>
    </row>
    <row r="3264" spans="1:6" s="320" customFormat="1">
      <c r="A3264" s="1218"/>
      <c r="C3264" s="319"/>
      <c r="D3264" s="1166"/>
      <c r="E3264" s="1167"/>
      <c r="F3264" s="1520"/>
    </row>
    <row r="3265" spans="1:6" s="320" customFormat="1">
      <c r="A3265" s="1218"/>
      <c r="C3265" s="319"/>
      <c r="D3265" s="1166"/>
      <c r="E3265" s="1167"/>
      <c r="F3265" s="1521"/>
    </row>
    <row r="3266" spans="1:6" s="320" customFormat="1">
      <c r="A3266" s="1218"/>
      <c r="C3266" s="319"/>
      <c r="D3266" s="1166"/>
      <c r="E3266" s="1167"/>
      <c r="F3266" s="1227"/>
    </row>
    <row r="3267" spans="1:6" s="320" customFormat="1" ht="14.25">
      <c r="A3267" s="1218"/>
      <c r="C3267" s="319"/>
      <c r="D3267" s="1166"/>
      <c r="E3267" s="1167"/>
      <c r="F3267" s="1231"/>
    </row>
    <row r="3268" spans="1:6" s="320" customFormat="1">
      <c r="A3268" s="1218"/>
      <c r="C3268" s="319"/>
      <c r="D3268" s="1166"/>
      <c r="E3268" s="1167"/>
      <c r="F3268" s="1244"/>
    </row>
    <row r="3269" spans="1:6" s="320" customFormat="1">
      <c r="A3269" s="1218"/>
      <c r="C3269" s="319"/>
      <c r="D3269" s="1166"/>
      <c r="E3269" s="1167"/>
      <c r="F3269" s="1227"/>
    </row>
    <row r="3270" spans="1:6" s="320" customFormat="1">
      <c r="A3270" s="1218"/>
      <c r="C3270" s="319"/>
      <c r="D3270" s="1166"/>
      <c r="E3270" s="1167"/>
      <c r="F3270" s="1227"/>
    </row>
    <row r="3271" spans="1:6" s="320" customFormat="1">
      <c r="A3271" s="1218"/>
      <c r="C3271" s="319"/>
      <c r="D3271" s="1166"/>
      <c r="E3271" s="1167"/>
      <c r="F3271" s="1227"/>
    </row>
    <row r="3272" spans="1:6" s="320" customFormat="1">
      <c r="A3272" s="1218"/>
      <c r="C3272" s="319"/>
      <c r="D3272" s="1166"/>
      <c r="E3272" s="1167"/>
      <c r="F3272" s="1227"/>
    </row>
    <row r="3273" spans="1:6" s="320" customFormat="1">
      <c r="A3273" s="1218"/>
      <c r="C3273" s="319"/>
      <c r="D3273" s="1166"/>
      <c r="E3273" s="1167"/>
      <c r="F3273" s="1227"/>
    </row>
    <row r="3274" spans="1:6" s="320" customFormat="1">
      <c r="A3274" s="1218"/>
      <c r="C3274" s="319"/>
      <c r="D3274" s="1166"/>
      <c r="E3274" s="1167"/>
      <c r="F3274" s="1227"/>
    </row>
    <row r="3275" spans="1:6" s="320" customFormat="1">
      <c r="A3275" s="1218"/>
      <c r="C3275" s="319"/>
      <c r="D3275" s="1166"/>
      <c r="E3275" s="1167"/>
      <c r="F3275" s="1227"/>
    </row>
    <row r="3276" spans="1:6" s="320" customFormat="1">
      <c r="A3276" s="1218"/>
      <c r="C3276" s="319"/>
      <c r="D3276" s="1166"/>
      <c r="E3276" s="1167"/>
      <c r="F3276" s="1227"/>
    </row>
    <row r="3277" spans="1:6" s="320" customFormat="1">
      <c r="A3277" s="1218"/>
      <c r="C3277" s="319"/>
      <c r="D3277" s="1166"/>
      <c r="E3277" s="1167"/>
      <c r="F3277" s="1227"/>
    </row>
    <row r="3278" spans="1:6" s="320" customFormat="1">
      <c r="A3278" s="1218"/>
      <c r="C3278" s="319"/>
      <c r="D3278" s="1166"/>
      <c r="E3278" s="1167"/>
      <c r="F3278" s="1227"/>
    </row>
    <row r="3279" spans="1:6" s="320" customFormat="1">
      <c r="A3279" s="1218"/>
      <c r="C3279" s="319"/>
      <c r="D3279" s="1166"/>
      <c r="E3279" s="1167"/>
      <c r="F3279" s="1227"/>
    </row>
    <row r="3280" spans="1:6" s="320" customFormat="1">
      <c r="A3280" s="1218"/>
      <c r="C3280" s="319"/>
      <c r="D3280" s="1166"/>
      <c r="E3280" s="1167"/>
      <c r="F3280" s="1227"/>
    </row>
    <row r="3281" spans="1:6" s="320" customFormat="1">
      <c r="A3281" s="1218"/>
      <c r="C3281" s="319"/>
      <c r="D3281" s="1166"/>
      <c r="E3281" s="1167"/>
      <c r="F3281" s="1227"/>
    </row>
    <row r="3282" spans="1:6" s="320" customFormat="1">
      <c r="A3282" s="1218"/>
      <c r="C3282" s="319"/>
      <c r="D3282" s="1166"/>
      <c r="E3282" s="1167"/>
      <c r="F3282" s="1227"/>
    </row>
    <row r="3283" spans="1:6" s="320" customFormat="1">
      <c r="A3283" s="1218"/>
      <c r="C3283" s="319"/>
      <c r="D3283" s="1166"/>
      <c r="E3283" s="1167"/>
      <c r="F3283" s="1227"/>
    </row>
    <row r="3284" spans="1:6" s="320" customFormat="1">
      <c r="A3284" s="1218"/>
      <c r="C3284" s="319"/>
      <c r="D3284" s="1166"/>
      <c r="E3284" s="1167"/>
      <c r="F3284" s="1227"/>
    </row>
    <row r="3285" spans="1:6" s="320" customFormat="1">
      <c r="A3285" s="1218"/>
      <c r="C3285" s="319"/>
      <c r="D3285" s="1166"/>
      <c r="E3285" s="1167"/>
      <c r="F3285" s="1227"/>
    </row>
    <row r="3286" spans="1:6" s="320" customFormat="1">
      <c r="A3286" s="1218"/>
      <c r="C3286" s="319"/>
      <c r="D3286" s="1166"/>
      <c r="E3286" s="1167"/>
      <c r="F3286" s="1227"/>
    </row>
    <row r="3287" spans="1:6" s="320" customFormat="1">
      <c r="A3287" s="1218"/>
      <c r="C3287" s="319"/>
      <c r="D3287" s="1166"/>
      <c r="E3287" s="1167"/>
      <c r="F3287" s="1227"/>
    </row>
    <row r="3288" spans="1:6" s="320" customFormat="1">
      <c r="A3288" s="1218"/>
      <c r="C3288" s="319"/>
      <c r="D3288" s="1166"/>
      <c r="E3288" s="1167"/>
      <c r="F3288" s="1227"/>
    </row>
    <row r="3289" spans="1:6" s="320" customFormat="1">
      <c r="A3289" s="1218"/>
      <c r="C3289" s="319"/>
      <c r="D3289" s="1166"/>
      <c r="E3289" s="1167"/>
      <c r="F3289" s="1227"/>
    </row>
    <row r="3290" spans="1:6" s="320" customFormat="1">
      <c r="A3290" s="1218"/>
      <c r="C3290" s="319"/>
      <c r="D3290" s="1166"/>
      <c r="E3290" s="1167"/>
      <c r="F3290" s="1227"/>
    </row>
    <row r="3291" spans="1:6" s="320" customFormat="1">
      <c r="A3291" s="1218"/>
      <c r="C3291" s="319"/>
      <c r="D3291" s="1166"/>
      <c r="E3291" s="1167"/>
      <c r="F3291" s="1227"/>
    </row>
    <row r="3292" spans="1:6" s="320" customFormat="1">
      <c r="A3292" s="1218"/>
      <c r="C3292" s="319"/>
      <c r="D3292" s="1166"/>
      <c r="E3292" s="1167"/>
      <c r="F3292" s="1227"/>
    </row>
    <row r="3293" spans="1:6" s="320" customFormat="1">
      <c r="A3293" s="1218"/>
      <c r="C3293" s="319"/>
      <c r="D3293" s="1166"/>
      <c r="E3293" s="1167"/>
      <c r="F3293" s="1227"/>
    </row>
    <row r="3294" spans="1:6" s="320" customFormat="1">
      <c r="A3294" s="1218"/>
      <c r="C3294" s="319"/>
      <c r="D3294" s="1166"/>
      <c r="E3294" s="1167"/>
      <c r="F3294" s="1227"/>
    </row>
    <row r="3295" spans="1:6" s="320" customFormat="1">
      <c r="A3295" s="1218"/>
      <c r="C3295" s="319"/>
      <c r="D3295" s="1166"/>
      <c r="E3295" s="1167"/>
      <c r="F3295" s="1227"/>
    </row>
    <row r="3296" spans="1:6" s="320" customFormat="1">
      <c r="A3296" s="1218"/>
      <c r="C3296" s="319"/>
      <c r="D3296" s="1166"/>
      <c r="E3296" s="1167"/>
      <c r="F3296" s="1227"/>
    </row>
    <row r="3297" spans="1:6" s="320" customFormat="1">
      <c r="A3297" s="1218"/>
      <c r="C3297" s="319"/>
      <c r="D3297" s="1166"/>
      <c r="E3297" s="1167"/>
      <c r="F3297" s="1227"/>
    </row>
    <row r="3298" spans="1:6" s="320" customFormat="1">
      <c r="A3298" s="1218"/>
      <c r="C3298" s="319"/>
      <c r="D3298" s="1166"/>
      <c r="E3298" s="1167"/>
      <c r="F3298" s="1227"/>
    </row>
    <row r="3299" spans="1:6" s="320" customFormat="1">
      <c r="A3299" s="1218"/>
      <c r="C3299" s="319"/>
      <c r="D3299" s="1166"/>
      <c r="E3299" s="1167"/>
      <c r="F3299" s="1227"/>
    </row>
    <row r="3300" spans="1:6" s="320" customFormat="1">
      <c r="A3300" s="1218"/>
      <c r="C3300" s="319"/>
      <c r="D3300" s="1166"/>
      <c r="E3300" s="1167"/>
      <c r="F3300" s="1227"/>
    </row>
    <row r="3301" spans="1:6" s="320" customFormat="1">
      <c r="A3301" s="1218"/>
      <c r="C3301" s="319"/>
      <c r="D3301" s="1166"/>
      <c r="E3301" s="1167"/>
      <c r="F3301" s="1227"/>
    </row>
    <row r="3302" spans="1:6" s="320" customFormat="1">
      <c r="A3302" s="1218"/>
      <c r="C3302" s="319"/>
      <c r="D3302" s="1166"/>
      <c r="E3302" s="1167"/>
      <c r="F3302" s="1227"/>
    </row>
    <row r="3303" spans="1:6" s="320" customFormat="1">
      <c r="A3303" s="1218"/>
      <c r="C3303" s="319"/>
      <c r="D3303" s="1166"/>
      <c r="E3303" s="1167"/>
      <c r="F3303" s="1227"/>
    </row>
    <row r="3304" spans="1:6" s="320" customFormat="1">
      <c r="A3304" s="1218"/>
      <c r="C3304" s="319"/>
      <c r="D3304" s="1166"/>
      <c r="E3304" s="1167"/>
      <c r="F3304" s="1227"/>
    </row>
    <row r="3305" spans="1:6" s="320" customFormat="1">
      <c r="A3305" s="1218"/>
      <c r="C3305" s="319"/>
      <c r="D3305" s="1166"/>
      <c r="E3305" s="1167"/>
      <c r="F3305" s="1227"/>
    </row>
    <row r="3306" spans="1:6" s="320" customFormat="1">
      <c r="A3306" s="1218"/>
      <c r="C3306" s="319"/>
      <c r="D3306" s="1166"/>
      <c r="E3306" s="1167"/>
      <c r="F3306" s="1227"/>
    </row>
    <row r="3307" spans="1:6" s="320" customFormat="1">
      <c r="A3307" s="1218"/>
      <c r="C3307" s="319"/>
      <c r="D3307" s="1166"/>
      <c r="E3307" s="1167"/>
      <c r="F3307" s="1520"/>
    </row>
    <row r="3308" spans="1:6" s="320" customFormat="1">
      <c r="A3308" s="1218"/>
      <c r="C3308" s="319"/>
      <c r="D3308" s="1166"/>
      <c r="E3308" s="1167"/>
      <c r="F3308" s="1521"/>
    </row>
    <row r="3309" spans="1:6" s="320" customFormat="1" ht="14.25">
      <c r="A3309" s="1218"/>
      <c r="C3309" s="319"/>
      <c r="D3309" s="1166"/>
      <c r="E3309" s="1167"/>
      <c r="F3309" s="1231"/>
    </row>
    <row r="3310" spans="1:6" s="320" customFormat="1" ht="14.25">
      <c r="A3310" s="1218"/>
      <c r="C3310" s="319"/>
      <c r="D3310" s="1166"/>
      <c r="E3310" s="1167"/>
      <c r="F3310" s="1231"/>
    </row>
    <row r="3311" spans="1:6" s="320" customFormat="1" ht="14.25">
      <c r="A3311" s="1218"/>
      <c r="C3311" s="319"/>
      <c r="D3311" s="1166"/>
      <c r="E3311" s="1167"/>
      <c r="F3311" s="1231"/>
    </row>
    <row r="3312" spans="1:6" s="320" customFormat="1" ht="14.25">
      <c r="A3312" s="1218"/>
      <c r="C3312" s="319"/>
      <c r="D3312" s="1166"/>
      <c r="E3312" s="1167"/>
      <c r="F3312" s="1231"/>
    </row>
    <row r="3313" spans="1:6" s="320" customFormat="1" ht="14.25">
      <c r="A3313" s="1218"/>
      <c r="C3313" s="319"/>
      <c r="D3313" s="1166"/>
      <c r="E3313" s="1167"/>
      <c r="F3313" s="1231"/>
    </row>
    <row r="3314" spans="1:6" s="320" customFormat="1" ht="14.25">
      <c r="A3314" s="1218"/>
      <c r="C3314" s="319"/>
      <c r="D3314" s="1166"/>
      <c r="E3314" s="1167"/>
      <c r="F3314" s="1231"/>
    </row>
    <row r="3315" spans="1:6" s="320" customFormat="1" ht="14.25">
      <c r="A3315" s="1218"/>
      <c r="C3315" s="319"/>
      <c r="D3315" s="1166"/>
      <c r="E3315" s="1167"/>
      <c r="F3315" s="1231"/>
    </row>
    <row r="3316" spans="1:6" s="320" customFormat="1" ht="14.25">
      <c r="A3316" s="1218"/>
      <c r="C3316" s="319"/>
      <c r="D3316" s="1166"/>
      <c r="E3316" s="1167"/>
      <c r="F3316" s="1231"/>
    </row>
    <row r="3317" spans="1:6" s="320" customFormat="1" ht="14.25">
      <c r="A3317" s="1218"/>
      <c r="C3317" s="319"/>
      <c r="D3317" s="1166"/>
      <c r="E3317" s="1167"/>
      <c r="F3317" s="1231"/>
    </row>
    <row r="3318" spans="1:6" s="320" customFormat="1" ht="14.25">
      <c r="A3318" s="1218"/>
      <c r="C3318" s="319"/>
      <c r="D3318" s="1166"/>
      <c r="E3318" s="1167"/>
      <c r="F3318" s="1231"/>
    </row>
    <row r="3319" spans="1:6" s="320" customFormat="1" ht="14.25">
      <c r="A3319" s="1218"/>
      <c r="C3319" s="319"/>
      <c r="D3319" s="1166"/>
      <c r="E3319" s="1167"/>
      <c r="F3319" s="1231"/>
    </row>
    <row r="3320" spans="1:6" s="320" customFormat="1" ht="14.25">
      <c r="A3320" s="1218"/>
      <c r="C3320" s="319"/>
      <c r="D3320" s="1166"/>
      <c r="E3320" s="1167"/>
      <c r="F3320" s="1231"/>
    </row>
    <row r="3321" spans="1:6" s="320" customFormat="1" ht="14.25">
      <c r="A3321" s="1218"/>
      <c r="C3321" s="319"/>
      <c r="D3321" s="1166"/>
      <c r="E3321" s="1167"/>
      <c r="F3321" s="1231"/>
    </row>
    <row r="3322" spans="1:6" s="320" customFormat="1" ht="14.25">
      <c r="A3322" s="1218"/>
      <c r="C3322" s="319"/>
      <c r="D3322" s="1166"/>
      <c r="E3322" s="1167"/>
      <c r="F3322" s="1231"/>
    </row>
    <row r="3323" spans="1:6" s="320" customFormat="1" ht="14.25">
      <c r="A3323" s="1218"/>
      <c r="C3323" s="319"/>
      <c r="D3323" s="1166"/>
      <c r="E3323" s="1167"/>
      <c r="F3323" s="1231"/>
    </row>
    <row r="3324" spans="1:6" s="320" customFormat="1" ht="14.25">
      <c r="A3324" s="1218"/>
      <c r="C3324" s="319"/>
      <c r="D3324" s="1166"/>
      <c r="E3324" s="1167"/>
      <c r="F3324" s="1231"/>
    </row>
    <row r="3325" spans="1:6" s="320" customFormat="1" ht="14.25">
      <c r="A3325" s="1218"/>
      <c r="C3325" s="319"/>
      <c r="D3325" s="1166"/>
      <c r="E3325" s="1167"/>
      <c r="F3325" s="1231"/>
    </row>
    <row r="3326" spans="1:6" s="320" customFormat="1" ht="14.25">
      <c r="A3326" s="1218"/>
      <c r="C3326" s="319"/>
      <c r="D3326" s="1166"/>
      <c r="E3326" s="1167"/>
      <c r="F3326" s="1231"/>
    </row>
    <row r="3327" spans="1:6" s="320" customFormat="1" ht="14.25">
      <c r="A3327" s="1218"/>
      <c r="C3327" s="319"/>
      <c r="D3327" s="1166"/>
      <c r="E3327" s="1167"/>
      <c r="F3327" s="1231"/>
    </row>
    <row r="3328" spans="1:6" s="320" customFormat="1" ht="14.25">
      <c r="A3328" s="1218"/>
      <c r="C3328" s="319"/>
      <c r="D3328" s="1166"/>
      <c r="E3328" s="1167"/>
      <c r="F3328" s="1231"/>
    </row>
    <row r="3329" spans="1:6" s="320" customFormat="1" ht="14.25">
      <c r="A3329" s="1218"/>
      <c r="C3329" s="319"/>
      <c r="D3329" s="1166"/>
      <c r="E3329" s="1167"/>
      <c r="F3329" s="1231"/>
    </row>
    <row r="3330" spans="1:6" s="320" customFormat="1" ht="14.25">
      <c r="A3330" s="1218"/>
      <c r="C3330" s="319"/>
      <c r="D3330" s="1166"/>
      <c r="E3330" s="1167"/>
      <c r="F3330" s="1231"/>
    </row>
    <row r="3331" spans="1:6" s="320" customFormat="1" ht="14.25">
      <c r="A3331" s="1218"/>
      <c r="C3331" s="319"/>
      <c r="D3331" s="1166"/>
      <c r="E3331" s="1167"/>
      <c r="F3331" s="1231"/>
    </row>
    <row r="3332" spans="1:6" s="320" customFormat="1" ht="14.25">
      <c r="A3332" s="1218"/>
      <c r="C3332" s="319"/>
      <c r="D3332" s="1166"/>
      <c r="E3332" s="1167"/>
      <c r="F3332" s="1231"/>
    </row>
    <row r="3333" spans="1:6" s="320" customFormat="1" ht="14.25">
      <c r="A3333" s="1218"/>
      <c r="C3333" s="319"/>
      <c r="D3333" s="1166"/>
      <c r="E3333" s="1167"/>
      <c r="F3333" s="1231"/>
    </row>
    <row r="3334" spans="1:6" s="320" customFormat="1" ht="14.25">
      <c r="A3334" s="1218"/>
      <c r="C3334" s="319"/>
      <c r="D3334" s="1166"/>
      <c r="E3334" s="1167"/>
      <c r="F3334" s="1231"/>
    </row>
    <row r="3335" spans="1:6" s="320" customFormat="1" ht="14.25">
      <c r="A3335" s="1218"/>
      <c r="C3335" s="319"/>
      <c r="D3335" s="1166"/>
      <c r="E3335" s="1167"/>
      <c r="F3335" s="1231"/>
    </row>
    <row r="3336" spans="1:6" s="320" customFormat="1" ht="14.25">
      <c r="A3336" s="1218"/>
      <c r="C3336" s="319"/>
      <c r="D3336" s="1166"/>
      <c r="E3336" s="1167"/>
      <c r="F3336" s="1231"/>
    </row>
    <row r="3337" spans="1:6" s="320" customFormat="1" ht="14.25">
      <c r="A3337" s="1218"/>
      <c r="C3337" s="319"/>
      <c r="D3337" s="1166"/>
      <c r="E3337" s="1167"/>
      <c r="F3337" s="1231"/>
    </row>
    <row r="3338" spans="1:6" s="320" customFormat="1" ht="14.25">
      <c r="A3338" s="1218"/>
      <c r="C3338" s="319"/>
      <c r="D3338" s="1166"/>
      <c r="E3338" s="1167"/>
      <c r="F3338" s="1231"/>
    </row>
    <row r="3339" spans="1:6" s="320" customFormat="1" ht="14.25">
      <c r="A3339" s="1218"/>
      <c r="C3339" s="319"/>
      <c r="D3339" s="1166"/>
      <c r="E3339" s="1167"/>
      <c r="F3339" s="1231"/>
    </row>
    <row r="3340" spans="1:6" s="320" customFormat="1" ht="14.25">
      <c r="A3340" s="1218"/>
      <c r="C3340" s="319"/>
      <c r="D3340" s="1166"/>
      <c r="E3340" s="1167"/>
      <c r="F3340" s="1231"/>
    </row>
    <row r="3341" spans="1:6" s="320" customFormat="1" ht="14.25">
      <c r="A3341" s="1218"/>
      <c r="C3341" s="319"/>
      <c r="D3341" s="1166"/>
      <c r="E3341" s="1167"/>
      <c r="F3341" s="1231"/>
    </row>
    <row r="3342" spans="1:6" s="320" customFormat="1" ht="14.25">
      <c r="A3342" s="1218"/>
      <c r="C3342" s="319"/>
      <c r="D3342" s="1166"/>
      <c r="E3342" s="1167"/>
      <c r="F3342" s="1231"/>
    </row>
    <row r="3343" spans="1:6" s="320" customFormat="1" ht="14.25">
      <c r="A3343" s="1218"/>
      <c r="C3343" s="319"/>
      <c r="D3343" s="1166"/>
      <c r="E3343" s="1167"/>
      <c r="F3343" s="1231"/>
    </row>
    <row r="3344" spans="1:6" s="320" customFormat="1" ht="14.25">
      <c r="A3344" s="1218"/>
      <c r="C3344" s="319"/>
      <c r="D3344" s="1166"/>
      <c r="E3344" s="1167"/>
      <c r="F3344" s="1231"/>
    </row>
    <row r="3345" spans="1:6" s="320" customFormat="1" ht="14.25">
      <c r="A3345" s="1218"/>
      <c r="C3345" s="319"/>
      <c r="D3345" s="1166"/>
      <c r="E3345" s="1167"/>
      <c r="F3345" s="1231"/>
    </row>
    <row r="3346" spans="1:6" s="320" customFormat="1" ht="14.25">
      <c r="A3346" s="1218"/>
      <c r="C3346" s="319"/>
      <c r="D3346" s="1166"/>
      <c r="E3346" s="1167"/>
      <c r="F3346" s="1231"/>
    </row>
    <row r="3347" spans="1:6" s="320" customFormat="1" ht="14.25">
      <c r="A3347" s="1218"/>
      <c r="C3347" s="319"/>
      <c r="D3347" s="1166"/>
      <c r="E3347" s="1167"/>
      <c r="F3347" s="1231"/>
    </row>
    <row r="3348" spans="1:6" s="320" customFormat="1" ht="14.25">
      <c r="A3348" s="1218"/>
      <c r="C3348" s="319"/>
      <c r="D3348" s="1166"/>
      <c r="E3348" s="1167"/>
      <c r="F3348" s="1231"/>
    </row>
    <row r="3349" spans="1:6" s="320" customFormat="1" ht="14.25">
      <c r="A3349" s="1218"/>
      <c r="C3349" s="319"/>
      <c r="D3349" s="1166"/>
      <c r="E3349" s="1167"/>
      <c r="F3349" s="1231"/>
    </row>
    <row r="3350" spans="1:6" s="320" customFormat="1" ht="14.25">
      <c r="A3350" s="1218"/>
      <c r="C3350" s="319"/>
      <c r="D3350" s="1166"/>
      <c r="E3350" s="1167"/>
      <c r="F3350" s="1231"/>
    </row>
    <row r="3351" spans="1:6" s="320" customFormat="1" ht="14.25">
      <c r="A3351" s="1218"/>
      <c r="C3351" s="319"/>
      <c r="D3351" s="1166"/>
      <c r="E3351" s="1167"/>
      <c r="F3351" s="1231"/>
    </row>
    <row r="3352" spans="1:6" s="320" customFormat="1" ht="14.25">
      <c r="A3352" s="1218"/>
      <c r="C3352" s="319"/>
      <c r="D3352" s="1166"/>
      <c r="E3352" s="1167"/>
      <c r="F3352" s="1231"/>
    </row>
    <row r="3353" spans="1:6" s="320" customFormat="1" ht="14.25">
      <c r="A3353" s="1218"/>
      <c r="C3353" s="319"/>
      <c r="D3353" s="1166"/>
      <c r="E3353" s="1167"/>
      <c r="F3353" s="1231"/>
    </row>
    <row r="3354" spans="1:6" s="320" customFormat="1" ht="14.25">
      <c r="A3354" s="1218"/>
      <c r="C3354" s="319"/>
      <c r="D3354" s="1166"/>
      <c r="E3354" s="1167"/>
      <c r="F3354" s="1231"/>
    </row>
    <row r="3355" spans="1:6" s="320" customFormat="1" ht="14.25">
      <c r="A3355" s="1218"/>
      <c r="C3355" s="319"/>
      <c r="D3355" s="1166"/>
      <c r="E3355" s="1167"/>
      <c r="F3355" s="1231"/>
    </row>
    <row r="3356" spans="1:6" s="320" customFormat="1" ht="14.25">
      <c r="A3356" s="1218"/>
      <c r="C3356" s="319"/>
      <c r="D3356" s="1166"/>
      <c r="E3356" s="1167"/>
      <c r="F3356" s="1231"/>
    </row>
    <row r="3357" spans="1:6" s="320" customFormat="1" ht="14.25">
      <c r="A3357" s="1218"/>
      <c r="C3357" s="319"/>
      <c r="D3357" s="1166"/>
      <c r="E3357" s="1167"/>
      <c r="F3357" s="1231"/>
    </row>
    <row r="3358" spans="1:6" s="320" customFormat="1">
      <c r="A3358" s="1218"/>
      <c r="C3358" s="319"/>
      <c r="D3358" s="1166"/>
      <c r="E3358" s="1167"/>
      <c r="F3358" s="1520"/>
    </row>
    <row r="3359" spans="1:6" s="320" customFormat="1">
      <c r="A3359" s="1218"/>
      <c r="C3359" s="319"/>
      <c r="D3359" s="1166"/>
      <c r="E3359" s="1167"/>
      <c r="F3359" s="1521"/>
    </row>
    <row r="3360" spans="1:6" s="320" customFormat="1" ht="13.5">
      <c r="A3360" s="1218"/>
      <c r="C3360" s="319"/>
      <c r="D3360" s="1166"/>
      <c r="E3360" s="1167"/>
      <c r="F3360" s="1229"/>
    </row>
    <row r="3361" spans="1:6" s="320" customFormat="1" ht="13.5">
      <c r="A3361" s="1218"/>
      <c r="C3361" s="319"/>
      <c r="D3361" s="1166"/>
      <c r="E3361" s="1167"/>
      <c r="F3361" s="1229"/>
    </row>
    <row r="3362" spans="1:6" s="320" customFormat="1" ht="13.5">
      <c r="A3362" s="1218"/>
      <c r="C3362" s="319"/>
      <c r="D3362" s="1166"/>
      <c r="E3362" s="1167"/>
      <c r="F3362" s="1229"/>
    </row>
    <row r="3363" spans="1:6" s="320" customFormat="1" ht="13.5">
      <c r="A3363" s="1218"/>
      <c r="C3363" s="319"/>
      <c r="D3363" s="1166"/>
      <c r="E3363" s="1167"/>
      <c r="F3363" s="1229"/>
    </row>
    <row r="3364" spans="1:6" s="320" customFormat="1" ht="13.5">
      <c r="A3364" s="1218"/>
      <c r="C3364" s="319"/>
      <c r="D3364" s="1166"/>
      <c r="E3364" s="1167"/>
      <c r="F3364" s="1229"/>
    </row>
    <row r="3365" spans="1:6" s="320" customFormat="1" ht="13.5">
      <c r="A3365" s="1218"/>
      <c r="C3365" s="319"/>
      <c r="D3365" s="1166"/>
      <c r="E3365" s="1167"/>
      <c r="F3365" s="1229"/>
    </row>
    <row r="3366" spans="1:6" s="320" customFormat="1">
      <c r="A3366" s="1218"/>
      <c r="C3366" s="319"/>
      <c r="D3366" s="1166"/>
      <c r="E3366" s="1167"/>
      <c r="F3366" s="1217"/>
    </row>
    <row r="3367" spans="1:6" s="320" customFormat="1">
      <c r="A3367" s="1218"/>
      <c r="C3367" s="319"/>
      <c r="D3367" s="1166"/>
      <c r="E3367" s="1167"/>
      <c r="F3367" s="1217"/>
    </row>
    <row r="3368" spans="1:6" s="320" customFormat="1">
      <c r="A3368" s="1218"/>
      <c r="C3368" s="319"/>
      <c r="D3368" s="1166"/>
      <c r="E3368" s="1167"/>
      <c r="F3368" s="1217"/>
    </row>
    <row r="3369" spans="1:6" s="320" customFormat="1">
      <c r="A3369" s="1218"/>
      <c r="C3369" s="319"/>
      <c r="D3369" s="1166"/>
      <c r="E3369" s="1167"/>
      <c r="F3369" s="1217"/>
    </row>
    <row r="3370" spans="1:6" s="320" customFormat="1">
      <c r="A3370" s="1218"/>
      <c r="C3370" s="319"/>
      <c r="D3370" s="1166"/>
      <c r="E3370" s="1167"/>
      <c r="F3370" s="1217"/>
    </row>
    <row r="3371" spans="1:6" s="320" customFormat="1">
      <c r="A3371" s="1218"/>
      <c r="C3371" s="319"/>
      <c r="D3371" s="1166"/>
      <c r="E3371" s="1167"/>
      <c r="F3371" s="1217"/>
    </row>
    <row r="3372" spans="1:6" s="320" customFormat="1">
      <c r="A3372" s="1218"/>
      <c r="C3372" s="319"/>
      <c r="D3372" s="1166"/>
      <c r="E3372" s="1167"/>
      <c r="F3372" s="1217"/>
    </row>
    <row r="3373" spans="1:6" s="320" customFormat="1">
      <c r="A3373" s="1218"/>
      <c r="C3373" s="319"/>
      <c r="D3373" s="1166"/>
      <c r="E3373" s="1167"/>
      <c r="F3373" s="1217"/>
    </row>
    <row r="3374" spans="1:6" s="320" customFormat="1">
      <c r="A3374" s="1218"/>
      <c r="C3374" s="319"/>
      <c r="D3374" s="1166"/>
      <c r="E3374" s="1167"/>
      <c r="F3374" s="1217"/>
    </row>
    <row r="3375" spans="1:6" s="320" customFormat="1">
      <c r="A3375" s="1218"/>
      <c r="C3375" s="319"/>
      <c r="D3375" s="1166"/>
      <c r="E3375" s="1167"/>
      <c r="F3375" s="1217"/>
    </row>
    <row r="3376" spans="1:6" s="320" customFormat="1">
      <c r="A3376" s="1218"/>
      <c r="C3376" s="319"/>
      <c r="D3376" s="1166"/>
      <c r="E3376" s="1167"/>
      <c r="F3376" s="1217"/>
    </row>
    <row r="3377" spans="1:6" s="320" customFormat="1">
      <c r="A3377" s="1218"/>
      <c r="C3377" s="319"/>
      <c r="D3377" s="1166"/>
      <c r="E3377" s="1167"/>
      <c r="F3377" s="1217"/>
    </row>
    <row r="3378" spans="1:6" s="320" customFormat="1">
      <c r="A3378" s="1218"/>
      <c r="C3378" s="319"/>
      <c r="D3378" s="1166"/>
      <c r="E3378" s="1167"/>
      <c r="F3378" s="1217"/>
    </row>
    <row r="3379" spans="1:6" s="320" customFormat="1">
      <c r="A3379" s="1218"/>
      <c r="C3379" s="319"/>
      <c r="D3379" s="1166"/>
      <c r="E3379" s="1167"/>
      <c r="F3379" s="1217"/>
    </row>
    <row r="3380" spans="1:6" s="320" customFormat="1">
      <c r="A3380" s="1218"/>
      <c r="C3380" s="319"/>
      <c r="D3380" s="1166"/>
      <c r="E3380" s="1167"/>
      <c r="F3380" s="1217"/>
    </row>
    <row r="3381" spans="1:6" s="320" customFormat="1">
      <c r="A3381" s="1218"/>
      <c r="C3381" s="319"/>
      <c r="D3381" s="1166"/>
      <c r="E3381" s="1167"/>
      <c r="F3381" s="1217"/>
    </row>
    <row r="3382" spans="1:6" s="320" customFormat="1">
      <c r="A3382" s="1218"/>
      <c r="C3382" s="319"/>
      <c r="D3382" s="1166"/>
      <c r="E3382" s="1167"/>
      <c r="F3382" s="1217"/>
    </row>
    <row r="3383" spans="1:6" s="320" customFormat="1">
      <c r="A3383" s="1218"/>
      <c r="C3383" s="319"/>
      <c r="D3383" s="1166"/>
      <c r="E3383" s="1167"/>
      <c r="F3383" s="1217"/>
    </row>
    <row r="3384" spans="1:6" s="320" customFormat="1">
      <c r="A3384" s="1218"/>
      <c r="C3384" s="319"/>
      <c r="D3384" s="1166"/>
      <c r="E3384" s="1167"/>
      <c r="F3384" s="1217"/>
    </row>
    <row r="3385" spans="1:6" s="320" customFormat="1">
      <c r="A3385" s="1218"/>
      <c r="C3385" s="319"/>
      <c r="D3385" s="1166"/>
      <c r="E3385" s="1167"/>
      <c r="F3385" s="1217"/>
    </row>
    <row r="3386" spans="1:6" s="320" customFormat="1">
      <c r="A3386" s="1218"/>
      <c r="C3386" s="319"/>
      <c r="D3386" s="1166"/>
      <c r="E3386" s="1167"/>
      <c r="F3386" s="1217"/>
    </row>
    <row r="3387" spans="1:6" s="320" customFormat="1">
      <c r="A3387" s="1218"/>
      <c r="C3387" s="319"/>
      <c r="D3387" s="1166"/>
      <c r="E3387" s="1167"/>
      <c r="F3387" s="1217"/>
    </row>
    <row r="3388" spans="1:6" s="320" customFormat="1">
      <c r="A3388" s="1218"/>
      <c r="C3388" s="319"/>
      <c r="D3388" s="1166"/>
      <c r="E3388" s="1167"/>
      <c r="F3388" s="1217"/>
    </row>
    <row r="3389" spans="1:6" s="320" customFormat="1">
      <c r="A3389" s="1218"/>
      <c r="C3389" s="319"/>
      <c r="D3389" s="1166"/>
      <c r="E3389" s="1167"/>
      <c r="F3389" s="1217"/>
    </row>
    <row r="3390" spans="1:6" s="320" customFormat="1">
      <c r="A3390" s="1218"/>
      <c r="C3390" s="319"/>
      <c r="D3390" s="1166"/>
      <c r="E3390" s="1167"/>
      <c r="F3390" s="1217"/>
    </row>
    <row r="3391" spans="1:6" s="320" customFormat="1">
      <c r="A3391" s="1218"/>
      <c r="C3391" s="319"/>
      <c r="D3391" s="1166"/>
      <c r="E3391" s="1167"/>
      <c r="F3391" s="1217"/>
    </row>
    <row r="3392" spans="1:6" s="320" customFormat="1">
      <c r="A3392" s="1218"/>
      <c r="C3392" s="319"/>
      <c r="D3392" s="1166"/>
      <c r="E3392" s="1167"/>
      <c r="F3392" s="1217"/>
    </row>
    <row r="3393" spans="1:6" s="320" customFormat="1">
      <c r="A3393" s="1218"/>
      <c r="C3393" s="319"/>
      <c r="D3393" s="1166"/>
      <c r="E3393" s="1167"/>
      <c r="F3393" s="1217"/>
    </row>
    <row r="3394" spans="1:6" s="320" customFormat="1">
      <c r="A3394" s="1218"/>
      <c r="C3394" s="319"/>
      <c r="D3394" s="1166"/>
      <c r="E3394" s="1167"/>
      <c r="F3394" s="1217"/>
    </row>
    <row r="3395" spans="1:6" s="320" customFormat="1">
      <c r="A3395" s="1218"/>
      <c r="C3395" s="319"/>
      <c r="D3395" s="1166"/>
      <c r="E3395" s="1167"/>
      <c r="F3395" s="1217"/>
    </row>
    <row r="3396" spans="1:6" s="320" customFormat="1">
      <c r="A3396" s="1218"/>
      <c r="C3396" s="319"/>
      <c r="D3396" s="1166"/>
      <c r="E3396" s="1167"/>
      <c r="F3396" s="1217"/>
    </row>
    <row r="3397" spans="1:6" s="320" customFormat="1">
      <c r="A3397" s="1218"/>
      <c r="C3397" s="319"/>
      <c r="D3397" s="1166"/>
      <c r="E3397" s="1167"/>
      <c r="F3397" s="1217"/>
    </row>
    <row r="3398" spans="1:6" s="320" customFormat="1">
      <c r="A3398" s="1218"/>
      <c r="C3398" s="319"/>
      <c r="D3398" s="1166"/>
      <c r="E3398" s="1167"/>
      <c r="F3398" s="1217"/>
    </row>
    <row r="3399" spans="1:6" s="320" customFormat="1">
      <c r="A3399" s="1218"/>
      <c r="C3399" s="319"/>
      <c r="D3399" s="1166"/>
      <c r="E3399" s="1167"/>
      <c r="F3399" s="1217"/>
    </row>
    <row r="3400" spans="1:6" s="320" customFormat="1">
      <c r="A3400" s="1218"/>
      <c r="C3400" s="319"/>
      <c r="D3400" s="1166"/>
      <c r="E3400" s="1167"/>
      <c r="F3400" s="1217"/>
    </row>
    <row r="3401" spans="1:6" s="320" customFormat="1">
      <c r="A3401" s="1218"/>
      <c r="C3401" s="319"/>
      <c r="D3401" s="1166"/>
      <c r="E3401" s="1167"/>
      <c r="F3401" s="1217"/>
    </row>
    <row r="3402" spans="1:6" s="320" customFormat="1">
      <c r="A3402" s="1218"/>
      <c r="C3402" s="319"/>
      <c r="D3402" s="1166"/>
      <c r="E3402" s="1167"/>
      <c r="F3402" s="1217"/>
    </row>
    <row r="3403" spans="1:6" s="320" customFormat="1">
      <c r="A3403" s="1218"/>
      <c r="C3403" s="319"/>
      <c r="D3403" s="1166"/>
      <c r="E3403" s="1167"/>
      <c r="F3403" s="1217"/>
    </row>
    <row r="3404" spans="1:6" s="320" customFormat="1">
      <c r="A3404" s="1218"/>
      <c r="C3404" s="319"/>
      <c r="D3404" s="1166"/>
      <c r="E3404" s="1167"/>
      <c r="F3404" s="1217"/>
    </row>
    <row r="3405" spans="1:6" s="320" customFormat="1">
      <c r="A3405" s="1218"/>
      <c r="C3405" s="319"/>
      <c r="D3405" s="1166"/>
      <c r="E3405" s="1167"/>
      <c r="F3405" s="1217"/>
    </row>
    <row r="3406" spans="1:6" s="320" customFormat="1">
      <c r="A3406" s="1218"/>
      <c r="C3406" s="319"/>
      <c r="D3406" s="1166"/>
      <c r="E3406" s="1167"/>
      <c r="F3406" s="1217"/>
    </row>
    <row r="3407" spans="1:6" s="320" customFormat="1">
      <c r="A3407" s="1218"/>
      <c r="C3407" s="319"/>
      <c r="D3407" s="1166"/>
      <c r="E3407" s="1167"/>
      <c r="F3407" s="1217"/>
    </row>
    <row r="3408" spans="1:6" s="320" customFormat="1">
      <c r="A3408" s="1218"/>
      <c r="C3408" s="319"/>
      <c r="D3408" s="1166"/>
      <c r="E3408" s="1167"/>
      <c r="F3408" s="1217"/>
    </row>
    <row r="3409" spans="1:6" s="320" customFormat="1">
      <c r="A3409" s="1218"/>
      <c r="C3409" s="319"/>
      <c r="D3409" s="1166"/>
      <c r="E3409" s="1167"/>
      <c r="F3409" s="1217"/>
    </row>
    <row r="3410" spans="1:6" s="320" customFormat="1">
      <c r="A3410" s="1218"/>
      <c r="C3410" s="319"/>
      <c r="D3410" s="1166"/>
      <c r="E3410" s="1167"/>
      <c r="F3410" s="1217"/>
    </row>
    <row r="3411" spans="1:6" s="320" customFormat="1">
      <c r="A3411" s="1218"/>
      <c r="C3411" s="319"/>
      <c r="D3411" s="1166"/>
      <c r="E3411" s="1167"/>
      <c r="F3411" s="1217"/>
    </row>
    <row r="3412" spans="1:6" s="320" customFormat="1">
      <c r="A3412" s="1218"/>
      <c r="C3412" s="319"/>
      <c r="D3412" s="1166"/>
      <c r="E3412" s="1167"/>
      <c r="F3412" s="1217"/>
    </row>
    <row r="3413" spans="1:6" s="320" customFormat="1">
      <c r="A3413" s="1218"/>
      <c r="C3413" s="319"/>
      <c r="D3413" s="1166"/>
      <c r="E3413" s="1167"/>
      <c r="F3413" s="1217"/>
    </row>
    <row r="3414" spans="1:6" s="320" customFormat="1">
      <c r="A3414" s="1218"/>
      <c r="C3414" s="319"/>
      <c r="D3414" s="1166"/>
      <c r="E3414" s="1167"/>
      <c r="F3414" s="1217"/>
    </row>
    <row r="3415" spans="1:6" s="320" customFormat="1">
      <c r="A3415" s="1218"/>
      <c r="C3415" s="319"/>
      <c r="D3415" s="1166"/>
      <c r="E3415" s="1167"/>
      <c r="F3415" s="1520"/>
    </row>
    <row r="3416" spans="1:6" s="320" customFormat="1">
      <c r="A3416" s="1218"/>
      <c r="C3416" s="319"/>
      <c r="D3416" s="1166"/>
      <c r="E3416" s="1167"/>
      <c r="F3416" s="1521"/>
    </row>
    <row r="3417" spans="1:6" s="320" customFormat="1">
      <c r="A3417" s="1218"/>
      <c r="C3417" s="319"/>
      <c r="D3417" s="1166"/>
      <c r="E3417" s="1167"/>
      <c r="F3417" s="1225"/>
    </row>
    <row r="3418" spans="1:6" s="320" customFormat="1">
      <c r="A3418" s="1218"/>
      <c r="C3418" s="319"/>
      <c r="D3418" s="1166"/>
      <c r="E3418" s="1167"/>
      <c r="F3418" s="1225"/>
    </row>
    <row r="3419" spans="1:6" s="320" customFormat="1">
      <c r="A3419" s="1218"/>
      <c r="C3419" s="319"/>
      <c r="D3419" s="1166"/>
      <c r="E3419" s="1167"/>
      <c r="F3419" s="1225"/>
    </row>
    <row r="3420" spans="1:6" s="320" customFormat="1">
      <c r="A3420" s="1218"/>
      <c r="C3420" s="319"/>
      <c r="D3420" s="1166"/>
      <c r="E3420" s="1167"/>
      <c r="F3420" s="1225"/>
    </row>
    <row r="3421" spans="1:6" s="320" customFormat="1">
      <c r="A3421" s="1218"/>
      <c r="C3421" s="319"/>
      <c r="D3421" s="1166"/>
      <c r="E3421" s="1167"/>
      <c r="F3421" s="1225"/>
    </row>
    <row r="3422" spans="1:6" s="320" customFormat="1">
      <c r="A3422" s="1218"/>
      <c r="C3422" s="319"/>
      <c r="D3422" s="1166"/>
      <c r="E3422" s="1167"/>
      <c r="F3422" s="1225"/>
    </row>
    <row r="3423" spans="1:6" s="320" customFormat="1">
      <c r="A3423" s="1218"/>
      <c r="C3423" s="319"/>
      <c r="D3423" s="1166"/>
      <c r="E3423" s="1167"/>
      <c r="F3423" s="1225"/>
    </row>
    <row r="3424" spans="1:6" s="320" customFormat="1">
      <c r="A3424" s="1218"/>
      <c r="C3424" s="319"/>
      <c r="D3424" s="1166"/>
      <c r="E3424" s="1167"/>
      <c r="F3424" s="1225"/>
    </row>
    <row r="3425" spans="1:6" s="320" customFormat="1">
      <c r="A3425" s="1218"/>
      <c r="C3425" s="319"/>
      <c r="D3425" s="1166"/>
      <c r="E3425" s="1167"/>
      <c r="F3425" s="1225"/>
    </row>
    <row r="3426" spans="1:6" s="320" customFormat="1">
      <c r="A3426" s="1218"/>
      <c r="C3426" s="319"/>
      <c r="D3426" s="1166"/>
      <c r="E3426" s="1167"/>
      <c r="F3426" s="1225"/>
    </row>
    <row r="3427" spans="1:6" s="320" customFormat="1">
      <c r="A3427" s="1218"/>
      <c r="C3427" s="319"/>
      <c r="D3427" s="1166"/>
      <c r="E3427" s="1167"/>
      <c r="F3427" s="1245"/>
    </row>
    <row r="3428" spans="1:6" s="320" customFormat="1">
      <c r="A3428" s="1218"/>
      <c r="C3428" s="319"/>
      <c r="D3428" s="1166"/>
      <c r="E3428" s="1167"/>
      <c r="F3428" s="1225"/>
    </row>
    <row r="3429" spans="1:6" s="320" customFormat="1">
      <c r="A3429" s="1218"/>
      <c r="C3429" s="319"/>
      <c r="D3429" s="1166"/>
      <c r="E3429" s="1167"/>
      <c r="F3429" s="1225"/>
    </row>
    <row r="3430" spans="1:6" s="320" customFormat="1">
      <c r="A3430" s="1218"/>
      <c r="C3430" s="319"/>
      <c r="D3430" s="1166"/>
      <c r="E3430" s="1167"/>
      <c r="F3430" s="1225"/>
    </row>
    <row r="3431" spans="1:6" s="320" customFormat="1">
      <c r="A3431" s="1218"/>
      <c r="C3431" s="319"/>
      <c r="D3431" s="1166"/>
      <c r="E3431" s="1167"/>
      <c r="F3431" s="1225"/>
    </row>
    <row r="3432" spans="1:6" s="320" customFormat="1">
      <c r="A3432" s="1218"/>
      <c r="C3432" s="319"/>
      <c r="D3432" s="1166"/>
      <c r="E3432" s="1167"/>
      <c r="F3432" s="1225"/>
    </row>
    <row r="3433" spans="1:6" s="320" customFormat="1">
      <c r="A3433" s="1218"/>
      <c r="C3433" s="319"/>
      <c r="D3433" s="1166"/>
      <c r="E3433" s="1167"/>
      <c r="F3433" s="1225"/>
    </row>
    <row r="3434" spans="1:6" s="320" customFormat="1">
      <c r="A3434" s="1218"/>
      <c r="C3434" s="319"/>
      <c r="D3434" s="1166"/>
      <c r="E3434" s="1167"/>
      <c r="F3434" s="1225"/>
    </row>
    <row r="3435" spans="1:6" s="320" customFormat="1">
      <c r="A3435" s="1218"/>
      <c r="C3435" s="319"/>
      <c r="D3435" s="1166"/>
      <c r="E3435" s="1167"/>
      <c r="F3435" s="1225"/>
    </row>
    <row r="3436" spans="1:6" s="320" customFormat="1">
      <c r="A3436" s="1218"/>
      <c r="C3436" s="319"/>
      <c r="D3436" s="1166"/>
      <c r="E3436" s="1167"/>
      <c r="F3436" s="1225"/>
    </row>
    <row r="3437" spans="1:6" s="320" customFormat="1">
      <c r="A3437" s="1218"/>
      <c r="C3437" s="319"/>
      <c r="D3437" s="1166"/>
      <c r="E3437" s="1167"/>
      <c r="F3437" s="1225"/>
    </row>
    <row r="3438" spans="1:6" s="320" customFormat="1">
      <c r="A3438" s="1218"/>
      <c r="C3438" s="319"/>
      <c r="D3438" s="1166"/>
      <c r="E3438" s="1167"/>
      <c r="F3438" s="1225"/>
    </row>
    <row r="3439" spans="1:6" s="320" customFormat="1">
      <c r="A3439" s="1218"/>
      <c r="C3439" s="319"/>
      <c r="D3439" s="1166"/>
      <c r="E3439" s="1167"/>
      <c r="F3439" s="1225"/>
    </row>
    <row r="3440" spans="1:6" s="320" customFormat="1">
      <c r="A3440" s="1218"/>
      <c r="C3440" s="319"/>
      <c r="D3440" s="1166"/>
      <c r="E3440" s="1167"/>
      <c r="F3440" s="1225"/>
    </row>
    <row r="3441" spans="1:6" s="320" customFormat="1">
      <c r="A3441" s="1218"/>
      <c r="C3441" s="319"/>
      <c r="D3441" s="1166"/>
      <c r="E3441" s="1167"/>
      <c r="F3441" s="1225"/>
    </row>
    <row r="3442" spans="1:6" s="320" customFormat="1">
      <c r="A3442" s="1218"/>
      <c r="C3442" s="319"/>
      <c r="D3442" s="1166"/>
      <c r="E3442" s="1167"/>
      <c r="F3442" s="1225"/>
    </row>
    <row r="3443" spans="1:6" s="320" customFormat="1">
      <c r="A3443" s="1218"/>
      <c r="C3443" s="319"/>
      <c r="D3443" s="1166"/>
      <c r="E3443" s="1167"/>
      <c r="F3443" s="1225"/>
    </row>
    <row r="3444" spans="1:6" s="320" customFormat="1">
      <c r="A3444" s="1218"/>
      <c r="C3444" s="319"/>
      <c r="D3444" s="1166"/>
      <c r="E3444" s="1167"/>
      <c r="F3444" s="1225"/>
    </row>
    <row r="3445" spans="1:6" s="320" customFormat="1">
      <c r="A3445" s="1218"/>
      <c r="C3445" s="319"/>
      <c r="D3445" s="1166"/>
      <c r="E3445" s="1167"/>
      <c r="F3445" s="1225"/>
    </row>
    <row r="3446" spans="1:6" s="320" customFormat="1">
      <c r="A3446" s="1218"/>
      <c r="C3446" s="319"/>
      <c r="D3446" s="1166"/>
      <c r="E3446" s="1167"/>
      <c r="F3446" s="1225"/>
    </row>
    <row r="3447" spans="1:6" s="320" customFormat="1">
      <c r="A3447" s="1218"/>
      <c r="C3447" s="319"/>
      <c r="D3447" s="1166"/>
      <c r="E3447" s="1167"/>
      <c r="F3447" s="1225"/>
    </row>
    <row r="3448" spans="1:6" s="320" customFormat="1">
      <c r="A3448" s="1218"/>
      <c r="C3448" s="319"/>
      <c r="D3448" s="1166"/>
      <c r="E3448" s="1167"/>
      <c r="F3448" s="1225"/>
    </row>
    <row r="3449" spans="1:6" s="320" customFormat="1">
      <c r="A3449" s="1218"/>
      <c r="C3449" s="319"/>
      <c r="D3449" s="1166"/>
      <c r="E3449" s="1167"/>
      <c r="F3449" s="1225"/>
    </row>
    <row r="3450" spans="1:6" s="320" customFormat="1">
      <c r="A3450" s="1218"/>
      <c r="C3450" s="319"/>
      <c r="D3450" s="1166"/>
      <c r="E3450" s="1167"/>
      <c r="F3450" s="1225"/>
    </row>
    <row r="3451" spans="1:6" s="320" customFormat="1">
      <c r="A3451" s="1218"/>
      <c r="C3451" s="319"/>
      <c r="D3451" s="1166"/>
      <c r="E3451" s="1167"/>
      <c r="F3451" s="1225"/>
    </row>
    <row r="3452" spans="1:6" s="320" customFormat="1">
      <c r="A3452" s="1218"/>
      <c r="C3452" s="319"/>
      <c r="D3452" s="1166"/>
      <c r="E3452" s="1167"/>
      <c r="F3452" s="1225"/>
    </row>
    <row r="3453" spans="1:6" s="320" customFormat="1">
      <c r="A3453" s="1218"/>
      <c r="C3453" s="319"/>
      <c r="D3453" s="1166"/>
      <c r="E3453" s="1167"/>
      <c r="F3453" s="1225"/>
    </row>
    <row r="3454" spans="1:6" s="320" customFormat="1">
      <c r="A3454" s="1218"/>
      <c r="C3454" s="319"/>
      <c r="D3454" s="1166"/>
      <c r="E3454" s="1167"/>
      <c r="F3454" s="1225"/>
    </row>
    <row r="3455" spans="1:6" s="320" customFormat="1">
      <c r="A3455" s="1218"/>
      <c r="C3455" s="319"/>
      <c r="D3455" s="1166"/>
      <c r="E3455" s="1167"/>
      <c r="F3455" s="1225"/>
    </row>
    <row r="3456" spans="1:6" s="320" customFormat="1">
      <c r="A3456" s="1218"/>
      <c r="C3456" s="319"/>
      <c r="D3456" s="1166"/>
      <c r="E3456" s="1167"/>
      <c r="F3456" s="1225"/>
    </row>
    <row r="3457" spans="1:6" s="320" customFormat="1">
      <c r="A3457" s="1218"/>
      <c r="C3457" s="319"/>
      <c r="D3457" s="1166"/>
      <c r="E3457" s="1167"/>
      <c r="F3457" s="1225"/>
    </row>
    <row r="3458" spans="1:6" s="320" customFormat="1">
      <c r="A3458" s="1218"/>
      <c r="C3458" s="319"/>
      <c r="D3458" s="1166"/>
      <c r="E3458" s="1167"/>
      <c r="F3458" s="1225"/>
    </row>
    <row r="3459" spans="1:6" s="320" customFormat="1">
      <c r="A3459" s="1218"/>
      <c r="C3459" s="319"/>
      <c r="D3459" s="1166"/>
      <c r="E3459" s="1167"/>
      <c r="F3459" s="1225"/>
    </row>
    <row r="3460" spans="1:6" s="320" customFormat="1">
      <c r="A3460" s="1218"/>
      <c r="C3460" s="319"/>
      <c r="D3460" s="1166"/>
      <c r="E3460" s="1167"/>
      <c r="F3460" s="1225"/>
    </row>
    <row r="3461" spans="1:6" s="320" customFormat="1">
      <c r="A3461" s="1218"/>
      <c r="C3461" s="319"/>
      <c r="D3461" s="1166"/>
      <c r="E3461" s="1167"/>
      <c r="F3461" s="1225"/>
    </row>
    <row r="3462" spans="1:6" s="320" customFormat="1">
      <c r="A3462" s="1218"/>
      <c r="C3462" s="319"/>
      <c r="D3462" s="1166"/>
      <c r="E3462" s="1167"/>
      <c r="F3462" s="1225"/>
    </row>
    <row r="3463" spans="1:6" s="320" customFormat="1">
      <c r="A3463" s="1218"/>
      <c r="C3463" s="319"/>
      <c r="D3463" s="1166"/>
      <c r="E3463" s="1167"/>
      <c r="F3463" s="1225"/>
    </row>
    <row r="3464" spans="1:6" s="320" customFormat="1">
      <c r="A3464" s="1218"/>
      <c r="C3464" s="319"/>
      <c r="D3464" s="1166"/>
      <c r="E3464" s="1167"/>
      <c r="F3464" s="1225"/>
    </row>
    <row r="3465" spans="1:6" s="320" customFormat="1">
      <c r="A3465" s="1218"/>
      <c r="C3465" s="319"/>
      <c r="D3465" s="1166"/>
      <c r="E3465" s="1167"/>
      <c r="F3465" s="1225"/>
    </row>
    <row r="3466" spans="1:6" s="320" customFormat="1">
      <c r="A3466" s="1218"/>
      <c r="C3466" s="319"/>
      <c r="D3466" s="1166"/>
      <c r="E3466" s="1167"/>
      <c r="F3466" s="1225"/>
    </row>
    <row r="3467" spans="1:6" s="320" customFormat="1">
      <c r="A3467" s="1218"/>
      <c r="C3467" s="319"/>
      <c r="D3467" s="1166"/>
      <c r="E3467" s="1167"/>
      <c r="F3467" s="1520"/>
    </row>
    <row r="3468" spans="1:6" s="320" customFormat="1">
      <c r="A3468" s="1218"/>
      <c r="C3468" s="319"/>
      <c r="D3468" s="1166"/>
      <c r="E3468" s="1167"/>
      <c r="F3468" s="1521"/>
    </row>
    <row r="3469" spans="1:6" s="320" customFormat="1">
      <c r="A3469" s="1218"/>
      <c r="C3469" s="319"/>
      <c r="D3469" s="1166"/>
      <c r="E3469" s="1167"/>
      <c r="F3469" s="1217"/>
    </row>
    <row r="3470" spans="1:6" s="320" customFormat="1">
      <c r="A3470" s="1218"/>
      <c r="C3470" s="319"/>
      <c r="D3470" s="1166"/>
      <c r="E3470" s="1167"/>
      <c r="F3470" s="1217"/>
    </row>
    <row r="3471" spans="1:6" s="320" customFormat="1">
      <c r="A3471" s="1218"/>
      <c r="C3471" s="319"/>
      <c r="D3471" s="1166"/>
      <c r="E3471" s="1167"/>
      <c r="F3471" s="1217"/>
    </row>
    <row r="3472" spans="1:6" s="320" customFormat="1">
      <c r="A3472" s="1218"/>
      <c r="C3472" s="319"/>
      <c r="D3472" s="1166"/>
      <c r="E3472" s="1167"/>
      <c r="F3472" s="1217"/>
    </row>
    <row r="3473" spans="1:6" s="320" customFormat="1">
      <c r="A3473" s="1218"/>
      <c r="C3473" s="319"/>
      <c r="D3473" s="1166"/>
      <c r="E3473" s="1167"/>
      <c r="F3473" s="1217"/>
    </row>
    <row r="3474" spans="1:6" s="320" customFormat="1">
      <c r="A3474" s="1218"/>
      <c r="C3474" s="319"/>
      <c r="D3474" s="1166"/>
      <c r="E3474" s="1167"/>
      <c r="F3474" s="1217"/>
    </row>
    <row r="3475" spans="1:6" s="320" customFormat="1">
      <c r="A3475" s="1218"/>
      <c r="C3475" s="319"/>
      <c r="D3475" s="1166"/>
      <c r="E3475" s="1167"/>
      <c r="F3475" s="1217"/>
    </row>
    <row r="3476" spans="1:6" s="320" customFormat="1">
      <c r="A3476" s="1218"/>
      <c r="C3476" s="319"/>
      <c r="D3476" s="1166"/>
      <c r="E3476" s="1167"/>
      <c r="F3476" s="1217"/>
    </row>
    <row r="3477" spans="1:6" s="320" customFormat="1">
      <c r="A3477" s="1218"/>
      <c r="C3477" s="319"/>
      <c r="D3477" s="1166"/>
      <c r="E3477" s="1167"/>
      <c r="F3477" s="1217"/>
    </row>
    <row r="3478" spans="1:6" s="320" customFormat="1">
      <c r="A3478" s="1218"/>
      <c r="C3478" s="319"/>
      <c r="D3478" s="1166"/>
      <c r="E3478" s="1167"/>
      <c r="F3478" s="1217"/>
    </row>
    <row r="3479" spans="1:6" s="320" customFormat="1">
      <c r="A3479" s="1218"/>
      <c r="C3479" s="319"/>
      <c r="D3479" s="1166"/>
      <c r="E3479" s="1167"/>
      <c r="F3479" s="1217"/>
    </row>
    <row r="3480" spans="1:6" s="320" customFormat="1">
      <c r="A3480" s="1218"/>
      <c r="C3480" s="319"/>
      <c r="D3480" s="1166"/>
      <c r="E3480" s="1167"/>
      <c r="F3480" s="1217"/>
    </row>
    <row r="3481" spans="1:6" s="320" customFormat="1">
      <c r="A3481" s="1218"/>
      <c r="C3481" s="319"/>
      <c r="D3481" s="1166"/>
      <c r="E3481" s="1167"/>
      <c r="F3481" s="1217"/>
    </row>
    <row r="3482" spans="1:6" s="320" customFormat="1">
      <c r="A3482" s="1218"/>
      <c r="C3482" s="319"/>
      <c r="D3482" s="1166"/>
      <c r="E3482" s="1167"/>
      <c r="F3482" s="1217"/>
    </row>
    <row r="3483" spans="1:6" s="320" customFormat="1">
      <c r="A3483" s="1218"/>
      <c r="C3483" s="319"/>
      <c r="D3483" s="1166"/>
      <c r="E3483" s="1167"/>
      <c r="F3483" s="1217"/>
    </row>
    <row r="3484" spans="1:6" s="320" customFormat="1">
      <c r="A3484" s="1218"/>
      <c r="C3484" s="319"/>
      <c r="D3484" s="1166"/>
      <c r="E3484" s="1167"/>
      <c r="F3484" s="1217"/>
    </row>
    <row r="3485" spans="1:6" s="320" customFormat="1">
      <c r="A3485" s="1218"/>
      <c r="C3485" s="319"/>
      <c r="D3485" s="1166"/>
      <c r="E3485" s="1167"/>
      <c r="F3485" s="1217"/>
    </row>
    <row r="3486" spans="1:6" s="320" customFormat="1">
      <c r="A3486" s="1218"/>
      <c r="C3486" s="319"/>
      <c r="D3486" s="1166"/>
      <c r="E3486" s="1167"/>
      <c r="F3486" s="1217"/>
    </row>
    <row r="3487" spans="1:6" s="320" customFormat="1">
      <c r="A3487" s="1218"/>
      <c r="C3487" s="319"/>
      <c r="D3487" s="1166"/>
      <c r="E3487" s="1167"/>
      <c r="F3487" s="1217"/>
    </row>
    <row r="3488" spans="1:6" s="320" customFormat="1">
      <c r="A3488" s="1218"/>
      <c r="C3488" s="319"/>
      <c r="D3488" s="1166"/>
      <c r="E3488" s="1167"/>
      <c r="F3488" s="1217"/>
    </row>
    <row r="3489" spans="1:6" s="320" customFormat="1">
      <c r="A3489" s="1218"/>
      <c r="C3489" s="319"/>
      <c r="D3489" s="1166"/>
      <c r="E3489" s="1167"/>
      <c r="F3489" s="1217"/>
    </row>
    <row r="3490" spans="1:6" s="320" customFormat="1">
      <c r="A3490" s="1218"/>
      <c r="C3490" s="319"/>
      <c r="D3490" s="1166"/>
      <c r="E3490" s="1167"/>
      <c r="F3490" s="1217"/>
    </row>
    <row r="3491" spans="1:6" s="320" customFormat="1">
      <c r="A3491" s="1218"/>
      <c r="C3491" s="319"/>
      <c r="D3491" s="1166"/>
      <c r="E3491" s="1167"/>
      <c r="F3491" s="1217"/>
    </row>
    <row r="3492" spans="1:6" s="320" customFormat="1">
      <c r="A3492" s="1218"/>
      <c r="C3492" s="319"/>
      <c r="D3492" s="1166"/>
      <c r="E3492" s="1167"/>
      <c r="F3492" s="1217"/>
    </row>
    <row r="3493" spans="1:6" s="320" customFormat="1">
      <c r="A3493" s="1218"/>
      <c r="C3493" s="319"/>
      <c r="D3493" s="1166"/>
      <c r="E3493" s="1167"/>
      <c r="F3493" s="1217"/>
    </row>
    <row r="3494" spans="1:6" s="320" customFormat="1">
      <c r="A3494" s="1218"/>
      <c r="C3494" s="319"/>
      <c r="D3494" s="1166"/>
      <c r="E3494" s="1167"/>
      <c r="F3494" s="1217"/>
    </row>
    <row r="3495" spans="1:6" s="320" customFormat="1">
      <c r="A3495" s="1218"/>
      <c r="C3495" s="319"/>
      <c r="D3495" s="1166"/>
      <c r="E3495" s="1167"/>
      <c r="F3495" s="1217"/>
    </row>
    <row r="3496" spans="1:6" s="320" customFormat="1">
      <c r="A3496" s="1218"/>
      <c r="C3496" s="319"/>
      <c r="D3496" s="1166"/>
      <c r="E3496" s="1167"/>
      <c r="F3496" s="1217"/>
    </row>
    <row r="3497" spans="1:6" s="320" customFormat="1">
      <c r="A3497" s="1218"/>
      <c r="C3497" s="319"/>
      <c r="D3497" s="1166"/>
      <c r="E3497" s="1167"/>
      <c r="F3497" s="1217"/>
    </row>
    <row r="3498" spans="1:6" s="320" customFormat="1">
      <c r="A3498" s="1218"/>
      <c r="C3498" s="319"/>
      <c r="D3498" s="1166"/>
      <c r="E3498" s="1167"/>
      <c r="F3498" s="1217"/>
    </row>
    <row r="3499" spans="1:6" s="320" customFormat="1">
      <c r="A3499" s="1218"/>
      <c r="C3499" s="319"/>
      <c r="D3499" s="1166"/>
      <c r="E3499" s="1167"/>
      <c r="F3499" s="1217"/>
    </row>
    <row r="3500" spans="1:6" s="320" customFormat="1">
      <c r="A3500" s="1218"/>
      <c r="C3500" s="319"/>
      <c r="D3500" s="1166"/>
      <c r="E3500" s="1167"/>
      <c r="F3500" s="1217"/>
    </row>
    <row r="3501" spans="1:6" s="320" customFormat="1">
      <c r="A3501" s="1218"/>
      <c r="C3501" s="319"/>
      <c r="D3501" s="1166"/>
      <c r="E3501" s="1167"/>
      <c r="F3501" s="1217"/>
    </row>
    <row r="3502" spans="1:6" s="320" customFormat="1">
      <c r="A3502" s="1218"/>
      <c r="C3502" s="319"/>
      <c r="D3502" s="1166"/>
      <c r="E3502" s="1167"/>
      <c r="F3502" s="1217"/>
    </row>
    <row r="3503" spans="1:6" s="320" customFormat="1">
      <c r="A3503" s="1218"/>
      <c r="C3503" s="319"/>
      <c r="D3503" s="1166"/>
      <c r="E3503" s="1167"/>
      <c r="F3503" s="1217"/>
    </row>
    <row r="3504" spans="1:6" s="320" customFormat="1">
      <c r="A3504" s="1218"/>
      <c r="C3504" s="319"/>
      <c r="D3504" s="1166"/>
      <c r="E3504" s="1167"/>
      <c r="F3504" s="1217"/>
    </row>
    <row r="3505" spans="1:6" s="320" customFormat="1">
      <c r="A3505" s="1218"/>
      <c r="C3505" s="319"/>
      <c r="D3505" s="1166"/>
      <c r="E3505" s="1167"/>
      <c r="F3505" s="1217"/>
    </row>
    <row r="3506" spans="1:6" s="320" customFormat="1">
      <c r="A3506" s="1218"/>
      <c r="C3506" s="319"/>
      <c r="D3506" s="1166"/>
      <c r="E3506" s="1167"/>
      <c r="F3506" s="1217"/>
    </row>
    <row r="3507" spans="1:6" s="320" customFormat="1">
      <c r="A3507" s="1218"/>
      <c r="C3507" s="319"/>
      <c r="D3507" s="1166"/>
      <c r="E3507" s="1167"/>
      <c r="F3507" s="1217"/>
    </row>
    <row r="3508" spans="1:6" s="320" customFormat="1">
      <c r="A3508" s="1218"/>
      <c r="C3508" s="319"/>
      <c r="D3508" s="1166"/>
      <c r="E3508" s="1167"/>
      <c r="F3508" s="1217"/>
    </row>
    <row r="3509" spans="1:6" s="320" customFormat="1">
      <c r="A3509" s="1218"/>
      <c r="C3509" s="319"/>
      <c r="D3509" s="1166"/>
      <c r="E3509" s="1167"/>
      <c r="F3509" s="1217"/>
    </row>
    <row r="3510" spans="1:6" s="320" customFormat="1">
      <c r="A3510" s="1218"/>
      <c r="C3510" s="319"/>
      <c r="D3510" s="1166"/>
      <c r="E3510" s="1167"/>
      <c r="F3510" s="1217"/>
    </row>
    <row r="3511" spans="1:6" s="320" customFormat="1">
      <c r="A3511" s="1218"/>
      <c r="C3511" s="319"/>
      <c r="D3511" s="1166"/>
      <c r="E3511" s="1167"/>
      <c r="F3511" s="1217"/>
    </row>
    <row r="3512" spans="1:6" s="320" customFormat="1">
      <c r="A3512" s="1218"/>
      <c r="C3512" s="319"/>
      <c r="D3512" s="1166"/>
      <c r="E3512" s="1167"/>
      <c r="F3512" s="1217"/>
    </row>
    <row r="3513" spans="1:6" s="320" customFormat="1">
      <c r="A3513" s="1218"/>
      <c r="C3513" s="319"/>
      <c r="D3513" s="1166"/>
      <c r="E3513" s="1167"/>
      <c r="F3513" s="1217"/>
    </row>
    <row r="3514" spans="1:6" s="320" customFormat="1">
      <c r="A3514" s="1218"/>
      <c r="C3514" s="319"/>
      <c r="D3514" s="1166"/>
      <c r="E3514" s="1167"/>
      <c r="F3514" s="1217"/>
    </row>
    <row r="3515" spans="1:6" s="320" customFormat="1">
      <c r="A3515" s="1218"/>
      <c r="C3515" s="319"/>
      <c r="D3515" s="1166"/>
      <c r="E3515" s="1167"/>
      <c r="F3515" s="1217"/>
    </row>
    <row r="3516" spans="1:6" s="320" customFormat="1">
      <c r="A3516" s="1218"/>
      <c r="C3516" s="319"/>
      <c r="D3516" s="1166"/>
      <c r="E3516" s="1167"/>
      <c r="F3516" s="1217"/>
    </row>
    <row r="3517" spans="1:6" s="320" customFormat="1">
      <c r="A3517" s="1218"/>
      <c r="C3517" s="319"/>
      <c r="D3517" s="1166"/>
      <c r="E3517" s="1167"/>
      <c r="F3517" s="1217"/>
    </row>
    <row r="3518" spans="1:6" s="320" customFormat="1">
      <c r="A3518" s="1218"/>
      <c r="C3518" s="319"/>
      <c r="D3518" s="1166"/>
      <c r="E3518" s="1167"/>
      <c r="F3518" s="1217"/>
    </row>
    <row r="3519" spans="1:6" s="320" customFormat="1">
      <c r="A3519" s="1218"/>
      <c r="C3519" s="319"/>
      <c r="D3519" s="1166"/>
      <c r="E3519" s="1167"/>
      <c r="F3519" s="1217"/>
    </row>
    <row r="3520" spans="1:6" s="320" customFormat="1">
      <c r="A3520" s="1218"/>
      <c r="C3520" s="319"/>
      <c r="D3520" s="1166"/>
      <c r="E3520" s="1167"/>
      <c r="F3520" s="1217"/>
    </row>
    <row r="3521" spans="1:6" s="320" customFormat="1">
      <c r="A3521" s="1218"/>
      <c r="C3521" s="319"/>
      <c r="D3521" s="1166"/>
      <c r="E3521" s="1167"/>
      <c r="F3521" s="1217"/>
    </row>
    <row r="3522" spans="1:6" s="320" customFormat="1">
      <c r="A3522" s="1218"/>
      <c r="C3522" s="319"/>
      <c r="D3522" s="1166"/>
      <c r="E3522" s="1167"/>
      <c r="F3522" s="1217"/>
    </row>
    <row r="3523" spans="1:6" s="320" customFormat="1">
      <c r="A3523" s="1218"/>
      <c r="C3523" s="319"/>
      <c r="D3523" s="1166"/>
      <c r="E3523" s="1167"/>
      <c r="F3523" s="1217"/>
    </row>
    <row r="3524" spans="1:6" s="320" customFormat="1">
      <c r="A3524" s="1218"/>
      <c r="C3524" s="319"/>
      <c r="D3524" s="1166"/>
      <c r="E3524" s="1167"/>
      <c r="F3524" s="1217"/>
    </row>
    <row r="3525" spans="1:6" s="320" customFormat="1">
      <c r="A3525" s="1218"/>
      <c r="C3525" s="319"/>
      <c r="D3525" s="1166"/>
      <c r="E3525" s="1167"/>
      <c r="F3525" s="1217"/>
    </row>
    <row r="3526" spans="1:6" s="320" customFormat="1">
      <c r="A3526" s="1218"/>
      <c r="C3526" s="319"/>
      <c r="D3526" s="1166"/>
      <c r="E3526" s="1167"/>
      <c r="F3526" s="1217"/>
    </row>
    <row r="3527" spans="1:6" s="320" customFormat="1">
      <c r="A3527" s="1218"/>
      <c r="C3527" s="319"/>
      <c r="D3527" s="1166"/>
      <c r="E3527" s="1167"/>
      <c r="F3527" s="1217"/>
    </row>
    <row r="3528" spans="1:6" s="320" customFormat="1">
      <c r="A3528" s="1218"/>
      <c r="C3528" s="319"/>
      <c r="D3528" s="1166"/>
      <c r="E3528" s="1167"/>
      <c r="F3528" s="1217"/>
    </row>
    <row r="3529" spans="1:6" s="320" customFormat="1">
      <c r="A3529" s="1218"/>
      <c r="C3529" s="319"/>
      <c r="D3529" s="1166"/>
      <c r="E3529" s="1167"/>
      <c r="F3529" s="1217"/>
    </row>
    <row r="3530" spans="1:6" s="320" customFormat="1">
      <c r="A3530" s="1218"/>
      <c r="C3530" s="319"/>
      <c r="D3530" s="1166"/>
      <c r="E3530" s="1167"/>
      <c r="F3530" s="1217"/>
    </row>
    <row r="3531" spans="1:6" s="320" customFormat="1">
      <c r="A3531" s="1218"/>
      <c r="C3531" s="319"/>
      <c r="D3531" s="1166"/>
      <c r="E3531" s="1167"/>
      <c r="F3531" s="1217"/>
    </row>
    <row r="3532" spans="1:6" s="320" customFormat="1">
      <c r="A3532" s="1218"/>
      <c r="C3532" s="319"/>
      <c r="D3532" s="1166"/>
      <c r="E3532" s="1167"/>
      <c r="F3532" s="1217"/>
    </row>
    <row r="3533" spans="1:6" s="320" customFormat="1">
      <c r="A3533" s="1218"/>
      <c r="C3533" s="319"/>
      <c r="D3533" s="1166"/>
      <c r="E3533" s="1167"/>
      <c r="F3533" s="1217"/>
    </row>
    <row r="3534" spans="1:6" s="320" customFormat="1">
      <c r="A3534" s="1218"/>
      <c r="C3534" s="319"/>
      <c r="D3534" s="1166"/>
      <c r="E3534" s="1167"/>
      <c r="F3534" s="1217"/>
    </row>
    <row r="3535" spans="1:6" s="320" customFormat="1">
      <c r="A3535" s="1218"/>
      <c r="C3535" s="319"/>
      <c r="D3535" s="1166"/>
      <c r="E3535" s="1167"/>
      <c r="F3535" s="1217"/>
    </row>
    <row r="3536" spans="1:6" s="320" customFormat="1">
      <c r="A3536" s="1218"/>
      <c r="C3536" s="319"/>
      <c r="D3536" s="1166"/>
      <c r="E3536" s="1167"/>
      <c r="F3536" s="1217"/>
    </row>
    <row r="3537" spans="1:6" s="320" customFormat="1">
      <c r="A3537" s="1218"/>
      <c r="C3537" s="319"/>
      <c r="D3537" s="1166"/>
      <c r="E3537" s="1167"/>
      <c r="F3537" s="1217"/>
    </row>
    <row r="3538" spans="1:6" s="320" customFormat="1">
      <c r="A3538" s="1218"/>
      <c r="C3538" s="319"/>
      <c r="D3538" s="1166"/>
      <c r="E3538" s="1167"/>
      <c r="F3538" s="1217"/>
    </row>
    <row r="3539" spans="1:6" s="320" customFormat="1">
      <c r="A3539" s="1218"/>
      <c r="C3539" s="319"/>
      <c r="D3539" s="1166"/>
      <c r="E3539" s="1167"/>
      <c r="F3539" s="1217"/>
    </row>
    <row r="3540" spans="1:6" s="320" customFormat="1">
      <c r="A3540" s="1218"/>
      <c r="C3540" s="319"/>
      <c r="D3540" s="1166"/>
      <c r="E3540" s="1167"/>
      <c r="F3540" s="1217"/>
    </row>
    <row r="3541" spans="1:6" s="320" customFormat="1">
      <c r="A3541" s="1218"/>
      <c r="C3541" s="319"/>
      <c r="D3541" s="1166"/>
      <c r="E3541" s="1167"/>
      <c r="F3541" s="1217"/>
    </row>
    <row r="3542" spans="1:6" s="320" customFormat="1">
      <c r="A3542" s="1218"/>
      <c r="C3542" s="319"/>
      <c r="D3542" s="1166"/>
      <c r="E3542" s="1167"/>
      <c r="F3542" s="1217"/>
    </row>
    <row r="3543" spans="1:6" s="320" customFormat="1">
      <c r="A3543" s="1218"/>
      <c r="C3543" s="319"/>
      <c r="D3543" s="1166"/>
      <c r="E3543" s="1167"/>
      <c r="F3543" s="1217"/>
    </row>
    <row r="3544" spans="1:6" s="320" customFormat="1">
      <c r="A3544" s="1218"/>
      <c r="C3544" s="319"/>
      <c r="D3544" s="1166"/>
      <c r="E3544" s="1167"/>
      <c r="F3544" s="1217"/>
    </row>
    <row r="3545" spans="1:6" s="320" customFormat="1">
      <c r="A3545" s="1218"/>
      <c r="C3545" s="319"/>
      <c r="D3545" s="1166"/>
      <c r="E3545" s="1167"/>
      <c r="F3545" s="1217"/>
    </row>
    <row r="3546" spans="1:6" s="320" customFormat="1">
      <c r="A3546" s="1218"/>
      <c r="C3546" s="319"/>
      <c r="D3546" s="1166"/>
      <c r="E3546" s="1167"/>
      <c r="F3546" s="1217"/>
    </row>
    <row r="3547" spans="1:6" s="320" customFormat="1">
      <c r="A3547" s="1218"/>
      <c r="C3547" s="319"/>
      <c r="D3547" s="1166"/>
      <c r="E3547" s="1167"/>
      <c r="F3547" s="1217"/>
    </row>
    <row r="3548" spans="1:6" s="320" customFormat="1">
      <c r="A3548" s="1218"/>
      <c r="C3548" s="319"/>
      <c r="D3548" s="1166"/>
      <c r="E3548" s="1167"/>
      <c r="F3548" s="1217"/>
    </row>
    <row r="3549" spans="1:6" s="320" customFormat="1">
      <c r="A3549" s="1218"/>
      <c r="C3549" s="319"/>
      <c r="D3549" s="1166"/>
      <c r="E3549" s="1167"/>
      <c r="F3549" s="1217"/>
    </row>
    <row r="3550" spans="1:6" s="320" customFormat="1">
      <c r="A3550" s="1218"/>
      <c r="C3550" s="319"/>
      <c r="D3550" s="1166"/>
      <c r="E3550" s="1167"/>
      <c r="F3550" s="1217"/>
    </row>
    <row r="3551" spans="1:6" s="320" customFormat="1">
      <c r="A3551" s="1218"/>
      <c r="C3551" s="319"/>
      <c r="D3551" s="1166"/>
      <c r="E3551" s="1167"/>
      <c r="F3551" s="1217"/>
    </row>
    <row r="3552" spans="1:6" s="320" customFormat="1">
      <c r="A3552" s="1218"/>
      <c r="C3552" s="319"/>
      <c r="D3552" s="1166"/>
      <c r="E3552" s="1167"/>
      <c r="F3552" s="1217"/>
    </row>
    <row r="3553" spans="1:6" s="320" customFormat="1">
      <c r="A3553" s="1218"/>
      <c r="C3553" s="319"/>
      <c r="D3553" s="1166"/>
      <c r="E3553" s="1167"/>
      <c r="F3553" s="1217"/>
    </row>
    <row r="3554" spans="1:6" s="320" customFormat="1">
      <c r="A3554" s="1218"/>
      <c r="C3554" s="319"/>
      <c r="D3554" s="1166"/>
      <c r="E3554" s="1167"/>
      <c r="F3554" s="1217"/>
    </row>
    <row r="3555" spans="1:6" s="320" customFormat="1">
      <c r="A3555" s="1218"/>
      <c r="C3555" s="319"/>
      <c r="D3555" s="1166"/>
      <c r="E3555" s="1167"/>
      <c r="F3555" s="1217"/>
    </row>
    <row r="3556" spans="1:6" s="320" customFormat="1">
      <c r="A3556" s="1218"/>
      <c r="C3556" s="319"/>
      <c r="D3556" s="1166"/>
      <c r="E3556" s="1167"/>
      <c r="F3556" s="1217"/>
    </row>
    <row r="3557" spans="1:6" s="320" customFormat="1">
      <c r="A3557" s="1218"/>
      <c r="C3557" s="319"/>
      <c r="D3557" s="1166"/>
      <c r="E3557" s="1167"/>
      <c r="F3557" s="1217"/>
    </row>
    <row r="3558" spans="1:6" s="320" customFormat="1">
      <c r="A3558" s="1218"/>
      <c r="C3558" s="319"/>
      <c r="D3558" s="1166"/>
      <c r="E3558" s="1167"/>
      <c r="F3558" s="1217"/>
    </row>
    <row r="3559" spans="1:6" s="320" customFormat="1">
      <c r="A3559" s="1218"/>
      <c r="C3559" s="319"/>
      <c r="D3559" s="1166"/>
      <c r="E3559" s="1167"/>
      <c r="F3559" s="1217"/>
    </row>
    <row r="3560" spans="1:6" s="320" customFormat="1">
      <c r="A3560" s="1218"/>
      <c r="C3560" s="319"/>
      <c r="D3560" s="1166"/>
      <c r="E3560" s="1167"/>
      <c r="F3560" s="1217"/>
    </row>
    <row r="3561" spans="1:6" s="320" customFormat="1">
      <c r="A3561" s="1218"/>
      <c r="C3561" s="319"/>
      <c r="D3561" s="1166"/>
      <c r="E3561" s="1167"/>
      <c r="F3561" s="1217"/>
    </row>
    <row r="3562" spans="1:6" s="320" customFormat="1">
      <c r="A3562" s="1218"/>
      <c r="C3562" s="319"/>
      <c r="D3562" s="1166"/>
      <c r="E3562" s="1167"/>
      <c r="F3562" s="1217"/>
    </row>
    <row r="3563" spans="1:6" s="320" customFormat="1">
      <c r="A3563" s="1218"/>
      <c r="C3563" s="319"/>
      <c r="D3563" s="1166"/>
      <c r="E3563" s="1167"/>
      <c r="F3563" s="1217"/>
    </row>
    <row r="3564" spans="1:6" s="320" customFormat="1">
      <c r="A3564" s="1218"/>
      <c r="C3564" s="319"/>
      <c r="D3564" s="1166"/>
      <c r="E3564" s="1167"/>
      <c r="F3564" s="1217"/>
    </row>
    <row r="3565" spans="1:6" s="320" customFormat="1">
      <c r="A3565" s="1218"/>
      <c r="C3565" s="319"/>
      <c r="D3565" s="1166"/>
      <c r="E3565" s="1167"/>
      <c r="F3565" s="1217"/>
    </row>
    <row r="3566" spans="1:6" s="320" customFormat="1">
      <c r="A3566" s="1218"/>
      <c r="C3566" s="319"/>
      <c r="D3566" s="1166"/>
      <c r="E3566" s="1167"/>
      <c r="F3566" s="1217"/>
    </row>
    <row r="3567" spans="1:6" s="320" customFormat="1">
      <c r="A3567" s="1218"/>
      <c r="C3567" s="319"/>
      <c r="D3567" s="1166"/>
      <c r="E3567" s="1167"/>
      <c r="F3567" s="1217"/>
    </row>
    <row r="3568" spans="1:6" s="320" customFormat="1">
      <c r="A3568" s="1218"/>
      <c r="C3568" s="319"/>
      <c r="D3568" s="1166"/>
      <c r="E3568" s="1167"/>
      <c r="F3568" s="1217"/>
    </row>
    <row r="3569" spans="1:6" s="320" customFormat="1">
      <c r="A3569" s="1218"/>
      <c r="C3569" s="319"/>
      <c r="D3569" s="1166"/>
      <c r="E3569" s="1167"/>
      <c r="F3569" s="1217"/>
    </row>
    <row r="3570" spans="1:6" s="320" customFormat="1">
      <c r="A3570" s="1218"/>
      <c r="C3570" s="319"/>
      <c r="D3570" s="1166"/>
      <c r="E3570" s="1167"/>
      <c r="F3570" s="1217"/>
    </row>
    <row r="3571" spans="1:6" s="320" customFormat="1">
      <c r="A3571" s="1218"/>
      <c r="C3571" s="319"/>
      <c r="D3571" s="1166"/>
      <c r="E3571" s="1167"/>
      <c r="F3571" s="1217"/>
    </row>
    <row r="3572" spans="1:6" s="320" customFormat="1">
      <c r="A3572" s="1218"/>
      <c r="C3572" s="319"/>
      <c r="D3572" s="1166"/>
      <c r="E3572" s="1167"/>
      <c r="F3572" s="1217"/>
    </row>
    <row r="3573" spans="1:6" s="320" customFormat="1">
      <c r="A3573" s="1218"/>
      <c r="C3573" s="319"/>
      <c r="D3573" s="1166"/>
      <c r="E3573" s="1167"/>
      <c r="F3573" s="1217"/>
    </row>
    <row r="3574" spans="1:6" s="320" customFormat="1">
      <c r="A3574" s="1218"/>
      <c r="C3574" s="319"/>
      <c r="D3574" s="1166"/>
      <c r="E3574" s="1167"/>
      <c r="F3574" s="1217"/>
    </row>
    <row r="3575" spans="1:6" s="320" customFormat="1">
      <c r="A3575" s="1218"/>
      <c r="C3575" s="319"/>
      <c r="D3575" s="1166"/>
      <c r="E3575" s="1167"/>
      <c r="F3575" s="1217"/>
    </row>
    <row r="3576" spans="1:6" s="320" customFormat="1">
      <c r="A3576" s="1218"/>
      <c r="C3576" s="319"/>
      <c r="D3576" s="1166"/>
      <c r="E3576" s="1167"/>
      <c r="F3576" s="1217"/>
    </row>
    <row r="3577" spans="1:6" s="320" customFormat="1">
      <c r="A3577" s="1218"/>
      <c r="C3577" s="319"/>
      <c r="D3577" s="1166"/>
      <c r="E3577" s="1167"/>
      <c r="F3577" s="1217"/>
    </row>
    <row r="3578" spans="1:6" s="320" customFormat="1">
      <c r="A3578" s="1218"/>
      <c r="C3578" s="319"/>
      <c r="D3578" s="1166"/>
      <c r="E3578" s="1167"/>
      <c r="F3578" s="1217"/>
    </row>
    <row r="3579" spans="1:6" s="320" customFormat="1">
      <c r="A3579" s="1218"/>
      <c r="C3579" s="319"/>
      <c r="D3579" s="1166"/>
      <c r="E3579" s="1167"/>
      <c r="F3579" s="1217"/>
    </row>
    <row r="3580" spans="1:6" s="320" customFormat="1">
      <c r="A3580" s="1218"/>
      <c r="C3580" s="319"/>
      <c r="D3580" s="1166"/>
      <c r="E3580" s="1167"/>
      <c r="F3580" s="1217"/>
    </row>
    <row r="3581" spans="1:6" s="320" customFormat="1">
      <c r="A3581" s="1218"/>
      <c r="C3581" s="319"/>
      <c r="D3581" s="1166"/>
      <c r="E3581" s="1167"/>
      <c r="F3581" s="1217"/>
    </row>
    <row r="3582" spans="1:6" s="320" customFormat="1">
      <c r="A3582" s="1218"/>
      <c r="C3582" s="319"/>
      <c r="D3582" s="1166"/>
      <c r="E3582" s="1167"/>
      <c r="F3582" s="1217"/>
    </row>
    <row r="3583" spans="1:6" s="320" customFormat="1">
      <c r="A3583" s="1218"/>
      <c r="C3583" s="319"/>
      <c r="D3583" s="1166"/>
      <c r="E3583" s="1167"/>
      <c r="F3583" s="1217"/>
    </row>
    <row r="3584" spans="1:6" s="320" customFormat="1">
      <c r="A3584" s="1218"/>
      <c r="C3584" s="319"/>
      <c r="D3584" s="1166"/>
      <c r="E3584" s="1167"/>
      <c r="F3584" s="1217"/>
    </row>
    <row r="3585" spans="1:6" s="320" customFormat="1">
      <c r="A3585" s="1218"/>
      <c r="C3585" s="319"/>
      <c r="D3585" s="1166"/>
      <c r="E3585" s="1167"/>
      <c r="F3585" s="1217"/>
    </row>
    <row r="3586" spans="1:6" s="320" customFormat="1">
      <c r="A3586" s="1218"/>
      <c r="C3586" s="319"/>
      <c r="D3586" s="1166"/>
      <c r="E3586" s="1167"/>
      <c r="F3586" s="1217"/>
    </row>
    <row r="3587" spans="1:6" s="320" customFormat="1">
      <c r="A3587" s="1218"/>
      <c r="C3587" s="319"/>
      <c r="D3587" s="1166"/>
      <c r="E3587" s="1167"/>
      <c r="F3587" s="1217"/>
    </row>
    <row r="3588" spans="1:6" s="320" customFormat="1">
      <c r="A3588" s="1218"/>
      <c r="C3588" s="319"/>
      <c r="D3588" s="1166"/>
      <c r="E3588" s="1167"/>
      <c r="F3588" s="1217"/>
    </row>
    <row r="3589" spans="1:6" s="320" customFormat="1">
      <c r="A3589" s="1218"/>
      <c r="C3589" s="319"/>
      <c r="D3589" s="1166"/>
      <c r="E3589" s="1167"/>
      <c r="F3589" s="1217"/>
    </row>
    <row r="3590" spans="1:6" s="320" customFormat="1">
      <c r="A3590" s="1218"/>
      <c r="C3590" s="319"/>
      <c r="D3590" s="1166"/>
      <c r="E3590" s="1167"/>
      <c r="F3590" s="1217"/>
    </row>
    <row r="3591" spans="1:6" s="320" customFormat="1">
      <c r="A3591" s="1218"/>
      <c r="C3591" s="319"/>
      <c r="D3591" s="1166"/>
      <c r="E3591" s="1167"/>
      <c r="F3591" s="1217"/>
    </row>
    <row r="3592" spans="1:6" s="320" customFormat="1">
      <c r="A3592" s="1218"/>
      <c r="C3592" s="319"/>
      <c r="D3592" s="1166"/>
      <c r="E3592" s="1167"/>
      <c r="F3592" s="1217"/>
    </row>
    <row r="3593" spans="1:6" s="320" customFormat="1">
      <c r="A3593" s="1218"/>
      <c r="C3593" s="319"/>
      <c r="D3593" s="1166"/>
      <c r="E3593" s="1167"/>
      <c r="F3593" s="1217"/>
    </row>
    <row r="3594" spans="1:6" s="320" customFormat="1">
      <c r="A3594" s="1218"/>
      <c r="C3594" s="319"/>
      <c r="D3594" s="1166"/>
      <c r="E3594" s="1167"/>
      <c r="F3594" s="1217"/>
    </row>
    <row r="3595" spans="1:6" s="320" customFormat="1">
      <c r="A3595" s="1218"/>
      <c r="C3595" s="319"/>
      <c r="D3595" s="1166"/>
      <c r="E3595" s="1167"/>
      <c r="F3595" s="1217"/>
    </row>
    <row r="3596" spans="1:6" s="320" customFormat="1">
      <c r="A3596" s="1218"/>
      <c r="C3596" s="319"/>
      <c r="D3596" s="1166"/>
      <c r="E3596" s="1167"/>
      <c r="F3596" s="1217"/>
    </row>
    <row r="3597" spans="1:6" s="320" customFormat="1">
      <c r="A3597" s="1218"/>
      <c r="C3597" s="319"/>
      <c r="D3597" s="1166"/>
      <c r="E3597" s="1167"/>
      <c r="F3597" s="1217"/>
    </row>
    <row r="3598" spans="1:6" s="320" customFormat="1">
      <c r="A3598" s="1218"/>
      <c r="C3598" s="319"/>
      <c r="D3598" s="1166"/>
      <c r="E3598" s="1167"/>
      <c r="F3598" s="1217"/>
    </row>
    <row r="3599" spans="1:6" s="320" customFormat="1">
      <c r="A3599" s="1218"/>
      <c r="C3599" s="319"/>
      <c r="D3599" s="1166"/>
      <c r="E3599" s="1167"/>
      <c r="F3599" s="1217"/>
    </row>
    <row r="3600" spans="1:6" s="320" customFormat="1">
      <c r="A3600" s="1218"/>
      <c r="C3600" s="319"/>
      <c r="D3600" s="1166"/>
      <c r="E3600" s="1167"/>
      <c r="F3600" s="1217"/>
    </row>
    <row r="3601" spans="1:6" s="320" customFormat="1">
      <c r="A3601" s="1218"/>
      <c r="C3601" s="319"/>
      <c r="D3601" s="1166"/>
      <c r="E3601" s="1167"/>
      <c r="F3601" s="1217"/>
    </row>
    <row r="3602" spans="1:6" s="320" customFormat="1">
      <c r="A3602" s="1218"/>
      <c r="C3602" s="319"/>
      <c r="D3602" s="1166"/>
      <c r="E3602" s="1167"/>
      <c r="F3602" s="1217"/>
    </row>
    <row r="3603" spans="1:6" s="320" customFormat="1">
      <c r="A3603" s="1218"/>
      <c r="C3603" s="319"/>
      <c r="D3603" s="1166"/>
      <c r="E3603" s="1167"/>
      <c r="F3603" s="1217"/>
    </row>
    <row r="3604" spans="1:6" s="320" customFormat="1">
      <c r="A3604" s="1218"/>
      <c r="C3604" s="319"/>
      <c r="D3604" s="1166"/>
      <c r="E3604" s="1167"/>
      <c r="F3604" s="1217"/>
    </row>
    <row r="3605" spans="1:6" s="320" customFormat="1">
      <c r="A3605" s="1218"/>
      <c r="C3605" s="319"/>
      <c r="D3605" s="1166"/>
      <c r="E3605" s="1167"/>
      <c r="F3605" s="1217"/>
    </row>
    <row r="3606" spans="1:6" s="320" customFormat="1">
      <c r="A3606" s="1218"/>
      <c r="C3606" s="319"/>
      <c r="D3606" s="1166"/>
      <c r="E3606" s="1167"/>
      <c r="F3606" s="1217"/>
    </row>
    <row r="3607" spans="1:6" s="320" customFormat="1">
      <c r="A3607" s="1218"/>
      <c r="C3607" s="319"/>
      <c r="D3607" s="1166"/>
      <c r="E3607" s="1167"/>
      <c r="F3607" s="1217"/>
    </row>
    <row r="3608" spans="1:6" s="320" customFormat="1">
      <c r="A3608" s="1218"/>
      <c r="C3608" s="319"/>
      <c r="D3608" s="1166"/>
      <c r="E3608" s="1167"/>
      <c r="F3608" s="1217"/>
    </row>
    <row r="3609" spans="1:6" s="320" customFormat="1">
      <c r="A3609" s="1218"/>
      <c r="C3609" s="319"/>
      <c r="D3609" s="1166"/>
      <c r="E3609" s="1167"/>
      <c r="F3609" s="1217"/>
    </row>
    <row r="3610" spans="1:6" s="320" customFormat="1">
      <c r="A3610" s="1218"/>
      <c r="C3610" s="319"/>
      <c r="D3610" s="1166"/>
      <c r="E3610" s="1167"/>
      <c r="F3610" s="1217"/>
    </row>
    <row r="3611" spans="1:6" s="320" customFormat="1">
      <c r="A3611" s="1218"/>
      <c r="C3611" s="319"/>
      <c r="D3611" s="1166"/>
      <c r="E3611" s="1167"/>
      <c r="F3611" s="1217"/>
    </row>
    <row r="3612" spans="1:6" s="320" customFormat="1">
      <c r="A3612" s="1218"/>
      <c r="C3612" s="319"/>
      <c r="D3612" s="1166"/>
      <c r="E3612" s="1167"/>
      <c r="F3612" s="1217"/>
    </row>
    <row r="3613" spans="1:6" s="320" customFormat="1">
      <c r="A3613" s="1218"/>
      <c r="C3613" s="319"/>
      <c r="D3613" s="1166"/>
      <c r="E3613" s="1167"/>
      <c r="F3613" s="1217"/>
    </row>
    <row r="3614" spans="1:6" s="320" customFormat="1">
      <c r="A3614" s="1218"/>
      <c r="C3614" s="319"/>
      <c r="D3614" s="1166"/>
      <c r="E3614" s="1167"/>
      <c r="F3614" s="1217"/>
    </row>
    <row r="3615" spans="1:6" s="320" customFormat="1">
      <c r="A3615" s="1218"/>
      <c r="C3615" s="319"/>
      <c r="D3615" s="1166"/>
      <c r="E3615" s="1167"/>
      <c r="F3615" s="1217"/>
    </row>
    <row r="3616" spans="1:6" s="320" customFormat="1">
      <c r="A3616" s="1218"/>
      <c r="C3616" s="319"/>
      <c r="D3616" s="1166"/>
      <c r="E3616" s="1167"/>
      <c r="F3616" s="1217"/>
    </row>
    <row r="3617" spans="1:6" s="320" customFormat="1">
      <c r="A3617" s="1218"/>
      <c r="C3617" s="319"/>
      <c r="D3617" s="1166"/>
      <c r="E3617" s="1167"/>
      <c r="F3617" s="1217"/>
    </row>
    <row r="3618" spans="1:6" s="320" customFormat="1">
      <c r="A3618" s="1218"/>
      <c r="C3618" s="319"/>
      <c r="D3618" s="1166"/>
      <c r="E3618" s="1167"/>
      <c r="F3618" s="1217"/>
    </row>
    <row r="3619" spans="1:6" s="320" customFormat="1">
      <c r="A3619" s="1218"/>
      <c r="C3619" s="319"/>
      <c r="D3619" s="1166"/>
      <c r="E3619" s="1167"/>
      <c r="F3619" s="1217"/>
    </row>
    <row r="3620" spans="1:6" s="320" customFormat="1">
      <c r="A3620" s="1218"/>
      <c r="C3620" s="319"/>
      <c r="D3620" s="1166"/>
      <c r="E3620" s="1167"/>
      <c r="F3620" s="1217"/>
    </row>
    <row r="3621" spans="1:6" s="320" customFormat="1">
      <c r="A3621" s="1218"/>
      <c r="C3621" s="319"/>
      <c r="D3621" s="1166"/>
      <c r="E3621" s="1167"/>
      <c r="F3621" s="1217"/>
    </row>
    <row r="3622" spans="1:6" s="320" customFormat="1">
      <c r="A3622" s="1218"/>
      <c r="C3622" s="319"/>
      <c r="D3622" s="1166"/>
      <c r="E3622" s="1167"/>
      <c r="F3622" s="1217"/>
    </row>
    <row r="3623" spans="1:6" s="320" customFormat="1">
      <c r="A3623" s="1218"/>
      <c r="C3623" s="319"/>
      <c r="D3623" s="1166"/>
      <c r="E3623" s="1167"/>
      <c r="F3623" s="1217"/>
    </row>
    <row r="3624" spans="1:6" s="320" customFormat="1">
      <c r="A3624" s="1218"/>
      <c r="C3624" s="319"/>
      <c r="D3624" s="1166"/>
      <c r="E3624" s="1167"/>
      <c r="F3624" s="1217"/>
    </row>
    <row r="3625" spans="1:6" s="320" customFormat="1">
      <c r="A3625" s="1218"/>
      <c r="C3625" s="319"/>
      <c r="D3625" s="1166"/>
      <c r="E3625" s="1167"/>
      <c r="F3625" s="1217"/>
    </row>
    <row r="3626" spans="1:6" s="320" customFormat="1">
      <c r="A3626" s="1218"/>
      <c r="C3626" s="319"/>
      <c r="D3626" s="1166"/>
      <c r="E3626" s="1167"/>
      <c r="F3626" s="1217"/>
    </row>
    <row r="3627" spans="1:6" s="320" customFormat="1">
      <c r="A3627" s="1218"/>
      <c r="C3627" s="319"/>
      <c r="D3627" s="1166"/>
      <c r="E3627" s="1167"/>
      <c r="F3627" s="1217"/>
    </row>
    <row r="3628" spans="1:6" s="320" customFormat="1">
      <c r="A3628" s="1218"/>
      <c r="C3628" s="319"/>
      <c r="D3628" s="1166"/>
      <c r="E3628" s="1167"/>
      <c r="F3628" s="1217"/>
    </row>
    <row r="3629" spans="1:6" s="320" customFormat="1">
      <c r="A3629" s="1218"/>
      <c r="C3629" s="319"/>
      <c r="D3629" s="1166"/>
      <c r="E3629" s="1167"/>
      <c r="F3629" s="1217"/>
    </row>
    <row r="3630" spans="1:6" s="320" customFormat="1">
      <c r="A3630" s="1218"/>
      <c r="C3630" s="319"/>
      <c r="D3630" s="1166"/>
      <c r="E3630" s="1167"/>
      <c r="F3630" s="1217"/>
    </row>
    <row r="3631" spans="1:6" s="320" customFormat="1">
      <c r="A3631" s="1218"/>
      <c r="C3631" s="319"/>
      <c r="D3631" s="1166"/>
      <c r="E3631" s="1167"/>
      <c r="F3631" s="1217"/>
    </row>
    <row r="3632" spans="1:6" s="320" customFormat="1">
      <c r="A3632" s="1218"/>
      <c r="C3632" s="319"/>
      <c r="D3632" s="1166"/>
      <c r="E3632" s="1167"/>
      <c r="F3632" s="1217"/>
    </row>
    <row r="3633" spans="1:6" s="320" customFormat="1">
      <c r="A3633" s="1218"/>
      <c r="C3633" s="319"/>
      <c r="D3633" s="1166"/>
      <c r="E3633" s="1167"/>
      <c r="F3633" s="1217"/>
    </row>
    <row r="3634" spans="1:6" s="320" customFormat="1">
      <c r="A3634" s="1218"/>
      <c r="C3634" s="319"/>
      <c r="D3634" s="1166"/>
      <c r="E3634" s="1167"/>
      <c r="F3634" s="1217"/>
    </row>
    <row r="3635" spans="1:6" s="320" customFormat="1">
      <c r="A3635" s="1218"/>
      <c r="C3635" s="319"/>
      <c r="D3635" s="1166"/>
      <c r="E3635" s="1167"/>
      <c r="F3635" s="1217"/>
    </row>
    <row r="3636" spans="1:6" s="320" customFormat="1">
      <c r="A3636" s="1218"/>
      <c r="C3636" s="319"/>
      <c r="D3636" s="1166"/>
      <c r="E3636" s="1167"/>
      <c r="F3636" s="1217"/>
    </row>
    <row r="3637" spans="1:6" s="320" customFormat="1">
      <c r="A3637" s="1218"/>
      <c r="C3637" s="319"/>
      <c r="D3637" s="1166"/>
      <c r="E3637" s="1167"/>
      <c r="F3637" s="1217"/>
    </row>
    <row r="3638" spans="1:6" s="320" customFormat="1">
      <c r="A3638" s="1218"/>
      <c r="C3638" s="319"/>
      <c r="D3638" s="1166"/>
      <c r="E3638" s="1167"/>
      <c r="F3638" s="1217"/>
    </row>
    <row r="3639" spans="1:6" s="320" customFormat="1">
      <c r="A3639" s="1218"/>
      <c r="C3639" s="319"/>
      <c r="D3639" s="1166"/>
      <c r="E3639" s="1167"/>
      <c r="F3639" s="1217"/>
    </row>
    <row r="3640" spans="1:6" s="320" customFormat="1">
      <c r="A3640" s="1218"/>
      <c r="C3640" s="319"/>
      <c r="D3640" s="1166"/>
      <c r="E3640" s="1167"/>
      <c r="F3640" s="1217"/>
    </row>
    <row r="3641" spans="1:6" s="320" customFormat="1">
      <c r="A3641" s="1218"/>
      <c r="C3641" s="319"/>
      <c r="D3641" s="1166"/>
      <c r="E3641" s="1167"/>
      <c r="F3641" s="1217"/>
    </row>
    <row r="3642" spans="1:6" s="320" customFormat="1">
      <c r="A3642" s="1218"/>
      <c r="C3642" s="319"/>
      <c r="D3642" s="1166"/>
      <c r="E3642" s="1167"/>
      <c r="F3642" s="1217"/>
    </row>
    <row r="3643" spans="1:6" s="320" customFormat="1">
      <c r="A3643" s="1218"/>
      <c r="C3643" s="319"/>
      <c r="D3643" s="1166"/>
      <c r="E3643" s="1167"/>
      <c r="F3643" s="1217"/>
    </row>
    <row r="3644" spans="1:6" s="320" customFormat="1">
      <c r="A3644" s="1218"/>
      <c r="C3644" s="319"/>
      <c r="D3644" s="1166"/>
      <c r="E3644" s="1167"/>
      <c r="F3644" s="1217"/>
    </row>
    <row r="3645" spans="1:6" s="320" customFormat="1">
      <c r="A3645" s="1218"/>
      <c r="C3645" s="319"/>
      <c r="D3645" s="1166"/>
      <c r="E3645" s="1167"/>
      <c r="F3645" s="1217"/>
    </row>
    <row r="3646" spans="1:6" s="320" customFormat="1">
      <c r="A3646" s="1218"/>
      <c r="C3646" s="319"/>
      <c r="D3646" s="1166"/>
      <c r="E3646" s="1167"/>
      <c r="F3646" s="1217"/>
    </row>
    <row r="3647" spans="1:6" s="320" customFormat="1">
      <c r="A3647" s="1218"/>
      <c r="C3647" s="319"/>
      <c r="D3647" s="1166"/>
      <c r="E3647" s="1167"/>
      <c r="F3647" s="1217"/>
    </row>
    <row r="3648" spans="1:6" s="320" customFormat="1">
      <c r="A3648" s="1218"/>
      <c r="C3648" s="319"/>
      <c r="D3648" s="1166"/>
      <c r="E3648" s="1167"/>
      <c r="F3648" s="1217"/>
    </row>
    <row r="3649" spans="1:6" s="320" customFormat="1">
      <c r="A3649" s="1218"/>
      <c r="C3649" s="319"/>
      <c r="D3649" s="1166"/>
      <c r="E3649" s="1167"/>
      <c r="F3649" s="1217"/>
    </row>
    <row r="3650" spans="1:6" s="320" customFormat="1">
      <c r="A3650" s="1218"/>
      <c r="C3650" s="319"/>
      <c r="D3650" s="1166"/>
      <c r="E3650" s="1167"/>
      <c r="F3650" s="1217"/>
    </row>
    <row r="3651" spans="1:6" s="320" customFormat="1">
      <c r="A3651" s="1218"/>
      <c r="C3651" s="319"/>
      <c r="D3651" s="1166"/>
      <c r="E3651" s="1167"/>
      <c r="F3651" s="1217"/>
    </row>
    <row r="3652" spans="1:6" s="320" customFormat="1">
      <c r="A3652" s="1218"/>
      <c r="C3652" s="319"/>
      <c r="D3652" s="1166"/>
      <c r="E3652" s="1167"/>
      <c r="F3652" s="1217"/>
    </row>
    <row r="3653" spans="1:6" s="320" customFormat="1">
      <c r="A3653" s="1218"/>
      <c r="C3653" s="319"/>
      <c r="D3653" s="1166"/>
      <c r="E3653" s="1167"/>
      <c r="F3653" s="1217"/>
    </row>
    <row r="3654" spans="1:6" s="320" customFormat="1">
      <c r="A3654" s="1218"/>
      <c r="C3654" s="319"/>
      <c r="D3654" s="1166"/>
      <c r="E3654" s="1167"/>
      <c r="F3654" s="1217"/>
    </row>
    <row r="3655" spans="1:6" s="320" customFormat="1">
      <c r="A3655" s="1218"/>
      <c r="C3655" s="319"/>
      <c r="D3655" s="1166"/>
      <c r="E3655" s="1167"/>
      <c r="F3655" s="1217"/>
    </row>
    <row r="3656" spans="1:6" s="320" customFormat="1">
      <c r="A3656" s="1218"/>
      <c r="C3656" s="319"/>
      <c r="D3656" s="1166"/>
      <c r="E3656" s="1167"/>
      <c r="F3656" s="1217"/>
    </row>
    <row r="3657" spans="1:6" s="320" customFormat="1">
      <c r="A3657" s="1218"/>
      <c r="C3657" s="319"/>
      <c r="D3657" s="1166"/>
      <c r="E3657" s="1167"/>
      <c r="F3657" s="1217"/>
    </row>
    <row r="3658" spans="1:6" s="320" customFormat="1">
      <c r="A3658" s="1218"/>
      <c r="C3658" s="319"/>
      <c r="D3658" s="1166"/>
      <c r="E3658" s="1167"/>
      <c r="F3658" s="1217"/>
    </row>
    <row r="3659" spans="1:6" s="320" customFormat="1">
      <c r="A3659" s="1218"/>
      <c r="C3659" s="319"/>
      <c r="D3659" s="1166"/>
      <c r="E3659" s="1167"/>
      <c r="F3659" s="1217"/>
    </row>
    <row r="3660" spans="1:6" s="320" customFormat="1">
      <c r="A3660" s="1218"/>
      <c r="C3660" s="319"/>
      <c r="D3660" s="1166"/>
      <c r="E3660" s="1167"/>
      <c r="F3660" s="1217"/>
    </row>
    <row r="3661" spans="1:6" s="320" customFormat="1">
      <c r="A3661" s="1218"/>
      <c r="C3661" s="319"/>
      <c r="D3661" s="1166"/>
      <c r="E3661" s="1167"/>
      <c r="F3661" s="1217"/>
    </row>
    <row r="3662" spans="1:6" s="320" customFormat="1">
      <c r="A3662" s="1218"/>
      <c r="C3662" s="319"/>
      <c r="D3662" s="1166"/>
      <c r="E3662" s="1167"/>
      <c r="F3662" s="1217"/>
    </row>
    <row r="3663" spans="1:6" s="320" customFormat="1">
      <c r="A3663" s="1218"/>
      <c r="C3663" s="319"/>
      <c r="D3663" s="1166"/>
      <c r="E3663" s="1167"/>
      <c r="F3663" s="1217"/>
    </row>
    <row r="3664" spans="1:6" s="320" customFormat="1">
      <c r="A3664" s="1218"/>
      <c r="C3664" s="319"/>
      <c r="D3664" s="1166"/>
      <c r="E3664" s="1167"/>
      <c r="F3664" s="1217"/>
    </row>
    <row r="3665" spans="1:6" s="320" customFormat="1">
      <c r="A3665" s="1218"/>
      <c r="C3665" s="319"/>
      <c r="D3665" s="1166"/>
      <c r="E3665" s="1167"/>
      <c r="F3665" s="1217"/>
    </row>
    <row r="3666" spans="1:6" s="320" customFormat="1">
      <c r="A3666" s="1218"/>
      <c r="C3666" s="319"/>
      <c r="D3666" s="1166"/>
      <c r="E3666" s="1167"/>
      <c r="F3666" s="1217"/>
    </row>
    <row r="3667" spans="1:6" s="320" customFormat="1">
      <c r="A3667" s="1218"/>
      <c r="C3667" s="319"/>
      <c r="D3667" s="1166"/>
      <c r="E3667" s="1167"/>
      <c r="F3667" s="1217"/>
    </row>
    <row r="3668" spans="1:6" s="320" customFormat="1">
      <c r="A3668" s="1218"/>
      <c r="C3668" s="319"/>
      <c r="D3668" s="1166"/>
      <c r="E3668" s="1167"/>
      <c r="F3668" s="1217"/>
    </row>
    <row r="3669" spans="1:6" s="320" customFormat="1">
      <c r="A3669" s="1218"/>
      <c r="C3669" s="319"/>
      <c r="D3669" s="1166"/>
      <c r="E3669" s="1167"/>
      <c r="F3669" s="1217"/>
    </row>
    <row r="3670" spans="1:6" s="320" customFormat="1">
      <c r="A3670" s="1218"/>
      <c r="C3670" s="319"/>
      <c r="D3670" s="1166"/>
      <c r="E3670" s="1167"/>
      <c r="F3670" s="1217"/>
    </row>
    <row r="3671" spans="1:6" s="320" customFormat="1">
      <c r="A3671" s="1218"/>
      <c r="C3671" s="319"/>
      <c r="D3671" s="1166"/>
      <c r="E3671" s="1167"/>
      <c r="F3671" s="1217"/>
    </row>
    <row r="3672" spans="1:6" s="320" customFormat="1">
      <c r="A3672" s="1218"/>
      <c r="C3672" s="319"/>
      <c r="D3672" s="1166"/>
      <c r="E3672" s="1167"/>
      <c r="F3672" s="1217"/>
    </row>
    <row r="3673" spans="1:6" s="320" customFormat="1">
      <c r="A3673" s="1218"/>
      <c r="C3673" s="319"/>
      <c r="D3673" s="1166"/>
      <c r="E3673" s="1167"/>
      <c r="F3673" s="1217"/>
    </row>
    <row r="3674" spans="1:6" s="320" customFormat="1">
      <c r="A3674" s="1218"/>
      <c r="C3674" s="319"/>
      <c r="D3674" s="1166"/>
      <c r="E3674" s="1167"/>
      <c r="F3674" s="1217"/>
    </row>
    <row r="3675" spans="1:6" s="320" customFormat="1">
      <c r="A3675" s="1218"/>
      <c r="C3675" s="319"/>
      <c r="D3675" s="1166"/>
      <c r="E3675" s="1167"/>
      <c r="F3675" s="1217"/>
    </row>
    <row r="3676" spans="1:6" s="320" customFormat="1">
      <c r="A3676" s="1218"/>
      <c r="C3676" s="319"/>
      <c r="D3676" s="1166"/>
      <c r="E3676" s="1167"/>
      <c r="F3676" s="1217"/>
    </row>
    <row r="3677" spans="1:6" s="320" customFormat="1">
      <c r="A3677" s="1218"/>
      <c r="C3677" s="319"/>
      <c r="D3677" s="1166"/>
      <c r="E3677" s="1167"/>
      <c r="F3677" s="1217"/>
    </row>
    <row r="3678" spans="1:6" s="320" customFormat="1">
      <c r="A3678" s="1218"/>
      <c r="C3678" s="319"/>
      <c r="D3678" s="1166"/>
      <c r="E3678" s="1167"/>
      <c r="F3678" s="1217"/>
    </row>
    <row r="3679" spans="1:6" s="320" customFormat="1">
      <c r="A3679" s="1218"/>
      <c r="C3679" s="319"/>
      <c r="D3679" s="1166"/>
      <c r="E3679" s="1167"/>
      <c r="F3679" s="1217"/>
    </row>
    <row r="3680" spans="1:6" s="320" customFormat="1">
      <c r="A3680" s="1218"/>
      <c r="C3680" s="319"/>
      <c r="D3680" s="1166"/>
      <c r="E3680" s="1167"/>
      <c r="F3680" s="1217"/>
    </row>
    <row r="3681" spans="1:6" s="320" customFormat="1">
      <c r="A3681" s="1218"/>
      <c r="C3681" s="319"/>
      <c r="D3681" s="1166"/>
      <c r="E3681" s="1167"/>
      <c r="F3681" s="1217"/>
    </row>
    <row r="3682" spans="1:6" s="320" customFormat="1">
      <c r="A3682" s="1218"/>
      <c r="C3682" s="319"/>
      <c r="D3682" s="1166"/>
      <c r="E3682" s="1167"/>
      <c r="F3682" s="1217"/>
    </row>
    <row r="3683" spans="1:6" s="320" customFormat="1">
      <c r="A3683" s="1218"/>
      <c r="C3683" s="319"/>
      <c r="D3683" s="1166"/>
      <c r="E3683" s="1167"/>
      <c r="F3683" s="1217"/>
    </row>
    <row r="3684" spans="1:6" s="320" customFormat="1">
      <c r="A3684" s="1218"/>
      <c r="C3684" s="319"/>
      <c r="D3684" s="1166"/>
      <c r="E3684" s="1167"/>
      <c r="F3684" s="1217"/>
    </row>
    <row r="3685" spans="1:6" s="320" customFormat="1">
      <c r="A3685" s="1218"/>
      <c r="C3685" s="319"/>
      <c r="D3685" s="1166"/>
      <c r="E3685" s="1167"/>
      <c r="F3685" s="1217"/>
    </row>
    <row r="3686" spans="1:6" s="320" customFormat="1">
      <c r="A3686" s="1218"/>
      <c r="C3686" s="319"/>
      <c r="D3686" s="1166"/>
      <c r="E3686" s="1167"/>
      <c r="F3686" s="1217"/>
    </row>
    <row r="3687" spans="1:6" s="320" customFormat="1">
      <c r="A3687" s="1218"/>
      <c r="C3687" s="319"/>
      <c r="D3687" s="1166"/>
      <c r="E3687" s="1167"/>
      <c r="F3687" s="1217"/>
    </row>
    <row r="3688" spans="1:6" s="320" customFormat="1">
      <c r="A3688" s="1218"/>
      <c r="C3688" s="319"/>
      <c r="D3688" s="1166"/>
      <c r="E3688" s="1167"/>
      <c r="F3688" s="1217"/>
    </row>
    <row r="3689" spans="1:6" s="320" customFormat="1">
      <c r="A3689" s="1218"/>
      <c r="C3689" s="319"/>
      <c r="D3689" s="1166"/>
      <c r="E3689" s="1167"/>
      <c r="F3689" s="1217"/>
    </row>
    <row r="3690" spans="1:6" s="320" customFormat="1">
      <c r="A3690" s="1218"/>
      <c r="C3690" s="319"/>
      <c r="D3690" s="1166"/>
      <c r="E3690" s="1167"/>
      <c r="F3690" s="1217"/>
    </row>
    <row r="3691" spans="1:6" s="320" customFormat="1">
      <c r="A3691" s="1218"/>
      <c r="C3691" s="319"/>
      <c r="D3691" s="1166"/>
      <c r="E3691" s="1167"/>
      <c r="F3691" s="1217"/>
    </row>
    <row r="3692" spans="1:6" s="320" customFormat="1">
      <c r="A3692" s="1218"/>
      <c r="C3692" s="319"/>
      <c r="D3692" s="1166"/>
      <c r="E3692" s="1167"/>
      <c r="F3692" s="1217"/>
    </row>
    <row r="3693" spans="1:6" s="320" customFormat="1">
      <c r="A3693" s="1218"/>
      <c r="C3693" s="319"/>
      <c r="D3693" s="1166"/>
      <c r="E3693" s="1167"/>
      <c r="F3693" s="1217"/>
    </row>
    <row r="3694" spans="1:6" s="320" customFormat="1">
      <c r="A3694" s="1218"/>
      <c r="C3694" s="319"/>
      <c r="D3694" s="1166"/>
      <c r="E3694" s="1167"/>
      <c r="F3694" s="1217"/>
    </row>
    <row r="3695" spans="1:6" s="320" customFormat="1">
      <c r="A3695" s="1218"/>
      <c r="C3695" s="319"/>
      <c r="D3695" s="1166"/>
      <c r="E3695" s="1167"/>
      <c r="F3695" s="1217"/>
    </row>
    <row r="3696" spans="1:6" s="320" customFormat="1">
      <c r="A3696" s="1218"/>
      <c r="C3696" s="319"/>
      <c r="D3696" s="1166"/>
      <c r="E3696" s="1167"/>
      <c r="F3696" s="1217"/>
    </row>
    <row r="3697" spans="1:6" s="320" customFormat="1">
      <c r="A3697" s="1218"/>
      <c r="C3697" s="319"/>
      <c r="D3697" s="1166"/>
      <c r="E3697" s="1167"/>
      <c r="F3697" s="1217"/>
    </row>
    <row r="3698" spans="1:6" s="320" customFormat="1">
      <c r="A3698" s="1218"/>
      <c r="C3698" s="319"/>
      <c r="D3698" s="1166"/>
      <c r="E3698" s="1167"/>
      <c r="F3698" s="1217"/>
    </row>
    <row r="3699" spans="1:6" s="320" customFormat="1">
      <c r="A3699" s="1218"/>
      <c r="C3699" s="319"/>
      <c r="D3699" s="1166"/>
      <c r="E3699" s="1167"/>
      <c r="F3699" s="1217"/>
    </row>
    <row r="3700" spans="1:6" s="320" customFormat="1">
      <c r="A3700" s="1218"/>
      <c r="C3700" s="319"/>
      <c r="D3700" s="1166"/>
      <c r="E3700" s="1167"/>
      <c r="F3700" s="1217"/>
    </row>
    <row r="3701" spans="1:6" s="320" customFormat="1">
      <c r="A3701" s="1218"/>
      <c r="C3701" s="319"/>
      <c r="D3701" s="1166"/>
      <c r="E3701" s="1167"/>
      <c r="F3701" s="1217"/>
    </row>
    <row r="3702" spans="1:6" s="320" customFormat="1">
      <c r="A3702" s="1218"/>
      <c r="C3702" s="319"/>
      <c r="D3702" s="1166"/>
      <c r="E3702" s="1167"/>
      <c r="F3702" s="1217"/>
    </row>
    <row r="3703" spans="1:6" s="320" customFormat="1">
      <c r="A3703" s="1218"/>
      <c r="C3703" s="319"/>
      <c r="D3703" s="1166"/>
      <c r="E3703" s="1167"/>
      <c r="F3703" s="1217"/>
    </row>
    <row r="3704" spans="1:6" s="320" customFormat="1">
      <c r="A3704" s="1218"/>
      <c r="C3704" s="319"/>
      <c r="D3704" s="1166"/>
      <c r="E3704" s="1167"/>
      <c r="F3704" s="1217"/>
    </row>
    <row r="3705" spans="1:6" s="320" customFormat="1">
      <c r="A3705" s="1218"/>
      <c r="C3705" s="319"/>
      <c r="D3705" s="1166"/>
      <c r="E3705" s="1167"/>
      <c r="F3705" s="1217"/>
    </row>
    <row r="3706" spans="1:6" s="320" customFormat="1">
      <c r="A3706" s="1218"/>
      <c r="C3706" s="319"/>
      <c r="D3706" s="1166"/>
      <c r="E3706" s="1167"/>
      <c r="F3706" s="1217"/>
    </row>
    <row r="3707" spans="1:6" s="320" customFormat="1">
      <c r="A3707" s="1218"/>
      <c r="C3707" s="319"/>
      <c r="D3707" s="1166"/>
      <c r="E3707" s="1167"/>
      <c r="F3707" s="1217"/>
    </row>
    <row r="3708" spans="1:6" s="320" customFormat="1">
      <c r="A3708" s="1218"/>
      <c r="C3708" s="319"/>
      <c r="D3708" s="1166"/>
      <c r="E3708" s="1167"/>
      <c r="F3708" s="1217"/>
    </row>
    <row r="3709" spans="1:6" s="320" customFormat="1">
      <c r="A3709" s="1218"/>
      <c r="C3709" s="319"/>
      <c r="D3709" s="1166"/>
      <c r="E3709" s="1167"/>
      <c r="F3709" s="1217"/>
    </row>
    <row r="3710" spans="1:6" s="320" customFormat="1">
      <c r="A3710" s="1218"/>
      <c r="C3710" s="319"/>
      <c r="D3710" s="1166"/>
      <c r="E3710" s="1167"/>
      <c r="F3710" s="1217"/>
    </row>
    <row r="3711" spans="1:6" s="320" customFormat="1">
      <c r="A3711" s="1218"/>
      <c r="C3711" s="319"/>
      <c r="D3711" s="1166"/>
      <c r="E3711" s="1167"/>
      <c r="F3711" s="1217"/>
    </row>
    <row r="3712" spans="1:6" s="320" customFormat="1">
      <c r="A3712" s="1218"/>
      <c r="C3712" s="319"/>
      <c r="D3712" s="1166"/>
      <c r="E3712" s="1167"/>
      <c r="F3712" s="1217"/>
    </row>
    <row r="3713" spans="1:6" s="320" customFormat="1">
      <c r="A3713" s="1218"/>
      <c r="C3713" s="319"/>
      <c r="D3713" s="1166"/>
      <c r="E3713" s="1167"/>
      <c r="F3713" s="1217"/>
    </row>
    <row r="3714" spans="1:6" s="320" customFormat="1">
      <c r="A3714" s="1218"/>
      <c r="C3714" s="319"/>
      <c r="D3714" s="1166"/>
      <c r="E3714" s="1167"/>
      <c r="F3714" s="1217"/>
    </row>
    <row r="3715" spans="1:6" s="320" customFormat="1">
      <c r="A3715" s="1218"/>
      <c r="C3715" s="319"/>
      <c r="D3715" s="1166"/>
      <c r="E3715" s="1167"/>
      <c r="F3715" s="1217"/>
    </row>
    <row r="3716" spans="1:6" s="320" customFormat="1">
      <c r="A3716" s="1218"/>
      <c r="C3716" s="319"/>
      <c r="D3716" s="1166"/>
      <c r="E3716" s="1167"/>
      <c r="F3716" s="1217"/>
    </row>
    <row r="3717" spans="1:6" s="320" customFormat="1">
      <c r="A3717" s="1218"/>
      <c r="C3717" s="319"/>
      <c r="D3717" s="1166"/>
      <c r="E3717" s="1167"/>
      <c r="F3717" s="1217"/>
    </row>
    <row r="3718" spans="1:6" s="320" customFormat="1">
      <c r="A3718" s="1218"/>
      <c r="C3718" s="319"/>
      <c r="D3718" s="1166"/>
      <c r="E3718" s="1167"/>
      <c r="F3718" s="1217"/>
    </row>
    <row r="3719" spans="1:6" s="320" customFormat="1">
      <c r="A3719" s="1218"/>
      <c r="C3719" s="319"/>
      <c r="D3719" s="1166"/>
      <c r="E3719" s="1167"/>
      <c r="F3719" s="1217"/>
    </row>
    <row r="3720" spans="1:6" s="320" customFormat="1">
      <c r="A3720" s="1218"/>
      <c r="C3720" s="319"/>
      <c r="D3720" s="1166"/>
      <c r="E3720" s="1167"/>
      <c r="F3720" s="1217"/>
    </row>
    <row r="3721" spans="1:6" s="320" customFormat="1">
      <c r="A3721" s="1218"/>
      <c r="C3721" s="319"/>
      <c r="D3721" s="1166"/>
      <c r="E3721" s="1167"/>
      <c r="F3721" s="1217"/>
    </row>
    <row r="3722" spans="1:6" s="320" customFormat="1">
      <c r="A3722" s="1218"/>
      <c r="C3722" s="319"/>
      <c r="D3722" s="1166"/>
      <c r="E3722" s="1167"/>
      <c r="F3722" s="1217"/>
    </row>
    <row r="3723" spans="1:6" s="320" customFormat="1">
      <c r="A3723" s="1218"/>
      <c r="C3723" s="319"/>
      <c r="D3723" s="1166"/>
      <c r="E3723" s="1167"/>
      <c r="F3723" s="1217"/>
    </row>
    <row r="3724" spans="1:6" s="320" customFormat="1">
      <c r="A3724" s="1218"/>
      <c r="C3724" s="319"/>
      <c r="D3724" s="1166"/>
      <c r="E3724" s="1167"/>
      <c r="F3724" s="1217"/>
    </row>
    <row r="3725" spans="1:6" s="320" customFormat="1">
      <c r="A3725" s="1218"/>
      <c r="C3725" s="319"/>
      <c r="D3725" s="1166"/>
      <c r="E3725" s="1167"/>
      <c r="F3725" s="1217"/>
    </row>
    <row r="3726" spans="1:6" s="320" customFormat="1">
      <c r="A3726" s="1218"/>
      <c r="C3726" s="319"/>
      <c r="D3726" s="1166"/>
      <c r="E3726" s="1167"/>
      <c r="F3726" s="1217"/>
    </row>
    <row r="3727" spans="1:6" s="320" customFormat="1">
      <c r="A3727" s="1218"/>
      <c r="C3727" s="319"/>
      <c r="D3727" s="1166"/>
      <c r="E3727" s="1167"/>
      <c r="F3727" s="1217"/>
    </row>
    <row r="3728" spans="1:6" s="320" customFormat="1">
      <c r="A3728" s="1218"/>
      <c r="C3728" s="319"/>
      <c r="D3728" s="1166"/>
      <c r="E3728" s="1167"/>
      <c r="F3728" s="1217"/>
    </row>
    <row r="3729" spans="1:6" s="320" customFormat="1">
      <c r="A3729" s="1218"/>
      <c r="C3729" s="319"/>
      <c r="D3729" s="1166"/>
      <c r="E3729" s="1167"/>
      <c r="F3729" s="1217"/>
    </row>
    <row r="3730" spans="1:6" s="320" customFormat="1">
      <c r="A3730" s="1218"/>
      <c r="C3730" s="319"/>
      <c r="D3730" s="1166"/>
      <c r="E3730" s="1167"/>
      <c r="F3730" s="1217"/>
    </row>
    <row r="3731" spans="1:6" s="320" customFormat="1">
      <c r="A3731" s="1218"/>
      <c r="C3731" s="319"/>
      <c r="D3731" s="1166"/>
      <c r="E3731" s="1167"/>
      <c r="F3731" s="1217"/>
    </row>
    <row r="3732" spans="1:6" s="320" customFormat="1">
      <c r="A3732" s="1218"/>
      <c r="C3732" s="319"/>
      <c r="D3732" s="1166"/>
      <c r="E3732" s="1167"/>
      <c r="F3732" s="1217"/>
    </row>
    <row r="3733" spans="1:6" s="320" customFormat="1">
      <c r="A3733" s="1218"/>
      <c r="C3733" s="319"/>
      <c r="D3733" s="1166"/>
      <c r="E3733" s="1167"/>
      <c r="F3733" s="1217"/>
    </row>
    <row r="3734" spans="1:6" s="320" customFormat="1">
      <c r="A3734" s="1218"/>
      <c r="C3734" s="319"/>
      <c r="D3734" s="1166"/>
      <c r="E3734" s="1167"/>
      <c r="F3734" s="1217"/>
    </row>
    <row r="3735" spans="1:6" s="320" customFormat="1">
      <c r="A3735" s="1218"/>
      <c r="C3735" s="319"/>
      <c r="D3735" s="1166"/>
      <c r="E3735" s="1167"/>
      <c r="F3735" s="1217"/>
    </row>
    <row r="3736" spans="1:6" s="320" customFormat="1">
      <c r="A3736" s="1218"/>
      <c r="C3736" s="319"/>
      <c r="D3736" s="1166"/>
      <c r="E3736" s="1167"/>
      <c r="F3736" s="1217"/>
    </row>
    <row r="3737" spans="1:6" s="320" customFormat="1">
      <c r="A3737" s="1218"/>
      <c r="C3737" s="319"/>
      <c r="D3737" s="1166"/>
      <c r="E3737" s="1167"/>
      <c r="F3737" s="1217"/>
    </row>
    <row r="3738" spans="1:6" s="320" customFormat="1">
      <c r="A3738" s="1218"/>
      <c r="C3738" s="319"/>
      <c r="D3738" s="1166"/>
      <c r="E3738" s="1167"/>
      <c r="F3738" s="1217"/>
    </row>
    <row r="3739" spans="1:6" s="320" customFormat="1">
      <c r="A3739" s="1218"/>
      <c r="C3739" s="319"/>
      <c r="D3739" s="1166"/>
      <c r="E3739" s="1167"/>
      <c r="F3739" s="1217"/>
    </row>
    <row r="3740" spans="1:6" s="320" customFormat="1">
      <c r="A3740" s="1218"/>
      <c r="C3740" s="319"/>
      <c r="D3740" s="1166"/>
      <c r="E3740" s="1167"/>
      <c r="F3740" s="1217"/>
    </row>
    <row r="3741" spans="1:6" s="320" customFormat="1">
      <c r="A3741" s="1218"/>
      <c r="C3741" s="319"/>
      <c r="D3741" s="1166"/>
      <c r="E3741" s="1167"/>
      <c r="F3741" s="1217"/>
    </row>
    <row r="3742" spans="1:6" s="320" customFormat="1">
      <c r="A3742" s="1218"/>
      <c r="C3742" s="319"/>
      <c r="D3742" s="1166"/>
      <c r="E3742" s="1167"/>
      <c r="F3742" s="1217"/>
    </row>
    <row r="3743" spans="1:6" s="320" customFormat="1">
      <c r="A3743" s="1218"/>
      <c r="C3743" s="319"/>
      <c r="D3743" s="1166"/>
      <c r="E3743" s="1167"/>
      <c r="F3743" s="1217"/>
    </row>
    <row r="3744" spans="1:6" s="320" customFormat="1">
      <c r="A3744" s="1218"/>
      <c r="C3744" s="319"/>
      <c r="D3744" s="1166"/>
      <c r="E3744" s="1167"/>
      <c r="F3744" s="1217"/>
    </row>
    <row r="3745" spans="1:6" s="320" customFormat="1">
      <c r="A3745" s="1218"/>
      <c r="C3745" s="319"/>
      <c r="D3745" s="1166"/>
      <c r="E3745" s="1167"/>
      <c r="F3745" s="1217"/>
    </row>
    <row r="3746" spans="1:6" s="320" customFormat="1">
      <c r="A3746" s="1218"/>
      <c r="C3746" s="319"/>
      <c r="D3746" s="1166"/>
      <c r="E3746" s="1167"/>
      <c r="F3746" s="1217"/>
    </row>
    <row r="3747" spans="1:6" s="320" customFormat="1">
      <c r="A3747" s="1218"/>
      <c r="C3747" s="319"/>
      <c r="D3747" s="1166"/>
      <c r="E3747" s="1167"/>
      <c r="F3747" s="1217"/>
    </row>
    <row r="3748" spans="1:6" s="320" customFormat="1">
      <c r="A3748" s="1218"/>
      <c r="C3748" s="319"/>
      <c r="D3748" s="1166"/>
      <c r="E3748" s="1167"/>
      <c r="F3748" s="1217"/>
    </row>
    <row r="3749" spans="1:6" s="320" customFormat="1">
      <c r="A3749" s="1218"/>
      <c r="C3749" s="319"/>
      <c r="D3749" s="1166"/>
      <c r="E3749" s="1167"/>
      <c r="F3749" s="1217"/>
    </row>
    <row r="3750" spans="1:6" s="320" customFormat="1">
      <c r="A3750" s="1218"/>
      <c r="C3750" s="319"/>
      <c r="D3750" s="1166"/>
      <c r="E3750" s="1167"/>
      <c r="F3750" s="1217"/>
    </row>
    <row r="3751" spans="1:6" s="320" customFormat="1">
      <c r="A3751" s="1218"/>
      <c r="C3751" s="319"/>
      <c r="D3751" s="1166"/>
      <c r="E3751" s="1167"/>
      <c r="F3751" s="1217"/>
    </row>
    <row r="3752" spans="1:6" s="320" customFormat="1">
      <c r="A3752" s="1218"/>
      <c r="C3752" s="319"/>
      <c r="D3752" s="1166"/>
      <c r="E3752" s="1167"/>
      <c r="F3752" s="1217"/>
    </row>
    <row r="3753" spans="1:6" s="320" customFormat="1">
      <c r="A3753" s="1218"/>
      <c r="C3753" s="319"/>
      <c r="D3753" s="1166"/>
      <c r="E3753" s="1167"/>
      <c r="F3753" s="1217"/>
    </row>
    <row r="3754" spans="1:6" s="320" customFormat="1">
      <c r="A3754" s="1218"/>
      <c r="C3754" s="319"/>
      <c r="D3754" s="1166"/>
      <c r="E3754" s="1167"/>
      <c r="F3754" s="1217"/>
    </row>
    <row r="3755" spans="1:6" s="320" customFormat="1">
      <c r="A3755" s="1218"/>
      <c r="C3755" s="319"/>
      <c r="D3755" s="1166"/>
      <c r="E3755" s="1167"/>
      <c r="F3755" s="1217"/>
    </row>
    <row r="3756" spans="1:6" s="320" customFormat="1">
      <c r="A3756" s="1218"/>
      <c r="C3756" s="319"/>
      <c r="D3756" s="1166"/>
      <c r="E3756" s="1167"/>
      <c r="F3756" s="1217"/>
    </row>
    <row r="3757" spans="1:6" s="320" customFormat="1">
      <c r="A3757" s="1218"/>
      <c r="C3757" s="319"/>
      <c r="D3757" s="1166"/>
      <c r="E3757" s="1167"/>
      <c r="F3757" s="1217"/>
    </row>
    <row r="3758" spans="1:6" s="320" customFormat="1">
      <c r="A3758" s="1218"/>
      <c r="C3758" s="319"/>
      <c r="D3758" s="1166"/>
      <c r="E3758" s="1167"/>
      <c r="F3758" s="1217"/>
    </row>
    <row r="3759" spans="1:6" s="320" customFormat="1">
      <c r="A3759" s="1218"/>
      <c r="C3759" s="319"/>
      <c r="D3759" s="1166"/>
      <c r="E3759" s="1167"/>
      <c r="F3759" s="1217"/>
    </row>
    <row r="3760" spans="1:6" s="320" customFormat="1">
      <c r="A3760" s="1218"/>
      <c r="C3760" s="319"/>
      <c r="D3760" s="1166"/>
      <c r="E3760" s="1167"/>
      <c r="F3760" s="1217"/>
    </row>
    <row r="3761" spans="1:6" s="320" customFormat="1">
      <c r="A3761" s="1218"/>
      <c r="C3761" s="319"/>
      <c r="D3761" s="1166"/>
      <c r="E3761" s="1167"/>
      <c r="F3761" s="1217"/>
    </row>
    <row r="3762" spans="1:6" s="320" customFormat="1">
      <c r="A3762" s="1218"/>
      <c r="C3762" s="319"/>
      <c r="D3762" s="1166"/>
      <c r="E3762" s="1167"/>
      <c r="F3762" s="1217"/>
    </row>
    <row r="3763" spans="1:6" s="320" customFormat="1">
      <c r="A3763" s="1218"/>
      <c r="C3763" s="319"/>
      <c r="D3763" s="1166"/>
      <c r="E3763" s="1167"/>
      <c r="F3763" s="1217"/>
    </row>
    <row r="3764" spans="1:6" s="320" customFormat="1">
      <c r="A3764" s="1218"/>
      <c r="C3764" s="319"/>
      <c r="D3764" s="1166"/>
      <c r="E3764" s="1167"/>
      <c r="F3764" s="1217"/>
    </row>
    <row r="3765" spans="1:6" s="320" customFormat="1">
      <c r="A3765" s="1218"/>
      <c r="C3765" s="319"/>
      <c r="D3765" s="1166"/>
      <c r="E3765" s="1167"/>
      <c r="F3765" s="1217"/>
    </row>
    <row r="3766" spans="1:6" s="320" customFormat="1">
      <c r="A3766" s="1218"/>
      <c r="C3766" s="319"/>
      <c r="D3766" s="1166"/>
      <c r="E3766" s="1167"/>
      <c r="F3766" s="1217"/>
    </row>
    <row r="3767" spans="1:6" s="320" customFormat="1">
      <c r="A3767" s="1218"/>
      <c r="C3767" s="319"/>
      <c r="D3767" s="1166"/>
      <c r="E3767" s="1167"/>
      <c r="F3767" s="1217"/>
    </row>
    <row r="3768" spans="1:6" s="320" customFormat="1">
      <c r="A3768" s="1218"/>
      <c r="C3768" s="319"/>
      <c r="D3768" s="1166"/>
      <c r="E3768" s="1167"/>
      <c r="F3768" s="1217"/>
    </row>
    <row r="3769" spans="1:6" s="320" customFormat="1">
      <c r="A3769" s="1218"/>
      <c r="C3769" s="319"/>
      <c r="D3769" s="1166"/>
      <c r="E3769" s="1167"/>
      <c r="F3769" s="1217"/>
    </row>
    <row r="3770" spans="1:6" s="320" customFormat="1">
      <c r="A3770" s="1218"/>
      <c r="C3770" s="319"/>
      <c r="D3770" s="1166"/>
      <c r="E3770" s="1167"/>
      <c r="F3770" s="1217"/>
    </row>
    <row r="3771" spans="1:6" s="320" customFormat="1">
      <c r="A3771" s="1218"/>
      <c r="C3771" s="319"/>
      <c r="D3771" s="1166"/>
      <c r="E3771" s="1167"/>
      <c r="F3771" s="1217"/>
    </row>
    <row r="3772" spans="1:6" s="320" customFormat="1">
      <c r="A3772" s="1218"/>
      <c r="C3772" s="319"/>
      <c r="D3772" s="1166"/>
      <c r="E3772" s="1167"/>
      <c r="F3772" s="1217"/>
    </row>
    <row r="3773" spans="1:6" s="320" customFormat="1">
      <c r="A3773" s="1218"/>
      <c r="C3773" s="319"/>
      <c r="D3773" s="1166"/>
      <c r="E3773" s="1167"/>
      <c r="F3773" s="1217"/>
    </row>
    <row r="3774" spans="1:6" s="320" customFormat="1">
      <c r="A3774" s="1218"/>
      <c r="C3774" s="319"/>
      <c r="D3774" s="1166"/>
      <c r="E3774" s="1167"/>
      <c r="F3774" s="1217"/>
    </row>
    <row r="3775" spans="1:6" s="320" customFormat="1">
      <c r="A3775" s="1218"/>
      <c r="C3775" s="319"/>
      <c r="D3775" s="1166"/>
      <c r="E3775" s="1167"/>
      <c r="F3775" s="1217"/>
    </row>
    <row r="3776" spans="1:6" s="320" customFormat="1">
      <c r="A3776" s="1218"/>
      <c r="C3776" s="319"/>
      <c r="D3776" s="1166"/>
      <c r="E3776" s="1167"/>
      <c r="F3776" s="1217"/>
    </row>
    <row r="3777" spans="1:6" s="320" customFormat="1">
      <c r="A3777" s="1218"/>
      <c r="C3777" s="319"/>
      <c r="D3777" s="1166"/>
      <c r="E3777" s="1167"/>
      <c r="F3777" s="1217"/>
    </row>
    <row r="3778" spans="1:6" s="320" customFormat="1">
      <c r="A3778" s="1218"/>
      <c r="C3778" s="319"/>
      <c r="D3778" s="1166"/>
      <c r="E3778" s="1167"/>
      <c r="F3778" s="1217"/>
    </row>
    <row r="3779" spans="1:6" s="320" customFormat="1">
      <c r="A3779" s="1218"/>
      <c r="C3779" s="319"/>
      <c r="D3779" s="1166"/>
      <c r="E3779" s="1167"/>
      <c r="F3779" s="1217"/>
    </row>
    <row r="3780" spans="1:6" s="320" customFormat="1">
      <c r="A3780" s="1218"/>
      <c r="C3780" s="319"/>
      <c r="D3780" s="1166"/>
      <c r="E3780" s="1167"/>
      <c r="F3780" s="1217"/>
    </row>
    <row r="3781" spans="1:6" s="320" customFormat="1">
      <c r="A3781" s="1218"/>
      <c r="C3781" s="319"/>
      <c r="D3781" s="1166"/>
      <c r="E3781" s="1167"/>
      <c r="F3781" s="1217"/>
    </row>
    <row r="3782" spans="1:6" s="320" customFormat="1">
      <c r="A3782" s="1218"/>
      <c r="C3782" s="319"/>
      <c r="D3782" s="1166"/>
      <c r="E3782" s="1167"/>
      <c r="F3782" s="1217"/>
    </row>
    <row r="3783" spans="1:6" s="320" customFormat="1">
      <c r="A3783" s="1218"/>
      <c r="C3783" s="319"/>
      <c r="D3783" s="1166"/>
      <c r="E3783" s="1167"/>
      <c r="F3783" s="1217"/>
    </row>
    <row r="3784" spans="1:6" s="320" customFormat="1">
      <c r="A3784" s="1218"/>
      <c r="C3784" s="319"/>
      <c r="D3784" s="1166"/>
      <c r="E3784" s="1167"/>
      <c r="F3784" s="1217"/>
    </row>
    <row r="3785" spans="1:6" s="320" customFormat="1">
      <c r="A3785" s="1218"/>
      <c r="C3785" s="319"/>
      <c r="D3785" s="1166"/>
      <c r="E3785" s="1167"/>
      <c r="F3785" s="1217"/>
    </row>
    <row r="3786" spans="1:6" s="320" customFormat="1">
      <c r="A3786" s="1218"/>
      <c r="C3786" s="319"/>
      <c r="D3786" s="1166"/>
      <c r="E3786" s="1167"/>
      <c r="F3786" s="1217"/>
    </row>
    <row r="3787" spans="1:6" s="320" customFormat="1">
      <c r="A3787" s="1218"/>
      <c r="C3787" s="319"/>
      <c r="D3787" s="1166"/>
      <c r="E3787" s="1167"/>
      <c r="F3787" s="1217"/>
    </row>
    <row r="3788" spans="1:6" s="320" customFormat="1">
      <c r="A3788" s="1218"/>
      <c r="C3788" s="319"/>
      <c r="D3788" s="1166"/>
      <c r="E3788" s="1167"/>
      <c r="F3788" s="1217"/>
    </row>
    <row r="3789" spans="1:6" s="320" customFormat="1">
      <c r="A3789" s="1218"/>
      <c r="C3789" s="319"/>
      <c r="D3789" s="1166"/>
      <c r="E3789" s="1167"/>
      <c r="F3789" s="1217"/>
    </row>
    <row r="3790" spans="1:6" s="320" customFormat="1">
      <c r="A3790" s="1218"/>
      <c r="C3790" s="319"/>
      <c r="D3790" s="1166"/>
      <c r="E3790" s="1167"/>
      <c r="F3790" s="1217"/>
    </row>
    <row r="3791" spans="1:6" s="320" customFormat="1">
      <c r="A3791" s="1218"/>
      <c r="C3791" s="319"/>
      <c r="D3791" s="1166"/>
      <c r="E3791" s="1167"/>
      <c r="F3791" s="1217"/>
    </row>
    <row r="3792" spans="1:6" s="320" customFormat="1">
      <c r="A3792" s="1218"/>
      <c r="C3792" s="319"/>
      <c r="D3792" s="1166"/>
      <c r="E3792" s="1167"/>
      <c r="F3792" s="1217"/>
    </row>
    <row r="3793" spans="1:6" s="320" customFormat="1">
      <c r="A3793" s="1218"/>
      <c r="C3793" s="319"/>
      <c r="D3793" s="1166"/>
      <c r="E3793" s="1167"/>
      <c r="F3793" s="1217"/>
    </row>
    <row r="3794" spans="1:6" s="320" customFormat="1">
      <c r="A3794" s="1218"/>
      <c r="C3794" s="319"/>
      <c r="D3794" s="1166"/>
      <c r="E3794" s="1167"/>
      <c r="F3794" s="1217"/>
    </row>
    <row r="3795" spans="1:6" s="320" customFormat="1">
      <c r="A3795" s="1218"/>
      <c r="C3795" s="319"/>
      <c r="D3795" s="1166"/>
      <c r="E3795" s="1167"/>
      <c r="F3795" s="1217"/>
    </row>
    <row r="3796" spans="1:6" s="320" customFormat="1">
      <c r="A3796" s="1218"/>
      <c r="C3796" s="319"/>
      <c r="D3796" s="1166"/>
      <c r="E3796" s="1167"/>
      <c r="F3796" s="1217"/>
    </row>
    <row r="3797" spans="1:6" s="320" customFormat="1">
      <c r="A3797" s="1218"/>
      <c r="C3797" s="319"/>
      <c r="D3797" s="1166"/>
      <c r="E3797" s="1167"/>
      <c r="F3797" s="1217"/>
    </row>
    <row r="3798" spans="1:6" s="320" customFormat="1">
      <c r="A3798" s="1218"/>
      <c r="C3798" s="319"/>
      <c r="D3798" s="1166"/>
      <c r="E3798" s="1167"/>
      <c r="F3798" s="1217"/>
    </row>
    <row r="3799" spans="1:6" s="320" customFormat="1">
      <c r="A3799" s="1218"/>
      <c r="C3799" s="319"/>
      <c r="D3799" s="1166"/>
      <c r="E3799" s="1167"/>
      <c r="F3799" s="1217"/>
    </row>
    <row r="3800" spans="1:6" s="320" customFormat="1">
      <c r="A3800" s="1218"/>
      <c r="C3800" s="319"/>
      <c r="D3800" s="1166"/>
      <c r="E3800" s="1167"/>
      <c r="F3800" s="1217"/>
    </row>
    <row r="3801" spans="1:6" s="320" customFormat="1">
      <c r="A3801" s="1218"/>
      <c r="C3801" s="319"/>
      <c r="D3801" s="1166"/>
      <c r="E3801" s="1167"/>
      <c r="F3801" s="1217"/>
    </row>
    <row r="3802" spans="1:6" s="320" customFormat="1">
      <c r="A3802" s="1218"/>
      <c r="C3802" s="319"/>
      <c r="D3802" s="1166"/>
      <c r="E3802" s="1167"/>
      <c r="F3802" s="1217"/>
    </row>
    <row r="3803" spans="1:6" s="320" customFormat="1">
      <c r="A3803" s="1218"/>
      <c r="C3803" s="319"/>
      <c r="D3803" s="1166"/>
      <c r="E3803" s="1167"/>
      <c r="F3803" s="1217"/>
    </row>
    <row r="3804" spans="1:6" s="320" customFormat="1">
      <c r="A3804" s="1218"/>
      <c r="C3804" s="319"/>
      <c r="D3804" s="1166"/>
      <c r="E3804" s="1167"/>
      <c r="F3804" s="1217"/>
    </row>
    <row r="3805" spans="1:6" s="320" customFormat="1">
      <c r="A3805" s="1218"/>
      <c r="C3805" s="319"/>
      <c r="D3805" s="1166"/>
      <c r="E3805" s="1167"/>
      <c r="F3805" s="1217"/>
    </row>
    <row r="3806" spans="1:6" s="320" customFormat="1">
      <c r="A3806" s="1218"/>
      <c r="C3806" s="319"/>
      <c r="D3806" s="1166"/>
      <c r="E3806" s="1167"/>
      <c r="F3806" s="1217"/>
    </row>
    <row r="3807" spans="1:6" s="320" customFormat="1">
      <c r="A3807" s="1218"/>
      <c r="C3807" s="319"/>
      <c r="D3807" s="1166"/>
      <c r="E3807" s="1167"/>
      <c r="F3807" s="1217"/>
    </row>
    <row r="3808" spans="1:6" s="320" customFormat="1">
      <c r="A3808" s="1218"/>
      <c r="C3808" s="319"/>
      <c r="D3808" s="1166"/>
      <c r="E3808" s="1167"/>
      <c r="F3808" s="1217"/>
    </row>
    <row r="3809" spans="1:6" s="320" customFormat="1">
      <c r="A3809" s="1218"/>
      <c r="C3809" s="319"/>
      <c r="D3809" s="1166"/>
      <c r="E3809" s="1167"/>
      <c r="F3809" s="1217"/>
    </row>
    <row r="3810" spans="1:6" s="320" customFormat="1">
      <c r="A3810" s="1218"/>
      <c r="C3810" s="319"/>
      <c r="D3810" s="1166"/>
      <c r="E3810" s="1167"/>
      <c r="F3810" s="1217"/>
    </row>
    <row r="3811" spans="1:6" s="320" customFormat="1">
      <c r="A3811" s="1218"/>
      <c r="C3811" s="319"/>
      <c r="D3811" s="1166"/>
      <c r="E3811" s="1167"/>
      <c r="F3811" s="1217"/>
    </row>
    <row r="3812" spans="1:6" s="320" customFormat="1">
      <c r="A3812" s="1218"/>
      <c r="C3812" s="319"/>
      <c r="D3812" s="1166"/>
      <c r="E3812" s="1167"/>
      <c r="F3812" s="1217"/>
    </row>
    <row r="3813" spans="1:6" s="320" customFormat="1">
      <c r="A3813" s="1218"/>
      <c r="C3813" s="319"/>
      <c r="D3813" s="1166"/>
      <c r="E3813" s="1167"/>
      <c r="F3813" s="1217"/>
    </row>
    <row r="3814" spans="1:6" s="320" customFormat="1">
      <c r="A3814" s="1218"/>
      <c r="C3814" s="319"/>
      <c r="D3814" s="1166"/>
      <c r="E3814" s="1167"/>
      <c r="F3814" s="1217"/>
    </row>
    <row r="3815" spans="1:6" s="320" customFormat="1">
      <c r="A3815" s="1218"/>
      <c r="C3815" s="319"/>
      <c r="D3815" s="1166"/>
      <c r="E3815" s="1167"/>
      <c r="F3815" s="1217"/>
    </row>
    <row r="3816" spans="1:6" s="320" customFormat="1">
      <c r="A3816" s="1218"/>
      <c r="C3816" s="319"/>
      <c r="D3816" s="1166"/>
      <c r="E3816" s="1167"/>
      <c r="F3816" s="1217"/>
    </row>
    <row r="3817" spans="1:6" s="320" customFormat="1">
      <c r="A3817" s="1218"/>
      <c r="C3817" s="319"/>
      <c r="D3817" s="1166"/>
      <c r="E3817" s="1167"/>
      <c r="F3817" s="1217"/>
    </row>
    <row r="3818" spans="1:6" s="320" customFormat="1">
      <c r="A3818" s="1218"/>
      <c r="C3818" s="319"/>
      <c r="D3818" s="1166"/>
      <c r="E3818" s="1167"/>
      <c r="F3818" s="1217"/>
    </row>
    <row r="3819" spans="1:6" s="320" customFormat="1">
      <c r="A3819" s="1218"/>
      <c r="C3819" s="319"/>
      <c r="D3819" s="1166"/>
      <c r="E3819" s="1167"/>
      <c r="F3819" s="1217"/>
    </row>
    <row r="3820" spans="1:6" s="320" customFormat="1">
      <c r="A3820" s="1218"/>
      <c r="C3820" s="319"/>
      <c r="D3820" s="1166"/>
      <c r="E3820" s="1167"/>
      <c r="F3820" s="1217"/>
    </row>
    <row r="3821" spans="1:6" s="320" customFormat="1">
      <c r="A3821" s="1218"/>
      <c r="C3821" s="319"/>
      <c r="D3821" s="1166"/>
      <c r="E3821" s="1167"/>
      <c r="F3821" s="1217"/>
    </row>
    <row r="3822" spans="1:6" s="320" customFormat="1">
      <c r="A3822" s="1218"/>
      <c r="C3822" s="319"/>
      <c r="D3822" s="1166"/>
      <c r="E3822" s="1167"/>
      <c r="F3822" s="1217"/>
    </row>
    <row r="3823" spans="1:6" s="320" customFormat="1">
      <c r="A3823" s="1218"/>
      <c r="C3823" s="319"/>
      <c r="D3823" s="1166"/>
      <c r="E3823" s="1167"/>
      <c r="F3823" s="1217"/>
    </row>
    <row r="3824" spans="1:6" s="320" customFormat="1">
      <c r="A3824" s="1218"/>
      <c r="C3824" s="319"/>
      <c r="D3824" s="1166"/>
      <c r="E3824" s="1167"/>
      <c r="F3824" s="1217"/>
    </row>
    <row r="3825" spans="1:6" s="320" customFormat="1">
      <c r="A3825" s="1218"/>
      <c r="C3825" s="319"/>
      <c r="D3825" s="1166"/>
      <c r="E3825" s="1167"/>
      <c r="F3825" s="1217"/>
    </row>
    <row r="3826" spans="1:6" s="320" customFormat="1">
      <c r="A3826" s="1218"/>
      <c r="C3826" s="319"/>
      <c r="D3826" s="1166"/>
      <c r="E3826" s="1167"/>
      <c r="F3826" s="1217"/>
    </row>
    <row r="3827" spans="1:6" s="320" customFormat="1">
      <c r="A3827" s="1218"/>
      <c r="C3827" s="319"/>
      <c r="D3827" s="1166"/>
      <c r="E3827" s="1167"/>
      <c r="F3827" s="1217"/>
    </row>
    <row r="3828" spans="1:6" s="320" customFormat="1">
      <c r="A3828" s="1218"/>
      <c r="C3828" s="319"/>
      <c r="D3828" s="1166"/>
      <c r="E3828" s="1167"/>
      <c r="F3828" s="1217"/>
    </row>
    <row r="3829" spans="1:6" s="320" customFormat="1">
      <c r="A3829" s="1218"/>
      <c r="C3829" s="319"/>
      <c r="D3829" s="1166"/>
      <c r="E3829" s="1167"/>
      <c r="F3829" s="1217"/>
    </row>
    <row r="3830" spans="1:6" s="320" customFormat="1">
      <c r="A3830" s="1218"/>
      <c r="C3830" s="319"/>
      <c r="D3830" s="1166"/>
      <c r="E3830" s="1167"/>
      <c r="F3830" s="1217"/>
    </row>
    <row r="3831" spans="1:6" s="320" customFormat="1">
      <c r="A3831" s="1218"/>
      <c r="C3831" s="319"/>
      <c r="D3831" s="1166"/>
      <c r="E3831" s="1167"/>
      <c r="F3831" s="1217"/>
    </row>
    <row r="3832" spans="1:6" s="320" customFormat="1">
      <c r="A3832" s="1218"/>
      <c r="C3832" s="319"/>
      <c r="D3832" s="1166"/>
      <c r="E3832" s="1167"/>
      <c r="F3832" s="1217"/>
    </row>
    <row r="3833" spans="1:6" s="320" customFormat="1">
      <c r="A3833" s="1218"/>
      <c r="C3833" s="319"/>
      <c r="D3833" s="1166"/>
      <c r="E3833" s="1167"/>
      <c r="F3833" s="1217"/>
    </row>
    <row r="3834" spans="1:6" s="320" customFormat="1">
      <c r="A3834" s="1218"/>
      <c r="C3834" s="319"/>
      <c r="D3834" s="1166"/>
      <c r="E3834" s="1167"/>
      <c r="F3834" s="1217"/>
    </row>
    <row r="3835" spans="1:6" s="320" customFormat="1">
      <c r="A3835" s="1218"/>
      <c r="C3835" s="319"/>
      <c r="D3835" s="1166"/>
      <c r="E3835" s="1167"/>
      <c r="F3835" s="1217"/>
    </row>
    <row r="3836" spans="1:6" s="320" customFormat="1">
      <c r="A3836" s="1218"/>
      <c r="C3836" s="319"/>
      <c r="D3836" s="1166"/>
      <c r="E3836" s="1167"/>
      <c r="F3836" s="1217"/>
    </row>
    <row r="3837" spans="1:6" s="320" customFormat="1">
      <c r="A3837" s="1218"/>
      <c r="C3837" s="319"/>
      <c r="D3837" s="1166"/>
      <c r="E3837" s="1167"/>
      <c r="F3837" s="1217"/>
    </row>
    <row r="3838" spans="1:6" s="320" customFormat="1">
      <c r="A3838" s="1218"/>
      <c r="C3838" s="319"/>
      <c r="D3838" s="1166"/>
      <c r="E3838" s="1167"/>
      <c r="F3838" s="1217"/>
    </row>
    <row r="3839" spans="1:6" s="320" customFormat="1">
      <c r="A3839" s="1218"/>
      <c r="C3839" s="319"/>
      <c r="D3839" s="1166"/>
      <c r="E3839" s="1167"/>
      <c r="F3839" s="1217"/>
    </row>
    <row r="3840" spans="1:6" s="320" customFormat="1">
      <c r="A3840" s="1218"/>
      <c r="C3840" s="319"/>
      <c r="D3840" s="1166"/>
      <c r="E3840" s="1167"/>
      <c r="F3840" s="1217"/>
    </row>
    <row r="3841" spans="1:6" s="320" customFormat="1">
      <c r="A3841" s="1218"/>
      <c r="C3841" s="319"/>
      <c r="D3841" s="1166"/>
      <c r="E3841" s="1167"/>
      <c r="F3841" s="1217"/>
    </row>
    <row r="3842" spans="1:6" s="320" customFormat="1">
      <c r="A3842" s="1218"/>
      <c r="C3842" s="319"/>
      <c r="D3842" s="1166"/>
      <c r="E3842" s="1167"/>
      <c r="F3842" s="1217"/>
    </row>
    <row r="3843" spans="1:6" s="320" customFormat="1">
      <c r="A3843" s="1218"/>
      <c r="C3843" s="319"/>
      <c r="D3843" s="1166"/>
      <c r="E3843" s="1167"/>
      <c r="F3843" s="1217"/>
    </row>
    <row r="3844" spans="1:6" s="320" customFormat="1">
      <c r="A3844" s="1218"/>
      <c r="C3844" s="319"/>
      <c r="D3844" s="1166"/>
      <c r="E3844" s="1167"/>
      <c r="F3844" s="1217"/>
    </row>
    <row r="3845" spans="1:6" s="320" customFormat="1">
      <c r="A3845" s="1218"/>
      <c r="C3845" s="319"/>
      <c r="D3845" s="1166"/>
      <c r="E3845" s="1167"/>
      <c r="F3845" s="1217"/>
    </row>
    <row r="3846" spans="1:6" s="320" customFormat="1">
      <c r="A3846" s="1218"/>
      <c r="C3846" s="319"/>
      <c r="D3846" s="1166"/>
      <c r="E3846" s="1167"/>
      <c r="F3846" s="1217"/>
    </row>
    <row r="3847" spans="1:6" s="320" customFormat="1">
      <c r="A3847" s="1218"/>
      <c r="C3847" s="319"/>
      <c r="D3847" s="1166"/>
      <c r="E3847" s="1167"/>
      <c r="F3847" s="1217"/>
    </row>
    <row r="3848" spans="1:6" s="320" customFormat="1">
      <c r="A3848" s="1218"/>
      <c r="C3848" s="319"/>
      <c r="D3848" s="1166"/>
      <c r="E3848" s="1167"/>
      <c r="F3848" s="1217"/>
    </row>
    <row r="3849" spans="1:6" s="320" customFormat="1">
      <c r="A3849" s="1218"/>
      <c r="C3849" s="319"/>
      <c r="D3849" s="1166"/>
      <c r="E3849" s="1167"/>
      <c r="F3849" s="1217"/>
    </row>
    <row r="3850" spans="1:6" s="320" customFormat="1">
      <c r="A3850" s="1218"/>
      <c r="C3850" s="319"/>
      <c r="D3850" s="1166"/>
      <c r="E3850" s="1167"/>
      <c r="F3850" s="1217"/>
    </row>
    <row r="3851" spans="1:6" s="320" customFormat="1">
      <c r="A3851" s="1218"/>
      <c r="C3851" s="319"/>
      <c r="D3851" s="1166"/>
      <c r="E3851" s="1167"/>
      <c r="F3851" s="1217"/>
    </row>
    <row r="3852" spans="1:6" s="320" customFormat="1">
      <c r="A3852" s="1218"/>
      <c r="C3852" s="319"/>
      <c r="D3852" s="1166"/>
      <c r="E3852" s="1167"/>
      <c r="F3852" s="1217"/>
    </row>
    <row r="3853" spans="1:6" s="320" customFormat="1">
      <c r="A3853" s="1218"/>
      <c r="C3853" s="319"/>
      <c r="D3853" s="1166"/>
      <c r="E3853" s="1167"/>
      <c r="F3853" s="1217"/>
    </row>
    <row r="3854" spans="1:6" s="320" customFormat="1">
      <c r="A3854" s="1218"/>
      <c r="C3854" s="319"/>
      <c r="D3854" s="1166"/>
      <c r="E3854" s="1167"/>
      <c r="F3854" s="1217"/>
    </row>
    <row r="3855" spans="1:6" s="320" customFormat="1">
      <c r="A3855" s="1218"/>
      <c r="C3855" s="319"/>
      <c r="D3855" s="1166"/>
      <c r="E3855" s="1167"/>
      <c r="F3855" s="1217"/>
    </row>
    <row r="3856" spans="1:6" s="320" customFormat="1">
      <c r="A3856" s="1218"/>
      <c r="C3856" s="319"/>
      <c r="D3856" s="1166"/>
      <c r="E3856" s="1167"/>
      <c r="F3856" s="1217"/>
    </row>
    <row r="3857" spans="1:6" s="320" customFormat="1">
      <c r="A3857" s="1218"/>
      <c r="C3857" s="319"/>
      <c r="D3857" s="1166"/>
      <c r="E3857" s="1167"/>
      <c r="F3857" s="1217"/>
    </row>
    <row r="3858" spans="1:6" s="320" customFormat="1">
      <c r="A3858" s="1218"/>
      <c r="C3858" s="319"/>
      <c r="D3858" s="1166"/>
      <c r="E3858" s="1167"/>
      <c r="F3858" s="1217"/>
    </row>
    <row r="3859" spans="1:6" s="320" customFormat="1">
      <c r="A3859" s="1218"/>
      <c r="C3859" s="319"/>
      <c r="D3859" s="1166"/>
      <c r="E3859" s="1167"/>
      <c r="F3859" s="1217"/>
    </row>
    <row r="3860" spans="1:6" s="320" customFormat="1">
      <c r="A3860" s="1218"/>
      <c r="C3860" s="319"/>
      <c r="D3860" s="1166"/>
      <c r="E3860" s="1167"/>
      <c r="F3860" s="1217"/>
    </row>
    <row r="3861" spans="1:6" s="320" customFormat="1">
      <c r="A3861" s="1218"/>
      <c r="C3861" s="319"/>
      <c r="D3861" s="1166"/>
      <c r="E3861" s="1167"/>
      <c r="F3861" s="1217"/>
    </row>
    <row r="3862" spans="1:6" s="320" customFormat="1">
      <c r="A3862" s="1218"/>
      <c r="C3862" s="319"/>
      <c r="D3862" s="1166"/>
      <c r="E3862" s="1167"/>
      <c r="F3862" s="1217"/>
    </row>
    <row r="3863" spans="1:6" s="320" customFormat="1">
      <c r="A3863" s="1218"/>
      <c r="C3863" s="319"/>
      <c r="D3863" s="1166"/>
      <c r="E3863" s="1167"/>
      <c r="F3863" s="1217"/>
    </row>
    <row r="3864" spans="1:6" s="320" customFormat="1">
      <c r="A3864" s="1218"/>
      <c r="C3864" s="319"/>
      <c r="D3864" s="1166"/>
      <c r="E3864" s="1167"/>
      <c r="F3864" s="1217"/>
    </row>
    <row r="3865" spans="1:6" s="320" customFormat="1">
      <c r="A3865" s="1218"/>
      <c r="C3865" s="319"/>
      <c r="D3865" s="1166"/>
      <c r="E3865" s="1167"/>
      <c r="F3865" s="1217"/>
    </row>
    <row r="3866" spans="1:6" s="320" customFormat="1">
      <c r="A3866" s="1218"/>
      <c r="C3866" s="319"/>
      <c r="D3866" s="1166"/>
      <c r="E3866" s="1167"/>
      <c r="F3866" s="1217"/>
    </row>
    <row r="3867" spans="1:6" s="320" customFormat="1">
      <c r="A3867" s="1218"/>
      <c r="C3867" s="319"/>
      <c r="D3867" s="1166"/>
      <c r="E3867" s="1167"/>
      <c r="F3867" s="1217"/>
    </row>
    <row r="3868" spans="1:6" s="320" customFormat="1">
      <c r="A3868" s="1218"/>
      <c r="C3868" s="319"/>
      <c r="D3868" s="1166"/>
      <c r="E3868" s="1167"/>
      <c r="F3868" s="1217"/>
    </row>
    <row r="3869" spans="1:6" s="320" customFormat="1">
      <c r="A3869" s="1218"/>
      <c r="C3869" s="319"/>
      <c r="D3869" s="1166"/>
      <c r="E3869" s="1167"/>
      <c r="F3869" s="1217"/>
    </row>
    <row r="3870" spans="1:6" s="320" customFormat="1">
      <c r="A3870" s="1218"/>
      <c r="C3870" s="319"/>
      <c r="D3870" s="1166"/>
      <c r="E3870" s="1167"/>
      <c r="F3870" s="1217"/>
    </row>
    <row r="3871" spans="1:6" s="320" customFormat="1">
      <c r="A3871" s="1218"/>
      <c r="C3871" s="319"/>
      <c r="D3871" s="1166"/>
      <c r="E3871" s="1167"/>
      <c r="F3871" s="1217"/>
    </row>
    <row r="3872" spans="1:6" s="320" customFormat="1">
      <c r="A3872" s="1218"/>
      <c r="C3872" s="319"/>
      <c r="D3872" s="1166"/>
      <c r="E3872" s="1167"/>
      <c r="F3872" s="1217"/>
    </row>
    <row r="3873" spans="1:6" s="320" customFormat="1">
      <c r="A3873" s="1218"/>
      <c r="C3873" s="319"/>
      <c r="D3873" s="1166"/>
      <c r="E3873" s="1167"/>
      <c r="F3873" s="1217"/>
    </row>
    <row r="3874" spans="1:6" s="320" customFormat="1">
      <c r="A3874" s="1218"/>
      <c r="C3874" s="319"/>
      <c r="D3874" s="1166"/>
      <c r="E3874" s="1167"/>
      <c r="F3874" s="1217"/>
    </row>
    <row r="3875" spans="1:6" s="320" customFormat="1">
      <c r="A3875" s="1218"/>
      <c r="C3875" s="319"/>
      <c r="D3875" s="1166"/>
      <c r="E3875" s="1167"/>
      <c r="F3875" s="1217"/>
    </row>
    <row r="3876" spans="1:6" s="320" customFormat="1">
      <c r="A3876" s="1218"/>
      <c r="C3876" s="319"/>
      <c r="D3876" s="1166"/>
      <c r="E3876" s="1167"/>
      <c r="F3876" s="1217"/>
    </row>
    <row r="3877" spans="1:6" s="320" customFormat="1">
      <c r="A3877" s="1218"/>
      <c r="C3877" s="319"/>
      <c r="D3877" s="1166"/>
      <c r="E3877" s="1167"/>
      <c r="F3877" s="1217"/>
    </row>
    <row r="3878" spans="1:6" s="320" customFormat="1">
      <c r="A3878" s="1218"/>
      <c r="C3878" s="319"/>
      <c r="D3878" s="1166"/>
      <c r="E3878" s="1167"/>
      <c r="F3878" s="1217"/>
    </row>
    <row r="3879" spans="1:6" s="320" customFormat="1">
      <c r="A3879" s="1218"/>
      <c r="C3879" s="319"/>
      <c r="D3879" s="1166"/>
      <c r="E3879" s="1167"/>
      <c r="F3879" s="1217"/>
    </row>
    <row r="3880" spans="1:6" s="320" customFormat="1">
      <c r="A3880" s="1218"/>
      <c r="C3880" s="319"/>
      <c r="D3880" s="1166"/>
      <c r="E3880" s="1167"/>
      <c r="F3880" s="1217"/>
    </row>
    <row r="3881" spans="1:6" s="320" customFormat="1">
      <c r="A3881" s="1218"/>
      <c r="C3881" s="319"/>
      <c r="D3881" s="1166"/>
      <c r="E3881" s="1167"/>
      <c r="F3881" s="1217"/>
    </row>
    <row r="3882" spans="1:6" s="320" customFormat="1">
      <c r="A3882" s="1218"/>
      <c r="C3882" s="319"/>
      <c r="D3882" s="1166"/>
      <c r="E3882" s="1167"/>
      <c r="F3882" s="1217"/>
    </row>
    <row r="3883" spans="1:6" s="320" customFormat="1">
      <c r="A3883" s="1218"/>
      <c r="C3883" s="319"/>
      <c r="D3883" s="1166"/>
      <c r="E3883" s="1167"/>
      <c r="F3883" s="1217"/>
    </row>
    <row r="3884" spans="1:6" s="320" customFormat="1">
      <c r="A3884" s="1218"/>
      <c r="C3884" s="319"/>
      <c r="D3884" s="1166"/>
      <c r="E3884" s="1167"/>
      <c r="F3884" s="1217"/>
    </row>
    <row r="3885" spans="1:6" s="320" customFormat="1">
      <c r="A3885" s="1218"/>
      <c r="C3885" s="319"/>
      <c r="D3885" s="1166"/>
      <c r="E3885" s="1167"/>
      <c r="F3885" s="1217"/>
    </row>
    <row r="3886" spans="1:6" s="320" customFormat="1">
      <c r="A3886" s="1218"/>
      <c r="C3886" s="319"/>
      <c r="D3886" s="1166"/>
      <c r="E3886" s="1167"/>
      <c r="F3886" s="1217"/>
    </row>
    <row r="3887" spans="1:6" s="320" customFormat="1">
      <c r="A3887" s="1218"/>
      <c r="C3887" s="319"/>
      <c r="D3887" s="1166"/>
      <c r="E3887" s="1167"/>
      <c r="F3887" s="1217"/>
    </row>
    <row r="3888" spans="1:6" s="320" customFormat="1">
      <c r="A3888" s="1218"/>
      <c r="C3888" s="319"/>
      <c r="D3888" s="1166"/>
      <c r="E3888" s="1167"/>
      <c r="F3888" s="1217"/>
    </row>
    <row r="3889" spans="1:6" s="320" customFormat="1">
      <c r="A3889" s="1218"/>
      <c r="C3889" s="319"/>
      <c r="D3889" s="1166"/>
      <c r="E3889" s="1167"/>
      <c r="F3889" s="1217"/>
    </row>
    <row r="3890" spans="1:6" s="320" customFormat="1">
      <c r="A3890" s="1218"/>
      <c r="C3890" s="319"/>
      <c r="D3890" s="1166"/>
      <c r="E3890" s="1167"/>
      <c r="F3890" s="1217"/>
    </row>
    <row r="3891" spans="1:6" s="320" customFormat="1">
      <c r="A3891" s="1218"/>
      <c r="C3891" s="319"/>
      <c r="D3891" s="1166"/>
      <c r="E3891" s="1167"/>
      <c r="F3891" s="1217"/>
    </row>
    <row r="3892" spans="1:6" s="320" customFormat="1">
      <c r="A3892" s="1218"/>
      <c r="C3892" s="319"/>
      <c r="D3892" s="1166"/>
      <c r="E3892" s="1167"/>
      <c r="F3892" s="1217"/>
    </row>
    <row r="3893" spans="1:6" s="320" customFormat="1">
      <c r="A3893" s="1218"/>
      <c r="C3893" s="319"/>
      <c r="D3893" s="1166"/>
      <c r="E3893" s="1167"/>
      <c r="F3893" s="1217"/>
    </row>
    <row r="3894" spans="1:6" s="320" customFormat="1">
      <c r="A3894" s="1218"/>
      <c r="C3894" s="319"/>
      <c r="D3894" s="1166"/>
      <c r="E3894" s="1167"/>
      <c r="F3894" s="1217"/>
    </row>
    <row r="3895" spans="1:6" s="320" customFormat="1">
      <c r="A3895" s="1218"/>
      <c r="C3895" s="319"/>
      <c r="D3895" s="1166"/>
      <c r="E3895" s="1167"/>
      <c r="F3895" s="1217"/>
    </row>
    <row r="3896" spans="1:6" s="320" customFormat="1">
      <c r="A3896" s="1218"/>
      <c r="C3896" s="319"/>
      <c r="D3896" s="1166"/>
      <c r="E3896" s="1167"/>
      <c r="F3896" s="1217"/>
    </row>
    <row r="3897" spans="1:6" s="320" customFormat="1">
      <c r="A3897" s="1218"/>
      <c r="C3897" s="319"/>
      <c r="D3897" s="1166"/>
      <c r="E3897" s="1167"/>
      <c r="F3897" s="1217"/>
    </row>
    <row r="3898" spans="1:6" s="320" customFormat="1">
      <c r="A3898" s="1218"/>
      <c r="C3898" s="319"/>
      <c r="D3898" s="1166"/>
      <c r="E3898" s="1167"/>
      <c r="F3898" s="1217"/>
    </row>
    <row r="3899" spans="1:6" s="320" customFormat="1">
      <c r="A3899" s="1218"/>
      <c r="C3899" s="319"/>
      <c r="D3899" s="1166"/>
      <c r="E3899" s="1167"/>
      <c r="F3899" s="1217"/>
    </row>
    <row r="3900" spans="1:6" s="320" customFormat="1">
      <c r="A3900" s="1218"/>
      <c r="C3900" s="319"/>
      <c r="D3900" s="1166"/>
      <c r="E3900" s="1167"/>
      <c r="F3900" s="1217"/>
    </row>
    <row r="3901" spans="1:6" s="320" customFormat="1">
      <c r="A3901" s="1218"/>
      <c r="C3901" s="319"/>
      <c r="D3901" s="1166"/>
      <c r="E3901" s="1167"/>
      <c r="F3901" s="1217"/>
    </row>
    <row r="3902" spans="1:6" s="320" customFormat="1">
      <c r="A3902" s="1218"/>
      <c r="C3902" s="319"/>
      <c r="D3902" s="1166"/>
      <c r="E3902" s="1167"/>
      <c r="F3902" s="1217"/>
    </row>
    <row r="3903" spans="1:6" s="320" customFormat="1">
      <c r="A3903" s="1218"/>
      <c r="C3903" s="319"/>
      <c r="D3903" s="1166"/>
      <c r="E3903" s="1167"/>
      <c r="F3903" s="1217"/>
    </row>
    <row r="3904" spans="1:6" s="320" customFormat="1">
      <c r="A3904" s="1218"/>
      <c r="C3904" s="319"/>
      <c r="D3904" s="1166"/>
      <c r="E3904" s="1167"/>
      <c r="F3904" s="1217"/>
    </row>
    <row r="3905" spans="1:6" s="320" customFormat="1">
      <c r="A3905" s="1218"/>
      <c r="C3905" s="319"/>
      <c r="D3905" s="1166"/>
      <c r="E3905" s="1167"/>
      <c r="F3905" s="1217"/>
    </row>
    <row r="3906" spans="1:6" s="320" customFormat="1">
      <c r="A3906" s="1218"/>
      <c r="C3906" s="319"/>
      <c r="D3906" s="1166"/>
      <c r="E3906" s="1167"/>
      <c r="F3906" s="1217"/>
    </row>
    <row r="3907" spans="1:6" s="320" customFormat="1">
      <c r="A3907" s="1218"/>
      <c r="C3907" s="319"/>
      <c r="D3907" s="1166"/>
      <c r="E3907" s="1167"/>
      <c r="F3907" s="1217"/>
    </row>
    <row r="3908" spans="1:6" s="320" customFormat="1">
      <c r="A3908" s="1218"/>
      <c r="C3908" s="319"/>
      <c r="D3908" s="1166"/>
      <c r="E3908" s="1167"/>
      <c r="F3908" s="1217"/>
    </row>
    <row r="3909" spans="1:6" s="320" customFormat="1">
      <c r="A3909" s="1218"/>
      <c r="C3909" s="319"/>
      <c r="D3909" s="1166"/>
      <c r="E3909" s="1167"/>
      <c r="F3909" s="1217"/>
    </row>
    <row r="3910" spans="1:6" s="320" customFormat="1">
      <c r="A3910" s="1218"/>
      <c r="C3910" s="319"/>
      <c r="D3910" s="1166"/>
      <c r="E3910" s="1167"/>
      <c r="F3910" s="1217"/>
    </row>
    <row r="3911" spans="1:6" s="320" customFormat="1">
      <c r="A3911" s="1218"/>
      <c r="C3911" s="319"/>
      <c r="D3911" s="1166"/>
      <c r="E3911" s="1167"/>
      <c r="F3911" s="1217"/>
    </row>
    <row r="3912" spans="1:6" s="320" customFormat="1">
      <c r="A3912" s="1218"/>
      <c r="C3912" s="319"/>
      <c r="D3912" s="1166"/>
      <c r="E3912" s="1167"/>
      <c r="F3912" s="1217"/>
    </row>
    <row r="3913" spans="1:6" s="320" customFormat="1">
      <c r="A3913" s="1218"/>
      <c r="C3913" s="319"/>
      <c r="D3913" s="1166"/>
      <c r="E3913" s="1167"/>
      <c r="F3913" s="1217"/>
    </row>
    <row r="3914" spans="1:6" s="320" customFormat="1">
      <c r="A3914" s="1218"/>
      <c r="C3914" s="319"/>
      <c r="D3914" s="1166"/>
      <c r="E3914" s="1167"/>
      <c r="F3914" s="1217"/>
    </row>
    <row r="3915" spans="1:6" s="320" customFormat="1">
      <c r="A3915" s="1218"/>
      <c r="C3915" s="319"/>
      <c r="D3915" s="1166"/>
      <c r="E3915" s="1167"/>
      <c r="F3915" s="1217"/>
    </row>
    <row r="3916" spans="1:6" s="320" customFormat="1">
      <c r="A3916" s="1218"/>
      <c r="C3916" s="319"/>
      <c r="D3916" s="1166"/>
      <c r="E3916" s="1167"/>
      <c r="F3916" s="1217"/>
    </row>
    <row r="3917" spans="1:6" s="320" customFormat="1">
      <c r="A3917" s="1218"/>
      <c r="C3917" s="319"/>
      <c r="D3917" s="1166"/>
      <c r="E3917" s="1167"/>
      <c r="F3917" s="1217"/>
    </row>
    <row r="3918" spans="1:6" s="320" customFormat="1">
      <c r="A3918" s="1218"/>
      <c r="C3918" s="319"/>
      <c r="D3918" s="1166"/>
      <c r="E3918" s="1167"/>
      <c r="F3918" s="1217"/>
    </row>
    <row r="3919" spans="1:6" s="320" customFormat="1">
      <c r="A3919" s="1218"/>
      <c r="C3919" s="319"/>
      <c r="D3919" s="1166"/>
      <c r="E3919" s="1167"/>
      <c r="F3919" s="1217"/>
    </row>
    <row r="3920" spans="1:6" s="320" customFormat="1">
      <c r="A3920" s="1218"/>
      <c r="C3920" s="319"/>
      <c r="D3920" s="1166"/>
      <c r="E3920" s="1167"/>
      <c r="F3920" s="1217"/>
    </row>
    <row r="3921" spans="1:6" s="320" customFormat="1">
      <c r="A3921" s="1218"/>
      <c r="C3921" s="319"/>
      <c r="D3921" s="1166"/>
      <c r="E3921" s="1167"/>
      <c r="F3921" s="1217"/>
    </row>
    <row r="3922" spans="1:6" s="320" customFormat="1">
      <c r="A3922" s="1218"/>
      <c r="C3922" s="319"/>
      <c r="D3922" s="1166"/>
      <c r="E3922" s="1167"/>
      <c r="F3922" s="1217"/>
    </row>
    <row r="3923" spans="1:6" s="320" customFormat="1">
      <c r="A3923" s="1218"/>
      <c r="C3923" s="319"/>
      <c r="D3923" s="1166"/>
      <c r="E3923" s="1167"/>
      <c r="F3923" s="1217"/>
    </row>
    <row r="3924" spans="1:6" s="320" customFormat="1">
      <c r="A3924" s="1218"/>
      <c r="C3924" s="319"/>
      <c r="D3924" s="1166"/>
      <c r="E3924" s="1167"/>
      <c r="F3924" s="1217"/>
    </row>
    <row r="3925" spans="1:6" s="320" customFormat="1">
      <c r="A3925" s="1218"/>
      <c r="C3925" s="319"/>
      <c r="D3925" s="1166"/>
      <c r="E3925" s="1167"/>
      <c r="F3925" s="1217"/>
    </row>
    <row r="3926" spans="1:6" s="320" customFormat="1">
      <c r="A3926" s="1218"/>
      <c r="C3926" s="319"/>
      <c r="D3926" s="1166"/>
      <c r="E3926" s="1167"/>
      <c r="F3926" s="1217"/>
    </row>
    <row r="3927" spans="1:6" s="320" customFormat="1">
      <c r="A3927" s="1218"/>
      <c r="C3927" s="319"/>
      <c r="D3927" s="1166"/>
      <c r="E3927" s="1167"/>
      <c r="F3927" s="1217"/>
    </row>
    <row r="3928" spans="1:6" s="320" customFormat="1">
      <c r="A3928" s="1218"/>
      <c r="C3928" s="319"/>
      <c r="D3928" s="1166"/>
      <c r="E3928" s="1167"/>
      <c r="F3928" s="1217"/>
    </row>
    <row r="3929" spans="1:6" s="320" customFormat="1">
      <c r="A3929" s="1218"/>
      <c r="C3929" s="319"/>
      <c r="D3929" s="1166"/>
      <c r="E3929" s="1167"/>
      <c r="F3929" s="1217"/>
    </row>
    <row r="3930" spans="1:6" s="320" customFormat="1">
      <c r="A3930" s="1218"/>
      <c r="C3930" s="319"/>
      <c r="D3930" s="1166"/>
      <c r="E3930" s="1167"/>
      <c r="F3930" s="1217"/>
    </row>
    <row r="3931" spans="1:6" s="320" customFormat="1">
      <c r="A3931" s="1218"/>
      <c r="C3931" s="319"/>
      <c r="D3931" s="1166"/>
      <c r="E3931" s="1167"/>
      <c r="F3931" s="1217"/>
    </row>
    <row r="3932" spans="1:6" s="320" customFormat="1">
      <c r="A3932" s="1218"/>
      <c r="C3932" s="319"/>
      <c r="D3932" s="1166"/>
      <c r="E3932" s="1167"/>
      <c r="F3932" s="1217"/>
    </row>
    <row r="3933" spans="1:6" s="320" customFormat="1">
      <c r="A3933" s="1218"/>
      <c r="C3933" s="319"/>
      <c r="D3933" s="1166"/>
      <c r="E3933" s="1167"/>
      <c r="F3933" s="1217"/>
    </row>
    <row r="3934" spans="1:6" s="320" customFormat="1">
      <c r="A3934" s="1218"/>
      <c r="C3934" s="319"/>
      <c r="D3934" s="1166"/>
      <c r="E3934" s="1167"/>
      <c r="F3934" s="1217"/>
    </row>
    <row r="3935" spans="1:6" s="320" customFormat="1">
      <c r="A3935" s="1218"/>
      <c r="C3935" s="319"/>
      <c r="D3935" s="1166"/>
      <c r="E3935" s="1167"/>
      <c r="F3935" s="1217"/>
    </row>
    <row r="3936" spans="1:6" s="320" customFormat="1">
      <c r="A3936" s="1218"/>
      <c r="C3936" s="319"/>
      <c r="D3936" s="1166"/>
      <c r="E3936" s="1167"/>
      <c r="F3936" s="1217"/>
    </row>
    <row r="3937" spans="1:6" s="320" customFormat="1">
      <c r="A3937" s="1218"/>
      <c r="C3937" s="319"/>
      <c r="D3937" s="1166"/>
      <c r="E3937" s="1167"/>
      <c r="F3937" s="1217"/>
    </row>
    <row r="3938" spans="1:6" s="320" customFormat="1">
      <c r="A3938" s="1218"/>
      <c r="C3938" s="319"/>
      <c r="D3938" s="1166"/>
      <c r="E3938" s="1167"/>
      <c r="F3938" s="1217"/>
    </row>
    <row r="3939" spans="1:6" s="320" customFormat="1">
      <c r="A3939" s="1218"/>
      <c r="C3939" s="319"/>
      <c r="D3939" s="1166"/>
      <c r="E3939" s="1167"/>
      <c r="F3939" s="1217"/>
    </row>
    <row r="3940" spans="1:6" s="320" customFormat="1">
      <c r="A3940" s="1218"/>
      <c r="C3940" s="319"/>
      <c r="D3940" s="1166"/>
      <c r="E3940" s="1167"/>
      <c r="F3940" s="1217"/>
    </row>
    <row r="3941" spans="1:6" s="320" customFormat="1">
      <c r="A3941" s="1218"/>
      <c r="C3941" s="319"/>
      <c r="D3941" s="1166"/>
      <c r="E3941" s="1167"/>
      <c r="F3941" s="1217"/>
    </row>
    <row r="3942" spans="1:6" s="320" customFormat="1">
      <c r="A3942" s="1218"/>
      <c r="C3942" s="319"/>
      <c r="D3942" s="1166"/>
      <c r="E3942" s="1167"/>
      <c r="F3942" s="1217"/>
    </row>
    <row r="3943" spans="1:6" s="320" customFormat="1">
      <c r="A3943" s="1218"/>
      <c r="C3943" s="319"/>
      <c r="D3943" s="1166"/>
      <c r="E3943" s="1167"/>
      <c r="F3943" s="1217"/>
    </row>
    <row r="3944" spans="1:6" s="320" customFormat="1">
      <c r="A3944" s="1218"/>
      <c r="C3944" s="319"/>
      <c r="D3944" s="1166"/>
      <c r="E3944" s="1167"/>
      <c r="F3944" s="1217"/>
    </row>
    <row r="3945" spans="1:6" s="320" customFormat="1">
      <c r="A3945" s="1218"/>
      <c r="C3945" s="319"/>
      <c r="D3945" s="1166"/>
      <c r="E3945" s="1167"/>
      <c r="F3945" s="1217"/>
    </row>
    <row r="3946" spans="1:6" s="320" customFormat="1">
      <c r="A3946" s="1218"/>
      <c r="C3946" s="319"/>
      <c r="D3946" s="1166"/>
      <c r="E3946" s="1167"/>
      <c r="F3946" s="1217"/>
    </row>
    <row r="3947" spans="1:6" s="320" customFormat="1">
      <c r="A3947" s="1218"/>
      <c r="C3947" s="319"/>
      <c r="D3947" s="1166"/>
      <c r="E3947" s="1167"/>
      <c r="F3947" s="1217"/>
    </row>
    <row r="3948" spans="1:6" s="320" customFormat="1">
      <c r="A3948" s="1218"/>
      <c r="C3948" s="319"/>
      <c r="D3948" s="1166"/>
      <c r="E3948" s="1167"/>
      <c r="F3948" s="1217"/>
    </row>
    <row r="3949" spans="1:6" s="320" customFormat="1">
      <c r="A3949" s="1218"/>
      <c r="C3949" s="319"/>
      <c r="D3949" s="1166"/>
      <c r="E3949" s="1167"/>
      <c r="F3949" s="1217"/>
    </row>
    <row r="3950" spans="1:6" s="320" customFormat="1">
      <c r="A3950" s="1218"/>
      <c r="C3950" s="319"/>
      <c r="D3950" s="1166"/>
      <c r="E3950" s="1167"/>
      <c r="F3950" s="1217"/>
    </row>
    <row r="3951" spans="1:6" s="320" customFormat="1">
      <c r="A3951" s="1218"/>
      <c r="C3951" s="319"/>
      <c r="D3951" s="1166"/>
      <c r="E3951" s="1167"/>
      <c r="F3951" s="1217"/>
    </row>
    <row r="3952" spans="1:6" s="320" customFormat="1">
      <c r="A3952" s="1218"/>
      <c r="C3952" s="319"/>
      <c r="D3952" s="1166"/>
      <c r="E3952" s="1167"/>
      <c r="F3952" s="1217"/>
    </row>
    <row r="3953" spans="1:6" s="320" customFormat="1">
      <c r="A3953" s="1218"/>
      <c r="C3953" s="319"/>
      <c r="D3953" s="1166"/>
      <c r="E3953" s="1167"/>
      <c r="F3953" s="1217"/>
    </row>
    <row r="3954" spans="1:6" s="320" customFormat="1">
      <c r="A3954" s="1218"/>
      <c r="C3954" s="319"/>
      <c r="D3954" s="1166"/>
      <c r="E3954" s="1167"/>
      <c r="F3954" s="1217"/>
    </row>
    <row r="3955" spans="1:6" s="320" customFormat="1">
      <c r="A3955" s="1218"/>
      <c r="C3955" s="319"/>
      <c r="D3955" s="1166"/>
      <c r="E3955" s="1167"/>
      <c r="F3955" s="1217"/>
    </row>
    <row r="3956" spans="1:6" s="320" customFormat="1">
      <c r="A3956" s="1218"/>
      <c r="C3956" s="319"/>
      <c r="D3956" s="1166"/>
      <c r="E3956" s="1167"/>
      <c r="F3956" s="1217"/>
    </row>
    <row r="3957" spans="1:6" s="320" customFormat="1">
      <c r="A3957" s="1218"/>
      <c r="C3957" s="319"/>
      <c r="D3957" s="1166"/>
      <c r="E3957" s="1167"/>
      <c r="F3957" s="1217"/>
    </row>
    <row r="3958" spans="1:6" s="320" customFormat="1">
      <c r="A3958" s="1218"/>
      <c r="C3958" s="319"/>
      <c r="D3958" s="1166"/>
      <c r="E3958" s="1167"/>
      <c r="F3958" s="1217"/>
    </row>
    <row r="3959" spans="1:6" s="320" customFormat="1">
      <c r="A3959" s="1218"/>
      <c r="C3959" s="319"/>
      <c r="D3959" s="1166"/>
      <c r="E3959" s="1167"/>
      <c r="F3959" s="1217"/>
    </row>
    <row r="3960" spans="1:6" s="320" customFormat="1">
      <c r="A3960" s="1218"/>
      <c r="C3960" s="319"/>
      <c r="D3960" s="1166"/>
      <c r="E3960" s="1167"/>
      <c r="F3960" s="1217"/>
    </row>
    <row r="3961" spans="1:6" s="320" customFormat="1">
      <c r="A3961" s="1218"/>
      <c r="C3961" s="319"/>
      <c r="D3961" s="1166"/>
      <c r="E3961" s="1167"/>
      <c r="F3961" s="1217"/>
    </row>
    <row r="3962" spans="1:6" s="320" customFormat="1">
      <c r="A3962" s="1218"/>
      <c r="C3962" s="319"/>
      <c r="D3962" s="1166"/>
      <c r="E3962" s="1167"/>
      <c r="F3962" s="1217"/>
    </row>
    <row r="3963" spans="1:6" s="320" customFormat="1">
      <c r="A3963" s="1218"/>
      <c r="C3963" s="319"/>
      <c r="D3963" s="1166"/>
      <c r="E3963" s="1167"/>
      <c r="F3963" s="1217"/>
    </row>
    <row r="3964" spans="1:6" s="320" customFormat="1">
      <c r="A3964" s="1218"/>
      <c r="C3964" s="319"/>
      <c r="D3964" s="1166"/>
      <c r="E3964" s="1167"/>
      <c r="F3964" s="1217"/>
    </row>
    <row r="3965" spans="1:6" s="320" customFormat="1">
      <c r="A3965" s="1218"/>
      <c r="C3965" s="319"/>
      <c r="D3965" s="1166"/>
      <c r="E3965" s="1167"/>
      <c r="F3965" s="1217"/>
    </row>
    <row r="3966" spans="1:6" s="320" customFormat="1">
      <c r="A3966" s="1218"/>
      <c r="C3966" s="319"/>
      <c r="D3966" s="1166"/>
      <c r="E3966" s="1167"/>
      <c r="F3966" s="1217"/>
    </row>
    <row r="3967" spans="1:6" s="320" customFormat="1">
      <c r="A3967" s="1218"/>
      <c r="C3967" s="319"/>
      <c r="D3967" s="1166"/>
      <c r="E3967" s="1167"/>
      <c r="F3967" s="1217"/>
    </row>
    <row r="3968" spans="1:6" s="320" customFormat="1">
      <c r="A3968" s="1218"/>
      <c r="C3968" s="319"/>
      <c r="D3968" s="1166"/>
      <c r="E3968" s="1167"/>
      <c r="F3968" s="1217"/>
    </row>
    <row r="3969" spans="1:6" s="320" customFormat="1">
      <c r="A3969" s="1218"/>
      <c r="C3969" s="319"/>
      <c r="D3969" s="1166"/>
      <c r="E3969" s="1167"/>
      <c r="F3969" s="1217"/>
    </row>
    <row r="3970" spans="1:6" s="320" customFormat="1">
      <c r="A3970" s="1218"/>
      <c r="C3970" s="319"/>
      <c r="D3970" s="1166"/>
      <c r="E3970" s="1167"/>
      <c r="F3970" s="1217"/>
    </row>
    <row r="3971" spans="1:6" s="320" customFormat="1">
      <c r="A3971" s="1218"/>
      <c r="C3971" s="319"/>
      <c r="D3971" s="1166"/>
      <c r="E3971" s="1167"/>
      <c r="F3971" s="1217"/>
    </row>
    <row r="3972" spans="1:6" s="320" customFormat="1">
      <c r="A3972" s="1218"/>
      <c r="C3972" s="319"/>
      <c r="D3972" s="1166"/>
      <c r="E3972" s="1167"/>
      <c r="F3972" s="1217"/>
    </row>
    <row r="3973" spans="1:6" s="320" customFormat="1">
      <c r="A3973" s="1218"/>
      <c r="C3973" s="319"/>
      <c r="D3973" s="1166"/>
      <c r="E3973" s="1167"/>
      <c r="F3973" s="1217"/>
    </row>
    <row r="3974" spans="1:6" s="320" customFormat="1">
      <c r="A3974" s="1218"/>
      <c r="C3974" s="319"/>
      <c r="D3974" s="1166"/>
      <c r="E3974" s="1167"/>
      <c r="F3974" s="1217"/>
    </row>
    <row r="3975" spans="1:6" s="320" customFormat="1">
      <c r="A3975" s="1218"/>
      <c r="C3975" s="319"/>
      <c r="D3975" s="1166"/>
      <c r="E3975" s="1167"/>
      <c r="F3975" s="1217"/>
    </row>
    <row r="3976" spans="1:6" s="320" customFormat="1">
      <c r="A3976" s="1218"/>
      <c r="C3976" s="319"/>
      <c r="D3976" s="1166"/>
      <c r="E3976" s="1167"/>
      <c r="F3976" s="1217"/>
    </row>
    <row r="3977" spans="1:6" s="320" customFormat="1">
      <c r="A3977" s="1218"/>
      <c r="C3977" s="319"/>
      <c r="D3977" s="1166"/>
      <c r="E3977" s="1167"/>
      <c r="F3977" s="1217"/>
    </row>
    <row r="3978" spans="1:6" s="320" customFormat="1">
      <c r="A3978" s="1218"/>
      <c r="C3978" s="319"/>
      <c r="D3978" s="1166"/>
      <c r="E3978" s="1167"/>
      <c r="F3978" s="1217"/>
    </row>
    <row r="3979" spans="1:6" s="320" customFormat="1">
      <c r="A3979" s="1218"/>
      <c r="C3979" s="319"/>
      <c r="D3979" s="1166"/>
      <c r="E3979" s="1167"/>
      <c r="F3979" s="1217"/>
    </row>
    <row r="3980" spans="1:6" s="320" customFormat="1">
      <c r="A3980" s="1218"/>
      <c r="C3980" s="319"/>
      <c r="D3980" s="1166"/>
      <c r="E3980" s="1167"/>
      <c r="F3980" s="1217"/>
    </row>
    <row r="3981" spans="1:6" s="320" customFormat="1">
      <c r="A3981" s="1218"/>
      <c r="C3981" s="319"/>
      <c r="D3981" s="1166"/>
      <c r="E3981" s="1167"/>
      <c r="F3981" s="1217"/>
    </row>
    <row r="3982" spans="1:6" s="320" customFormat="1">
      <c r="A3982" s="1218"/>
      <c r="C3982" s="319"/>
      <c r="D3982" s="1166"/>
      <c r="E3982" s="1167"/>
      <c r="F3982" s="1217"/>
    </row>
    <row r="3983" spans="1:6" s="320" customFormat="1">
      <c r="A3983" s="1218"/>
      <c r="C3983" s="319"/>
      <c r="D3983" s="1166"/>
      <c r="E3983" s="1167"/>
      <c r="F3983" s="1217"/>
    </row>
    <row r="3984" spans="1:6" s="320" customFormat="1">
      <c r="A3984" s="1218"/>
      <c r="C3984" s="319"/>
      <c r="D3984" s="1166"/>
      <c r="E3984" s="1167"/>
      <c r="F3984" s="1217"/>
    </row>
    <row r="3985" spans="1:6" s="320" customFormat="1">
      <c r="A3985" s="1218"/>
      <c r="C3985" s="319"/>
      <c r="D3985" s="1166"/>
      <c r="E3985" s="1167"/>
      <c r="F3985" s="1217"/>
    </row>
    <row r="3986" spans="1:6" s="320" customFormat="1">
      <c r="A3986" s="1218"/>
      <c r="C3986" s="319"/>
      <c r="D3986" s="1166"/>
      <c r="E3986" s="1167"/>
      <c r="F3986" s="1217"/>
    </row>
    <row r="3987" spans="1:6" s="320" customFormat="1">
      <c r="A3987" s="1218"/>
      <c r="C3987" s="319"/>
      <c r="D3987" s="1166"/>
      <c r="E3987" s="1167"/>
      <c r="F3987" s="1217"/>
    </row>
    <row r="3988" spans="1:6" s="320" customFormat="1">
      <c r="A3988" s="1218"/>
      <c r="C3988" s="319"/>
      <c r="D3988" s="1166"/>
      <c r="E3988" s="1167"/>
      <c r="F3988" s="1217"/>
    </row>
    <row r="3989" spans="1:6" s="320" customFormat="1">
      <c r="A3989" s="1218"/>
      <c r="C3989" s="319"/>
      <c r="D3989" s="1166"/>
      <c r="E3989" s="1167"/>
      <c r="F3989" s="1217"/>
    </row>
    <row r="3990" spans="1:6" s="320" customFormat="1">
      <c r="A3990" s="1218"/>
      <c r="C3990" s="319"/>
      <c r="D3990" s="1166"/>
      <c r="E3990" s="1167"/>
      <c r="F3990" s="1217"/>
    </row>
    <row r="3991" spans="1:6" s="320" customFormat="1">
      <c r="A3991" s="1218"/>
      <c r="C3991" s="319"/>
      <c r="D3991" s="1166"/>
      <c r="E3991" s="1167"/>
      <c r="F3991" s="1217"/>
    </row>
    <row r="3992" spans="1:6" s="320" customFormat="1">
      <c r="A3992" s="1218"/>
      <c r="C3992" s="319"/>
      <c r="D3992" s="1166"/>
      <c r="E3992" s="1167"/>
      <c r="F3992" s="1217"/>
    </row>
    <row r="3993" spans="1:6" s="320" customFormat="1">
      <c r="A3993" s="1218"/>
      <c r="C3993" s="319"/>
      <c r="D3993" s="1166"/>
      <c r="E3993" s="1167"/>
      <c r="F3993" s="1217"/>
    </row>
    <row r="3994" spans="1:6" s="320" customFormat="1">
      <c r="A3994" s="1218"/>
      <c r="C3994" s="319"/>
      <c r="D3994" s="1166"/>
      <c r="E3994" s="1167"/>
      <c r="F3994" s="1217"/>
    </row>
    <row r="3995" spans="1:6" s="320" customFormat="1">
      <c r="A3995" s="1218"/>
      <c r="C3995" s="319"/>
      <c r="D3995" s="1166"/>
      <c r="E3995" s="1167"/>
      <c r="F3995" s="1217"/>
    </row>
    <row r="3996" spans="1:6" s="320" customFormat="1">
      <c r="A3996" s="1218"/>
      <c r="C3996" s="319"/>
      <c r="D3996" s="1166"/>
      <c r="E3996" s="1167"/>
      <c r="F3996" s="1217"/>
    </row>
    <row r="3997" spans="1:6" s="320" customFormat="1">
      <c r="A3997" s="1218"/>
      <c r="C3997" s="319"/>
      <c r="D3997" s="1166"/>
      <c r="E3997" s="1167"/>
      <c r="F3997" s="1217"/>
    </row>
    <row r="3998" spans="1:6" s="320" customFormat="1">
      <c r="A3998" s="1218"/>
      <c r="C3998" s="319"/>
      <c r="D3998" s="1166"/>
      <c r="E3998" s="1167"/>
      <c r="F3998" s="1217"/>
    </row>
    <row r="3999" spans="1:6" s="320" customFormat="1">
      <c r="A3999" s="1218"/>
      <c r="C3999" s="319"/>
      <c r="D3999" s="1166"/>
      <c r="E3999" s="1167"/>
      <c r="F3999" s="1217"/>
    </row>
    <row r="4000" spans="1:6" s="320" customFormat="1">
      <c r="A4000" s="1218"/>
      <c r="C4000" s="319"/>
      <c r="D4000" s="1166"/>
      <c r="E4000" s="1167"/>
      <c r="F4000" s="1217"/>
    </row>
    <row r="4001" spans="1:6" s="320" customFormat="1">
      <c r="A4001" s="1218"/>
      <c r="C4001" s="319"/>
      <c r="D4001" s="1166"/>
      <c r="E4001" s="1167"/>
      <c r="F4001" s="1217"/>
    </row>
    <row r="4002" spans="1:6" s="320" customFormat="1">
      <c r="A4002" s="1218"/>
      <c r="C4002" s="319"/>
      <c r="D4002" s="1166"/>
      <c r="E4002" s="1167"/>
      <c r="F4002" s="1217"/>
    </row>
    <row r="4003" spans="1:6" s="320" customFormat="1">
      <c r="A4003" s="1218"/>
      <c r="C4003" s="319"/>
      <c r="D4003" s="1166"/>
      <c r="E4003" s="1167"/>
      <c r="F4003" s="1217"/>
    </row>
    <row r="4004" spans="1:6" s="320" customFormat="1">
      <c r="A4004" s="1218"/>
      <c r="C4004" s="319"/>
      <c r="D4004" s="1166"/>
      <c r="E4004" s="1167"/>
      <c r="F4004" s="1217"/>
    </row>
    <row r="4005" spans="1:6" s="320" customFormat="1">
      <c r="A4005" s="1218"/>
      <c r="C4005" s="319"/>
      <c r="D4005" s="1166"/>
      <c r="E4005" s="1167"/>
      <c r="F4005" s="1217"/>
    </row>
    <row r="4006" spans="1:6" s="320" customFormat="1">
      <c r="A4006" s="1218"/>
      <c r="C4006" s="319"/>
      <c r="D4006" s="1166"/>
      <c r="E4006" s="1167"/>
      <c r="F4006" s="1217"/>
    </row>
    <row r="4007" spans="1:6" s="320" customFormat="1">
      <c r="A4007" s="1218"/>
      <c r="C4007" s="319"/>
      <c r="D4007" s="1166"/>
      <c r="E4007" s="1167"/>
      <c r="F4007" s="1217"/>
    </row>
    <row r="4008" spans="1:6" s="320" customFormat="1">
      <c r="A4008" s="1218"/>
      <c r="C4008" s="319"/>
      <c r="D4008" s="1166"/>
      <c r="E4008" s="1167"/>
      <c r="F4008" s="1217"/>
    </row>
    <row r="4009" spans="1:6" s="320" customFormat="1">
      <c r="A4009" s="1218"/>
      <c r="C4009" s="319"/>
      <c r="D4009" s="1166"/>
      <c r="E4009" s="1167"/>
      <c r="F4009" s="1217"/>
    </row>
    <row r="4010" spans="1:6" s="320" customFormat="1">
      <c r="A4010" s="1218"/>
      <c r="C4010" s="319"/>
      <c r="D4010" s="1166"/>
      <c r="E4010" s="1167"/>
      <c r="F4010" s="1217"/>
    </row>
    <row r="4011" spans="1:6" s="320" customFormat="1">
      <c r="A4011" s="1218"/>
      <c r="C4011" s="319"/>
      <c r="D4011" s="1166"/>
      <c r="E4011" s="1167"/>
      <c r="F4011" s="1217"/>
    </row>
    <row r="4012" spans="1:6" s="320" customFormat="1">
      <c r="A4012" s="1218"/>
      <c r="C4012" s="319"/>
      <c r="D4012" s="1166"/>
      <c r="E4012" s="1167"/>
      <c r="F4012" s="1217"/>
    </row>
    <row r="4013" spans="1:6" s="320" customFormat="1">
      <c r="A4013" s="1218"/>
      <c r="C4013" s="319"/>
      <c r="D4013" s="1166"/>
      <c r="E4013" s="1167"/>
      <c r="F4013" s="1217"/>
    </row>
    <row r="4014" spans="1:6" s="320" customFormat="1">
      <c r="A4014" s="1218"/>
      <c r="C4014" s="319"/>
      <c r="D4014" s="1166"/>
      <c r="E4014" s="1167"/>
      <c r="F4014" s="1217"/>
    </row>
    <row r="4015" spans="1:6" s="320" customFormat="1">
      <c r="A4015" s="1218"/>
      <c r="C4015" s="319"/>
      <c r="D4015" s="1166"/>
      <c r="E4015" s="1167"/>
      <c r="F4015" s="1217"/>
    </row>
    <row r="4016" spans="1:6" s="320" customFormat="1">
      <c r="A4016" s="1218"/>
      <c r="C4016" s="319"/>
      <c r="D4016" s="1166"/>
      <c r="E4016" s="1167"/>
      <c r="F4016" s="1217"/>
    </row>
    <row r="4017" spans="1:6" s="320" customFormat="1">
      <c r="A4017" s="1218"/>
      <c r="C4017" s="319"/>
      <c r="D4017" s="1166"/>
      <c r="E4017" s="1167"/>
      <c r="F4017" s="1217"/>
    </row>
    <row r="4018" spans="1:6" s="320" customFormat="1">
      <c r="A4018" s="1218"/>
      <c r="C4018" s="319"/>
      <c r="D4018" s="1166"/>
      <c r="E4018" s="1167"/>
      <c r="F4018" s="1217"/>
    </row>
    <row r="4019" spans="1:6" s="320" customFormat="1">
      <c r="A4019" s="1218"/>
      <c r="C4019" s="319"/>
      <c r="D4019" s="1166"/>
      <c r="E4019" s="1167"/>
      <c r="F4019" s="1217"/>
    </row>
    <row r="4020" spans="1:6" s="320" customFormat="1">
      <c r="A4020" s="1218"/>
      <c r="C4020" s="319"/>
      <c r="D4020" s="1166"/>
      <c r="E4020" s="1167"/>
      <c r="F4020" s="1217"/>
    </row>
    <row r="4021" spans="1:6" s="320" customFormat="1">
      <c r="A4021" s="1218"/>
      <c r="C4021" s="319"/>
      <c r="D4021" s="1166"/>
      <c r="E4021" s="1167"/>
      <c r="F4021" s="1217"/>
    </row>
    <row r="4022" spans="1:6" s="320" customFormat="1">
      <c r="A4022" s="1218"/>
      <c r="C4022" s="319"/>
      <c r="D4022" s="1166"/>
      <c r="E4022" s="1167"/>
      <c r="F4022" s="1217"/>
    </row>
    <row r="4023" spans="1:6" s="320" customFormat="1">
      <c r="A4023" s="1218"/>
      <c r="C4023" s="319"/>
      <c r="D4023" s="1166"/>
      <c r="E4023" s="1167"/>
      <c r="F4023" s="1217"/>
    </row>
    <row r="4024" spans="1:6" s="320" customFormat="1">
      <c r="A4024" s="1218"/>
      <c r="C4024" s="319"/>
      <c r="D4024" s="1166"/>
      <c r="E4024" s="1167"/>
      <c r="F4024" s="1217"/>
    </row>
    <row r="4025" spans="1:6" s="320" customFormat="1">
      <c r="A4025" s="1218"/>
      <c r="C4025" s="319"/>
      <c r="D4025" s="1166"/>
      <c r="E4025" s="1167"/>
      <c r="F4025" s="1217"/>
    </row>
    <row r="4026" spans="1:6" s="320" customFormat="1">
      <c r="A4026" s="1218"/>
      <c r="C4026" s="319"/>
      <c r="D4026" s="1166"/>
      <c r="E4026" s="1167"/>
      <c r="F4026" s="1217"/>
    </row>
    <row r="4027" spans="1:6" s="320" customFormat="1">
      <c r="A4027" s="1218"/>
      <c r="C4027" s="319"/>
      <c r="D4027" s="1166"/>
      <c r="E4027" s="1167"/>
      <c r="F4027" s="1217"/>
    </row>
    <row r="4028" spans="1:6" s="320" customFormat="1">
      <c r="A4028" s="1218"/>
      <c r="C4028" s="319"/>
      <c r="D4028" s="1166"/>
      <c r="E4028" s="1167"/>
      <c r="F4028" s="1217"/>
    </row>
    <row r="4029" spans="1:6" s="320" customFormat="1">
      <c r="A4029" s="1218"/>
      <c r="C4029" s="319"/>
      <c r="D4029" s="1166"/>
      <c r="E4029" s="1167"/>
      <c r="F4029" s="1217"/>
    </row>
    <row r="4030" spans="1:6" s="320" customFormat="1">
      <c r="A4030" s="1218"/>
      <c r="C4030" s="319"/>
      <c r="D4030" s="1166"/>
      <c r="E4030" s="1167"/>
      <c r="F4030" s="1217"/>
    </row>
    <row r="4031" spans="1:6" s="320" customFormat="1">
      <c r="A4031" s="1218"/>
      <c r="C4031" s="319"/>
      <c r="D4031" s="1166"/>
      <c r="E4031" s="1167"/>
      <c r="F4031" s="1217"/>
    </row>
    <row r="4032" spans="1:6" s="320" customFormat="1">
      <c r="A4032" s="1218"/>
      <c r="C4032" s="319"/>
      <c r="D4032" s="1166"/>
      <c r="E4032" s="1167"/>
      <c r="F4032" s="1217"/>
    </row>
    <row r="4033" spans="1:6" s="320" customFormat="1">
      <c r="A4033" s="1218"/>
      <c r="C4033" s="319"/>
      <c r="D4033" s="1166"/>
      <c r="E4033" s="1167"/>
      <c r="F4033" s="1217"/>
    </row>
    <row r="4034" spans="1:6" s="320" customFormat="1">
      <c r="A4034" s="1218"/>
      <c r="C4034" s="319"/>
      <c r="D4034" s="1166"/>
      <c r="E4034" s="1167"/>
      <c r="F4034" s="1217"/>
    </row>
    <row r="4035" spans="1:6" s="320" customFormat="1">
      <c r="A4035" s="1218"/>
      <c r="C4035" s="319"/>
      <c r="D4035" s="1166"/>
      <c r="E4035" s="1167"/>
      <c r="F4035" s="1217"/>
    </row>
    <row r="4036" spans="1:6" s="320" customFormat="1">
      <c r="A4036" s="1218"/>
      <c r="C4036" s="319"/>
      <c r="D4036" s="1166"/>
      <c r="E4036" s="1167"/>
      <c r="F4036" s="1217"/>
    </row>
    <row r="4037" spans="1:6" s="320" customFormat="1">
      <c r="A4037" s="1218"/>
      <c r="C4037" s="319"/>
      <c r="D4037" s="1166"/>
      <c r="E4037" s="1167"/>
      <c r="F4037" s="1217"/>
    </row>
    <row r="4038" spans="1:6" s="320" customFormat="1">
      <c r="A4038" s="1218"/>
      <c r="C4038" s="319"/>
      <c r="D4038" s="1166"/>
      <c r="E4038" s="1167"/>
      <c r="F4038" s="1217"/>
    </row>
    <row r="4039" spans="1:6" s="320" customFormat="1">
      <c r="A4039" s="1218"/>
      <c r="C4039" s="319"/>
      <c r="D4039" s="1166"/>
      <c r="E4039" s="1167"/>
      <c r="F4039" s="1217"/>
    </row>
    <row r="4040" spans="1:6" s="320" customFormat="1">
      <c r="A4040" s="1218"/>
      <c r="C4040" s="319"/>
      <c r="D4040" s="1166"/>
      <c r="E4040" s="1167"/>
      <c r="F4040" s="1217"/>
    </row>
    <row r="4041" spans="1:6" s="320" customFormat="1">
      <c r="A4041" s="1218"/>
      <c r="C4041" s="319"/>
      <c r="D4041" s="1166"/>
      <c r="E4041" s="1167"/>
      <c r="F4041" s="1217"/>
    </row>
    <row r="4042" spans="1:6" s="320" customFormat="1">
      <c r="A4042" s="1218"/>
      <c r="C4042" s="319"/>
      <c r="D4042" s="1166"/>
      <c r="E4042" s="1167"/>
      <c r="F4042" s="1217"/>
    </row>
    <row r="4043" spans="1:6" s="320" customFormat="1">
      <c r="A4043" s="1218"/>
      <c r="C4043" s="319"/>
      <c r="D4043" s="1166"/>
      <c r="E4043" s="1167"/>
      <c r="F4043" s="1217"/>
    </row>
    <row r="4044" spans="1:6" s="320" customFormat="1">
      <c r="A4044" s="1218"/>
      <c r="C4044" s="319"/>
      <c r="D4044" s="1166"/>
      <c r="E4044" s="1167"/>
      <c r="F4044" s="1217"/>
    </row>
    <row r="4045" spans="1:6" s="320" customFormat="1">
      <c r="A4045" s="1218"/>
      <c r="C4045" s="319"/>
      <c r="D4045" s="1166"/>
      <c r="E4045" s="1167"/>
      <c r="F4045" s="1217"/>
    </row>
    <row r="4046" spans="1:6" s="320" customFormat="1">
      <c r="A4046" s="1218"/>
      <c r="C4046" s="319"/>
      <c r="D4046" s="1166"/>
      <c r="E4046" s="1167"/>
      <c r="F4046" s="1217"/>
    </row>
    <row r="4047" spans="1:6" s="320" customFormat="1">
      <c r="A4047" s="1218"/>
      <c r="C4047" s="319"/>
      <c r="D4047" s="1166"/>
      <c r="E4047" s="1167"/>
      <c r="F4047" s="1217"/>
    </row>
    <row r="4048" spans="1:6" s="320" customFormat="1">
      <c r="A4048" s="1218"/>
      <c r="C4048" s="319"/>
      <c r="D4048" s="1166"/>
      <c r="E4048" s="1167"/>
      <c r="F4048" s="1217"/>
    </row>
    <row r="4049" spans="1:6" s="320" customFormat="1">
      <c r="A4049" s="1218"/>
      <c r="C4049" s="319"/>
      <c r="D4049" s="1166"/>
      <c r="E4049" s="1167"/>
      <c r="F4049" s="1217"/>
    </row>
    <row r="4050" spans="1:6" s="320" customFormat="1">
      <c r="A4050" s="1218"/>
      <c r="C4050" s="319"/>
      <c r="D4050" s="1166"/>
      <c r="E4050" s="1167"/>
      <c r="F4050" s="1217"/>
    </row>
    <row r="4051" spans="1:6" s="320" customFormat="1">
      <c r="A4051" s="1218"/>
      <c r="C4051" s="319"/>
      <c r="D4051" s="1166"/>
      <c r="E4051" s="1167"/>
      <c r="F4051" s="1217"/>
    </row>
    <row r="4052" spans="1:6" s="320" customFormat="1">
      <c r="A4052" s="1218"/>
      <c r="C4052" s="319"/>
      <c r="D4052" s="1166"/>
      <c r="E4052" s="1167"/>
      <c r="F4052" s="1217"/>
    </row>
    <row r="4053" spans="1:6" s="320" customFormat="1">
      <c r="A4053" s="1218"/>
      <c r="C4053" s="319"/>
      <c r="D4053" s="1166"/>
      <c r="E4053" s="1167"/>
      <c r="F4053" s="1217"/>
    </row>
    <row r="4054" spans="1:6" s="320" customFormat="1">
      <c r="A4054" s="1218"/>
      <c r="C4054" s="319"/>
      <c r="D4054" s="1166"/>
      <c r="E4054" s="1167"/>
      <c r="F4054" s="1217"/>
    </row>
    <row r="4055" spans="1:6" s="320" customFormat="1">
      <c r="A4055" s="1218"/>
      <c r="C4055" s="319"/>
      <c r="D4055" s="1166"/>
      <c r="E4055" s="1167"/>
      <c r="F4055" s="1217"/>
    </row>
    <row r="4056" spans="1:6" s="320" customFormat="1">
      <c r="A4056" s="1218"/>
      <c r="C4056" s="319"/>
      <c r="D4056" s="1166"/>
      <c r="E4056" s="1167"/>
      <c r="F4056" s="1217"/>
    </row>
    <row r="4057" spans="1:6" s="320" customFormat="1">
      <c r="A4057" s="1218"/>
      <c r="C4057" s="319"/>
      <c r="D4057" s="1166"/>
      <c r="E4057" s="1167"/>
      <c r="F4057" s="1217"/>
    </row>
    <row r="4058" spans="1:6" s="320" customFormat="1">
      <c r="A4058" s="1218"/>
      <c r="C4058" s="319"/>
      <c r="D4058" s="1166"/>
      <c r="E4058" s="1167"/>
      <c r="F4058" s="1217"/>
    </row>
    <row r="4059" spans="1:6" s="320" customFormat="1">
      <c r="A4059" s="1218"/>
      <c r="C4059" s="319"/>
      <c r="D4059" s="1166"/>
      <c r="E4059" s="1167"/>
      <c r="F4059" s="1217"/>
    </row>
    <row r="4060" spans="1:6" s="320" customFormat="1">
      <c r="A4060" s="1218"/>
      <c r="C4060" s="319"/>
      <c r="D4060" s="1166"/>
      <c r="E4060" s="1167"/>
      <c r="F4060" s="1217"/>
    </row>
    <row r="4061" spans="1:6" s="320" customFormat="1">
      <c r="A4061" s="1218"/>
      <c r="C4061" s="319"/>
      <c r="D4061" s="1166"/>
      <c r="E4061" s="1167"/>
      <c r="F4061" s="1217"/>
    </row>
    <row r="4062" spans="1:6" s="320" customFormat="1">
      <c r="A4062" s="1218"/>
      <c r="C4062" s="319"/>
      <c r="D4062" s="1166"/>
      <c r="E4062" s="1167"/>
      <c r="F4062" s="1217"/>
    </row>
    <row r="4063" spans="1:6" s="320" customFormat="1">
      <c r="A4063" s="1218"/>
      <c r="C4063" s="319"/>
      <c r="D4063" s="1166"/>
      <c r="E4063" s="1167"/>
      <c r="F4063" s="1217"/>
    </row>
    <row r="4064" spans="1:6" s="320" customFormat="1">
      <c r="A4064" s="1218"/>
      <c r="C4064" s="319"/>
      <c r="D4064" s="1166"/>
      <c r="E4064" s="1167"/>
      <c r="F4064" s="1217"/>
    </row>
    <row r="4065" spans="1:6" s="320" customFormat="1">
      <c r="A4065" s="1218"/>
      <c r="C4065" s="319"/>
      <c r="D4065" s="1166"/>
      <c r="E4065" s="1167"/>
      <c r="F4065" s="1217"/>
    </row>
    <row r="4066" spans="1:6" s="320" customFormat="1">
      <c r="A4066" s="1218"/>
      <c r="C4066" s="319"/>
      <c r="D4066" s="1166"/>
      <c r="E4066" s="1167"/>
      <c r="F4066" s="1217"/>
    </row>
    <row r="4067" spans="1:6" s="320" customFormat="1">
      <c r="A4067" s="1218"/>
      <c r="C4067" s="319"/>
      <c r="D4067" s="1166"/>
      <c r="E4067" s="1167"/>
      <c r="F4067" s="1217"/>
    </row>
    <row r="4068" spans="1:6" s="320" customFormat="1">
      <c r="A4068" s="1218"/>
      <c r="C4068" s="319"/>
      <c r="D4068" s="1166"/>
      <c r="E4068" s="1167"/>
      <c r="F4068" s="1217"/>
    </row>
    <row r="4069" spans="1:6" s="320" customFormat="1">
      <c r="A4069" s="1218"/>
      <c r="C4069" s="319"/>
      <c r="D4069" s="1166"/>
      <c r="E4069" s="1167"/>
      <c r="F4069" s="1217"/>
    </row>
    <row r="4070" spans="1:6" s="320" customFormat="1">
      <c r="A4070" s="1218"/>
      <c r="C4070" s="319"/>
      <c r="D4070" s="1166"/>
      <c r="E4070" s="1167"/>
      <c r="F4070" s="1217"/>
    </row>
    <row r="4071" spans="1:6" s="320" customFormat="1">
      <c r="A4071" s="1218"/>
      <c r="C4071" s="319"/>
      <c r="D4071" s="1166"/>
      <c r="E4071" s="1167"/>
      <c r="F4071" s="1217"/>
    </row>
    <row r="4072" spans="1:6" s="320" customFormat="1">
      <c r="A4072" s="1218"/>
      <c r="C4072" s="319"/>
      <c r="D4072" s="1166"/>
      <c r="E4072" s="1167"/>
      <c r="F4072" s="1217"/>
    </row>
    <row r="4073" spans="1:6" s="320" customFormat="1">
      <c r="A4073" s="1218"/>
      <c r="C4073" s="319"/>
      <c r="D4073" s="1166"/>
      <c r="E4073" s="1167"/>
      <c r="F4073" s="1217"/>
    </row>
    <row r="4074" spans="1:6" s="320" customFormat="1">
      <c r="A4074" s="1218"/>
      <c r="C4074" s="319"/>
      <c r="D4074" s="1166"/>
      <c r="E4074" s="1167"/>
      <c r="F4074" s="1217"/>
    </row>
    <row r="4075" spans="1:6" s="320" customFormat="1">
      <c r="A4075" s="1218"/>
      <c r="C4075" s="319"/>
      <c r="D4075" s="1166"/>
      <c r="E4075" s="1167"/>
      <c r="F4075" s="1217"/>
    </row>
    <row r="4076" spans="1:6" s="320" customFormat="1">
      <c r="A4076" s="1218"/>
      <c r="C4076" s="319"/>
      <c r="D4076" s="1166"/>
      <c r="E4076" s="1167"/>
      <c r="F4076" s="1217"/>
    </row>
    <row r="4077" spans="1:6" s="320" customFormat="1">
      <c r="A4077" s="1218"/>
      <c r="C4077" s="319"/>
      <c r="D4077" s="1166"/>
      <c r="E4077" s="1167"/>
      <c r="F4077" s="1217"/>
    </row>
    <row r="4078" spans="1:6" s="320" customFormat="1">
      <c r="A4078" s="1218"/>
      <c r="C4078" s="319"/>
      <c r="D4078" s="1166"/>
      <c r="E4078" s="1167"/>
      <c r="F4078" s="1217"/>
    </row>
    <row r="4079" spans="1:6" s="320" customFormat="1">
      <c r="A4079" s="1218"/>
      <c r="C4079" s="319"/>
      <c r="D4079" s="1166"/>
      <c r="E4079" s="1167"/>
      <c r="F4079" s="1217"/>
    </row>
    <row r="4080" spans="1:6" s="320" customFormat="1">
      <c r="A4080" s="1218"/>
      <c r="C4080" s="319"/>
      <c r="D4080" s="1166"/>
      <c r="E4080" s="1167"/>
      <c r="F4080" s="1217"/>
    </row>
    <row r="4081" spans="1:6" s="320" customFormat="1">
      <c r="A4081" s="1218"/>
      <c r="C4081" s="319"/>
      <c r="D4081" s="1166"/>
      <c r="E4081" s="1167"/>
      <c r="F4081" s="1217"/>
    </row>
    <row r="4082" spans="1:6" s="320" customFormat="1">
      <c r="A4082" s="1218"/>
      <c r="C4082" s="319"/>
      <c r="D4082" s="1166"/>
      <c r="E4082" s="1167"/>
      <c r="F4082" s="1217"/>
    </row>
    <row r="4083" spans="1:6" s="320" customFormat="1">
      <c r="A4083" s="1218"/>
      <c r="C4083" s="319"/>
      <c r="D4083" s="1166"/>
      <c r="E4083" s="1167"/>
      <c r="F4083" s="1217"/>
    </row>
    <row r="4084" spans="1:6" s="320" customFormat="1">
      <c r="A4084" s="1218"/>
      <c r="C4084" s="319"/>
      <c r="D4084" s="1166"/>
      <c r="E4084" s="1167"/>
      <c r="F4084" s="1217"/>
    </row>
    <row r="4085" spans="1:6" s="320" customFormat="1">
      <c r="A4085" s="1218"/>
      <c r="C4085" s="319"/>
      <c r="D4085" s="1166"/>
      <c r="E4085" s="1167"/>
      <c r="F4085" s="1217"/>
    </row>
    <row r="4086" spans="1:6" s="320" customFormat="1">
      <c r="A4086" s="1218"/>
      <c r="C4086" s="319"/>
      <c r="D4086" s="1166"/>
      <c r="E4086" s="1167"/>
      <c r="F4086" s="1217"/>
    </row>
    <row r="4087" spans="1:6" s="320" customFormat="1">
      <c r="A4087" s="1218"/>
      <c r="C4087" s="319"/>
      <c r="D4087" s="1166"/>
      <c r="E4087" s="1167"/>
      <c r="F4087" s="1217"/>
    </row>
    <row r="4088" spans="1:6" s="320" customFormat="1">
      <c r="A4088" s="1218"/>
      <c r="C4088" s="319"/>
      <c r="D4088" s="1166"/>
      <c r="E4088" s="1167"/>
      <c r="F4088" s="1217"/>
    </row>
    <row r="4089" spans="1:6" s="320" customFormat="1">
      <c r="A4089" s="1218"/>
      <c r="C4089" s="319"/>
      <c r="D4089" s="1166"/>
      <c r="E4089" s="1167"/>
      <c r="F4089" s="1217"/>
    </row>
    <row r="4090" spans="1:6" s="320" customFormat="1">
      <c r="A4090" s="1218"/>
      <c r="C4090" s="319"/>
      <c r="D4090" s="1166"/>
      <c r="E4090" s="1167"/>
      <c r="F4090" s="1217"/>
    </row>
    <row r="4091" spans="1:6" s="320" customFormat="1">
      <c r="A4091" s="1218"/>
      <c r="C4091" s="319"/>
      <c r="D4091" s="1166"/>
      <c r="E4091" s="1167"/>
      <c r="F4091" s="1217"/>
    </row>
  </sheetData>
  <sheetProtection password="C5A3" sheet="1" objects="1" scenarios="1"/>
  <protectedRanges>
    <protectedRange sqref="E1:F1048576" name="Range1"/>
  </protectedRanges>
  <mergeCells count="78">
    <mergeCell ref="F3467:F3468"/>
    <mergeCell ref="F2738:F2739"/>
    <mergeCell ref="F2795:F2796"/>
    <mergeCell ref="F2839:F2840"/>
    <mergeCell ref="F3086:F3087"/>
    <mergeCell ref="F3136:F3137"/>
    <mergeCell ref="F3187:F3188"/>
    <mergeCell ref="F3223:F3224"/>
    <mergeCell ref="F3264:F3265"/>
    <mergeCell ref="F3307:F3308"/>
    <mergeCell ref="F3358:F3359"/>
    <mergeCell ref="F3415:F3416"/>
    <mergeCell ref="F2687:F2688"/>
    <mergeCell ref="F2156:F2157"/>
    <mergeCell ref="F2206:F2207"/>
    <mergeCell ref="F2251:F2252"/>
    <mergeCell ref="F2305:F2306"/>
    <mergeCell ref="F2356:F2357"/>
    <mergeCell ref="F2407:F2408"/>
    <mergeCell ref="F2455:F2456"/>
    <mergeCell ref="F2497:F2498"/>
    <mergeCell ref="F2544:F2545"/>
    <mergeCell ref="F2590:F2591"/>
    <mergeCell ref="F2638:F2639"/>
    <mergeCell ref="F2109:F2110"/>
    <mergeCell ref="F1576:F1577"/>
    <mergeCell ref="F1630:F1631"/>
    <mergeCell ref="F1673:F1674"/>
    <mergeCell ref="F1718:F1719"/>
    <mergeCell ref="F1764:F1765"/>
    <mergeCell ref="F1814:F1815"/>
    <mergeCell ref="F1864:F1865"/>
    <mergeCell ref="F1905:F1906"/>
    <mergeCell ref="F1958:F1959"/>
    <mergeCell ref="F2004:F2005"/>
    <mergeCell ref="F2058:F2059"/>
    <mergeCell ref="F1521:F1522"/>
    <mergeCell ref="F976:F977"/>
    <mergeCell ref="F1028:F1029"/>
    <mergeCell ref="F1079:F1080"/>
    <mergeCell ref="F1122:F1123"/>
    <mergeCell ref="F1165:F1166"/>
    <mergeCell ref="F1212:F1213"/>
    <mergeCell ref="F1261:F1262"/>
    <mergeCell ref="F1318:F1319"/>
    <mergeCell ref="F1372:F1373"/>
    <mergeCell ref="F1419:F1420"/>
    <mergeCell ref="F1471:F1472"/>
    <mergeCell ref="F926:F927"/>
    <mergeCell ref="F444:F445"/>
    <mergeCell ref="F497:F498"/>
    <mergeCell ref="F536:F537"/>
    <mergeCell ref="F573:F574"/>
    <mergeCell ref="F611:F612"/>
    <mergeCell ref="F650:F651"/>
    <mergeCell ref="F702:F703"/>
    <mergeCell ref="F739:F740"/>
    <mergeCell ref="F781:F782"/>
    <mergeCell ref="F825:F826"/>
    <mergeCell ref="F875:F876"/>
    <mergeCell ref="F400:F401"/>
    <mergeCell ref="A54:E55"/>
    <mergeCell ref="F54:F55"/>
    <mergeCell ref="A112:E113"/>
    <mergeCell ref="F112:F113"/>
    <mergeCell ref="A172:E173"/>
    <mergeCell ref="F172:F173"/>
    <mergeCell ref="A233:E234"/>
    <mergeCell ref="F233:F234"/>
    <mergeCell ref="F307:F308"/>
    <mergeCell ref="F358:F359"/>
    <mergeCell ref="A2:F2"/>
    <mergeCell ref="A3:A4"/>
    <mergeCell ref="B3:B4"/>
    <mergeCell ref="C3:C4"/>
    <mergeCell ref="D3:D4"/>
    <mergeCell ref="E3:E4"/>
    <mergeCell ref="F3:F4"/>
  </mergeCells>
  <conditionalFormatting sqref="B75 B70 A68:A82 C68:F82">
    <cfRule type="expression" dxfId="1052" priority="17" stopIfTrue="1">
      <formula>formula</formula>
    </cfRule>
    <cfRule type="cellIs" dxfId="1051" priority="18" stopIfTrue="1" operator="equal">
      <formula>"Todo"</formula>
    </cfRule>
    <cfRule type="cellIs" dxfId="1050" priority="19" stopIfTrue="1" operator="equal">
      <formula>"?"</formula>
    </cfRule>
  </conditionalFormatting>
  <conditionalFormatting sqref="A14:A41 A61:A63">
    <cfRule type="expression" dxfId="1049" priority="14">
      <formula>ISBLANK($D14)</formula>
    </cfRule>
  </conditionalFormatting>
  <conditionalFormatting sqref="A14:A41 A61:A63">
    <cfRule type="cellIs" dxfId="1048" priority="13" stopIfTrue="1" operator="equal">
      <formula>13</formula>
    </cfRule>
  </conditionalFormatting>
  <conditionalFormatting sqref="A14:A41 A61:A63">
    <cfRule type="expression" dxfId="1047" priority="15">
      <formula>#REF!="CARRIED TO COLLECTION"</formula>
    </cfRule>
    <cfRule type="expression" dxfId="1046" priority="16">
      <formula>$B14="CARRIED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3" manualBreakCount="3">
    <brk id="55" max="5" man="1"/>
    <brk id="113" max="5" man="1"/>
    <brk id="173" max="5" man="1"/>
  </rowBreak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BZ358"/>
  <sheetViews>
    <sheetView showGridLines="0" view="pageBreakPreview" topLeftCell="A214" zoomScale="85" zoomScaleNormal="100" zoomScaleSheetLayoutView="85" workbookViewId="0">
      <selection activeCell="B16" sqref="B16"/>
    </sheetView>
  </sheetViews>
  <sheetFormatPr defaultColWidth="8.85546875" defaultRowHeight="12.75"/>
  <cols>
    <col min="1" max="1" width="6.7109375" style="319" customWidth="1"/>
    <col min="2" max="2" width="48" style="320" customWidth="1"/>
    <col min="3" max="3" width="5" style="319" customWidth="1"/>
    <col min="4" max="4" width="10" style="1166" bestFit="1" customWidth="1"/>
    <col min="5" max="5" width="12" style="1167" customWidth="1"/>
    <col min="6" max="6" width="18" style="1168" customWidth="1"/>
    <col min="7" max="174" width="8.85546875" style="305"/>
    <col min="175" max="175" width="6.7109375" style="305" customWidth="1"/>
    <col min="176" max="176" width="48" style="305" customWidth="1"/>
    <col min="177" max="177" width="5" style="305" customWidth="1"/>
    <col min="178" max="178" width="7.7109375" style="305" bestFit="1" customWidth="1"/>
    <col min="179" max="179" width="12" style="305" customWidth="1"/>
    <col min="180" max="180" width="14.7109375" style="305" customWidth="1"/>
    <col min="181" max="182" width="15.7109375" style="305" customWidth="1"/>
    <col min="183" max="183" width="7" style="305" bestFit="1" customWidth="1"/>
    <col min="184" max="184" width="9.28515625" style="305" customWidth="1"/>
    <col min="185" max="186" width="8.85546875" style="305"/>
    <col min="187" max="187" width="11.140625" style="305" customWidth="1"/>
    <col min="188" max="188" width="10.28515625" style="305" customWidth="1"/>
    <col min="189" max="189" width="8.7109375" style="305" customWidth="1"/>
    <col min="190" max="190" width="8.42578125" style="305" customWidth="1"/>
    <col min="191" max="192" width="6" style="305" customWidth="1"/>
    <col min="193" max="193" width="8.85546875" style="305"/>
    <col min="194" max="194" width="10.42578125" style="305" customWidth="1"/>
    <col min="195" max="430" width="8.85546875" style="305"/>
    <col min="431" max="431" width="6.7109375" style="305" customWidth="1"/>
    <col min="432" max="432" width="48" style="305" customWidth="1"/>
    <col min="433" max="433" width="5" style="305" customWidth="1"/>
    <col min="434" max="434" width="7.7109375" style="305" bestFit="1" customWidth="1"/>
    <col min="435" max="435" width="12" style="305" customWidth="1"/>
    <col min="436" max="436" width="14.7109375" style="305" customWidth="1"/>
    <col min="437" max="438" width="15.7109375" style="305" customWidth="1"/>
    <col min="439" max="439" width="7" style="305" bestFit="1" customWidth="1"/>
    <col min="440" max="440" width="9.28515625" style="305" customWidth="1"/>
    <col min="441" max="442" width="8.85546875" style="305"/>
    <col min="443" max="443" width="11.140625" style="305" customWidth="1"/>
    <col min="444" max="444" width="10.28515625" style="305" customWidth="1"/>
    <col min="445" max="445" width="8.7109375" style="305" customWidth="1"/>
    <col min="446" max="446" width="8.42578125" style="305" customWidth="1"/>
    <col min="447" max="448" width="6" style="305" customWidth="1"/>
    <col min="449" max="449" width="8.85546875" style="305"/>
    <col min="450" max="450" width="10.42578125" style="305" customWidth="1"/>
    <col min="451" max="686" width="8.85546875" style="305"/>
    <col min="687" max="687" width="6.7109375" style="305" customWidth="1"/>
    <col min="688" max="688" width="48" style="305" customWidth="1"/>
    <col min="689" max="689" width="5" style="305" customWidth="1"/>
    <col min="690" max="690" width="7.7109375" style="305" bestFit="1" customWidth="1"/>
    <col min="691" max="691" width="12" style="305" customWidth="1"/>
    <col min="692" max="692" width="14.7109375" style="305" customWidth="1"/>
    <col min="693" max="694" width="15.7109375" style="305" customWidth="1"/>
    <col min="695" max="695" width="7" style="305" bestFit="1" customWidth="1"/>
    <col min="696" max="696" width="9.28515625" style="305" customWidth="1"/>
    <col min="697" max="698" width="8.85546875" style="305"/>
    <col min="699" max="699" width="11.140625" style="305" customWidth="1"/>
    <col min="700" max="700" width="10.28515625" style="305" customWidth="1"/>
    <col min="701" max="701" width="8.7109375" style="305" customWidth="1"/>
    <col min="702" max="702" width="8.42578125" style="305" customWidth="1"/>
    <col min="703" max="704" width="6" style="305" customWidth="1"/>
    <col min="705" max="705" width="8.85546875" style="305"/>
    <col min="706" max="706" width="10.42578125" style="305" customWidth="1"/>
    <col min="707" max="942" width="8.85546875" style="305"/>
    <col min="943" max="943" width="6.7109375" style="305" customWidth="1"/>
    <col min="944" max="944" width="48" style="305" customWidth="1"/>
    <col min="945" max="945" width="5" style="305" customWidth="1"/>
    <col min="946" max="946" width="7.7109375" style="305" bestFit="1" customWidth="1"/>
    <col min="947" max="947" width="12" style="305" customWidth="1"/>
    <col min="948" max="948" width="14.7109375" style="305" customWidth="1"/>
    <col min="949" max="950" width="15.7109375" style="305" customWidth="1"/>
    <col min="951" max="951" width="7" style="305" bestFit="1" customWidth="1"/>
    <col min="952" max="952" width="9.28515625" style="305" customWidth="1"/>
    <col min="953" max="954" width="8.85546875" style="305"/>
    <col min="955" max="955" width="11.140625" style="305" customWidth="1"/>
    <col min="956" max="956" width="10.28515625" style="305" customWidth="1"/>
    <col min="957" max="957" width="8.7109375" style="305" customWidth="1"/>
    <col min="958" max="958" width="8.42578125" style="305" customWidth="1"/>
    <col min="959" max="960" width="6" style="305" customWidth="1"/>
    <col min="961" max="961" width="8.85546875" style="305"/>
    <col min="962" max="962" width="10.42578125" style="305" customWidth="1"/>
    <col min="963" max="1198" width="8.85546875" style="305"/>
    <col min="1199" max="1199" width="6.7109375" style="305" customWidth="1"/>
    <col min="1200" max="1200" width="48" style="305" customWidth="1"/>
    <col min="1201" max="1201" width="5" style="305" customWidth="1"/>
    <col min="1202" max="1202" width="7.7109375" style="305" bestFit="1" customWidth="1"/>
    <col min="1203" max="1203" width="12" style="305" customWidth="1"/>
    <col min="1204" max="1204" width="14.7109375" style="305" customWidth="1"/>
    <col min="1205" max="1206" width="15.7109375" style="305" customWidth="1"/>
    <col min="1207" max="1207" width="7" style="305" bestFit="1" customWidth="1"/>
    <col min="1208" max="1208" width="9.28515625" style="305" customWidth="1"/>
    <col min="1209" max="1210" width="8.85546875" style="305"/>
    <col min="1211" max="1211" width="11.140625" style="305" customWidth="1"/>
    <col min="1212" max="1212" width="10.28515625" style="305" customWidth="1"/>
    <col min="1213" max="1213" width="8.7109375" style="305" customWidth="1"/>
    <col min="1214" max="1214" width="8.42578125" style="305" customWidth="1"/>
    <col min="1215" max="1216" width="6" style="305" customWidth="1"/>
    <col min="1217" max="1217" width="8.85546875" style="305"/>
    <col min="1218" max="1218" width="10.42578125" style="305" customWidth="1"/>
    <col min="1219" max="1454" width="8.85546875" style="305"/>
    <col min="1455" max="1455" width="6.7109375" style="305" customWidth="1"/>
    <col min="1456" max="1456" width="48" style="305" customWidth="1"/>
    <col min="1457" max="1457" width="5" style="305" customWidth="1"/>
    <col min="1458" max="1458" width="7.7109375" style="305" bestFit="1" customWidth="1"/>
    <col min="1459" max="1459" width="12" style="305" customWidth="1"/>
    <col min="1460" max="1460" width="14.7109375" style="305" customWidth="1"/>
    <col min="1461" max="1462" width="15.7109375" style="305" customWidth="1"/>
    <col min="1463" max="1463" width="7" style="305" bestFit="1" customWidth="1"/>
    <col min="1464" max="1464" width="9.28515625" style="305" customWidth="1"/>
    <col min="1465" max="1466" width="8.85546875" style="305"/>
    <col min="1467" max="1467" width="11.140625" style="305" customWidth="1"/>
    <col min="1468" max="1468" width="10.28515625" style="305" customWidth="1"/>
    <col min="1469" max="1469" width="8.7109375" style="305" customWidth="1"/>
    <col min="1470" max="1470" width="8.42578125" style="305" customWidth="1"/>
    <col min="1471" max="1472" width="6" style="305" customWidth="1"/>
    <col min="1473" max="1473" width="8.85546875" style="305"/>
    <col min="1474" max="1474" width="10.42578125" style="305" customWidth="1"/>
    <col min="1475" max="1710" width="8.85546875" style="305"/>
    <col min="1711" max="1711" width="6.7109375" style="305" customWidth="1"/>
    <col min="1712" max="1712" width="48" style="305" customWidth="1"/>
    <col min="1713" max="1713" width="5" style="305" customWidth="1"/>
    <col min="1714" max="1714" width="7.7109375" style="305" bestFit="1" customWidth="1"/>
    <col min="1715" max="1715" width="12" style="305" customWidth="1"/>
    <col min="1716" max="1716" width="14.7109375" style="305" customWidth="1"/>
    <col min="1717" max="1718" width="15.7109375" style="305" customWidth="1"/>
    <col min="1719" max="1719" width="7" style="305" bestFit="1" customWidth="1"/>
    <col min="1720" max="1720" width="9.28515625" style="305" customWidth="1"/>
    <col min="1721" max="1722" width="8.85546875" style="305"/>
    <col min="1723" max="1723" width="11.140625" style="305" customWidth="1"/>
    <col min="1724" max="1724" width="10.28515625" style="305" customWidth="1"/>
    <col min="1725" max="1725" width="8.7109375" style="305" customWidth="1"/>
    <col min="1726" max="1726" width="8.42578125" style="305" customWidth="1"/>
    <col min="1727" max="1728" width="6" style="305" customWidth="1"/>
    <col min="1729" max="1729" width="8.85546875" style="305"/>
    <col min="1730" max="1730" width="10.42578125" style="305" customWidth="1"/>
    <col min="1731" max="1966" width="8.85546875" style="305"/>
    <col min="1967" max="1967" width="6.7109375" style="305" customWidth="1"/>
    <col min="1968" max="1968" width="48" style="305" customWidth="1"/>
    <col min="1969" max="1969" width="5" style="305" customWidth="1"/>
    <col min="1970" max="1970" width="7.7109375" style="305" bestFit="1" customWidth="1"/>
    <col min="1971" max="1971" width="12" style="305" customWidth="1"/>
    <col min="1972" max="1972" width="14.7109375" style="305" customWidth="1"/>
    <col min="1973" max="1974" width="15.7109375" style="305" customWidth="1"/>
    <col min="1975" max="1975" width="7" style="305" bestFit="1" customWidth="1"/>
    <col min="1976" max="1976" width="9.28515625" style="305" customWidth="1"/>
    <col min="1977" max="1978" width="8.85546875" style="305"/>
    <col min="1979" max="1979" width="11.140625" style="305" customWidth="1"/>
    <col min="1980" max="1980" width="10.28515625" style="305" customWidth="1"/>
    <col min="1981" max="1981" width="8.7109375" style="305" customWidth="1"/>
    <col min="1982" max="1982" width="8.42578125" style="305" customWidth="1"/>
    <col min="1983" max="1984" width="6" style="305" customWidth="1"/>
    <col min="1985" max="1985" width="8.85546875" style="305"/>
    <col min="1986" max="1986" width="10.42578125" style="305" customWidth="1"/>
    <col min="1987" max="2222" width="8.85546875" style="305"/>
    <col min="2223" max="2223" width="6.7109375" style="305" customWidth="1"/>
    <col min="2224" max="2224" width="48" style="305" customWidth="1"/>
    <col min="2225" max="2225" width="5" style="305" customWidth="1"/>
    <col min="2226" max="2226" width="7.7109375" style="305" bestFit="1" customWidth="1"/>
    <col min="2227" max="2227" width="12" style="305" customWidth="1"/>
    <col min="2228" max="2228" width="14.7109375" style="305" customWidth="1"/>
    <col min="2229" max="2230" width="15.7109375" style="305" customWidth="1"/>
    <col min="2231" max="2231" width="7" style="305" bestFit="1" customWidth="1"/>
    <col min="2232" max="2232" width="9.28515625" style="305" customWidth="1"/>
    <col min="2233" max="2234" width="8.85546875" style="305"/>
    <col min="2235" max="2235" width="11.140625" style="305" customWidth="1"/>
    <col min="2236" max="2236" width="10.28515625" style="305" customWidth="1"/>
    <col min="2237" max="2237" width="8.7109375" style="305" customWidth="1"/>
    <col min="2238" max="2238" width="8.42578125" style="305" customWidth="1"/>
    <col min="2239" max="2240" width="6" style="305" customWidth="1"/>
    <col min="2241" max="2241" width="8.85546875" style="305"/>
    <col min="2242" max="2242" width="10.42578125" style="305" customWidth="1"/>
    <col min="2243" max="2478" width="8.85546875" style="305"/>
    <col min="2479" max="2479" width="6.7109375" style="305" customWidth="1"/>
    <col min="2480" max="2480" width="48" style="305" customWidth="1"/>
    <col min="2481" max="2481" width="5" style="305" customWidth="1"/>
    <col min="2482" max="2482" width="7.7109375" style="305" bestFit="1" customWidth="1"/>
    <col min="2483" max="2483" width="12" style="305" customWidth="1"/>
    <col min="2484" max="2484" width="14.7109375" style="305" customWidth="1"/>
    <col min="2485" max="2486" width="15.7109375" style="305" customWidth="1"/>
    <col min="2487" max="2487" width="7" style="305" bestFit="1" customWidth="1"/>
    <col min="2488" max="2488" width="9.28515625" style="305" customWidth="1"/>
    <col min="2489" max="2490" width="8.85546875" style="305"/>
    <col min="2491" max="2491" width="11.140625" style="305" customWidth="1"/>
    <col min="2492" max="2492" width="10.28515625" style="305" customWidth="1"/>
    <col min="2493" max="2493" width="8.7109375" style="305" customWidth="1"/>
    <col min="2494" max="2494" width="8.42578125" style="305" customWidth="1"/>
    <col min="2495" max="2496" width="6" style="305" customWidth="1"/>
    <col min="2497" max="2497" width="8.85546875" style="305"/>
    <col min="2498" max="2498" width="10.42578125" style="305" customWidth="1"/>
    <col min="2499" max="2734" width="8.85546875" style="305"/>
    <col min="2735" max="2735" width="6.7109375" style="305" customWidth="1"/>
    <col min="2736" max="2736" width="48" style="305" customWidth="1"/>
    <col min="2737" max="2737" width="5" style="305" customWidth="1"/>
    <col min="2738" max="2738" width="7.7109375" style="305" bestFit="1" customWidth="1"/>
    <col min="2739" max="2739" width="12" style="305" customWidth="1"/>
    <col min="2740" max="2740" width="14.7109375" style="305" customWidth="1"/>
    <col min="2741" max="2742" width="15.7109375" style="305" customWidth="1"/>
    <col min="2743" max="2743" width="7" style="305" bestFit="1" customWidth="1"/>
    <col min="2744" max="2744" width="9.28515625" style="305" customWidth="1"/>
    <col min="2745" max="2746" width="8.85546875" style="305"/>
    <col min="2747" max="2747" width="11.140625" style="305" customWidth="1"/>
    <col min="2748" max="2748" width="10.28515625" style="305" customWidth="1"/>
    <col min="2749" max="2749" width="8.7109375" style="305" customWidth="1"/>
    <col min="2750" max="2750" width="8.42578125" style="305" customWidth="1"/>
    <col min="2751" max="2752" width="6" style="305" customWidth="1"/>
    <col min="2753" max="2753" width="8.85546875" style="305"/>
    <col min="2754" max="2754" width="10.42578125" style="305" customWidth="1"/>
    <col min="2755" max="2990" width="8.85546875" style="305"/>
    <col min="2991" max="2991" width="6.7109375" style="305" customWidth="1"/>
    <col min="2992" max="2992" width="48" style="305" customWidth="1"/>
    <col min="2993" max="2993" width="5" style="305" customWidth="1"/>
    <col min="2994" max="2994" width="7.7109375" style="305" bestFit="1" customWidth="1"/>
    <col min="2995" max="2995" width="12" style="305" customWidth="1"/>
    <col min="2996" max="2996" width="14.7109375" style="305" customWidth="1"/>
    <col min="2997" max="2998" width="15.7109375" style="305" customWidth="1"/>
    <col min="2999" max="2999" width="7" style="305" bestFit="1" customWidth="1"/>
    <col min="3000" max="3000" width="9.28515625" style="305" customWidth="1"/>
    <col min="3001" max="3002" width="8.85546875" style="305"/>
    <col min="3003" max="3003" width="11.140625" style="305" customWidth="1"/>
    <col min="3004" max="3004" width="10.28515625" style="305" customWidth="1"/>
    <col min="3005" max="3005" width="8.7109375" style="305" customWidth="1"/>
    <col min="3006" max="3006" width="8.42578125" style="305" customWidth="1"/>
    <col min="3007" max="3008" width="6" style="305" customWidth="1"/>
    <col min="3009" max="3009" width="8.85546875" style="305"/>
    <col min="3010" max="3010" width="10.42578125" style="305" customWidth="1"/>
    <col min="3011" max="3246" width="8.85546875" style="305"/>
    <col min="3247" max="3247" width="6.7109375" style="305" customWidth="1"/>
    <col min="3248" max="3248" width="48" style="305" customWidth="1"/>
    <col min="3249" max="3249" width="5" style="305" customWidth="1"/>
    <col min="3250" max="3250" width="7.7109375" style="305" bestFit="1" customWidth="1"/>
    <col min="3251" max="3251" width="12" style="305" customWidth="1"/>
    <col min="3252" max="3252" width="14.7109375" style="305" customWidth="1"/>
    <col min="3253" max="3254" width="15.7109375" style="305" customWidth="1"/>
    <col min="3255" max="3255" width="7" style="305" bestFit="1" customWidth="1"/>
    <col min="3256" max="3256" width="9.28515625" style="305" customWidth="1"/>
    <col min="3257" max="3258" width="8.85546875" style="305"/>
    <col min="3259" max="3259" width="11.140625" style="305" customWidth="1"/>
    <col min="3260" max="3260" width="10.28515625" style="305" customWidth="1"/>
    <col min="3261" max="3261" width="8.7109375" style="305" customWidth="1"/>
    <col min="3262" max="3262" width="8.42578125" style="305" customWidth="1"/>
    <col min="3263" max="3264" width="6" style="305" customWidth="1"/>
    <col min="3265" max="3265" width="8.85546875" style="305"/>
    <col min="3266" max="3266" width="10.42578125" style="305" customWidth="1"/>
    <col min="3267" max="3502" width="8.85546875" style="305"/>
    <col min="3503" max="3503" width="6.7109375" style="305" customWidth="1"/>
    <col min="3504" max="3504" width="48" style="305" customWidth="1"/>
    <col min="3505" max="3505" width="5" style="305" customWidth="1"/>
    <col min="3506" max="3506" width="7.7109375" style="305" bestFit="1" customWidth="1"/>
    <col min="3507" max="3507" width="12" style="305" customWidth="1"/>
    <col min="3508" max="3508" width="14.7109375" style="305" customWidth="1"/>
    <col min="3509" max="3510" width="15.7109375" style="305" customWidth="1"/>
    <col min="3511" max="3511" width="7" style="305" bestFit="1" customWidth="1"/>
    <col min="3512" max="3512" width="9.28515625" style="305" customWidth="1"/>
    <col min="3513" max="3514" width="8.85546875" style="305"/>
    <col min="3515" max="3515" width="11.140625" style="305" customWidth="1"/>
    <col min="3516" max="3516" width="10.28515625" style="305" customWidth="1"/>
    <col min="3517" max="3517" width="8.7109375" style="305" customWidth="1"/>
    <col min="3518" max="3518" width="8.42578125" style="305" customWidth="1"/>
    <col min="3519" max="3520" width="6" style="305" customWidth="1"/>
    <col min="3521" max="3521" width="8.85546875" style="305"/>
    <col min="3522" max="3522" width="10.42578125" style="305" customWidth="1"/>
    <col min="3523" max="3758" width="8.85546875" style="305"/>
    <col min="3759" max="3759" width="6.7109375" style="305" customWidth="1"/>
    <col min="3760" max="3760" width="48" style="305" customWidth="1"/>
    <col min="3761" max="3761" width="5" style="305" customWidth="1"/>
    <col min="3762" max="3762" width="7.7109375" style="305" bestFit="1" customWidth="1"/>
    <col min="3763" max="3763" width="12" style="305" customWidth="1"/>
    <col min="3764" max="3764" width="14.7109375" style="305" customWidth="1"/>
    <col min="3765" max="3766" width="15.7109375" style="305" customWidth="1"/>
    <col min="3767" max="3767" width="7" style="305" bestFit="1" customWidth="1"/>
    <col min="3768" max="3768" width="9.28515625" style="305" customWidth="1"/>
    <col min="3769" max="3770" width="8.85546875" style="305"/>
    <col min="3771" max="3771" width="11.140625" style="305" customWidth="1"/>
    <col min="3772" max="3772" width="10.28515625" style="305" customWidth="1"/>
    <col min="3773" max="3773" width="8.7109375" style="305" customWidth="1"/>
    <col min="3774" max="3774" width="8.42578125" style="305" customWidth="1"/>
    <col min="3775" max="3776" width="6" style="305" customWidth="1"/>
    <col min="3777" max="3777" width="8.85546875" style="305"/>
    <col min="3778" max="3778" width="10.42578125" style="305" customWidth="1"/>
    <col min="3779" max="4014" width="8.85546875" style="305"/>
    <col min="4015" max="4015" width="6.7109375" style="305" customWidth="1"/>
    <col min="4016" max="4016" width="48" style="305" customWidth="1"/>
    <col min="4017" max="4017" width="5" style="305" customWidth="1"/>
    <col min="4018" max="4018" width="7.7109375" style="305" bestFit="1" customWidth="1"/>
    <col min="4019" max="4019" width="12" style="305" customWidth="1"/>
    <col min="4020" max="4020" width="14.7109375" style="305" customWidth="1"/>
    <col min="4021" max="4022" width="15.7109375" style="305" customWidth="1"/>
    <col min="4023" max="4023" width="7" style="305" bestFit="1" customWidth="1"/>
    <col min="4024" max="4024" width="9.28515625" style="305" customWidth="1"/>
    <col min="4025" max="4026" width="8.85546875" style="305"/>
    <col min="4027" max="4027" width="11.140625" style="305" customWidth="1"/>
    <col min="4028" max="4028" width="10.28515625" style="305" customWidth="1"/>
    <col min="4029" max="4029" width="8.7109375" style="305" customWidth="1"/>
    <col min="4030" max="4030" width="8.42578125" style="305" customWidth="1"/>
    <col min="4031" max="4032" width="6" style="305" customWidth="1"/>
    <col min="4033" max="4033" width="8.85546875" style="305"/>
    <col min="4034" max="4034" width="10.42578125" style="305" customWidth="1"/>
    <col min="4035" max="4270" width="8.85546875" style="305"/>
    <col min="4271" max="4271" width="6.7109375" style="305" customWidth="1"/>
    <col min="4272" max="4272" width="48" style="305" customWidth="1"/>
    <col min="4273" max="4273" width="5" style="305" customWidth="1"/>
    <col min="4274" max="4274" width="7.7109375" style="305" bestFit="1" customWidth="1"/>
    <col min="4275" max="4275" width="12" style="305" customWidth="1"/>
    <col min="4276" max="4276" width="14.7109375" style="305" customWidth="1"/>
    <col min="4277" max="4278" width="15.7109375" style="305" customWidth="1"/>
    <col min="4279" max="4279" width="7" style="305" bestFit="1" customWidth="1"/>
    <col min="4280" max="4280" width="9.28515625" style="305" customWidth="1"/>
    <col min="4281" max="4282" width="8.85546875" style="305"/>
    <col min="4283" max="4283" width="11.140625" style="305" customWidth="1"/>
    <col min="4284" max="4284" width="10.28515625" style="305" customWidth="1"/>
    <col min="4285" max="4285" width="8.7109375" style="305" customWidth="1"/>
    <col min="4286" max="4286" width="8.42578125" style="305" customWidth="1"/>
    <col min="4287" max="4288" width="6" style="305" customWidth="1"/>
    <col min="4289" max="4289" width="8.85546875" style="305"/>
    <col min="4290" max="4290" width="10.42578125" style="305" customWidth="1"/>
    <col min="4291" max="4526" width="8.85546875" style="305"/>
    <col min="4527" max="4527" width="6.7109375" style="305" customWidth="1"/>
    <col min="4528" max="4528" width="48" style="305" customWidth="1"/>
    <col min="4529" max="4529" width="5" style="305" customWidth="1"/>
    <col min="4530" max="4530" width="7.7109375" style="305" bestFit="1" customWidth="1"/>
    <col min="4531" max="4531" width="12" style="305" customWidth="1"/>
    <col min="4532" max="4532" width="14.7109375" style="305" customWidth="1"/>
    <col min="4533" max="4534" width="15.7109375" style="305" customWidth="1"/>
    <col min="4535" max="4535" width="7" style="305" bestFit="1" customWidth="1"/>
    <col min="4536" max="4536" width="9.28515625" style="305" customWidth="1"/>
    <col min="4537" max="4538" width="8.85546875" style="305"/>
    <col min="4539" max="4539" width="11.140625" style="305" customWidth="1"/>
    <col min="4540" max="4540" width="10.28515625" style="305" customWidth="1"/>
    <col min="4541" max="4541" width="8.7109375" style="305" customWidth="1"/>
    <col min="4542" max="4542" width="8.42578125" style="305" customWidth="1"/>
    <col min="4543" max="4544" width="6" style="305" customWidth="1"/>
    <col min="4545" max="4545" width="8.85546875" style="305"/>
    <col min="4546" max="4546" width="10.42578125" style="305" customWidth="1"/>
    <col min="4547" max="4782" width="8.85546875" style="305"/>
    <col min="4783" max="4783" width="6.7109375" style="305" customWidth="1"/>
    <col min="4784" max="4784" width="48" style="305" customWidth="1"/>
    <col min="4785" max="4785" width="5" style="305" customWidth="1"/>
    <col min="4786" max="4786" width="7.7109375" style="305" bestFit="1" customWidth="1"/>
    <col min="4787" max="4787" width="12" style="305" customWidth="1"/>
    <col min="4788" max="4788" width="14.7109375" style="305" customWidth="1"/>
    <col min="4789" max="4790" width="15.7109375" style="305" customWidth="1"/>
    <col min="4791" max="4791" width="7" style="305" bestFit="1" customWidth="1"/>
    <col min="4792" max="4792" width="9.28515625" style="305" customWidth="1"/>
    <col min="4793" max="4794" width="8.85546875" style="305"/>
    <col min="4795" max="4795" width="11.140625" style="305" customWidth="1"/>
    <col min="4796" max="4796" width="10.28515625" style="305" customWidth="1"/>
    <col min="4797" max="4797" width="8.7109375" style="305" customWidth="1"/>
    <col min="4798" max="4798" width="8.42578125" style="305" customWidth="1"/>
    <col min="4799" max="4800" width="6" style="305" customWidth="1"/>
    <col min="4801" max="4801" width="8.85546875" style="305"/>
    <col min="4802" max="4802" width="10.42578125" style="305" customWidth="1"/>
    <col min="4803" max="5038" width="8.85546875" style="305"/>
    <col min="5039" max="5039" width="6.7109375" style="305" customWidth="1"/>
    <col min="5040" max="5040" width="48" style="305" customWidth="1"/>
    <col min="5041" max="5041" width="5" style="305" customWidth="1"/>
    <col min="5042" max="5042" width="7.7109375" style="305" bestFit="1" customWidth="1"/>
    <col min="5043" max="5043" width="12" style="305" customWidth="1"/>
    <col min="5044" max="5044" width="14.7109375" style="305" customWidth="1"/>
    <col min="5045" max="5046" width="15.7109375" style="305" customWidth="1"/>
    <col min="5047" max="5047" width="7" style="305" bestFit="1" customWidth="1"/>
    <col min="5048" max="5048" width="9.28515625" style="305" customWidth="1"/>
    <col min="5049" max="5050" width="8.85546875" style="305"/>
    <col min="5051" max="5051" width="11.140625" style="305" customWidth="1"/>
    <col min="5052" max="5052" width="10.28515625" style="305" customWidth="1"/>
    <col min="5053" max="5053" width="8.7109375" style="305" customWidth="1"/>
    <col min="5054" max="5054" width="8.42578125" style="305" customWidth="1"/>
    <col min="5055" max="5056" width="6" style="305" customWidth="1"/>
    <col min="5057" max="5057" width="8.85546875" style="305"/>
    <col min="5058" max="5058" width="10.42578125" style="305" customWidth="1"/>
    <col min="5059" max="5294" width="8.85546875" style="305"/>
    <col min="5295" max="5295" width="6.7109375" style="305" customWidth="1"/>
    <col min="5296" max="5296" width="48" style="305" customWidth="1"/>
    <col min="5297" max="5297" width="5" style="305" customWidth="1"/>
    <col min="5298" max="5298" width="7.7109375" style="305" bestFit="1" customWidth="1"/>
    <col min="5299" max="5299" width="12" style="305" customWidth="1"/>
    <col min="5300" max="5300" width="14.7109375" style="305" customWidth="1"/>
    <col min="5301" max="5302" width="15.7109375" style="305" customWidth="1"/>
    <col min="5303" max="5303" width="7" style="305" bestFit="1" customWidth="1"/>
    <col min="5304" max="5304" width="9.28515625" style="305" customWidth="1"/>
    <col min="5305" max="5306" width="8.85546875" style="305"/>
    <col min="5307" max="5307" width="11.140625" style="305" customWidth="1"/>
    <col min="5308" max="5308" width="10.28515625" style="305" customWidth="1"/>
    <col min="5309" max="5309" width="8.7109375" style="305" customWidth="1"/>
    <col min="5310" max="5310" width="8.42578125" style="305" customWidth="1"/>
    <col min="5311" max="5312" width="6" style="305" customWidth="1"/>
    <col min="5313" max="5313" width="8.85546875" style="305"/>
    <col min="5314" max="5314" width="10.42578125" style="305" customWidth="1"/>
    <col min="5315" max="5550" width="8.85546875" style="305"/>
    <col min="5551" max="5551" width="6.7109375" style="305" customWidth="1"/>
    <col min="5552" max="5552" width="48" style="305" customWidth="1"/>
    <col min="5553" max="5553" width="5" style="305" customWidth="1"/>
    <col min="5554" max="5554" width="7.7109375" style="305" bestFit="1" customWidth="1"/>
    <col min="5555" max="5555" width="12" style="305" customWidth="1"/>
    <col min="5556" max="5556" width="14.7109375" style="305" customWidth="1"/>
    <col min="5557" max="5558" width="15.7109375" style="305" customWidth="1"/>
    <col min="5559" max="5559" width="7" style="305" bestFit="1" customWidth="1"/>
    <col min="5560" max="5560" width="9.28515625" style="305" customWidth="1"/>
    <col min="5561" max="5562" width="8.85546875" style="305"/>
    <col min="5563" max="5563" width="11.140625" style="305" customWidth="1"/>
    <col min="5564" max="5564" width="10.28515625" style="305" customWidth="1"/>
    <col min="5565" max="5565" width="8.7109375" style="305" customWidth="1"/>
    <col min="5566" max="5566" width="8.42578125" style="305" customWidth="1"/>
    <col min="5567" max="5568" width="6" style="305" customWidth="1"/>
    <col min="5569" max="5569" width="8.85546875" style="305"/>
    <col min="5570" max="5570" width="10.42578125" style="305" customWidth="1"/>
    <col min="5571" max="5806" width="8.85546875" style="305"/>
    <col min="5807" max="5807" width="6.7109375" style="305" customWidth="1"/>
    <col min="5808" max="5808" width="48" style="305" customWidth="1"/>
    <col min="5809" max="5809" width="5" style="305" customWidth="1"/>
    <col min="5810" max="5810" width="7.7109375" style="305" bestFit="1" customWidth="1"/>
    <col min="5811" max="5811" width="12" style="305" customWidth="1"/>
    <col min="5812" max="5812" width="14.7109375" style="305" customWidth="1"/>
    <col min="5813" max="5814" width="15.7109375" style="305" customWidth="1"/>
    <col min="5815" max="5815" width="7" style="305" bestFit="1" customWidth="1"/>
    <col min="5816" max="5816" width="9.28515625" style="305" customWidth="1"/>
    <col min="5817" max="5818" width="8.85546875" style="305"/>
    <col min="5819" max="5819" width="11.140625" style="305" customWidth="1"/>
    <col min="5820" max="5820" width="10.28515625" style="305" customWidth="1"/>
    <col min="5821" max="5821" width="8.7109375" style="305" customWidth="1"/>
    <col min="5822" max="5822" width="8.42578125" style="305" customWidth="1"/>
    <col min="5823" max="5824" width="6" style="305" customWidth="1"/>
    <col min="5825" max="5825" width="8.85546875" style="305"/>
    <col min="5826" max="5826" width="10.42578125" style="305" customWidth="1"/>
    <col min="5827" max="6062" width="8.85546875" style="305"/>
    <col min="6063" max="6063" width="6.7109375" style="305" customWidth="1"/>
    <col min="6064" max="6064" width="48" style="305" customWidth="1"/>
    <col min="6065" max="6065" width="5" style="305" customWidth="1"/>
    <col min="6066" max="6066" width="7.7109375" style="305" bestFit="1" customWidth="1"/>
    <col min="6067" max="6067" width="12" style="305" customWidth="1"/>
    <col min="6068" max="6068" width="14.7109375" style="305" customWidth="1"/>
    <col min="6069" max="6070" width="15.7109375" style="305" customWidth="1"/>
    <col min="6071" max="6071" width="7" style="305" bestFit="1" customWidth="1"/>
    <col min="6072" max="6072" width="9.28515625" style="305" customWidth="1"/>
    <col min="6073" max="6074" width="8.85546875" style="305"/>
    <col min="6075" max="6075" width="11.140625" style="305" customWidth="1"/>
    <col min="6076" max="6076" width="10.28515625" style="305" customWidth="1"/>
    <col min="6077" max="6077" width="8.7109375" style="305" customWidth="1"/>
    <col min="6078" max="6078" width="8.42578125" style="305" customWidth="1"/>
    <col min="6079" max="6080" width="6" style="305" customWidth="1"/>
    <col min="6081" max="6081" width="8.85546875" style="305"/>
    <col min="6082" max="6082" width="10.42578125" style="305" customWidth="1"/>
    <col min="6083" max="6318" width="8.85546875" style="305"/>
    <col min="6319" max="6319" width="6.7109375" style="305" customWidth="1"/>
    <col min="6320" max="6320" width="48" style="305" customWidth="1"/>
    <col min="6321" max="6321" width="5" style="305" customWidth="1"/>
    <col min="6322" max="6322" width="7.7109375" style="305" bestFit="1" customWidth="1"/>
    <col min="6323" max="6323" width="12" style="305" customWidth="1"/>
    <col min="6324" max="6324" width="14.7109375" style="305" customWidth="1"/>
    <col min="6325" max="6326" width="15.7109375" style="305" customWidth="1"/>
    <col min="6327" max="6327" width="7" style="305" bestFit="1" customWidth="1"/>
    <col min="6328" max="6328" width="9.28515625" style="305" customWidth="1"/>
    <col min="6329" max="6330" width="8.85546875" style="305"/>
    <col min="6331" max="6331" width="11.140625" style="305" customWidth="1"/>
    <col min="6332" max="6332" width="10.28515625" style="305" customWidth="1"/>
    <col min="6333" max="6333" width="8.7109375" style="305" customWidth="1"/>
    <col min="6334" max="6334" width="8.42578125" style="305" customWidth="1"/>
    <col min="6335" max="6336" width="6" style="305" customWidth="1"/>
    <col min="6337" max="6337" width="8.85546875" style="305"/>
    <col min="6338" max="6338" width="10.42578125" style="305" customWidth="1"/>
    <col min="6339" max="6574" width="8.85546875" style="305"/>
    <col min="6575" max="6575" width="6.7109375" style="305" customWidth="1"/>
    <col min="6576" max="6576" width="48" style="305" customWidth="1"/>
    <col min="6577" max="6577" width="5" style="305" customWidth="1"/>
    <col min="6578" max="6578" width="7.7109375" style="305" bestFit="1" customWidth="1"/>
    <col min="6579" max="6579" width="12" style="305" customWidth="1"/>
    <col min="6580" max="6580" width="14.7109375" style="305" customWidth="1"/>
    <col min="6581" max="6582" width="15.7109375" style="305" customWidth="1"/>
    <col min="6583" max="6583" width="7" style="305" bestFit="1" customWidth="1"/>
    <col min="6584" max="6584" width="9.28515625" style="305" customWidth="1"/>
    <col min="6585" max="6586" width="8.85546875" style="305"/>
    <col min="6587" max="6587" width="11.140625" style="305" customWidth="1"/>
    <col min="6588" max="6588" width="10.28515625" style="305" customWidth="1"/>
    <col min="6589" max="6589" width="8.7109375" style="305" customWidth="1"/>
    <col min="6590" max="6590" width="8.42578125" style="305" customWidth="1"/>
    <col min="6591" max="6592" width="6" style="305" customWidth="1"/>
    <col min="6593" max="6593" width="8.85546875" style="305"/>
    <col min="6594" max="6594" width="10.42578125" style="305" customWidth="1"/>
    <col min="6595" max="6830" width="8.85546875" style="305"/>
    <col min="6831" max="6831" width="6.7109375" style="305" customWidth="1"/>
    <col min="6832" max="6832" width="48" style="305" customWidth="1"/>
    <col min="6833" max="6833" width="5" style="305" customWidth="1"/>
    <col min="6834" max="6834" width="7.7109375" style="305" bestFit="1" customWidth="1"/>
    <col min="6835" max="6835" width="12" style="305" customWidth="1"/>
    <col min="6836" max="6836" width="14.7109375" style="305" customWidth="1"/>
    <col min="6837" max="6838" width="15.7109375" style="305" customWidth="1"/>
    <col min="6839" max="6839" width="7" style="305" bestFit="1" customWidth="1"/>
    <col min="6840" max="6840" width="9.28515625" style="305" customWidth="1"/>
    <col min="6841" max="6842" width="8.85546875" style="305"/>
    <col min="6843" max="6843" width="11.140625" style="305" customWidth="1"/>
    <col min="6844" max="6844" width="10.28515625" style="305" customWidth="1"/>
    <col min="6845" max="6845" width="8.7109375" style="305" customWidth="1"/>
    <col min="6846" max="6846" width="8.42578125" style="305" customWidth="1"/>
    <col min="6847" max="6848" width="6" style="305" customWidth="1"/>
    <col min="6849" max="6849" width="8.85546875" style="305"/>
    <col min="6850" max="6850" width="10.42578125" style="305" customWidth="1"/>
    <col min="6851" max="7086" width="8.85546875" style="305"/>
    <col min="7087" max="7087" width="6.7109375" style="305" customWidth="1"/>
    <col min="7088" max="7088" width="48" style="305" customWidth="1"/>
    <col min="7089" max="7089" width="5" style="305" customWidth="1"/>
    <col min="7090" max="7090" width="7.7109375" style="305" bestFit="1" customWidth="1"/>
    <col min="7091" max="7091" width="12" style="305" customWidth="1"/>
    <col min="7092" max="7092" width="14.7109375" style="305" customWidth="1"/>
    <col min="7093" max="7094" width="15.7109375" style="305" customWidth="1"/>
    <col min="7095" max="7095" width="7" style="305" bestFit="1" customWidth="1"/>
    <col min="7096" max="7096" width="9.28515625" style="305" customWidth="1"/>
    <col min="7097" max="7098" width="8.85546875" style="305"/>
    <col min="7099" max="7099" width="11.140625" style="305" customWidth="1"/>
    <col min="7100" max="7100" width="10.28515625" style="305" customWidth="1"/>
    <col min="7101" max="7101" width="8.7109375" style="305" customWidth="1"/>
    <col min="7102" max="7102" width="8.42578125" style="305" customWidth="1"/>
    <col min="7103" max="7104" width="6" style="305" customWidth="1"/>
    <col min="7105" max="7105" width="8.85546875" style="305"/>
    <col min="7106" max="7106" width="10.42578125" style="305" customWidth="1"/>
    <col min="7107" max="7342" width="8.85546875" style="305"/>
    <col min="7343" max="7343" width="6.7109375" style="305" customWidth="1"/>
    <col min="7344" max="7344" width="48" style="305" customWidth="1"/>
    <col min="7345" max="7345" width="5" style="305" customWidth="1"/>
    <col min="7346" max="7346" width="7.7109375" style="305" bestFit="1" customWidth="1"/>
    <col min="7347" max="7347" width="12" style="305" customWidth="1"/>
    <col min="7348" max="7348" width="14.7109375" style="305" customWidth="1"/>
    <col min="7349" max="7350" width="15.7109375" style="305" customWidth="1"/>
    <col min="7351" max="7351" width="7" style="305" bestFit="1" customWidth="1"/>
    <col min="7352" max="7352" width="9.28515625" style="305" customWidth="1"/>
    <col min="7353" max="7354" width="8.85546875" style="305"/>
    <col min="7355" max="7355" width="11.140625" style="305" customWidth="1"/>
    <col min="7356" max="7356" width="10.28515625" style="305" customWidth="1"/>
    <col min="7357" max="7357" width="8.7109375" style="305" customWidth="1"/>
    <col min="7358" max="7358" width="8.42578125" style="305" customWidth="1"/>
    <col min="7359" max="7360" width="6" style="305" customWidth="1"/>
    <col min="7361" max="7361" width="8.85546875" style="305"/>
    <col min="7362" max="7362" width="10.42578125" style="305" customWidth="1"/>
    <col min="7363" max="7598" width="8.85546875" style="305"/>
    <col min="7599" max="7599" width="6.7109375" style="305" customWidth="1"/>
    <col min="7600" max="7600" width="48" style="305" customWidth="1"/>
    <col min="7601" max="7601" width="5" style="305" customWidth="1"/>
    <col min="7602" max="7602" width="7.7109375" style="305" bestFit="1" customWidth="1"/>
    <col min="7603" max="7603" width="12" style="305" customWidth="1"/>
    <col min="7604" max="7604" width="14.7109375" style="305" customWidth="1"/>
    <col min="7605" max="7606" width="15.7109375" style="305" customWidth="1"/>
    <col min="7607" max="7607" width="7" style="305" bestFit="1" customWidth="1"/>
    <col min="7608" max="7608" width="9.28515625" style="305" customWidth="1"/>
    <col min="7609" max="7610" width="8.85546875" style="305"/>
    <col min="7611" max="7611" width="11.140625" style="305" customWidth="1"/>
    <col min="7612" max="7612" width="10.28515625" style="305" customWidth="1"/>
    <col min="7613" max="7613" width="8.7109375" style="305" customWidth="1"/>
    <col min="7614" max="7614" width="8.42578125" style="305" customWidth="1"/>
    <col min="7615" max="7616" width="6" style="305" customWidth="1"/>
    <col min="7617" max="7617" width="8.85546875" style="305"/>
    <col min="7618" max="7618" width="10.42578125" style="305" customWidth="1"/>
    <col min="7619" max="7854" width="8.85546875" style="305"/>
    <col min="7855" max="7855" width="6.7109375" style="305" customWidth="1"/>
    <col min="7856" max="7856" width="48" style="305" customWidth="1"/>
    <col min="7857" max="7857" width="5" style="305" customWidth="1"/>
    <col min="7858" max="7858" width="7.7109375" style="305" bestFit="1" customWidth="1"/>
    <col min="7859" max="7859" width="12" style="305" customWidth="1"/>
    <col min="7860" max="7860" width="14.7109375" style="305" customWidth="1"/>
    <col min="7861" max="7862" width="15.7109375" style="305" customWidth="1"/>
    <col min="7863" max="7863" width="7" style="305" bestFit="1" customWidth="1"/>
    <col min="7864" max="7864" width="9.28515625" style="305" customWidth="1"/>
    <col min="7865" max="7866" width="8.85546875" style="305"/>
    <col min="7867" max="7867" width="11.140625" style="305" customWidth="1"/>
    <col min="7868" max="7868" width="10.28515625" style="305" customWidth="1"/>
    <col min="7869" max="7869" width="8.7109375" style="305" customWidth="1"/>
    <col min="7870" max="7870" width="8.42578125" style="305" customWidth="1"/>
    <col min="7871" max="7872" width="6" style="305" customWidth="1"/>
    <col min="7873" max="7873" width="8.85546875" style="305"/>
    <col min="7874" max="7874" width="10.42578125" style="305" customWidth="1"/>
    <col min="7875" max="8110" width="8.85546875" style="305"/>
    <col min="8111" max="8111" width="6.7109375" style="305" customWidth="1"/>
    <col min="8112" max="8112" width="48" style="305" customWidth="1"/>
    <col min="8113" max="8113" width="5" style="305" customWidth="1"/>
    <col min="8114" max="8114" width="7.7109375" style="305" bestFit="1" customWidth="1"/>
    <col min="8115" max="8115" width="12" style="305" customWidth="1"/>
    <col min="8116" max="8116" width="14.7109375" style="305" customWidth="1"/>
    <col min="8117" max="8118" width="15.7109375" style="305" customWidth="1"/>
    <col min="8119" max="8119" width="7" style="305" bestFit="1" customWidth="1"/>
    <col min="8120" max="8120" width="9.28515625" style="305" customWidth="1"/>
    <col min="8121" max="8122" width="8.85546875" style="305"/>
    <col min="8123" max="8123" width="11.140625" style="305" customWidth="1"/>
    <col min="8124" max="8124" width="10.28515625" style="305" customWidth="1"/>
    <col min="8125" max="8125" width="8.7109375" style="305" customWidth="1"/>
    <col min="8126" max="8126" width="8.42578125" style="305" customWidth="1"/>
    <col min="8127" max="8128" width="6" style="305" customWidth="1"/>
    <col min="8129" max="8129" width="8.85546875" style="305"/>
    <col min="8130" max="8130" width="10.42578125" style="305" customWidth="1"/>
    <col min="8131" max="8366" width="8.85546875" style="305"/>
    <col min="8367" max="8367" width="6.7109375" style="305" customWidth="1"/>
    <col min="8368" max="8368" width="48" style="305" customWidth="1"/>
    <col min="8369" max="8369" width="5" style="305" customWidth="1"/>
    <col min="8370" max="8370" width="7.7109375" style="305" bestFit="1" customWidth="1"/>
    <col min="8371" max="8371" width="12" style="305" customWidth="1"/>
    <col min="8372" max="8372" width="14.7109375" style="305" customWidth="1"/>
    <col min="8373" max="8374" width="15.7109375" style="305" customWidth="1"/>
    <col min="8375" max="8375" width="7" style="305" bestFit="1" customWidth="1"/>
    <col min="8376" max="8376" width="9.28515625" style="305" customWidth="1"/>
    <col min="8377" max="8378" width="8.85546875" style="305"/>
    <col min="8379" max="8379" width="11.140625" style="305" customWidth="1"/>
    <col min="8380" max="8380" width="10.28515625" style="305" customWidth="1"/>
    <col min="8381" max="8381" width="8.7109375" style="305" customWidth="1"/>
    <col min="8382" max="8382" width="8.42578125" style="305" customWidth="1"/>
    <col min="8383" max="8384" width="6" style="305" customWidth="1"/>
    <col min="8385" max="8385" width="8.85546875" style="305"/>
    <col min="8386" max="8386" width="10.42578125" style="305" customWidth="1"/>
    <col min="8387" max="8622" width="8.85546875" style="305"/>
    <col min="8623" max="8623" width="6.7109375" style="305" customWidth="1"/>
    <col min="8624" max="8624" width="48" style="305" customWidth="1"/>
    <col min="8625" max="8625" width="5" style="305" customWidth="1"/>
    <col min="8626" max="8626" width="7.7109375" style="305" bestFit="1" customWidth="1"/>
    <col min="8627" max="8627" width="12" style="305" customWidth="1"/>
    <col min="8628" max="8628" width="14.7109375" style="305" customWidth="1"/>
    <col min="8629" max="8630" width="15.7109375" style="305" customWidth="1"/>
    <col min="8631" max="8631" width="7" style="305" bestFit="1" customWidth="1"/>
    <col min="8632" max="8632" width="9.28515625" style="305" customWidth="1"/>
    <col min="8633" max="8634" width="8.85546875" style="305"/>
    <col min="8635" max="8635" width="11.140625" style="305" customWidth="1"/>
    <col min="8636" max="8636" width="10.28515625" style="305" customWidth="1"/>
    <col min="8637" max="8637" width="8.7109375" style="305" customWidth="1"/>
    <col min="8638" max="8638" width="8.42578125" style="305" customWidth="1"/>
    <col min="8639" max="8640" width="6" style="305" customWidth="1"/>
    <col min="8641" max="8641" width="8.85546875" style="305"/>
    <col min="8642" max="8642" width="10.42578125" style="305" customWidth="1"/>
    <col min="8643" max="8878" width="8.85546875" style="305"/>
    <col min="8879" max="8879" width="6.7109375" style="305" customWidth="1"/>
    <col min="8880" max="8880" width="48" style="305" customWidth="1"/>
    <col min="8881" max="8881" width="5" style="305" customWidth="1"/>
    <col min="8882" max="8882" width="7.7109375" style="305" bestFit="1" customWidth="1"/>
    <col min="8883" max="8883" width="12" style="305" customWidth="1"/>
    <col min="8884" max="8884" width="14.7109375" style="305" customWidth="1"/>
    <col min="8885" max="8886" width="15.7109375" style="305" customWidth="1"/>
    <col min="8887" max="8887" width="7" style="305" bestFit="1" customWidth="1"/>
    <col min="8888" max="8888" width="9.28515625" style="305" customWidth="1"/>
    <col min="8889" max="8890" width="8.85546875" style="305"/>
    <col min="8891" max="8891" width="11.140625" style="305" customWidth="1"/>
    <col min="8892" max="8892" width="10.28515625" style="305" customWidth="1"/>
    <col min="8893" max="8893" width="8.7109375" style="305" customWidth="1"/>
    <col min="8894" max="8894" width="8.42578125" style="305" customWidth="1"/>
    <col min="8895" max="8896" width="6" style="305" customWidth="1"/>
    <col min="8897" max="8897" width="8.85546875" style="305"/>
    <col min="8898" max="8898" width="10.42578125" style="305" customWidth="1"/>
    <col min="8899" max="9134" width="8.85546875" style="305"/>
    <col min="9135" max="9135" width="6.7109375" style="305" customWidth="1"/>
    <col min="9136" max="9136" width="48" style="305" customWidth="1"/>
    <col min="9137" max="9137" width="5" style="305" customWidth="1"/>
    <col min="9138" max="9138" width="7.7109375" style="305" bestFit="1" customWidth="1"/>
    <col min="9139" max="9139" width="12" style="305" customWidth="1"/>
    <col min="9140" max="9140" width="14.7109375" style="305" customWidth="1"/>
    <col min="9141" max="9142" width="15.7109375" style="305" customWidth="1"/>
    <col min="9143" max="9143" width="7" style="305" bestFit="1" customWidth="1"/>
    <col min="9144" max="9144" width="9.28515625" style="305" customWidth="1"/>
    <col min="9145" max="9146" width="8.85546875" style="305"/>
    <col min="9147" max="9147" width="11.140625" style="305" customWidth="1"/>
    <col min="9148" max="9148" width="10.28515625" style="305" customWidth="1"/>
    <col min="9149" max="9149" width="8.7109375" style="305" customWidth="1"/>
    <col min="9150" max="9150" width="8.42578125" style="305" customWidth="1"/>
    <col min="9151" max="9152" width="6" style="305" customWidth="1"/>
    <col min="9153" max="9153" width="8.85546875" style="305"/>
    <col min="9154" max="9154" width="10.42578125" style="305" customWidth="1"/>
    <col min="9155" max="9390" width="8.85546875" style="305"/>
    <col min="9391" max="9391" width="6.7109375" style="305" customWidth="1"/>
    <col min="9392" max="9392" width="48" style="305" customWidth="1"/>
    <col min="9393" max="9393" width="5" style="305" customWidth="1"/>
    <col min="9394" max="9394" width="7.7109375" style="305" bestFit="1" customWidth="1"/>
    <col min="9395" max="9395" width="12" style="305" customWidth="1"/>
    <col min="9396" max="9396" width="14.7109375" style="305" customWidth="1"/>
    <col min="9397" max="9398" width="15.7109375" style="305" customWidth="1"/>
    <col min="9399" max="9399" width="7" style="305" bestFit="1" customWidth="1"/>
    <col min="9400" max="9400" width="9.28515625" style="305" customWidth="1"/>
    <col min="9401" max="9402" width="8.85546875" style="305"/>
    <col min="9403" max="9403" width="11.140625" style="305" customWidth="1"/>
    <col min="9404" max="9404" width="10.28515625" style="305" customWidth="1"/>
    <col min="9405" max="9405" width="8.7109375" style="305" customWidth="1"/>
    <col min="9406" max="9406" width="8.42578125" style="305" customWidth="1"/>
    <col min="9407" max="9408" width="6" style="305" customWidth="1"/>
    <col min="9409" max="9409" width="8.85546875" style="305"/>
    <col min="9410" max="9410" width="10.42578125" style="305" customWidth="1"/>
    <col min="9411" max="9646" width="8.85546875" style="305"/>
    <col min="9647" max="9647" width="6.7109375" style="305" customWidth="1"/>
    <col min="9648" max="9648" width="48" style="305" customWidth="1"/>
    <col min="9649" max="9649" width="5" style="305" customWidth="1"/>
    <col min="9650" max="9650" width="7.7109375" style="305" bestFit="1" customWidth="1"/>
    <col min="9651" max="9651" width="12" style="305" customWidth="1"/>
    <col min="9652" max="9652" width="14.7109375" style="305" customWidth="1"/>
    <col min="9653" max="9654" width="15.7109375" style="305" customWidth="1"/>
    <col min="9655" max="9655" width="7" style="305" bestFit="1" customWidth="1"/>
    <col min="9656" max="9656" width="9.28515625" style="305" customWidth="1"/>
    <col min="9657" max="9658" width="8.85546875" style="305"/>
    <col min="9659" max="9659" width="11.140625" style="305" customWidth="1"/>
    <col min="9660" max="9660" width="10.28515625" style="305" customWidth="1"/>
    <col min="9661" max="9661" width="8.7109375" style="305" customWidth="1"/>
    <col min="9662" max="9662" width="8.42578125" style="305" customWidth="1"/>
    <col min="9663" max="9664" width="6" style="305" customWidth="1"/>
    <col min="9665" max="9665" width="8.85546875" style="305"/>
    <col min="9666" max="9666" width="10.42578125" style="305" customWidth="1"/>
    <col min="9667" max="9902" width="8.85546875" style="305"/>
    <col min="9903" max="9903" width="6.7109375" style="305" customWidth="1"/>
    <col min="9904" max="9904" width="48" style="305" customWidth="1"/>
    <col min="9905" max="9905" width="5" style="305" customWidth="1"/>
    <col min="9906" max="9906" width="7.7109375" style="305" bestFit="1" customWidth="1"/>
    <col min="9907" max="9907" width="12" style="305" customWidth="1"/>
    <col min="9908" max="9908" width="14.7109375" style="305" customWidth="1"/>
    <col min="9909" max="9910" width="15.7109375" style="305" customWidth="1"/>
    <col min="9911" max="9911" width="7" style="305" bestFit="1" customWidth="1"/>
    <col min="9912" max="9912" width="9.28515625" style="305" customWidth="1"/>
    <col min="9913" max="9914" width="8.85546875" style="305"/>
    <col min="9915" max="9915" width="11.140625" style="305" customWidth="1"/>
    <col min="9916" max="9916" width="10.28515625" style="305" customWidth="1"/>
    <col min="9917" max="9917" width="8.7109375" style="305" customWidth="1"/>
    <col min="9918" max="9918" width="8.42578125" style="305" customWidth="1"/>
    <col min="9919" max="9920" width="6" style="305" customWidth="1"/>
    <col min="9921" max="9921" width="8.85546875" style="305"/>
    <col min="9922" max="9922" width="10.42578125" style="305" customWidth="1"/>
    <col min="9923" max="10158" width="8.85546875" style="305"/>
    <col min="10159" max="10159" width="6.7109375" style="305" customWidth="1"/>
    <col min="10160" max="10160" width="48" style="305" customWidth="1"/>
    <col min="10161" max="10161" width="5" style="305" customWidth="1"/>
    <col min="10162" max="10162" width="7.7109375" style="305" bestFit="1" customWidth="1"/>
    <col min="10163" max="10163" width="12" style="305" customWidth="1"/>
    <col min="10164" max="10164" width="14.7109375" style="305" customWidth="1"/>
    <col min="10165" max="10166" width="15.7109375" style="305" customWidth="1"/>
    <col min="10167" max="10167" width="7" style="305" bestFit="1" customWidth="1"/>
    <col min="10168" max="10168" width="9.28515625" style="305" customWidth="1"/>
    <col min="10169" max="10170" width="8.85546875" style="305"/>
    <col min="10171" max="10171" width="11.140625" style="305" customWidth="1"/>
    <col min="10172" max="10172" width="10.28515625" style="305" customWidth="1"/>
    <col min="10173" max="10173" width="8.7109375" style="305" customWidth="1"/>
    <col min="10174" max="10174" width="8.42578125" style="305" customWidth="1"/>
    <col min="10175" max="10176" width="6" style="305" customWidth="1"/>
    <col min="10177" max="10177" width="8.85546875" style="305"/>
    <col min="10178" max="10178" width="10.42578125" style="305" customWidth="1"/>
    <col min="10179" max="10414" width="8.85546875" style="305"/>
    <col min="10415" max="10415" width="6.7109375" style="305" customWidth="1"/>
    <col min="10416" max="10416" width="48" style="305" customWidth="1"/>
    <col min="10417" max="10417" width="5" style="305" customWidth="1"/>
    <col min="10418" max="10418" width="7.7109375" style="305" bestFit="1" customWidth="1"/>
    <col min="10419" max="10419" width="12" style="305" customWidth="1"/>
    <col min="10420" max="10420" width="14.7109375" style="305" customWidth="1"/>
    <col min="10421" max="10422" width="15.7109375" style="305" customWidth="1"/>
    <col min="10423" max="10423" width="7" style="305" bestFit="1" customWidth="1"/>
    <col min="10424" max="10424" width="9.28515625" style="305" customWidth="1"/>
    <col min="10425" max="10426" width="8.85546875" style="305"/>
    <col min="10427" max="10427" width="11.140625" style="305" customWidth="1"/>
    <col min="10428" max="10428" width="10.28515625" style="305" customWidth="1"/>
    <col min="10429" max="10429" width="8.7109375" style="305" customWidth="1"/>
    <col min="10430" max="10430" width="8.42578125" style="305" customWidth="1"/>
    <col min="10431" max="10432" width="6" style="305" customWidth="1"/>
    <col min="10433" max="10433" width="8.85546875" style="305"/>
    <col min="10434" max="10434" width="10.42578125" style="305" customWidth="1"/>
    <col min="10435" max="10670" width="8.85546875" style="305"/>
    <col min="10671" max="10671" width="6.7109375" style="305" customWidth="1"/>
    <col min="10672" max="10672" width="48" style="305" customWidth="1"/>
    <col min="10673" max="10673" width="5" style="305" customWidth="1"/>
    <col min="10674" max="10674" width="7.7109375" style="305" bestFit="1" customWidth="1"/>
    <col min="10675" max="10675" width="12" style="305" customWidth="1"/>
    <col min="10676" max="10676" width="14.7109375" style="305" customWidth="1"/>
    <col min="10677" max="10678" width="15.7109375" style="305" customWidth="1"/>
    <col min="10679" max="10679" width="7" style="305" bestFit="1" customWidth="1"/>
    <col min="10680" max="10680" width="9.28515625" style="305" customWidth="1"/>
    <col min="10681" max="10682" width="8.85546875" style="305"/>
    <col min="10683" max="10683" width="11.140625" style="305" customWidth="1"/>
    <col min="10684" max="10684" width="10.28515625" style="305" customWidth="1"/>
    <col min="10685" max="10685" width="8.7109375" style="305" customWidth="1"/>
    <col min="10686" max="10686" width="8.42578125" style="305" customWidth="1"/>
    <col min="10687" max="10688" width="6" style="305" customWidth="1"/>
    <col min="10689" max="10689" width="8.85546875" style="305"/>
    <col min="10690" max="10690" width="10.42578125" style="305" customWidth="1"/>
    <col min="10691" max="10926" width="8.85546875" style="305"/>
    <col min="10927" max="10927" width="6.7109375" style="305" customWidth="1"/>
    <col min="10928" max="10928" width="48" style="305" customWidth="1"/>
    <col min="10929" max="10929" width="5" style="305" customWidth="1"/>
    <col min="10930" max="10930" width="7.7109375" style="305" bestFit="1" customWidth="1"/>
    <col min="10931" max="10931" width="12" style="305" customWidth="1"/>
    <col min="10932" max="10932" width="14.7109375" style="305" customWidth="1"/>
    <col min="10933" max="10934" width="15.7109375" style="305" customWidth="1"/>
    <col min="10935" max="10935" width="7" style="305" bestFit="1" customWidth="1"/>
    <col min="10936" max="10936" width="9.28515625" style="305" customWidth="1"/>
    <col min="10937" max="10938" width="8.85546875" style="305"/>
    <col min="10939" max="10939" width="11.140625" style="305" customWidth="1"/>
    <col min="10940" max="10940" width="10.28515625" style="305" customWidth="1"/>
    <col min="10941" max="10941" width="8.7109375" style="305" customWidth="1"/>
    <col min="10942" max="10942" width="8.42578125" style="305" customWidth="1"/>
    <col min="10943" max="10944" width="6" style="305" customWidth="1"/>
    <col min="10945" max="10945" width="8.85546875" style="305"/>
    <col min="10946" max="10946" width="10.42578125" style="305" customWidth="1"/>
    <col min="10947" max="11182" width="8.85546875" style="305"/>
    <col min="11183" max="11183" width="6.7109375" style="305" customWidth="1"/>
    <col min="11184" max="11184" width="48" style="305" customWidth="1"/>
    <col min="11185" max="11185" width="5" style="305" customWidth="1"/>
    <col min="11186" max="11186" width="7.7109375" style="305" bestFit="1" customWidth="1"/>
    <col min="11187" max="11187" width="12" style="305" customWidth="1"/>
    <col min="11188" max="11188" width="14.7109375" style="305" customWidth="1"/>
    <col min="11189" max="11190" width="15.7109375" style="305" customWidth="1"/>
    <col min="11191" max="11191" width="7" style="305" bestFit="1" customWidth="1"/>
    <col min="11192" max="11192" width="9.28515625" style="305" customWidth="1"/>
    <col min="11193" max="11194" width="8.85546875" style="305"/>
    <col min="11195" max="11195" width="11.140625" style="305" customWidth="1"/>
    <col min="11196" max="11196" width="10.28515625" style="305" customWidth="1"/>
    <col min="11197" max="11197" width="8.7109375" style="305" customWidth="1"/>
    <col min="11198" max="11198" width="8.42578125" style="305" customWidth="1"/>
    <col min="11199" max="11200" width="6" style="305" customWidth="1"/>
    <col min="11201" max="11201" width="8.85546875" style="305"/>
    <col min="11202" max="11202" width="10.42578125" style="305" customWidth="1"/>
    <col min="11203" max="11438" width="8.85546875" style="305"/>
    <col min="11439" max="11439" width="6.7109375" style="305" customWidth="1"/>
    <col min="11440" max="11440" width="48" style="305" customWidth="1"/>
    <col min="11441" max="11441" width="5" style="305" customWidth="1"/>
    <col min="11442" max="11442" width="7.7109375" style="305" bestFit="1" customWidth="1"/>
    <col min="11443" max="11443" width="12" style="305" customWidth="1"/>
    <col min="11444" max="11444" width="14.7109375" style="305" customWidth="1"/>
    <col min="11445" max="11446" width="15.7109375" style="305" customWidth="1"/>
    <col min="11447" max="11447" width="7" style="305" bestFit="1" customWidth="1"/>
    <col min="11448" max="11448" width="9.28515625" style="305" customWidth="1"/>
    <col min="11449" max="11450" width="8.85546875" style="305"/>
    <col min="11451" max="11451" width="11.140625" style="305" customWidth="1"/>
    <col min="11452" max="11452" width="10.28515625" style="305" customWidth="1"/>
    <col min="11453" max="11453" width="8.7109375" style="305" customWidth="1"/>
    <col min="11454" max="11454" width="8.42578125" style="305" customWidth="1"/>
    <col min="11455" max="11456" width="6" style="305" customWidth="1"/>
    <col min="11457" max="11457" width="8.85546875" style="305"/>
    <col min="11458" max="11458" width="10.42578125" style="305" customWidth="1"/>
    <col min="11459" max="11694" width="8.85546875" style="305"/>
    <col min="11695" max="11695" width="6.7109375" style="305" customWidth="1"/>
    <col min="11696" max="11696" width="48" style="305" customWidth="1"/>
    <col min="11697" max="11697" width="5" style="305" customWidth="1"/>
    <col min="11698" max="11698" width="7.7109375" style="305" bestFit="1" customWidth="1"/>
    <col min="11699" max="11699" width="12" style="305" customWidth="1"/>
    <col min="11700" max="11700" width="14.7109375" style="305" customWidth="1"/>
    <col min="11701" max="11702" width="15.7109375" style="305" customWidth="1"/>
    <col min="11703" max="11703" width="7" style="305" bestFit="1" customWidth="1"/>
    <col min="11704" max="11704" width="9.28515625" style="305" customWidth="1"/>
    <col min="11705" max="11706" width="8.85546875" style="305"/>
    <col min="11707" max="11707" width="11.140625" style="305" customWidth="1"/>
    <col min="11708" max="11708" width="10.28515625" style="305" customWidth="1"/>
    <col min="11709" max="11709" width="8.7109375" style="305" customWidth="1"/>
    <col min="11710" max="11710" width="8.42578125" style="305" customWidth="1"/>
    <col min="11711" max="11712" width="6" style="305" customWidth="1"/>
    <col min="11713" max="11713" width="8.85546875" style="305"/>
    <col min="11714" max="11714" width="10.42578125" style="305" customWidth="1"/>
    <col min="11715" max="11950" width="8.85546875" style="305"/>
    <col min="11951" max="11951" width="6.7109375" style="305" customWidth="1"/>
    <col min="11952" max="11952" width="48" style="305" customWidth="1"/>
    <col min="11953" max="11953" width="5" style="305" customWidth="1"/>
    <col min="11954" max="11954" width="7.7109375" style="305" bestFit="1" customWidth="1"/>
    <col min="11955" max="11955" width="12" style="305" customWidth="1"/>
    <col min="11956" max="11956" width="14.7109375" style="305" customWidth="1"/>
    <col min="11957" max="11958" width="15.7109375" style="305" customWidth="1"/>
    <col min="11959" max="11959" width="7" style="305" bestFit="1" customWidth="1"/>
    <col min="11960" max="11960" width="9.28515625" style="305" customWidth="1"/>
    <col min="11961" max="11962" width="8.85546875" style="305"/>
    <col min="11963" max="11963" width="11.140625" style="305" customWidth="1"/>
    <col min="11964" max="11964" width="10.28515625" style="305" customWidth="1"/>
    <col min="11965" max="11965" width="8.7109375" style="305" customWidth="1"/>
    <col min="11966" max="11966" width="8.42578125" style="305" customWidth="1"/>
    <col min="11967" max="11968" width="6" style="305" customWidth="1"/>
    <col min="11969" max="11969" width="8.85546875" style="305"/>
    <col min="11970" max="11970" width="10.42578125" style="305" customWidth="1"/>
    <col min="11971" max="12206" width="8.85546875" style="305"/>
    <col min="12207" max="12207" width="6.7109375" style="305" customWidth="1"/>
    <col min="12208" max="12208" width="48" style="305" customWidth="1"/>
    <col min="12209" max="12209" width="5" style="305" customWidth="1"/>
    <col min="12210" max="12210" width="7.7109375" style="305" bestFit="1" customWidth="1"/>
    <col min="12211" max="12211" width="12" style="305" customWidth="1"/>
    <col min="12212" max="12212" width="14.7109375" style="305" customWidth="1"/>
    <col min="12213" max="12214" width="15.7109375" style="305" customWidth="1"/>
    <col min="12215" max="12215" width="7" style="305" bestFit="1" customWidth="1"/>
    <col min="12216" max="12216" width="9.28515625" style="305" customWidth="1"/>
    <col min="12217" max="12218" width="8.85546875" style="305"/>
    <col min="12219" max="12219" width="11.140625" style="305" customWidth="1"/>
    <col min="12220" max="12220" width="10.28515625" style="305" customWidth="1"/>
    <col min="12221" max="12221" width="8.7109375" style="305" customWidth="1"/>
    <col min="12222" max="12222" width="8.42578125" style="305" customWidth="1"/>
    <col min="12223" max="12224" width="6" style="305" customWidth="1"/>
    <col min="12225" max="12225" width="8.85546875" style="305"/>
    <col min="12226" max="12226" width="10.42578125" style="305" customWidth="1"/>
    <col min="12227" max="12462" width="8.85546875" style="305"/>
    <col min="12463" max="12463" width="6.7109375" style="305" customWidth="1"/>
    <col min="12464" max="12464" width="48" style="305" customWidth="1"/>
    <col min="12465" max="12465" width="5" style="305" customWidth="1"/>
    <col min="12466" max="12466" width="7.7109375" style="305" bestFit="1" customWidth="1"/>
    <col min="12467" max="12467" width="12" style="305" customWidth="1"/>
    <col min="12468" max="12468" width="14.7109375" style="305" customWidth="1"/>
    <col min="12469" max="12470" width="15.7109375" style="305" customWidth="1"/>
    <col min="12471" max="12471" width="7" style="305" bestFit="1" customWidth="1"/>
    <col min="12472" max="12472" width="9.28515625" style="305" customWidth="1"/>
    <col min="12473" max="12474" width="8.85546875" style="305"/>
    <col min="12475" max="12475" width="11.140625" style="305" customWidth="1"/>
    <col min="12476" max="12476" width="10.28515625" style="305" customWidth="1"/>
    <col min="12477" max="12477" width="8.7109375" style="305" customWidth="1"/>
    <col min="12478" max="12478" width="8.42578125" style="305" customWidth="1"/>
    <col min="12479" max="12480" width="6" style="305" customWidth="1"/>
    <col min="12481" max="12481" width="8.85546875" style="305"/>
    <col min="12482" max="12482" width="10.42578125" style="305" customWidth="1"/>
    <col min="12483" max="12718" width="8.85546875" style="305"/>
    <col min="12719" max="12719" width="6.7109375" style="305" customWidth="1"/>
    <col min="12720" max="12720" width="48" style="305" customWidth="1"/>
    <col min="12721" max="12721" width="5" style="305" customWidth="1"/>
    <col min="12722" max="12722" width="7.7109375" style="305" bestFit="1" customWidth="1"/>
    <col min="12723" max="12723" width="12" style="305" customWidth="1"/>
    <col min="12724" max="12724" width="14.7109375" style="305" customWidth="1"/>
    <col min="12725" max="12726" width="15.7109375" style="305" customWidth="1"/>
    <col min="12727" max="12727" width="7" style="305" bestFit="1" customWidth="1"/>
    <col min="12728" max="12728" width="9.28515625" style="305" customWidth="1"/>
    <col min="12729" max="12730" width="8.85546875" style="305"/>
    <col min="12731" max="12731" width="11.140625" style="305" customWidth="1"/>
    <col min="12732" max="12732" width="10.28515625" style="305" customWidth="1"/>
    <col min="12733" max="12733" width="8.7109375" style="305" customWidth="1"/>
    <col min="12734" max="12734" width="8.42578125" style="305" customWidth="1"/>
    <col min="12735" max="12736" width="6" style="305" customWidth="1"/>
    <col min="12737" max="12737" width="8.85546875" style="305"/>
    <col min="12738" max="12738" width="10.42578125" style="305" customWidth="1"/>
    <col min="12739" max="12974" width="8.85546875" style="305"/>
    <col min="12975" max="12975" width="6.7109375" style="305" customWidth="1"/>
    <col min="12976" max="12976" width="48" style="305" customWidth="1"/>
    <col min="12977" max="12977" width="5" style="305" customWidth="1"/>
    <col min="12978" max="12978" width="7.7109375" style="305" bestFit="1" customWidth="1"/>
    <col min="12979" max="12979" width="12" style="305" customWidth="1"/>
    <col min="12980" max="12980" width="14.7109375" style="305" customWidth="1"/>
    <col min="12981" max="12982" width="15.7109375" style="305" customWidth="1"/>
    <col min="12983" max="12983" width="7" style="305" bestFit="1" customWidth="1"/>
    <col min="12984" max="12984" width="9.28515625" style="305" customWidth="1"/>
    <col min="12985" max="12986" width="8.85546875" style="305"/>
    <col min="12987" max="12987" width="11.140625" style="305" customWidth="1"/>
    <col min="12988" max="12988" width="10.28515625" style="305" customWidth="1"/>
    <col min="12989" max="12989" width="8.7109375" style="305" customWidth="1"/>
    <col min="12990" max="12990" width="8.42578125" style="305" customWidth="1"/>
    <col min="12991" max="12992" width="6" style="305" customWidth="1"/>
    <col min="12993" max="12993" width="8.85546875" style="305"/>
    <col min="12994" max="12994" width="10.42578125" style="305" customWidth="1"/>
    <col min="12995" max="13230" width="8.85546875" style="305"/>
    <col min="13231" max="13231" width="6.7109375" style="305" customWidth="1"/>
    <col min="13232" max="13232" width="48" style="305" customWidth="1"/>
    <col min="13233" max="13233" width="5" style="305" customWidth="1"/>
    <col min="13234" max="13234" width="7.7109375" style="305" bestFit="1" customWidth="1"/>
    <col min="13235" max="13235" width="12" style="305" customWidth="1"/>
    <col min="13236" max="13236" width="14.7109375" style="305" customWidth="1"/>
    <col min="13237" max="13238" width="15.7109375" style="305" customWidth="1"/>
    <col min="13239" max="13239" width="7" style="305" bestFit="1" customWidth="1"/>
    <col min="13240" max="13240" width="9.28515625" style="305" customWidth="1"/>
    <col min="13241" max="13242" width="8.85546875" style="305"/>
    <col min="13243" max="13243" width="11.140625" style="305" customWidth="1"/>
    <col min="13244" max="13244" width="10.28515625" style="305" customWidth="1"/>
    <col min="13245" max="13245" width="8.7109375" style="305" customWidth="1"/>
    <col min="13246" max="13246" width="8.42578125" style="305" customWidth="1"/>
    <col min="13247" max="13248" width="6" style="305" customWidth="1"/>
    <col min="13249" max="13249" width="8.85546875" style="305"/>
    <col min="13250" max="13250" width="10.42578125" style="305" customWidth="1"/>
    <col min="13251" max="13486" width="8.85546875" style="305"/>
    <col min="13487" max="13487" width="6.7109375" style="305" customWidth="1"/>
    <col min="13488" max="13488" width="48" style="305" customWidth="1"/>
    <col min="13489" max="13489" width="5" style="305" customWidth="1"/>
    <col min="13490" max="13490" width="7.7109375" style="305" bestFit="1" customWidth="1"/>
    <col min="13491" max="13491" width="12" style="305" customWidth="1"/>
    <col min="13492" max="13492" width="14.7109375" style="305" customWidth="1"/>
    <col min="13493" max="13494" width="15.7109375" style="305" customWidth="1"/>
    <col min="13495" max="13495" width="7" style="305" bestFit="1" customWidth="1"/>
    <col min="13496" max="13496" width="9.28515625" style="305" customWidth="1"/>
    <col min="13497" max="13498" width="8.85546875" style="305"/>
    <col min="13499" max="13499" width="11.140625" style="305" customWidth="1"/>
    <col min="13500" max="13500" width="10.28515625" style="305" customWidth="1"/>
    <col min="13501" max="13501" width="8.7109375" style="305" customWidth="1"/>
    <col min="13502" max="13502" width="8.42578125" style="305" customWidth="1"/>
    <col min="13503" max="13504" width="6" style="305" customWidth="1"/>
    <col min="13505" max="13505" width="8.85546875" style="305"/>
    <col min="13506" max="13506" width="10.42578125" style="305" customWidth="1"/>
    <col min="13507" max="13742" width="8.85546875" style="305"/>
    <col min="13743" max="13743" width="6.7109375" style="305" customWidth="1"/>
    <col min="13744" max="13744" width="48" style="305" customWidth="1"/>
    <col min="13745" max="13745" width="5" style="305" customWidth="1"/>
    <col min="13746" max="13746" width="7.7109375" style="305" bestFit="1" customWidth="1"/>
    <col min="13747" max="13747" width="12" style="305" customWidth="1"/>
    <col min="13748" max="13748" width="14.7109375" style="305" customWidth="1"/>
    <col min="13749" max="13750" width="15.7109375" style="305" customWidth="1"/>
    <col min="13751" max="13751" width="7" style="305" bestFit="1" customWidth="1"/>
    <col min="13752" max="13752" width="9.28515625" style="305" customWidth="1"/>
    <col min="13753" max="13754" width="8.85546875" style="305"/>
    <col min="13755" max="13755" width="11.140625" style="305" customWidth="1"/>
    <col min="13756" max="13756" width="10.28515625" style="305" customWidth="1"/>
    <col min="13757" max="13757" width="8.7109375" style="305" customWidth="1"/>
    <col min="13758" max="13758" width="8.42578125" style="305" customWidth="1"/>
    <col min="13759" max="13760" width="6" style="305" customWidth="1"/>
    <col min="13761" max="13761" width="8.85546875" style="305"/>
    <col min="13762" max="13762" width="10.42578125" style="305" customWidth="1"/>
    <col min="13763" max="13998" width="8.85546875" style="305"/>
    <col min="13999" max="13999" width="6.7109375" style="305" customWidth="1"/>
    <col min="14000" max="14000" width="48" style="305" customWidth="1"/>
    <col min="14001" max="14001" width="5" style="305" customWidth="1"/>
    <col min="14002" max="14002" width="7.7109375" style="305" bestFit="1" customWidth="1"/>
    <col min="14003" max="14003" width="12" style="305" customWidth="1"/>
    <col min="14004" max="14004" width="14.7109375" style="305" customWidth="1"/>
    <col min="14005" max="14006" width="15.7109375" style="305" customWidth="1"/>
    <col min="14007" max="14007" width="7" style="305" bestFit="1" customWidth="1"/>
    <col min="14008" max="14008" width="9.28515625" style="305" customWidth="1"/>
    <col min="14009" max="14010" width="8.85546875" style="305"/>
    <col min="14011" max="14011" width="11.140625" style="305" customWidth="1"/>
    <col min="14012" max="14012" width="10.28515625" style="305" customWidth="1"/>
    <col min="14013" max="14013" width="8.7109375" style="305" customWidth="1"/>
    <col min="14014" max="14014" width="8.42578125" style="305" customWidth="1"/>
    <col min="14015" max="14016" width="6" style="305" customWidth="1"/>
    <col min="14017" max="14017" width="8.85546875" style="305"/>
    <col min="14018" max="14018" width="10.42578125" style="305" customWidth="1"/>
    <col min="14019" max="14254" width="8.85546875" style="305"/>
    <col min="14255" max="14255" width="6.7109375" style="305" customWidth="1"/>
    <col min="14256" max="14256" width="48" style="305" customWidth="1"/>
    <col min="14257" max="14257" width="5" style="305" customWidth="1"/>
    <col min="14258" max="14258" width="7.7109375" style="305" bestFit="1" customWidth="1"/>
    <col min="14259" max="14259" width="12" style="305" customWidth="1"/>
    <col min="14260" max="14260" width="14.7109375" style="305" customWidth="1"/>
    <col min="14261" max="14262" width="15.7109375" style="305" customWidth="1"/>
    <col min="14263" max="14263" width="7" style="305" bestFit="1" customWidth="1"/>
    <col min="14264" max="14264" width="9.28515625" style="305" customWidth="1"/>
    <col min="14265" max="14266" width="8.85546875" style="305"/>
    <col min="14267" max="14267" width="11.140625" style="305" customWidth="1"/>
    <col min="14268" max="14268" width="10.28515625" style="305" customWidth="1"/>
    <col min="14269" max="14269" width="8.7109375" style="305" customWidth="1"/>
    <col min="14270" max="14270" width="8.42578125" style="305" customWidth="1"/>
    <col min="14271" max="14272" width="6" style="305" customWidth="1"/>
    <col min="14273" max="14273" width="8.85546875" style="305"/>
    <col min="14274" max="14274" width="10.42578125" style="305" customWidth="1"/>
    <col min="14275" max="14510" width="8.85546875" style="305"/>
    <col min="14511" max="14511" width="6.7109375" style="305" customWidth="1"/>
    <col min="14512" max="14512" width="48" style="305" customWidth="1"/>
    <col min="14513" max="14513" width="5" style="305" customWidth="1"/>
    <col min="14514" max="14514" width="7.7109375" style="305" bestFit="1" customWidth="1"/>
    <col min="14515" max="14515" width="12" style="305" customWidth="1"/>
    <col min="14516" max="14516" width="14.7109375" style="305" customWidth="1"/>
    <col min="14517" max="14518" width="15.7109375" style="305" customWidth="1"/>
    <col min="14519" max="14519" width="7" style="305" bestFit="1" customWidth="1"/>
    <col min="14520" max="14520" width="9.28515625" style="305" customWidth="1"/>
    <col min="14521" max="14522" width="8.85546875" style="305"/>
    <col min="14523" max="14523" width="11.140625" style="305" customWidth="1"/>
    <col min="14524" max="14524" width="10.28515625" style="305" customWidth="1"/>
    <col min="14525" max="14525" width="8.7109375" style="305" customWidth="1"/>
    <col min="14526" max="14526" width="8.42578125" style="305" customWidth="1"/>
    <col min="14527" max="14528" width="6" style="305" customWidth="1"/>
    <col min="14529" max="14529" width="8.85546875" style="305"/>
    <col min="14530" max="14530" width="10.42578125" style="305" customWidth="1"/>
    <col min="14531" max="14766" width="8.85546875" style="305"/>
    <col min="14767" max="14767" width="6.7109375" style="305" customWidth="1"/>
    <col min="14768" max="14768" width="48" style="305" customWidth="1"/>
    <col min="14769" max="14769" width="5" style="305" customWidth="1"/>
    <col min="14770" max="14770" width="7.7109375" style="305" bestFit="1" customWidth="1"/>
    <col min="14771" max="14771" width="12" style="305" customWidth="1"/>
    <col min="14772" max="14772" width="14.7109375" style="305" customWidth="1"/>
    <col min="14773" max="14774" width="15.7109375" style="305" customWidth="1"/>
    <col min="14775" max="14775" width="7" style="305" bestFit="1" customWidth="1"/>
    <col min="14776" max="14776" width="9.28515625" style="305" customWidth="1"/>
    <col min="14777" max="14778" width="8.85546875" style="305"/>
    <col min="14779" max="14779" width="11.140625" style="305" customWidth="1"/>
    <col min="14780" max="14780" width="10.28515625" style="305" customWidth="1"/>
    <col min="14781" max="14781" width="8.7109375" style="305" customWidth="1"/>
    <col min="14782" max="14782" width="8.42578125" style="305" customWidth="1"/>
    <col min="14783" max="14784" width="6" style="305" customWidth="1"/>
    <col min="14785" max="14785" width="8.85546875" style="305"/>
    <col min="14786" max="14786" width="10.42578125" style="305" customWidth="1"/>
    <col min="14787" max="15022" width="8.85546875" style="305"/>
    <col min="15023" max="15023" width="6.7109375" style="305" customWidth="1"/>
    <col min="15024" max="15024" width="48" style="305" customWidth="1"/>
    <col min="15025" max="15025" width="5" style="305" customWidth="1"/>
    <col min="15026" max="15026" width="7.7109375" style="305" bestFit="1" customWidth="1"/>
    <col min="15027" max="15027" width="12" style="305" customWidth="1"/>
    <col min="15028" max="15028" width="14.7109375" style="305" customWidth="1"/>
    <col min="15029" max="15030" width="15.7109375" style="305" customWidth="1"/>
    <col min="15031" max="15031" width="7" style="305" bestFit="1" customWidth="1"/>
    <col min="15032" max="15032" width="9.28515625" style="305" customWidth="1"/>
    <col min="15033" max="15034" width="8.85546875" style="305"/>
    <col min="15035" max="15035" width="11.140625" style="305" customWidth="1"/>
    <col min="15036" max="15036" width="10.28515625" style="305" customWidth="1"/>
    <col min="15037" max="15037" width="8.7109375" style="305" customWidth="1"/>
    <col min="15038" max="15038" width="8.42578125" style="305" customWidth="1"/>
    <col min="15039" max="15040" width="6" style="305" customWidth="1"/>
    <col min="15041" max="15041" width="8.85546875" style="305"/>
    <col min="15042" max="15042" width="10.42578125" style="305" customWidth="1"/>
    <col min="15043" max="15278" width="8.85546875" style="305"/>
    <col min="15279" max="15279" width="6.7109375" style="305" customWidth="1"/>
    <col min="15280" max="15280" width="48" style="305" customWidth="1"/>
    <col min="15281" max="15281" width="5" style="305" customWidth="1"/>
    <col min="15282" max="15282" width="7.7109375" style="305" bestFit="1" customWidth="1"/>
    <col min="15283" max="15283" width="12" style="305" customWidth="1"/>
    <col min="15284" max="15284" width="14.7109375" style="305" customWidth="1"/>
    <col min="15285" max="15286" width="15.7109375" style="305" customWidth="1"/>
    <col min="15287" max="15287" width="7" style="305" bestFit="1" customWidth="1"/>
    <col min="15288" max="15288" width="9.28515625" style="305" customWidth="1"/>
    <col min="15289" max="15290" width="8.85546875" style="305"/>
    <col min="15291" max="15291" width="11.140625" style="305" customWidth="1"/>
    <col min="15292" max="15292" width="10.28515625" style="305" customWidth="1"/>
    <col min="15293" max="15293" width="8.7109375" style="305" customWidth="1"/>
    <col min="15294" max="15294" width="8.42578125" style="305" customWidth="1"/>
    <col min="15295" max="15296" width="6" style="305" customWidth="1"/>
    <col min="15297" max="15297" width="8.85546875" style="305"/>
    <col min="15298" max="15298" width="10.42578125" style="305" customWidth="1"/>
    <col min="15299" max="15534" width="8.85546875" style="305"/>
    <col min="15535" max="15535" width="6.7109375" style="305" customWidth="1"/>
    <col min="15536" max="15536" width="48" style="305" customWidth="1"/>
    <col min="15537" max="15537" width="5" style="305" customWidth="1"/>
    <col min="15538" max="15538" width="7.7109375" style="305" bestFit="1" customWidth="1"/>
    <col min="15539" max="15539" width="12" style="305" customWidth="1"/>
    <col min="15540" max="15540" width="14.7109375" style="305" customWidth="1"/>
    <col min="15541" max="15542" width="15.7109375" style="305" customWidth="1"/>
    <col min="15543" max="15543" width="7" style="305" bestFit="1" customWidth="1"/>
    <col min="15544" max="15544" width="9.28515625" style="305" customWidth="1"/>
    <col min="15545" max="15546" width="8.85546875" style="305"/>
    <col min="15547" max="15547" width="11.140625" style="305" customWidth="1"/>
    <col min="15548" max="15548" width="10.28515625" style="305" customWidth="1"/>
    <col min="15549" max="15549" width="8.7109375" style="305" customWidth="1"/>
    <col min="15550" max="15550" width="8.42578125" style="305" customWidth="1"/>
    <col min="15551" max="15552" width="6" style="305" customWidth="1"/>
    <col min="15553" max="15553" width="8.85546875" style="305"/>
    <col min="15554" max="15554" width="10.42578125" style="305" customWidth="1"/>
    <col min="15555" max="15790" width="8.85546875" style="305"/>
    <col min="15791" max="15791" width="6.7109375" style="305" customWidth="1"/>
    <col min="15792" max="15792" width="48" style="305" customWidth="1"/>
    <col min="15793" max="15793" width="5" style="305" customWidth="1"/>
    <col min="15794" max="15794" width="7.7109375" style="305" bestFit="1" customWidth="1"/>
    <col min="15795" max="15795" width="12" style="305" customWidth="1"/>
    <col min="15796" max="15796" width="14.7109375" style="305" customWidth="1"/>
    <col min="15797" max="15798" width="15.7109375" style="305" customWidth="1"/>
    <col min="15799" max="15799" width="7" style="305" bestFit="1" customWidth="1"/>
    <col min="15800" max="15800" width="9.28515625" style="305" customWidth="1"/>
    <col min="15801" max="15802" width="8.85546875" style="305"/>
    <col min="15803" max="15803" width="11.140625" style="305" customWidth="1"/>
    <col min="15804" max="15804" width="10.28515625" style="305" customWidth="1"/>
    <col min="15805" max="15805" width="8.7109375" style="305" customWidth="1"/>
    <col min="15806" max="15806" width="8.42578125" style="305" customWidth="1"/>
    <col min="15807" max="15808" width="6" style="305" customWidth="1"/>
    <col min="15809" max="15809" width="8.85546875" style="305"/>
    <col min="15810" max="15810" width="10.42578125" style="305" customWidth="1"/>
    <col min="15811" max="16046" width="8.85546875" style="305"/>
    <col min="16047" max="16047" width="6.7109375" style="305" customWidth="1"/>
    <col min="16048" max="16048" width="48" style="305" customWidth="1"/>
    <col min="16049" max="16049" width="5" style="305" customWidth="1"/>
    <col min="16050" max="16050" width="7.7109375" style="305" bestFit="1" customWidth="1"/>
    <col min="16051" max="16051" width="12" style="305" customWidth="1"/>
    <col min="16052" max="16052" width="14.7109375" style="305" customWidth="1"/>
    <col min="16053" max="16054" width="15.7109375" style="305" customWidth="1"/>
    <col min="16055" max="16055" width="7" style="305" bestFit="1" customWidth="1"/>
    <col min="16056" max="16056" width="9.28515625" style="305" customWidth="1"/>
    <col min="16057" max="16058" width="8.85546875" style="305"/>
    <col min="16059" max="16059" width="11.140625" style="305" customWidth="1"/>
    <col min="16060" max="16060" width="10.28515625" style="305" customWidth="1"/>
    <col min="16061" max="16061" width="8.7109375" style="305" customWidth="1"/>
    <col min="16062" max="16062" width="8.42578125" style="305" customWidth="1"/>
    <col min="16063" max="16064" width="6" style="305" customWidth="1"/>
    <col min="16065" max="16065" width="8.85546875" style="305"/>
    <col min="16066" max="16066" width="10.42578125" style="305" customWidth="1"/>
    <col min="16067" max="16302" width="8.85546875" style="305"/>
    <col min="16303" max="16384" width="9.140625" style="305" customWidth="1"/>
  </cols>
  <sheetData>
    <row r="1" spans="1:6" s="53" customFormat="1" ht="12.75" customHeight="1">
      <c r="A1" s="51"/>
      <c r="B1" s="51"/>
      <c r="C1" s="51"/>
      <c r="D1" s="51"/>
      <c r="E1" s="51"/>
      <c r="F1" s="52"/>
    </row>
    <row r="2" spans="1:6" ht="12.75" customHeight="1">
      <c r="A2" s="1505" t="s">
        <v>1679</v>
      </c>
      <c r="B2" s="1505"/>
      <c r="C2" s="1505"/>
      <c r="D2" s="1505"/>
      <c r="E2" s="1505"/>
      <c r="F2" s="1505"/>
    </row>
    <row r="3" spans="1:6">
      <c r="A3" s="1516" t="s">
        <v>0</v>
      </c>
      <c r="B3" s="1536" t="s">
        <v>1</v>
      </c>
      <c r="C3" s="1537" t="s">
        <v>2</v>
      </c>
      <c r="D3" s="1538" t="s">
        <v>96</v>
      </c>
      <c r="E3" s="1540" t="s">
        <v>3</v>
      </c>
      <c r="F3" s="1519" t="s">
        <v>4</v>
      </c>
    </row>
    <row r="4" spans="1:6">
      <c r="A4" s="1507"/>
      <c r="B4" s="1513"/>
      <c r="C4" s="1515"/>
      <c r="D4" s="1539"/>
      <c r="E4" s="1541"/>
      <c r="F4" s="1509"/>
    </row>
    <row r="5" spans="1:6">
      <c r="A5" s="785"/>
      <c r="B5" s="1088"/>
      <c r="C5" s="1089"/>
      <c r="D5" s="1090"/>
      <c r="E5" s="1091"/>
      <c r="F5" s="1092"/>
    </row>
    <row r="6" spans="1:6">
      <c r="A6" s="834"/>
      <c r="B6" s="1093" t="s">
        <v>153</v>
      </c>
      <c r="C6" s="834"/>
      <c r="D6" s="1094"/>
      <c r="E6" s="1091"/>
      <c r="F6" s="1092"/>
    </row>
    <row r="7" spans="1:6">
      <c r="A7" s="834"/>
      <c r="B7" s="1093"/>
      <c r="C7" s="834"/>
      <c r="D7" s="1094"/>
      <c r="E7" s="1091"/>
      <c r="F7" s="1092"/>
    </row>
    <row r="8" spans="1:6">
      <c r="A8" s="834"/>
      <c r="B8" s="1093" t="s">
        <v>34</v>
      </c>
      <c r="C8" s="834"/>
      <c r="D8" s="1094"/>
      <c r="E8" s="1091"/>
      <c r="F8" s="1092"/>
    </row>
    <row r="9" spans="1:6">
      <c r="A9" s="834"/>
      <c r="B9" s="1093"/>
      <c r="C9" s="834"/>
      <c r="D9" s="1094"/>
      <c r="E9" s="1091"/>
      <c r="F9" s="1092"/>
    </row>
    <row r="10" spans="1:6">
      <c r="A10" s="834"/>
      <c r="B10" s="1095" t="s">
        <v>154</v>
      </c>
      <c r="C10" s="834"/>
      <c r="D10" s="1094"/>
      <c r="E10" s="1096"/>
      <c r="F10" s="1053"/>
    </row>
    <row r="11" spans="1:6">
      <c r="A11" s="834"/>
      <c r="B11" s="1097"/>
      <c r="C11" s="834"/>
      <c r="D11" s="1094"/>
      <c r="E11" s="1096"/>
      <c r="F11" s="1053"/>
    </row>
    <row r="12" spans="1:6">
      <c r="A12" s="834"/>
      <c r="B12" s="1098" t="s">
        <v>295</v>
      </c>
      <c r="C12" s="834"/>
      <c r="D12" s="1094"/>
      <c r="E12" s="1091"/>
      <c r="F12" s="1092"/>
    </row>
    <row r="13" spans="1:6">
      <c r="A13" s="834"/>
      <c r="B13" s="1098"/>
      <c r="C13" s="834"/>
      <c r="D13" s="1094"/>
      <c r="E13" s="1091"/>
      <c r="F13" s="1092"/>
    </row>
    <row r="14" spans="1:6">
      <c r="A14" s="834"/>
      <c r="B14" s="1099" t="s">
        <v>155</v>
      </c>
      <c r="C14" s="834"/>
      <c r="D14" s="1094"/>
      <c r="E14" s="1096"/>
      <c r="F14" s="1053"/>
    </row>
    <row r="15" spans="1:6">
      <c r="A15" s="834"/>
      <c r="B15" s="1099"/>
      <c r="C15" s="834"/>
      <c r="D15" s="1094"/>
      <c r="E15" s="1096"/>
      <c r="F15" s="1053"/>
    </row>
    <row r="16" spans="1:6">
      <c r="A16" s="295" t="str">
        <f t="shared" ref="A16:A40" si="0">IF((B16="CARRIED TO COLLECTION"),13,IF(ISBLANK(A15)=TRUE,"A",(IF(D16="",A15,IF(A15=13,"A",IF(A15="H",CHAR(CODE(A15)+2),IF(A15="N",CHAR(CODE(A15)+2),CHAR(CODE(A15)+1))))))))</f>
        <v>A</v>
      </c>
      <c r="B16" s="1100" t="s">
        <v>534</v>
      </c>
      <c r="C16" s="834" t="s">
        <v>12</v>
      </c>
      <c r="D16" s="564">
        <v>3313</v>
      </c>
      <c r="E16" s="1096"/>
      <c r="F16" s="1053">
        <f>+E16*D16</f>
        <v>0</v>
      </c>
    </row>
    <row r="17" spans="1:6">
      <c r="A17" s="295" t="str">
        <f t="shared" si="0"/>
        <v>A</v>
      </c>
      <c r="B17" s="1101"/>
      <c r="C17" s="834"/>
      <c r="D17" s="1102"/>
      <c r="E17" s="1096"/>
      <c r="F17" s="1053">
        <f t="shared" ref="F17:F41" si="1">+E17*D17</f>
        <v>0</v>
      </c>
    </row>
    <row r="18" spans="1:6" s="92" customFormat="1" ht="25.5">
      <c r="A18" s="295" t="str">
        <f t="shared" si="0"/>
        <v>B</v>
      </c>
      <c r="B18" s="885" t="s">
        <v>514</v>
      </c>
      <c r="C18" s="206" t="s">
        <v>12</v>
      </c>
      <c r="D18" s="564">
        <v>9912</v>
      </c>
      <c r="E18" s="146"/>
      <c r="F18" s="147">
        <f t="shared" si="1"/>
        <v>0</v>
      </c>
    </row>
    <row r="19" spans="1:6" s="92" customFormat="1">
      <c r="A19" s="295" t="str">
        <f t="shared" si="0"/>
        <v>B</v>
      </c>
      <c r="B19" s="1101"/>
      <c r="C19" s="206"/>
      <c r="D19" s="564"/>
      <c r="E19" s="508"/>
      <c r="F19" s="1053">
        <f t="shared" si="1"/>
        <v>0</v>
      </c>
    </row>
    <row r="20" spans="1:6" s="92" customFormat="1">
      <c r="A20" s="295" t="str">
        <f t="shared" si="0"/>
        <v>C</v>
      </c>
      <c r="B20" s="1100" t="s">
        <v>535</v>
      </c>
      <c r="C20" s="206" t="s">
        <v>12</v>
      </c>
      <c r="D20" s="564">
        <v>3660</v>
      </c>
      <c r="E20" s="508"/>
      <c r="F20" s="1053">
        <f t="shared" si="1"/>
        <v>0</v>
      </c>
    </row>
    <row r="21" spans="1:6">
      <c r="A21" s="295" t="str">
        <f t="shared" si="0"/>
        <v>C</v>
      </c>
      <c r="B21" s="1101"/>
      <c r="C21" s="834"/>
      <c r="D21" s="1102"/>
      <c r="E21" s="1096"/>
      <c r="F21" s="1053">
        <f t="shared" si="1"/>
        <v>0</v>
      </c>
    </row>
    <row r="22" spans="1:6">
      <c r="A22" s="295" t="str">
        <f t="shared" si="0"/>
        <v>C</v>
      </c>
      <c r="B22" s="1099" t="s">
        <v>156</v>
      </c>
      <c r="C22" s="834"/>
      <c r="D22" s="1103"/>
      <c r="E22" s="1096"/>
      <c r="F22" s="1053">
        <f t="shared" si="1"/>
        <v>0</v>
      </c>
    </row>
    <row r="23" spans="1:6">
      <c r="A23" s="295" t="str">
        <f t="shared" si="0"/>
        <v>C</v>
      </c>
      <c r="B23" s="1099"/>
      <c r="C23" s="834"/>
      <c r="D23" s="1103"/>
      <c r="E23" s="1096"/>
      <c r="F23" s="1053">
        <f t="shared" si="1"/>
        <v>0</v>
      </c>
    </row>
    <row r="24" spans="1:6">
      <c r="A24" s="295" t="str">
        <f t="shared" si="0"/>
        <v>D</v>
      </c>
      <c r="B24" s="1101" t="s">
        <v>445</v>
      </c>
      <c r="C24" s="834" t="s">
        <v>135</v>
      </c>
      <c r="D24" s="564">
        <v>1353</v>
      </c>
      <c r="E24" s="1096"/>
      <c r="F24" s="1053">
        <f t="shared" ref="F24:F25" si="2">+E24*D24</f>
        <v>0</v>
      </c>
    </row>
    <row r="25" spans="1:6">
      <c r="A25" s="295" t="str">
        <f t="shared" si="0"/>
        <v>D</v>
      </c>
      <c r="B25" s="1101"/>
      <c r="C25" s="834"/>
      <c r="D25" s="1103"/>
      <c r="E25" s="1096"/>
      <c r="F25" s="1053">
        <f t="shared" si="2"/>
        <v>0</v>
      </c>
    </row>
    <row r="26" spans="1:6">
      <c r="A26" s="295" t="str">
        <f t="shared" si="0"/>
        <v>E</v>
      </c>
      <c r="B26" s="1101" t="s">
        <v>603</v>
      </c>
      <c r="C26" s="834" t="s">
        <v>135</v>
      </c>
      <c r="D26" s="1103">
        <v>7</v>
      </c>
      <c r="E26" s="1096"/>
      <c r="F26" s="1053">
        <f t="shared" ref="F26:F27" si="3">+E26*D26</f>
        <v>0</v>
      </c>
    </row>
    <row r="27" spans="1:6">
      <c r="A27" s="295" t="str">
        <f t="shared" si="0"/>
        <v>E</v>
      </c>
      <c r="B27" s="1101"/>
      <c r="C27" s="834"/>
      <c r="D27" s="1103"/>
      <c r="E27" s="1096"/>
      <c r="F27" s="1053">
        <f t="shared" si="3"/>
        <v>0</v>
      </c>
    </row>
    <row r="28" spans="1:6">
      <c r="A28" s="295" t="str">
        <f t="shared" si="0"/>
        <v>F</v>
      </c>
      <c r="B28" s="1104" t="s">
        <v>515</v>
      </c>
      <c r="C28" s="834" t="s">
        <v>135</v>
      </c>
      <c r="D28" s="1103">
        <v>13</v>
      </c>
      <c r="E28" s="1096"/>
      <c r="F28" s="1053">
        <f t="shared" ref="F28:F29" si="4">+E28*D28</f>
        <v>0</v>
      </c>
    </row>
    <row r="29" spans="1:6">
      <c r="A29" s="295" t="str">
        <f t="shared" si="0"/>
        <v>F</v>
      </c>
      <c r="B29" s="1101"/>
      <c r="C29" s="834"/>
      <c r="D29" s="1105"/>
      <c r="E29" s="1096"/>
      <c r="F29" s="1053">
        <f t="shared" si="4"/>
        <v>0</v>
      </c>
    </row>
    <row r="30" spans="1:6" ht="38.25">
      <c r="A30" s="295" t="str">
        <f t="shared" si="0"/>
        <v>F</v>
      </c>
      <c r="B30" s="1099" t="s">
        <v>458</v>
      </c>
      <c r="C30" s="834"/>
      <c r="D30" s="1103"/>
      <c r="E30" s="1096"/>
      <c r="F30" s="1053">
        <f t="shared" si="1"/>
        <v>0</v>
      </c>
    </row>
    <row r="31" spans="1:6">
      <c r="A31" s="295" t="str">
        <f t="shared" si="0"/>
        <v>F</v>
      </c>
      <c r="B31" s="1099"/>
      <c r="C31" s="834"/>
      <c r="D31" s="1103"/>
      <c r="E31" s="1096"/>
      <c r="F31" s="1053">
        <f t="shared" si="1"/>
        <v>0</v>
      </c>
    </row>
    <row r="32" spans="1:6">
      <c r="A32" s="295" t="str">
        <f t="shared" si="0"/>
        <v>F</v>
      </c>
      <c r="B32" s="1099" t="s">
        <v>308</v>
      </c>
      <c r="C32" s="834"/>
      <c r="D32" s="1103"/>
      <c r="E32" s="1096"/>
      <c r="F32" s="1053">
        <f t="shared" si="1"/>
        <v>0</v>
      </c>
    </row>
    <row r="33" spans="1:6">
      <c r="A33" s="295" t="str">
        <f t="shared" si="0"/>
        <v>F</v>
      </c>
      <c r="B33" s="1099"/>
      <c r="C33" s="834"/>
      <c r="D33" s="1103"/>
      <c r="E33" s="1096"/>
      <c r="F33" s="1053">
        <f t="shared" si="1"/>
        <v>0</v>
      </c>
    </row>
    <row r="34" spans="1:6">
      <c r="A34" s="295" t="str">
        <f t="shared" si="0"/>
        <v>G</v>
      </c>
      <c r="B34" s="885" t="s">
        <v>513</v>
      </c>
      <c r="C34" s="834" t="s">
        <v>135</v>
      </c>
      <c r="D34" s="564">
        <v>2240</v>
      </c>
      <c r="E34" s="1096"/>
      <c r="F34" s="1053">
        <f t="shared" si="1"/>
        <v>0</v>
      </c>
    </row>
    <row r="35" spans="1:6">
      <c r="A35" s="295" t="str">
        <f t="shared" si="0"/>
        <v>G</v>
      </c>
      <c r="B35" s="1101"/>
      <c r="C35" s="834"/>
      <c r="D35" s="1103"/>
      <c r="E35" s="1096"/>
      <c r="F35" s="1053">
        <f t="shared" si="1"/>
        <v>0</v>
      </c>
    </row>
    <row r="36" spans="1:6">
      <c r="A36" s="295" t="str">
        <f t="shared" si="0"/>
        <v>H</v>
      </c>
      <c r="B36" s="1101" t="s">
        <v>517</v>
      </c>
      <c r="C36" s="834" t="s">
        <v>135</v>
      </c>
      <c r="D36" s="1102">
        <v>66</v>
      </c>
      <c r="E36" s="1096"/>
      <c r="F36" s="1053">
        <f t="shared" si="1"/>
        <v>0</v>
      </c>
    </row>
    <row r="37" spans="1:6">
      <c r="A37" s="295" t="str">
        <f t="shared" si="0"/>
        <v>H</v>
      </c>
      <c r="B37" s="1101"/>
      <c r="C37" s="834"/>
      <c r="D37" s="1103"/>
      <c r="E37" s="1096"/>
      <c r="F37" s="1053">
        <f t="shared" si="1"/>
        <v>0</v>
      </c>
    </row>
    <row r="38" spans="1:6">
      <c r="A38" s="295" t="str">
        <f t="shared" si="0"/>
        <v>J</v>
      </c>
      <c r="B38" s="1101" t="s">
        <v>602</v>
      </c>
      <c r="C38" s="834" t="s">
        <v>135</v>
      </c>
      <c r="D38" s="1102">
        <v>95</v>
      </c>
      <c r="E38" s="1096"/>
      <c r="F38" s="1053">
        <f t="shared" ref="F38:F39" si="5">+E38*D38</f>
        <v>0</v>
      </c>
    </row>
    <row r="39" spans="1:6">
      <c r="A39" s="295" t="str">
        <f t="shared" si="0"/>
        <v>J</v>
      </c>
      <c r="B39" s="1101"/>
      <c r="C39" s="834"/>
      <c r="D39" s="1103"/>
      <c r="E39" s="1096"/>
      <c r="F39" s="1053">
        <f t="shared" si="5"/>
        <v>0</v>
      </c>
    </row>
    <row r="40" spans="1:6">
      <c r="A40" s="295" t="str">
        <f t="shared" si="0"/>
        <v>K</v>
      </c>
      <c r="B40" s="1101" t="s">
        <v>516</v>
      </c>
      <c r="C40" s="834" t="s">
        <v>135</v>
      </c>
      <c r="D40" s="1103">
        <v>336</v>
      </c>
      <c r="E40" s="1096"/>
      <c r="F40" s="1053">
        <f t="shared" si="1"/>
        <v>0</v>
      </c>
    </row>
    <row r="41" spans="1:6" s="92" customFormat="1">
      <c r="A41" s="295"/>
      <c r="B41" s="1106"/>
      <c r="C41" s="206"/>
      <c r="D41" s="1107"/>
      <c r="E41" s="440"/>
      <c r="F41" s="1053">
        <f t="shared" si="1"/>
        <v>0</v>
      </c>
    </row>
    <row r="42" spans="1:6" s="92" customFormat="1">
      <c r="A42" s="295"/>
      <c r="B42" s="1106"/>
      <c r="C42" s="206"/>
      <c r="D42" s="1107"/>
      <c r="E42" s="440"/>
      <c r="F42" s="1053"/>
    </row>
    <row r="43" spans="1:6">
      <c r="A43" s="295"/>
      <c r="B43" s="1101"/>
      <c r="C43" s="834"/>
      <c r="D43" s="1105"/>
      <c r="E43" s="1096"/>
      <c r="F43" s="1053"/>
    </row>
    <row r="44" spans="1:6">
      <c r="A44" s="295"/>
      <c r="B44" s="1098"/>
      <c r="C44" s="248"/>
      <c r="D44" s="1094"/>
      <c r="E44" s="1096"/>
      <c r="F44" s="1053"/>
    </row>
    <row r="45" spans="1:6">
      <c r="A45" s="295"/>
      <c r="B45" s="1108"/>
      <c r="C45" s="1109"/>
      <c r="D45" s="1110"/>
      <c r="E45" s="1096"/>
      <c r="F45" s="1053"/>
    </row>
    <row r="46" spans="1:6" s="92" customFormat="1">
      <c r="A46" s="295"/>
      <c r="B46" s="1111"/>
      <c r="C46" s="928"/>
      <c r="D46" s="1112"/>
      <c r="E46" s="508"/>
      <c r="F46" s="22"/>
    </row>
    <row r="47" spans="1:6" s="92" customFormat="1">
      <c r="A47" s="295"/>
      <c r="B47" s="1111"/>
      <c r="C47" s="928"/>
      <c r="D47" s="1113"/>
      <c r="E47" s="104"/>
      <c r="F47" s="377"/>
    </row>
    <row r="48" spans="1:6" s="92" customFormat="1">
      <c r="A48" s="295"/>
      <c r="B48" s="1111"/>
      <c r="C48" s="928"/>
      <c r="D48" s="1113"/>
      <c r="E48" s="104"/>
      <c r="F48" s="377"/>
    </row>
    <row r="49" spans="1:6" s="92" customFormat="1">
      <c r="A49" s="295"/>
      <c r="B49" s="1111"/>
      <c r="C49" s="928"/>
      <c r="D49" s="1113"/>
      <c r="E49" s="104"/>
      <c r="F49" s="377"/>
    </row>
    <row r="50" spans="1:6" s="92" customFormat="1">
      <c r="A50" s="295"/>
      <c r="B50" s="1111"/>
      <c r="C50" s="928"/>
      <c r="D50" s="1113"/>
      <c r="E50" s="104"/>
      <c r="F50" s="377"/>
    </row>
    <row r="51" spans="1:6" s="92" customFormat="1">
      <c r="A51" s="295"/>
      <c r="B51" s="1111"/>
      <c r="C51" s="928"/>
      <c r="D51" s="1113"/>
      <c r="E51" s="104"/>
      <c r="F51" s="377"/>
    </row>
    <row r="52" spans="1:6" s="92" customFormat="1">
      <c r="A52" s="295"/>
      <c r="B52" s="1111"/>
      <c r="C52" s="928"/>
      <c r="D52" s="1113"/>
      <c r="E52" s="104"/>
      <c r="F52" s="377"/>
    </row>
    <row r="53" spans="1:6" s="92" customFormat="1">
      <c r="A53" s="295"/>
      <c r="B53" s="1111"/>
      <c r="C53" s="928"/>
      <c r="D53" s="1113"/>
      <c r="E53" s="104"/>
      <c r="F53" s="377"/>
    </row>
    <row r="54" spans="1:6" s="92" customFormat="1">
      <c r="A54" s="295"/>
      <c r="B54" s="1111"/>
      <c r="C54" s="928"/>
      <c r="D54" s="1113"/>
      <c r="E54" s="104"/>
      <c r="F54" s="377"/>
    </row>
    <row r="55" spans="1:6" s="92" customFormat="1">
      <c r="A55" s="295"/>
      <c r="B55" s="1111"/>
      <c r="C55" s="928"/>
      <c r="D55" s="1113"/>
      <c r="E55" s="104"/>
      <c r="F55" s="377"/>
    </row>
    <row r="56" spans="1:6" s="92" customFormat="1">
      <c r="A56" s="295"/>
      <c r="B56" s="1111"/>
      <c r="C56" s="928"/>
      <c r="D56" s="1113"/>
      <c r="E56" s="104"/>
      <c r="F56" s="377"/>
    </row>
    <row r="57" spans="1:6" s="92" customFormat="1">
      <c r="A57" s="295"/>
      <c r="B57" s="1111"/>
      <c r="C57" s="928"/>
      <c r="D57" s="1113"/>
      <c r="E57" s="104"/>
      <c r="F57" s="377"/>
    </row>
    <row r="58" spans="1:6">
      <c r="A58" s="295"/>
      <c r="B58" s="1114"/>
      <c r="C58" s="1109"/>
      <c r="D58" s="1115"/>
      <c r="E58" s="1096"/>
      <c r="F58" s="1053"/>
    </row>
    <row r="59" spans="1:6" s="240" customFormat="1">
      <c r="A59" s="295"/>
      <c r="B59" s="1116"/>
      <c r="C59" s="1109"/>
      <c r="D59" s="1115"/>
      <c r="E59" s="1096"/>
      <c r="F59" s="1053"/>
    </row>
    <row r="60" spans="1:6" s="240" customFormat="1">
      <c r="A60" s="295"/>
      <c r="B60" s="1116"/>
      <c r="C60" s="1109"/>
      <c r="D60" s="1117"/>
      <c r="E60" s="1096"/>
      <c r="F60" s="1053">
        <f t="shared" ref="F60" si="6">+E60*D60</f>
        <v>0</v>
      </c>
    </row>
    <row r="61" spans="1:6" s="240" customFormat="1">
      <c r="A61" s="1542">
        <v>1</v>
      </c>
      <c r="B61" s="1543"/>
      <c r="C61" s="1543"/>
      <c r="D61" s="1543"/>
      <c r="E61" s="1544"/>
      <c r="F61" s="1526">
        <f>SUM(F16:F60)</f>
        <v>0</v>
      </c>
    </row>
    <row r="62" spans="1:6" s="240" customFormat="1">
      <c r="A62" s="1545"/>
      <c r="B62" s="1546"/>
      <c r="C62" s="1546"/>
      <c r="D62" s="1546"/>
      <c r="E62" s="1547"/>
      <c r="F62" s="1527"/>
    </row>
    <row r="63" spans="1:6">
      <c r="A63" s="248"/>
      <c r="B63" s="856"/>
      <c r="C63" s="248"/>
      <c r="D63" s="1094"/>
      <c r="E63" s="1096"/>
      <c r="F63" s="1053"/>
    </row>
    <row r="64" spans="1:6" ht="25.5">
      <c r="A64" s="248"/>
      <c r="B64" s="1118" t="s">
        <v>297</v>
      </c>
      <c r="C64" s="248"/>
      <c r="D64" s="1094"/>
      <c r="E64" s="1096"/>
      <c r="F64" s="1053"/>
    </row>
    <row r="65" spans="1:6">
      <c r="A65" s="295"/>
      <c r="B65" s="1101"/>
      <c r="C65" s="834"/>
      <c r="D65" s="1105"/>
      <c r="E65" s="1096"/>
      <c r="F65" s="1053">
        <f t="shared" ref="F65:F68" si="7">+E65*D65</f>
        <v>0</v>
      </c>
    </row>
    <row r="66" spans="1:6">
      <c r="A66" s="295"/>
      <c r="B66" s="1098" t="s">
        <v>296</v>
      </c>
      <c r="C66" s="248"/>
      <c r="D66" s="1094"/>
      <c r="E66" s="1096"/>
      <c r="F66" s="1053">
        <f t="shared" si="7"/>
        <v>0</v>
      </c>
    </row>
    <row r="67" spans="1:6">
      <c r="A67" s="295"/>
      <c r="B67" s="1118"/>
      <c r="C67" s="248"/>
      <c r="D67" s="1094"/>
      <c r="E67" s="1096"/>
      <c r="F67" s="1053">
        <f t="shared" si="7"/>
        <v>0</v>
      </c>
    </row>
    <row r="68" spans="1:6">
      <c r="A68" s="295"/>
      <c r="B68" s="1108" t="s">
        <v>157</v>
      </c>
      <c r="C68" s="1109"/>
      <c r="D68" s="1110"/>
      <c r="E68" s="1096"/>
      <c r="F68" s="1053">
        <f t="shared" si="7"/>
        <v>0</v>
      </c>
    </row>
    <row r="69" spans="1:6" s="92" customFormat="1">
      <c r="A69" s="295"/>
      <c r="B69" s="1111"/>
      <c r="C69" s="928"/>
      <c r="D69" s="1112"/>
      <c r="E69" s="508"/>
      <c r="F69" s="22"/>
    </row>
    <row r="70" spans="1:6" s="92" customFormat="1">
      <c r="A70" s="110" t="str">
        <f t="shared" ref="A70:A98" si="8">IF((B70="CARRIED TO COLLECTION"),13,IF(ISBLANK(A69)=TRUE,"A",(IF(D70="",A69,IF(A69=13,"A",IF(A69="H",CHAR(CODE(A69)+2),IF(A69="N",CHAR(CODE(A69)+2),CHAR(CODE(A69)+1))))))))</f>
        <v>A</v>
      </c>
      <c r="B70" s="1111" t="s">
        <v>397</v>
      </c>
      <c r="C70" s="928" t="s">
        <v>12</v>
      </c>
      <c r="D70" s="1113">
        <v>1654</v>
      </c>
      <c r="E70" s="104"/>
      <c r="F70" s="377">
        <f>E70*D70</f>
        <v>0</v>
      </c>
    </row>
    <row r="71" spans="1:6">
      <c r="A71" s="110" t="str">
        <f t="shared" si="8"/>
        <v>A</v>
      </c>
      <c r="B71" s="1116"/>
      <c r="C71" s="1109"/>
      <c r="D71" s="1110"/>
      <c r="E71" s="1096"/>
      <c r="F71" s="377">
        <f t="shared" ref="F71:F98" si="9">E71*D71</f>
        <v>0</v>
      </c>
    </row>
    <row r="72" spans="1:6">
      <c r="A72" s="110" t="str">
        <f t="shared" si="8"/>
        <v>B</v>
      </c>
      <c r="B72" s="1114" t="s">
        <v>446</v>
      </c>
      <c r="C72" s="1109" t="s">
        <v>12</v>
      </c>
      <c r="D72" s="1115">
        <v>460</v>
      </c>
      <c r="E72" s="1096"/>
      <c r="F72" s="377">
        <f t="shared" si="9"/>
        <v>0</v>
      </c>
    </row>
    <row r="73" spans="1:6" s="240" customFormat="1">
      <c r="A73" s="110" t="str">
        <f t="shared" si="8"/>
        <v>B</v>
      </c>
      <c r="B73" s="1116"/>
      <c r="C73" s="1109"/>
      <c r="D73" s="1117"/>
      <c r="E73" s="1096"/>
      <c r="F73" s="377">
        <f t="shared" si="9"/>
        <v>0</v>
      </c>
    </row>
    <row r="74" spans="1:6" s="240" customFormat="1">
      <c r="A74" s="110" t="str">
        <f t="shared" si="8"/>
        <v>C</v>
      </c>
      <c r="B74" s="1116" t="s">
        <v>158</v>
      </c>
      <c r="C74" s="1109" t="s">
        <v>12</v>
      </c>
      <c r="D74" s="1113">
        <v>1792</v>
      </c>
      <c r="E74" s="1096"/>
      <c r="F74" s="377">
        <f t="shared" si="9"/>
        <v>0</v>
      </c>
    </row>
    <row r="75" spans="1:6" s="240" customFormat="1">
      <c r="A75" s="110" t="str">
        <f t="shared" si="8"/>
        <v>C</v>
      </c>
      <c r="B75" s="1116"/>
      <c r="C75" s="1109"/>
      <c r="D75" s="1117"/>
      <c r="E75" s="1096"/>
      <c r="F75" s="377">
        <f t="shared" si="9"/>
        <v>0</v>
      </c>
    </row>
    <row r="76" spans="1:6" s="56" customFormat="1">
      <c r="A76" s="110" t="str">
        <f t="shared" si="8"/>
        <v>D</v>
      </c>
      <c r="B76" s="1119" t="s">
        <v>605</v>
      </c>
      <c r="C76" s="206" t="s">
        <v>12</v>
      </c>
      <c r="D76" s="402">
        <v>540</v>
      </c>
      <c r="E76" s="440"/>
      <c r="F76" s="377">
        <f>E76*D76</f>
        <v>0</v>
      </c>
    </row>
    <row r="77" spans="1:6">
      <c r="A77" s="110" t="str">
        <f t="shared" si="8"/>
        <v>D</v>
      </c>
      <c r="B77" s="1118"/>
      <c r="C77" s="248"/>
      <c r="D77" s="1094"/>
      <c r="E77" s="1096"/>
      <c r="F77" s="377">
        <f>E77*D77</f>
        <v>0</v>
      </c>
    </row>
    <row r="78" spans="1:6" s="240" customFormat="1">
      <c r="A78" s="110" t="str">
        <f t="shared" si="8"/>
        <v>E</v>
      </c>
      <c r="B78" s="1116" t="s">
        <v>518</v>
      </c>
      <c r="C78" s="206" t="s">
        <v>13</v>
      </c>
      <c r="D78" s="1115">
        <v>13</v>
      </c>
      <c r="E78" s="1096"/>
      <c r="F78" s="377">
        <f t="shared" si="9"/>
        <v>0</v>
      </c>
    </row>
    <row r="79" spans="1:6" s="56" customFormat="1">
      <c r="A79" s="110" t="str">
        <f t="shared" si="8"/>
        <v>E</v>
      </c>
      <c r="B79" s="1120"/>
      <c r="C79" s="206"/>
      <c r="D79" s="402"/>
      <c r="E79" s="440"/>
      <c r="F79" s="377">
        <f t="shared" si="9"/>
        <v>0</v>
      </c>
    </row>
    <row r="80" spans="1:6" s="240" customFormat="1">
      <c r="A80" s="110" t="str">
        <f t="shared" si="8"/>
        <v>F</v>
      </c>
      <c r="B80" s="1116" t="s">
        <v>604</v>
      </c>
      <c r="C80" s="206" t="s">
        <v>13</v>
      </c>
      <c r="D80" s="1115">
        <v>161</v>
      </c>
      <c r="E80" s="1096"/>
      <c r="F80" s="377">
        <f t="shared" ref="F80:F81" si="10">E80*D80</f>
        <v>0</v>
      </c>
    </row>
    <row r="81" spans="1:8" s="56" customFormat="1">
      <c r="A81" s="110" t="str">
        <f t="shared" si="8"/>
        <v>F</v>
      </c>
      <c r="B81" s="1120"/>
      <c r="C81" s="206"/>
      <c r="D81" s="402"/>
      <c r="E81" s="440"/>
      <c r="F81" s="377">
        <f t="shared" si="10"/>
        <v>0</v>
      </c>
    </row>
    <row r="82" spans="1:8">
      <c r="A82" s="110" t="str">
        <f t="shared" si="8"/>
        <v>F</v>
      </c>
      <c r="B82" s="1098" t="s">
        <v>298</v>
      </c>
      <c r="C82" s="834"/>
      <c r="D82" s="1105"/>
      <c r="E82" s="1121"/>
      <c r="F82" s="377">
        <f t="shared" si="9"/>
        <v>0</v>
      </c>
    </row>
    <row r="83" spans="1:8">
      <c r="A83" s="110" t="str">
        <f t="shared" si="8"/>
        <v>F</v>
      </c>
      <c r="B83" s="1098"/>
      <c r="C83" s="834"/>
      <c r="D83" s="1105"/>
      <c r="E83" s="1121"/>
      <c r="F83" s="377">
        <f t="shared" si="9"/>
        <v>0</v>
      </c>
    </row>
    <row r="84" spans="1:8">
      <c r="A84" s="110" t="str">
        <f t="shared" si="8"/>
        <v>F</v>
      </c>
      <c r="B84" s="1099" t="s">
        <v>160</v>
      </c>
      <c r="C84" s="1122"/>
      <c r="D84" s="1094"/>
      <c r="E84" s="1121"/>
      <c r="F84" s="377">
        <f t="shared" si="9"/>
        <v>0</v>
      </c>
    </row>
    <row r="85" spans="1:8">
      <c r="A85" s="110" t="str">
        <f t="shared" si="8"/>
        <v>F</v>
      </c>
      <c r="B85" s="1123"/>
      <c r="C85" s="1122"/>
      <c r="D85" s="1094"/>
      <c r="E85" s="1121"/>
      <c r="F85" s="377">
        <f t="shared" si="9"/>
        <v>0</v>
      </c>
    </row>
    <row r="86" spans="1:8">
      <c r="A86" s="110" t="str">
        <f t="shared" si="8"/>
        <v>G</v>
      </c>
      <c r="B86" s="1124" t="s">
        <v>161</v>
      </c>
      <c r="C86" s="1122" t="s">
        <v>162</v>
      </c>
      <c r="D86" s="1125">
        <v>209.85</v>
      </c>
      <c r="E86" s="1121"/>
      <c r="F86" s="377">
        <f t="shared" si="9"/>
        <v>0</v>
      </c>
    </row>
    <row r="87" spans="1:8">
      <c r="A87" s="110" t="str">
        <f t="shared" si="8"/>
        <v>G</v>
      </c>
      <c r="B87" s="1126"/>
      <c r="C87" s="1122"/>
      <c r="D87" s="1127"/>
      <c r="E87" s="1121"/>
      <c r="F87" s="377">
        <f t="shared" si="9"/>
        <v>0</v>
      </c>
    </row>
    <row r="88" spans="1:8" ht="25.5">
      <c r="A88" s="110" t="str">
        <f t="shared" si="8"/>
        <v>G</v>
      </c>
      <c r="B88" s="1123" t="s">
        <v>511</v>
      </c>
      <c r="C88" s="1122"/>
      <c r="D88" s="1128"/>
      <c r="E88" s="1078"/>
      <c r="F88" s="1036"/>
    </row>
    <row r="89" spans="1:8">
      <c r="A89" s="110" t="str">
        <f t="shared" si="8"/>
        <v>G</v>
      </c>
      <c r="B89" s="1123"/>
      <c r="C89" s="1122"/>
      <c r="D89" s="1128"/>
      <c r="E89" s="1078"/>
      <c r="F89" s="1036"/>
    </row>
    <row r="90" spans="1:8">
      <c r="A90" s="110" t="str">
        <f t="shared" si="8"/>
        <v>H</v>
      </c>
      <c r="B90" s="1126" t="s">
        <v>512</v>
      </c>
      <c r="C90" s="206" t="s">
        <v>12</v>
      </c>
      <c r="D90" s="145">
        <v>9016</v>
      </c>
      <c r="E90" s="1121"/>
      <c r="F90" s="377">
        <f t="shared" si="9"/>
        <v>0</v>
      </c>
    </row>
    <row r="91" spans="1:8">
      <c r="A91" s="110" t="str">
        <f t="shared" si="8"/>
        <v>H</v>
      </c>
      <c r="B91" s="1126"/>
      <c r="C91" s="1122"/>
      <c r="D91" s="1129"/>
      <c r="E91" s="1121"/>
      <c r="F91" s="377">
        <f t="shared" si="9"/>
        <v>0</v>
      </c>
    </row>
    <row r="92" spans="1:8">
      <c r="A92" s="110" t="str">
        <f t="shared" si="8"/>
        <v>H</v>
      </c>
      <c r="B92" s="846" t="s">
        <v>163</v>
      </c>
      <c r="C92" s="311"/>
      <c r="D92" s="1130"/>
      <c r="E92" s="1096"/>
      <c r="F92" s="377">
        <f t="shared" si="9"/>
        <v>0</v>
      </c>
    </row>
    <row r="93" spans="1:8">
      <c r="A93" s="110" t="str">
        <f t="shared" si="8"/>
        <v>H</v>
      </c>
      <c r="B93" s="1131"/>
      <c r="C93" s="311"/>
      <c r="D93" s="1132"/>
      <c r="E93" s="1096"/>
      <c r="F93" s="377">
        <f t="shared" si="9"/>
        <v>0</v>
      </c>
    </row>
    <row r="94" spans="1:8" ht="25.5">
      <c r="A94" s="110" t="str">
        <f t="shared" si="8"/>
        <v>J</v>
      </c>
      <c r="B94" s="1133" t="s">
        <v>459</v>
      </c>
      <c r="C94" s="206" t="s">
        <v>12</v>
      </c>
      <c r="D94" s="145">
        <v>9112</v>
      </c>
      <c r="E94" s="146"/>
      <c r="F94" s="377">
        <f t="shared" si="9"/>
        <v>0</v>
      </c>
      <c r="H94" s="1134"/>
    </row>
    <row r="95" spans="1:8">
      <c r="A95" s="110" t="str">
        <f t="shared" si="8"/>
        <v>J</v>
      </c>
      <c r="B95" s="851"/>
      <c r="C95" s="834"/>
      <c r="D95" s="1135"/>
      <c r="E95" s="1096"/>
      <c r="F95" s="377">
        <f t="shared" si="9"/>
        <v>0</v>
      </c>
    </row>
    <row r="96" spans="1:8" s="240" customFormat="1" ht="51">
      <c r="A96" s="110" t="str">
        <f t="shared" si="8"/>
        <v>K</v>
      </c>
      <c r="B96" s="1136" t="s">
        <v>460</v>
      </c>
      <c r="C96" s="206" t="s">
        <v>12</v>
      </c>
      <c r="D96" s="145">
        <v>10386</v>
      </c>
      <c r="E96" s="146"/>
      <c r="F96" s="377">
        <f t="shared" si="9"/>
        <v>0</v>
      </c>
    </row>
    <row r="97" spans="1:6">
      <c r="A97" s="110" t="str">
        <f t="shared" si="8"/>
        <v>K</v>
      </c>
      <c r="B97" s="1104"/>
      <c r="C97" s="834"/>
      <c r="D97" s="271"/>
      <c r="E97" s="1096"/>
      <c r="F97" s="377">
        <f t="shared" si="9"/>
        <v>0</v>
      </c>
    </row>
    <row r="98" spans="1:6" ht="25.5">
      <c r="A98" s="110" t="str">
        <f t="shared" si="8"/>
        <v>L</v>
      </c>
      <c r="B98" s="1133" t="s">
        <v>396</v>
      </c>
      <c r="C98" s="206" t="s">
        <v>12</v>
      </c>
      <c r="D98" s="145">
        <v>6746</v>
      </c>
      <c r="E98" s="146"/>
      <c r="F98" s="377">
        <f t="shared" si="9"/>
        <v>0</v>
      </c>
    </row>
    <row r="99" spans="1:6" s="56" customFormat="1">
      <c r="A99" s="110"/>
      <c r="B99" s="1137"/>
      <c r="C99" s="206"/>
      <c r="D99" s="145"/>
      <c r="E99" s="508"/>
      <c r="F99" s="22"/>
    </row>
    <row r="100" spans="1:6">
      <c r="A100" s="110"/>
      <c r="B100" s="1138"/>
      <c r="C100" s="834"/>
      <c r="D100" s="1139"/>
      <c r="E100" s="1096"/>
      <c r="F100" s="1053"/>
    </row>
    <row r="101" spans="1:6">
      <c r="A101" s="110"/>
      <c r="B101" s="1138"/>
      <c r="C101" s="834"/>
      <c r="D101" s="1139"/>
      <c r="E101" s="1096"/>
      <c r="F101" s="1053"/>
    </row>
    <row r="102" spans="1:6">
      <c r="A102" s="110"/>
      <c r="B102" s="1138"/>
      <c r="C102" s="834"/>
      <c r="D102" s="1139"/>
      <c r="E102" s="1096"/>
      <c r="F102" s="1053"/>
    </row>
    <row r="103" spans="1:6">
      <c r="A103" s="110"/>
      <c r="B103" s="1138"/>
      <c r="C103" s="834"/>
      <c r="D103" s="1139"/>
      <c r="E103" s="1096"/>
      <c r="F103" s="1053"/>
    </row>
    <row r="104" spans="1:6">
      <c r="A104" s="110"/>
      <c r="B104" s="1138"/>
      <c r="C104" s="834"/>
      <c r="D104" s="1139"/>
      <c r="E104" s="1096"/>
      <c r="F104" s="1053"/>
    </row>
    <row r="105" spans="1:6">
      <c r="A105" s="110"/>
      <c r="B105" s="1138"/>
      <c r="C105" s="834"/>
      <c r="D105" s="1139"/>
      <c r="E105" s="1096"/>
      <c r="F105" s="1053"/>
    </row>
    <row r="106" spans="1:6">
      <c r="A106" s="110"/>
      <c r="B106" s="1138"/>
      <c r="C106" s="834"/>
      <c r="D106" s="1139"/>
      <c r="E106" s="1096"/>
      <c r="F106" s="1053"/>
    </row>
    <row r="107" spans="1:6">
      <c r="A107" s="110"/>
      <c r="B107" s="1138"/>
      <c r="C107" s="834"/>
      <c r="D107" s="1139"/>
      <c r="E107" s="1096"/>
      <c r="F107" s="1053"/>
    </row>
    <row r="108" spans="1:6">
      <c r="A108" s="110"/>
      <c r="B108" s="1138"/>
      <c r="C108" s="834"/>
      <c r="D108" s="1139"/>
      <c r="E108" s="1096"/>
      <c r="F108" s="1053"/>
    </row>
    <row r="109" spans="1:6">
      <c r="A109" s="110"/>
      <c r="B109" s="1138"/>
      <c r="C109" s="834"/>
      <c r="D109" s="1139"/>
      <c r="E109" s="1096"/>
      <c r="F109" s="1053"/>
    </row>
    <row r="110" spans="1:6">
      <c r="A110" s="110"/>
      <c r="B110" s="1138"/>
      <c r="C110" s="834"/>
      <c r="D110" s="1139"/>
      <c r="E110" s="1096"/>
      <c r="F110" s="1053"/>
    </row>
    <row r="111" spans="1:6">
      <c r="A111" s="110"/>
      <c r="B111" s="1138"/>
      <c r="C111" s="834"/>
      <c r="D111" s="1139"/>
      <c r="E111" s="1096"/>
      <c r="F111" s="1053"/>
    </row>
    <row r="112" spans="1:6">
      <c r="A112" s="110"/>
      <c r="B112" s="1140"/>
      <c r="C112" s="834"/>
      <c r="D112" s="347"/>
      <c r="E112" s="1096"/>
      <c r="F112" s="1053"/>
    </row>
    <row r="113" spans="1:6" s="92" customFormat="1">
      <c r="A113" s="295"/>
      <c r="B113" s="1141"/>
      <c r="C113" s="542"/>
      <c r="D113" s="1142"/>
      <c r="E113" s="935"/>
      <c r="F113" s="7"/>
    </row>
    <row r="114" spans="1:6" s="92" customFormat="1">
      <c r="A114" s="295"/>
      <c r="B114" s="1143"/>
      <c r="C114" s="206"/>
      <c r="D114" s="1107"/>
      <c r="E114" s="146"/>
      <c r="F114" s="147"/>
    </row>
    <row r="115" spans="1:6" s="240" customFormat="1">
      <c r="A115" s="1542">
        <v>2</v>
      </c>
      <c r="B115" s="1543"/>
      <c r="C115" s="1543"/>
      <c r="D115" s="1543"/>
      <c r="E115" s="1544"/>
      <c r="F115" s="1526">
        <f>SUM(F67:F114)</f>
        <v>0</v>
      </c>
    </row>
    <row r="116" spans="1:6" s="240" customFormat="1">
      <c r="A116" s="1545"/>
      <c r="B116" s="1546"/>
      <c r="C116" s="1546"/>
      <c r="D116" s="1546"/>
      <c r="E116" s="1547"/>
      <c r="F116" s="1527"/>
    </row>
    <row r="117" spans="1:6" s="240" customFormat="1">
      <c r="A117" s="248"/>
      <c r="B117" s="856"/>
      <c r="C117" s="248"/>
      <c r="D117" s="1144"/>
      <c r="E117" s="1145"/>
      <c r="F117" s="1053"/>
    </row>
    <row r="118" spans="1:6" s="240" customFormat="1" ht="25.5">
      <c r="A118" s="248"/>
      <c r="B118" s="1118" t="s">
        <v>159</v>
      </c>
      <c r="C118" s="248"/>
      <c r="D118" s="1144"/>
      <c r="E118" s="1145"/>
      <c r="F118" s="1053"/>
    </row>
    <row r="119" spans="1:6" s="240" customFormat="1">
      <c r="A119" s="248"/>
      <c r="B119" s="259"/>
      <c r="C119" s="248"/>
      <c r="D119" s="311"/>
      <c r="E119" s="1146"/>
      <c r="F119" s="1053"/>
    </row>
    <row r="120" spans="1:6" s="240" customFormat="1">
      <c r="A120" s="248"/>
      <c r="B120" s="1095" t="s">
        <v>447</v>
      </c>
      <c r="C120" s="834"/>
      <c r="D120" s="311"/>
      <c r="E120" s="1146"/>
      <c r="F120" s="1053"/>
    </row>
    <row r="121" spans="1:6" s="240" customFormat="1">
      <c r="A121" s="248"/>
      <c r="B121" s="1147"/>
      <c r="C121" s="834"/>
      <c r="D121" s="311"/>
      <c r="E121" s="1146"/>
      <c r="F121" s="1053"/>
    </row>
    <row r="122" spans="1:6" s="240" customFormat="1">
      <c r="A122" s="248"/>
      <c r="B122" s="1148" t="s">
        <v>448</v>
      </c>
      <c r="C122" s="834"/>
      <c r="D122" s="311"/>
      <c r="E122" s="1146"/>
      <c r="F122" s="1053"/>
    </row>
    <row r="123" spans="1:6" s="240" customFormat="1">
      <c r="A123" s="248"/>
      <c r="B123" s="1149"/>
      <c r="C123" s="834"/>
      <c r="D123" s="311"/>
      <c r="E123" s="1146"/>
      <c r="F123" s="1053"/>
    </row>
    <row r="124" spans="1:6" s="240" customFormat="1" ht="25.5">
      <c r="A124" s="248"/>
      <c r="B124" s="1150" t="s">
        <v>449</v>
      </c>
      <c r="C124" s="1109"/>
      <c r="D124" s="311"/>
      <c r="E124" s="1146"/>
      <c r="F124" s="1053"/>
    </row>
    <row r="125" spans="1:6" s="240" customFormat="1">
      <c r="A125" s="248"/>
      <c r="B125" s="1151"/>
      <c r="C125" s="1109"/>
      <c r="D125" s="311"/>
      <c r="E125" s="1146"/>
      <c r="F125" s="1053"/>
    </row>
    <row r="126" spans="1:6" s="240" customFormat="1">
      <c r="A126" s="110" t="str">
        <f t="shared" ref="A126:A156" si="11">IF((B126="CARRIED TO COLLECTION"),13,IF(ISBLANK(A125)=TRUE,"A",(IF(D126="",A125,IF(A125=13,"A",IF(A125="H",CHAR(CODE(A125)+2),IF(A125="N",CHAR(CODE(A125)+2),CHAR(CODE(A125)+1))))))))</f>
        <v>A</v>
      </c>
      <c r="B126" s="1151" t="s">
        <v>450</v>
      </c>
      <c r="C126" s="834" t="s">
        <v>135</v>
      </c>
      <c r="D126" s="311">
        <v>2015</v>
      </c>
      <c r="E126" s="1146"/>
      <c r="F126" s="377">
        <f t="shared" ref="F126:F156" si="12">E126*D126</f>
        <v>0</v>
      </c>
    </row>
    <row r="127" spans="1:6" s="240" customFormat="1">
      <c r="A127" s="110" t="str">
        <f t="shared" si="11"/>
        <v>A</v>
      </c>
      <c r="B127" s="1151"/>
      <c r="C127" s="849"/>
      <c r="D127" s="311"/>
      <c r="E127" s="1146"/>
      <c r="F127" s="377">
        <f t="shared" si="12"/>
        <v>0</v>
      </c>
    </row>
    <row r="128" spans="1:6" s="240" customFormat="1">
      <c r="A128" s="110" t="str">
        <f t="shared" si="11"/>
        <v>B</v>
      </c>
      <c r="B128" s="1151" t="s">
        <v>519</v>
      </c>
      <c r="C128" s="834" t="s">
        <v>135</v>
      </c>
      <c r="D128" s="311">
        <v>521</v>
      </c>
      <c r="E128" s="1146"/>
      <c r="F128" s="377">
        <f t="shared" si="12"/>
        <v>0</v>
      </c>
    </row>
    <row r="129" spans="1:6" s="240" customFormat="1">
      <c r="A129" s="110" t="str">
        <f t="shared" si="11"/>
        <v>B</v>
      </c>
      <c r="B129" s="1151"/>
      <c r="C129" s="1109"/>
      <c r="D129" s="311"/>
      <c r="E129" s="1146"/>
      <c r="F129" s="377">
        <f t="shared" si="12"/>
        <v>0</v>
      </c>
    </row>
    <row r="130" spans="1:6" s="240" customFormat="1">
      <c r="A130" s="110" t="str">
        <f t="shared" si="11"/>
        <v>C</v>
      </c>
      <c r="B130" s="1151" t="s">
        <v>451</v>
      </c>
      <c r="C130" s="834" t="s">
        <v>135</v>
      </c>
      <c r="D130" s="311">
        <v>1132</v>
      </c>
      <c r="E130" s="1146"/>
      <c r="F130" s="377">
        <f t="shared" si="12"/>
        <v>0</v>
      </c>
    </row>
    <row r="131" spans="1:6" s="240" customFormat="1">
      <c r="A131" s="110" t="str">
        <f t="shared" si="11"/>
        <v>C</v>
      </c>
      <c r="B131" s="1151"/>
      <c r="C131" s="1109"/>
      <c r="D131" s="311"/>
      <c r="E131" s="1146"/>
      <c r="F131" s="377">
        <f t="shared" si="12"/>
        <v>0</v>
      </c>
    </row>
    <row r="132" spans="1:6" s="240" customFormat="1">
      <c r="A132" s="110" t="str">
        <f t="shared" si="11"/>
        <v>D</v>
      </c>
      <c r="B132" s="1151" t="s">
        <v>606</v>
      </c>
      <c r="C132" s="834" t="s">
        <v>135</v>
      </c>
      <c r="D132" s="311">
        <v>523</v>
      </c>
      <c r="E132" s="1146"/>
      <c r="F132" s="377">
        <f t="shared" ref="F132:F133" si="13">E132*D132</f>
        <v>0</v>
      </c>
    </row>
    <row r="133" spans="1:6" s="240" customFormat="1">
      <c r="A133" s="110" t="str">
        <f t="shared" si="11"/>
        <v>D</v>
      </c>
      <c r="B133" s="1151"/>
      <c r="C133" s="1109"/>
      <c r="D133" s="311"/>
      <c r="E133" s="1146"/>
      <c r="F133" s="377">
        <f t="shared" si="13"/>
        <v>0</v>
      </c>
    </row>
    <row r="134" spans="1:6" s="240" customFormat="1">
      <c r="A134" s="110" t="str">
        <f t="shared" si="11"/>
        <v>E</v>
      </c>
      <c r="B134" s="1151" t="s">
        <v>452</v>
      </c>
      <c r="C134" s="834" t="s">
        <v>135</v>
      </c>
      <c r="D134" s="311">
        <v>166</v>
      </c>
      <c r="E134" s="1146"/>
      <c r="F134" s="377">
        <f t="shared" si="12"/>
        <v>0</v>
      </c>
    </row>
    <row r="135" spans="1:6" s="240" customFormat="1">
      <c r="A135" s="110" t="str">
        <f t="shared" si="11"/>
        <v>E</v>
      </c>
      <c r="B135" s="1131"/>
      <c r="C135" s="834"/>
      <c r="D135" s="311"/>
      <c r="E135" s="1146"/>
      <c r="F135" s="377">
        <f t="shared" si="12"/>
        <v>0</v>
      </c>
    </row>
    <row r="136" spans="1:6" s="240" customFormat="1">
      <c r="A136" s="110" t="str">
        <f t="shared" si="11"/>
        <v>E</v>
      </c>
      <c r="B136" s="306" t="s">
        <v>453</v>
      </c>
      <c r="C136" s="248"/>
      <c r="D136" s="311"/>
      <c r="E136" s="1146"/>
      <c r="F136" s="377">
        <f t="shared" si="12"/>
        <v>0</v>
      </c>
    </row>
    <row r="137" spans="1:6" s="240" customFormat="1">
      <c r="A137" s="110" t="str">
        <f t="shared" si="11"/>
        <v>E</v>
      </c>
      <c r="B137" s="1152"/>
      <c r="C137" s="248"/>
      <c r="D137" s="311"/>
      <c r="E137" s="1146"/>
      <c r="F137" s="377">
        <f t="shared" si="12"/>
        <v>0</v>
      </c>
    </row>
    <row r="138" spans="1:6" s="240" customFormat="1">
      <c r="A138" s="110" t="str">
        <f t="shared" si="11"/>
        <v>F</v>
      </c>
      <c r="B138" s="1153" t="s">
        <v>454</v>
      </c>
      <c r="C138" s="834" t="s">
        <v>13</v>
      </c>
      <c r="D138" s="311">
        <v>298</v>
      </c>
      <c r="E138" s="1146"/>
      <c r="F138" s="377">
        <f t="shared" si="12"/>
        <v>0</v>
      </c>
    </row>
    <row r="139" spans="1:6" s="240" customFormat="1">
      <c r="A139" s="110" t="str">
        <f t="shared" si="11"/>
        <v>F</v>
      </c>
      <c r="B139" s="1153"/>
      <c r="C139" s="1109"/>
      <c r="D139" s="311"/>
      <c r="E139" s="1146"/>
      <c r="F139" s="377">
        <f t="shared" si="12"/>
        <v>0</v>
      </c>
    </row>
    <row r="140" spans="1:6" s="240" customFormat="1">
      <c r="A140" s="110" t="str">
        <f t="shared" si="11"/>
        <v>G</v>
      </c>
      <c r="B140" s="1153" t="s">
        <v>455</v>
      </c>
      <c r="C140" s="834" t="s">
        <v>12</v>
      </c>
      <c r="D140" s="311">
        <v>11305</v>
      </c>
      <c r="E140" s="1146"/>
      <c r="F140" s="377">
        <f t="shared" si="12"/>
        <v>0</v>
      </c>
    </row>
    <row r="141" spans="1:6" s="240" customFormat="1">
      <c r="A141" s="110" t="str">
        <f t="shared" si="11"/>
        <v>G</v>
      </c>
      <c r="B141" s="1153"/>
      <c r="C141" s="1109"/>
      <c r="D141" s="311"/>
      <c r="E141" s="1146"/>
      <c r="F141" s="377">
        <f t="shared" si="12"/>
        <v>0</v>
      </c>
    </row>
    <row r="142" spans="1:6" s="240" customFormat="1">
      <c r="A142" s="110" t="str">
        <f t="shared" si="11"/>
        <v>H</v>
      </c>
      <c r="B142" s="1153" t="s">
        <v>456</v>
      </c>
      <c r="C142" s="834" t="s">
        <v>12</v>
      </c>
      <c r="D142" s="311">
        <v>7610</v>
      </c>
      <c r="E142" s="1146"/>
      <c r="F142" s="377">
        <f t="shared" si="12"/>
        <v>0</v>
      </c>
    </row>
    <row r="143" spans="1:6" s="240" customFormat="1">
      <c r="A143" s="110" t="str">
        <f t="shared" si="11"/>
        <v>H</v>
      </c>
      <c r="B143" s="1153"/>
      <c r="C143" s="1109"/>
      <c r="D143" s="311"/>
      <c r="E143" s="1146"/>
      <c r="F143" s="377">
        <f t="shared" si="12"/>
        <v>0</v>
      </c>
    </row>
    <row r="144" spans="1:6" s="240" customFormat="1">
      <c r="A144" s="110" t="str">
        <f t="shared" si="11"/>
        <v>J</v>
      </c>
      <c r="B144" s="1153" t="s">
        <v>607</v>
      </c>
      <c r="C144" s="834" t="s">
        <v>12</v>
      </c>
      <c r="D144" s="311">
        <v>2733</v>
      </c>
      <c r="E144" s="1146"/>
      <c r="F144" s="377">
        <f t="shared" si="12"/>
        <v>0</v>
      </c>
    </row>
    <row r="145" spans="1:6" s="240" customFormat="1">
      <c r="A145" s="110" t="str">
        <f t="shared" si="11"/>
        <v>J</v>
      </c>
      <c r="B145" s="1153"/>
      <c r="C145" s="1109"/>
      <c r="D145" s="311"/>
      <c r="E145" s="1146"/>
      <c r="F145" s="377">
        <f t="shared" si="12"/>
        <v>0</v>
      </c>
    </row>
    <row r="146" spans="1:6" s="240" customFormat="1">
      <c r="A146" s="110" t="str">
        <f t="shared" si="11"/>
        <v>K</v>
      </c>
      <c r="B146" s="1153" t="s">
        <v>520</v>
      </c>
      <c r="C146" s="834" t="s">
        <v>12</v>
      </c>
      <c r="D146" s="311">
        <v>3673</v>
      </c>
      <c r="E146" s="1146"/>
      <c r="F146" s="377">
        <f t="shared" ref="F146:F147" si="14">E146*D146</f>
        <v>0</v>
      </c>
    </row>
    <row r="147" spans="1:6" s="240" customFormat="1">
      <c r="A147" s="110" t="str">
        <f t="shared" si="11"/>
        <v>K</v>
      </c>
      <c r="B147" s="1153"/>
      <c r="C147" s="1109"/>
      <c r="D147" s="311"/>
      <c r="E147" s="1146"/>
      <c r="F147" s="377">
        <f t="shared" si="14"/>
        <v>0</v>
      </c>
    </row>
    <row r="148" spans="1:6" s="240" customFormat="1">
      <c r="A148" s="110" t="str">
        <f t="shared" si="11"/>
        <v>L</v>
      </c>
      <c r="B148" s="1153" t="s">
        <v>537</v>
      </c>
      <c r="C148" s="834" t="s">
        <v>12</v>
      </c>
      <c r="D148" s="311">
        <v>220</v>
      </c>
      <c r="E148" s="1146"/>
      <c r="F148" s="377">
        <f t="shared" si="12"/>
        <v>0</v>
      </c>
    </row>
    <row r="149" spans="1:6" s="240" customFormat="1">
      <c r="A149" s="110" t="str">
        <f t="shared" si="11"/>
        <v>L</v>
      </c>
      <c r="B149" s="1154"/>
      <c r="C149" s="273"/>
      <c r="D149" s="311"/>
      <c r="E149" s="1146"/>
      <c r="F149" s="377">
        <f t="shared" si="12"/>
        <v>0</v>
      </c>
    </row>
    <row r="150" spans="1:6" s="240" customFormat="1">
      <c r="A150" s="110" t="str">
        <f t="shared" si="11"/>
        <v>M</v>
      </c>
      <c r="B150" s="1153" t="s">
        <v>536</v>
      </c>
      <c r="C150" s="834" t="s">
        <v>13</v>
      </c>
      <c r="D150" s="311">
        <v>1370</v>
      </c>
      <c r="E150" s="1146"/>
      <c r="F150" s="377">
        <f t="shared" si="12"/>
        <v>0</v>
      </c>
    </row>
    <row r="151" spans="1:6" s="240" customFormat="1">
      <c r="A151" s="110" t="str">
        <f t="shared" si="11"/>
        <v>M</v>
      </c>
      <c r="B151" s="1153"/>
      <c r="C151" s="834"/>
      <c r="D151" s="311"/>
      <c r="E151" s="1146"/>
      <c r="F151" s="377">
        <f t="shared" si="12"/>
        <v>0</v>
      </c>
    </row>
    <row r="152" spans="1:6" s="240" customFormat="1">
      <c r="A152" s="110" t="str">
        <f t="shared" si="11"/>
        <v>M</v>
      </c>
      <c r="B152" s="1155" t="s">
        <v>457</v>
      </c>
      <c r="C152" s="1122"/>
      <c r="D152" s="311"/>
      <c r="E152" s="1146"/>
      <c r="F152" s="377">
        <f t="shared" si="12"/>
        <v>0</v>
      </c>
    </row>
    <row r="153" spans="1:6" s="240" customFormat="1">
      <c r="A153" s="110" t="str">
        <f t="shared" si="11"/>
        <v>M</v>
      </c>
      <c r="B153" s="1156"/>
      <c r="C153" s="1122"/>
      <c r="D153" s="311"/>
      <c r="E153" s="1146"/>
      <c r="F153" s="377">
        <f t="shared" si="12"/>
        <v>0</v>
      </c>
    </row>
    <row r="154" spans="1:6" s="240" customFormat="1">
      <c r="A154" s="110" t="str">
        <f t="shared" si="11"/>
        <v>M</v>
      </c>
      <c r="B154" s="850" t="s">
        <v>160</v>
      </c>
      <c r="C154" s="1122"/>
      <c r="D154" s="311"/>
      <c r="E154" s="1146"/>
      <c r="F154" s="377">
        <f t="shared" si="12"/>
        <v>0</v>
      </c>
    </row>
    <row r="155" spans="1:6" s="240" customFormat="1">
      <c r="A155" s="110" t="str">
        <f t="shared" si="11"/>
        <v>M</v>
      </c>
      <c r="B155" s="850"/>
      <c r="C155" s="1122"/>
      <c r="D155" s="311"/>
      <c r="E155" s="1146"/>
      <c r="F155" s="377">
        <f t="shared" si="12"/>
        <v>0</v>
      </c>
    </row>
    <row r="156" spans="1:6" s="240" customFormat="1">
      <c r="A156" s="110" t="str">
        <f t="shared" si="11"/>
        <v>N</v>
      </c>
      <c r="B156" s="1157" t="s">
        <v>161</v>
      </c>
      <c r="C156" s="1122" t="s">
        <v>162</v>
      </c>
      <c r="D156" s="1158">
        <v>573.46</v>
      </c>
      <c r="E156" s="1146"/>
      <c r="F156" s="377">
        <f t="shared" si="12"/>
        <v>0</v>
      </c>
    </row>
    <row r="157" spans="1:6" s="240" customFormat="1">
      <c r="A157" s="110"/>
      <c r="B157" s="1157"/>
      <c r="C157" s="1122"/>
      <c r="D157" s="1158"/>
      <c r="E157" s="1146"/>
      <c r="F157" s="377"/>
    </row>
    <row r="158" spans="1:6" s="240" customFormat="1">
      <c r="A158" s="295"/>
      <c r="B158" s="1157"/>
      <c r="C158" s="1122"/>
      <c r="D158" s="1158"/>
      <c r="E158" s="1146"/>
      <c r="F158" s="377"/>
    </row>
    <row r="159" spans="1:6" s="240" customFormat="1">
      <c r="A159" s="295"/>
      <c r="B159" s="1157"/>
      <c r="C159" s="1122"/>
      <c r="D159" s="1158"/>
      <c r="E159" s="1146"/>
      <c r="F159" s="377"/>
    </row>
    <row r="160" spans="1:6" s="240" customFormat="1">
      <c r="A160" s="295"/>
      <c r="B160" s="1157"/>
      <c r="C160" s="1122"/>
      <c r="D160" s="1158"/>
      <c r="E160" s="1146"/>
      <c r="F160" s="377"/>
    </row>
    <row r="161" spans="1:6" s="240" customFormat="1">
      <c r="A161" s="295"/>
      <c r="B161" s="1157"/>
      <c r="C161" s="1122"/>
      <c r="D161" s="1158"/>
      <c r="E161" s="1146"/>
      <c r="F161" s="377"/>
    </row>
    <row r="162" spans="1:6" s="240" customFormat="1">
      <c r="A162" s="295"/>
      <c r="B162" s="1157"/>
      <c r="C162" s="1122"/>
      <c r="D162" s="1158"/>
      <c r="E162" s="1146"/>
      <c r="F162" s="377"/>
    </row>
    <row r="163" spans="1:6" s="240" customFormat="1">
      <c r="A163" s="295"/>
      <c r="B163" s="1157"/>
      <c r="C163" s="1122"/>
      <c r="D163" s="1158"/>
      <c r="E163" s="1146"/>
      <c r="F163" s="377"/>
    </row>
    <row r="164" spans="1:6" s="240" customFormat="1">
      <c r="A164" s="295"/>
      <c r="B164" s="1157"/>
      <c r="C164" s="1122"/>
      <c r="D164" s="1158"/>
      <c r="E164" s="1146"/>
      <c r="F164" s="377"/>
    </row>
    <row r="165" spans="1:6" s="240" customFormat="1">
      <c r="A165" s="295"/>
      <c r="B165" s="1157"/>
      <c r="C165" s="1122"/>
      <c r="D165" s="1158"/>
      <c r="E165" s="1146"/>
      <c r="F165" s="377"/>
    </row>
    <row r="166" spans="1:6" s="240" customFormat="1">
      <c r="A166" s="295"/>
      <c r="B166" s="1157"/>
      <c r="C166" s="1122"/>
      <c r="D166" s="1158"/>
      <c r="E166" s="1146"/>
      <c r="F166" s="377"/>
    </row>
    <row r="167" spans="1:6" s="240" customFormat="1">
      <c r="A167" s="295"/>
      <c r="B167" s="1157"/>
      <c r="C167" s="1122"/>
      <c r="D167" s="1158"/>
      <c r="E167" s="1146"/>
      <c r="F167" s="377"/>
    </row>
    <row r="168" spans="1:6" s="240" customFormat="1">
      <c r="A168" s="295"/>
      <c r="B168" s="1157"/>
      <c r="C168" s="1122"/>
      <c r="D168" s="1158"/>
      <c r="E168" s="1146"/>
      <c r="F168" s="377"/>
    </row>
    <row r="169" spans="1:6" s="240" customFormat="1">
      <c r="A169" s="295"/>
      <c r="B169" s="1157"/>
      <c r="C169" s="1122"/>
      <c r="D169" s="1158"/>
      <c r="E169" s="1146"/>
      <c r="F169" s="377"/>
    </row>
    <row r="170" spans="1:6" s="240" customFormat="1">
      <c r="A170" s="295"/>
      <c r="B170" s="1157"/>
      <c r="C170" s="1122"/>
      <c r="D170" s="1158"/>
      <c r="E170" s="1146"/>
      <c r="F170" s="377"/>
    </row>
    <row r="171" spans="1:6" s="240" customFormat="1">
      <c r="A171" s="295"/>
      <c r="B171" s="1157"/>
      <c r="C171" s="1122"/>
      <c r="D171" s="1158"/>
      <c r="E171" s="1146"/>
      <c r="F171" s="377"/>
    </row>
    <row r="172" spans="1:6" s="240" customFormat="1">
      <c r="A172" s="295"/>
      <c r="B172" s="259"/>
      <c r="C172" s="248"/>
      <c r="D172" s="311"/>
      <c r="E172" s="1146"/>
      <c r="F172" s="377"/>
    </row>
    <row r="173" spans="1:6" s="240" customFormat="1">
      <c r="A173" s="295"/>
      <c r="B173" s="1159"/>
      <c r="C173" s="248"/>
      <c r="D173" s="311"/>
      <c r="E173" s="1146"/>
      <c r="F173" s="377"/>
    </row>
    <row r="174" spans="1:6" s="240" customFormat="1">
      <c r="A174" s="1542">
        <v>3</v>
      </c>
      <c r="B174" s="1543"/>
      <c r="C174" s="1543"/>
      <c r="D174" s="1543"/>
      <c r="E174" s="1544"/>
      <c r="F174" s="1526">
        <f>SUM(F121:F173)</f>
        <v>0</v>
      </c>
    </row>
    <row r="175" spans="1:6" s="240" customFormat="1">
      <c r="A175" s="1545"/>
      <c r="B175" s="1546"/>
      <c r="C175" s="1546"/>
      <c r="D175" s="1546"/>
      <c r="E175" s="1547"/>
      <c r="F175" s="1527"/>
    </row>
    <row r="176" spans="1:6" s="240" customFormat="1">
      <c r="A176" s="248"/>
      <c r="B176" s="856"/>
      <c r="C176" s="248"/>
      <c r="D176" s="1144"/>
      <c r="E176" s="1145"/>
      <c r="F176" s="1053"/>
    </row>
    <row r="177" spans="1:6" s="240" customFormat="1" ht="25.5">
      <c r="A177" s="248"/>
      <c r="B177" s="1118" t="s">
        <v>159</v>
      </c>
      <c r="C177" s="248"/>
      <c r="D177" s="1144"/>
      <c r="E177" s="1145"/>
      <c r="F177" s="1053"/>
    </row>
    <row r="178" spans="1:6" s="240" customFormat="1">
      <c r="A178" s="248"/>
      <c r="B178" s="259"/>
      <c r="C178" s="248"/>
      <c r="D178" s="311"/>
      <c r="E178" s="1146"/>
      <c r="F178" s="1053"/>
    </row>
    <row r="179" spans="1:6" s="240" customFormat="1">
      <c r="A179" s="295"/>
      <c r="B179" s="1160" t="s">
        <v>305</v>
      </c>
      <c r="C179" s="834"/>
      <c r="D179" s="311"/>
      <c r="E179" s="1078"/>
      <c r="F179" s="1036"/>
    </row>
    <row r="180" spans="1:6" s="240" customFormat="1">
      <c r="A180" s="295"/>
      <c r="B180" s="1161"/>
      <c r="C180" s="834"/>
      <c r="D180" s="311"/>
      <c r="E180" s="1078"/>
      <c r="F180" s="1036"/>
    </row>
    <row r="181" spans="1:6" s="240" customFormat="1">
      <c r="A181" s="295" t="str">
        <f t="shared" ref="A181:A185" si="15">IF((B181="CARRIED TO COLLECTION"),13,IF(ISBLANK(A180)=TRUE,"A",(IF(D181="",A180,IF(A180=13,"A",IF(A180="H",CHAR(CODE(A180)+2),IF(A180="N",CHAR(CODE(A180)+2),CHAR(CODE(A180)+1))))))))</f>
        <v>A</v>
      </c>
      <c r="B181" s="851" t="s">
        <v>461</v>
      </c>
      <c r="C181" s="834" t="s">
        <v>0</v>
      </c>
      <c r="D181" s="1128">
        <v>1</v>
      </c>
      <c r="E181" s="1078"/>
      <c r="F181" s="1036">
        <f>D181*E181</f>
        <v>0</v>
      </c>
    </row>
    <row r="182" spans="1:6" s="240" customFormat="1">
      <c r="A182" s="295" t="str">
        <f t="shared" si="15"/>
        <v>A</v>
      </c>
      <c r="B182" s="1162"/>
      <c r="C182" s="1109"/>
      <c r="D182" s="1094"/>
      <c r="E182" s="1078"/>
      <c r="F182" s="1036">
        <f t="shared" ref="F182:F233" si="16">D182*E182</f>
        <v>0</v>
      </c>
    </row>
    <row r="183" spans="1:6" s="240" customFormat="1">
      <c r="A183" s="295" t="str">
        <f t="shared" si="15"/>
        <v>B</v>
      </c>
      <c r="B183" s="1133" t="s">
        <v>462</v>
      </c>
      <c r="C183" s="834" t="s">
        <v>13</v>
      </c>
      <c r="D183" s="1128">
        <v>227</v>
      </c>
      <c r="E183" s="1078"/>
      <c r="F183" s="1036">
        <f t="shared" si="16"/>
        <v>0</v>
      </c>
    </row>
    <row r="184" spans="1:6" s="240" customFormat="1">
      <c r="A184" s="295" t="str">
        <f t="shared" si="15"/>
        <v>B</v>
      </c>
      <c r="B184" s="1163"/>
      <c r="C184" s="1109"/>
      <c r="D184" s="1094"/>
      <c r="E184" s="1078"/>
      <c r="F184" s="1036">
        <f t="shared" si="16"/>
        <v>0</v>
      </c>
    </row>
    <row r="185" spans="1:6" s="240" customFormat="1">
      <c r="A185" s="295" t="str">
        <f t="shared" si="15"/>
        <v>B</v>
      </c>
      <c r="B185" s="1163"/>
      <c r="C185" s="1109"/>
      <c r="D185" s="1094"/>
      <c r="E185" s="1078"/>
      <c r="F185" s="1036">
        <f t="shared" si="16"/>
        <v>0</v>
      </c>
    </row>
    <row r="186" spans="1:6" s="240" customFormat="1">
      <c r="A186" s="295" t="str">
        <f>IF((B186="CARRIED TO COLLECTION"),13,IF(ISBLANK(A176)=TRUE,"A",(IF(D186="",A176,IF(A176=13,"A",IF(A176="H",CHAR(CODE(A176)+2),IF(A176="N",CHAR(CODE(A176)+2),CHAR(CODE(A176)+1))))))))</f>
        <v>A</v>
      </c>
      <c r="B186" s="259"/>
      <c r="C186" s="248"/>
      <c r="D186" s="311"/>
      <c r="E186" s="1146"/>
      <c r="F186" s="1036">
        <f t="shared" si="16"/>
        <v>0</v>
      </c>
    </row>
    <row r="187" spans="1:6" s="240" customFormat="1">
      <c r="A187" s="295"/>
      <c r="B187" s="1164"/>
      <c r="C187" s="248"/>
      <c r="D187" s="311"/>
      <c r="E187" s="1146"/>
      <c r="F187" s="1036">
        <f t="shared" si="16"/>
        <v>0</v>
      </c>
    </row>
    <row r="188" spans="1:6" s="240" customFormat="1">
      <c r="A188" s="295"/>
      <c r="B188" s="1164"/>
      <c r="C188" s="248"/>
      <c r="D188" s="311"/>
      <c r="E188" s="1146"/>
      <c r="F188" s="1036">
        <f t="shared" si="16"/>
        <v>0</v>
      </c>
    </row>
    <row r="189" spans="1:6" s="240" customFormat="1">
      <c r="A189" s="295"/>
      <c r="B189" s="1164"/>
      <c r="C189" s="248"/>
      <c r="D189" s="311"/>
      <c r="E189" s="1146"/>
      <c r="F189" s="1036">
        <f t="shared" si="16"/>
        <v>0</v>
      </c>
    </row>
    <row r="190" spans="1:6" s="240" customFormat="1">
      <c r="A190" s="295"/>
      <c r="B190" s="1164"/>
      <c r="C190" s="248"/>
      <c r="D190" s="311"/>
      <c r="E190" s="1146"/>
      <c r="F190" s="1036">
        <f t="shared" si="16"/>
        <v>0</v>
      </c>
    </row>
    <row r="191" spans="1:6" s="240" customFormat="1">
      <c r="A191" s="295"/>
      <c r="B191" s="1164"/>
      <c r="C191" s="248"/>
      <c r="D191" s="311"/>
      <c r="E191" s="1146"/>
      <c r="F191" s="1036">
        <f t="shared" si="16"/>
        <v>0</v>
      </c>
    </row>
    <row r="192" spans="1:6" s="240" customFormat="1">
      <c r="A192" s="295"/>
      <c r="B192" s="1164"/>
      <c r="C192" s="248"/>
      <c r="D192" s="311"/>
      <c r="E192" s="1146"/>
      <c r="F192" s="1036">
        <f t="shared" si="16"/>
        <v>0</v>
      </c>
    </row>
    <row r="193" spans="1:6" s="240" customFormat="1">
      <c r="A193" s="295"/>
      <c r="B193" s="1164"/>
      <c r="C193" s="248"/>
      <c r="D193" s="311"/>
      <c r="E193" s="1146"/>
      <c r="F193" s="1036">
        <f t="shared" si="16"/>
        <v>0</v>
      </c>
    </row>
    <row r="194" spans="1:6" s="240" customFormat="1">
      <c r="A194" s="295"/>
      <c r="B194" s="1164"/>
      <c r="C194" s="248"/>
      <c r="D194" s="311"/>
      <c r="E194" s="1146"/>
      <c r="F194" s="1036">
        <f t="shared" si="16"/>
        <v>0</v>
      </c>
    </row>
    <row r="195" spans="1:6" s="240" customFormat="1">
      <c r="A195" s="295"/>
      <c r="B195" s="1164"/>
      <c r="C195" s="248"/>
      <c r="D195" s="311"/>
      <c r="E195" s="1146"/>
      <c r="F195" s="1036">
        <f t="shared" si="16"/>
        <v>0</v>
      </c>
    </row>
    <row r="196" spans="1:6" s="240" customFormat="1">
      <c r="A196" s="295"/>
      <c r="B196" s="1164"/>
      <c r="C196" s="248"/>
      <c r="D196" s="311"/>
      <c r="E196" s="1146"/>
      <c r="F196" s="1036">
        <f t="shared" si="16"/>
        <v>0</v>
      </c>
    </row>
    <row r="197" spans="1:6" s="240" customFormat="1">
      <c r="A197" s="295"/>
      <c r="B197" s="1164"/>
      <c r="C197" s="248"/>
      <c r="D197" s="311"/>
      <c r="E197" s="1146"/>
      <c r="F197" s="1036">
        <f t="shared" si="16"/>
        <v>0</v>
      </c>
    </row>
    <row r="198" spans="1:6" s="240" customFormat="1">
      <c r="A198" s="295"/>
      <c r="B198" s="1164"/>
      <c r="C198" s="248"/>
      <c r="D198" s="311"/>
      <c r="E198" s="1146"/>
      <c r="F198" s="1036">
        <f t="shared" si="16"/>
        <v>0</v>
      </c>
    </row>
    <row r="199" spans="1:6" s="240" customFormat="1">
      <c r="A199" s="295"/>
      <c r="B199" s="1164"/>
      <c r="C199" s="248"/>
      <c r="D199" s="311"/>
      <c r="E199" s="1146"/>
      <c r="F199" s="1036">
        <f t="shared" si="16"/>
        <v>0</v>
      </c>
    </row>
    <row r="200" spans="1:6" s="240" customFormat="1">
      <c r="A200" s="295"/>
      <c r="B200" s="1164"/>
      <c r="C200" s="248"/>
      <c r="D200" s="311"/>
      <c r="E200" s="1146"/>
      <c r="F200" s="1036">
        <f t="shared" si="16"/>
        <v>0</v>
      </c>
    </row>
    <row r="201" spans="1:6" s="240" customFormat="1">
      <c r="A201" s="295"/>
      <c r="B201" s="1164"/>
      <c r="C201" s="248"/>
      <c r="D201" s="311"/>
      <c r="E201" s="1146"/>
      <c r="F201" s="1036">
        <f t="shared" si="16"/>
        <v>0</v>
      </c>
    </row>
    <row r="202" spans="1:6" s="240" customFormat="1">
      <c r="A202" s="295"/>
      <c r="B202" s="1164"/>
      <c r="C202" s="248"/>
      <c r="D202" s="311"/>
      <c r="E202" s="1146"/>
      <c r="F202" s="1036">
        <f t="shared" si="16"/>
        <v>0</v>
      </c>
    </row>
    <row r="203" spans="1:6" s="240" customFormat="1">
      <c r="A203" s="295"/>
      <c r="B203" s="1164"/>
      <c r="C203" s="248"/>
      <c r="D203" s="311"/>
      <c r="E203" s="1146"/>
      <c r="F203" s="1036">
        <f t="shared" si="16"/>
        <v>0</v>
      </c>
    </row>
    <row r="204" spans="1:6" s="240" customFormat="1">
      <c r="A204" s="295"/>
      <c r="B204" s="1164"/>
      <c r="C204" s="248"/>
      <c r="D204" s="311"/>
      <c r="E204" s="1146"/>
      <c r="F204" s="1036">
        <f t="shared" si="16"/>
        <v>0</v>
      </c>
    </row>
    <row r="205" spans="1:6" s="240" customFormat="1">
      <c r="A205" s="295"/>
      <c r="B205" s="1164"/>
      <c r="C205" s="248"/>
      <c r="D205" s="311"/>
      <c r="E205" s="1146"/>
      <c r="F205" s="1036">
        <f t="shared" si="16"/>
        <v>0</v>
      </c>
    </row>
    <row r="206" spans="1:6" s="240" customFormat="1">
      <c r="A206" s="295"/>
      <c r="B206" s="1164"/>
      <c r="C206" s="248"/>
      <c r="D206" s="311"/>
      <c r="E206" s="1146"/>
      <c r="F206" s="1036">
        <f t="shared" si="16"/>
        <v>0</v>
      </c>
    </row>
    <row r="207" spans="1:6" s="240" customFormat="1">
      <c r="A207" s="295"/>
      <c r="B207" s="1164"/>
      <c r="C207" s="248"/>
      <c r="D207" s="311"/>
      <c r="E207" s="1146"/>
      <c r="F207" s="1036">
        <f t="shared" si="16"/>
        <v>0</v>
      </c>
    </row>
    <row r="208" spans="1:6" s="240" customFormat="1">
      <c r="A208" s="295"/>
      <c r="B208" s="1164"/>
      <c r="C208" s="248"/>
      <c r="D208" s="311"/>
      <c r="E208" s="1146"/>
      <c r="F208" s="1036">
        <f t="shared" si="16"/>
        <v>0</v>
      </c>
    </row>
    <row r="209" spans="1:6" s="240" customFormat="1">
      <c r="A209" s="295"/>
      <c r="B209" s="1164"/>
      <c r="C209" s="248"/>
      <c r="D209" s="311"/>
      <c r="E209" s="1146"/>
      <c r="F209" s="1036">
        <f t="shared" si="16"/>
        <v>0</v>
      </c>
    </row>
    <row r="210" spans="1:6" s="240" customFormat="1">
      <c r="A210" s="295"/>
      <c r="B210" s="1164"/>
      <c r="C210" s="248"/>
      <c r="D210" s="311"/>
      <c r="E210" s="1146"/>
      <c r="F210" s="1036">
        <f t="shared" si="16"/>
        <v>0</v>
      </c>
    </row>
    <row r="211" spans="1:6" s="240" customFormat="1">
      <c r="A211" s="295"/>
      <c r="B211" s="1164"/>
      <c r="C211" s="248"/>
      <c r="D211" s="311"/>
      <c r="E211" s="1146"/>
      <c r="F211" s="1036">
        <f t="shared" si="16"/>
        <v>0</v>
      </c>
    </row>
    <row r="212" spans="1:6" s="240" customFormat="1">
      <c r="A212" s="295"/>
      <c r="B212" s="1164"/>
      <c r="C212" s="248"/>
      <c r="D212" s="311"/>
      <c r="E212" s="1146"/>
      <c r="F212" s="1036">
        <f t="shared" si="16"/>
        <v>0</v>
      </c>
    </row>
    <row r="213" spans="1:6" s="240" customFormat="1">
      <c r="A213" s="295"/>
      <c r="B213" s="1164"/>
      <c r="C213" s="248"/>
      <c r="D213" s="311"/>
      <c r="E213" s="1146"/>
      <c r="F213" s="1036">
        <f t="shared" si="16"/>
        <v>0</v>
      </c>
    </row>
    <row r="214" spans="1:6" s="240" customFormat="1">
      <c r="A214" s="295"/>
      <c r="B214" s="1164"/>
      <c r="C214" s="248"/>
      <c r="D214" s="311"/>
      <c r="E214" s="1146"/>
      <c r="F214" s="1036">
        <f t="shared" si="16"/>
        <v>0</v>
      </c>
    </row>
    <row r="215" spans="1:6" s="240" customFormat="1">
      <c r="A215" s="295"/>
      <c r="B215" s="1164"/>
      <c r="C215" s="248"/>
      <c r="D215" s="311"/>
      <c r="E215" s="1146"/>
      <c r="F215" s="1036">
        <f t="shared" si="16"/>
        <v>0</v>
      </c>
    </row>
    <row r="216" spans="1:6" s="240" customFormat="1">
      <c r="A216" s="295"/>
      <c r="B216" s="1164"/>
      <c r="C216" s="248"/>
      <c r="D216" s="311"/>
      <c r="E216" s="1146"/>
      <c r="F216" s="1036">
        <f t="shared" si="16"/>
        <v>0</v>
      </c>
    </row>
    <row r="217" spans="1:6" s="240" customFormat="1">
      <c r="A217" s="295"/>
      <c r="B217" s="1164"/>
      <c r="C217" s="248"/>
      <c r="D217" s="311"/>
      <c r="E217" s="1146"/>
      <c r="F217" s="1036">
        <f t="shared" si="16"/>
        <v>0</v>
      </c>
    </row>
    <row r="218" spans="1:6" s="240" customFormat="1">
      <c r="A218" s="295"/>
      <c r="B218" s="1164"/>
      <c r="C218" s="248"/>
      <c r="D218" s="311"/>
      <c r="E218" s="1146"/>
      <c r="F218" s="1036">
        <f t="shared" si="16"/>
        <v>0</v>
      </c>
    </row>
    <row r="219" spans="1:6" s="240" customFormat="1">
      <c r="A219" s="295"/>
      <c r="B219" s="1164"/>
      <c r="C219" s="248"/>
      <c r="D219" s="311"/>
      <c r="E219" s="1146"/>
      <c r="F219" s="1036">
        <f t="shared" si="16"/>
        <v>0</v>
      </c>
    </row>
    <row r="220" spans="1:6" s="240" customFormat="1">
      <c r="A220" s="295"/>
      <c r="B220" s="1164"/>
      <c r="C220" s="248"/>
      <c r="D220" s="311"/>
      <c r="E220" s="1146"/>
      <c r="F220" s="1036">
        <f t="shared" si="16"/>
        <v>0</v>
      </c>
    </row>
    <row r="221" spans="1:6" s="240" customFormat="1">
      <c r="A221" s="295"/>
      <c r="B221" s="1164"/>
      <c r="C221" s="248"/>
      <c r="D221" s="311"/>
      <c r="E221" s="1146"/>
      <c r="F221" s="1036">
        <f t="shared" si="16"/>
        <v>0</v>
      </c>
    </row>
    <row r="222" spans="1:6" s="240" customFormat="1">
      <c r="A222" s="295"/>
      <c r="B222" s="1164"/>
      <c r="C222" s="248"/>
      <c r="D222" s="311"/>
      <c r="E222" s="1146"/>
      <c r="F222" s="1036">
        <f t="shared" si="16"/>
        <v>0</v>
      </c>
    </row>
    <row r="223" spans="1:6" s="240" customFormat="1">
      <c r="A223" s="295"/>
      <c r="B223" s="1164"/>
      <c r="C223" s="248"/>
      <c r="D223" s="311"/>
      <c r="E223" s="1146"/>
      <c r="F223" s="1036"/>
    </row>
    <row r="224" spans="1:6" s="240" customFormat="1">
      <c r="A224" s="295"/>
      <c r="B224" s="1164"/>
      <c r="C224" s="248"/>
      <c r="D224" s="311"/>
      <c r="E224" s="1146"/>
      <c r="F224" s="1036"/>
    </row>
    <row r="225" spans="1:6" s="240" customFormat="1">
      <c r="A225" s="295"/>
      <c r="B225" s="1164"/>
      <c r="C225" s="248"/>
      <c r="D225" s="311"/>
      <c r="E225" s="1146"/>
      <c r="F225" s="1036"/>
    </row>
    <row r="226" spans="1:6" s="240" customFormat="1">
      <c r="A226" s="295"/>
      <c r="B226" s="1164"/>
      <c r="C226" s="248"/>
      <c r="D226" s="311"/>
      <c r="E226" s="1146"/>
      <c r="F226" s="1036"/>
    </row>
    <row r="227" spans="1:6" s="240" customFormat="1">
      <c r="A227" s="295"/>
      <c r="B227" s="1164"/>
      <c r="C227" s="248"/>
      <c r="D227" s="311"/>
      <c r="E227" s="1146"/>
      <c r="F227" s="1036"/>
    </row>
    <row r="228" spans="1:6" s="240" customFormat="1">
      <c r="A228" s="295"/>
      <c r="B228" s="1164"/>
      <c r="C228" s="248"/>
      <c r="D228" s="311"/>
      <c r="E228" s="1146"/>
      <c r="F228" s="1036"/>
    </row>
    <row r="229" spans="1:6" s="240" customFormat="1">
      <c r="A229" s="295"/>
      <c r="B229" s="1164"/>
      <c r="C229" s="248"/>
      <c r="D229" s="311"/>
      <c r="E229" s="1146"/>
      <c r="F229" s="1036">
        <f t="shared" si="16"/>
        <v>0</v>
      </c>
    </row>
    <row r="230" spans="1:6" s="240" customFormat="1">
      <c r="A230" s="295"/>
      <c r="B230" s="1164"/>
      <c r="C230" s="248"/>
      <c r="D230" s="311"/>
      <c r="E230" s="1146"/>
      <c r="F230" s="1036">
        <f t="shared" si="16"/>
        <v>0</v>
      </c>
    </row>
    <row r="231" spans="1:6" s="240" customFormat="1">
      <c r="A231" s="295"/>
      <c r="B231" s="1164"/>
      <c r="C231" s="248"/>
      <c r="D231" s="311"/>
      <c r="E231" s="1146"/>
      <c r="F231" s="1036"/>
    </row>
    <row r="232" spans="1:6" s="240" customFormat="1">
      <c r="A232" s="295"/>
      <c r="B232" s="1164"/>
      <c r="C232" s="248"/>
      <c r="D232" s="311"/>
      <c r="E232" s="1146"/>
      <c r="F232" s="1036">
        <f t="shared" si="16"/>
        <v>0</v>
      </c>
    </row>
    <row r="233" spans="1:6" s="240" customFormat="1">
      <c r="A233" s="295"/>
      <c r="B233" s="1164"/>
      <c r="C233" s="248"/>
      <c r="D233" s="311"/>
      <c r="E233" s="1146"/>
      <c r="F233" s="1036">
        <f t="shared" si="16"/>
        <v>0</v>
      </c>
    </row>
    <row r="234" spans="1:6" s="240" customFormat="1">
      <c r="A234" s="1542">
        <v>4</v>
      </c>
      <c r="B234" s="1543"/>
      <c r="C234" s="1543"/>
      <c r="D234" s="1543"/>
      <c r="E234" s="1544"/>
      <c r="F234" s="1526">
        <f>SUM(F178:F233)</f>
        <v>0</v>
      </c>
    </row>
    <row r="235" spans="1:6" s="240" customFormat="1">
      <c r="A235" s="1545"/>
      <c r="B235" s="1546"/>
      <c r="C235" s="1546"/>
      <c r="D235" s="1546"/>
      <c r="E235" s="1547"/>
      <c r="F235" s="1527"/>
    </row>
    <row r="236" spans="1:6" s="1263" customFormat="1">
      <c r="A236" s="1258"/>
      <c r="B236" s="1259"/>
      <c r="C236" s="1258"/>
      <c r="D236" s="1260"/>
      <c r="E236" s="1261"/>
      <c r="F236" s="1262"/>
    </row>
    <row r="237" spans="1:6" s="1263" customFormat="1" ht="25.5">
      <c r="A237" s="1258"/>
      <c r="B237" s="1264" t="s">
        <v>159</v>
      </c>
      <c r="C237" s="1258"/>
      <c r="D237" s="1260"/>
      <c r="E237" s="1261"/>
      <c r="F237" s="1262"/>
    </row>
    <row r="238" spans="1:6" s="1263" customFormat="1">
      <c r="A238" s="1258"/>
      <c r="B238" s="1265"/>
      <c r="C238" s="1258"/>
      <c r="D238" s="1266"/>
      <c r="E238" s="1267"/>
      <c r="F238" s="1262"/>
    </row>
    <row r="239" spans="1:6" s="1263" customFormat="1" ht="25.5">
      <c r="A239" s="1258"/>
      <c r="B239" s="1268" t="s">
        <v>29</v>
      </c>
      <c r="C239" s="1258"/>
      <c r="D239" s="1266"/>
      <c r="E239" s="1267"/>
      <c r="F239" s="1262"/>
    </row>
    <row r="240" spans="1:6" s="1263" customFormat="1">
      <c r="A240" s="1258"/>
      <c r="B240" s="1269"/>
      <c r="C240" s="1258"/>
      <c r="D240" s="1266"/>
      <c r="E240" s="1267"/>
      <c r="F240" s="1262"/>
    </row>
    <row r="241" spans="1:6" s="1263" customFormat="1">
      <c r="A241" s="1258"/>
      <c r="B241" s="1269" t="s">
        <v>25</v>
      </c>
      <c r="C241" s="1258"/>
      <c r="D241" s="1266"/>
      <c r="E241" s="1267"/>
      <c r="F241" s="1262"/>
    </row>
    <row r="242" spans="1:6" s="1263" customFormat="1">
      <c r="A242" s="1258"/>
      <c r="B242" s="1269"/>
      <c r="C242" s="1258"/>
      <c r="D242" s="1266"/>
      <c r="E242" s="1267"/>
      <c r="F242" s="1262"/>
    </row>
    <row r="243" spans="1:6" s="1263" customFormat="1">
      <c r="A243" s="1258" t="s">
        <v>5</v>
      </c>
      <c r="B243" s="1265"/>
      <c r="C243" s="1258"/>
      <c r="D243" s="1266"/>
      <c r="E243" s="1267"/>
      <c r="F243" s="1262"/>
    </row>
    <row r="244" spans="1:6" s="1263" customFormat="1">
      <c r="A244" s="1258"/>
      <c r="B244" s="1265"/>
      <c r="C244" s="1258"/>
      <c r="D244" s="1266"/>
      <c r="E244" s="1267"/>
      <c r="F244" s="1262"/>
    </row>
    <row r="245" spans="1:6" s="1263" customFormat="1">
      <c r="A245" s="1258" t="s">
        <v>6</v>
      </c>
      <c r="B245" s="1270"/>
      <c r="C245" s="1271"/>
      <c r="D245" s="1266"/>
      <c r="E245" s="1267"/>
      <c r="F245" s="1262"/>
    </row>
    <row r="246" spans="1:6" s="1263" customFormat="1">
      <c r="A246" s="1258"/>
      <c r="B246" s="1272"/>
      <c r="C246" s="1271"/>
      <c r="D246" s="1266"/>
      <c r="E246" s="1267"/>
      <c r="F246" s="1262"/>
    </row>
    <row r="247" spans="1:6" s="1263" customFormat="1">
      <c r="A247" s="1258" t="s">
        <v>7</v>
      </c>
      <c r="B247" s="1273"/>
      <c r="C247" s="1271"/>
      <c r="D247" s="1266"/>
      <c r="E247" s="1267"/>
      <c r="F247" s="1262"/>
    </row>
    <row r="248" spans="1:6" s="1263" customFormat="1">
      <c r="A248" s="1258"/>
      <c r="B248" s="1273"/>
      <c r="C248" s="1271"/>
      <c r="D248" s="1266"/>
      <c r="E248" s="1267"/>
      <c r="F248" s="1262"/>
    </row>
    <row r="249" spans="1:6" s="1263" customFormat="1">
      <c r="A249" s="1258" t="s">
        <v>8</v>
      </c>
      <c r="B249" s="1274"/>
      <c r="C249" s="1271"/>
      <c r="D249" s="1266"/>
      <c r="E249" s="1267"/>
      <c r="F249" s="1262"/>
    </row>
    <row r="250" spans="1:6" s="1263" customFormat="1">
      <c r="A250" s="1258"/>
      <c r="B250" s="1275"/>
      <c r="C250" s="1271"/>
      <c r="D250" s="1266"/>
      <c r="E250" s="1267"/>
      <c r="F250" s="1262"/>
    </row>
    <row r="251" spans="1:6" s="1263" customFormat="1">
      <c r="A251" s="1258" t="s">
        <v>9</v>
      </c>
      <c r="B251" s="1275"/>
      <c r="C251" s="1271"/>
      <c r="D251" s="1266"/>
      <c r="E251" s="1267"/>
      <c r="F251" s="1262"/>
    </row>
    <row r="252" spans="1:6" s="1263" customFormat="1">
      <c r="A252" s="1258"/>
      <c r="B252" s="1265"/>
      <c r="C252" s="1258"/>
      <c r="D252" s="1266"/>
      <c r="E252" s="1267"/>
      <c r="F252" s="1262"/>
    </row>
    <row r="253" spans="1:6" s="1263" customFormat="1">
      <c r="A253" s="1258" t="s">
        <v>10</v>
      </c>
      <c r="B253" s="1265"/>
      <c r="C253" s="1258"/>
      <c r="D253" s="1266"/>
      <c r="E253" s="1267"/>
      <c r="F253" s="1262"/>
    </row>
    <row r="254" spans="1:6" s="1263" customFormat="1">
      <c r="A254" s="1258"/>
      <c r="B254" s="1265"/>
      <c r="C254" s="1258"/>
      <c r="D254" s="1266"/>
      <c r="E254" s="1267"/>
      <c r="F254" s="1262"/>
    </row>
    <row r="255" spans="1:6" s="1263" customFormat="1">
      <c r="A255" s="1258"/>
      <c r="B255" s="1265"/>
      <c r="C255" s="1258"/>
      <c r="D255" s="1266"/>
      <c r="E255" s="1267"/>
      <c r="F255" s="1262"/>
    </row>
    <row r="256" spans="1:6" s="1263" customFormat="1">
      <c r="A256" s="1258"/>
      <c r="B256" s="1265"/>
      <c r="C256" s="1258"/>
      <c r="D256" s="1266"/>
      <c r="E256" s="1267"/>
      <c r="F256" s="1262"/>
    </row>
    <row r="257" spans="1:6" s="1263" customFormat="1">
      <c r="A257" s="1258"/>
      <c r="B257" s="1265"/>
      <c r="C257" s="1258"/>
      <c r="D257" s="1266"/>
      <c r="E257" s="1267"/>
      <c r="F257" s="1262"/>
    </row>
    <row r="258" spans="1:6" s="1263" customFormat="1">
      <c r="A258" s="1258"/>
      <c r="B258" s="1265"/>
      <c r="C258" s="1258"/>
      <c r="D258" s="1266"/>
      <c r="E258" s="1267"/>
      <c r="F258" s="1262"/>
    </row>
    <row r="259" spans="1:6" s="1263" customFormat="1">
      <c r="A259" s="1258"/>
      <c r="B259" s="1265"/>
      <c r="C259" s="1258"/>
      <c r="D259" s="1266"/>
      <c r="E259" s="1267"/>
      <c r="F259" s="1262"/>
    </row>
    <row r="260" spans="1:6" s="1263" customFormat="1">
      <c r="A260" s="1258"/>
      <c r="B260" s="1265"/>
      <c r="C260" s="1258"/>
      <c r="D260" s="1266"/>
      <c r="E260" s="1267"/>
      <c r="F260" s="1262"/>
    </row>
    <row r="261" spans="1:6" s="1263" customFormat="1">
      <c r="A261" s="1258"/>
      <c r="B261" s="1265"/>
      <c r="C261" s="1258"/>
      <c r="D261" s="1266"/>
      <c r="E261" s="1267"/>
      <c r="F261" s="1262"/>
    </row>
    <row r="262" spans="1:6" s="1263" customFormat="1">
      <c r="A262" s="1258"/>
      <c r="B262" s="1265"/>
      <c r="C262" s="1258"/>
      <c r="D262" s="1266"/>
      <c r="E262" s="1267"/>
      <c r="F262" s="1262"/>
    </row>
    <row r="263" spans="1:6" s="1263" customFormat="1">
      <c r="A263" s="1258"/>
      <c r="B263" s="1265"/>
      <c r="C263" s="1258"/>
      <c r="D263" s="1266"/>
      <c r="E263" s="1267"/>
      <c r="F263" s="1262"/>
    </row>
    <row r="264" spans="1:6" s="1263" customFormat="1">
      <c r="A264" s="1258"/>
      <c r="B264" s="1265"/>
      <c r="C264" s="1258"/>
      <c r="D264" s="1266"/>
      <c r="E264" s="1267"/>
      <c r="F264" s="1262"/>
    </row>
    <row r="265" spans="1:6" s="1263" customFormat="1">
      <c r="A265" s="1258"/>
      <c r="B265" s="1265"/>
      <c r="C265" s="1258"/>
      <c r="D265" s="1266"/>
      <c r="E265" s="1267"/>
      <c r="F265" s="1262"/>
    </row>
    <row r="266" spans="1:6" s="1263" customFormat="1">
      <c r="A266" s="1258"/>
      <c r="B266" s="1265"/>
      <c r="C266" s="1258"/>
      <c r="D266" s="1266"/>
      <c r="E266" s="1267"/>
      <c r="F266" s="1262"/>
    </row>
    <row r="267" spans="1:6" s="1263" customFormat="1">
      <c r="A267" s="1258"/>
      <c r="B267" s="1265"/>
      <c r="C267" s="1258"/>
      <c r="D267" s="1266"/>
      <c r="E267" s="1267"/>
      <c r="F267" s="1262"/>
    </row>
    <row r="268" spans="1:6" s="1263" customFormat="1">
      <c r="A268" s="1258"/>
      <c r="B268" s="1265"/>
      <c r="C268" s="1258"/>
      <c r="D268" s="1266"/>
      <c r="E268" s="1267"/>
      <c r="F268" s="1262"/>
    </row>
    <row r="269" spans="1:6" s="1263" customFormat="1">
      <c r="A269" s="1258"/>
      <c r="B269" s="1265"/>
      <c r="C269" s="1258"/>
      <c r="D269" s="1266"/>
      <c r="E269" s="1267"/>
      <c r="F269" s="1262"/>
    </row>
    <row r="270" spans="1:6" s="1263" customFormat="1">
      <c r="A270" s="1258"/>
      <c r="B270" s="1265"/>
      <c r="C270" s="1258"/>
      <c r="D270" s="1266"/>
      <c r="E270" s="1267"/>
      <c r="F270" s="1262"/>
    </row>
    <row r="271" spans="1:6" s="1263" customFormat="1">
      <c r="A271" s="1258"/>
      <c r="B271" s="1265"/>
      <c r="C271" s="1258"/>
      <c r="D271" s="1266"/>
      <c r="E271" s="1267"/>
      <c r="F271" s="1262"/>
    </row>
    <row r="272" spans="1:6" s="1263" customFormat="1">
      <c r="A272" s="1258"/>
      <c r="B272" s="1265"/>
      <c r="C272" s="1258"/>
      <c r="D272" s="1266"/>
      <c r="E272" s="1267"/>
      <c r="F272" s="1262"/>
    </row>
    <row r="273" spans="1:6" s="1263" customFormat="1">
      <c r="A273" s="1258"/>
      <c r="B273" s="1265"/>
      <c r="C273" s="1258"/>
      <c r="D273" s="1266"/>
      <c r="E273" s="1267"/>
      <c r="F273" s="1262"/>
    </row>
    <row r="274" spans="1:6" s="1263" customFormat="1">
      <c r="A274" s="1258"/>
      <c r="B274" s="1265"/>
      <c r="C274" s="1258"/>
      <c r="D274" s="1266"/>
      <c r="E274" s="1267"/>
      <c r="F274" s="1262"/>
    </row>
    <row r="275" spans="1:6" s="1263" customFormat="1">
      <c r="A275" s="1258"/>
      <c r="B275" s="1265"/>
      <c r="C275" s="1258"/>
      <c r="D275" s="1266"/>
      <c r="E275" s="1267"/>
      <c r="F275" s="1262"/>
    </row>
    <row r="276" spans="1:6" s="1263" customFormat="1">
      <c r="A276" s="1258"/>
      <c r="B276" s="1265"/>
      <c r="C276" s="1258"/>
      <c r="D276" s="1266"/>
      <c r="E276" s="1267"/>
      <c r="F276" s="1262"/>
    </row>
    <row r="277" spans="1:6" s="1263" customFormat="1">
      <c r="A277" s="1258"/>
      <c r="B277" s="1265"/>
      <c r="C277" s="1258"/>
      <c r="D277" s="1266"/>
      <c r="E277" s="1267"/>
      <c r="F277" s="1262"/>
    </row>
    <row r="278" spans="1:6" s="1263" customFormat="1">
      <c r="A278" s="1258"/>
      <c r="B278" s="1265"/>
      <c r="C278" s="1258"/>
      <c r="D278" s="1266"/>
      <c r="E278" s="1267"/>
      <c r="F278" s="1262"/>
    </row>
    <row r="279" spans="1:6" s="1263" customFormat="1">
      <c r="A279" s="1258"/>
      <c r="B279" s="1265"/>
      <c r="C279" s="1258"/>
      <c r="D279" s="1266"/>
      <c r="E279" s="1267"/>
      <c r="F279" s="1262"/>
    </row>
    <row r="280" spans="1:6" s="1263" customFormat="1">
      <c r="A280" s="1258"/>
      <c r="B280" s="1265"/>
      <c r="C280" s="1258"/>
      <c r="D280" s="1266"/>
      <c r="E280" s="1267"/>
      <c r="F280" s="1262"/>
    </row>
    <row r="281" spans="1:6" s="1263" customFormat="1">
      <c r="A281" s="1258"/>
      <c r="B281" s="1265"/>
      <c r="C281" s="1258"/>
      <c r="D281" s="1266"/>
      <c r="E281" s="1267"/>
      <c r="F281" s="1262"/>
    </row>
    <row r="282" spans="1:6" s="1263" customFormat="1">
      <c r="A282" s="1258"/>
      <c r="B282" s="1265"/>
      <c r="C282" s="1258"/>
      <c r="D282" s="1266"/>
      <c r="E282" s="1267"/>
      <c r="F282" s="1262"/>
    </row>
    <row r="283" spans="1:6" s="1263" customFormat="1">
      <c r="A283" s="1258"/>
      <c r="B283" s="1265"/>
      <c r="C283" s="1258"/>
      <c r="D283" s="1266"/>
      <c r="E283" s="1267"/>
      <c r="F283" s="1262"/>
    </row>
    <row r="284" spans="1:6" s="1263" customFormat="1">
      <c r="A284" s="1258"/>
      <c r="B284" s="1265"/>
      <c r="C284" s="1258"/>
      <c r="D284" s="1266"/>
      <c r="E284" s="1267"/>
      <c r="F284" s="1262"/>
    </row>
    <row r="285" spans="1:6" s="1263" customFormat="1">
      <c r="A285" s="1258"/>
      <c r="B285" s="1265"/>
      <c r="C285" s="1258"/>
      <c r="D285" s="1266"/>
      <c r="E285" s="1267"/>
      <c r="F285" s="1262"/>
    </row>
    <row r="286" spans="1:6" s="1263" customFormat="1">
      <c r="A286" s="1258"/>
      <c r="B286" s="1265"/>
      <c r="C286" s="1258"/>
      <c r="D286" s="1266"/>
      <c r="E286" s="1267"/>
      <c r="F286" s="1262"/>
    </row>
    <row r="287" spans="1:6" s="1263" customFormat="1">
      <c r="A287" s="1258"/>
      <c r="B287" s="1265"/>
      <c r="C287" s="1258"/>
      <c r="D287" s="1266"/>
      <c r="E287" s="1267"/>
      <c r="F287" s="1262"/>
    </row>
    <row r="288" spans="1:6" s="1263" customFormat="1">
      <c r="A288" s="1258"/>
      <c r="B288" s="1265"/>
      <c r="C288" s="1258"/>
      <c r="D288" s="1266"/>
      <c r="E288" s="1267"/>
      <c r="F288" s="1262"/>
    </row>
    <row r="289" spans="1:16302" s="1263" customFormat="1">
      <c r="A289" s="1258"/>
      <c r="B289" s="1265"/>
      <c r="C289" s="1258"/>
      <c r="D289" s="1266"/>
      <c r="E289" s="1267"/>
      <c r="F289" s="1262"/>
    </row>
    <row r="290" spans="1:16302" s="1263" customFormat="1">
      <c r="A290" s="1258"/>
      <c r="B290" s="1265"/>
      <c r="C290" s="1258"/>
      <c r="D290" s="1266"/>
      <c r="E290" s="1267"/>
      <c r="F290" s="1262"/>
    </row>
    <row r="291" spans="1:16302" s="1263" customFormat="1">
      <c r="A291" s="1258"/>
      <c r="B291" s="1265"/>
      <c r="C291" s="1258"/>
      <c r="D291" s="1266"/>
      <c r="E291" s="1267"/>
      <c r="F291" s="1262"/>
    </row>
    <row r="292" spans="1:16302" s="1263" customFormat="1">
      <c r="A292" s="1258"/>
      <c r="B292" s="1265"/>
      <c r="C292" s="1258"/>
      <c r="D292" s="1266"/>
      <c r="E292" s="1267"/>
      <c r="F292" s="1262"/>
    </row>
    <row r="293" spans="1:16302" s="240" customFormat="1">
      <c r="A293" s="1542">
        <v>5</v>
      </c>
      <c r="B293" s="1543"/>
      <c r="C293" s="1543"/>
      <c r="D293" s="1543"/>
      <c r="E293" s="1544"/>
      <c r="F293" s="1526">
        <f>SUM(F239:F292)</f>
        <v>0</v>
      </c>
    </row>
    <row r="294" spans="1:16302" s="240" customFormat="1">
      <c r="A294" s="1545"/>
      <c r="B294" s="1546"/>
      <c r="C294" s="1546"/>
      <c r="D294" s="1546"/>
      <c r="E294" s="1547"/>
      <c r="F294" s="1527"/>
    </row>
    <row r="295" spans="1:16302" s="240" customFormat="1">
      <c r="A295" s="248"/>
      <c r="B295" s="795"/>
      <c r="C295" s="248"/>
      <c r="D295" s="311"/>
      <c r="E295" s="1145"/>
      <c r="F295" s="1053"/>
    </row>
    <row r="296" spans="1:16302" s="240" customFormat="1" ht="25.5">
      <c r="A296" s="248"/>
      <c r="B296" s="1118" t="s">
        <v>164</v>
      </c>
      <c r="C296" s="248"/>
      <c r="D296" s="311"/>
      <c r="E296" s="1145"/>
      <c r="F296" s="1053"/>
    </row>
    <row r="297" spans="1:16302" s="240" customFormat="1">
      <c r="A297" s="248"/>
      <c r="B297" s="1101"/>
      <c r="C297" s="248"/>
      <c r="D297" s="311"/>
      <c r="E297" s="1145"/>
      <c r="F297" s="1053"/>
    </row>
    <row r="298" spans="1:16302" s="240" customFormat="1">
      <c r="A298" s="248"/>
      <c r="B298" s="1159" t="s">
        <v>14</v>
      </c>
      <c r="C298" s="248"/>
      <c r="D298" s="311"/>
      <c r="E298" s="1145"/>
      <c r="F298" s="1053"/>
    </row>
    <row r="299" spans="1:16302" s="320" customFormat="1">
      <c r="A299" s="248"/>
      <c r="B299" s="1159"/>
      <c r="C299" s="248"/>
      <c r="D299" s="311"/>
      <c r="E299" s="1145"/>
      <c r="F299" s="1053"/>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305"/>
      <c r="AY299" s="305"/>
      <c r="AZ299" s="305"/>
      <c r="BA299" s="305"/>
      <c r="BB299" s="305"/>
      <c r="BC299" s="305"/>
      <c r="BD299" s="305"/>
      <c r="BE299" s="305"/>
      <c r="BF299" s="305"/>
      <c r="BG299" s="305"/>
      <c r="BH299" s="305"/>
      <c r="BI299" s="305"/>
      <c r="BJ299" s="305"/>
      <c r="BK299" s="305"/>
      <c r="BL299" s="305"/>
      <c r="BM299" s="305"/>
      <c r="BN299" s="305"/>
      <c r="BO299" s="305"/>
      <c r="BP299" s="305"/>
      <c r="BQ299" s="305"/>
      <c r="BR299" s="305"/>
      <c r="BS299" s="305"/>
      <c r="BT299" s="305"/>
      <c r="BU299" s="305"/>
      <c r="BV299" s="305"/>
      <c r="BW299" s="305"/>
      <c r="BX299" s="305"/>
      <c r="BY299" s="305"/>
      <c r="BZ299" s="305"/>
      <c r="CA299" s="305"/>
      <c r="CB299" s="305"/>
      <c r="CC299" s="305"/>
      <c r="CD299" s="305"/>
      <c r="CE299" s="305"/>
      <c r="CF299" s="305"/>
      <c r="CG299" s="305"/>
      <c r="CH299" s="305"/>
      <c r="CI299" s="305"/>
      <c r="CJ299" s="305"/>
      <c r="CK299" s="305"/>
      <c r="CL299" s="305"/>
      <c r="CM299" s="305"/>
      <c r="CN299" s="305"/>
      <c r="CO299" s="305"/>
      <c r="CP299" s="305"/>
      <c r="CQ299" s="305"/>
      <c r="CR299" s="305"/>
      <c r="CS299" s="305"/>
      <c r="CT299" s="305"/>
      <c r="CU299" s="305"/>
      <c r="CV299" s="305"/>
      <c r="CW299" s="305"/>
      <c r="CX299" s="305"/>
      <c r="CY299" s="305"/>
      <c r="CZ299" s="305"/>
      <c r="DA299" s="305"/>
      <c r="DB299" s="305"/>
      <c r="DC299" s="305"/>
      <c r="DD299" s="305"/>
      <c r="DE299" s="305"/>
      <c r="DF299" s="305"/>
      <c r="DG299" s="305"/>
      <c r="DH299" s="305"/>
      <c r="DI299" s="305"/>
      <c r="DJ299" s="305"/>
      <c r="DK299" s="305"/>
      <c r="DL299" s="305"/>
      <c r="DM299" s="305"/>
      <c r="DN299" s="305"/>
      <c r="DO299" s="305"/>
      <c r="DP299" s="305"/>
      <c r="DQ299" s="305"/>
      <c r="DR299" s="305"/>
      <c r="DS299" s="305"/>
      <c r="DT299" s="305"/>
      <c r="DU299" s="305"/>
      <c r="DV299" s="305"/>
      <c r="DW299" s="305"/>
      <c r="DX299" s="305"/>
      <c r="DY299" s="305"/>
      <c r="DZ299" s="305"/>
      <c r="EA299" s="305"/>
      <c r="EB299" s="305"/>
      <c r="EC299" s="305"/>
      <c r="ED299" s="305"/>
      <c r="EE299" s="305"/>
      <c r="EF299" s="305"/>
      <c r="EG299" s="305"/>
      <c r="EH299" s="305"/>
      <c r="EI299" s="305"/>
      <c r="EJ299" s="305"/>
      <c r="EK299" s="305"/>
      <c r="EL299" s="305"/>
      <c r="EM299" s="305"/>
      <c r="EN299" s="305"/>
      <c r="EO299" s="305"/>
      <c r="EP299" s="305"/>
      <c r="EQ299" s="305"/>
      <c r="ER299" s="305"/>
      <c r="ES299" s="305"/>
      <c r="ET299" s="305"/>
      <c r="EU299" s="305"/>
      <c r="EV299" s="305"/>
      <c r="EW299" s="305"/>
      <c r="EX299" s="305"/>
      <c r="EY299" s="305"/>
      <c r="EZ299" s="305"/>
      <c r="FA299" s="305"/>
      <c r="FB299" s="305"/>
      <c r="FC299" s="305"/>
      <c r="FD299" s="305"/>
      <c r="FE299" s="305"/>
      <c r="FF299" s="305"/>
      <c r="FG299" s="305"/>
      <c r="FH299" s="305"/>
      <c r="FI299" s="305"/>
      <c r="FJ299" s="305"/>
      <c r="FK299" s="305"/>
      <c r="FL299" s="305"/>
      <c r="FM299" s="305"/>
      <c r="FN299" s="305"/>
      <c r="FO299" s="305"/>
      <c r="FP299" s="305"/>
      <c r="FQ299" s="305"/>
      <c r="FR299" s="305"/>
      <c r="FS299" s="305"/>
      <c r="FT299" s="305"/>
      <c r="FU299" s="305"/>
      <c r="FV299" s="305"/>
      <c r="FW299" s="305"/>
      <c r="FX299" s="305"/>
      <c r="FY299" s="305"/>
      <c r="FZ299" s="305"/>
      <c r="GA299" s="305"/>
      <c r="GB299" s="305"/>
      <c r="GC299" s="305"/>
      <c r="GD299" s="305"/>
      <c r="GE299" s="305"/>
      <c r="GF299" s="305"/>
      <c r="GG299" s="305"/>
      <c r="GH299" s="305"/>
      <c r="GI299" s="305"/>
      <c r="GJ299" s="305"/>
      <c r="GK299" s="305"/>
      <c r="GL299" s="305"/>
      <c r="GM299" s="305"/>
      <c r="GN299" s="305"/>
      <c r="GO299" s="305"/>
      <c r="GP299" s="305"/>
      <c r="GQ299" s="305"/>
      <c r="GR299" s="305"/>
      <c r="GS299" s="305"/>
      <c r="GT299" s="305"/>
      <c r="GU299" s="305"/>
      <c r="GV299" s="305"/>
      <c r="GW299" s="305"/>
      <c r="GX299" s="305"/>
      <c r="GY299" s="305"/>
      <c r="GZ299" s="305"/>
      <c r="HA299" s="305"/>
      <c r="HB299" s="305"/>
      <c r="HC299" s="305"/>
      <c r="HD299" s="305"/>
      <c r="HE299" s="305"/>
      <c r="HF299" s="305"/>
      <c r="HG299" s="305"/>
      <c r="HH299" s="305"/>
      <c r="HI299" s="305"/>
      <c r="HJ299" s="305"/>
      <c r="HK299" s="305"/>
      <c r="HL299" s="305"/>
      <c r="HM299" s="305"/>
      <c r="HN299" s="305"/>
      <c r="HO299" s="305"/>
      <c r="HP299" s="305"/>
      <c r="HQ299" s="305"/>
      <c r="HR299" s="305"/>
      <c r="HS299" s="305"/>
      <c r="HT299" s="305"/>
      <c r="HU299" s="305"/>
      <c r="HV299" s="305"/>
      <c r="HW299" s="305"/>
      <c r="HX299" s="305"/>
      <c r="HY299" s="305"/>
      <c r="HZ299" s="305"/>
      <c r="IA299" s="305"/>
      <c r="IB299" s="305"/>
      <c r="IC299" s="305"/>
      <c r="ID299" s="305"/>
      <c r="IE299" s="305"/>
      <c r="IF299" s="305"/>
      <c r="IG299" s="305"/>
      <c r="IH299" s="305"/>
      <c r="II299" s="305"/>
      <c r="IJ299" s="305"/>
      <c r="IK299" s="305"/>
      <c r="IL299" s="305"/>
      <c r="IM299" s="305"/>
      <c r="IN299" s="305"/>
      <c r="IO299" s="305"/>
      <c r="IP299" s="305"/>
      <c r="IQ299" s="305"/>
      <c r="IR299" s="305"/>
      <c r="IS299" s="305"/>
      <c r="IT299" s="305"/>
      <c r="IU299" s="305"/>
      <c r="IV299" s="305"/>
      <c r="IW299" s="305"/>
      <c r="IX299" s="305"/>
      <c r="IY299" s="305"/>
      <c r="IZ299" s="305"/>
      <c r="JA299" s="305"/>
      <c r="JB299" s="305"/>
      <c r="JC299" s="305"/>
      <c r="JD299" s="305"/>
      <c r="JE299" s="305"/>
      <c r="JF299" s="305"/>
      <c r="JG299" s="305"/>
      <c r="JH299" s="305"/>
      <c r="JI299" s="305"/>
      <c r="JJ299" s="305"/>
      <c r="JK299" s="305"/>
      <c r="JL299" s="305"/>
      <c r="JM299" s="305"/>
      <c r="JN299" s="305"/>
      <c r="JO299" s="305"/>
      <c r="JP299" s="305"/>
      <c r="JQ299" s="305"/>
      <c r="JR299" s="305"/>
      <c r="JS299" s="305"/>
      <c r="JT299" s="305"/>
      <c r="JU299" s="305"/>
      <c r="JV299" s="305"/>
      <c r="JW299" s="305"/>
      <c r="JX299" s="305"/>
      <c r="JY299" s="305"/>
      <c r="JZ299" s="305"/>
      <c r="KA299" s="305"/>
      <c r="KB299" s="305"/>
      <c r="KC299" s="305"/>
      <c r="KD299" s="305"/>
      <c r="KE299" s="305"/>
      <c r="KF299" s="305"/>
      <c r="KG299" s="305"/>
      <c r="KH299" s="305"/>
      <c r="KI299" s="305"/>
      <c r="KJ299" s="305"/>
      <c r="KK299" s="305"/>
      <c r="KL299" s="305"/>
      <c r="KM299" s="305"/>
      <c r="KN299" s="305"/>
      <c r="KO299" s="305"/>
      <c r="KP299" s="305"/>
      <c r="KQ299" s="305"/>
      <c r="KR299" s="305"/>
      <c r="KS299" s="305"/>
      <c r="KT299" s="305"/>
      <c r="KU299" s="305"/>
      <c r="KV299" s="305"/>
      <c r="KW299" s="305"/>
      <c r="KX299" s="305"/>
      <c r="KY299" s="305"/>
      <c r="KZ299" s="305"/>
      <c r="LA299" s="305"/>
      <c r="LB299" s="305"/>
      <c r="LC299" s="305"/>
      <c r="LD299" s="305"/>
      <c r="LE299" s="305"/>
      <c r="LF299" s="305"/>
      <c r="LG299" s="305"/>
      <c r="LH299" s="305"/>
      <c r="LI299" s="305"/>
      <c r="LJ299" s="305"/>
      <c r="LK299" s="305"/>
      <c r="LL299" s="305"/>
      <c r="LM299" s="305"/>
      <c r="LN299" s="305"/>
      <c r="LO299" s="305"/>
      <c r="LP299" s="305"/>
      <c r="LQ299" s="305"/>
      <c r="LR299" s="305"/>
      <c r="LS299" s="305"/>
      <c r="LT299" s="305"/>
      <c r="LU299" s="305"/>
      <c r="LV299" s="305"/>
      <c r="LW299" s="305"/>
      <c r="LX299" s="305"/>
      <c r="LY299" s="305"/>
      <c r="LZ299" s="305"/>
      <c r="MA299" s="305"/>
      <c r="MB299" s="305"/>
      <c r="MC299" s="305"/>
      <c r="MD299" s="305"/>
      <c r="ME299" s="305"/>
      <c r="MF299" s="305"/>
      <c r="MG299" s="305"/>
      <c r="MH299" s="305"/>
      <c r="MI299" s="305"/>
      <c r="MJ299" s="305"/>
      <c r="MK299" s="305"/>
      <c r="ML299" s="305"/>
      <c r="MM299" s="305"/>
      <c r="MN299" s="305"/>
      <c r="MO299" s="305"/>
      <c r="MP299" s="305"/>
      <c r="MQ299" s="305"/>
      <c r="MR299" s="305"/>
      <c r="MS299" s="305"/>
      <c r="MT299" s="305"/>
      <c r="MU299" s="305"/>
      <c r="MV299" s="305"/>
      <c r="MW299" s="305"/>
      <c r="MX299" s="305"/>
      <c r="MY299" s="305"/>
      <c r="MZ299" s="305"/>
      <c r="NA299" s="305"/>
      <c r="NB299" s="305"/>
      <c r="NC299" s="305"/>
      <c r="ND299" s="305"/>
      <c r="NE299" s="305"/>
      <c r="NF299" s="305"/>
      <c r="NG299" s="305"/>
      <c r="NH299" s="305"/>
      <c r="NI299" s="305"/>
      <c r="NJ299" s="305"/>
      <c r="NK299" s="305"/>
      <c r="NL299" s="305"/>
      <c r="NM299" s="305"/>
      <c r="NN299" s="305"/>
      <c r="NO299" s="305"/>
      <c r="NP299" s="305"/>
      <c r="NQ299" s="305"/>
      <c r="NR299" s="305"/>
      <c r="NS299" s="305"/>
      <c r="NT299" s="305"/>
      <c r="NU299" s="305"/>
      <c r="NV299" s="305"/>
      <c r="NW299" s="305"/>
      <c r="NX299" s="305"/>
      <c r="NY299" s="305"/>
      <c r="NZ299" s="305"/>
      <c r="OA299" s="305"/>
      <c r="OB299" s="305"/>
      <c r="OC299" s="305"/>
      <c r="OD299" s="305"/>
      <c r="OE299" s="305"/>
      <c r="OF299" s="305"/>
      <c r="OG299" s="305"/>
      <c r="OH299" s="305"/>
      <c r="OI299" s="305"/>
      <c r="OJ299" s="305"/>
      <c r="OK299" s="305"/>
      <c r="OL299" s="305"/>
      <c r="OM299" s="305"/>
      <c r="ON299" s="305"/>
      <c r="OO299" s="305"/>
      <c r="OP299" s="305"/>
      <c r="OQ299" s="305"/>
      <c r="OR299" s="305"/>
      <c r="OS299" s="305"/>
      <c r="OT299" s="305"/>
      <c r="OU299" s="305"/>
      <c r="OV299" s="305"/>
      <c r="OW299" s="305"/>
      <c r="OX299" s="305"/>
      <c r="OY299" s="305"/>
      <c r="OZ299" s="305"/>
      <c r="PA299" s="305"/>
      <c r="PB299" s="305"/>
      <c r="PC299" s="305"/>
      <c r="PD299" s="305"/>
      <c r="PE299" s="305"/>
      <c r="PF299" s="305"/>
      <c r="PG299" s="305"/>
      <c r="PH299" s="305"/>
      <c r="PI299" s="305"/>
      <c r="PJ299" s="305"/>
      <c r="PK299" s="305"/>
      <c r="PL299" s="305"/>
      <c r="PM299" s="305"/>
      <c r="PN299" s="305"/>
      <c r="PO299" s="305"/>
      <c r="PP299" s="305"/>
      <c r="PQ299" s="305"/>
      <c r="PR299" s="305"/>
      <c r="PS299" s="305"/>
      <c r="PT299" s="305"/>
      <c r="PU299" s="305"/>
      <c r="PV299" s="305"/>
      <c r="PW299" s="305"/>
      <c r="PX299" s="305"/>
      <c r="PY299" s="305"/>
      <c r="PZ299" s="305"/>
      <c r="QA299" s="305"/>
      <c r="QB299" s="305"/>
      <c r="QC299" s="305"/>
      <c r="QD299" s="305"/>
      <c r="QE299" s="305"/>
      <c r="QF299" s="305"/>
      <c r="QG299" s="305"/>
      <c r="QH299" s="305"/>
      <c r="QI299" s="305"/>
      <c r="QJ299" s="305"/>
      <c r="QK299" s="305"/>
      <c r="QL299" s="305"/>
      <c r="QM299" s="305"/>
      <c r="QN299" s="305"/>
      <c r="QO299" s="305"/>
      <c r="QP299" s="305"/>
      <c r="QQ299" s="305"/>
      <c r="QR299" s="305"/>
      <c r="QS299" s="305"/>
      <c r="QT299" s="305"/>
      <c r="QU299" s="305"/>
      <c r="QV299" s="305"/>
      <c r="QW299" s="305"/>
      <c r="QX299" s="305"/>
      <c r="QY299" s="305"/>
      <c r="QZ299" s="305"/>
      <c r="RA299" s="305"/>
      <c r="RB299" s="305"/>
      <c r="RC299" s="305"/>
      <c r="RD299" s="305"/>
      <c r="RE299" s="305"/>
      <c r="RF299" s="305"/>
      <c r="RG299" s="305"/>
      <c r="RH299" s="305"/>
      <c r="RI299" s="305"/>
      <c r="RJ299" s="305"/>
      <c r="RK299" s="305"/>
      <c r="RL299" s="305"/>
      <c r="RM299" s="305"/>
      <c r="RN299" s="305"/>
      <c r="RO299" s="305"/>
      <c r="RP299" s="305"/>
      <c r="RQ299" s="305"/>
      <c r="RR299" s="305"/>
      <c r="RS299" s="305"/>
      <c r="RT299" s="305"/>
      <c r="RU299" s="305"/>
      <c r="RV299" s="305"/>
      <c r="RW299" s="305"/>
      <c r="RX299" s="305"/>
      <c r="RY299" s="305"/>
      <c r="RZ299" s="305"/>
      <c r="SA299" s="305"/>
      <c r="SB299" s="305"/>
      <c r="SC299" s="305"/>
      <c r="SD299" s="305"/>
      <c r="SE299" s="305"/>
      <c r="SF299" s="305"/>
      <c r="SG299" s="305"/>
      <c r="SH299" s="305"/>
      <c r="SI299" s="305"/>
      <c r="SJ299" s="305"/>
      <c r="SK299" s="305"/>
      <c r="SL299" s="305"/>
      <c r="SM299" s="305"/>
      <c r="SN299" s="305"/>
      <c r="SO299" s="305"/>
      <c r="SP299" s="305"/>
      <c r="SQ299" s="305"/>
      <c r="SR299" s="305"/>
      <c r="SS299" s="305"/>
      <c r="ST299" s="305"/>
      <c r="SU299" s="305"/>
      <c r="SV299" s="305"/>
      <c r="SW299" s="305"/>
      <c r="SX299" s="305"/>
      <c r="SY299" s="305"/>
      <c r="SZ299" s="305"/>
      <c r="TA299" s="305"/>
      <c r="TB299" s="305"/>
      <c r="TC299" s="305"/>
      <c r="TD299" s="305"/>
      <c r="TE299" s="305"/>
      <c r="TF299" s="305"/>
      <c r="TG299" s="305"/>
      <c r="TH299" s="305"/>
      <c r="TI299" s="305"/>
      <c r="TJ299" s="305"/>
      <c r="TK299" s="305"/>
      <c r="TL299" s="305"/>
      <c r="TM299" s="305"/>
      <c r="TN299" s="305"/>
      <c r="TO299" s="305"/>
      <c r="TP299" s="305"/>
      <c r="TQ299" s="305"/>
      <c r="TR299" s="305"/>
      <c r="TS299" s="305"/>
      <c r="TT299" s="305"/>
      <c r="TU299" s="305"/>
      <c r="TV299" s="305"/>
      <c r="TW299" s="305"/>
      <c r="TX299" s="305"/>
      <c r="TY299" s="305"/>
      <c r="TZ299" s="305"/>
      <c r="UA299" s="305"/>
      <c r="UB299" s="305"/>
      <c r="UC299" s="305"/>
      <c r="UD299" s="305"/>
      <c r="UE299" s="305"/>
      <c r="UF299" s="305"/>
      <c r="UG299" s="305"/>
      <c r="UH299" s="305"/>
      <c r="UI299" s="305"/>
      <c r="UJ299" s="305"/>
      <c r="UK299" s="305"/>
      <c r="UL299" s="305"/>
      <c r="UM299" s="305"/>
      <c r="UN299" s="305"/>
      <c r="UO299" s="305"/>
      <c r="UP299" s="305"/>
      <c r="UQ299" s="305"/>
      <c r="UR299" s="305"/>
      <c r="US299" s="305"/>
      <c r="UT299" s="305"/>
      <c r="UU299" s="305"/>
      <c r="UV299" s="305"/>
      <c r="UW299" s="305"/>
      <c r="UX299" s="305"/>
      <c r="UY299" s="305"/>
      <c r="UZ299" s="305"/>
      <c r="VA299" s="305"/>
      <c r="VB299" s="305"/>
      <c r="VC299" s="305"/>
      <c r="VD299" s="305"/>
      <c r="VE299" s="305"/>
      <c r="VF299" s="305"/>
      <c r="VG299" s="305"/>
      <c r="VH299" s="305"/>
      <c r="VI299" s="305"/>
      <c r="VJ299" s="305"/>
      <c r="VK299" s="305"/>
      <c r="VL299" s="305"/>
      <c r="VM299" s="305"/>
      <c r="VN299" s="305"/>
      <c r="VO299" s="305"/>
      <c r="VP299" s="305"/>
      <c r="VQ299" s="305"/>
      <c r="VR299" s="305"/>
      <c r="VS299" s="305"/>
      <c r="VT299" s="305"/>
      <c r="VU299" s="305"/>
      <c r="VV299" s="305"/>
      <c r="VW299" s="305"/>
      <c r="VX299" s="305"/>
      <c r="VY299" s="305"/>
      <c r="VZ299" s="305"/>
      <c r="WA299" s="305"/>
      <c r="WB299" s="305"/>
      <c r="WC299" s="305"/>
      <c r="WD299" s="305"/>
      <c r="WE299" s="305"/>
      <c r="WF299" s="305"/>
      <c r="WG299" s="305"/>
      <c r="WH299" s="305"/>
      <c r="WI299" s="305"/>
      <c r="WJ299" s="305"/>
      <c r="WK299" s="305"/>
      <c r="WL299" s="305"/>
      <c r="WM299" s="305"/>
      <c r="WN299" s="305"/>
      <c r="WO299" s="305"/>
      <c r="WP299" s="305"/>
      <c r="WQ299" s="305"/>
      <c r="WR299" s="305"/>
      <c r="WS299" s="305"/>
      <c r="WT299" s="305"/>
      <c r="WU299" s="305"/>
      <c r="WV299" s="305"/>
      <c r="WW299" s="305"/>
      <c r="WX299" s="305"/>
      <c r="WY299" s="305"/>
      <c r="WZ299" s="305"/>
      <c r="XA299" s="305"/>
      <c r="XB299" s="305"/>
      <c r="XC299" s="305"/>
      <c r="XD299" s="305"/>
      <c r="XE299" s="305"/>
      <c r="XF299" s="305"/>
      <c r="XG299" s="305"/>
      <c r="XH299" s="305"/>
      <c r="XI299" s="305"/>
      <c r="XJ299" s="305"/>
      <c r="XK299" s="305"/>
      <c r="XL299" s="305"/>
      <c r="XM299" s="305"/>
      <c r="XN299" s="305"/>
      <c r="XO299" s="305"/>
      <c r="XP299" s="305"/>
      <c r="XQ299" s="305"/>
      <c r="XR299" s="305"/>
      <c r="XS299" s="305"/>
      <c r="XT299" s="305"/>
      <c r="XU299" s="305"/>
      <c r="XV299" s="305"/>
      <c r="XW299" s="305"/>
      <c r="XX299" s="305"/>
      <c r="XY299" s="305"/>
      <c r="XZ299" s="305"/>
      <c r="YA299" s="305"/>
      <c r="YB299" s="305"/>
      <c r="YC299" s="305"/>
      <c r="YD299" s="305"/>
      <c r="YE299" s="305"/>
      <c r="YF299" s="305"/>
      <c r="YG299" s="305"/>
      <c r="YH299" s="305"/>
      <c r="YI299" s="305"/>
      <c r="YJ299" s="305"/>
      <c r="YK299" s="305"/>
      <c r="YL299" s="305"/>
      <c r="YM299" s="305"/>
      <c r="YN299" s="305"/>
      <c r="YO299" s="305"/>
      <c r="YP299" s="305"/>
      <c r="YQ299" s="305"/>
      <c r="YR299" s="305"/>
      <c r="YS299" s="305"/>
      <c r="YT299" s="305"/>
      <c r="YU299" s="305"/>
      <c r="YV299" s="305"/>
      <c r="YW299" s="305"/>
      <c r="YX299" s="305"/>
      <c r="YY299" s="305"/>
      <c r="YZ299" s="305"/>
      <c r="ZA299" s="305"/>
      <c r="ZB299" s="305"/>
      <c r="ZC299" s="305"/>
      <c r="ZD299" s="305"/>
      <c r="ZE299" s="305"/>
      <c r="ZF299" s="305"/>
      <c r="ZG299" s="305"/>
      <c r="ZH299" s="305"/>
      <c r="ZI299" s="305"/>
      <c r="ZJ299" s="305"/>
      <c r="ZK299" s="305"/>
      <c r="ZL299" s="305"/>
      <c r="ZM299" s="305"/>
      <c r="ZN299" s="305"/>
      <c r="ZO299" s="305"/>
      <c r="ZP299" s="305"/>
      <c r="ZQ299" s="305"/>
      <c r="ZR299" s="305"/>
      <c r="ZS299" s="305"/>
      <c r="ZT299" s="305"/>
      <c r="ZU299" s="305"/>
      <c r="ZV299" s="305"/>
      <c r="ZW299" s="305"/>
      <c r="ZX299" s="305"/>
      <c r="ZY299" s="305"/>
      <c r="ZZ299" s="305"/>
      <c r="AAA299" s="305"/>
      <c r="AAB299" s="305"/>
      <c r="AAC299" s="305"/>
      <c r="AAD299" s="305"/>
      <c r="AAE299" s="305"/>
      <c r="AAF299" s="305"/>
      <c r="AAG299" s="305"/>
      <c r="AAH299" s="305"/>
      <c r="AAI299" s="305"/>
      <c r="AAJ299" s="305"/>
      <c r="AAK299" s="305"/>
      <c r="AAL299" s="305"/>
      <c r="AAM299" s="305"/>
      <c r="AAN299" s="305"/>
      <c r="AAO299" s="305"/>
      <c r="AAP299" s="305"/>
      <c r="AAQ299" s="305"/>
      <c r="AAR299" s="305"/>
      <c r="AAS299" s="305"/>
      <c r="AAT299" s="305"/>
      <c r="AAU299" s="305"/>
      <c r="AAV299" s="305"/>
      <c r="AAW299" s="305"/>
      <c r="AAX299" s="305"/>
      <c r="AAY299" s="305"/>
      <c r="AAZ299" s="305"/>
      <c r="ABA299" s="305"/>
      <c r="ABB299" s="305"/>
      <c r="ABC299" s="305"/>
      <c r="ABD299" s="305"/>
      <c r="ABE299" s="305"/>
      <c r="ABF299" s="305"/>
      <c r="ABG299" s="305"/>
      <c r="ABH299" s="305"/>
      <c r="ABI299" s="305"/>
      <c r="ABJ299" s="305"/>
      <c r="ABK299" s="305"/>
      <c r="ABL299" s="305"/>
      <c r="ABM299" s="305"/>
      <c r="ABN299" s="305"/>
      <c r="ABO299" s="305"/>
      <c r="ABP299" s="305"/>
      <c r="ABQ299" s="305"/>
      <c r="ABR299" s="305"/>
      <c r="ABS299" s="305"/>
      <c r="ABT299" s="305"/>
      <c r="ABU299" s="305"/>
      <c r="ABV299" s="305"/>
      <c r="ABW299" s="305"/>
      <c r="ABX299" s="305"/>
      <c r="ABY299" s="305"/>
      <c r="ABZ299" s="305"/>
      <c r="ACA299" s="305"/>
      <c r="ACB299" s="305"/>
      <c r="ACC299" s="305"/>
      <c r="ACD299" s="305"/>
      <c r="ACE299" s="305"/>
      <c r="ACF299" s="305"/>
      <c r="ACG299" s="305"/>
      <c r="ACH299" s="305"/>
      <c r="ACI299" s="305"/>
      <c r="ACJ299" s="305"/>
      <c r="ACK299" s="305"/>
      <c r="ACL299" s="305"/>
      <c r="ACM299" s="305"/>
      <c r="ACN299" s="305"/>
      <c r="ACO299" s="305"/>
      <c r="ACP299" s="305"/>
      <c r="ACQ299" s="305"/>
      <c r="ACR299" s="305"/>
      <c r="ACS299" s="305"/>
      <c r="ACT299" s="305"/>
      <c r="ACU299" s="305"/>
      <c r="ACV299" s="305"/>
      <c r="ACW299" s="305"/>
      <c r="ACX299" s="305"/>
      <c r="ACY299" s="305"/>
      <c r="ACZ299" s="305"/>
      <c r="ADA299" s="305"/>
      <c r="ADB299" s="305"/>
      <c r="ADC299" s="305"/>
      <c r="ADD299" s="305"/>
      <c r="ADE299" s="305"/>
      <c r="ADF299" s="305"/>
      <c r="ADG299" s="305"/>
      <c r="ADH299" s="305"/>
      <c r="ADI299" s="305"/>
      <c r="ADJ299" s="305"/>
      <c r="ADK299" s="305"/>
      <c r="ADL299" s="305"/>
      <c r="ADM299" s="305"/>
      <c r="ADN299" s="305"/>
      <c r="ADO299" s="305"/>
      <c r="ADP299" s="305"/>
      <c r="ADQ299" s="305"/>
      <c r="ADR299" s="305"/>
      <c r="ADS299" s="305"/>
      <c r="ADT299" s="305"/>
      <c r="ADU299" s="305"/>
      <c r="ADV299" s="305"/>
      <c r="ADW299" s="305"/>
      <c r="ADX299" s="305"/>
      <c r="ADY299" s="305"/>
      <c r="ADZ299" s="305"/>
      <c r="AEA299" s="305"/>
      <c r="AEB299" s="305"/>
      <c r="AEC299" s="305"/>
      <c r="AED299" s="305"/>
      <c r="AEE299" s="305"/>
      <c r="AEF299" s="305"/>
      <c r="AEG299" s="305"/>
      <c r="AEH299" s="305"/>
      <c r="AEI299" s="305"/>
      <c r="AEJ299" s="305"/>
      <c r="AEK299" s="305"/>
      <c r="AEL299" s="305"/>
      <c r="AEM299" s="305"/>
      <c r="AEN299" s="305"/>
      <c r="AEO299" s="305"/>
      <c r="AEP299" s="305"/>
      <c r="AEQ299" s="305"/>
      <c r="AER299" s="305"/>
      <c r="AES299" s="305"/>
      <c r="AET299" s="305"/>
      <c r="AEU299" s="305"/>
      <c r="AEV299" s="305"/>
      <c r="AEW299" s="305"/>
      <c r="AEX299" s="305"/>
      <c r="AEY299" s="305"/>
      <c r="AEZ299" s="305"/>
      <c r="AFA299" s="305"/>
      <c r="AFB299" s="305"/>
      <c r="AFC299" s="305"/>
      <c r="AFD299" s="305"/>
      <c r="AFE299" s="305"/>
      <c r="AFF299" s="305"/>
      <c r="AFG299" s="305"/>
      <c r="AFH299" s="305"/>
      <c r="AFI299" s="305"/>
      <c r="AFJ299" s="305"/>
      <c r="AFK299" s="305"/>
      <c r="AFL299" s="305"/>
      <c r="AFM299" s="305"/>
      <c r="AFN299" s="305"/>
      <c r="AFO299" s="305"/>
      <c r="AFP299" s="305"/>
      <c r="AFQ299" s="305"/>
      <c r="AFR299" s="305"/>
      <c r="AFS299" s="305"/>
      <c r="AFT299" s="305"/>
      <c r="AFU299" s="305"/>
      <c r="AFV299" s="305"/>
      <c r="AFW299" s="305"/>
      <c r="AFX299" s="305"/>
      <c r="AFY299" s="305"/>
      <c r="AFZ299" s="305"/>
      <c r="AGA299" s="305"/>
      <c r="AGB299" s="305"/>
      <c r="AGC299" s="305"/>
      <c r="AGD299" s="305"/>
      <c r="AGE299" s="305"/>
      <c r="AGF299" s="305"/>
      <c r="AGG299" s="305"/>
      <c r="AGH299" s="305"/>
      <c r="AGI299" s="305"/>
      <c r="AGJ299" s="305"/>
      <c r="AGK299" s="305"/>
      <c r="AGL299" s="305"/>
      <c r="AGM299" s="305"/>
      <c r="AGN299" s="305"/>
      <c r="AGO299" s="305"/>
      <c r="AGP299" s="305"/>
      <c r="AGQ299" s="305"/>
      <c r="AGR299" s="305"/>
      <c r="AGS299" s="305"/>
      <c r="AGT299" s="305"/>
      <c r="AGU299" s="305"/>
      <c r="AGV299" s="305"/>
      <c r="AGW299" s="305"/>
      <c r="AGX299" s="305"/>
      <c r="AGY299" s="305"/>
      <c r="AGZ299" s="305"/>
      <c r="AHA299" s="305"/>
      <c r="AHB299" s="305"/>
      <c r="AHC299" s="305"/>
      <c r="AHD299" s="305"/>
      <c r="AHE299" s="305"/>
      <c r="AHF299" s="305"/>
      <c r="AHG299" s="305"/>
      <c r="AHH299" s="305"/>
      <c r="AHI299" s="305"/>
      <c r="AHJ299" s="305"/>
      <c r="AHK299" s="305"/>
      <c r="AHL299" s="305"/>
      <c r="AHM299" s="305"/>
      <c r="AHN299" s="305"/>
      <c r="AHO299" s="305"/>
      <c r="AHP299" s="305"/>
      <c r="AHQ299" s="305"/>
      <c r="AHR299" s="305"/>
      <c r="AHS299" s="305"/>
      <c r="AHT299" s="305"/>
      <c r="AHU299" s="305"/>
      <c r="AHV299" s="305"/>
      <c r="AHW299" s="305"/>
      <c r="AHX299" s="305"/>
      <c r="AHY299" s="305"/>
      <c r="AHZ299" s="305"/>
      <c r="AIA299" s="305"/>
      <c r="AIB299" s="305"/>
      <c r="AIC299" s="305"/>
      <c r="AID299" s="305"/>
      <c r="AIE299" s="305"/>
      <c r="AIF299" s="305"/>
      <c r="AIG299" s="305"/>
      <c r="AIH299" s="305"/>
      <c r="AII299" s="305"/>
      <c r="AIJ299" s="305"/>
      <c r="AIK299" s="305"/>
      <c r="AIL299" s="305"/>
      <c r="AIM299" s="305"/>
      <c r="AIN299" s="305"/>
      <c r="AIO299" s="305"/>
      <c r="AIP299" s="305"/>
      <c r="AIQ299" s="305"/>
      <c r="AIR299" s="305"/>
      <c r="AIS299" s="305"/>
      <c r="AIT299" s="305"/>
      <c r="AIU299" s="305"/>
      <c r="AIV299" s="305"/>
      <c r="AIW299" s="305"/>
      <c r="AIX299" s="305"/>
      <c r="AIY299" s="305"/>
      <c r="AIZ299" s="305"/>
      <c r="AJA299" s="305"/>
      <c r="AJB299" s="305"/>
      <c r="AJC299" s="305"/>
      <c r="AJD299" s="305"/>
      <c r="AJE299" s="305"/>
      <c r="AJF299" s="305"/>
      <c r="AJG299" s="305"/>
      <c r="AJH299" s="305"/>
      <c r="AJI299" s="305"/>
      <c r="AJJ299" s="305"/>
      <c r="AJK299" s="305"/>
      <c r="AJL299" s="305"/>
      <c r="AJM299" s="305"/>
      <c r="AJN299" s="305"/>
      <c r="AJO299" s="305"/>
      <c r="AJP299" s="305"/>
      <c r="AJQ299" s="305"/>
      <c r="AJR299" s="305"/>
      <c r="AJS299" s="305"/>
      <c r="AJT299" s="305"/>
      <c r="AJU299" s="305"/>
      <c r="AJV299" s="305"/>
      <c r="AJW299" s="305"/>
      <c r="AJX299" s="305"/>
      <c r="AJY299" s="305"/>
      <c r="AJZ299" s="305"/>
      <c r="AKA299" s="305"/>
      <c r="AKB299" s="305"/>
      <c r="AKC299" s="305"/>
      <c r="AKD299" s="305"/>
      <c r="AKE299" s="305"/>
      <c r="AKF299" s="305"/>
      <c r="AKG299" s="305"/>
      <c r="AKH299" s="305"/>
      <c r="AKI299" s="305"/>
      <c r="AKJ299" s="305"/>
      <c r="AKK299" s="305"/>
      <c r="AKL299" s="305"/>
      <c r="AKM299" s="305"/>
      <c r="AKN299" s="305"/>
      <c r="AKO299" s="305"/>
      <c r="AKP299" s="305"/>
      <c r="AKQ299" s="305"/>
      <c r="AKR299" s="305"/>
      <c r="AKS299" s="305"/>
      <c r="AKT299" s="305"/>
      <c r="AKU299" s="305"/>
      <c r="AKV299" s="305"/>
      <c r="AKW299" s="305"/>
      <c r="AKX299" s="305"/>
      <c r="AKY299" s="305"/>
      <c r="AKZ299" s="305"/>
      <c r="ALA299" s="305"/>
      <c r="ALB299" s="305"/>
      <c r="ALC299" s="305"/>
      <c r="ALD299" s="305"/>
      <c r="ALE299" s="305"/>
      <c r="ALF299" s="305"/>
      <c r="ALG299" s="305"/>
      <c r="ALH299" s="305"/>
      <c r="ALI299" s="305"/>
      <c r="ALJ299" s="305"/>
      <c r="ALK299" s="305"/>
      <c r="ALL299" s="305"/>
      <c r="ALM299" s="305"/>
      <c r="ALN299" s="305"/>
      <c r="ALO299" s="305"/>
      <c r="ALP299" s="305"/>
      <c r="ALQ299" s="305"/>
      <c r="ALR299" s="305"/>
      <c r="ALS299" s="305"/>
      <c r="ALT299" s="305"/>
      <c r="ALU299" s="305"/>
      <c r="ALV299" s="305"/>
      <c r="ALW299" s="305"/>
      <c r="ALX299" s="305"/>
      <c r="ALY299" s="305"/>
      <c r="ALZ299" s="305"/>
      <c r="AMA299" s="305"/>
      <c r="AMB299" s="305"/>
      <c r="AMC299" s="305"/>
      <c r="AMD299" s="305"/>
      <c r="AME299" s="305"/>
      <c r="AMF299" s="305"/>
      <c r="AMG299" s="305"/>
      <c r="AMH299" s="305"/>
      <c r="AMI299" s="305"/>
      <c r="AMJ299" s="305"/>
      <c r="AMK299" s="305"/>
      <c r="AML299" s="305"/>
      <c r="AMM299" s="305"/>
      <c r="AMN299" s="305"/>
      <c r="AMO299" s="305"/>
      <c r="AMP299" s="305"/>
      <c r="AMQ299" s="305"/>
      <c r="AMR299" s="305"/>
      <c r="AMS299" s="305"/>
      <c r="AMT299" s="305"/>
      <c r="AMU299" s="305"/>
      <c r="AMV299" s="305"/>
      <c r="AMW299" s="305"/>
      <c r="AMX299" s="305"/>
      <c r="AMY299" s="305"/>
      <c r="AMZ299" s="305"/>
      <c r="ANA299" s="305"/>
      <c r="ANB299" s="305"/>
      <c r="ANC299" s="305"/>
      <c r="AND299" s="305"/>
      <c r="ANE299" s="305"/>
      <c r="ANF299" s="305"/>
      <c r="ANG299" s="305"/>
      <c r="ANH299" s="305"/>
      <c r="ANI299" s="305"/>
      <c r="ANJ299" s="305"/>
      <c r="ANK299" s="305"/>
      <c r="ANL299" s="305"/>
      <c r="ANM299" s="305"/>
      <c r="ANN299" s="305"/>
      <c r="ANO299" s="305"/>
      <c r="ANP299" s="305"/>
      <c r="ANQ299" s="305"/>
      <c r="ANR299" s="305"/>
      <c r="ANS299" s="305"/>
      <c r="ANT299" s="305"/>
      <c r="ANU299" s="305"/>
      <c r="ANV299" s="305"/>
      <c r="ANW299" s="305"/>
      <c r="ANX299" s="305"/>
      <c r="ANY299" s="305"/>
      <c r="ANZ299" s="305"/>
      <c r="AOA299" s="305"/>
      <c r="AOB299" s="305"/>
      <c r="AOC299" s="305"/>
      <c r="AOD299" s="305"/>
      <c r="AOE299" s="305"/>
      <c r="AOF299" s="305"/>
      <c r="AOG299" s="305"/>
      <c r="AOH299" s="305"/>
      <c r="AOI299" s="305"/>
      <c r="AOJ299" s="305"/>
      <c r="AOK299" s="305"/>
      <c r="AOL299" s="305"/>
      <c r="AOM299" s="305"/>
      <c r="AON299" s="305"/>
      <c r="AOO299" s="305"/>
      <c r="AOP299" s="305"/>
      <c r="AOQ299" s="305"/>
      <c r="AOR299" s="305"/>
      <c r="AOS299" s="305"/>
      <c r="AOT299" s="305"/>
      <c r="AOU299" s="305"/>
      <c r="AOV299" s="305"/>
      <c r="AOW299" s="305"/>
      <c r="AOX299" s="305"/>
      <c r="AOY299" s="305"/>
      <c r="AOZ299" s="305"/>
      <c r="APA299" s="305"/>
      <c r="APB299" s="305"/>
      <c r="APC299" s="305"/>
      <c r="APD299" s="305"/>
      <c r="APE299" s="305"/>
      <c r="APF299" s="305"/>
      <c r="APG299" s="305"/>
      <c r="APH299" s="305"/>
      <c r="API299" s="305"/>
      <c r="APJ299" s="305"/>
      <c r="APK299" s="305"/>
      <c r="APL299" s="305"/>
      <c r="APM299" s="305"/>
      <c r="APN299" s="305"/>
      <c r="APO299" s="305"/>
      <c r="APP299" s="305"/>
      <c r="APQ299" s="305"/>
      <c r="APR299" s="305"/>
      <c r="APS299" s="305"/>
      <c r="APT299" s="305"/>
      <c r="APU299" s="305"/>
      <c r="APV299" s="305"/>
      <c r="APW299" s="305"/>
      <c r="APX299" s="305"/>
      <c r="APY299" s="305"/>
      <c r="APZ299" s="305"/>
      <c r="AQA299" s="305"/>
      <c r="AQB299" s="305"/>
      <c r="AQC299" s="305"/>
      <c r="AQD299" s="305"/>
      <c r="AQE299" s="305"/>
      <c r="AQF299" s="305"/>
      <c r="AQG299" s="305"/>
      <c r="AQH299" s="305"/>
      <c r="AQI299" s="305"/>
      <c r="AQJ299" s="305"/>
      <c r="AQK299" s="305"/>
      <c r="AQL299" s="305"/>
      <c r="AQM299" s="305"/>
      <c r="AQN299" s="305"/>
      <c r="AQO299" s="305"/>
      <c r="AQP299" s="305"/>
      <c r="AQQ299" s="305"/>
      <c r="AQR299" s="305"/>
      <c r="AQS299" s="305"/>
      <c r="AQT299" s="305"/>
      <c r="AQU299" s="305"/>
      <c r="AQV299" s="305"/>
      <c r="AQW299" s="305"/>
      <c r="AQX299" s="305"/>
      <c r="AQY299" s="305"/>
      <c r="AQZ299" s="305"/>
      <c r="ARA299" s="305"/>
      <c r="ARB299" s="305"/>
      <c r="ARC299" s="305"/>
      <c r="ARD299" s="305"/>
      <c r="ARE299" s="305"/>
      <c r="ARF299" s="305"/>
      <c r="ARG299" s="305"/>
      <c r="ARH299" s="305"/>
      <c r="ARI299" s="305"/>
      <c r="ARJ299" s="305"/>
      <c r="ARK299" s="305"/>
      <c r="ARL299" s="305"/>
      <c r="ARM299" s="305"/>
      <c r="ARN299" s="305"/>
      <c r="ARO299" s="305"/>
      <c r="ARP299" s="305"/>
      <c r="ARQ299" s="305"/>
      <c r="ARR299" s="305"/>
      <c r="ARS299" s="305"/>
      <c r="ART299" s="305"/>
      <c r="ARU299" s="305"/>
      <c r="ARV299" s="305"/>
      <c r="ARW299" s="305"/>
      <c r="ARX299" s="305"/>
      <c r="ARY299" s="305"/>
      <c r="ARZ299" s="305"/>
      <c r="ASA299" s="305"/>
      <c r="ASB299" s="305"/>
      <c r="ASC299" s="305"/>
      <c r="ASD299" s="305"/>
      <c r="ASE299" s="305"/>
      <c r="ASF299" s="305"/>
      <c r="ASG299" s="305"/>
      <c r="ASH299" s="305"/>
      <c r="ASI299" s="305"/>
      <c r="ASJ299" s="305"/>
      <c r="ASK299" s="305"/>
      <c r="ASL299" s="305"/>
      <c r="ASM299" s="305"/>
      <c r="ASN299" s="305"/>
      <c r="ASO299" s="305"/>
      <c r="ASP299" s="305"/>
      <c r="ASQ299" s="305"/>
      <c r="ASR299" s="305"/>
      <c r="ASS299" s="305"/>
      <c r="AST299" s="305"/>
      <c r="ASU299" s="305"/>
      <c r="ASV299" s="305"/>
      <c r="ASW299" s="305"/>
      <c r="ASX299" s="305"/>
      <c r="ASY299" s="305"/>
      <c r="ASZ299" s="305"/>
      <c r="ATA299" s="305"/>
      <c r="ATB299" s="305"/>
      <c r="ATC299" s="305"/>
      <c r="ATD299" s="305"/>
      <c r="ATE299" s="305"/>
      <c r="ATF299" s="305"/>
      <c r="ATG299" s="305"/>
      <c r="ATH299" s="305"/>
      <c r="ATI299" s="305"/>
      <c r="ATJ299" s="305"/>
      <c r="ATK299" s="305"/>
      <c r="ATL299" s="305"/>
      <c r="ATM299" s="305"/>
      <c r="ATN299" s="305"/>
      <c r="ATO299" s="305"/>
      <c r="ATP299" s="305"/>
      <c r="ATQ299" s="305"/>
      <c r="ATR299" s="305"/>
      <c r="ATS299" s="305"/>
      <c r="ATT299" s="305"/>
      <c r="ATU299" s="305"/>
      <c r="ATV299" s="305"/>
      <c r="ATW299" s="305"/>
      <c r="ATX299" s="305"/>
      <c r="ATY299" s="305"/>
      <c r="ATZ299" s="305"/>
      <c r="AUA299" s="305"/>
      <c r="AUB299" s="305"/>
      <c r="AUC299" s="305"/>
      <c r="AUD299" s="305"/>
      <c r="AUE299" s="305"/>
      <c r="AUF299" s="305"/>
      <c r="AUG299" s="305"/>
      <c r="AUH299" s="305"/>
      <c r="AUI299" s="305"/>
      <c r="AUJ299" s="305"/>
      <c r="AUK299" s="305"/>
      <c r="AUL299" s="305"/>
      <c r="AUM299" s="305"/>
      <c r="AUN299" s="305"/>
      <c r="AUO299" s="305"/>
      <c r="AUP299" s="305"/>
      <c r="AUQ299" s="305"/>
      <c r="AUR299" s="305"/>
      <c r="AUS299" s="305"/>
      <c r="AUT299" s="305"/>
      <c r="AUU299" s="305"/>
      <c r="AUV299" s="305"/>
      <c r="AUW299" s="305"/>
      <c r="AUX299" s="305"/>
      <c r="AUY299" s="305"/>
      <c r="AUZ299" s="305"/>
      <c r="AVA299" s="305"/>
      <c r="AVB299" s="305"/>
      <c r="AVC299" s="305"/>
      <c r="AVD299" s="305"/>
      <c r="AVE299" s="305"/>
      <c r="AVF299" s="305"/>
      <c r="AVG299" s="305"/>
      <c r="AVH299" s="305"/>
      <c r="AVI299" s="305"/>
      <c r="AVJ299" s="305"/>
      <c r="AVK299" s="305"/>
      <c r="AVL299" s="305"/>
      <c r="AVM299" s="305"/>
      <c r="AVN299" s="305"/>
      <c r="AVO299" s="305"/>
      <c r="AVP299" s="305"/>
      <c r="AVQ299" s="305"/>
      <c r="AVR299" s="305"/>
      <c r="AVS299" s="305"/>
      <c r="AVT299" s="305"/>
      <c r="AVU299" s="305"/>
      <c r="AVV299" s="305"/>
      <c r="AVW299" s="305"/>
      <c r="AVX299" s="305"/>
      <c r="AVY299" s="305"/>
      <c r="AVZ299" s="305"/>
      <c r="AWA299" s="305"/>
      <c r="AWB299" s="305"/>
      <c r="AWC299" s="305"/>
      <c r="AWD299" s="305"/>
      <c r="AWE299" s="305"/>
      <c r="AWF299" s="305"/>
      <c r="AWG299" s="305"/>
      <c r="AWH299" s="305"/>
      <c r="AWI299" s="305"/>
      <c r="AWJ299" s="305"/>
      <c r="AWK299" s="305"/>
      <c r="AWL299" s="305"/>
      <c r="AWM299" s="305"/>
      <c r="AWN299" s="305"/>
      <c r="AWO299" s="305"/>
      <c r="AWP299" s="305"/>
      <c r="AWQ299" s="305"/>
      <c r="AWR299" s="305"/>
      <c r="AWS299" s="305"/>
      <c r="AWT299" s="305"/>
      <c r="AWU299" s="305"/>
      <c r="AWV299" s="305"/>
      <c r="AWW299" s="305"/>
      <c r="AWX299" s="305"/>
      <c r="AWY299" s="305"/>
      <c r="AWZ299" s="305"/>
      <c r="AXA299" s="305"/>
      <c r="AXB299" s="305"/>
      <c r="AXC299" s="305"/>
      <c r="AXD299" s="305"/>
      <c r="AXE299" s="305"/>
      <c r="AXF299" s="305"/>
      <c r="AXG299" s="305"/>
      <c r="AXH299" s="305"/>
      <c r="AXI299" s="305"/>
      <c r="AXJ299" s="305"/>
      <c r="AXK299" s="305"/>
      <c r="AXL299" s="305"/>
      <c r="AXM299" s="305"/>
      <c r="AXN299" s="305"/>
      <c r="AXO299" s="305"/>
      <c r="AXP299" s="305"/>
      <c r="AXQ299" s="305"/>
      <c r="AXR299" s="305"/>
      <c r="AXS299" s="305"/>
      <c r="AXT299" s="305"/>
      <c r="AXU299" s="305"/>
      <c r="AXV299" s="305"/>
      <c r="AXW299" s="305"/>
      <c r="AXX299" s="305"/>
      <c r="AXY299" s="305"/>
      <c r="AXZ299" s="305"/>
      <c r="AYA299" s="305"/>
      <c r="AYB299" s="305"/>
      <c r="AYC299" s="305"/>
      <c r="AYD299" s="305"/>
      <c r="AYE299" s="305"/>
      <c r="AYF299" s="305"/>
      <c r="AYG299" s="305"/>
      <c r="AYH299" s="305"/>
      <c r="AYI299" s="305"/>
      <c r="AYJ299" s="305"/>
      <c r="AYK299" s="305"/>
      <c r="AYL299" s="305"/>
      <c r="AYM299" s="305"/>
      <c r="AYN299" s="305"/>
      <c r="AYO299" s="305"/>
      <c r="AYP299" s="305"/>
      <c r="AYQ299" s="305"/>
      <c r="AYR299" s="305"/>
      <c r="AYS299" s="305"/>
      <c r="AYT299" s="305"/>
      <c r="AYU299" s="305"/>
      <c r="AYV299" s="305"/>
      <c r="AYW299" s="305"/>
      <c r="AYX299" s="305"/>
      <c r="AYY299" s="305"/>
      <c r="AYZ299" s="305"/>
      <c r="AZA299" s="305"/>
      <c r="AZB299" s="305"/>
      <c r="AZC299" s="305"/>
      <c r="AZD299" s="305"/>
      <c r="AZE299" s="305"/>
      <c r="AZF299" s="305"/>
      <c r="AZG299" s="305"/>
      <c r="AZH299" s="305"/>
      <c r="AZI299" s="305"/>
      <c r="AZJ299" s="305"/>
      <c r="AZK299" s="305"/>
      <c r="AZL299" s="305"/>
      <c r="AZM299" s="305"/>
      <c r="AZN299" s="305"/>
      <c r="AZO299" s="305"/>
      <c r="AZP299" s="305"/>
      <c r="AZQ299" s="305"/>
      <c r="AZR299" s="305"/>
      <c r="AZS299" s="305"/>
      <c r="AZT299" s="305"/>
      <c r="AZU299" s="305"/>
      <c r="AZV299" s="305"/>
      <c r="AZW299" s="305"/>
      <c r="AZX299" s="305"/>
      <c r="AZY299" s="305"/>
      <c r="AZZ299" s="305"/>
      <c r="BAA299" s="305"/>
      <c r="BAB299" s="305"/>
      <c r="BAC299" s="305"/>
      <c r="BAD299" s="305"/>
      <c r="BAE299" s="305"/>
      <c r="BAF299" s="305"/>
      <c r="BAG299" s="305"/>
      <c r="BAH299" s="305"/>
      <c r="BAI299" s="305"/>
      <c r="BAJ299" s="305"/>
      <c r="BAK299" s="305"/>
      <c r="BAL299" s="305"/>
      <c r="BAM299" s="305"/>
      <c r="BAN299" s="305"/>
      <c r="BAO299" s="305"/>
      <c r="BAP299" s="305"/>
      <c r="BAQ299" s="305"/>
      <c r="BAR299" s="305"/>
      <c r="BAS299" s="305"/>
      <c r="BAT299" s="305"/>
      <c r="BAU299" s="305"/>
      <c r="BAV299" s="305"/>
      <c r="BAW299" s="305"/>
      <c r="BAX299" s="305"/>
      <c r="BAY299" s="305"/>
      <c r="BAZ299" s="305"/>
      <c r="BBA299" s="305"/>
      <c r="BBB299" s="305"/>
      <c r="BBC299" s="305"/>
      <c r="BBD299" s="305"/>
      <c r="BBE299" s="305"/>
      <c r="BBF299" s="305"/>
      <c r="BBG299" s="305"/>
      <c r="BBH299" s="305"/>
      <c r="BBI299" s="305"/>
      <c r="BBJ299" s="305"/>
      <c r="BBK299" s="305"/>
      <c r="BBL299" s="305"/>
      <c r="BBM299" s="305"/>
      <c r="BBN299" s="305"/>
      <c r="BBO299" s="305"/>
      <c r="BBP299" s="305"/>
      <c r="BBQ299" s="305"/>
      <c r="BBR299" s="305"/>
      <c r="BBS299" s="305"/>
      <c r="BBT299" s="305"/>
      <c r="BBU299" s="305"/>
      <c r="BBV299" s="305"/>
      <c r="BBW299" s="305"/>
      <c r="BBX299" s="305"/>
      <c r="BBY299" s="305"/>
      <c r="BBZ299" s="305"/>
      <c r="BCA299" s="305"/>
      <c r="BCB299" s="305"/>
      <c r="BCC299" s="305"/>
      <c r="BCD299" s="305"/>
      <c r="BCE299" s="305"/>
      <c r="BCF299" s="305"/>
      <c r="BCG299" s="305"/>
      <c r="BCH299" s="305"/>
      <c r="BCI299" s="305"/>
      <c r="BCJ299" s="305"/>
      <c r="BCK299" s="305"/>
      <c r="BCL299" s="305"/>
      <c r="BCM299" s="305"/>
      <c r="BCN299" s="305"/>
      <c r="BCO299" s="305"/>
      <c r="BCP299" s="305"/>
      <c r="BCQ299" s="305"/>
      <c r="BCR299" s="305"/>
      <c r="BCS299" s="305"/>
      <c r="BCT299" s="305"/>
      <c r="BCU299" s="305"/>
      <c r="BCV299" s="305"/>
      <c r="BCW299" s="305"/>
      <c r="BCX299" s="305"/>
      <c r="BCY299" s="305"/>
      <c r="BCZ299" s="305"/>
      <c r="BDA299" s="305"/>
      <c r="BDB299" s="305"/>
      <c r="BDC299" s="305"/>
      <c r="BDD299" s="305"/>
      <c r="BDE299" s="305"/>
      <c r="BDF299" s="305"/>
      <c r="BDG299" s="305"/>
      <c r="BDH299" s="305"/>
      <c r="BDI299" s="305"/>
      <c r="BDJ299" s="305"/>
      <c r="BDK299" s="305"/>
      <c r="BDL299" s="305"/>
      <c r="BDM299" s="305"/>
      <c r="BDN299" s="305"/>
      <c r="BDO299" s="305"/>
      <c r="BDP299" s="305"/>
      <c r="BDQ299" s="305"/>
      <c r="BDR299" s="305"/>
      <c r="BDS299" s="305"/>
      <c r="BDT299" s="305"/>
      <c r="BDU299" s="305"/>
      <c r="BDV299" s="305"/>
      <c r="BDW299" s="305"/>
      <c r="BDX299" s="305"/>
      <c r="BDY299" s="305"/>
      <c r="BDZ299" s="305"/>
      <c r="BEA299" s="305"/>
      <c r="BEB299" s="305"/>
      <c r="BEC299" s="305"/>
      <c r="BED299" s="305"/>
      <c r="BEE299" s="305"/>
      <c r="BEF299" s="305"/>
      <c r="BEG299" s="305"/>
      <c r="BEH299" s="305"/>
      <c r="BEI299" s="305"/>
      <c r="BEJ299" s="305"/>
      <c r="BEK299" s="305"/>
      <c r="BEL299" s="305"/>
      <c r="BEM299" s="305"/>
      <c r="BEN299" s="305"/>
      <c r="BEO299" s="305"/>
      <c r="BEP299" s="305"/>
      <c r="BEQ299" s="305"/>
      <c r="BER299" s="305"/>
      <c r="BES299" s="305"/>
      <c r="BET299" s="305"/>
      <c r="BEU299" s="305"/>
      <c r="BEV299" s="305"/>
      <c r="BEW299" s="305"/>
      <c r="BEX299" s="305"/>
      <c r="BEY299" s="305"/>
      <c r="BEZ299" s="305"/>
      <c r="BFA299" s="305"/>
      <c r="BFB299" s="305"/>
      <c r="BFC299" s="305"/>
      <c r="BFD299" s="305"/>
      <c r="BFE299" s="305"/>
      <c r="BFF299" s="305"/>
      <c r="BFG299" s="305"/>
      <c r="BFH299" s="305"/>
      <c r="BFI299" s="305"/>
      <c r="BFJ299" s="305"/>
      <c r="BFK299" s="305"/>
      <c r="BFL299" s="305"/>
      <c r="BFM299" s="305"/>
      <c r="BFN299" s="305"/>
      <c r="BFO299" s="305"/>
      <c r="BFP299" s="305"/>
      <c r="BFQ299" s="305"/>
      <c r="BFR299" s="305"/>
      <c r="BFS299" s="305"/>
      <c r="BFT299" s="305"/>
      <c r="BFU299" s="305"/>
      <c r="BFV299" s="305"/>
      <c r="BFW299" s="305"/>
      <c r="BFX299" s="305"/>
      <c r="BFY299" s="305"/>
      <c r="BFZ299" s="305"/>
      <c r="BGA299" s="305"/>
      <c r="BGB299" s="305"/>
      <c r="BGC299" s="305"/>
      <c r="BGD299" s="305"/>
      <c r="BGE299" s="305"/>
      <c r="BGF299" s="305"/>
      <c r="BGG299" s="305"/>
      <c r="BGH299" s="305"/>
      <c r="BGI299" s="305"/>
      <c r="BGJ299" s="305"/>
      <c r="BGK299" s="305"/>
      <c r="BGL299" s="305"/>
      <c r="BGM299" s="305"/>
      <c r="BGN299" s="305"/>
      <c r="BGO299" s="305"/>
      <c r="BGP299" s="305"/>
      <c r="BGQ299" s="305"/>
      <c r="BGR299" s="305"/>
      <c r="BGS299" s="305"/>
      <c r="BGT299" s="305"/>
      <c r="BGU299" s="305"/>
      <c r="BGV299" s="305"/>
      <c r="BGW299" s="305"/>
      <c r="BGX299" s="305"/>
      <c r="BGY299" s="305"/>
      <c r="BGZ299" s="305"/>
      <c r="BHA299" s="305"/>
      <c r="BHB299" s="305"/>
      <c r="BHC299" s="305"/>
      <c r="BHD299" s="305"/>
      <c r="BHE299" s="305"/>
      <c r="BHF299" s="305"/>
      <c r="BHG299" s="305"/>
      <c r="BHH299" s="305"/>
      <c r="BHI299" s="305"/>
      <c r="BHJ299" s="305"/>
      <c r="BHK299" s="305"/>
      <c r="BHL299" s="305"/>
      <c r="BHM299" s="305"/>
      <c r="BHN299" s="305"/>
      <c r="BHO299" s="305"/>
      <c r="BHP299" s="305"/>
      <c r="BHQ299" s="305"/>
      <c r="BHR299" s="305"/>
      <c r="BHS299" s="305"/>
      <c r="BHT299" s="305"/>
      <c r="BHU299" s="305"/>
      <c r="BHV299" s="305"/>
      <c r="BHW299" s="305"/>
      <c r="BHX299" s="305"/>
      <c r="BHY299" s="305"/>
      <c r="BHZ299" s="305"/>
      <c r="BIA299" s="305"/>
      <c r="BIB299" s="305"/>
      <c r="BIC299" s="305"/>
      <c r="BID299" s="305"/>
      <c r="BIE299" s="305"/>
      <c r="BIF299" s="305"/>
      <c r="BIG299" s="305"/>
      <c r="BIH299" s="305"/>
      <c r="BII299" s="305"/>
      <c r="BIJ299" s="305"/>
      <c r="BIK299" s="305"/>
      <c r="BIL299" s="305"/>
      <c r="BIM299" s="305"/>
      <c r="BIN299" s="305"/>
      <c r="BIO299" s="305"/>
      <c r="BIP299" s="305"/>
      <c r="BIQ299" s="305"/>
      <c r="BIR299" s="305"/>
      <c r="BIS299" s="305"/>
      <c r="BIT299" s="305"/>
      <c r="BIU299" s="305"/>
      <c r="BIV299" s="305"/>
      <c r="BIW299" s="305"/>
      <c r="BIX299" s="305"/>
      <c r="BIY299" s="305"/>
      <c r="BIZ299" s="305"/>
      <c r="BJA299" s="305"/>
      <c r="BJB299" s="305"/>
      <c r="BJC299" s="305"/>
      <c r="BJD299" s="305"/>
      <c r="BJE299" s="305"/>
      <c r="BJF299" s="305"/>
      <c r="BJG299" s="305"/>
      <c r="BJH299" s="305"/>
      <c r="BJI299" s="305"/>
      <c r="BJJ299" s="305"/>
      <c r="BJK299" s="305"/>
      <c r="BJL299" s="305"/>
      <c r="BJM299" s="305"/>
      <c r="BJN299" s="305"/>
      <c r="BJO299" s="305"/>
      <c r="BJP299" s="305"/>
      <c r="BJQ299" s="305"/>
      <c r="BJR299" s="305"/>
      <c r="BJS299" s="305"/>
      <c r="BJT299" s="305"/>
      <c r="BJU299" s="305"/>
      <c r="BJV299" s="305"/>
      <c r="BJW299" s="305"/>
      <c r="BJX299" s="305"/>
      <c r="BJY299" s="305"/>
      <c r="BJZ299" s="305"/>
      <c r="BKA299" s="305"/>
      <c r="BKB299" s="305"/>
      <c r="BKC299" s="305"/>
      <c r="BKD299" s="305"/>
      <c r="BKE299" s="305"/>
      <c r="BKF299" s="305"/>
      <c r="BKG299" s="305"/>
      <c r="BKH299" s="305"/>
      <c r="BKI299" s="305"/>
      <c r="BKJ299" s="305"/>
      <c r="BKK299" s="305"/>
      <c r="BKL299" s="305"/>
      <c r="BKM299" s="305"/>
      <c r="BKN299" s="305"/>
      <c r="BKO299" s="305"/>
      <c r="BKP299" s="305"/>
      <c r="BKQ299" s="305"/>
      <c r="BKR299" s="305"/>
      <c r="BKS299" s="305"/>
      <c r="BKT299" s="305"/>
      <c r="BKU299" s="305"/>
      <c r="BKV299" s="305"/>
      <c r="BKW299" s="305"/>
      <c r="BKX299" s="305"/>
      <c r="BKY299" s="305"/>
      <c r="BKZ299" s="305"/>
      <c r="BLA299" s="305"/>
      <c r="BLB299" s="305"/>
      <c r="BLC299" s="305"/>
      <c r="BLD299" s="305"/>
      <c r="BLE299" s="305"/>
      <c r="BLF299" s="305"/>
      <c r="BLG299" s="305"/>
      <c r="BLH299" s="305"/>
      <c r="BLI299" s="305"/>
      <c r="BLJ299" s="305"/>
      <c r="BLK299" s="305"/>
      <c r="BLL299" s="305"/>
      <c r="BLM299" s="305"/>
      <c r="BLN299" s="305"/>
      <c r="BLO299" s="305"/>
      <c r="BLP299" s="305"/>
      <c r="BLQ299" s="305"/>
      <c r="BLR299" s="305"/>
      <c r="BLS299" s="305"/>
      <c r="BLT299" s="305"/>
      <c r="BLU299" s="305"/>
      <c r="BLV299" s="305"/>
      <c r="BLW299" s="305"/>
      <c r="BLX299" s="305"/>
      <c r="BLY299" s="305"/>
      <c r="BLZ299" s="305"/>
      <c r="BMA299" s="305"/>
      <c r="BMB299" s="305"/>
      <c r="BMC299" s="305"/>
      <c r="BMD299" s="305"/>
      <c r="BME299" s="305"/>
      <c r="BMF299" s="305"/>
      <c r="BMG299" s="305"/>
      <c r="BMH299" s="305"/>
      <c r="BMI299" s="305"/>
      <c r="BMJ299" s="305"/>
      <c r="BMK299" s="305"/>
      <c r="BML299" s="305"/>
      <c r="BMM299" s="305"/>
      <c r="BMN299" s="305"/>
      <c r="BMO299" s="305"/>
      <c r="BMP299" s="305"/>
      <c r="BMQ299" s="305"/>
      <c r="BMR299" s="305"/>
      <c r="BMS299" s="305"/>
      <c r="BMT299" s="305"/>
      <c r="BMU299" s="305"/>
      <c r="BMV299" s="305"/>
      <c r="BMW299" s="305"/>
      <c r="BMX299" s="305"/>
      <c r="BMY299" s="305"/>
      <c r="BMZ299" s="305"/>
      <c r="BNA299" s="305"/>
      <c r="BNB299" s="305"/>
      <c r="BNC299" s="305"/>
      <c r="BND299" s="305"/>
      <c r="BNE299" s="305"/>
      <c r="BNF299" s="305"/>
      <c r="BNG299" s="305"/>
      <c r="BNH299" s="305"/>
      <c r="BNI299" s="305"/>
      <c r="BNJ299" s="305"/>
      <c r="BNK299" s="305"/>
      <c r="BNL299" s="305"/>
      <c r="BNM299" s="305"/>
      <c r="BNN299" s="305"/>
      <c r="BNO299" s="305"/>
      <c r="BNP299" s="305"/>
      <c r="BNQ299" s="305"/>
      <c r="BNR299" s="305"/>
      <c r="BNS299" s="305"/>
      <c r="BNT299" s="305"/>
      <c r="BNU299" s="305"/>
      <c r="BNV299" s="305"/>
      <c r="BNW299" s="305"/>
      <c r="BNX299" s="305"/>
      <c r="BNY299" s="305"/>
      <c r="BNZ299" s="305"/>
      <c r="BOA299" s="305"/>
      <c r="BOB299" s="305"/>
      <c r="BOC299" s="305"/>
      <c r="BOD299" s="305"/>
      <c r="BOE299" s="305"/>
      <c r="BOF299" s="305"/>
      <c r="BOG299" s="305"/>
      <c r="BOH299" s="305"/>
      <c r="BOI299" s="305"/>
      <c r="BOJ299" s="305"/>
      <c r="BOK299" s="305"/>
      <c r="BOL299" s="305"/>
      <c r="BOM299" s="305"/>
      <c r="BON299" s="305"/>
      <c r="BOO299" s="305"/>
      <c r="BOP299" s="305"/>
      <c r="BOQ299" s="305"/>
      <c r="BOR299" s="305"/>
      <c r="BOS299" s="305"/>
      <c r="BOT299" s="305"/>
      <c r="BOU299" s="305"/>
      <c r="BOV299" s="305"/>
      <c r="BOW299" s="305"/>
      <c r="BOX299" s="305"/>
      <c r="BOY299" s="305"/>
      <c r="BOZ299" s="305"/>
      <c r="BPA299" s="305"/>
      <c r="BPB299" s="305"/>
      <c r="BPC299" s="305"/>
      <c r="BPD299" s="305"/>
      <c r="BPE299" s="305"/>
      <c r="BPF299" s="305"/>
      <c r="BPG299" s="305"/>
      <c r="BPH299" s="305"/>
      <c r="BPI299" s="305"/>
      <c r="BPJ299" s="305"/>
      <c r="BPK299" s="305"/>
      <c r="BPL299" s="305"/>
      <c r="BPM299" s="305"/>
      <c r="BPN299" s="305"/>
      <c r="BPO299" s="305"/>
      <c r="BPP299" s="305"/>
      <c r="BPQ299" s="305"/>
      <c r="BPR299" s="305"/>
      <c r="BPS299" s="305"/>
      <c r="BPT299" s="305"/>
      <c r="BPU299" s="305"/>
      <c r="BPV299" s="305"/>
      <c r="BPW299" s="305"/>
      <c r="BPX299" s="305"/>
      <c r="BPY299" s="305"/>
      <c r="BPZ299" s="305"/>
      <c r="BQA299" s="305"/>
      <c r="BQB299" s="305"/>
      <c r="BQC299" s="305"/>
      <c r="BQD299" s="305"/>
      <c r="BQE299" s="305"/>
      <c r="BQF299" s="305"/>
      <c r="BQG299" s="305"/>
      <c r="BQH299" s="305"/>
      <c r="BQI299" s="305"/>
      <c r="BQJ299" s="305"/>
      <c r="BQK299" s="305"/>
      <c r="BQL299" s="305"/>
      <c r="BQM299" s="305"/>
      <c r="BQN299" s="305"/>
      <c r="BQO299" s="305"/>
      <c r="BQP299" s="305"/>
      <c r="BQQ299" s="305"/>
      <c r="BQR299" s="305"/>
      <c r="BQS299" s="305"/>
      <c r="BQT299" s="305"/>
      <c r="BQU299" s="305"/>
      <c r="BQV299" s="305"/>
      <c r="BQW299" s="305"/>
      <c r="BQX299" s="305"/>
      <c r="BQY299" s="305"/>
      <c r="BQZ299" s="305"/>
      <c r="BRA299" s="305"/>
      <c r="BRB299" s="305"/>
      <c r="BRC299" s="305"/>
      <c r="BRD299" s="305"/>
      <c r="BRE299" s="305"/>
      <c r="BRF299" s="305"/>
      <c r="BRG299" s="305"/>
      <c r="BRH299" s="305"/>
      <c r="BRI299" s="305"/>
      <c r="BRJ299" s="305"/>
      <c r="BRK299" s="305"/>
      <c r="BRL299" s="305"/>
      <c r="BRM299" s="305"/>
      <c r="BRN299" s="305"/>
      <c r="BRO299" s="305"/>
      <c r="BRP299" s="305"/>
      <c r="BRQ299" s="305"/>
      <c r="BRR299" s="305"/>
      <c r="BRS299" s="305"/>
      <c r="BRT299" s="305"/>
      <c r="BRU299" s="305"/>
      <c r="BRV299" s="305"/>
      <c r="BRW299" s="305"/>
      <c r="BRX299" s="305"/>
      <c r="BRY299" s="305"/>
      <c r="BRZ299" s="305"/>
      <c r="BSA299" s="305"/>
      <c r="BSB299" s="305"/>
      <c r="BSC299" s="305"/>
      <c r="BSD299" s="305"/>
      <c r="BSE299" s="305"/>
      <c r="BSF299" s="305"/>
      <c r="BSG299" s="305"/>
      <c r="BSH299" s="305"/>
      <c r="BSI299" s="305"/>
      <c r="BSJ299" s="305"/>
      <c r="BSK299" s="305"/>
      <c r="BSL299" s="305"/>
      <c r="BSM299" s="305"/>
      <c r="BSN299" s="305"/>
      <c r="BSO299" s="305"/>
      <c r="BSP299" s="305"/>
      <c r="BSQ299" s="305"/>
      <c r="BSR299" s="305"/>
      <c r="BSS299" s="305"/>
      <c r="BST299" s="305"/>
      <c r="BSU299" s="305"/>
      <c r="BSV299" s="305"/>
      <c r="BSW299" s="305"/>
      <c r="BSX299" s="305"/>
      <c r="BSY299" s="305"/>
      <c r="BSZ299" s="305"/>
      <c r="BTA299" s="305"/>
      <c r="BTB299" s="305"/>
      <c r="BTC299" s="305"/>
      <c r="BTD299" s="305"/>
      <c r="BTE299" s="305"/>
      <c r="BTF299" s="305"/>
      <c r="BTG299" s="305"/>
      <c r="BTH299" s="305"/>
      <c r="BTI299" s="305"/>
      <c r="BTJ299" s="305"/>
      <c r="BTK299" s="305"/>
      <c r="BTL299" s="305"/>
      <c r="BTM299" s="305"/>
      <c r="BTN299" s="305"/>
      <c r="BTO299" s="305"/>
      <c r="BTP299" s="305"/>
      <c r="BTQ299" s="305"/>
      <c r="BTR299" s="305"/>
      <c r="BTS299" s="305"/>
      <c r="BTT299" s="305"/>
      <c r="BTU299" s="305"/>
      <c r="BTV299" s="305"/>
      <c r="BTW299" s="305"/>
      <c r="BTX299" s="305"/>
      <c r="BTY299" s="305"/>
      <c r="BTZ299" s="305"/>
      <c r="BUA299" s="305"/>
      <c r="BUB299" s="305"/>
      <c r="BUC299" s="305"/>
      <c r="BUD299" s="305"/>
      <c r="BUE299" s="305"/>
      <c r="BUF299" s="305"/>
      <c r="BUG299" s="305"/>
      <c r="BUH299" s="305"/>
      <c r="BUI299" s="305"/>
      <c r="BUJ299" s="305"/>
      <c r="BUK299" s="305"/>
      <c r="BUL299" s="305"/>
      <c r="BUM299" s="305"/>
      <c r="BUN299" s="305"/>
      <c r="BUO299" s="305"/>
      <c r="BUP299" s="305"/>
      <c r="BUQ299" s="305"/>
      <c r="BUR299" s="305"/>
      <c r="BUS299" s="305"/>
      <c r="BUT299" s="305"/>
      <c r="BUU299" s="305"/>
      <c r="BUV299" s="305"/>
      <c r="BUW299" s="305"/>
      <c r="BUX299" s="305"/>
      <c r="BUY299" s="305"/>
      <c r="BUZ299" s="305"/>
      <c r="BVA299" s="305"/>
      <c r="BVB299" s="305"/>
      <c r="BVC299" s="305"/>
      <c r="BVD299" s="305"/>
      <c r="BVE299" s="305"/>
      <c r="BVF299" s="305"/>
      <c r="BVG299" s="305"/>
      <c r="BVH299" s="305"/>
      <c r="BVI299" s="305"/>
      <c r="BVJ299" s="305"/>
      <c r="BVK299" s="305"/>
      <c r="BVL299" s="305"/>
      <c r="BVM299" s="305"/>
      <c r="BVN299" s="305"/>
      <c r="BVO299" s="305"/>
      <c r="BVP299" s="305"/>
      <c r="BVQ299" s="305"/>
      <c r="BVR299" s="305"/>
      <c r="BVS299" s="305"/>
      <c r="BVT299" s="305"/>
      <c r="BVU299" s="305"/>
      <c r="BVV299" s="305"/>
      <c r="BVW299" s="305"/>
      <c r="BVX299" s="305"/>
      <c r="BVY299" s="305"/>
      <c r="BVZ299" s="305"/>
      <c r="BWA299" s="305"/>
      <c r="BWB299" s="305"/>
      <c r="BWC299" s="305"/>
      <c r="BWD299" s="305"/>
      <c r="BWE299" s="305"/>
      <c r="BWF299" s="305"/>
      <c r="BWG299" s="305"/>
      <c r="BWH299" s="305"/>
      <c r="BWI299" s="305"/>
      <c r="BWJ299" s="305"/>
      <c r="BWK299" s="305"/>
      <c r="BWL299" s="305"/>
      <c r="BWM299" s="305"/>
      <c r="BWN299" s="305"/>
      <c r="BWO299" s="305"/>
      <c r="BWP299" s="305"/>
      <c r="BWQ299" s="305"/>
      <c r="BWR299" s="305"/>
      <c r="BWS299" s="305"/>
      <c r="BWT299" s="305"/>
      <c r="BWU299" s="305"/>
      <c r="BWV299" s="305"/>
      <c r="BWW299" s="305"/>
      <c r="BWX299" s="305"/>
      <c r="BWY299" s="305"/>
      <c r="BWZ299" s="305"/>
      <c r="BXA299" s="305"/>
      <c r="BXB299" s="305"/>
      <c r="BXC299" s="305"/>
      <c r="BXD299" s="305"/>
      <c r="BXE299" s="305"/>
      <c r="BXF299" s="305"/>
      <c r="BXG299" s="305"/>
      <c r="BXH299" s="305"/>
      <c r="BXI299" s="305"/>
      <c r="BXJ299" s="305"/>
      <c r="BXK299" s="305"/>
      <c r="BXL299" s="305"/>
      <c r="BXM299" s="305"/>
      <c r="BXN299" s="305"/>
      <c r="BXO299" s="305"/>
      <c r="BXP299" s="305"/>
      <c r="BXQ299" s="305"/>
      <c r="BXR299" s="305"/>
      <c r="BXS299" s="305"/>
      <c r="BXT299" s="305"/>
      <c r="BXU299" s="305"/>
      <c r="BXV299" s="305"/>
      <c r="BXW299" s="305"/>
      <c r="BXX299" s="305"/>
      <c r="BXY299" s="305"/>
      <c r="BXZ299" s="305"/>
      <c r="BYA299" s="305"/>
      <c r="BYB299" s="305"/>
      <c r="BYC299" s="305"/>
      <c r="BYD299" s="305"/>
      <c r="BYE299" s="305"/>
      <c r="BYF299" s="305"/>
      <c r="BYG299" s="305"/>
      <c r="BYH299" s="305"/>
      <c r="BYI299" s="305"/>
      <c r="BYJ299" s="305"/>
      <c r="BYK299" s="305"/>
      <c r="BYL299" s="305"/>
      <c r="BYM299" s="305"/>
      <c r="BYN299" s="305"/>
      <c r="BYO299" s="305"/>
      <c r="BYP299" s="305"/>
      <c r="BYQ299" s="305"/>
      <c r="BYR299" s="305"/>
      <c r="BYS299" s="305"/>
      <c r="BYT299" s="305"/>
      <c r="BYU299" s="305"/>
      <c r="BYV299" s="305"/>
      <c r="BYW299" s="305"/>
      <c r="BYX299" s="305"/>
      <c r="BYY299" s="305"/>
      <c r="BYZ299" s="305"/>
      <c r="BZA299" s="305"/>
      <c r="BZB299" s="305"/>
      <c r="BZC299" s="305"/>
      <c r="BZD299" s="305"/>
      <c r="BZE299" s="305"/>
      <c r="BZF299" s="305"/>
      <c r="BZG299" s="305"/>
      <c r="BZH299" s="305"/>
      <c r="BZI299" s="305"/>
      <c r="BZJ299" s="305"/>
      <c r="BZK299" s="305"/>
      <c r="BZL299" s="305"/>
      <c r="BZM299" s="305"/>
      <c r="BZN299" s="305"/>
      <c r="BZO299" s="305"/>
      <c r="BZP299" s="305"/>
      <c r="BZQ299" s="305"/>
      <c r="BZR299" s="305"/>
      <c r="BZS299" s="305"/>
      <c r="BZT299" s="305"/>
      <c r="BZU299" s="305"/>
      <c r="BZV299" s="305"/>
      <c r="BZW299" s="305"/>
      <c r="BZX299" s="305"/>
      <c r="BZY299" s="305"/>
      <c r="BZZ299" s="305"/>
      <c r="CAA299" s="305"/>
      <c r="CAB299" s="305"/>
      <c r="CAC299" s="305"/>
      <c r="CAD299" s="305"/>
      <c r="CAE299" s="305"/>
      <c r="CAF299" s="305"/>
      <c r="CAG299" s="305"/>
      <c r="CAH299" s="305"/>
      <c r="CAI299" s="305"/>
      <c r="CAJ299" s="305"/>
      <c r="CAK299" s="305"/>
      <c r="CAL299" s="305"/>
      <c r="CAM299" s="305"/>
      <c r="CAN299" s="305"/>
      <c r="CAO299" s="305"/>
      <c r="CAP299" s="305"/>
      <c r="CAQ299" s="305"/>
      <c r="CAR299" s="305"/>
      <c r="CAS299" s="305"/>
      <c r="CAT299" s="305"/>
      <c r="CAU299" s="305"/>
      <c r="CAV299" s="305"/>
      <c r="CAW299" s="305"/>
      <c r="CAX299" s="305"/>
      <c r="CAY299" s="305"/>
      <c r="CAZ299" s="305"/>
      <c r="CBA299" s="305"/>
      <c r="CBB299" s="305"/>
      <c r="CBC299" s="305"/>
      <c r="CBD299" s="305"/>
      <c r="CBE299" s="305"/>
      <c r="CBF299" s="305"/>
      <c r="CBG299" s="305"/>
      <c r="CBH299" s="305"/>
      <c r="CBI299" s="305"/>
      <c r="CBJ299" s="305"/>
      <c r="CBK299" s="305"/>
      <c r="CBL299" s="305"/>
      <c r="CBM299" s="305"/>
      <c r="CBN299" s="305"/>
      <c r="CBO299" s="305"/>
      <c r="CBP299" s="305"/>
      <c r="CBQ299" s="305"/>
      <c r="CBR299" s="305"/>
      <c r="CBS299" s="305"/>
      <c r="CBT299" s="305"/>
      <c r="CBU299" s="305"/>
      <c r="CBV299" s="305"/>
      <c r="CBW299" s="305"/>
      <c r="CBX299" s="305"/>
      <c r="CBY299" s="305"/>
      <c r="CBZ299" s="305"/>
      <c r="CCA299" s="305"/>
      <c r="CCB299" s="305"/>
      <c r="CCC299" s="305"/>
      <c r="CCD299" s="305"/>
      <c r="CCE299" s="305"/>
      <c r="CCF299" s="305"/>
      <c r="CCG299" s="305"/>
      <c r="CCH299" s="305"/>
      <c r="CCI299" s="305"/>
      <c r="CCJ299" s="305"/>
      <c r="CCK299" s="305"/>
      <c r="CCL299" s="305"/>
      <c r="CCM299" s="305"/>
      <c r="CCN299" s="305"/>
      <c r="CCO299" s="305"/>
      <c r="CCP299" s="305"/>
      <c r="CCQ299" s="305"/>
      <c r="CCR299" s="305"/>
      <c r="CCS299" s="305"/>
      <c r="CCT299" s="305"/>
      <c r="CCU299" s="305"/>
      <c r="CCV299" s="305"/>
      <c r="CCW299" s="305"/>
      <c r="CCX299" s="305"/>
      <c r="CCY299" s="305"/>
      <c r="CCZ299" s="305"/>
      <c r="CDA299" s="305"/>
      <c r="CDB299" s="305"/>
      <c r="CDC299" s="305"/>
      <c r="CDD299" s="305"/>
      <c r="CDE299" s="305"/>
      <c r="CDF299" s="305"/>
      <c r="CDG299" s="305"/>
      <c r="CDH299" s="305"/>
      <c r="CDI299" s="305"/>
      <c r="CDJ299" s="305"/>
      <c r="CDK299" s="305"/>
      <c r="CDL299" s="305"/>
      <c r="CDM299" s="305"/>
      <c r="CDN299" s="305"/>
      <c r="CDO299" s="305"/>
      <c r="CDP299" s="305"/>
      <c r="CDQ299" s="305"/>
      <c r="CDR299" s="305"/>
      <c r="CDS299" s="305"/>
      <c r="CDT299" s="305"/>
      <c r="CDU299" s="305"/>
      <c r="CDV299" s="305"/>
      <c r="CDW299" s="305"/>
      <c r="CDX299" s="305"/>
      <c r="CDY299" s="305"/>
      <c r="CDZ299" s="305"/>
      <c r="CEA299" s="305"/>
      <c r="CEB299" s="305"/>
      <c r="CEC299" s="305"/>
      <c r="CED299" s="305"/>
      <c r="CEE299" s="305"/>
      <c r="CEF299" s="305"/>
      <c r="CEG299" s="305"/>
      <c r="CEH299" s="305"/>
      <c r="CEI299" s="305"/>
      <c r="CEJ299" s="305"/>
      <c r="CEK299" s="305"/>
      <c r="CEL299" s="305"/>
      <c r="CEM299" s="305"/>
      <c r="CEN299" s="305"/>
      <c r="CEO299" s="305"/>
      <c r="CEP299" s="305"/>
      <c r="CEQ299" s="305"/>
      <c r="CER299" s="305"/>
      <c r="CES299" s="305"/>
      <c r="CET299" s="305"/>
      <c r="CEU299" s="305"/>
      <c r="CEV299" s="305"/>
      <c r="CEW299" s="305"/>
      <c r="CEX299" s="305"/>
      <c r="CEY299" s="305"/>
      <c r="CEZ299" s="305"/>
      <c r="CFA299" s="305"/>
      <c r="CFB299" s="305"/>
      <c r="CFC299" s="305"/>
      <c r="CFD299" s="305"/>
      <c r="CFE299" s="305"/>
      <c r="CFF299" s="305"/>
      <c r="CFG299" s="305"/>
      <c r="CFH299" s="305"/>
      <c r="CFI299" s="305"/>
      <c r="CFJ299" s="305"/>
      <c r="CFK299" s="305"/>
      <c r="CFL299" s="305"/>
      <c r="CFM299" s="305"/>
      <c r="CFN299" s="305"/>
      <c r="CFO299" s="305"/>
      <c r="CFP299" s="305"/>
      <c r="CFQ299" s="305"/>
      <c r="CFR299" s="305"/>
      <c r="CFS299" s="305"/>
      <c r="CFT299" s="305"/>
      <c r="CFU299" s="305"/>
      <c r="CFV299" s="305"/>
      <c r="CFW299" s="305"/>
      <c r="CFX299" s="305"/>
      <c r="CFY299" s="305"/>
      <c r="CFZ299" s="305"/>
      <c r="CGA299" s="305"/>
      <c r="CGB299" s="305"/>
      <c r="CGC299" s="305"/>
      <c r="CGD299" s="305"/>
      <c r="CGE299" s="305"/>
      <c r="CGF299" s="305"/>
      <c r="CGG299" s="305"/>
      <c r="CGH299" s="305"/>
      <c r="CGI299" s="305"/>
      <c r="CGJ299" s="305"/>
      <c r="CGK299" s="305"/>
      <c r="CGL299" s="305"/>
      <c r="CGM299" s="305"/>
      <c r="CGN299" s="305"/>
      <c r="CGO299" s="305"/>
      <c r="CGP299" s="305"/>
      <c r="CGQ299" s="305"/>
      <c r="CGR299" s="305"/>
      <c r="CGS299" s="305"/>
      <c r="CGT299" s="305"/>
      <c r="CGU299" s="305"/>
      <c r="CGV299" s="305"/>
      <c r="CGW299" s="305"/>
      <c r="CGX299" s="305"/>
      <c r="CGY299" s="305"/>
      <c r="CGZ299" s="305"/>
      <c r="CHA299" s="305"/>
      <c r="CHB299" s="305"/>
      <c r="CHC299" s="305"/>
      <c r="CHD299" s="305"/>
      <c r="CHE299" s="305"/>
      <c r="CHF299" s="305"/>
      <c r="CHG299" s="305"/>
      <c r="CHH299" s="305"/>
      <c r="CHI299" s="305"/>
      <c r="CHJ299" s="305"/>
      <c r="CHK299" s="305"/>
      <c r="CHL299" s="305"/>
      <c r="CHM299" s="305"/>
      <c r="CHN299" s="305"/>
      <c r="CHO299" s="305"/>
      <c r="CHP299" s="305"/>
      <c r="CHQ299" s="305"/>
      <c r="CHR299" s="305"/>
      <c r="CHS299" s="305"/>
      <c r="CHT299" s="305"/>
      <c r="CHU299" s="305"/>
      <c r="CHV299" s="305"/>
      <c r="CHW299" s="305"/>
      <c r="CHX299" s="305"/>
      <c r="CHY299" s="305"/>
      <c r="CHZ299" s="305"/>
      <c r="CIA299" s="305"/>
      <c r="CIB299" s="305"/>
      <c r="CIC299" s="305"/>
      <c r="CID299" s="305"/>
      <c r="CIE299" s="305"/>
      <c r="CIF299" s="305"/>
      <c r="CIG299" s="305"/>
      <c r="CIH299" s="305"/>
      <c r="CII299" s="305"/>
      <c r="CIJ299" s="305"/>
      <c r="CIK299" s="305"/>
      <c r="CIL299" s="305"/>
      <c r="CIM299" s="305"/>
      <c r="CIN299" s="305"/>
      <c r="CIO299" s="305"/>
      <c r="CIP299" s="305"/>
      <c r="CIQ299" s="305"/>
      <c r="CIR299" s="305"/>
      <c r="CIS299" s="305"/>
      <c r="CIT299" s="305"/>
      <c r="CIU299" s="305"/>
      <c r="CIV299" s="305"/>
      <c r="CIW299" s="305"/>
      <c r="CIX299" s="305"/>
      <c r="CIY299" s="305"/>
      <c r="CIZ299" s="305"/>
      <c r="CJA299" s="305"/>
      <c r="CJB299" s="305"/>
      <c r="CJC299" s="305"/>
      <c r="CJD299" s="305"/>
      <c r="CJE299" s="305"/>
      <c r="CJF299" s="305"/>
      <c r="CJG299" s="305"/>
      <c r="CJH299" s="305"/>
      <c r="CJI299" s="305"/>
      <c r="CJJ299" s="305"/>
      <c r="CJK299" s="305"/>
      <c r="CJL299" s="305"/>
      <c r="CJM299" s="305"/>
      <c r="CJN299" s="305"/>
      <c r="CJO299" s="305"/>
      <c r="CJP299" s="305"/>
      <c r="CJQ299" s="305"/>
      <c r="CJR299" s="305"/>
      <c r="CJS299" s="305"/>
      <c r="CJT299" s="305"/>
      <c r="CJU299" s="305"/>
      <c r="CJV299" s="305"/>
      <c r="CJW299" s="305"/>
      <c r="CJX299" s="305"/>
      <c r="CJY299" s="305"/>
      <c r="CJZ299" s="305"/>
      <c r="CKA299" s="305"/>
      <c r="CKB299" s="305"/>
      <c r="CKC299" s="305"/>
      <c r="CKD299" s="305"/>
      <c r="CKE299" s="305"/>
      <c r="CKF299" s="305"/>
      <c r="CKG299" s="305"/>
      <c r="CKH299" s="305"/>
      <c r="CKI299" s="305"/>
      <c r="CKJ299" s="305"/>
      <c r="CKK299" s="305"/>
      <c r="CKL299" s="305"/>
      <c r="CKM299" s="305"/>
      <c r="CKN299" s="305"/>
      <c r="CKO299" s="305"/>
      <c r="CKP299" s="305"/>
      <c r="CKQ299" s="305"/>
      <c r="CKR299" s="305"/>
      <c r="CKS299" s="305"/>
      <c r="CKT299" s="305"/>
      <c r="CKU299" s="305"/>
      <c r="CKV299" s="305"/>
      <c r="CKW299" s="305"/>
      <c r="CKX299" s="305"/>
      <c r="CKY299" s="305"/>
      <c r="CKZ299" s="305"/>
      <c r="CLA299" s="305"/>
      <c r="CLB299" s="305"/>
      <c r="CLC299" s="305"/>
      <c r="CLD299" s="305"/>
      <c r="CLE299" s="305"/>
      <c r="CLF299" s="305"/>
      <c r="CLG299" s="305"/>
      <c r="CLH299" s="305"/>
      <c r="CLI299" s="305"/>
      <c r="CLJ299" s="305"/>
      <c r="CLK299" s="305"/>
      <c r="CLL299" s="305"/>
      <c r="CLM299" s="305"/>
      <c r="CLN299" s="305"/>
      <c r="CLO299" s="305"/>
      <c r="CLP299" s="305"/>
      <c r="CLQ299" s="305"/>
      <c r="CLR299" s="305"/>
      <c r="CLS299" s="305"/>
      <c r="CLT299" s="305"/>
      <c r="CLU299" s="305"/>
      <c r="CLV299" s="305"/>
      <c r="CLW299" s="305"/>
      <c r="CLX299" s="305"/>
      <c r="CLY299" s="305"/>
      <c r="CLZ299" s="305"/>
      <c r="CMA299" s="305"/>
      <c r="CMB299" s="305"/>
      <c r="CMC299" s="305"/>
      <c r="CMD299" s="305"/>
      <c r="CME299" s="305"/>
      <c r="CMF299" s="305"/>
      <c r="CMG299" s="305"/>
      <c r="CMH299" s="305"/>
      <c r="CMI299" s="305"/>
      <c r="CMJ299" s="305"/>
      <c r="CMK299" s="305"/>
      <c r="CML299" s="305"/>
      <c r="CMM299" s="305"/>
      <c r="CMN299" s="305"/>
      <c r="CMO299" s="305"/>
      <c r="CMP299" s="305"/>
      <c r="CMQ299" s="305"/>
      <c r="CMR299" s="305"/>
      <c r="CMS299" s="305"/>
      <c r="CMT299" s="305"/>
      <c r="CMU299" s="305"/>
      <c r="CMV299" s="305"/>
      <c r="CMW299" s="305"/>
      <c r="CMX299" s="305"/>
      <c r="CMY299" s="305"/>
      <c r="CMZ299" s="305"/>
      <c r="CNA299" s="305"/>
      <c r="CNB299" s="305"/>
      <c r="CNC299" s="305"/>
      <c r="CND299" s="305"/>
      <c r="CNE299" s="305"/>
      <c r="CNF299" s="305"/>
      <c r="CNG299" s="305"/>
      <c r="CNH299" s="305"/>
      <c r="CNI299" s="305"/>
      <c r="CNJ299" s="305"/>
      <c r="CNK299" s="305"/>
      <c r="CNL299" s="305"/>
      <c r="CNM299" s="305"/>
      <c r="CNN299" s="305"/>
      <c r="CNO299" s="305"/>
      <c r="CNP299" s="305"/>
      <c r="CNQ299" s="305"/>
      <c r="CNR299" s="305"/>
      <c r="CNS299" s="305"/>
      <c r="CNT299" s="305"/>
      <c r="CNU299" s="305"/>
      <c r="CNV299" s="305"/>
      <c r="CNW299" s="305"/>
      <c r="CNX299" s="305"/>
      <c r="CNY299" s="305"/>
      <c r="CNZ299" s="305"/>
      <c r="COA299" s="305"/>
      <c r="COB299" s="305"/>
      <c r="COC299" s="305"/>
      <c r="COD299" s="305"/>
      <c r="COE299" s="305"/>
      <c r="COF299" s="305"/>
      <c r="COG299" s="305"/>
      <c r="COH299" s="305"/>
      <c r="COI299" s="305"/>
      <c r="COJ299" s="305"/>
      <c r="COK299" s="305"/>
      <c r="COL299" s="305"/>
      <c r="COM299" s="305"/>
      <c r="CON299" s="305"/>
      <c r="COO299" s="305"/>
      <c r="COP299" s="305"/>
      <c r="COQ299" s="305"/>
      <c r="COR299" s="305"/>
      <c r="COS299" s="305"/>
      <c r="COT299" s="305"/>
      <c r="COU299" s="305"/>
      <c r="COV299" s="305"/>
      <c r="COW299" s="305"/>
      <c r="COX299" s="305"/>
      <c r="COY299" s="305"/>
      <c r="COZ299" s="305"/>
      <c r="CPA299" s="305"/>
      <c r="CPB299" s="305"/>
      <c r="CPC299" s="305"/>
      <c r="CPD299" s="305"/>
      <c r="CPE299" s="305"/>
      <c r="CPF299" s="305"/>
      <c r="CPG299" s="305"/>
      <c r="CPH299" s="305"/>
      <c r="CPI299" s="305"/>
      <c r="CPJ299" s="305"/>
      <c r="CPK299" s="305"/>
      <c r="CPL299" s="305"/>
      <c r="CPM299" s="305"/>
      <c r="CPN299" s="305"/>
      <c r="CPO299" s="305"/>
      <c r="CPP299" s="305"/>
      <c r="CPQ299" s="305"/>
      <c r="CPR299" s="305"/>
      <c r="CPS299" s="305"/>
      <c r="CPT299" s="305"/>
      <c r="CPU299" s="305"/>
      <c r="CPV299" s="305"/>
      <c r="CPW299" s="305"/>
      <c r="CPX299" s="305"/>
      <c r="CPY299" s="305"/>
      <c r="CPZ299" s="305"/>
      <c r="CQA299" s="305"/>
      <c r="CQB299" s="305"/>
      <c r="CQC299" s="305"/>
      <c r="CQD299" s="305"/>
      <c r="CQE299" s="305"/>
      <c r="CQF299" s="305"/>
      <c r="CQG299" s="305"/>
      <c r="CQH299" s="305"/>
      <c r="CQI299" s="305"/>
      <c r="CQJ299" s="305"/>
      <c r="CQK299" s="305"/>
      <c r="CQL299" s="305"/>
      <c r="CQM299" s="305"/>
      <c r="CQN299" s="305"/>
      <c r="CQO299" s="305"/>
      <c r="CQP299" s="305"/>
      <c r="CQQ299" s="305"/>
      <c r="CQR299" s="305"/>
      <c r="CQS299" s="305"/>
      <c r="CQT299" s="305"/>
      <c r="CQU299" s="305"/>
      <c r="CQV299" s="305"/>
      <c r="CQW299" s="305"/>
      <c r="CQX299" s="305"/>
      <c r="CQY299" s="305"/>
      <c r="CQZ299" s="305"/>
      <c r="CRA299" s="305"/>
      <c r="CRB299" s="305"/>
      <c r="CRC299" s="305"/>
      <c r="CRD299" s="305"/>
      <c r="CRE299" s="305"/>
      <c r="CRF299" s="305"/>
      <c r="CRG299" s="305"/>
      <c r="CRH299" s="305"/>
      <c r="CRI299" s="305"/>
      <c r="CRJ299" s="305"/>
      <c r="CRK299" s="305"/>
      <c r="CRL299" s="305"/>
      <c r="CRM299" s="305"/>
      <c r="CRN299" s="305"/>
      <c r="CRO299" s="305"/>
      <c r="CRP299" s="305"/>
      <c r="CRQ299" s="305"/>
      <c r="CRR299" s="305"/>
      <c r="CRS299" s="305"/>
      <c r="CRT299" s="305"/>
      <c r="CRU299" s="305"/>
      <c r="CRV299" s="305"/>
      <c r="CRW299" s="305"/>
      <c r="CRX299" s="305"/>
      <c r="CRY299" s="305"/>
      <c r="CRZ299" s="305"/>
      <c r="CSA299" s="305"/>
      <c r="CSB299" s="305"/>
      <c r="CSC299" s="305"/>
      <c r="CSD299" s="305"/>
      <c r="CSE299" s="305"/>
      <c r="CSF299" s="305"/>
      <c r="CSG299" s="305"/>
      <c r="CSH299" s="305"/>
      <c r="CSI299" s="305"/>
      <c r="CSJ299" s="305"/>
      <c r="CSK299" s="305"/>
      <c r="CSL299" s="305"/>
      <c r="CSM299" s="305"/>
      <c r="CSN299" s="305"/>
      <c r="CSO299" s="305"/>
      <c r="CSP299" s="305"/>
      <c r="CSQ299" s="305"/>
      <c r="CSR299" s="305"/>
      <c r="CSS299" s="305"/>
      <c r="CST299" s="305"/>
      <c r="CSU299" s="305"/>
      <c r="CSV299" s="305"/>
      <c r="CSW299" s="305"/>
      <c r="CSX299" s="305"/>
      <c r="CSY299" s="305"/>
      <c r="CSZ299" s="305"/>
      <c r="CTA299" s="305"/>
      <c r="CTB299" s="305"/>
      <c r="CTC299" s="305"/>
      <c r="CTD299" s="305"/>
      <c r="CTE299" s="305"/>
      <c r="CTF299" s="305"/>
      <c r="CTG299" s="305"/>
      <c r="CTH299" s="305"/>
      <c r="CTI299" s="305"/>
      <c r="CTJ299" s="305"/>
      <c r="CTK299" s="305"/>
      <c r="CTL299" s="305"/>
      <c r="CTM299" s="305"/>
      <c r="CTN299" s="305"/>
      <c r="CTO299" s="305"/>
      <c r="CTP299" s="305"/>
      <c r="CTQ299" s="305"/>
      <c r="CTR299" s="305"/>
      <c r="CTS299" s="305"/>
      <c r="CTT299" s="305"/>
      <c r="CTU299" s="305"/>
      <c r="CTV299" s="305"/>
      <c r="CTW299" s="305"/>
      <c r="CTX299" s="305"/>
      <c r="CTY299" s="305"/>
      <c r="CTZ299" s="305"/>
      <c r="CUA299" s="305"/>
      <c r="CUB299" s="305"/>
      <c r="CUC299" s="305"/>
      <c r="CUD299" s="305"/>
      <c r="CUE299" s="305"/>
      <c r="CUF299" s="305"/>
      <c r="CUG299" s="305"/>
      <c r="CUH299" s="305"/>
      <c r="CUI299" s="305"/>
      <c r="CUJ299" s="305"/>
      <c r="CUK299" s="305"/>
      <c r="CUL299" s="305"/>
      <c r="CUM299" s="305"/>
      <c r="CUN299" s="305"/>
      <c r="CUO299" s="305"/>
      <c r="CUP299" s="305"/>
      <c r="CUQ299" s="305"/>
      <c r="CUR299" s="305"/>
      <c r="CUS299" s="305"/>
      <c r="CUT299" s="305"/>
      <c r="CUU299" s="305"/>
      <c r="CUV299" s="305"/>
      <c r="CUW299" s="305"/>
      <c r="CUX299" s="305"/>
      <c r="CUY299" s="305"/>
      <c r="CUZ299" s="305"/>
      <c r="CVA299" s="305"/>
      <c r="CVB299" s="305"/>
      <c r="CVC299" s="305"/>
      <c r="CVD299" s="305"/>
      <c r="CVE299" s="305"/>
      <c r="CVF299" s="305"/>
      <c r="CVG299" s="305"/>
      <c r="CVH299" s="305"/>
      <c r="CVI299" s="305"/>
      <c r="CVJ299" s="305"/>
      <c r="CVK299" s="305"/>
      <c r="CVL299" s="305"/>
      <c r="CVM299" s="305"/>
      <c r="CVN299" s="305"/>
      <c r="CVO299" s="305"/>
      <c r="CVP299" s="305"/>
      <c r="CVQ299" s="305"/>
      <c r="CVR299" s="305"/>
      <c r="CVS299" s="305"/>
      <c r="CVT299" s="305"/>
      <c r="CVU299" s="305"/>
      <c r="CVV299" s="305"/>
      <c r="CVW299" s="305"/>
      <c r="CVX299" s="305"/>
      <c r="CVY299" s="305"/>
      <c r="CVZ299" s="305"/>
      <c r="CWA299" s="305"/>
      <c r="CWB299" s="305"/>
      <c r="CWC299" s="305"/>
      <c r="CWD299" s="305"/>
      <c r="CWE299" s="305"/>
      <c r="CWF299" s="305"/>
      <c r="CWG299" s="305"/>
      <c r="CWH299" s="305"/>
      <c r="CWI299" s="305"/>
      <c r="CWJ299" s="305"/>
      <c r="CWK299" s="305"/>
      <c r="CWL299" s="305"/>
      <c r="CWM299" s="305"/>
      <c r="CWN299" s="305"/>
      <c r="CWO299" s="305"/>
      <c r="CWP299" s="305"/>
      <c r="CWQ299" s="305"/>
      <c r="CWR299" s="305"/>
      <c r="CWS299" s="305"/>
      <c r="CWT299" s="305"/>
      <c r="CWU299" s="305"/>
      <c r="CWV299" s="305"/>
      <c r="CWW299" s="305"/>
      <c r="CWX299" s="305"/>
      <c r="CWY299" s="305"/>
      <c r="CWZ299" s="305"/>
      <c r="CXA299" s="305"/>
      <c r="CXB299" s="305"/>
      <c r="CXC299" s="305"/>
      <c r="CXD299" s="305"/>
      <c r="CXE299" s="305"/>
      <c r="CXF299" s="305"/>
      <c r="CXG299" s="305"/>
      <c r="CXH299" s="305"/>
      <c r="CXI299" s="305"/>
      <c r="CXJ299" s="305"/>
      <c r="CXK299" s="305"/>
      <c r="CXL299" s="305"/>
      <c r="CXM299" s="305"/>
      <c r="CXN299" s="305"/>
      <c r="CXO299" s="305"/>
      <c r="CXP299" s="305"/>
      <c r="CXQ299" s="305"/>
      <c r="CXR299" s="305"/>
      <c r="CXS299" s="305"/>
      <c r="CXT299" s="305"/>
      <c r="CXU299" s="305"/>
      <c r="CXV299" s="305"/>
      <c r="CXW299" s="305"/>
      <c r="CXX299" s="305"/>
      <c r="CXY299" s="305"/>
      <c r="CXZ299" s="305"/>
      <c r="CYA299" s="305"/>
      <c r="CYB299" s="305"/>
      <c r="CYC299" s="305"/>
      <c r="CYD299" s="305"/>
      <c r="CYE299" s="305"/>
      <c r="CYF299" s="305"/>
      <c r="CYG299" s="305"/>
      <c r="CYH299" s="305"/>
      <c r="CYI299" s="305"/>
      <c r="CYJ299" s="305"/>
      <c r="CYK299" s="305"/>
      <c r="CYL299" s="305"/>
      <c r="CYM299" s="305"/>
      <c r="CYN299" s="305"/>
      <c r="CYO299" s="305"/>
      <c r="CYP299" s="305"/>
      <c r="CYQ299" s="305"/>
      <c r="CYR299" s="305"/>
      <c r="CYS299" s="305"/>
      <c r="CYT299" s="305"/>
      <c r="CYU299" s="305"/>
      <c r="CYV299" s="305"/>
      <c r="CYW299" s="305"/>
      <c r="CYX299" s="305"/>
      <c r="CYY299" s="305"/>
      <c r="CYZ299" s="305"/>
      <c r="CZA299" s="305"/>
      <c r="CZB299" s="305"/>
      <c r="CZC299" s="305"/>
      <c r="CZD299" s="305"/>
      <c r="CZE299" s="305"/>
      <c r="CZF299" s="305"/>
      <c r="CZG299" s="305"/>
      <c r="CZH299" s="305"/>
      <c r="CZI299" s="305"/>
      <c r="CZJ299" s="305"/>
      <c r="CZK299" s="305"/>
      <c r="CZL299" s="305"/>
      <c r="CZM299" s="305"/>
      <c r="CZN299" s="305"/>
      <c r="CZO299" s="305"/>
      <c r="CZP299" s="305"/>
      <c r="CZQ299" s="305"/>
      <c r="CZR299" s="305"/>
      <c r="CZS299" s="305"/>
      <c r="CZT299" s="305"/>
      <c r="CZU299" s="305"/>
      <c r="CZV299" s="305"/>
      <c r="CZW299" s="305"/>
      <c r="CZX299" s="305"/>
      <c r="CZY299" s="305"/>
      <c r="CZZ299" s="305"/>
      <c r="DAA299" s="305"/>
      <c r="DAB299" s="305"/>
      <c r="DAC299" s="305"/>
      <c r="DAD299" s="305"/>
      <c r="DAE299" s="305"/>
      <c r="DAF299" s="305"/>
      <c r="DAG299" s="305"/>
      <c r="DAH299" s="305"/>
      <c r="DAI299" s="305"/>
      <c r="DAJ299" s="305"/>
      <c r="DAK299" s="305"/>
      <c r="DAL299" s="305"/>
      <c r="DAM299" s="305"/>
      <c r="DAN299" s="305"/>
      <c r="DAO299" s="305"/>
      <c r="DAP299" s="305"/>
      <c r="DAQ299" s="305"/>
      <c r="DAR299" s="305"/>
      <c r="DAS299" s="305"/>
      <c r="DAT299" s="305"/>
      <c r="DAU299" s="305"/>
      <c r="DAV299" s="305"/>
      <c r="DAW299" s="305"/>
      <c r="DAX299" s="305"/>
      <c r="DAY299" s="305"/>
      <c r="DAZ299" s="305"/>
      <c r="DBA299" s="305"/>
      <c r="DBB299" s="305"/>
      <c r="DBC299" s="305"/>
      <c r="DBD299" s="305"/>
      <c r="DBE299" s="305"/>
      <c r="DBF299" s="305"/>
      <c r="DBG299" s="305"/>
      <c r="DBH299" s="305"/>
      <c r="DBI299" s="305"/>
      <c r="DBJ299" s="305"/>
      <c r="DBK299" s="305"/>
      <c r="DBL299" s="305"/>
      <c r="DBM299" s="305"/>
      <c r="DBN299" s="305"/>
      <c r="DBO299" s="305"/>
      <c r="DBP299" s="305"/>
      <c r="DBQ299" s="305"/>
      <c r="DBR299" s="305"/>
      <c r="DBS299" s="305"/>
      <c r="DBT299" s="305"/>
      <c r="DBU299" s="305"/>
      <c r="DBV299" s="305"/>
      <c r="DBW299" s="305"/>
      <c r="DBX299" s="305"/>
      <c r="DBY299" s="305"/>
      <c r="DBZ299" s="305"/>
      <c r="DCA299" s="305"/>
      <c r="DCB299" s="305"/>
      <c r="DCC299" s="305"/>
      <c r="DCD299" s="305"/>
      <c r="DCE299" s="305"/>
      <c r="DCF299" s="305"/>
      <c r="DCG299" s="305"/>
      <c r="DCH299" s="305"/>
      <c r="DCI299" s="305"/>
      <c r="DCJ299" s="305"/>
      <c r="DCK299" s="305"/>
      <c r="DCL299" s="305"/>
      <c r="DCM299" s="305"/>
      <c r="DCN299" s="305"/>
      <c r="DCO299" s="305"/>
      <c r="DCP299" s="305"/>
      <c r="DCQ299" s="305"/>
      <c r="DCR299" s="305"/>
      <c r="DCS299" s="305"/>
      <c r="DCT299" s="305"/>
      <c r="DCU299" s="305"/>
      <c r="DCV299" s="305"/>
      <c r="DCW299" s="305"/>
      <c r="DCX299" s="305"/>
      <c r="DCY299" s="305"/>
      <c r="DCZ299" s="305"/>
      <c r="DDA299" s="305"/>
      <c r="DDB299" s="305"/>
      <c r="DDC299" s="305"/>
      <c r="DDD299" s="305"/>
      <c r="DDE299" s="305"/>
      <c r="DDF299" s="305"/>
      <c r="DDG299" s="305"/>
      <c r="DDH299" s="305"/>
      <c r="DDI299" s="305"/>
      <c r="DDJ299" s="305"/>
      <c r="DDK299" s="305"/>
      <c r="DDL299" s="305"/>
      <c r="DDM299" s="305"/>
      <c r="DDN299" s="305"/>
      <c r="DDO299" s="305"/>
      <c r="DDP299" s="305"/>
      <c r="DDQ299" s="305"/>
      <c r="DDR299" s="305"/>
      <c r="DDS299" s="305"/>
      <c r="DDT299" s="305"/>
      <c r="DDU299" s="305"/>
      <c r="DDV299" s="305"/>
      <c r="DDW299" s="305"/>
      <c r="DDX299" s="305"/>
      <c r="DDY299" s="305"/>
      <c r="DDZ299" s="305"/>
      <c r="DEA299" s="305"/>
      <c r="DEB299" s="305"/>
      <c r="DEC299" s="305"/>
      <c r="DED299" s="305"/>
      <c r="DEE299" s="305"/>
      <c r="DEF299" s="305"/>
      <c r="DEG299" s="305"/>
      <c r="DEH299" s="305"/>
      <c r="DEI299" s="305"/>
      <c r="DEJ299" s="305"/>
      <c r="DEK299" s="305"/>
      <c r="DEL299" s="305"/>
      <c r="DEM299" s="305"/>
      <c r="DEN299" s="305"/>
      <c r="DEO299" s="305"/>
      <c r="DEP299" s="305"/>
      <c r="DEQ299" s="305"/>
      <c r="DER299" s="305"/>
      <c r="DES299" s="305"/>
      <c r="DET299" s="305"/>
      <c r="DEU299" s="305"/>
      <c r="DEV299" s="305"/>
      <c r="DEW299" s="305"/>
      <c r="DEX299" s="305"/>
      <c r="DEY299" s="305"/>
      <c r="DEZ299" s="305"/>
      <c r="DFA299" s="305"/>
      <c r="DFB299" s="305"/>
      <c r="DFC299" s="305"/>
      <c r="DFD299" s="305"/>
      <c r="DFE299" s="305"/>
      <c r="DFF299" s="305"/>
      <c r="DFG299" s="305"/>
      <c r="DFH299" s="305"/>
      <c r="DFI299" s="305"/>
      <c r="DFJ299" s="305"/>
      <c r="DFK299" s="305"/>
      <c r="DFL299" s="305"/>
      <c r="DFM299" s="305"/>
      <c r="DFN299" s="305"/>
      <c r="DFO299" s="305"/>
      <c r="DFP299" s="305"/>
      <c r="DFQ299" s="305"/>
      <c r="DFR299" s="305"/>
      <c r="DFS299" s="305"/>
      <c r="DFT299" s="305"/>
      <c r="DFU299" s="305"/>
      <c r="DFV299" s="305"/>
      <c r="DFW299" s="305"/>
      <c r="DFX299" s="305"/>
      <c r="DFY299" s="305"/>
      <c r="DFZ299" s="305"/>
      <c r="DGA299" s="305"/>
      <c r="DGB299" s="305"/>
      <c r="DGC299" s="305"/>
      <c r="DGD299" s="305"/>
      <c r="DGE299" s="305"/>
      <c r="DGF299" s="305"/>
      <c r="DGG299" s="305"/>
      <c r="DGH299" s="305"/>
      <c r="DGI299" s="305"/>
      <c r="DGJ299" s="305"/>
      <c r="DGK299" s="305"/>
      <c r="DGL299" s="305"/>
      <c r="DGM299" s="305"/>
      <c r="DGN299" s="305"/>
      <c r="DGO299" s="305"/>
      <c r="DGP299" s="305"/>
      <c r="DGQ299" s="305"/>
      <c r="DGR299" s="305"/>
      <c r="DGS299" s="305"/>
      <c r="DGT299" s="305"/>
      <c r="DGU299" s="305"/>
      <c r="DGV299" s="305"/>
      <c r="DGW299" s="305"/>
      <c r="DGX299" s="305"/>
      <c r="DGY299" s="305"/>
      <c r="DGZ299" s="305"/>
      <c r="DHA299" s="305"/>
      <c r="DHB299" s="305"/>
      <c r="DHC299" s="305"/>
      <c r="DHD299" s="305"/>
      <c r="DHE299" s="305"/>
      <c r="DHF299" s="305"/>
      <c r="DHG299" s="305"/>
      <c r="DHH299" s="305"/>
      <c r="DHI299" s="305"/>
      <c r="DHJ299" s="305"/>
      <c r="DHK299" s="305"/>
      <c r="DHL299" s="305"/>
      <c r="DHM299" s="305"/>
      <c r="DHN299" s="305"/>
      <c r="DHO299" s="305"/>
      <c r="DHP299" s="305"/>
      <c r="DHQ299" s="305"/>
      <c r="DHR299" s="305"/>
      <c r="DHS299" s="305"/>
      <c r="DHT299" s="305"/>
      <c r="DHU299" s="305"/>
      <c r="DHV299" s="305"/>
      <c r="DHW299" s="305"/>
      <c r="DHX299" s="305"/>
      <c r="DHY299" s="305"/>
      <c r="DHZ299" s="305"/>
      <c r="DIA299" s="305"/>
      <c r="DIB299" s="305"/>
      <c r="DIC299" s="305"/>
      <c r="DID299" s="305"/>
      <c r="DIE299" s="305"/>
      <c r="DIF299" s="305"/>
      <c r="DIG299" s="305"/>
      <c r="DIH299" s="305"/>
      <c r="DII299" s="305"/>
      <c r="DIJ299" s="305"/>
      <c r="DIK299" s="305"/>
      <c r="DIL299" s="305"/>
      <c r="DIM299" s="305"/>
      <c r="DIN299" s="305"/>
      <c r="DIO299" s="305"/>
      <c r="DIP299" s="305"/>
      <c r="DIQ299" s="305"/>
      <c r="DIR299" s="305"/>
      <c r="DIS299" s="305"/>
      <c r="DIT299" s="305"/>
      <c r="DIU299" s="305"/>
      <c r="DIV299" s="305"/>
      <c r="DIW299" s="305"/>
      <c r="DIX299" s="305"/>
      <c r="DIY299" s="305"/>
      <c r="DIZ299" s="305"/>
      <c r="DJA299" s="305"/>
      <c r="DJB299" s="305"/>
      <c r="DJC299" s="305"/>
      <c r="DJD299" s="305"/>
      <c r="DJE299" s="305"/>
      <c r="DJF299" s="305"/>
      <c r="DJG299" s="305"/>
      <c r="DJH299" s="305"/>
      <c r="DJI299" s="305"/>
      <c r="DJJ299" s="305"/>
      <c r="DJK299" s="305"/>
      <c r="DJL299" s="305"/>
      <c r="DJM299" s="305"/>
      <c r="DJN299" s="305"/>
      <c r="DJO299" s="305"/>
      <c r="DJP299" s="305"/>
      <c r="DJQ299" s="305"/>
      <c r="DJR299" s="305"/>
      <c r="DJS299" s="305"/>
      <c r="DJT299" s="305"/>
      <c r="DJU299" s="305"/>
      <c r="DJV299" s="305"/>
      <c r="DJW299" s="305"/>
      <c r="DJX299" s="305"/>
      <c r="DJY299" s="305"/>
      <c r="DJZ299" s="305"/>
      <c r="DKA299" s="305"/>
      <c r="DKB299" s="305"/>
      <c r="DKC299" s="305"/>
      <c r="DKD299" s="305"/>
      <c r="DKE299" s="305"/>
      <c r="DKF299" s="305"/>
      <c r="DKG299" s="305"/>
      <c r="DKH299" s="305"/>
      <c r="DKI299" s="305"/>
      <c r="DKJ299" s="305"/>
      <c r="DKK299" s="305"/>
      <c r="DKL299" s="305"/>
      <c r="DKM299" s="305"/>
      <c r="DKN299" s="305"/>
      <c r="DKO299" s="305"/>
      <c r="DKP299" s="305"/>
      <c r="DKQ299" s="305"/>
      <c r="DKR299" s="305"/>
      <c r="DKS299" s="305"/>
      <c r="DKT299" s="305"/>
      <c r="DKU299" s="305"/>
      <c r="DKV299" s="305"/>
      <c r="DKW299" s="305"/>
      <c r="DKX299" s="305"/>
      <c r="DKY299" s="305"/>
      <c r="DKZ299" s="305"/>
      <c r="DLA299" s="305"/>
      <c r="DLB299" s="305"/>
      <c r="DLC299" s="305"/>
      <c r="DLD299" s="305"/>
      <c r="DLE299" s="305"/>
      <c r="DLF299" s="305"/>
      <c r="DLG299" s="305"/>
      <c r="DLH299" s="305"/>
      <c r="DLI299" s="305"/>
      <c r="DLJ299" s="305"/>
      <c r="DLK299" s="305"/>
      <c r="DLL299" s="305"/>
      <c r="DLM299" s="305"/>
      <c r="DLN299" s="305"/>
      <c r="DLO299" s="305"/>
      <c r="DLP299" s="305"/>
      <c r="DLQ299" s="305"/>
      <c r="DLR299" s="305"/>
      <c r="DLS299" s="305"/>
      <c r="DLT299" s="305"/>
      <c r="DLU299" s="305"/>
      <c r="DLV299" s="305"/>
      <c r="DLW299" s="305"/>
      <c r="DLX299" s="305"/>
      <c r="DLY299" s="305"/>
      <c r="DLZ299" s="305"/>
      <c r="DMA299" s="305"/>
      <c r="DMB299" s="305"/>
      <c r="DMC299" s="305"/>
      <c r="DMD299" s="305"/>
      <c r="DME299" s="305"/>
      <c r="DMF299" s="305"/>
      <c r="DMG299" s="305"/>
      <c r="DMH299" s="305"/>
      <c r="DMI299" s="305"/>
      <c r="DMJ299" s="305"/>
      <c r="DMK299" s="305"/>
      <c r="DML299" s="305"/>
      <c r="DMM299" s="305"/>
      <c r="DMN299" s="305"/>
      <c r="DMO299" s="305"/>
      <c r="DMP299" s="305"/>
      <c r="DMQ299" s="305"/>
      <c r="DMR299" s="305"/>
      <c r="DMS299" s="305"/>
      <c r="DMT299" s="305"/>
      <c r="DMU299" s="305"/>
      <c r="DMV299" s="305"/>
      <c r="DMW299" s="305"/>
      <c r="DMX299" s="305"/>
      <c r="DMY299" s="305"/>
      <c r="DMZ299" s="305"/>
      <c r="DNA299" s="305"/>
      <c r="DNB299" s="305"/>
      <c r="DNC299" s="305"/>
      <c r="DND299" s="305"/>
      <c r="DNE299" s="305"/>
      <c r="DNF299" s="305"/>
      <c r="DNG299" s="305"/>
      <c r="DNH299" s="305"/>
      <c r="DNI299" s="305"/>
      <c r="DNJ299" s="305"/>
      <c r="DNK299" s="305"/>
      <c r="DNL299" s="305"/>
      <c r="DNM299" s="305"/>
      <c r="DNN299" s="305"/>
      <c r="DNO299" s="305"/>
      <c r="DNP299" s="305"/>
      <c r="DNQ299" s="305"/>
      <c r="DNR299" s="305"/>
      <c r="DNS299" s="305"/>
      <c r="DNT299" s="305"/>
      <c r="DNU299" s="305"/>
      <c r="DNV299" s="305"/>
      <c r="DNW299" s="305"/>
      <c r="DNX299" s="305"/>
      <c r="DNY299" s="305"/>
      <c r="DNZ299" s="305"/>
      <c r="DOA299" s="305"/>
      <c r="DOB299" s="305"/>
      <c r="DOC299" s="305"/>
      <c r="DOD299" s="305"/>
      <c r="DOE299" s="305"/>
      <c r="DOF299" s="305"/>
      <c r="DOG299" s="305"/>
      <c r="DOH299" s="305"/>
      <c r="DOI299" s="305"/>
      <c r="DOJ299" s="305"/>
      <c r="DOK299" s="305"/>
      <c r="DOL299" s="305"/>
      <c r="DOM299" s="305"/>
      <c r="DON299" s="305"/>
      <c r="DOO299" s="305"/>
      <c r="DOP299" s="305"/>
      <c r="DOQ299" s="305"/>
      <c r="DOR299" s="305"/>
      <c r="DOS299" s="305"/>
      <c r="DOT299" s="305"/>
      <c r="DOU299" s="305"/>
      <c r="DOV299" s="305"/>
      <c r="DOW299" s="305"/>
      <c r="DOX299" s="305"/>
      <c r="DOY299" s="305"/>
      <c r="DOZ299" s="305"/>
      <c r="DPA299" s="305"/>
      <c r="DPB299" s="305"/>
      <c r="DPC299" s="305"/>
      <c r="DPD299" s="305"/>
      <c r="DPE299" s="305"/>
      <c r="DPF299" s="305"/>
      <c r="DPG299" s="305"/>
      <c r="DPH299" s="305"/>
      <c r="DPI299" s="305"/>
      <c r="DPJ299" s="305"/>
      <c r="DPK299" s="305"/>
      <c r="DPL299" s="305"/>
      <c r="DPM299" s="305"/>
      <c r="DPN299" s="305"/>
      <c r="DPO299" s="305"/>
      <c r="DPP299" s="305"/>
      <c r="DPQ299" s="305"/>
      <c r="DPR299" s="305"/>
      <c r="DPS299" s="305"/>
      <c r="DPT299" s="305"/>
      <c r="DPU299" s="305"/>
      <c r="DPV299" s="305"/>
      <c r="DPW299" s="305"/>
      <c r="DPX299" s="305"/>
      <c r="DPY299" s="305"/>
      <c r="DPZ299" s="305"/>
      <c r="DQA299" s="305"/>
      <c r="DQB299" s="305"/>
      <c r="DQC299" s="305"/>
      <c r="DQD299" s="305"/>
      <c r="DQE299" s="305"/>
      <c r="DQF299" s="305"/>
      <c r="DQG299" s="305"/>
      <c r="DQH299" s="305"/>
      <c r="DQI299" s="305"/>
      <c r="DQJ299" s="305"/>
      <c r="DQK299" s="305"/>
      <c r="DQL299" s="305"/>
      <c r="DQM299" s="305"/>
      <c r="DQN299" s="305"/>
      <c r="DQO299" s="305"/>
      <c r="DQP299" s="305"/>
      <c r="DQQ299" s="305"/>
      <c r="DQR299" s="305"/>
      <c r="DQS299" s="305"/>
      <c r="DQT299" s="305"/>
      <c r="DQU299" s="305"/>
      <c r="DQV299" s="305"/>
      <c r="DQW299" s="305"/>
      <c r="DQX299" s="305"/>
      <c r="DQY299" s="305"/>
      <c r="DQZ299" s="305"/>
      <c r="DRA299" s="305"/>
      <c r="DRB299" s="305"/>
      <c r="DRC299" s="305"/>
      <c r="DRD299" s="305"/>
      <c r="DRE299" s="305"/>
      <c r="DRF299" s="305"/>
      <c r="DRG299" s="305"/>
      <c r="DRH299" s="305"/>
      <c r="DRI299" s="305"/>
      <c r="DRJ299" s="305"/>
      <c r="DRK299" s="305"/>
      <c r="DRL299" s="305"/>
      <c r="DRM299" s="305"/>
      <c r="DRN299" s="305"/>
      <c r="DRO299" s="305"/>
      <c r="DRP299" s="305"/>
      <c r="DRQ299" s="305"/>
      <c r="DRR299" s="305"/>
      <c r="DRS299" s="305"/>
      <c r="DRT299" s="305"/>
      <c r="DRU299" s="305"/>
      <c r="DRV299" s="305"/>
      <c r="DRW299" s="305"/>
      <c r="DRX299" s="305"/>
      <c r="DRY299" s="305"/>
      <c r="DRZ299" s="305"/>
      <c r="DSA299" s="305"/>
      <c r="DSB299" s="305"/>
      <c r="DSC299" s="305"/>
      <c r="DSD299" s="305"/>
      <c r="DSE299" s="305"/>
      <c r="DSF299" s="305"/>
      <c r="DSG299" s="305"/>
      <c r="DSH299" s="305"/>
      <c r="DSI299" s="305"/>
      <c r="DSJ299" s="305"/>
      <c r="DSK299" s="305"/>
      <c r="DSL299" s="305"/>
      <c r="DSM299" s="305"/>
      <c r="DSN299" s="305"/>
      <c r="DSO299" s="305"/>
      <c r="DSP299" s="305"/>
      <c r="DSQ299" s="305"/>
      <c r="DSR299" s="305"/>
      <c r="DSS299" s="305"/>
      <c r="DST299" s="305"/>
      <c r="DSU299" s="305"/>
      <c r="DSV299" s="305"/>
      <c r="DSW299" s="305"/>
      <c r="DSX299" s="305"/>
      <c r="DSY299" s="305"/>
      <c r="DSZ299" s="305"/>
      <c r="DTA299" s="305"/>
      <c r="DTB299" s="305"/>
      <c r="DTC299" s="305"/>
      <c r="DTD299" s="305"/>
      <c r="DTE299" s="305"/>
      <c r="DTF299" s="305"/>
      <c r="DTG299" s="305"/>
      <c r="DTH299" s="305"/>
      <c r="DTI299" s="305"/>
      <c r="DTJ299" s="305"/>
      <c r="DTK299" s="305"/>
      <c r="DTL299" s="305"/>
      <c r="DTM299" s="305"/>
      <c r="DTN299" s="305"/>
      <c r="DTO299" s="305"/>
      <c r="DTP299" s="305"/>
      <c r="DTQ299" s="305"/>
      <c r="DTR299" s="305"/>
      <c r="DTS299" s="305"/>
      <c r="DTT299" s="305"/>
      <c r="DTU299" s="305"/>
      <c r="DTV299" s="305"/>
      <c r="DTW299" s="305"/>
      <c r="DTX299" s="305"/>
      <c r="DTY299" s="305"/>
      <c r="DTZ299" s="305"/>
      <c r="DUA299" s="305"/>
      <c r="DUB299" s="305"/>
      <c r="DUC299" s="305"/>
      <c r="DUD299" s="305"/>
      <c r="DUE299" s="305"/>
      <c r="DUF299" s="305"/>
      <c r="DUG299" s="305"/>
      <c r="DUH299" s="305"/>
      <c r="DUI299" s="305"/>
      <c r="DUJ299" s="305"/>
      <c r="DUK299" s="305"/>
      <c r="DUL299" s="305"/>
      <c r="DUM299" s="305"/>
      <c r="DUN299" s="305"/>
      <c r="DUO299" s="305"/>
      <c r="DUP299" s="305"/>
      <c r="DUQ299" s="305"/>
      <c r="DUR299" s="305"/>
      <c r="DUS299" s="305"/>
      <c r="DUT299" s="305"/>
      <c r="DUU299" s="305"/>
      <c r="DUV299" s="305"/>
      <c r="DUW299" s="305"/>
      <c r="DUX299" s="305"/>
      <c r="DUY299" s="305"/>
      <c r="DUZ299" s="305"/>
      <c r="DVA299" s="305"/>
      <c r="DVB299" s="305"/>
      <c r="DVC299" s="305"/>
      <c r="DVD299" s="305"/>
      <c r="DVE299" s="305"/>
      <c r="DVF299" s="305"/>
      <c r="DVG299" s="305"/>
      <c r="DVH299" s="305"/>
      <c r="DVI299" s="305"/>
      <c r="DVJ299" s="305"/>
      <c r="DVK299" s="305"/>
      <c r="DVL299" s="305"/>
      <c r="DVM299" s="305"/>
      <c r="DVN299" s="305"/>
      <c r="DVO299" s="305"/>
      <c r="DVP299" s="305"/>
      <c r="DVQ299" s="305"/>
      <c r="DVR299" s="305"/>
      <c r="DVS299" s="305"/>
      <c r="DVT299" s="305"/>
      <c r="DVU299" s="305"/>
      <c r="DVV299" s="305"/>
      <c r="DVW299" s="305"/>
      <c r="DVX299" s="305"/>
      <c r="DVY299" s="305"/>
      <c r="DVZ299" s="305"/>
      <c r="DWA299" s="305"/>
      <c r="DWB299" s="305"/>
      <c r="DWC299" s="305"/>
      <c r="DWD299" s="305"/>
      <c r="DWE299" s="305"/>
      <c r="DWF299" s="305"/>
      <c r="DWG299" s="305"/>
      <c r="DWH299" s="305"/>
      <c r="DWI299" s="305"/>
      <c r="DWJ299" s="305"/>
      <c r="DWK299" s="305"/>
      <c r="DWL299" s="305"/>
      <c r="DWM299" s="305"/>
      <c r="DWN299" s="305"/>
      <c r="DWO299" s="305"/>
      <c r="DWP299" s="305"/>
      <c r="DWQ299" s="305"/>
      <c r="DWR299" s="305"/>
      <c r="DWS299" s="305"/>
      <c r="DWT299" s="305"/>
      <c r="DWU299" s="305"/>
      <c r="DWV299" s="305"/>
      <c r="DWW299" s="305"/>
      <c r="DWX299" s="305"/>
      <c r="DWY299" s="305"/>
      <c r="DWZ299" s="305"/>
      <c r="DXA299" s="305"/>
      <c r="DXB299" s="305"/>
      <c r="DXC299" s="305"/>
      <c r="DXD299" s="305"/>
      <c r="DXE299" s="305"/>
      <c r="DXF299" s="305"/>
      <c r="DXG299" s="305"/>
      <c r="DXH299" s="305"/>
      <c r="DXI299" s="305"/>
      <c r="DXJ299" s="305"/>
      <c r="DXK299" s="305"/>
      <c r="DXL299" s="305"/>
      <c r="DXM299" s="305"/>
      <c r="DXN299" s="305"/>
      <c r="DXO299" s="305"/>
      <c r="DXP299" s="305"/>
      <c r="DXQ299" s="305"/>
      <c r="DXR299" s="305"/>
      <c r="DXS299" s="305"/>
      <c r="DXT299" s="305"/>
      <c r="DXU299" s="305"/>
      <c r="DXV299" s="305"/>
      <c r="DXW299" s="305"/>
      <c r="DXX299" s="305"/>
      <c r="DXY299" s="305"/>
      <c r="DXZ299" s="305"/>
      <c r="DYA299" s="305"/>
      <c r="DYB299" s="305"/>
      <c r="DYC299" s="305"/>
      <c r="DYD299" s="305"/>
      <c r="DYE299" s="305"/>
      <c r="DYF299" s="305"/>
      <c r="DYG299" s="305"/>
      <c r="DYH299" s="305"/>
      <c r="DYI299" s="305"/>
      <c r="DYJ299" s="305"/>
      <c r="DYK299" s="305"/>
      <c r="DYL299" s="305"/>
      <c r="DYM299" s="305"/>
      <c r="DYN299" s="305"/>
      <c r="DYO299" s="305"/>
      <c r="DYP299" s="305"/>
      <c r="DYQ299" s="305"/>
      <c r="DYR299" s="305"/>
      <c r="DYS299" s="305"/>
      <c r="DYT299" s="305"/>
      <c r="DYU299" s="305"/>
      <c r="DYV299" s="305"/>
      <c r="DYW299" s="305"/>
      <c r="DYX299" s="305"/>
      <c r="DYY299" s="305"/>
      <c r="DYZ299" s="305"/>
      <c r="DZA299" s="305"/>
      <c r="DZB299" s="305"/>
      <c r="DZC299" s="305"/>
      <c r="DZD299" s="305"/>
      <c r="DZE299" s="305"/>
      <c r="DZF299" s="305"/>
      <c r="DZG299" s="305"/>
      <c r="DZH299" s="305"/>
      <c r="DZI299" s="305"/>
      <c r="DZJ299" s="305"/>
      <c r="DZK299" s="305"/>
      <c r="DZL299" s="305"/>
      <c r="DZM299" s="305"/>
      <c r="DZN299" s="305"/>
      <c r="DZO299" s="305"/>
      <c r="DZP299" s="305"/>
      <c r="DZQ299" s="305"/>
      <c r="DZR299" s="305"/>
      <c r="DZS299" s="305"/>
      <c r="DZT299" s="305"/>
      <c r="DZU299" s="305"/>
      <c r="DZV299" s="305"/>
      <c r="DZW299" s="305"/>
      <c r="DZX299" s="305"/>
      <c r="DZY299" s="305"/>
      <c r="DZZ299" s="305"/>
      <c r="EAA299" s="305"/>
      <c r="EAB299" s="305"/>
      <c r="EAC299" s="305"/>
      <c r="EAD299" s="305"/>
      <c r="EAE299" s="305"/>
      <c r="EAF299" s="305"/>
      <c r="EAG299" s="305"/>
      <c r="EAH299" s="305"/>
      <c r="EAI299" s="305"/>
      <c r="EAJ299" s="305"/>
      <c r="EAK299" s="305"/>
      <c r="EAL299" s="305"/>
      <c r="EAM299" s="305"/>
      <c r="EAN299" s="305"/>
      <c r="EAO299" s="305"/>
      <c r="EAP299" s="305"/>
      <c r="EAQ299" s="305"/>
      <c r="EAR299" s="305"/>
      <c r="EAS299" s="305"/>
      <c r="EAT299" s="305"/>
      <c r="EAU299" s="305"/>
      <c r="EAV299" s="305"/>
      <c r="EAW299" s="305"/>
      <c r="EAX299" s="305"/>
      <c r="EAY299" s="305"/>
      <c r="EAZ299" s="305"/>
      <c r="EBA299" s="305"/>
      <c r="EBB299" s="305"/>
      <c r="EBC299" s="305"/>
      <c r="EBD299" s="305"/>
      <c r="EBE299" s="305"/>
      <c r="EBF299" s="305"/>
      <c r="EBG299" s="305"/>
      <c r="EBH299" s="305"/>
      <c r="EBI299" s="305"/>
      <c r="EBJ299" s="305"/>
      <c r="EBK299" s="305"/>
      <c r="EBL299" s="305"/>
      <c r="EBM299" s="305"/>
      <c r="EBN299" s="305"/>
      <c r="EBO299" s="305"/>
      <c r="EBP299" s="305"/>
      <c r="EBQ299" s="305"/>
      <c r="EBR299" s="305"/>
      <c r="EBS299" s="305"/>
      <c r="EBT299" s="305"/>
      <c r="EBU299" s="305"/>
      <c r="EBV299" s="305"/>
      <c r="EBW299" s="305"/>
      <c r="EBX299" s="305"/>
      <c r="EBY299" s="305"/>
      <c r="EBZ299" s="305"/>
      <c r="ECA299" s="305"/>
      <c r="ECB299" s="305"/>
      <c r="ECC299" s="305"/>
      <c r="ECD299" s="305"/>
      <c r="ECE299" s="305"/>
      <c r="ECF299" s="305"/>
      <c r="ECG299" s="305"/>
      <c r="ECH299" s="305"/>
      <c r="ECI299" s="305"/>
      <c r="ECJ299" s="305"/>
      <c r="ECK299" s="305"/>
      <c r="ECL299" s="305"/>
      <c r="ECM299" s="305"/>
      <c r="ECN299" s="305"/>
      <c r="ECO299" s="305"/>
      <c r="ECP299" s="305"/>
      <c r="ECQ299" s="305"/>
      <c r="ECR299" s="305"/>
      <c r="ECS299" s="305"/>
      <c r="ECT299" s="305"/>
      <c r="ECU299" s="305"/>
      <c r="ECV299" s="305"/>
      <c r="ECW299" s="305"/>
      <c r="ECX299" s="305"/>
      <c r="ECY299" s="305"/>
      <c r="ECZ299" s="305"/>
      <c r="EDA299" s="305"/>
      <c r="EDB299" s="305"/>
      <c r="EDC299" s="305"/>
      <c r="EDD299" s="305"/>
      <c r="EDE299" s="305"/>
      <c r="EDF299" s="305"/>
      <c r="EDG299" s="305"/>
      <c r="EDH299" s="305"/>
      <c r="EDI299" s="305"/>
      <c r="EDJ299" s="305"/>
      <c r="EDK299" s="305"/>
      <c r="EDL299" s="305"/>
      <c r="EDM299" s="305"/>
      <c r="EDN299" s="305"/>
      <c r="EDO299" s="305"/>
      <c r="EDP299" s="305"/>
      <c r="EDQ299" s="305"/>
      <c r="EDR299" s="305"/>
      <c r="EDS299" s="305"/>
      <c r="EDT299" s="305"/>
      <c r="EDU299" s="305"/>
      <c r="EDV299" s="305"/>
      <c r="EDW299" s="305"/>
      <c r="EDX299" s="305"/>
      <c r="EDY299" s="305"/>
      <c r="EDZ299" s="305"/>
      <c r="EEA299" s="305"/>
      <c r="EEB299" s="305"/>
      <c r="EEC299" s="305"/>
      <c r="EED299" s="305"/>
      <c r="EEE299" s="305"/>
      <c r="EEF299" s="305"/>
      <c r="EEG299" s="305"/>
      <c r="EEH299" s="305"/>
      <c r="EEI299" s="305"/>
      <c r="EEJ299" s="305"/>
      <c r="EEK299" s="305"/>
      <c r="EEL299" s="305"/>
      <c r="EEM299" s="305"/>
      <c r="EEN299" s="305"/>
      <c r="EEO299" s="305"/>
      <c r="EEP299" s="305"/>
      <c r="EEQ299" s="305"/>
      <c r="EER299" s="305"/>
      <c r="EES299" s="305"/>
      <c r="EET299" s="305"/>
      <c r="EEU299" s="305"/>
      <c r="EEV299" s="305"/>
      <c r="EEW299" s="305"/>
      <c r="EEX299" s="305"/>
      <c r="EEY299" s="305"/>
      <c r="EEZ299" s="305"/>
      <c r="EFA299" s="305"/>
      <c r="EFB299" s="305"/>
      <c r="EFC299" s="305"/>
      <c r="EFD299" s="305"/>
      <c r="EFE299" s="305"/>
      <c r="EFF299" s="305"/>
      <c r="EFG299" s="305"/>
      <c r="EFH299" s="305"/>
      <c r="EFI299" s="305"/>
      <c r="EFJ299" s="305"/>
      <c r="EFK299" s="305"/>
      <c r="EFL299" s="305"/>
      <c r="EFM299" s="305"/>
      <c r="EFN299" s="305"/>
      <c r="EFO299" s="305"/>
      <c r="EFP299" s="305"/>
      <c r="EFQ299" s="305"/>
      <c r="EFR299" s="305"/>
      <c r="EFS299" s="305"/>
      <c r="EFT299" s="305"/>
      <c r="EFU299" s="305"/>
      <c r="EFV299" s="305"/>
      <c r="EFW299" s="305"/>
      <c r="EFX299" s="305"/>
      <c r="EFY299" s="305"/>
      <c r="EFZ299" s="305"/>
      <c r="EGA299" s="305"/>
      <c r="EGB299" s="305"/>
      <c r="EGC299" s="305"/>
      <c r="EGD299" s="305"/>
      <c r="EGE299" s="305"/>
      <c r="EGF299" s="305"/>
      <c r="EGG299" s="305"/>
      <c r="EGH299" s="305"/>
      <c r="EGI299" s="305"/>
      <c r="EGJ299" s="305"/>
      <c r="EGK299" s="305"/>
      <c r="EGL299" s="305"/>
      <c r="EGM299" s="305"/>
      <c r="EGN299" s="305"/>
      <c r="EGO299" s="305"/>
      <c r="EGP299" s="305"/>
      <c r="EGQ299" s="305"/>
      <c r="EGR299" s="305"/>
      <c r="EGS299" s="305"/>
      <c r="EGT299" s="305"/>
      <c r="EGU299" s="305"/>
      <c r="EGV299" s="305"/>
      <c r="EGW299" s="305"/>
      <c r="EGX299" s="305"/>
      <c r="EGY299" s="305"/>
      <c r="EGZ299" s="305"/>
      <c r="EHA299" s="305"/>
      <c r="EHB299" s="305"/>
      <c r="EHC299" s="305"/>
      <c r="EHD299" s="305"/>
      <c r="EHE299" s="305"/>
      <c r="EHF299" s="305"/>
      <c r="EHG299" s="305"/>
      <c r="EHH299" s="305"/>
      <c r="EHI299" s="305"/>
      <c r="EHJ299" s="305"/>
      <c r="EHK299" s="305"/>
      <c r="EHL299" s="305"/>
      <c r="EHM299" s="305"/>
      <c r="EHN299" s="305"/>
      <c r="EHO299" s="305"/>
      <c r="EHP299" s="305"/>
      <c r="EHQ299" s="305"/>
      <c r="EHR299" s="305"/>
      <c r="EHS299" s="305"/>
      <c r="EHT299" s="305"/>
      <c r="EHU299" s="305"/>
      <c r="EHV299" s="305"/>
      <c r="EHW299" s="305"/>
      <c r="EHX299" s="305"/>
      <c r="EHY299" s="305"/>
      <c r="EHZ299" s="305"/>
      <c r="EIA299" s="305"/>
      <c r="EIB299" s="305"/>
      <c r="EIC299" s="305"/>
      <c r="EID299" s="305"/>
      <c r="EIE299" s="305"/>
      <c r="EIF299" s="305"/>
      <c r="EIG299" s="305"/>
      <c r="EIH299" s="305"/>
      <c r="EII299" s="305"/>
      <c r="EIJ299" s="305"/>
      <c r="EIK299" s="305"/>
      <c r="EIL299" s="305"/>
      <c r="EIM299" s="305"/>
      <c r="EIN299" s="305"/>
      <c r="EIO299" s="305"/>
      <c r="EIP299" s="305"/>
      <c r="EIQ299" s="305"/>
      <c r="EIR299" s="305"/>
      <c r="EIS299" s="305"/>
      <c r="EIT299" s="305"/>
      <c r="EIU299" s="305"/>
      <c r="EIV299" s="305"/>
      <c r="EIW299" s="305"/>
      <c r="EIX299" s="305"/>
      <c r="EIY299" s="305"/>
      <c r="EIZ299" s="305"/>
      <c r="EJA299" s="305"/>
      <c r="EJB299" s="305"/>
      <c r="EJC299" s="305"/>
      <c r="EJD299" s="305"/>
      <c r="EJE299" s="305"/>
      <c r="EJF299" s="305"/>
      <c r="EJG299" s="305"/>
      <c r="EJH299" s="305"/>
      <c r="EJI299" s="305"/>
      <c r="EJJ299" s="305"/>
      <c r="EJK299" s="305"/>
      <c r="EJL299" s="305"/>
      <c r="EJM299" s="305"/>
      <c r="EJN299" s="305"/>
      <c r="EJO299" s="305"/>
      <c r="EJP299" s="305"/>
      <c r="EJQ299" s="305"/>
      <c r="EJR299" s="305"/>
      <c r="EJS299" s="305"/>
      <c r="EJT299" s="305"/>
      <c r="EJU299" s="305"/>
      <c r="EJV299" s="305"/>
      <c r="EJW299" s="305"/>
      <c r="EJX299" s="305"/>
      <c r="EJY299" s="305"/>
      <c r="EJZ299" s="305"/>
      <c r="EKA299" s="305"/>
      <c r="EKB299" s="305"/>
      <c r="EKC299" s="305"/>
      <c r="EKD299" s="305"/>
      <c r="EKE299" s="305"/>
      <c r="EKF299" s="305"/>
      <c r="EKG299" s="305"/>
      <c r="EKH299" s="305"/>
      <c r="EKI299" s="305"/>
      <c r="EKJ299" s="305"/>
      <c r="EKK299" s="305"/>
      <c r="EKL299" s="305"/>
      <c r="EKM299" s="305"/>
      <c r="EKN299" s="305"/>
      <c r="EKO299" s="305"/>
      <c r="EKP299" s="305"/>
      <c r="EKQ299" s="305"/>
      <c r="EKR299" s="305"/>
      <c r="EKS299" s="305"/>
      <c r="EKT299" s="305"/>
      <c r="EKU299" s="305"/>
      <c r="EKV299" s="305"/>
      <c r="EKW299" s="305"/>
      <c r="EKX299" s="305"/>
      <c r="EKY299" s="305"/>
      <c r="EKZ299" s="305"/>
      <c r="ELA299" s="305"/>
      <c r="ELB299" s="305"/>
      <c r="ELC299" s="305"/>
      <c r="ELD299" s="305"/>
      <c r="ELE299" s="305"/>
      <c r="ELF299" s="305"/>
      <c r="ELG299" s="305"/>
      <c r="ELH299" s="305"/>
      <c r="ELI299" s="305"/>
      <c r="ELJ299" s="305"/>
      <c r="ELK299" s="305"/>
      <c r="ELL299" s="305"/>
      <c r="ELM299" s="305"/>
      <c r="ELN299" s="305"/>
      <c r="ELO299" s="305"/>
      <c r="ELP299" s="305"/>
      <c r="ELQ299" s="305"/>
      <c r="ELR299" s="305"/>
      <c r="ELS299" s="305"/>
      <c r="ELT299" s="305"/>
      <c r="ELU299" s="305"/>
      <c r="ELV299" s="305"/>
      <c r="ELW299" s="305"/>
      <c r="ELX299" s="305"/>
      <c r="ELY299" s="305"/>
      <c r="ELZ299" s="305"/>
      <c r="EMA299" s="305"/>
      <c r="EMB299" s="305"/>
      <c r="EMC299" s="305"/>
      <c r="EMD299" s="305"/>
      <c r="EME299" s="305"/>
      <c r="EMF299" s="305"/>
      <c r="EMG299" s="305"/>
      <c r="EMH299" s="305"/>
      <c r="EMI299" s="305"/>
      <c r="EMJ299" s="305"/>
      <c r="EMK299" s="305"/>
      <c r="EML299" s="305"/>
      <c r="EMM299" s="305"/>
      <c r="EMN299" s="305"/>
      <c r="EMO299" s="305"/>
      <c r="EMP299" s="305"/>
      <c r="EMQ299" s="305"/>
      <c r="EMR299" s="305"/>
      <c r="EMS299" s="305"/>
      <c r="EMT299" s="305"/>
      <c r="EMU299" s="305"/>
      <c r="EMV299" s="305"/>
      <c r="EMW299" s="305"/>
      <c r="EMX299" s="305"/>
      <c r="EMY299" s="305"/>
      <c r="EMZ299" s="305"/>
      <c r="ENA299" s="305"/>
      <c r="ENB299" s="305"/>
      <c r="ENC299" s="305"/>
      <c r="END299" s="305"/>
      <c r="ENE299" s="305"/>
      <c r="ENF299" s="305"/>
      <c r="ENG299" s="305"/>
      <c r="ENH299" s="305"/>
      <c r="ENI299" s="305"/>
      <c r="ENJ299" s="305"/>
      <c r="ENK299" s="305"/>
      <c r="ENL299" s="305"/>
      <c r="ENM299" s="305"/>
      <c r="ENN299" s="305"/>
      <c r="ENO299" s="305"/>
      <c r="ENP299" s="305"/>
      <c r="ENQ299" s="305"/>
      <c r="ENR299" s="305"/>
      <c r="ENS299" s="305"/>
      <c r="ENT299" s="305"/>
      <c r="ENU299" s="305"/>
      <c r="ENV299" s="305"/>
      <c r="ENW299" s="305"/>
      <c r="ENX299" s="305"/>
      <c r="ENY299" s="305"/>
      <c r="ENZ299" s="305"/>
      <c r="EOA299" s="305"/>
      <c r="EOB299" s="305"/>
      <c r="EOC299" s="305"/>
      <c r="EOD299" s="305"/>
      <c r="EOE299" s="305"/>
      <c r="EOF299" s="305"/>
      <c r="EOG299" s="305"/>
      <c r="EOH299" s="305"/>
      <c r="EOI299" s="305"/>
      <c r="EOJ299" s="305"/>
      <c r="EOK299" s="305"/>
      <c r="EOL299" s="305"/>
      <c r="EOM299" s="305"/>
      <c r="EON299" s="305"/>
      <c r="EOO299" s="305"/>
      <c r="EOP299" s="305"/>
      <c r="EOQ299" s="305"/>
      <c r="EOR299" s="305"/>
      <c r="EOS299" s="305"/>
      <c r="EOT299" s="305"/>
      <c r="EOU299" s="305"/>
      <c r="EOV299" s="305"/>
      <c r="EOW299" s="305"/>
      <c r="EOX299" s="305"/>
      <c r="EOY299" s="305"/>
      <c r="EOZ299" s="305"/>
      <c r="EPA299" s="305"/>
      <c r="EPB299" s="305"/>
      <c r="EPC299" s="305"/>
      <c r="EPD299" s="305"/>
      <c r="EPE299" s="305"/>
      <c r="EPF299" s="305"/>
      <c r="EPG299" s="305"/>
      <c r="EPH299" s="305"/>
      <c r="EPI299" s="305"/>
      <c r="EPJ299" s="305"/>
      <c r="EPK299" s="305"/>
      <c r="EPL299" s="305"/>
      <c r="EPM299" s="305"/>
      <c r="EPN299" s="305"/>
      <c r="EPO299" s="305"/>
      <c r="EPP299" s="305"/>
      <c r="EPQ299" s="305"/>
      <c r="EPR299" s="305"/>
      <c r="EPS299" s="305"/>
      <c r="EPT299" s="305"/>
      <c r="EPU299" s="305"/>
      <c r="EPV299" s="305"/>
      <c r="EPW299" s="305"/>
      <c r="EPX299" s="305"/>
      <c r="EPY299" s="305"/>
      <c r="EPZ299" s="305"/>
      <c r="EQA299" s="305"/>
      <c r="EQB299" s="305"/>
      <c r="EQC299" s="305"/>
      <c r="EQD299" s="305"/>
      <c r="EQE299" s="305"/>
      <c r="EQF299" s="305"/>
      <c r="EQG299" s="305"/>
      <c r="EQH299" s="305"/>
      <c r="EQI299" s="305"/>
      <c r="EQJ299" s="305"/>
      <c r="EQK299" s="305"/>
      <c r="EQL299" s="305"/>
      <c r="EQM299" s="305"/>
      <c r="EQN299" s="305"/>
      <c r="EQO299" s="305"/>
      <c r="EQP299" s="305"/>
      <c r="EQQ299" s="305"/>
      <c r="EQR299" s="305"/>
      <c r="EQS299" s="305"/>
      <c r="EQT299" s="305"/>
      <c r="EQU299" s="305"/>
      <c r="EQV299" s="305"/>
      <c r="EQW299" s="305"/>
      <c r="EQX299" s="305"/>
      <c r="EQY299" s="305"/>
      <c r="EQZ299" s="305"/>
      <c r="ERA299" s="305"/>
      <c r="ERB299" s="305"/>
      <c r="ERC299" s="305"/>
      <c r="ERD299" s="305"/>
      <c r="ERE299" s="305"/>
      <c r="ERF299" s="305"/>
      <c r="ERG299" s="305"/>
      <c r="ERH299" s="305"/>
      <c r="ERI299" s="305"/>
      <c r="ERJ299" s="305"/>
      <c r="ERK299" s="305"/>
      <c r="ERL299" s="305"/>
      <c r="ERM299" s="305"/>
      <c r="ERN299" s="305"/>
      <c r="ERO299" s="305"/>
      <c r="ERP299" s="305"/>
      <c r="ERQ299" s="305"/>
      <c r="ERR299" s="305"/>
      <c r="ERS299" s="305"/>
      <c r="ERT299" s="305"/>
      <c r="ERU299" s="305"/>
      <c r="ERV299" s="305"/>
      <c r="ERW299" s="305"/>
      <c r="ERX299" s="305"/>
      <c r="ERY299" s="305"/>
      <c r="ERZ299" s="305"/>
      <c r="ESA299" s="305"/>
      <c r="ESB299" s="305"/>
      <c r="ESC299" s="305"/>
      <c r="ESD299" s="305"/>
      <c r="ESE299" s="305"/>
      <c r="ESF299" s="305"/>
      <c r="ESG299" s="305"/>
      <c r="ESH299" s="305"/>
      <c r="ESI299" s="305"/>
      <c r="ESJ299" s="305"/>
      <c r="ESK299" s="305"/>
      <c r="ESL299" s="305"/>
      <c r="ESM299" s="305"/>
      <c r="ESN299" s="305"/>
      <c r="ESO299" s="305"/>
      <c r="ESP299" s="305"/>
      <c r="ESQ299" s="305"/>
      <c r="ESR299" s="305"/>
      <c r="ESS299" s="305"/>
      <c r="EST299" s="305"/>
      <c r="ESU299" s="305"/>
      <c r="ESV299" s="305"/>
      <c r="ESW299" s="305"/>
      <c r="ESX299" s="305"/>
      <c r="ESY299" s="305"/>
      <c r="ESZ299" s="305"/>
      <c r="ETA299" s="305"/>
      <c r="ETB299" s="305"/>
      <c r="ETC299" s="305"/>
      <c r="ETD299" s="305"/>
      <c r="ETE299" s="305"/>
      <c r="ETF299" s="305"/>
      <c r="ETG299" s="305"/>
      <c r="ETH299" s="305"/>
      <c r="ETI299" s="305"/>
      <c r="ETJ299" s="305"/>
      <c r="ETK299" s="305"/>
      <c r="ETL299" s="305"/>
      <c r="ETM299" s="305"/>
      <c r="ETN299" s="305"/>
      <c r="ETO299" s="305"/>
      <c r="ETP299" s="305"/>
      <c r="ETQ299" s="305"/>
      <c r="ETR299" s="305"/>
      <c r="ETS299" s="305"/>
      <c r="ETT299" s="305"/>
      <c r="ETU299" s="305"/>
      <c r="ETV299" s="305"/>
      <c r="ETW299" s="305"/>
      <c r="ETX299" s="305"/>
      <c r="ETY299" s="305"/>
      <c r="ETZ299" s="305"/>
      <c r="EUA299" s="305"/>
      <c r="EUB299" s="305"/>
      <c r="EUC299" s="305"/>
      <c r="EUD299" s="305"/>
      <c r="EUE299" s="305"/>
      <c r="EUF299" s="305"/>
      <c r="EUG299" s="305"/>
      <c r="EUH299" s="305"/>
      <c r="EUI299" s="305"/>
      <c r="EUJ299" s="305"/>
      <c r="EUK299" s="305"/>
      <c r="EUL299" s="305"/>
      <c r="EUM299" s="305"/>
      <c r="EUN299" s="305"/>
      <c r="EUO299" s="305"/>
      <c r="EUP299" s="305"/>
      <c r="EUQ299" s="305"/>
      <c r="EUR299" s="305"/>
      <c r="EUS299" s="305"/>
      <c r="EUT299" s="305"/>
      <c r="EUU299" s="305"/>
      <c r="EUV299" s="305"/>
      <c r="EUW299" s="305"/>
      <c r="EUX299" s="305"/>
      <c r="EUY299" s="305"/>
      <c r="EUZ299" s="305"/>
      <c r="EVA299" s="305"/>
      <c r="EVB299" s="305"/>
      <c r="EVC299" s="305"/>
      <c r="EVD299" s="305"/>
      <c r="EVE299" s="305"/>
      <c r="EVF299" s="305"/>
      <c r="EVG299" s="305"/>
      <c r="EVH299" s="305"/>
      <c r="EVI299" s="305"/>
      <c r="EVJ299" s="305"/>
      <c r="EVK299" s="305"/>
      <c r="EVL299" s="305"/>
      <c r="EVM299" s="305"/>
      <c r="EVN299" s="305"/>
      <c r="EVO299" s="305"/>
      <c r="EVP299" s="305"/>
      <c r="EVQ299" s="305"/>
      <c r="EVR299" s="305"/>
      <c r="EVS299" s="305"/>
      <c r="EVT299" s="305"/>
      <c r="EVU299" s="305"/>
      <c r="EVV299" s="305"/>
      <c r="EVW299" s="305"/>
      <c r="EVX299" s="305"/>
      <c r="EVY299" s="305"/>
      <c r="EVZ299" s="305"/>
      <c r="EWA299" s="305"/>
      <c r="EWB299" s="305"/>
      <c r="EWC299" s="305"/>
      <c r="EWD299" s="305"/>
      <c r="EWE299" s="305"/>
      <c r="EWF299" s="305"/>
      <c r="EWG299" s="305"/>
      <c r="EWH299" s="305"/>
      <c r="EWI299" s="305"/>
      <c r="EWJ299" s="305"/>
      <c r="EWK299" s="305"/>
      <c r="EWL299" s="305"/>
      <c r="EWM299" s="305"/>
      <c r="EWN299" s="305"/>
      <c r="EWO299" s="305"/>
      <c r="EWP299" s="305"/>
      <c r="EWQ299" s="305"/>
      <c r="EWR299" s="305"/>
      <c r="EWS299" s="305"/>
      <c r="EWT299" s="305"/>
      <c r="EWU299" s="305"/>
      <c r="EWV299" s="305"/>
      <c r="EWW299" s="305"/>
      <c r="EWX299" s="305"/>
      <c r="EWY299" s="305"/>
      <c r="EWZ299" s="305"/>
      <c r="EXA299" s="305"/>
      <c r="EXB299" s="305"/>
      <c r="EXC299" s="305"/>
      <c r="EXD299" s="305"/>
      <c r="EXE299" s="305"/>
      <c r="EXF299" s="305"/>
      <c r="EXG299" s="305"/>
      <c r="EXH299" s="305"/>
      <c r="EXI299" s="305"/>
      <c r="EXJ299" s="305"/>
      <c r="EXK299" s="305"/>
      <c r="EXL299" s="305"/>
      <c r="EXM299" s="305"/>
      <c r="EXN299" s="305"/>
      <c r="EXO299" s="305"/>
      <c r="EXP299" s="305"/>
      <c r="EXQ299" s="305"/>
      <c r="EXR299" s="305"/>
      <c r="EXS299" s="305"/>
      <c r="EXT299" s="305"/>
      <c r="EXU299" s="305"/>
      <c r="EXV299" s="305"/>
      <c r="EXW299" s="305"/>
      <c r="EXX299" s="305"/>
      <c r="EXY299" s="305"/>
      <c r="EXZ299" s="305"/>
      <c r="EYA299" s="305"/>
      <c r="EYB299" s="305"/>
      <c r="EYC299" s="305"/>
      <c r="EYD299" s="305"/>
      <c r="EYE299" s="305"/>
      <c r="EYF299" s="305"/>
      <c r="EYG299" s="305"/>
      <c r="EYH299" s="305"/>
      <c r="EYI299" s="305"/>
      <c r="EYJ299" s="305"/>
      <c r="EYK299" s="305"/>
      <c r="EYL299" s="305"/>
      <c r="EYM299" s="305"/>
      <c r="EYN299" s="305"/>
      <c r="EYO299" s="305"/>
      <c r="EYP299" s="305"/>
      <c r="EYQ299" s="305"/>
      <c r="EYR299" s="305"/>
      <c r="EYS299" s="305"/>
      <c r="EYT299" s="305"/>
      <c r="EYU299" s="305"/>
      <c r="EYV299" s="305"/>
      <c r="EYW299" s="305"/>
      <c r="EYX299" s="305"/>
      <c r="EYY299" s="305"/>
      <c r="EYZ299" s="305"/>
      <c r="EZA299" s="305"/>
      <c r="EZB299" s="305"/>
      <c r="EZC299" s="305"/>
      <c r="EZD299" s="305"/>
      <c r="EZE299" s="305"/>
      <c r="EZF299" s="305"/>
      <c r="EZG299" s="305"/>
      <c r="EZH299" s="305"/>
      <c r="EZI299" s="305"/>
      <c r="EZJ299" s="305"/>
      <c r="EZK299" s="305"/>
      <c r="EZL299" s="305"/>
      <c r="EZM299" s="305"/>
      <c r="EZN299" s="305"/>
      <c r="EZO299" s="305"/>
      <c r="EZP299" s="305"/>
      <c r="EZQ299" s="305"/>
      <c r="EZR299" s="305"/>
      <c r="EZS299" s="305"/>
      <c r="EZT299" s="305"/>
      <c r="EZU299" s="305"/>
      <c r="EZV299" s="305"/>
      <c r="EZW299" s="305"/>
      <c r="EZX299" s="305"/>
      <c r="EZY299" s="305"/>
      <c r="EZZ299" s="305"/>
      <c r="FAA299" s="305"/>
      <c r="FAB299" s="305"/>
      <c r="FAC299" s="305"/>
      <c r="FAD299" s="305"/>
      <c r="FAE299" s="305"/>
      <c r="FAF299" s="305"/>
      <c r="FAG299" s="305"/>
      <c r="FAH299" s="305"/>
      <c r="FAI299" s="305"/>
      <c r="FAJ299" s="305"/>
      <c r="FAK299" s="305"/>
      <c r="FAL299" s="305"/>
      <c r="FAM299" s="305"/>
      <c r="FAN299" s="305"/>
      <c r="FAO299" s="305"/>
      <c r="FAP299" s="305"/>
      <c r="FAQ299" s="305"/>
      <c r="FAR299" s="305"/>
      <c r="FAS299" s="305"/>
      <c r="FAT299" s="305"/>
      <c r="FAU299" s="305"/>
      <c r="FAV299" s="305"/>
      <c r="FAW299" s="305"/>
      <c r="FAX299" s="305"/>
      <c r="FAY299" s="305"/>
      <c r="FAZ299" s="305"/>
      <c r="FBA299" s="305"/>
      <c r="FBB299" s="305"/>
      <c r="FBC299" s="305"/>
      <c r="FBD299" s="305"/>
      <c r="FBE299" s="305"/>
      <c r="FBF299" s="305"/>
      <c r="FBG299" s="305"/>
      <c r="FBH299" s="305"/>
      <c r="FBI299" s="305"/>
      <c r="FBJ299" s="305"/>
      <c r="FBK299" s="305"/>
      <c r="FBL299" s="305"/>
      <c r="FBM299" s="305"/>
      <c r="FBN299" s="305"/>
      <c r="FBO299" s="305"/>
      <c r="FBP299" s="305"/>
      <c r="FBQ299" s="305"/>
      <c r="FBR299" s="305"/>
      <c r="FBS299" s="305"/>
      <c r="FBT299" s="305"/>
      <c r="FBU299" s="305"/>
      <c r="FBV299" s="305"/>
      <c r="FBW299" s="305"/>
      <c r="FBX299" s="305"/>
      <c r="FBY299" s="305"/>
      <c r="FBZ299" s="305"/>
      <c r="FCA299" s="305"/>
      <c r="FCB299" s="305"/>
      <c r="FCC299" s="305"/>
      <c r="FCD299" s="305"/>
      <c r="FCE299" s="305"/>
      <c r="FCF299" s="305"/>
      <c r="FCG299" s="305"/>
      <c r="FCH299" s="305"/>
      <c r="FCI299" s="305"/>
      <c r="FCJ299" s="305"/>
      <c r="FCK299" s="305"/>
      <c r="FCL299" s="305"/>
      <c r="FCM299" s="305"/>
      <c r="FCN299" s="305"/>
      <c r="FCO299" s="305"/>
      <c r="FCP299" s="305"/>
      <c r="FCQ299" s="305"/>
      <c r="FCR299" s="305"/>
      <c r="FCS299" s="305"/>
      <c r="FCT299" s="305"/>
      <c r="FCU299" s="305"/>
      <c r="FCV299" s="305"/>
      <c r="FCW299" s="305"/>
      <c r="FCX299" s="305"/>
      <c r="FCY299" s="305"/>
      <c r="FCZ299" s="305"/>
      <c r="FDA299" s="305"/>
      <c r="FDB299" s="305"/>
      <c r="FDC299" s="305"/>
      <c r="FDD299" s="305"/>
      <c r="FDE299" s="305"/>
      <c r="FDF299" s="305"/>
      <c r="FDG299" s="305"/>
      <c r="FDH299" s="305"/>
      <c r="FDI299" s="305"/>
      <c r="FDJ299" s="305"/>
      <c r="FDK299" s="305"/>
      <c r="FDL299" s="305"/>
      <c r="FDM299" s="305"/>
      <c r="FDN299" s="305"/>
      <c r="FDO299" s="305"/>
      <c r="FDP299" s="305"/>
      <c r="FDQ299" s="305"/>
      <c r="FDR299" s="305"/>
      <c r="FDS299" s="305"/>
      <c r="FDT299" s="305"/>
      <c r="FDU299" s="305"/>
      <c r="FDV299" s="305"/>
      <c r="FDW299" s="305"/>
      <c r="FDX299" s="305"/>
      <c r="FDY299" s="305"/>
      <c r="FDZ299" s="305"/>
      <c r="FEA299" s="305"/>
      <c r="FEB299" s="305"/>
      <c r="FEC299" s="305"/>
      <c r="FED299" s="305"/>
      <c r="FEE299" s="305"/>
      <c r="FEF299" s="305"/>
      <c r="FEG299" s="305"/>
      <c r="FEH299" s="305"/>
      <c r="FEI299" s="305"/>
      <c r="FEJ299" s="305"/>
      <c r="FEK299" s="305"/>
      <c r="FEL299" s="305"/>
      <c r="FEM299" s="305"/>
      <c r="FEN299" s="305"/>
      <c r="FEO299" s="305"/>
      <c r="FEP299" s="305"/>
      <c r="FEQ299" s="305"/>
      <c r="FER299" s="305"/>
      <c r="FES299" s="305"/>
      <c r="FET299" s="305"/>
      <c r="FEU299" s="305"/>
      <c r="FEV299" s="305"/>
      <c r="FEW299" s="305"/>
      <c r="FEX299" s="305"/>
      <c r="FEY299" s="305"/>
      <c r="FEZ299" s="305"/>
      <c r="FFA299" s="305"/>
      <c r="FFB299" s="305"/>
      <c r="FFC299" s="305"/>
      <c r="FFD299" s="305"/>
      <c r="FFE299" s="305"/>
      <c r="FFF299" s="305"/>
      <c r="FFG299" s="305"/>
      <c r="FFH299" s="305"/>
      <c r="FFI299" s="305"/>
      <c r="FFJ299" s="305"/>
      <c r="FFK299" s="305"/>
      <c r="FFL299" s="305"/>
      <c r="FFM299" s="305"/>
      <c r="FFN299" s="305"/>
      <c r="FFO299" s="305"/>
      <c r="FFP299" s="305"/>
      <c r="FFQ299" s="305"/>
      <c r="FFR299" s="305"/>
      <c r="FFS299" s="305"/>
      <c r="FFT299" s="305"/>
      <c r="FFU299" s="305"/>
      <c r="FFV299" s="305"/>
      <c r="FFW299" s="305"/>
      <c r="FFX299" s="305"/>
      <c r="FFY299" s="305"/>
      <c r="FFZ299" s="305"/>
      <c r="FGA299" s="305"/>
      <c r="FGB299" s="305"/>
      <c r="FGC299" s="305"/>
      <c r="FGD299" s="305"/>
      <c r="FGE299" s="305"/>
      <c r="FGF299" s="305"/>
      <c r="FGG299" s="305"/>
      <c r="FGH299" s="305"/>
      <c r="FGI299" s="305"/>
      <c r="FGJ299" s="305"/>
      <c r="FGK299" s="305"/>
      <c r="FGL299" s="305"/>
      <c r="FGM299" s="305"/>
      <c r="FGN299" s="305"/>
      <c r="FGO299" s="305"/>
      <c r="FGP299" s="305"/>
      <c r="FGQ299" s="305"/>
      <c r="FGR299" s="305"/>
      <c r="FGS299" s="305"/>
      <c r="FGT299" s="305"/>
      <c r="FGU299" s="305"/>
      <c r="FGV299" s="305"/>
      <c r="FGW299" s="305"/>
      <c r="FGX299" s="305"/>
      <c r="FGY299" s="305"/>
      <c r="FGZ299" s="305"/>
      <c r="FHA299" s="305"/>
      <c r="FHB299" s="305"/>
      <c r="FHC299" s="305"/>
      <c r="FHD299" s="305"/>
      <c r="FHE299" s="305"/>
      <c r="FHF299" s="305"/>
      <c r="FHG299" s="305"/>
      <c r="FHH299" s="305"/>
      <c r="FHI299" s="305"/>
      <c r="FHJ299" s="305"/>
      <c r="FHK299" s="305"/>
      <c r="FHL299" s="305"/>
      <c r="FHM299" s="305"/>
      <c r="FHN299" s="305"/>
      <c r="FHO299" s="305"/>
      <c r="FHP299" s="305"/>
      <c r="FHQ299" s="305"/>
      <c r="FHR299" s="305"/>
      <c r="FHS299" s="305"/>
      <c r="FHT299" s="305"/>
      <c r="FHU299" s="305"/>
      <c r="FHV299" s="305"/>
      <c r="FHW299" s="305"/>
      <c r="FHX299" s="305"/>
      <c r="FHY299" s="305"/>
      <c r="FHZ299" s="305"/>
      <c r="FIA299" s="305"/>
      <c r="FIB299" s="305"/>
      <c r="FIC299" s="305"/>
      <c r="FID299" s="305"/>
      <c r="FIE299" s="305"/>
      <c r="FIF299" s="305"/>
      <c r="FIG299" s="305"/>
      <c r="FIH299" s="305"/>
      <c r="FII299" s="305"/>
      <c r="FIJ299" s="305"/>
      <c r="FIK299" s="305"/>
      <c r="FIL299" s="305"/>
      <c r="FIM299" s="305"/>
      <c r="FIN299" s="305"/>
      <c r="FIO299" s="305"/>
      <c r="FIP299" s="305"/>
      <c r="FIQ299" s="305"/>
      <c r="FIR299" s="305"/>
      <c r="FIS299" s="305"/>
      <c r="FIT299" s="305"/>
      <c r="FIU299" s="305"/>
      <c r="FIV299" s="305"/>
      <c r="FIW299" s="305"/>
      <c r="FIX299" s="305"/>
      <c r="FIY299" s="305"/>
      <c r="FIZ299" s="305"/>
      <c r="FJA299" s="305"/>
      <c r="FJB299" s="305"/>
      <c r="FJC299" s="305"/>
      <c r="FJD299" s="305"/>
      <c r="FJE299" s="305"/>
      <c r="FJF299" s="305"/>
      <c r="FJG299" s="305"/>
      <c r="FJH299" s="305"/>
      <c r="FJI299" s="305"/>
      <c r="FJJ299" s="305"/>
      <c r="FJK299" s="305"/>
      <c r="FJL299" s="305"/>
      <c r="FJM299" s="305"/>
      <c r="FJN299" s="305"/>
      <c r="FJO299" s="305"/>
      <c r="FJP299" s="305"/>
      <c r="FJQ299" s="305"/>
      <c r="FJR299" s="305"/>
      <c r="FJS299" s="305"/>
      <c r="FJT299" s="305"/>
      <c r="FJU299" s="305"/>
      <c r="FJV299" s="305"/>
      <c r="FJW299" s="305"/>
      <c r="FJX299" s="305"/>
      <c r="FJY299" s="305"/>
      <c r="FJZ299" s="305"/>
      <c r="FKA299" s="305"/>
      <c r="FKB299" s="305"/>
      <c r="FKC299" s="305"/>
      <c r="FKD299" s="305"/>
      <c r="FKE299" s="305"/>
      <c r="FKF299" s="305"/>
      <c r="FKG299" s="305"/>
      <c r="FKH299" s="305"/>
      <c r="FKI299" s="305"/>
      <c r="FKJ299" s="305"/>
      <c r="FKK299" s="305"/>
      <c r="FKL299" s="305"/>
      <c r="FKM299" s="305"/>
      <c r="FKN299" s="305"/>
      <c r="FKO299" s="305"/>
      <c r="FKP299" s="305"/>
      <c r="FKQ299" s="305"/>
      <c r="FKR299" s="305"/>
      <c r="FKS299" s="305"/>
      <c r="FKT299" s="305"/>
      <c r="FKU299" s="305"/>
      <c r="FKV299" s="305"/>
      <c r="FKW299" s="305"/>
      <c r="FKX299" s="305"/>
      <c r="FKY299" s="305"/>
      <c r="FKZ299" s="305"/>
      <c r="FLA299" s="305"/>
      <c r="FLB299" s="305"/>
      <c r="FLC299" s="305"/>
      <c r="FLD299" s="305"/>
      <c r="FLE299" s="305"/>
      <c r="FLF299" s="305"/>
      <c r="FLG299" s="305"/>
      <c r="FLH299" s="305"/>
      <c r="FLI299" s="305"/>
      <c r="FLJ299" s="305"/>
      <c r="FLK299" s="305"/>
      <c r="FLL299" s="305"/>
      <c r="FLM299" s="305"/>
      <c r="FLN299" s="305"/>
      <c r="FLO299" s="305"/>
      <c r="FLP299" s="305"/>
      <c r="FLQ299" s="305"/>
      <c r="FLR299" s="305"/>
      <c r="FLS299" s="305"/>
      <c r="FLT299" s="305"/>
      <c r="FLU299" s="305"/>
      <c r="FLV299" s="305"/>
      <c r="FLW299" s="305"/>
      <c r="FLX299" s="305"/>
      <c r="FLY299" s="305"/>
      <c r="FLZ299" s="305"/>
      <c r="FMA299" s="305"/>
      <c r="FMB299" s="305"/>
      <c r="FMC299" s="305"/>
      <c r="FMD299" s="305"/>
      <c r="FME299" s="305"/>
      <c r="FMF299" s="305"/>
      <c r="FMG299" s="305"/>
      <c r="FMH299" s="305"/>
      <c r="FMI299" s="305"/>
      <c r="FMJ299" s="305"/>
      <c r="FMK299" s="305"/>
      <c r="FML299" s="305"/>
      <c r="FMM299" s="305"/>
      <c r="FMN299" s="305"/>
      <c r="FMO299" s="305"/>
      <c r="FMP299" s="305"/>
      <c r="FMQ299" s="305"/>
      <c r="FMR299" s="305"/>
      <c r="FMS299" s="305"/>
      <c r="FMT299" s="305"/>
      <c r="FMU299" s="305"/>
      <c r="FMV299" s="305"/>
      <c r="FMW299" s="305"/>
      <c r="FMX299" s="305"/>
      <c r="FMY299" s="305"/>
      <c r="FMZ299" s="305"/>
      <c r="FNA299" s="305"/>
      <c r="FNB299" s="305"/>
      <c r="FNC299" s="305"/>
      <c r="FND299" s="305"/>
      <c r="FNE299" s="305"/>
      <c r="FNF299" s="305"/>
      <c r="FNG299" s="305"/>
      <c r="FNH299" s="305"/>
      <c r="FNI299" s="305"/>
      <c r="FNJ299" s="305"/>
      <c r="FNK299" s="305"/>
      <c r="FNL299" s="305"/>
      <c r="FNM299" s="305"/>
      <c r="FNN299" s="305"/>
      <c r="FNO299" s="305"/>
      <c r="FNP299" s="305"/>
      <c r="FNQ299" s="305"/>
      <c r="FNR299" s="305"/>
      <c r="FNS299" s="305"/>
      <c r="FNT299" s="305"/>
      <c r="FNU299" s="305"/>
      <c r="FNV299" s="305"/>
      <c r="FNW299" s="305"/>
      <c r="FNX299" s="305"/>
      <c r="FNY299" s="305"/>
      <c r="FNZ299" s="305"/>
      <c r="FOA299" s="305"/>
      <c r="FOB299" s="305"/>
      <c r="FOC299" s="305"/>
      <c r="FOD299" s="305"/>
      <c r="FOE299" s="305"/>
      <c r="FOF299" s="305"/>
      <c r="FOG299" s="305"/>
      <c r="FOH299" s="305"/>
      <c r="FOI299" s="305"/>
      <c r="FOJ299" s="305"/>
      <c r="FOK299" s="305"/>
      <c r="FOL299" s="305"/>
      <c r="FOM299" s="305"/>
      <c r="FON299" s="305"/>
      <c r="FOO299" s="305"/>
      <c r="FOP299" s="305"/>
      <c r="FOQ299" s="305"/>
      <c r="FOR299" s="305"/>
      <c r="FOS299" s="305"/>
      <c r="FOT299" s="305"/>
      <c r="FOU299" s="305"/>
      <c r="FOV299" s="305"/>
      <c r="FOW299" s="305"/>
      <c r="FOX299" s="305"/>
      <c r="FOY299" s="305"/>
      <c r="FOZ299" s="305"/>
      <c r="FPA299" s="305"/>
      <c r="FPB299" s="305"/>
      <c r="FPC299" s="305"/>
      <c r="FPD299" s="305"/>
      <c r="FPE299" s="305"/>
      <c r="FPF299" s="305"/>
      <c r="FPG299" s="305"/>
      <c r="FPH299" s="305"/>
      <c r="FPI299" s="305"/>
      <c r="FPJ299" s="305"/>
      <c r="FPK299" s="305"/>
      <c r="FPL299" s="305"/>
      <c r="FPM299" s="305"/>
      <c r="FPN299" s="305"/>
      <c r="FPO299" s="305"/>
      <c r="FPP299" s="305"/>
      <c r="FPQ299" s="305"/>
      <c r="FPR299" s="305"/>
      <c r="FPS299" s="305"/>
      <c r="FPT299" s="305"/>
      <c r="FPU299" s="305"/>
      <c r="FPV299" s="305"/>
      <c r="FPW299" s="305"/>
      <c r="FPX299" s="305"/>
      <c r="FPY299" s="305"/>
      <c r="FPZ299" s="305"/>
      <c r="FQA299" s="305"/>
      <c r="FQB299" s="305"/>
      <c r="FQC299" s="305"/>
      <c r="FQD299" s="305"/>
      <c r="FQE299" s="305"/>
      <c r="FQF299" s="305"/>
      <c r="FQG299" s="305"/>
      <c r="FQH299" s="305"/>
      <c r="FQI299" s="305"/>
      <c r="FQJ299" s="305"/>
      <c r="FQK299" s="305"/>
      <c r="FQL299" s="305"/>
      <c r="FQM299" s="305"/>
      <c r="FQN299" s="305"/>
      <c r="FQO299" s="305"/>
      <c r="FQP299" s="305"/>
      <c r="FQQ299" s="305"/>
      <c r="FQR299" s="305"/>
      <c r="FQS299" s="305"/>
      <c r="FQT299" s="305"/>
      <c r="FQU299" s="305"/>
      <c r="FQV299" s="305"/>
      <c r="FQW299" s="305"/>
      <c r="FQX299" s="305"/>
      <c r="FQY299" s="305"/>
      <c r="FQZ299" s="305"/>
      <c r="FRA299" s="305"/>
      <c r="FRB299" s="305"/>
      <c r="FRC299" s="305"/>
      <c r="FRD299" s="305"/>
      <c r="FRE299" s="305"/>
      <c r="FRF299" s="305"/>
      <c r="FRG299" s="305"/>
      <c r="FRH299" s="305"/>
      <c r="FRI299" s="305"/>
      <c r="FRJ299" s="305"/>
      <c r="FRK299" s="305"/>
      <c r="FRL299" s="305"/>
      <c r="FRM299" s="305"/>
      <c r="FRN299" s="305"/>
      <c r="FRO299" s="305"/>
      <c r="FRP299" s="305"/>
      <c r="FRQ299" s="305"/>
      <c r="FRR299" s="305"/>
      <c r="FRS299" s="305"/>
      <c r="FRT299" s="305"/>
      <c r="FRU299" s="305"/>
      <c r="FRV299" s="305"/>
      <c r="FRW299" s="305"/>
      <c r="FRX299" s="305"/>
      <c r="FRY299" s="305"/>
      <c r="FRZ299" s="305"/>
      <c r="FSA299" s="305"/>
      <c r="FSB299" s="305"/>
      <c r="FSC299" s="305"/>
      <c r="FSD299" s="305"/>
      <c r="FSE299" s="305"/>
      <c r="FSF299" s="305"/>
      <c r="FSG299" s="305"/>
      <c r="FSH299" s="305"/>
      <c r="FSI299" s="305"/>
      <c r="FSJ299" s="305"/>
      <c r="FSK299" s="305"/>
      <c r="FSL299" s="305"/>
      <c r="FSM299" s="305"/>
      <c r="FSN299" s="305"/>
      <c r="FSO299" s="305"/>
      <c r="FSP299" s="305"/>
      <c r="FSQ299" s="305"/>
      <c r="FSR299" s="305"/>
      <c r="FSS299" s="305"/>
      <c r="FST299" s="305"/>
      <c r="FSU299" s="305"/>
      <c r="FSV299" s="305"/>
      <c r="FSW299" s="305"/>
      <c r="FSX299" s="305"/>
      <c r="FSY299" s="305"/>
      <c r="FSZ299" s="305"/>
      <c r="FTA299" s="305"/>
      <c r="FTB299" s="305"/>
      <c r="FTC299" s="305"/>
      <c r="FTD299" s="305"/>
      <c r="FTE299" s="305"/>
      <c r="FTF299" s="305"/>
      <c r="FTG299" s="305"/>
      <c r="FTH299" s="305"/>
      <c r="FTI299" s="305"/>
      <c r="FTJ299" s="305"/>
      <c r="FTK299" s="305"/>
      <c r="FTL299" s="305"/>
      <c r="FTM299" s="305"/>
      <c r="FTN299" s="305"/>
      <c r="FTO299" s="305"/>
      <c r="FTP299" s="305"/>
      <c r="FTQ299" s="305"/>
      <c r="FTR299" s="305"/>
      <c r="FTS299" s="305"/>
      <c r="FTT299" s="305"/>
      <c r="FTU299" s="305"/>
      <c r="FTV299" s="305"/>
      <c r="FTW299" s="305"/>
      <c r="FTX299" s="305"/>
      <c r="FTY299" s="305"/>
      <c r="FTZ299" s="305"/>
      <c r="FUA299" s="305"/>
      <c r="FUB299" s="305"/>
      <c r="FUC299" s="305"/>
      <c r="FUD299" s="305"/>
      <c r="FUE299" s="305"/>
      <c r="FUF299" s="305"/>
      <c r="FUG299" s="305"/>
      <c r="FUH299" s="305"/>
      <c r="FUI299" s="305"/>
      <c r="FUJ299" s="305"/>
      <c r="FUK299" s="305"/>
      <c r="FUL299" s="305"/>
      <c r="FUM299" s="305"/>
      <c r="FUN299" s="305"/>
      <c r="FUO299" s="305"/>
      <c r="FUP299" s="305"/>
      <c r="FUQ299" s="305"/>
      <c r="FUR299" s="305"/>
      <c r="FUS299" s="305"/>
      <c r="FUT299" s="305"/>
      <c r="FUU299" s="305"/>
      <c r="FUV299" s="305"/>
      <c r="FUW299" s="305"/>
      <c r="FUX299" s="305"/>
      <c r="FUY299" s="305"/>
      <c r="FUZ299" s="305"/>
      <c r="FVA299" s="305"/>
      <c r="FVB299" s="305"/>
      <c r="FVC299" s="305"/>
      <c r="FVD299" s="305"/>
      <c r="FVE299" s="305"/>
      <c r="FVF299" s="305"/>
      <c r="FVG299" s="305"/>
      <c r="FVH299" s="305"/>
      <c r="FVI299" s="305"/>
      <c r="FVJ299" s="305"/>
      <c r="FVK299" s="305"/>
      <c r="FVL299" s="305"/>
      <c r="FVM299" s="305"/>
      <c r="FVN299" s="305"/>
      <c r="FVO299" s="305"/>
      <c r="FVP299" s="305"/>
      <c r="FVQ299" s="305"/>
      <c r="FVR299" s="305"/>
      <c r="FVS299" s="305"/>
      <c r="FVT299" s="305"/>
      <c r="FVU299" s="305"/>
      <c r="FVV299" s="305"/>
      <c r="FVW299" s="305"/>
      <c r="FVX299" s="305"/>
      <c r="FVY299" s="305"/>
      <c r="FVZ299" s="305"/>
      <c r="FWA299" s="305"/>
      <c r="FWB299" s="305"/>
      <c r="FWC299" s="305"/>
      <c r="FWD299" s="305"/>
      <c r="FWE299" s="305"/>
      <c r="FWF299" s="305"/>
      <c r="FWG299" s="305"/>
      <c r="FWH299" s="305"/>
      <c r="FWI299" s="305"/>
      <c r="FWJ299" s="305"/>
      <c r="FWK299" s="305"/>
      <c r="FWL299" s="305"/>
      <c r="FWM299" s="305"/>
      <c r="FWN299" s="305"/>
      <c r="FWO299" s="305"/>
      <c r="FWP299" s="305"/>
      <c r="FWQ299" s="305"/>
      <c r="FWR299" s="305"/>
      <c r="FWS299" s="305"/>
      <c r="FWT299" s="305"/>
      <c r="FWU299" s="305"/>
      <c r="FWV299" s="305"/>
      <c r="FWW299" s="305"/>
      <c r="FWX299" s="305"/>
      <c r="FWY299" s="305"/>
      <c r="FWZ299" s="305"/>
      <c r="FXA299" s="305"/>
      <c r="FXB299" s="305"/>
      <c r="FXC299" s="305"/>
      <c r="FXD299" s="305"/>
      <c r="FXE299" s="305"/>
      <c r="FXF299" s="305"/>
      <c r="FXG299" s="305"/>
      <c r="FXH299" s="305"/>
      <c r="FXI299" s="305"/>
      <c r="FXJ299" s="305"/>
      <c r="FXK299" s="305"/>
      <c r="FXL299" s="305"/>
      <c r="FXM299" s="305"/>
      <c r="FXN299" s="305"/>
      <c r="FXO299" s="305"/>
      <c r="FXP299" s="305"/>
      <c r="FXQ299" s="305"/>
      <c r="FXR299" s="305"/>
      <c r="FXS299" s="305"/>
      <c r="FXT299" s="305"/>
      <c r="FXU299" s="305"/>
      <c r="FXV299" s="305"/>
      <c r="FXW299" s="305"/>
      <c r="FXX299" s="305"/>
      <c r="FXY299" s="305"/>
      <c r="FXZ299" s="305"/>
      <c r="FYA299" s="305"/>
      <c r="FYB299" s="305"/>
      <c r="FYC299" s="305"/>
      <c r="FYD299" s="305"/>
      <c r="FYE299" s="305"/>
      <c r="FYF299" s="305"/>
      <c r="FYG299" s="305"/>
      <c r="FYH299" s="305"/>
      <c r="FYI299" s="305"/>
      <c r="FYJ299" s="305"/>
      <c r="FYK299" s="305"/>
      <c r="FYL299" s="305"/>
      <c r="FYM299" s="305"/>
      <c r="FYN299" s="305"/>
      <c r="FYO299" s="305"/>
      <c r="FYP299" s="305"/>
      <c r="FYQ299" s="305"/>
      <c r="FYR299" s="305"/>
      <c r="FYS299" s="305"/>
      <c r="FYT299" s="305"/>
      <c r="FYU299" s="305"/>
      <c r="FYV299" s="305"/>
      <c r="FYW299" s="305"/>
      <c r="FYX299" s="305"/>
      <c r="FYY299" s="305"/>
      <c r="FYZ299" s="305"/>
      <c r="FZA299" s="305"/>
      <c r="FZB299" s="305"/>
      <c r="FZC299" s="305"/>
      <c r="FZD299" s="305"/>
      <c r="FZE299" s="305"/>
      <c r="FZF299" s="305"/>
      <c r="FZG299" s="305"/>
      <c r="FZH299" s="305"/>
      <c r="FZI299" s="305"/>
      <c r="FZJ299" s="305"/>
      <c r="FZK299" s="305"/>
      <c r="FZL299" s="305"/>
      <c r="FZM299" s="305"/>
      <c r="FZN299" s="305"/>
      <c r="FZO299" s="305"/>
      <c r="FZP299" s="305"/>
      <c r="FZQ299" s="305"/>
      <c r="FZR299" s="305"/>
      <c r="FZS299" s="305"/>
      <c r="FZT299" s="305"/>
      <c r="FZU299" s="305"/>
      <c r="FZV299" s="305"/>
      <c r="FZW299" s="305"/>
      <c r="FZX299" s="305"/>
      <c r="FZY299" s="305"/>
      <c r="FZZ299" s="305"/>
      <c r="GAA299" s="305"/>
      <c r="GAB299" s="305"/>
      <c r="GAC299" s="305"/>
      <c r="GAD299" s="305"/>
      <c r="GAE299" s="305"/>
      <c r="GAF299" s="305"/>
      <c r="GAG299" s="305"/>
      <c r="GAH299" s="305"/>
      <c r="GAI299" s="305"/>
      <c r="GAJ299" s="305"/>
      <c r="GAK299" s="305"/>
      <c r="GAL299" s="305"/>
      <c r="GAM299" s="305"/>
      <c r="GAN299" s="305"/>
      <c r="GAO299" s="305"/>
      <c r="GAP299" s="305"/>
      <c r="GAQ299" s="305"/>
      <c r="GAR299" s="305"/>
      <c r="GAS299" s="305"/>
      <c r="GAT299" s="305"/>
      <c r="GAU299" s="305"/>
      <c r="GAV299" s="305"/>
      <c r="GAW299" s="305"/>
      <c r="GAX299" s="305"/>
      <c r="GAY299" s="305"/>
      <c r="GAZ299" s="305"/>
      <c r="GBA299" s="305"/>
      <c r="GBB299" s="305"/>
      <c r="GBC299" s="305"/>
      <c r="GBD299" s="305"/>
      <c r="GBE299" s="305"/>
      <c r="GBF299" s="305"/>
      <c r="GBG299" s="305"/>
      <c r="GBH299" s="305"/>
      <c r="GBI299" s="305"/>
      <c r="GBJ299" s="305"/>
      <c r="GBK299" s="305"/>
      <c r="GBL299" s="305"/>
      <c r="GBM299" s="305"/>
      <c r="GBN299" s="305"/>
      <c r="GBO299" s="305"/>
      <c r="GBP299" s="305"/>
      <c r="GBQ299" s="305"/>
      <c r="GBR299" s="305"/>
      <c r="GBS299" s="305"/>
      <c r="GBT299" s="305"/>
      <c r="GBU299" s="305"/>
      <c r="GBV299" s="305"/>
      <c r="GBW299" s="305"/>
      <c r="GBX299" s="305"/>
      <c r="GBY299" s="305"/>
      <c r="GBZ299" s="305"/>
      <c r="GCA299" s="305"/>
      <c r="GCB299" s="305"/>
      <c r="GCC299" s="305"/>
      <c r="GCD299" s="305"/>
      <c r="GCE299" s="305"/>
      <c r="GCF299" s="305"/>
      <c r="GCG299" s="305"/>
      <c r="GCH299" s="305"/>
      <c r="GCI299" s="305"/>
      <c r="GCJ299" s="305"/>
      <c r="GCK299" s="305"/>
      <c r="GCL299" s="305"/>
      <c r="GCM299" s="305"/>
      <c r="GCN299" s="305"/>
      <c r="GCO299" s="305"/>
      <c r="GCP299" s="305"/>
      <c r="GCQ299" s="305"/>
      <c r="GCR299" s="305"/>
      <c r="GCS299" s="305"/>
      <c r="GCT299" s="305"/>
      <c r="GCU299" s="305"/>
      <c r="GCV299" s="305"/>
      <c r="GCW299" s="305"/>
      <c r="GCX299" s="305"/>
      <c r="GCY299" s="305"/>
      <c r="GCZ299" s="305"/>
      <c r="GDA299" s="305"/>
      <c r="GDB299" s="305"/>
      <c r="GDC299" s="305"/>
      <c r="GDD299" s="305"/>
      <c r="GDE299" s="305"/>
      <c r="GDF299" s="305"/>
      <c r="GDG299" s="305"/>
      <c r="GDH299" s="305"/>
      <c r="GDI299" s="305"/>
      <c r="GDJ299" s="305"/>
      <c r="GDK299" s="305"/>
      <c r="GDL299" s="305"/>
      <c r="GDM299" s="305"/>
      <c r="GDN299" s="305"/>
      <c r="GDO299" s="305"/>
      <c r="GDP299" s="305"/>
      <c r="GDQ299" s="305"/>
      <c r="GDR299" s="305"/>
      <c r="GDS299" s="305"/>
      <c r="GDT299" s="305"/>
      <c r="GDU299" s="305"/>
      <c r="GDV299" s="305"/>
      <c r="GDW299" s="305"/>
      <c r="GDX299" s="305"/>
      <c r="GDY299" s="305"/>
      <c r="GDZ299" s="305"/>
      <c r="GEA299" s="305"/>
      <c r="GEB299" s="305"/>
      <c r="GEC299" s="305"/>
      <c r="GED299" s="305"/>
      <c r="GEE299" s="305"/>
      <c r="GEF299" s="305"/>
      <c r="GEG299" s="305"/>
      <c r="GEH299" s="305"/>
      <c r="GEI299" s="305"/>
      <c r="GEJ299" s="305"/>
      <c r="GEK299" s="305"/>
      <c r="GEL299" s="305"/>
      <c r="GEM299" s="305"/>
      <c r="GEN299" s="305"/>
      <c r="GEO299" s="305"/>
      <c r="GEP299" s="305"/>
      <c r="GEQ299" s="305"/>
      <c r="GER299" s="305"/>
      <c r="GES299" s="305"/>
      <c r="GET299" s="305"/>
      <c r="GEU299" s="305"/>
      <c r="GEV299" s="305"/>
      <c r="GEW299" s="305"/>
      <c r="GEX299" s="305"/>
      <c r="GEY299" s="305"/>
      <c r="GEZ299" s="305"/>
      <c r="GFA299" s="305"/>
      <c r="GFB299" s="305"/>
      <c r="GFC299" s="305"/>
      <c r="GFD299" s="305"/>
      <c r="GFE299" s="305"/>
      <c r="GFF299" s="305"/>
      <c r="GFG299" s="305"/>
      <c r="GFH299" s="305"/>
      <c r="GFI299" s="305"/>
      <c r="GFJ299" s="305"/>
      <c r="GFK299" s="305"/>
      <c r="GFL299" s="305"/>
      <c r="GFM299" s="305"/>
      <c r="GFN299" s="305"/>
      <c r="GFO299" s="305"/>
      <c r="GFP299" s="305"/>
      <c r="GFQ299" s="305"/>
      <c r="GFR299" s="305"/>
      <c r="GFS299" s="305"/>
      <c r="GFT299" s="305"/>
      <c r="GFU299" s="305"/>
      <c r="GFV299" s="305"/>
      <c r="GFW299" s="305"/>
      <c r="GFX299" s="305"/>
      <c r="GFY299" s="305"/>
      <c r="GFZ299" s="305"/>
      <c r="GGA299" s="305"/>
      <c r="GGB299" s="305"/>
      <c r="GGC299" s="305"/>
      <c r="GGD299" s="305"/>
      <c r="GGE299" s="305"/>
      <c r="GGF299" s="305"/>
      <c r="GGG299" s="305"/>
      <c r="GGH299" s="305"/>
      <c r="GGI299" s="305"/>
      <c r="GGJ299" s="305"/>
      <c r="GGK299" s="305"/>
      <c r="GGL299" s="305"/>
      <c r="GGM299" s="305"/>
      <c r="GGN299" s="305"/>
      <c r="GGO299" s="305"/>
      <c r="GGP299" s="305"/>
      <c r="GGQ299" s="305"/>
      <c r="GGR299" s="305"/>
      <c r="GGS299" s="305"/>
      <c r="GGT299" s="305"/>
      <c r="GGU299" s="305"/>
      <c r="GGV299" s="305"/>
      <c r="GGW299" s="305"/>
      <c r="GGX299" s="305"/>
      <c r="GGY299" s="305"/>
      <c r="GGZ299" s="305"/>
      <c r="GHA299" s="305"/>
      <c r="GHB299" s="305"/>
      <c r="GHC299" s="305"/>
      <c r="GHD299" s="305"/>
      <c r="GHE299" s="305"/>
      <c r="GHF299" s="305"/>
      <c r="GHG299" s="305"/>
      <c r="GHH299" s="305"/>
      <c r="GHI299" s="305"/>
      <c r="GHJ299" s="305"/>
      <c r="GHK299" s="305"/>
      <c r="GHL299" s="305"/>
      <c r="GHM299" s="305"/>
      <c r="GHN299" s="305"/>
      <c r="GHO299" s="305"/>
      <c r="GHP299" s="305"/>
      <c r="GHQ299" s="305"/>
      <c r="GHR299" s="305"/>
      <c r="GHS299" s="305"/>
      <c r="GHT299" s="305"/>
      <c r="GHU299" s="305"/>
      <c r="GHV299" s="305"/>
      <c r="GHW299" s="305"/>
      <c r="GHX299" s="305"/>
      <c r="GHY299" s="305"/>
      <c r="GHZ299" s="305"/>
      <c r="GIA299" s="305"/>
      <c r="GIB299" s="305"/>
      <c r="GIC299" s="305"/>
      <c r="GID299" s="305"/>
      <c r="GIE299" s="305"/>
      <c r="GIF299" s="305"/>
      <c r="GIG299" s="305"/>
      <c r="GIH299" s="305"/>
      <c r="GII299" s="305"/>
      <c r="GIJ299" s="305"/>
      <c r="GIK299" s="305"/>
      <c r="GIL299" s="305"/>
      <c r="GIM299" s="305"/>
      <c r="GIN299" s="305"/>
      <c r="GIO299" s="305"/>
      <c r="GIP299" s="305"/>
      <c r="GIQ299" s="305"/>
      <c r="GIR299" s="305"/>
      <c r="GIS299" s="305"/>
      <c r="GIT299" s="305"/>
      <c r="GIU299" s="305"/>
      <c r="GIV299" s="305"/>
      <c r="GIW299" s="305"/>
      <c r="GIX299" s="305"/>
      <c r="GIY299" s="305"/>
      <c r="GIZ299" s="305"/>
      <c r="GJA299" s="305"/>
      <c r="GJB299" s="305"/>
      <c r="GJC299" s="305"/>
      <c r="GJD299" s="305"/>
      <c r="GJE299" s="305"/>
      <c r="GJF299" s="305"/>
      <c r="GJG299" s="305"/>
      <c r="GJH299" s="305"/>
      <c r="GJI299" s="305"/>
      <c r="GJJ299" s="305"/>
      <c r="GJK299" s="305"/>
      <c r="GJL299" s="305"/>
      <c r="GJM299" s="305"/>
      <c r="GJN299" s="305"/>
      <c r="GJO299" s="305"/>
      <c r="GJP299" s="305"/>
      <c r="GJQ299" s="305"/>
      <c r="GJR299" s="305"/>
      <c r="GJS299" s="305"/>
      <c r="GJT299" s="305"/>
      <c r="GJU299" s="305"/>
      <c r="GJV299" s="305"/>
      <c r="GJW299" s="305"/>
      <c r="GJX299" s="305"/>
      <c r="GJY299" s="305"/>
      <c r="GJZ299" s="305"/>
      <c r="GKA299" s="305"/>
      <c r="GKB299" s="305"/>
      <c r="GKC299" s="305"/>
      <c r="GKD299" s="305"/>
      <c r="GKE299" s="305"/>
      <c r="GKF299" s="305"/>
      <c r="GKG299" s="305"/>
      <c r="GKH299" s="305"/>
      <c r="GKI299" s="305"/>
      <c r="GKJ299" s="305"/>
      <c r="GKK299" s="305"/>
      <c r="GKL299" s="305"/>
      <c r="GKM299" s="305"/>
      <c r="GKN299" s="305"/>
      <c r="GKO299" s="305"/>
      <c r="GKP299" s="305"/>
      <c r="GKQ299" s="305"/>
      <c r="GKR299" s="305"/>
      <c r="GKS299" s="305"/>
      <c r="GKT299" s="305"/>
      <c r="GKU299" s="305"/>
      <c r="GKV299" s="305"/>
      <c r="GKW299" s="305"/>
      <c r="GKX299" s="305"/>
      <c r="GKY299" s="305"/>
      <c r="GKZ299" s="305"/>
      <c r="GLA299" s="305"/>
      <c r="GLB299" s="305"/>
      <c r="GLC299" s="305"/>
      <c r="GLD299" s="305"/>
      <c r="GLE299" s="305"/>
      <c r="GLF299" s="305"/>
      <c r="GLG299" s="305"/>
      <c r="GLH299" s="305"/>
      <c r="GLI299" s="305"/>
      <c r="GLJ299" s="305"/>
      <c r="GLK299" s="305"/>
      <c r="GLL299" s="305"/>
      <c r="GLM299" s="305"/>
      <c r="GLN299" s="305"/>
      <c r="GLO299" s="305"/>
      <c r="GLP299" s="305"/>
      <c r="GLQ299" s="305"/>
      <c r="GLR299" s="305"/>
      <c r="GLS299" s="305"/>
      <c r="GLT299" s="305"/>
      <c r="GLU299" s="305"/>
      <c r="GLV299" s="305"/>
      <c r="GLW299" s="305"/>
      <c r="GLX299" s="305"/>
      <c r="GLY299" s="305"/>
      <c r="GLZ299" s="305"/>
      <c r="GMA299" s="305"/>
      <c r="GMB299" s="305"/>
      <c r="GMC299" s="305"/>
      <c r="GMD299" s="305"/>
      <c r="GME299" s="305"/>
      <c r="GMF299" s="305"/>
      <c r="GMG299" s="305"/>
      <c r="GMH299" s="305"/>
      <c r="GMI299" s="305"/>
      <c r="GMJ299" s="305"/>
      <c r="GMK299" s="305"/>
      <c r="GML299" s="305"/>
      <c r="GMM299" s="305"/>
      <c r="GMN299" s="305"/>
      <c r="GMO299" s="305"/>
      <c r="GMP299" s="305"/>
      <c r="GMQ299" s="305"/>
      <c r="GMR299" s="305"/>
      <c r="GMS299" s="305"/>
      <c r="GMT299" s="305"/>
      <c r="GMU299" s="305"/>
      <c r="GMV299" s="305"/>
      <c r="GMW299" s="305"/>
      <c r="GMX299" s="305"/>
      <c r="GMY299" s="305"/>
      <c r="GMZ299" s="305"/>
      <c r="GNA299" s="305"/>
      <c r="GNB299" s="305"/>
      <c r="GNC299" s="305"/>
      <c r="GND299" s="305"/>
      <c r="GNE299" s="305"/>
      <c r="GNF299" s="305"/>
      <c r="GNG299" s="305"/>
      <c r="GNH299" s="305"/>
      <c r="GNI299" s="305"/>
      <c r="GNJ299" s="305"/>
      <c r="GNK299" s="305"/>
      <c r="GNL299" s="305"/>
      <c r="GNM299" s="305"/>
      <c r="GNN299" s="305"/>
      <c r="GNO299" s="305"/>
      <c r="GNP299" s="305"/>
      <c r="GNQ299" s="305"/>
      <c r="GNR299" s="305"/>
      <c r="GNS299" s="305"/>
      <c r="GNT299" s="305"/>
      <c r="GNU299" s="305"/>
      <c r="GNV299" s="305"/>
      <c r="GNW299" s="305"/>
      <c r="GNX299" s="305"/>
      <c r="GNY299" s="305"/>
      <c r="GNZ299" s="305"/>
      <c r="GOA299" s="305"/>
      <c r="GOB299" s="305"/>
      <c r="GOC299" s="305"/>
      <c r="GOD299" s="305"/>
      <c r="GOE299" s="305"/>
      <c r="GOF299" s="305"/>
      <c r="GOG299" s="305"/>
      <c r="GOH299" s="305"/>
      <c r="GOI299" s="305"/>
      <c r="GOJ299" s="305"/>
      <c r="GOK299" s="305"/>
      <c r="GOL299" s="305"/>
      <c r="GOM299" s="305"/>
      <c r="GON299" s="305"/>
      <c r="GOO299" s="305"/>
      <c r="GOP299" s="305"/>
      <c r="GOQ299" s="305"/>
      <c r="GOR299" s="305"/>
      <c r="GOS299" s="305"/>
      <c r="GOT299" s="305"/>
      <c r="GOU299" s="305"/>
      <c r="GOV299" s="305"/>
      <c r="GOW299" s="305"/>
      <c r="GOX299" s="305"/>
      <c r="GOY299" s="305"/>
      <c r="GOZ299" s="305"/>
      <c r="GPA299" s="305"/>
      <c r="GPB299" s="305"/>
      <c r="GPC299" s="305"/>
      <c r="GPD299" s="305"/>
      <c r="GPE299" s="305"/>
      <c r="GPF299" s="305"/>
      <c r="GPG299" s="305"/>
      <c r="GPH299" s="305"/>
      <c r="GPI299" s="305"/>
      <c r="GPJ299" s="305"/>
      <c r="GPK299" s="305"/>
      <c r="GPL299" s="305"/>
      <c r="GPM299" s="305"/>
      <c r="GPN299" s="305"/>
      <c r="GPO299" s="305"/>
      <c r="GPP299" s="305"/>
      <c r="GPQ299" s="305"/>
      <c r="GPR299" s="305"/>
      <c r="GPS299" s="305"/>
      <c r="GPT299" s="305"/>
      <c r="GPU299" s="305"/>
      <c r="GPV299" s="305"/>
      <c r="GPW299" s="305"/>
      <c r="GPX299" s="305"/>
      <c r="GPY299" s="305"/>
      <c r="GPZ299" s="305"/>
      <c r="GQA299" s="305"/>
      <c r="GQB299" s="305"/>
      <c r="GQC299" s="305"/>
      <c r="GQD299" s="305"/>
      <c r="GQE299" s="305"/>
      <c r="GQF299" s="305"/>
      <c r="GQG299" s="305"/>
      <c r="GQH299" s="305"/>
      <c r="GQI299" s="305"/>
      <c r="GQJ299" s="305"/>
      <c r="GQK299" s="305"/>
      <c r="GQL299" s="305"/>
      <c r="GQM299" s="305"/>
      <c r="GQN299" s="305"/>
      <c r="GQO299" s="305"/>
      <c r="GQP299" s="305"/>
      <c r="GQQ299" s="305"/>
      <c r="GQR299" s="305"/>
      <c r="GQS299" s="305"/>
      <c r="GQT299" s="305"/>
      <c r="GQU299" s="305"/>
      <c r="GQV299" s="305"/>
      <c r="GQW299" s="305"/>
      <c r="GQX299" s="305"/>
      <c r="GQY299" s="305"/>
      <c r="GQZ299" s="305"/>
      <c r="GRA299" s="305"/>
      <c r="GRB299" s="305"/>
      <c r="GRC299" s="305"/>
      <c r="GRD299" s="305"/>
      <c r="GRE299" s="305"/>
      <c r="GRF299" s="305"/>
      <c r="GRG299" s="305"/>
      <c r="GRH299" s="305"/>
      <c r="GRI299" s="305"/>
      <c r="GRJ299" s="305"/>
      <c r="GRK299" s="305"/>
      <c r="GRL299" s="305"/>
      <c r="GRM299" s="305"/>
      <c r="GRN299" s="305"/>
      <c r="GRO299" s="305"/>
      <c r="GRP299" s="305"/>
      <c r="GRQ299" s="305"/>
      <c r="GRR299" s="305"/>
      <c r="GRS299" s="305"/>
      <c r="GRT299" s="305"/>
      <c r="GRU299" s="305"/>
      <c r="GRV299" s="305"/>
      <c r="GRW299" s="305"/>
      <c r="GRX299" s="305"/>
      <c r="GRY299" s="305"/>
      <c r="GRZ299" s="305"/>
      <c r="GSA299" s="305"/>
      <c r="GSB299" s="305"/>
      <c r="GSC299" s="305"/>
      <c r="GSD299" s="305"/>
      <c r="GSE299" s="305"/>
      <c r="GSF299" s="305"/>
      <c r="GSG299" s="305"/>
      <c r="GSH299" s="305"/>
      <c r="GSI299" s="305"/>
      <c r="GSJ299" s="305"/>
      <c r="GSK299" s="305"/>
      <c r="GSL299" s="305"/>
      <c r="GSM299" s="305"/>
      <c r="GSN299" s="305"/>
      <c r="GSO299" s="305"/>
      <c r="GSP299" s="305"/>
      <c r="GSQ299" s="305"/>
      <c r="GSR299" s="305"/>
      <c r="GSS299" s="305"/>
      <c r="GST299" s="305"/>
      <c r="GSU299" s="305"/>
      <c r="GSV299" s="305"/>
      <c r="GSW299" s="305"/>
      <c r="GSX299" s="305"/>
      <c r="GSY299" s="305"/>
      <c r="GSZ299" s="305"/>
      <c r="GTA299" s="305"/>
      <c r="GTB299" s="305"/>
      <c r="GTC299" s="305"/>
      <c r="GTD299" s="305"/>
      <c r="GTE299" s="305"/>
      <c r="GTF299" s="305"/>
      <c r="GTG299" s="305"/>
      <c r="GTH299" s="305"/>
      <c r="GTI299" s="305"/>
      <c r="GTJ299" s="305"/>
      <c r="GTK299" s="305"/>
      <c r="GTL299" s="305"/>
      <c r="GTM299" s="305"/>
      <c r="GTN299" s="305"/>
      <c r="GTO299" s="305"/>
      <c r="GTP299" s="305"/>
      <c r="GTQ299" s="305"/>
      <c r="GTR299" s="305"/>
      <c r="GTS299" s="305"/>
      <c r="GTT299" s="305"/>
      <c r="GTU299" s="305"/>
      <c r="GTV299" s="305"/>
      <c r="GTW299" s="305"/>
      <c r="GTX299" s="305"/>
      <c r="GTY299" s="305"/>
      <c r="GTZ299" s="305"/>
      <c r="GUA299" s="305"/>
      <c r="GUB299" s="305"/>
      <c r="GUC299" s="305"/>
      <c r="GUD299" s="305"/>
      <c r="GUE299" s="305"/>
      <c r="GUF299" s="305"/>
      <c r="GUG299" s="305"/>
      <c r="GUH299" s="305"/>
      <c r="GUI299" s="305"/>
      <c r="GUJ299" s="305"/>
      <c r="GUK299" s="305"/>
      <c r="GUL299" s="305"/>
      <c r="GUM299" s="305"/>
      <c r="GUN299" s="305"/>
      <c r="GUO299" s="305"/>
      <c r="GUP299" s="305"/>
      <c r="GUQ299" s="305"/>
      <c r="GUR299" s="305"/>
      <c r="GUS299" s="305"/>
      <c r="GUT299" s="305"/>
      <c r="GUU299" s="305"/>
      <c r="GUV299" s="305"/>
      <c r="GUW299" s="305"/>
      <c r="GUX299" s="305"/>
      <c r="GUY299" s="305"/>
      <c r="GUZ299" s="305"/>
      <c r="GVA299" s="305"/>
      <c r="GVB299" s="305"/>
      <c r="GVC299" s="305"/>
      <c r="GVD299" s="305"/>
      <c r="GVE299" s="305"/>
      <c r="GVF299" s="305"/>
      <c r="GVG299" s="305"/>
      <c r="GVH299" s="305"/>
      <c r="GVI299" s="305"/>
      <c r="GVJ299" s="305"/>
      <c r="GVK299" s="305"/>
      <c r="GVL299" s="305"/>
      <c r="GVM299" s="305"/>
      <c r="GVN299" s="305"/>
      <c r="GVO299" s="305"/>
      <c r="GVP299" s="305"/>
      <c r="GVQ299" s="305"/>
      <c r="GVR299" s="305"/>
      <c r="GVS299" s="305"/>
      <c r="GVT299" s="305"/>
      <c r="GVU299" s="305"/>
      <c r="GVV299" s="305"/>
      <c r="GVW299" s="305"/>
      <c r="GVX299" s="305"/>
      <c r="GVY299" s="305"/>
      <c r="GVZ299" s="305"/>
      <c r="GWA299" s="305"/>
      <c r="GWB299" s="305"/>
      <c r="GWC299" s="305"/>
      <c r="GWD299" s="305"/>
      <c r="GWE299" s="305"/>
      <c r="GWF299" s="305"/>
      <c r="GWG299" s="305"/>
      <c r="GWH299" s="305"/>
      <c r="GWI299" s="305"/>
      <c r="GWJ299" s="305"/>
      <c r="GWK299" s="305"/>
      <c r="GWL299" s="305"/>
      <c r="GWM299" s="305"/>
      <c r="GWN299" s="305"/>
      <c r="GWO299" s="305"/>
      <c r="GWP299" s="305"/>
      <c r="GWQ299" s="305"/>
      <c r="GWR299" s="305"/>
      <c r="GWS299" s="305"/>
      <c r="GWT299" s="305"/>
      <c r="GWU299" s="305"/>
      <c r="GWV299" s="305"/>
      <c r="GWW299" s="305"/>
      <c r="GWX299" s="305"/>
      <c r="GWY299" s="305"/>
      <c r="GWZ299" s="305"/>
      <c r="GXA299" s="305"/>
      <c r="GXB299" s="305"/>
      <c r="GXC299" s="305"/>
      <c r="GXD299" s="305"/>
      <c r="GXE299" s="305"/>
      <c r="GXF299" s="305"/>
      <c r="GXG299" s="305"/>
      <c r="GXH299" s="305"/>
      <c r="GXI299" s="305"/>
      <c r="GXJ299" s="305"/>
      <c r="GXK299" s="305"/>
      <c r="GXL299" s="305"/>
      <c r="GXM299" s="305"/>
      <c r="GXN299" s="305"/>
      <c r="GXO299" s="305"/>
      <c r="GXP299" s="305"/>
      <c r="GXQ299" s="305"/>
      <c r="GXR299" s="305"/>
      <c r="GXS299" s="305"/>
      <c r="GXT299" s="305"/>
      <c r="GXU299" s="305"/>
      <c r="GXV299" s="305"/>
      <c r="GXW299" s="305"/>
      <c r="GXX299" s="305"/>
      <c r="GXY299" s="305"/>
      <c r="GXZ299" s="305"/>
      <c r="GYA299" s="305"/>
      <c r="GYB299" s="305"/>
      <c r="GYC299" s="305"/>
      <c r="GYD299" s="305"/>
      <c r="GYE299" s="305"/>
      <c r="GYF299" s="305"/>
      <c r="GYG299" s="305"/>
      <c r="GYH299" s="305"/>
      <c r="GYI299" s="305"/>
      <c r="GYJ299" s="305"/>
      <c r="GYK299" s="305"/>
      <c r="GYL299" s="305"/>
      <c r="GYM299" s="305"/>
      <c r="GYN299" s="305"/>
      <c r="GYO299" s="305"/>
      <c r="GYP299" s="305"/>
      <c r="GYQ299" s="305"/>
      <c r="GYR299" s="305"/>
      <c r="GYS299" s="305"/>
      <c r="GYT299" s="305"/>
      <c r="GYU299" s="305"/>
      <c r="GYV299" s="305"/>
      <c r="GYW299" s="305"/>
      <c r="GYX299" s="305"/>
      <c r="GYY299" s="305"/>
      <c r="GYZ299" s="305"/>
      <c r="GZA299" s="305"/>
      <c r="GZB299" s="305"/>
      <c r="GZC299" s="305"/>
      <c r="GZD299" s="305"/>
      <c r="GZE299" s="305"/>
      <c r="GZF299" s="305"/>
      <c r="GZG299" s="305"/>
      <c r="GZH299" s="305"/>
      <c r="GZI299" s="305"/>
      <c r="GZJ299" s="305"/>
      <c r="GZK299" s="305"/>
      <c r="GZL299" s="305"/>
      <c r="GZM299" s="305"/>
      <c r="GZN299" s="305"/>
      <c r="GZO299" s="305"/>
      <c r="GZP299" s="305"/>
      <c r="GZQ299" s="305"/>
      <c r="GZR299" s="305"/>
      <c r="GZS299" s="305"/>
      <c r="GZT299" s="305"/>
      <c r="GZU299" s="305"/>
      <c r="GZV299" s="305"/>
      <c r="GZW299" s="305"/>
      <c r="GZX299" s="305"/>
      <c r="GZY299" s="305"/>
      <c r="GZZ299" s="305"/>
      <c r="HAA299" s="305"/>
      <c r="HAB299" s="305"/>
      <c r="HAC299" s="305"/>
      <c r="HAD299" s="305"/>
      <c r="HAE299" s="305"/>
      <c r="HAF299" s="305"/>
      <c r="HAG299" s="305"/>
      <c r="HAH299" s="305"/>
      <c r="HAI299" s="305"/>
      <c r="HAJ299" s="305"/>
      <c r="HAK299" s="305"/>
      <c r="HAL299" s="305"/>
      <c r="HAM299" s="305"/>
      <c r="HAN299" s="305"/>
      <c r="HAO299" s="305"/>
      <c r="HAP299" s="305"/>
      <c r="HAQ299" s="305"/>
      <c r="HAR299" s="305"/>
      <c r="HAS299" s="305"/>
      <c r="HAT299" s="305"/>
      <c r="HAU299" s="305"/>
      <c r="HAV299" s="305"/>
      <c r="HAW299" s="305"/>
      <c r="HAX299" s="305"/>
      <c r="HAY299" s="305"/>
      <c r="HAZ299" s="305"/>
      <c r="HBA299" s="305"/>
      <c r="HBB299" s="305"/>
      <c r="HBC299" s="305"/>
      <c r="HBD299" s="305"/>
      <c r="HBE299" s="305"/>
      <c r="HBF299" s="305"/>
      <c r="HBG299" s="305"/>
      <c r="HBH299" s="305"/>
      <c r="HBI299" s="305"/>
      <c r="HBJ299" s="305"/>
      <c r="HBK299" s="305"/>
      <c r="HBL299" s="305"/>
      <c r="HBM299" s="305"/>
      <c r="HBN299" s="305"/>
      <c r="HBO299" s="305"/>
      <c r="HBP299" s="305"/>
      <c r="HBQ299" s="305"/>
      <c r="HBR299" s="305"/>
      <c r="HBS299" s="305"/>
      <c r="HBT299" s="305"/>
      <c r="HBU299" s="305"/>
      <c r="HBV299" s="305"/>
      <c r="HBW299" s="305"/>
      <c r="HBX299" s="305"/>
      <c r="HBY299" s="305"/>
      <c r="HBZ299" s="305"/>
      <c r="HCA299" s="305"/>
      <c r="HCB299" s="305"/>
      <c r="HCC299" s="305"/>
      <c r="HCD299" s="305"/>
      <c r="HCE299" s="305"/>
      <c r="HCF299" s="305"/>
      <c r="HCG299" s="305"/>
      <c r="HCH299" s="305"/>
      <c r="HCI299" s="305"/>
      <c r="HCJ299" s="305"/>
      <c r="HCK299" s="305"/>
      <c r="HCL299" s="305"/>
      <c r="HCM299" s="305"/>
      <c r="HCN299" s="305"/>
      <c r="HCO299" s="305"/>
      <c r="HCP299" s="305"/>
      <c r="HCQ299" s="305"/>
      <c r="HCR299" s="305"/>
      <c r="HCS299" s="305"/>
      <c r="HCT299" s="305"/>
      <c r="HCU299" s="305"/>
      <c r="HCV299" s="305"/>
      <c r="HCW299" s="305"/>
      <c r="HCX299" s="305"/>
      <c r="HCY299" s="305"/>
      <c r="HCZ299" s="305"/>
      <c r="HDA299" s="305"/>
      <c r="HDB299" s="305"/>
      <c r="HDC299" s="305"/>
      <c r="HDD299" s="305"/>
      <c r="HDE299" s="305"/>
      <c r="HDF299" s="305"/>
      <c r="HDG299" s="305"/>
      <c r="HDH299" s="305"/>
      <c r="HDI299" s="305"/>
      <c r="HDJ299" s="305"/>
      <c r="HDK299" s="305"/>
      <c r="HDL299" s="305"/>
      <c r="HDM299" s="305"/>
      <c r="HDN299" s="305"/>
      <c r="HDO299" s="305"/>
      <c r="HDP299" s="305"/>
      <c r="HDQ299" s="305"/>
      <c r="HDR299" s="305"/>
      <c r="HDS299" s="305"/>
      <c r="HDT299" s="305"/>
      <c r="HDU299" s="305"/>
      <c r="HDV299" s="305"/>
      <c r="HDW299" s="305"/>
      <c r="HDX299" s="305"/>
      <c r="HDY299" s="305"/>
      <c r="HDZ299" s="305"/>
      <c r="HEA299" s="305"/>
      <c r="HEB299" s="305"/>
      <c r="HEC299" s="305"/>
      <c r="HED299" s="305"/>
      <c r="HEE299" s="305"/>
      <c r="HEF299" s="305"/>
      <c r="HEG299" s="305"/>
      <c r="HEH299" s="305"/>
      <c r="HEI299" s="305"/>
      <c r="HEJ299" s="305"/>
      <c r="HEK299" s="305"/>
      <c r="HEL299" s="305"/>
      <c r="HEM299" s="305"/>
      <c r="HEN299" s="305"/>
      <c r="HEO299" s="305"/>
      <c r="HEP299" s="305"/>
      <c r="HEQ299" s="305"/>
      <c r="HER299" s="305"/>
      <c r="HES299" s="305"/>
      <c r="HET299" s="305"/>
      <c r="HEU299" s="305"/>
      <c r="HEV299" s="305"/>
      <c r="HEW299" s="305"/>
      <c r="HEX299" s="305"/>
      <c r="HEY299" s="305"/>
      <c r="HEZ299" s="305"/>
      <c r="HFA299" s="305"/>
      <c r="HFB299" s="305"/>
      <c r="HFC299" s="305"/>
      <c r="HFD299" s="305"/>
      <c r="HFE299" s="305"/>
      <c r="HFF299" s="305"/>
      <c r="HFG299" s="305"/>
      <c r="HFH299" s="305"/>
      <c r="HFI299" s="305"/>
      <c r="HFJ299" s="305"/>
      <c r="HFK299" s="305"/>
      <c r="HFL299" s="305"/>
      <c r="HFM299" s="305"/>
      <c r="HFN299" s="305"/>
      <c r="HFO299" s="305"/>
      <c r="HFP299" s="305"/>
      <c r="HFQ299" s="305"/>
      <c r="HFR299" s="305"/>
      <c r="HFS299" s="305"/>
      <c r="HFT299" s="305"/>
      <c r="HFU299" s="305"/>
      <c r="HFV299" s="305"/>
      <c r="HFW299" s="305"/>
      <c r="HFX299" s="305"/>
      <c r="HFY299" s="305"/>
      <c r="HFZ299" s="305"/>
      <c r="HGA299" s="305"/>
      <c r="HGB299" s="305"/>
      <c r="HGC299" s="305"/>
      <c r="HGD299" s="305"/>
      <c r="HGE299" s="305"/>
      <c r="HGF299" s="305"/>
      <c r="HGG299" s="305"/>
      <c r="HGH299" s="305"/>
      <c r="HGI299" s="305"/>
      <c r="HGJ299" s="305"/>
      <c r="HGK299" s="305"/>
      <c r="HGL299" s="305"/>
      <c r="HGM299" s="305"/>
      <c r="HGN299" s="305"/>
      <c r="HGO299" s="305"/>
      <c r="HGP299" s="305"/>
      <c r="HGQ299" s="305"/>
      <c r="HGR299" s="305"/>
      <c r="HGS299" s="305"/>
      <c r="HGT299" s="305"/>
      <c r="HGU299" s="305"/>
      <c r="HGV299" s="305"/>
      <c r="HGW299" s="305"/>
      <c r="HGX299" s="305"/>
      <c r="HGY299" s="305"/>
      <c r="HGZ299" s="305"/>
      <c r="HHA299" s="305"/>
      <c r="HHB299" s="305"/>
      <c r="HHC299" s="305"/>
      <c r="HHD299" s="305"/>
      <c r="HHE299" s="305"/>
      <c r="HHF299" s="305"/>
      <c r="HHG299" s="305"/>
      <c r="HHH299" s="305"/>
      <c r="HHI299" s="305"/>
      <c r="HHJ299" s="305"/>
      <c r="HHK299" s="305"/>
      <c r="HHL299" s="305"/>
      <c r="HHM299" s="305"/>
      <c r="HHN299" s="305"/>
      <c r="HHO299" s="305"/>
      <c r="HHP299" s="305"/>
      <c r="HHQ299" s="305"/>
      <c r="HHR299" s="305"/>
      <c r="HHS299" s="305"/>
      <c r="HHT299" s="305"/>
      <c r="HHU299" s="305"/>
      <c r="HHV299" s="305"/>
      <c r="HHW299" s="305"/>
      <c r="HHX299" s="305"/>
      <c r="HHY299" s="305"/>
      <c r="HHZ299" s="305"/>
      <c r="HIA299" s="305"/>
      <c r="HIB299" s="305"/>
      <c r="HIC299" s="305"/>
      <c r="HID299" s="305"/>
      <c r="HIE299" s="305"/>
      <c r="HIF299" s="305"/>
      <c r="HIG299" s="305"/>
      <c r="HIH299" s="305"/>
      <c r="HII299" s="305"/>
      <c r="HIJ299" s="305"/>
      <c r="HIK299" s="305"/>
      <c r="HIL299" s="305"/>
      <c r="HIM299" s="305"/>
      <c r="HIN299" s="305"/>
      <c r="HIO299" s="305"/>
      <c r="HIP299" s="305"/>
      <c r="HIQ299" s="305"/>
      <c r="HIR299" s="305"/>
      <c r="HIS299" s="305"/>
      <c r="HIT299" s="305"/>
      <c r="HIU299" s="305"/>
      <c r="HIV299" s="305"/>
      <c r="HIW299" s="305"/>
      <c r="HIX299" s="305"/>
      <c r="HIY299" s="305"/>
      <c r="HIZ299" s="305"/>
      <c r="HJA299" s="305"/>
      <c r="HJB299" s="305"/>
      <c r="HJC299" s="305"/>
      <c r="HJD299" s="305"/>
      <c r="HJE299" s="305"/>
      <c r="HJF299" s="305"/>
      <c r="HJG299" s="305"/>
      <c r="HJH299" s="305"/>
      <c r="HJI299" s="305"/>
      <c r="HJJ299" s="305"/>
      <c r="HJK299" s="305"/>
      <c r="HJL299" s="305"/>
      <c r="HJM299" s="305"/>
      <c r="HJN299" s="305"/>
      <c r="HJO299" s="305"/>
      <c r="HJP299" s="305"/>
      <c r="HJQ299" s="305"/>
      <c r="HJR299" s="305"/>
      <c r="HJS299" s="305"/>
      <c r="HJT299" s="305"/>
      <c r="HJU299" s="305"/>
      <c r="HJV299" s="305"/>
      <c r="HJW299" s="305"/>
      <c r="HJX299" s="305"/>
      <c r="HJY299" s="305"/>
      <c r="HJZ299" s="305"/>
      <c r="HKA299" s="305"/>
      <c r="HKB299" s="305"/>
      <c r="HKC299" s="305"/>
      <c r="HKD299" s="305"/>
      <c r="HKE299" s="305"/>
      <c r="HKF299" s="305"/>
      <c r="HKG299" s="305"/>
      <c r="HKH299" s="305"/>
      <c r="HKI299" s="305"/>
      <c r="HKJ299" s="305"/>
      <c r="HKK299" s="305"/>
      <c r="HKL299" s="305"/>
      <c r="HKM299" s="305"/>
      <c r="HKN299" s="305"/>
      <c r="HKO299" s="305"/>
      <c r="HKP299" s="305"/>
      <c r="HKQ299" s="305"/>
      <c r="HKR299" s="305"/>
      <c r="HKS299" s="305"/>
      <c r="HKT299" s="305"/>
      <c r="HKU299" s="305"/>
      <c r="HKV299" s="305"/>
      <c r="HKW299" s="305"/>
      <c r="HKX299" s="305"/>
      <c r="HKY299" s="305"/>
      <c r="HKZ299" s="305"/>
      <c r="HLA299" s="305"/>
      <c r="HLB299" s="305"/>
      <c r="HLC299" s="305"/>
      <c r="HLD299" s="305"/>
      <c r="HLE299" s="305"/>
      <c r="HLF299" s="305"/>
      <c r="HLG299" s="305"/>
      <c r="HLH299" s="305"/>
      <c r="HLI299" s="305"/>
      <c r="HLJ299" s="305"/>
      <c r="HLK299" s="305"/>
      <c r="HLL299" s="305"/>
      <c r="HLM299" s="305"/>
      <c r="HLN299" s="305"/>
      <c r="HLO299" s="305"/>
      <c r="HLP299" s="305"/>
      <c r="HLQ299" s="305"/>
      <c r="HLR299" s="305"/>
      <c r="HLS299" s="305"/>
      <c r="HLT299" s="305"/>
      <c r="HLU299" s="305"/>
      <c r="HLV299" s="305"/>
      <c r="HLW299" s="305"/>
      <c r="HLX299" s="305"/>
      <c r="HLY299" s="305"/>
      <c r="HLZ299" s="305"/>
      <c r="HMA299" s="305"/>
      <c r="HMB299" s="305"/>
      <c r="HMC299" s="305"/>
      <c r="HMD299" s="305"/>
      <c r="HME299" s="305"/>
      <c r="HMF299" s="305"/>
      <c r="HMG299" s="305"/>
      <c r="HMH299" s="305"/>
      <c r="HMI299" s="305"/>
      <c r="HMJ299" s="305"/>
      <c r="HMK299" s="305"/>
      <c r="HML299" s="305"/>
      <c r="HMM299" s="305"/>
      <c r="HMN299" s="305"/>
      <c r="HMO299" s="305"/>
      <c r="HMP299" s="305"/>
      <c r="HMQ299" s="305"/>
      <c r="HMR299" s="305"/>
      <c r="HMS299" s="305"/>
      <c r="HMT299" s="305"/>
      <c r="HMU299" s="305"/>
      <c r="HMV299" s="305"/>
      <c r="HMW299" s="305"/>
      <c r="HMX299" s="305"/>
      <c r="HMY299" s="305"/>
      <c r="HMZ299" s="305"/>
      <c r="HNA299" s="305"/>
      <c r="HNB299" s="305"/>
      <c r="HNC299" s="305"/>
      <c r="HND299" s="305"/>
      <c r="HNE299" s="305"/>
      <c r="HNF299" s="305"/>
      <c r="HNG299" s="305"/>
      <c r="HNH299" s="305"/>
      <c r="HNI299" s="305"/>
      <c r="HNJ299" s="305"/>
      <c r="HNK299" s="305"/>
      <c r="HNL299" s="305"/>
      <c r="HNM299" s="305"/>
      <c r="HNN299" s="305"/>
      <c r="HNO299" s="305"/>
      <c r="HNP299" s="305"/>
      <c r="HNQ299" s="305"/>
      <c r="HNR299" s="305"/>
      <c r="HNS299" s="305"/>
      <c r="HNT299" s="305"/>
      <c r="HNU299" s="305"/>
      <c r="HNV299" s="305"/>
      <c r="HNW299" s="305"/>
      <c r="HNX299" s="305"/>
      <c r="HNY299" s="305"/>
      <c r="HNZ299" s="305"/>
      <c r="HOA299" s="305"/>
      <c r="HOB299" s="305"/>
      <c r="HOC299" s="305"/>
      <c r="HOD299" s="305"/>
      <c r="HOE299" s="305"/>
      <c r="HOF299" s="305"/>
      <c r="HOG299" s="305"/>
      <c r="HOH299" s="305"/>
      <c r="HOI299" s="305"/>
      <c r="HOJ299" s="305"/>
      <c r="HOK299" s="305"/>
      <c r="HOL299" s="305"/>
      <c r="HOM299" s="305"/>
      <c r="HON299" s="305"/>
      <c r="HOO299" s="305"/>
      <c r="HOP299" s="305"/>
      <c r="HOQ299" s="305"/>
      <c r="HOR299" s="305"/>
      <c r="HOS299" s="305"/>
      <c r="HOT299" s="305"/>
      <c r="HOU299" s="305"/>
      <c r="HOV299" s="305"/>
      <c r="HOW299" s="305"/>
      <c r="HOX299" s="305"/>
      <c r="HOY299" s="305"/>
      <c r="HOZ299" s="305"/>
      <c r="HPA299" s="305"/>
      <c r="HPB299" s="305"/>
      <c r="HPC299" s="305"/>
      <c r="HPD299" s="305"/>
      <c r="HPE299" s="305"/>
      <c r="HPF299" s="305"/>
      <c r="HPG299" s="305"/>
      <c r="HPH299" s="305"/>
      <c r="HPI299" s="305"/>
      <c r="HPJ299" s="305"/>
      <c r="HPK299" s="305"/>
      <c r="HPL299" s="305"/>
      <c r="HPM299" s="305"/>
      <c r="HPN299" s="305"/>
      <c r="HPO299" s="305"/>
      <c r="HPP299" s="305"/>
      <c r="HPQ299" s="305"/>
      <c r="HPR299" s="305"/>
      <c r="HPS299" s="305"/>
      <c r="HPT299" s="305"/>
      <c r="HPU299" s="305"/>
      <c r="HPV299" s="305"/>
      <c r="HPW299" s="305"/>
      <c r="HPX299" s="305"/>
      <c r="HPY299" s="305"/>
      <c r="HPZ299" s="305"/>
      <c r="HQA299" s="305"/>
      <c r="HQB299" s="305"/>
      <c r="HQC299" s="305"/>
      <c r="HQD299" s="305"/>
      <c r="HQE299" s="305"/>
      <c r="HQF299" s="305"/>
      <c r="HQG299" s="305"/>
      <c r="HQH299" s="305"/>
      <c r="HQI299" s="305"/>
      <c r="HQJ299" s="305"/>
      <c r="HQK299" s="305"/>
      <c r="HQL299" s="305"/>
      <c r="HQM299" s="305"/>
      <c r="HQN299" s="305"/>
      <c r="HQO299" s="305"/>
      <c r="HQP299" s="305"/>
      <c r="HQQ299" s="305"/>
      <c r="HQR299" s="305"/>
      <c r="HQS299" s="305"/>
      <c r="HQT299" s="305"/>
      <c r="HQU299" s="305"/>
      <c r="HQV299" s="305"/>
      <c r="HQW299" s="305"/>
      <c r="HQX299" s="305"/>
      <c r="HQY299" s="305"/>
      <c r="HQZ299" s="305"/>
      <c r="HRA299" s="305"/>
      <c r="HRB299" s="305"/>
      <c r="HRC299" s="305"/>
      <c r="HRD299" s="305"/>
      <c r="HRE299" s="305"/>
      <c r="HRF299" s="305"/>
      <c r="HRG299" s="305"/>
      <c r="HRH299" s="305"/>
      <c r="HRI299" s="305"/>
      <c r="HRJ299" s="305"/>
      <c r="HRK299" s="305"/>
      <c r="HRL299" s="305"/>
      <c r="HRM299" s="305"/>
      <c r="HRN299" s="305"/>
      <c r="HRO299" s="305"/>
      <c r="HRP299" s="305"/>
      <c r="HRQ299" s="305"/>
      <c r="HRR299" s="305"/>
      <c r="HRS299" s="305"/>
      <c r="HRT299" s="305"/>
      <c r="HRU299" s="305"/>
      <c r="HRV299" s="305"/>
      <c r="HRW299" s="305"/>
      <c r="HRX299" s="305"/>
      <c r="HRY299" s="305"/>
      <c r="HRZ299" s="305"/>
      <c r="HSA299" s="305"/>
      <c r="HSB299" s="305"/>
      <c r="HSC299" s="305"/>
      <c r="HSD299" s="305"/>
      <c r="HSE299" s="305"/>
      <c r="HSF299" s="305"/>
      <c r="HSG299" s="305"/>
      <c r="HSH299" s="305"/>
      <c r="HSI299" s="305"/>
      <c r="HSJ299" s="305"/>
      <c r="HSK299" s="305"/>
      <c r="HSL299" s="305"/>
      <c r="HSM299" s="305"/>
      <c r="HSN299" s="305"/>
      <c r="HSO299" s="305"/>
      <c r="HSP299" s="305"/>
      <c r="HSQ299" s="305"/>
      <c r="HSR299" s="305"/>
      <c r="HSS299" s="305"/>
      <c r="HST299" s="305"/>
      <c r="HSU299" s="305"/>
      <c r="HSV299" s="305"/>
      <c r="HSW299" s="305"/>
      <c r="HSX299" s="305"/>
      <c r="HSY299" s="305"/>
      <c r="HSZ299" s="305"/>
      <c r="HTA299" s="305"/>
      <c r="HTB299" s="305"/>
      <c r="HTC299" s="305"/>
      <c r="HTD299" s="305"/>
      <c r="HTE299" s="305"/>
      <c r="HTF299" s="305"/>
      <c r="HTG299" s="305"/>
      <c r="HTH299" s="305"/>
      <c r="HTI299" s="305"/>
      <c r="HTJ299" s="305"/>
      <c r="HTK299" s="305"/>
      <c r="HTL299" s="305"/>
      <c r="HTM299" s="305"/>
      <c r="HTN299" s="305"/>
      <c r="HTO299" s="305"/>
      <c r="HTP299" s="305"/>
      <c r="HTQ299" s="305"/>
      <c r="HTR299" s="305"/>
      <c r="HTS299" s="305"/>
      <c r="HTT299" s="305"/>
      <c r="HTU299" s="305"/>
      <c r="HTV299" s="305"/>
      <c r="HTW299" s="305"/>
      <c r="HTX299" s="305"/>
      <c r="HTY299" s="305"/>
      <c r="HTZ299" s="305"/>
      <c r="HUA299" s="305"/>
      <c r="HUB299" s="305"/>
      <c r="HUC299" s="305"/>
      <c r="HUD299" s="305"/>
      <c r="HUE299" s="305"/>
      <c r="HUF299" s="305"/>
      <c r="HUG299" s="305"/>
      <c r="HUH299" s="305"/>
      <c r="HUI299" s="305"/>
      <c r="HUJ299" s="305"/>
      <c r="HUK299" s="305"/>
      <c r="HUL299" s="305"/>
      <c r="HUM299" s="305"/>
      <c r="HUN299" s="305"/>
      <c r="HUO299" s="305"/>
      <c r="HUP299" s="305"/>
      <c r="HUQ299" s="305"/>
      <c r="HUR299" s="305"/>
      <c r="HUS299" s="305"/>
      <c r="HUT299" s="305"/>
      <c r="HUU299" s="305"/>
      <c r="HUV299" s="305"/>
      <c r="HUW299" s="305"/>
      <c r="HUX299" s="305"/>
      <c r="HUY299" s="305"/>
      <c r="HUZ299" s="305"/>
      <c r="HVA299" s="305"/>
      <c r="HVB299" s="305"/>
      <c r="HVC299" s="305"/>
      <c r="HVD299" s="305"/>
      <c r="HVE299" s="305"/>
      <c r="HVF299" s="305"/>
      <c r="HVG299" s="305"/>
      <c r="HVH299" s="305"/>
      <c r="HVI299" s="305"/>
      <c r="HVJ299" s="305"/>
      <c r="HVK299" s="305"/>
      <c r="HVL299" s="305"/>
      <c r="HVM299" s="305"/>
      <c r="HVN299" s="305"/>
      <c r="HVO299" s="305"/>
      <c r="HVP299" s="305"/>
      <c r="HVQ299" s="305"/>
      <c r="HVR299" s="305"/>
      <c r="HVS299" s="305"/>
      <c r="HVT299" s="305"/>
      <c r="HVU299" s="305"/>
      <c r="HVV299" s="305"/>
      <c r="HVW299" s="305"/>
      <c r="HVX299" s="305"/>
      <c r="HVY299" s="305"/>
      <c r="HVZ299" s="305"/>
      <c r="HWA299" s="305"/>
      <c r="HWB299" s="305"/>
      <c r="HWC299" s="305"/>
      <c r="HWD299" s="305"/>
      <c r="HWE299" s="305"/>
      <c r="HWF299" s="305"/>
      <c r="HWG299" s="305"/>
      <c r="HWH299" s="305"/>
      <c r="HWI299" s="305"/>
      <c r="HWJ299" s="305"/>
      <c r="HWK299" s="305"/>
      <c r="HWL299" s="305"/>
      <c r="HWM299" s="305"/>
      <c r="HWN299" s="305"/>
      <c r="HWO299" s="305"/>
      <c r="HWP299" s="305"/>
      <c r="HWQ299" s="305"/>
      <c r="HWR299" s="305"/>
      <c r="HWS299" s="305"/>
      <c r="HWT299" s="305"/>
      <c r="HWU299" s="305"/>
      <c r="HWV299" s="305"/>
      <c r="HWW299" s="305"/>
      <c r="HWX299" s="305"/>
      <c r="HWY299" s="305"/>
      <c r="HWZ299" s="305"/>
      <c r="HXA299" s="305"/>
      <c r="HXB299" s="305"/>
      <c r="HXC299" s="305"/>
      <c r="HXD299" s="305"/>
      <c r="HXE299" s="305"/>
      <c r="HXF299" s="305"/>
      <c r="HXG299" s="305"/>
      <c r="HXH299" s="305"/>
      <c r="HXI299" s="305"/>
      <c r="HXJ299" s="305"/>
      <c r="HXK299" s="305"/>
      <c r="HXL299" s="305"/>
      <c r="HXM299" s="305"/>
      <c r="HXN299" s="305"/>
      <c r="HXO299" s="305"/>
      <c r="HXP299" s="305"/>
      <c r="HXQ299" s="305"/>
      <c r="HXR299" s="305"/>
      <c r="HXS299" s="305"/>
      <c r="HXT299" s="305"/>
      <c r="HXU299" s="305"/>
      <c r="HXV299" s="305"/>
      <c r="HXW299" s="305"/>
      <c r="HXX299" s="305"/>
      <c r="HXY299" s="305"/>
      <c r="HXZ299" s="305"/>
      <c r="HYA299" s="305"/>
      <c r="HYB299" s="305"/>
      <c r="HYC299" s="305"/>
      <c r="HYD299" s="305"/>
      <c r="HYE299" s="305"/>
      <c r="HYF299" s="305"/>
      <c r="HYG299" s="305"/>
      <c r="HYH299" s="305"/>
      <c r="HYI299" s="305"/>
      <c r="HYJ299" s="305"/>
      <c r="HYK299" s="305"/>
      <c r="HYL299" s="305"/>
      <c r="HYM299" s="305"/>
      <c r="HYN299" s="305"/>
      <c r="HYO299" s="305"/>
      <c r="HYP299" s="305"/>
      <c r="HYQ299" s="305"/>
      <c r="HYR299" s="305"/>
      <c r="HYS299" s="305"/>
      <c r="HYT299" s="305"/>
      <c r="HYU299" s="305"/>
      <c r="HYV299" s="305"/>
      <c r="HYW299" s="305"/>
      <c r="HYX299" s="305"/>
      <c r="HYY299" s="305"/>
      <c r="HYZ299" s="305"/>
      <c r="HZA299" s="305"/>
      <c r="HZB299" s="305"/>
      <c r="HZC299" s="305"/>
      <c r="HZD299" s="305"/>
      <c r="HZE299" s="305"/>
      <c r="HZF299" s="305"/>
      <c r="HZG299" s="305"/>
      <c r="HZH299" s="305"/>
      <c r="HZI299" s="305"/>
      <c r="HZJ299" s="305"/>
      <c r="HZK299" s="305"/>
      <c r="HZL299" s="305"/>
      <c r="HZM299" s="305"/>
      <c r="HZN299" s="305"/>
      <c r="HZO299" s="305"/>
      <c r="HZP299" s="305"/>
      <c r="HZQ299" s="305"/>
      <c r="HZR299" s="305"/>
      <c r="HZS299" s="305"/>
      <c r="HZT299" s="305"/>
      <c r="HZU299" s="305"/>
      <c r="HZV299" s="305"/>
      <c r="HZW299" s="305"/>
      <c r="HZX299" s="305"/>
      <c r="HZY299" s="305"/>
      <c r="HZZ299" s="305"/>
      <c r="IAA299" s="305"/>
      <c r="IAB299" s="305"/>
      <c r="IAC299" s="305"/>
      <c r="IAD299" s="305"/>
      <c r="IAE299" s="305"/>
      <c r="IAF299" s="305"/>
      <c r="IAG299" s="305"/>
      <c r="IAH299" s="305"/>
      <c r="IAI299" s="305"/>
      <c r="IAJ299" s="305"/>
      <c r="IAK299" s="305"/>
      <c r="IAL299" s="305"/>
      <c r="IAM299" s="305"/>
      <c r="IAN299" s="305"/>
      <c r="IAO299" s="305"/>
      <c r="IAP299" s="305"/>
      <c r="IAQ299" s="305"/>
      <c r="IAR299" s="305"/>
      <c r="IAS299" s="305"/>
      <c r="IAT299" s="305"/>
      <c r="IAU299" s="305"/>
      <c r="IAV299" s="305"/>
      <c r="IAW299" s="305"/>
      <c r="IAX299" s="305"/>
      <c r="IAY299" s="305"/>
      <c r="IAZ299" s="305"/>
      <c r="IBA299" s="305"/>
      <c r="IBB299" s="305"/>
      <c r="IBC299" s="305"/>
      <c r="IBD299" s="305"/>
      <c r="IBE299" s="305"/>
      <c r="IBF299" s="305"/>
      <c r="IBG299" s="305"/>
      <c r="IBH299" s="305"/>
      <c r="IBI299" s="305"/>
      <c r="IBJ299" s="305"/>
      <c r="IBK299" s="305"/>
      <c r="IBL299" s="305"/>
      <c r="IBM299" s="305"/>
      <c r="IBN299" s="305"/>
      <c r="IBO299" s="305"/>
      <c r="IBP299" s="305"/>
      <c r="IBQ299" s="305"/>
      <c r="IBR299" s="305"/>
      <c r="IBS299" s="305"/>
      <c r="IBT299" s="305"/>
      <c r="IBU299" s="305"/>
      <c r="IBV299" s="305"/>
      <c r="IBW299" s="305"/>
      <c r="IBX299" s="305"/>
      <c r="IBY299" s="305"/>
      <c r="IBZ299" s="305"/>
      <c r="ICA299" s="305"/>
      <c r="ICB299" s="305"/>
      <c r="ICC299" s="305"/>
      <c r="ICD299" s="305"/>
      <c r="ICE299" s="305"/>
      <c r="ICF299" s="305"/>
      <c r="ICG299" s="305"/>
      <c r="ICH299" s="305"/>
      <c r="ICI299" s="305"/>
      <c r="ICJ299" s="305"/>
      <c r="ICK299" s="305"/>
      <c r="ICL299" s="305"/>
      <c r="ICM299" s="305"/>
      <c r="ICN299" s="305"/>
      <c r="ICO299" s="305"/>
      <c r="ICP299" s="305"/>
      <c r="ICQ299" s="305"/>
      <c r="ICR299" s="305"/>
      <c r="ICS299" s="305"/>
      <c r="ICT299" s="305"/>
      <c r="ICU299" s="305"/>
      <c r="ICV299" s="305"/>
      <c r="ICW299" s="305"/>
      <c r="ICX299" s="305"/>
      <c r="ICY299" s="305"/>
      <c r="ICZ299" s="305"/>
      <c r="IDA299" s="305"/>
      <c r="IDB299" s="305"/>
      <c r="IDC299" s="305"/>
      <c r="IDD299" s="305"/>
      <c r="IDE299" s="305"/>
      <c r="IDF299" s="305"/>
      <c r="IDG299" s="305"/>
      <c r="IDH299" s="305"/>
      <c r="IDI299" s="305"/>
      <c r="IDJ299" s="305"/>
      <c r="IDK299" s="305"/>
      <c r="IDL299" s="305"/>
      <c r="IDM299" s="305"/>
      <c r="IDN299" s="305"/>
      <c r="IDO299" s="305"/>
      <c r="IDP299" s="305"/>
      <c r="IDQ299" s="305"/>
      <c r="IDR299" s="305"/>
      <c r="IDS299" s="305"/>
      <c r="IDT299" s="305"/>
      <c r="IDU299" s="305"/>
      <c r="IDV299" s="305"/>
      <c r="IDW299" s="305"/>
      <c r="IDX299" s="305"/>
      <c r="IDY299" s="305"/>
      <c r="IDZ299" s="305"/>
      <c r="IEA299" s="305"/>
      <c r="IEB299" s="305"/>
      <c r="IEC299" s="305"/>
      <c r="IED299" s="305"/>
      <c r="IEE299" s="305"/>
      <c r="IEF299" s="305"/>
      <c r="IEG299" s="305"/>
      <c r="IEH299" s="305"/>
      <c r="IEI299" s="305"/>
      <c r="IEJ299" s="305"/>
      <c r="IEK299" s="305"/>
      <c r="IEL299" s="305"/>
      <c r="IEM299" s="305"/>
      <c r="IEN299" s="305"/>
      <c r="IEO299" s="305"/>
      <c r="IEP299" s="305"/>
      <c r="IEQ299" s="305"/>
      <c r="IER299" s="305"/>
      <c r="IES299" s="305"/>
      <c r="IET299" s="305"/>
      <c r="IEU299" s="305"/>
      <c r="IEV299" s="305"/>
      <c r="IEW299" s="305"/>
      <c r="IEX299" s="305"/>
      <c r="IEY299" s="305"/>
      <c r="IEZ299" s="305"/>
      <c r="IFA299" s="305"/>
      <c r="IFB299" s="305"/>
      <c r="IFC299" s="305"/>
      <c r="IFD299" s="305"/>
      <c r="IFE299" s="305"/>
      <c r="IFF299" s="305"/>
      <c r="IFG299" s="305"/>
      <c r="IFH299" s="305"/>
      <c r="IFI299" s="305"/>
      <c r="IFJ299" s="305"/>
      <c r="IFK299" s="305"/>
      <c r="IFL299" s="305"/>
      <c r="IFM299" s="305"/>
      <c r="IFN299" s="305"/>
      <c r="IFO299" s="305"/>
      <c r="IFP299" s="305"/>
      <c r="IFQ299" s="305"/>
      <c r="IFR299" s="305"/>
      <c r="IFS299" s="305"/>
      <c r="IFT299" s="305"/>
      <c r="IFU299" s="305"/>
      <c r="IFV299" s="305"/>
      <c r="IFW299" s="305"/>
      <c r="IFX299" s="305"/>
      <c r="IFY299" s="305"/>
      <c r="IFZ299" s="305"/>
      <c r="IGA299" s="305"/>
      <c r="IGB299" s="305"/>
      <c r="IGC299" s="305"/>
      <c r="IGD299" s="305"/>
      <c r="IGE299" s="305"/>
      <c r="IGF299" s="305"/>
      <c r="IGG299" s="305"/>
      <c r="IGH299" s="305"/>
      <c r="IGI299" s="305"/>
      <c r="IGJ299" s="305"/>
      <c r="IGK299" s="305"/>
      <c r="IGL299" s="305"/>
      <c r="IGM299" s="305"/>
      <c r="IGN299" s="305"/>
      <c r="IGO299" s="305"/>
      <c r="IGP299" s="305"/>
      <c r="IGQ299" s="305"/>
      <c r="IGR299" s="305"/>
      <c r="IGS299" s="305"/>
      <c r="IGT299" s="305"/>
      <c r="IGU299" s="305"/>
      <c r="IGV299" s="305"/>
      <c r="IGW299" s="305"/>
      <c r="IGX299" s="305"/>
      <c r="IGY299" s="305"/>
      <c r="IGZ299" s="305"/>
      <c r="IHA299" s="305"/>
      <c r="IHB299" s="305"/>
      <c r="IHC299" s="305"/>
      <c r="IHD299" s="305"/>
      <c r="IHE299" s="305"/>
      <c r="IHF299" s="305"/>
      <c r="IHG299" s="305"/>
      <c r="IHH299" s="305"/>
      <c r="IHI299" s="305"/>
      <c r="IHJ299" s="305"/>
      <c r="IHK299" s="305"/>
      <c r="IHL299" s="305"/>
      <c r="IHM299" s="305"/>
      <c r="IHN299" s="305"/>
      <c r="IHO299" s="305"/>
      <c r="IHP299" s="305"/>
      <c r="IHQ299" s="305"/>
      <c r="IHR299" s="305"/>
      <c r="IHS299" s="305"/>
      <c r="IHT299" s="305"/>
      <c r="IHU299" s="305"/>
      <c r="IHV299" s="305"/>
      <c r="IHW299" s="305"/>
      <c r="IHX299" s="305"/>
      <c r="IHY299" s="305"/>
      <c r="IHZ299" s="305"/>
      <c r="IIA299" s="305"/>
      <c r="IIB299" s="305"/>
      <c r="IIC299" s="305"/>
      <c r="IID299" s="305"/>
      <c r="IIE299" s="305"/>
      <c r="IIF299" s="305"/>
      <c r="IIG299" s="305"/>
      <c r="IIH299" s="305"/>
      <c r="III299" s="305"/>
      <c r="IIJ299" s="305"/>
      <c r="IIK299" s="305"/>
      <c r="IIL299" s="305"/>
      <c r="IIM299" s="305"/>
      <c r="IIN299" s="305"/>
      <c r="IIO299" s="305"/>
      <c r="IIP299" s="305"/>
      <c r="IIQ299" s="305"/>
      <c r="IIR299" s="305"/>
      <c r="IIS299" s="305"/>
      <c r="IIT299" s="305"/>
      <c r="IIU299" s="305"/>
      <c r="IIV299" s="305"/>
      <c r="IIW299" s="305"/>
      <c r="IIX299" s="305"/>
      <c r="IIY299" s="305"/>
      <c r="IIZ299" s="305"/>
      <c r="IJA299" s="305"/>
      <c r="IJB299" s="305"/>
      <c r="IJC299" s="305"/>
      <c r="IJD299" s="305"/>
      <c r="IJE299" s="305"/>
      <c r="IJF299" s="305"/>
      <c r="IJG299" s="305"/>
      <c r="IJH299" s="305"/>
      <c r="IJI299" s="305"/>
      <c r="IJJ299" s="305"/>
      <c r="IJK299" s="305"/>
      <c r="IJL299" s="305"/>
      <c r="IJM299" s="305"/>
      <c r="IJN299" s="305"/>
      <c r="IJO299" s="305"/>
      <c r="IJP299" s="305"/>
      <c r="IJQ299" s="305"/>
      <c r="IJR299" s="305"/>
      <c r="IJS299" s="305"/>
      <c r="IJT299" s="305"/>
      <c r="IJU299" s="305"/>
      <c r="IJV299" s="305"/>
      <c r="IJW299" s="305"/>
      <c r="IJX299" s="305"/>
      <c r="IJY299" s="305"/>
      <c r="IJZ299" s="305"/>
      <c r="IKA299" s="305"/>
      <c r="IKB299" s="305"/>
      <c r="IKC299" s="305"/>
      <c r="IKD299" s="305"/>
      <c r="IKE299" s="305"/>
      <c r="IKF299" s="305"/>
      <c r="IKG299" s="305"/>
      <c r="IKH299" s="305"/>
      <c r="IKI299" s="305"/>
      <c r="IKJ299" s="305"/>
      <c r="IKK299" s="305"/>
      <c r="IKL299" s="305"/>
      <c r="IKM299" s="305"/>
      <c r="IKN299" s="305"/>
      <c r="IKO299" s="305"/>
      <c r="IKP299" s="305"/>
      <c r="IKQ299" s="305"/>
      <c r="IKR299" s="305"/>
      <c r="IKS299" s="305"/>
      <c r="IKT299" s="305"/>
      <c r="IKU299" s="305"/>
      <c r="IKV299" s="305"/>
      <c r="IKW299" s="305"/>
      <c r="IKX299" s="305"/>
      <c r="IKY299" s="305"/>
      <c r="IKZ299" s="305"/>
      <c r="ILA299" s="305"/>
      <c r="ILB299" s="305"/>
      <c r="ILC299" s="305"/>
      <c r="ILD299" s="305"/>
      <c r="ILE299" s="305"/>
      <c r="ILF299" s="305"/>
      <c r="ILG299" s="305"/>
      <c r="ILH299" s="305"/>
      <c r="ILI299" s="305"/>
      <c r="ILJ299" s="305"/>
      <c r="ILK299" s="305"/>
      <c r="ILL299" s="305"/>
      <c r="ILM299" s="305"/>
      <c r="ILN299" s="305"/>
      <c r="ILO299" s="305"/>
      <c r="ILP299" s="305"/>
      <c r="ILQ299" s="305"/>
      <c r="ILR299" s="305"/>
      <c r="ILS299" s="305"/>
      <c r="ILT299" s="305"/>
      <c r="ILU299" s="305"/>
      <c r="ILV299" s="305"/>
      <c r="ILW299" s="305"/>
      <c r="ILX299" s="305"/>
      <c r="ILY299" s="305"/>
      <c r="ILZ299" s="305"/>
      <c r="IMA299" s="305"/>
      <c r="IMB299" s="305"/>
      <c r="IMC299" s="305"/>
      <c r="IMD299" s="305"/>
      <c r="IME299" s="305"/>
      <c r="IMF299" s="305"/>
      <c r="IMG299" s="305"/>
      <c r="IMH299" s="305"/>
      <c r="IMI299" s="305"/>
      <c r="IMJ299" s="305"/>
      <c r="IMK299" s="305"/>
      <c r="IML299" s="305"/>
      <c r="IMM299" s="305"/>
      <c r="IMN299" s="305"/>
      <c r="IMO299" s="305"/>
      <c r="IMP299" s="305"/>
      <c r="IMQ299" s="305"/>
      <c r="IMR299" s="305"/>
      <c r="IMS299" s="305"/>
      <c r="IMT299" s="305"/>
      <c r="IMU299" s="305"/>
      <c r="IMV299" s="305"/>
      <c r="IMW299" s="305"/>
      <c r="IMX299" s="305"/>
      <c r="IMY299" s="305"/>
      <c r="IMZ299" s="305"/>
      <c r="INA299" s="305"/>
      <c r="INB299" s="305"/>
      <c r="INC299" s="305"/>
      <c r="IND299" s="305"/>
      <c r="INE299" s="305"/>
      <c r="INF299" s="305"/>
      <c r="ING299" s="305"/>
      <c r="INH299" s="305"/>
      <c r="INI299" s="305"/>
      <c r="INJ299" s="305"/>
      <c r="INK299" s="305"/>
      <c r="INL299" s="305"/>
      <c r="INM299" s="305"/>
      <c r="INN299" s="305"/>
      <c r="INO299" s="305"/>
      <c r="INP299" s="305"/>
      <c r="INQ299" s="305"/>
      <c r="INR299" s="305"/>
      <c r="INS299" s="305"/>
      <c r="INT299" s="305"/>
      <c r="INU299" s="305"/>
      <c r="INV299" s="305"/>
      <c r="INW299" s="305"/>
      <c r="INX299" s="305"/>
      <c r="INY299" s="305"/>
      <c r="INZ299" s="305"/>
      <c r="IOA299" s="305"/>
      <c r="IOB299" s="305"/>
      <c r="IOC299" s="305"/>
      <c r="IOD299" s="305"/>
      <c r="IOE299" s="305"/>
      <c r="IOF299" s="305"/>
      <c r="IOG299" s="305"/>
      <c r="IOH299" s="305"/>
      <c r="IOI299" s="305"/>
      <c r="IOJ299" s="305"/>
      <c r="IOK299" s="305"/>
      <c r="IOL299" s="305"/>
      <c r="IOM299" s="305"/>
      <c r="ION299" s="305"/>
      <c r="IOO299" s="305"/>
      <c r="IOP299" s="305"/>
      <c r="IOQ299" s="305"/>
      <c r="IOR299" s="305"/>
      <c r="IOS299" s="305"/>
      <c r="IOT299" s="305"/>
      <c r="IOU299" s="305"/>
      <c r="IOV299" s="305"/>
      <c r="IOW299" s="305"/>
      <c r="IOX299" s="305"/>
      <c r="IOY299" s="305"/>
      <c r="IOZ299" s="305"/>
      <c r="IPA299" s="305"/>
      <c r="IPB299" s="305"/>
      <c r="IPC299" s="305"/>
      <c r="IPD299" s="305"/>
      <c r="IPE299" s="305"/>
      <c r="IPF299" s="305"/>
      <c r="IPG299" s="305"/>
      <c r="IPH299" s="305"/>
      <c r="IPI299" s="305"/>
      <c r="IPJ299" s="305"/>
      <c r="IPK299" s="305"/>
      <c r="IPL299" s="305"/>
      <c r="IPM299" s="305"/>
      <c r="IPN299" s="305"/>
      <c r="IPO299" s="305"/>
      <c r="IPP299" s="305"/>
      <c r="IPQ299" s="305"/>
      <c r="IPR299" s="305"/>
      <c r="IPS299" s="305"/>
      <c r="IPT299" s="305"/>
      <c r="IPU299" s="305"/>
      <c r="IPV299" s="305"/>
      <c r="IPW299" s="305"/>
      <c r="IPX299" s="305"/>
      <c r="IPY299" s="305"/>
      <c r="IPZ299" s="305"/>
      <c r="IQA299" s="305"/>
      <c r="IQB299" s="305"/>
      <c r="IQC299" s="305"/>
      <c r="IQD299" s="305"/>
      <c r="IQE299" s="305"/>
      <c r="IQF299" s="305"/>
      <c r="IQG299" s="305"/>
      <c r="IQH299" s="305"/>
      <c r="IQI299" s="305"/>
      <c r="IQJ299" s="305"/>
      <c r="IQK299" s="305"/>
      <c r="IQL299" s="305"/>
      <c r="IQM299" s="305"/>
      <c r="IQN299" s="305"/>
      <c r="IQO299" s="305"/>
      <c r="IQP299" s="305"/>
      <c r="IQQ299" s="305"/>
      <c r="IQR299" s="305"/>
      <c r="IQS299" s="305"/>
      <c r="IQT299" s="305"/>
      <c r="IQU299" s="305"/>
      <c r="IQV299" s="305"/>
      <c r="IQW299" s="305"/>
      <c r="IQX299" s="305"/>
      <c r="IQY299" s="305"/>
      <c r="IQZ299" s="305"/>
      <c r="IRA299" s="305"/>
      <c r="IRB299" s="305"/>
      <c r="IRC299" s="305"/>
      <c r="IRD299" s="305"/>
      <c r="IRE299" s="305"/>
      <c r="IRF299" s="305"/>
      <c r="IRG299" s="305"/>
      <c r="IRH299" s="305"/>
      <c r="IRI299" s="305"/>
      <c r="IRJ299" s="305"/>
      <c r="IRK299" s="305"/>
      <c r="IRL299" s="305"/>
      <c r="IRM299" s="305"/>
      <c r="IRN299" s="305"/>
      <c r="IRO299" s="305"/>
      <c r="IRP299" s="305"/>
      <c r="IRQ299" s="305"/>
      <c r="IRR299" s="305"/>
      <c r="IRS299" s="305"/>
      <c r="IRT299" s="305"/>
      <c r="IRU299" s="305"/>
      <c r="IRV299" s="305"/>
      <c r="IRW299" s="305"/>
      <c r="IRX299" s="305"/>
      <c r="IRY299" s="305"/>
      <c r="IRZ299" s="305"/>
      <c r="ISA299" s="305"/>
      <c r="ISB299" s="305"/>
      <c r="ISC299" s="305"/>
      <c r="ISD299" s="305"/>
      <c r="ISE299" s="305"/>
      <c r="ISF299" s="305"/>
      <c r="ISG299" s="305"/>
      <c r="ISH299" s="305"/>
      <c r="ISI299" s="305"/>
      <c r="ISJ299" s="305"/>
      <c r="ISK299" s="305"/>
      <c r="ISL299" s="305"/>
      <c r="ISM299" s="305"/>
      <c r="ISN299" s="305"/>
      <c r="ISO299" s="305"/>
      <c r="ISP299" s="305"/>
      <c r="ISQ299" s="305"/>
      <c r="ISR299" s="305"/>
      <c r="ISS299" s="305"/>
      <c r="IST299" s="305"/>
      <c r="ISU299" s="305"/>
      <c r="ISV299" s="305"/>
      <c r="ISW299" s="305"/>
      <c r="ISX299" s="305"/>
      <c r="ISY299" s="305"/>
      <c r="ISZ299" s="305"/>
      <c r="ITA299" s="305"/>
      <c r="ITB299" s="305"/>
      <c r="ITC299" s="305"/>
      <c r="ITD299" s="305"/>
      <c r="ITE299" s="305"/>
      <c r="ITF299" s="305"/>
      <c r="ITG299" s="305"/>
      <c r="ITH299" s="305"/>
      <c r="ITI299" s="305"/>
      <c r="ITJ299" s="305"/>
      <c r="ITK299" s="305"/>
      <c r="ITL299" s="305"/>
      <c r="ITM299" s="305"/>
      <c r="ITN299" s="305"/>
      <c r="ITO299" s="305"/>
      <c r="ITP299" s="305"/>
      <c r="ITQ299" s="305"/>
      <c r="ITR299" s="305"/>
      <c r="ITS299" s="305"/>
      <c r="ITT299" s="305"/>
      <c r="ITU299" s="305"/>
      <c r="ITV299" s="305"/>
      <c r="ITW299" s="305"/>
      <c r="ITX299" s="305"/>
      <c r="ITY299" s="305"/>
      <c r="ITZ299" s="305"/>
      <c r="IUA299" s="305"/>
      <c r="IUB299" s="305"/>
      <c r="IUC299" s="305"/>
      <c r="IUD299" s="305"/>
      <c r="IUE299" s="305"/>
      <c r="IUF299" s="305"/>
      <c r="IUG299" s="305"/>
      <c r="IUH299" s="305"/>
      <c r="IUI299" s="305"/>
      <c r="IUJ299" s="305"/>
      <c r="IUK299" s="305"/>
      <c r="IUL299" s="305"/>
      <c r="IUM299" s="305"/>
      <c r="IUN299" s="305"/>
      <c r="IUO299" s="305"/>
      <c r="IUP299" s="305"/>
      <c r="IUQ299" s="305"/>
      <c r="IUR299" s="305"/>
      <c r="IUS299" s="305"/>
      <c r="IUT299" s="305"/>
      <c r="IUU299" s="305"/>
      <c r="IUV299" s="305"/>
      <c r="IUW299" s="305"/>
      <c r="IUX299" s="305"/>
      <c r="IUY299" s="305"/>
      <c r="IUZ299" s="305"/>
      <c r="IVA299" s="305"/>
      <c r="IVB299" s="305"/>
      <c r="IVC299" s="305"/>
      <c r="IVD299" s="305"/>
      <c r="IVE299" s="305"/>
      <c r="IVF299" s="305"/>
      <c r="IVG299" s="305"/>
      <c r="IVH299" s="305"/>
      <c r="IVI299" s="305"/>
      <c r="IVJ299" s="305"/>
      <c r="IVK299" s="305"/>
      <c r="IVL299" s="305"/>
      <c r="IVM299" s="305"/>
      <c r="IVN299" s="305"/>
      <c r="IVO299" s="305"/>
      <c r="IVP299" s="305"/>
      <c r="IVQ299" s="305"/>
      <c r="IVR299" s="305"/>
      <c r="IVS299" s="305"/>
      <c r="IVT299" s="305"/>
      <c r="IVU299" s="305"/>
      <c r="IVV299" s="305"/>
      <c r="IVW299" s="305"/>
      <c r="IVX299" s="305"/>
      <c r="IVY299" s="305"/>
      <c r="IVZ299" s="305"/>
      <c r="IWA299" s="305"/>
      <c r="IWB299" s="305"/>
      <c r="IWC299" s="305"/>
      <c r="IWD299" s="305"/>
      <c r="IWE299" s="305"/>
      <c r="IWF299" s="305"/>
      <c r="IWG299" s="305"/>
      <c r="IWH299" s="305"/>
      <c r="IWI299" s="305"/>
      <c r="IWJ299" s="305"/>
      <c r="IWK299" s="305"/>
      <c r="IWL299" s="305"/>
      <c r="IWM299" s="305"/>
      <c r="IWN299" s="305"/>
      <c r="IWO299" s="305"/>
      <c r="IWP299" s="305"/>
      <c r="IWQ299" s="305"/>
      <c r="IWR299" s="305"/>
      <c r="IWS299" s="305"/>
      <c r="IWT299" s="305"/>
      <c r="IWU299" s="305"/>
      <c r="IWV299" s="305"/>
      <c r="IWW299" s="305"/>
      <c r="IWX299" s="305"/>
      <c r="IWY299" s="305"/>
      <c r="IWZ299" s="305"/>
      <c r="IXA299" s="305"/>
      <c r="IXB299" s="305"/>
      <c r="IXC299" s="305"/>
      <c r="IXD299" s="305"/>
      <c r="IXE299" s="305"/>
      <c r="IXF299" s="305"/>
      <c r="IXG299" s="305"/>
      <c r="IXH299" s="305"/>
      <c r="IXI299" s="305"/>
      <c r="IXJ299" s="305"/>
      <c r="IXK299" s="305"/>
      <c r="IXL299" s="305"/>
      <c r="IXM299" s="305"/>
      <c r="IXN299" s="305"/>
      <c r="IXO299" s="305"/>
      <c r="IXP299" s="305"/>
      <c r="IXQ299" s="305"/>
      <c r="IXR299" s="305"/>
      <c r="IXS299" s="305"/>
      <c r="IXT299" s="305"/>
      <c r="IXU299" s="305"/>
      <c r="IXV299" s="305"/>
      <c r="IXW299" s="305"/>
      <c r="IXX299" s="305"/>
      <c r="IXY299" s="305"/>
      <c r="IXZ299" s="305"/>
      <c r="IYA299" s="305"/>
      <c r="IYB299" s="305"/>
      <c r="IYC299" s="305"/>
      <c r="IYD299" s="305"/>
      <c r="IYE299" s="305"/>
      <c r="IYF299" s="305"/>
      <c r="IYG299" s="305"/>
      <c r="IYH299" s="305"/>
      <c r="IYI299" s="305"/>
      <c r="IYJ299" s="305"/>
      <c r="IYK299" s="305"/>
      <c r="IYL299" s="305"/>
      <c r="IYM299" s="305"/>
      <c r="IYN299" s="305"/>
      <c r="IYO299" s="305"/>
      <c r="IYP299" s="305"/>
      <c r="IYQ299" s="305"/>
      <c r="IYR299" s="305"/>
      <c r="IYS299" s="305"/>
      <c r="IYT299" s="305"/>
      <c r="IYU299" s="305"/>
      <c r="IYV299" s="305"/>
      <c r="IYW299" s="305"/>
      <c r="IYX299" s="305"/>
      <c r="IYY299" s="305"/>
      <c r="IYZ299" s="305"/>
      <c r="IZA299" s="305"/>
      <c r="IZB299" s="305"/>
      <c r="IZC299" s="305"/>
      <c r="IZD299" s="305"/>
      <c r="IZE299" s="305"/>
      <c r="IZF299" s="305"/>
      <c r="IZG299" s="305"/>
      <c r="IZH299" s="305"/>
      <c r="IZI299" s="305"/>
      <c r="IZJ299" s="305"/>
      <c r="IZK299" s="305"/>
      <c r="IZL299" s="305"/>
      <c r="IZM299" s="305"/>
      <c r="IZN299" s="305"/>
      <c r="IZO299" s="305"/>
      <c r="IZP299" s="305"/>
      <c r="IZQ299" s="305"/>
      <c r="IZR299" s="305"/>
      <c r="IZS299" s="305"/>
      <c r="IZT299" s="305"/>
      <c r="IZU299" s="305"/>
      <c r="IZV299" s="305"/>
      <c r="IZW299" s="305"/>
      <c r="IZX299" s="305"/>
      <c r="IZY299" s="305"/>
      <c r="IZZ299" s="305"/>
      <c r="JAA299" s="305"/>
      <c r="JAB299" s="305"/>
      <c r="JAC299" s="305"/>
      <c r="JAD299" s="305"/>
      <c r="JAE299" s="305"/>
      <c r="JAF299" s="305"/>
      <c r="JAG299" s="305"/>
      <c r="JAH299" s="305"/>
      <c r="JAI299" s="305"/>
      <c r="JAJ299" s="305"/>
      <c r="JAK299" s="305"/>
      <c r="JAL299" s="305"/>
      <c r="JAM299" s="305"/>
      <c r="JAN299" s="305"/>
      <c r="JAO299" s="305"/>
      <c r="JAP299" s="305"/>
      <c r="JAQ299" s="305"/>
      <c r="JAR299" s="305"/>
      <c r="JAS299" s="305"/>
      <c r="JAT299" s="305"/>
      <c r="JAU299" s="305"/>
      <c r="JAV299" s="305"/>
      <c r="JAW299" s="305"/>
      <c r="JAX299" s="305"/>
      <c r="JAY299" s="305"/>
      <c r="JAZ299" s="305"/>
      <c r="JBA299" s="305"/>
      <c r="JBB299" s="305"/>
      <c r="JBC299" s="305"/>
      <c r="JBD299" s="305"/>
      <c r="JBE299" s="305"/>
      <c r="JBF299" s="305"/>
      <c r="JBG299" s="305"/>
      <c r="JBH299" s="305"/>
      <c r="JBI299" s="305"/>
      <c r="JBJ299" s="305"/>
      <c r="JBK299" s="305"/>
      <c r="JBL299" s="305"/>
      <c r="JBM299" s="305"/>
      <c r="JBN299" s="305"/>
      <c r="JBO299" s="305"/>
      <c r="JBP299" s="305"/>
      <c r="JBQ299" s="305"/>
      <c r="JBR299" s="305"/>
      <c r="JBS299" s="305"/>
      <c r="JBT299" s="305"/>
      <c r="JBU299" s="305"/>
      <c r="JBV299" s="305"/>
      <c r="JBW299" s="305"/>
      <c r="JBX299" s="305"/>
      <c r="JBY299" s="305"/>
      <c r="JBZ299" s="305"/>
      <c r="JCA299" s="305"/>
      <c r="JCB299" s="305"/>
      <c r="JCC299" s="305"/>
      <c r="JCD299" s="305"/>
      <c r="JCE299" s="305"/>
      <c r="JCF299" s="305"/>
      <c r="JCG299" s="305"/>
      <c r="JCH299" s="305"/>
      <c r="JCI299" s="305"/>
      <c r="JCJ299" s="305"/>
      <c r="JCK299" s="305"/>
      <c r="JCL299" s="305"/>
      <c r="JCM299" s="305"/>
      <c r="JCN299" s="305"/>
      <c r="JCO299" s="305"/>
      <c r="JCP299" s="305"/>
      <c r="JCQ299" s="305"/>
      <c r="JCR299" s="305"/>
      <c r="JCS299" s="305"/>
      <c r="JCT299" s="305"/>
      <c r="JCU299" s="305"/>
      <c r="JCV299" s="305"/>
      <c r="JCW299" s="305"/>
      <c r="JCX299" s="305"/>
      <c r="JCY299" s="305"/>
      <c r="JCZ299" s="305"/>
      <c r="JDA299" s="305"/>
      <c r="JDB299" s="305"/>
      <c r="JDC299" s="305"/>
      <c r="JDD299" s="305"/>
      <c r="JDE299" s="305"/>
      <c r="JDF299" s="305"/>
      <c r="JDG299" s="305"/>
      <c r="JDH299" s="305"/>
      <c r="JDI299" s="305"/>
      <c r="JDJ299" s="305"/>
      <c r="JDK299" s="305"/>
      <c r="JDL299" s="305"/>
      <c r="JDM299" s="305"/>
      <c r="JDN299" s="305"/>
      <c r="JDO299" s="305"/>
      <c r="JDP299" s="305"/>
      <c r="JDQ299" s="305"/>
      <c r="JDR299" s="305"/>
      <c r="JDS299" s="305"/>
      <c r="JDT299" s="305"/>
      <c r="JDU299" s="305"/>
      <c r="JDV299" s="305"/>
      <c r="JDW299" s="305"/>
      <c r="JDX299" s="305"/>
      <c r="JDY299" s="305"/>
      <c r="JDZ299" s="305"/>
      <c r="JEA299" s="305"/>
      <c r="JEB299" s="305"/>
      <c r="JEC299" s="305"/>
      <c r="JED299" s="305"/>
      <c r="JEE299" s="305"/>
      <c r="JEF299" s="305"/>
      <c r="JEG299" s="305"/>
      <c r="JEH299" s="305"/>
      <c r="JEI299" s="305"/>
      <c r="JEJ299" s="305"/>
      <c r="JEK299" s="305"/>
      <c r="JEL299" s="305"/>
      <c r="JEM299" s="305"/>
      <c r="JEN299" s="305"/>
      <c r="JEO299" s="305"/>
      <c r="JEP299" s="305"/>
      <c r="JEQ299" s="305"/>
      <c r="JER299" s="305"/>
      <c r="JES299" s="305"/>
      <c r="JET299" s="305"/>
      <c r="JEU299" s="305"/>
      <c r="JEV299" s="305"/>
      <c r="JEW299" s="305"/>
      <c r="JEX299" s="305"/>
      <c r="JEY299" s="305"/>
      <c r="JEZ299" s="305"/>
      <c r="JFA299" s="305"/>
      <c r="JFB299" s="305"/>
      <c r="JFC299" s="305"/>
      <c r="JFD299" s="305"/>
      <c r="JFE299" s="305"/>
      <c r="JFF299" s="305"/>
      <c r="JFG299" s="305"/>
      <c r="JFH299" s="305"/>
      <c r="JFI299" s="305"/>
      <c r="JFJ299" s="305"/>
      <c r="JFK299" s="305"/>
      <c r="JFL299" s="305"/>
      <c r="JFM299" s="305"/>
      <c r="JFN299" s="305"/>
      <c r="JFO299" s="305"/>
      <c r="JFP299" s="305"/>
      <c r="JFQ299" s="305"/>
      <c r="JFR299" s="305"/>
      <c r="JFS299" s="305"/>
      <c r="JFT299" s="305"/>
      <c r="JFU299" s="305"/>
      <c r="JFV299" s="305"/>
      <c r="JFW299" s="305"/>
      <c r="JFX299" s="305"/>
      <c r="JFY299" s="305"/>
      <c r="JFZ299" s="305"/>
      <c r="JGA299" s="305"/>
      <c r="JGB299" s="305"/>
      <c r="JGC299" s="305"/>
      <c r="JGD299" s="305"/>
      <c r="JGE299" s="305"/>
      <c r="JGF299" s="305"/>
      <c r="JGG299" s="305"/>
      <c r="JGH299" s="305"/>
      <c r="JGI299" s="305"/>
      <c r="JGJ299" s="305"/>
      <c r="JGK299" s="305"/>
      <c r="JGL299" s="305"/>
      <c r="JGM299" s="305"/>
      <c r="JGN299" s="305"/>
      <c r="JGO299" s="305"/>
      <c r="JGP299" s="305"/>
      <c r="JGQ299" s="305"/>
      <c r="JGR299" s="305"/>
      <c r="JGS299" s="305"/>
      <c r="JGT299" s="305"/>
      <c r="JGU299" s="305"/>
      <c r="JGV299" s="305"/>
      <c r="JGW299" s="305"/>
      <c r="JGX299" s="305"/>
      <c r="JGY299" s="305"/>
      <c r="JGZ299" s="305"/>
      <c r="JHA299" s="305"/>
      <c r="JHB299" s="305"/>
      <c r="JHC299" s="305"/>
      <c r="JHD299" s="305"/>
      <c r="JHE299" s="305"/>
      <c r="JHF299" s="305"/>
      <c r="JHG299" s="305"/>
      <c r="JHH299" s="305"/>
      <c r="JHI299" s="305"/>
      <c r="JHJ299" s="305"/>
      <c r="JHK299" s="305"/>
      <c r="JHL299" s="305"/>
      <c r="JHM299" s="305"/>
      <c r="JHN299" s="305"/>
      <c r="JHO299" s="305"/>
      <c r="JHP299" s="305"/>
      <c r="JHQ299" s="305"/>
      <c r="JHR299" s="305"/>
      <c r="JHS299" s="305"/>
      <c r="JHT299" s="305"/>
      <c r="JHU299" s="305"/>
      <c r="JHV299" s="305"/>
      <c r="JHW299" s="305"/>
      <c r="JHX299" s="305"/>
      <c r="JHY299" s="305"/>
      <c r="JHZ299" s="305"/>
      <c r="JIA299" s="305"/>
      <c r="JIB299" s="305"/>
      <c r="JIC299" s="305"/>
      <c r="JID299" s="305"/>
      <c r="JIE299" s="305"/>
      <c r="JIF299" s="305"/>
      <c r="JIG299" s="305"/>
      <c r="JIH299" s="305"/>
      <c r="JII299" s="305"/>
      <c r="JIJ299" s="305"/>
      <c r="JIK299" s="305"/>
      <c r="JIL299" s="305"/>
      <c r="JIM299" s="305"/>
      <c r="JIN299" s="305"/>
      <c r="JIO299" s="305"/>
      <c r="JIP299" s="305"/>
      <c r="JIQ299" s="305"/>
      <c r="JIR299" s="305"/>
      <c r="JIS299" s="305"/>
      <c r="JIT299" s="305"/>
      <c r="JIU299" s="305"/>
      <c r="JIV299" s="305"/>
      <c r="JIW299" s="305"/>
      <c r="JIX299" s="305"/>
      <c r="JIY299" s="305"/>
      <c r="JIZ299" s="305"/>
      <c r="JJA299" s="305"/>
      <c r="JJB299" s="305"/>
      <c r="JJC299" s="305"/>
      <c r="JJD299" s="305"/>
      <c r="JJE299" s="305"/>
      <c r="JJF299" s="305"/>
      <c r="JJG299" s="305"/>
      <c r="JJH299" s="305"/>
      <c r="JJI299" s="305"/>
      <c r="JJJ299" s="305"/>
      <c r="JJK299" s="305"/>
      <c r="JJL299" s="305"/>
      <c r="JJM299" s="305"/>
      <c r="JJN299" s="305"/>
      <c r="JJO299" s="305"/>
      <c r="JJP299" s="305"/>
      <c r="JJQ299" s="305"/>
      <c r="JJR299" s="305"/>
      <c r="JJS299" s="305"/>
      <c r="JJT299" s="305"/>
      <c r="JJU299" s="305"/>
      <c r="JJV299" s="305"/>
      <c r="JJW299" s="305"/>
      <c r="JJX299" s="305"/>
      <c r="JJY299" s="305"/>
      <c r="JJZ299" s="305"/>
      <c r="JKA299" s="305"/>
      <c r="JKB299" s="305"/>
      <c r="JKC299" s="305"/>
      <c r="JKD299" s="305"/>
      <c r="JKE299" s="305"/>
      <c r="JKF299" s="305"/>
      <c r="JKG299" s="305"/>
      <c r="JKH299" s="305"/>
      <c r="JKI299" s="305"/>
      <c r="JKJ299" s="305"/>
      <c r="JKK299" s="305"/>
      <c r="JKL299" s="305"/>
      <c r="JKM299" s="305"/>
      <c r="JKN299" s="305"/>
      <c r="JKO299" s="305"/>
      <c r="JKP299" s="305"/>
      <c r="JKQ299" s="305"/>
      <c r="JKR299" s="305"/>
      <c r="JKS299" s="305"/>
      <c r="JKT299" s="305"/>
      <c r="JKU299" s="305"/>
      <c r="JKV299" s="305"/>
      <c r="JKW299" s="305"/>
      <c r="JKX299" s="305"/>
      <c r="JKY299" s="305"/>
      <c r="JKZ299" s="305"/>
      <c r="JLA299" s="305"/>
      <c r="JLB299" s="305"/>
      <c r="JLC299" s="305"/>
      <c r="JLD299" s="305"/>
      <c r="JLE299" s="305"/>
      <c r="JLF299" s="305"/>
      <c r="JLG299" s="305"/>
      <c r="JLH299" s="305"/>
      <c r="JLI299" s="305"/>
      <c r="JLJ299" s="305"/>
      <c r="JLK299" s="305"/>
      <c r="JLL299" s="305"/>
      <c r="JLM299" s="305"/>
      <c r="JLN299" s="305"/>
      <c r="JLO299" s="305"/>
      <c r="JLP299" s="305"/>
      <c r="JLQ299" s="305"/>
      <c r="JLR299" s="305"/>
      <c r="JLS299" s="305"/>
      <c r="JLT299" s="305"/>
      <c r="JLU299" s="305"/>
      <c r="JLV299" s="305"/>
      <c r="JLW299" s="305"/>
      <c r="JLX299" s="305"/>
      <c r="JLY299" s="305"/>
      <c r="JLZ299" s="305"/>
      <c r="JMA299" s="305"/>
      <c r="JMB299" s="305"/>
      <c r="JMC299" s="305"/>
      <c r="JMD299" s="305"/>
      <c r="JME299" s="305"/>
      <c r="JMF299" s="305"/>
      <c r="JMG299" s="305"/>
      <c r="JMH299" s="305"/>
      <c r="JMI299" s="305"/>
      <c r="JMJ299" s="305"/>
      <c r="JMK299" s="305"/>
      <c r="JML299" s="305"/>
      <c r="JMM299" s="305"/>
      <c r="JMN299" s="305"/>
      <c r="JMO299" s="305"/>
      <c r="JMP299" s="305"/>
      <c r="JMQ299" s="305"/>
      <c r="JMR299" s="305"/>
      <c r="JMS299" s="305"/>
      <c r="JMT299" s="305"/>
      <c r="JMU299" s="305"/>
      <c r="JMV299" s="305"/>
      <c r="JMW299" s="305"/>
      <c r="JMX299" s="305"/>
      <c r="JMY299" s="305"/>
      <c r="JMZ299" s="305"/>
      <c r="JNA299" s="305"/>
      <c r="JNB299" s="305"/>
      <c r="JNC299" s="305"/>
      <c r="JND299" s="305"/>
      <c r="JNE299" s="305"/>
      <c r="JNF299" s="305"/>
      <c r="JNG299" s="305"/>
      <c r="JNH299" s="305"/>
      <c r="JNI299" s="305"/>
      <c r="JNJ299" s="305"/>
      <c r="JNK299" s="305"/>
      <c r="JNL299" s="305"/>
      <c r="JNM299" s="305"/>
      <c r="JNN299" s="305"/>
      <c r="JNO299" s="305"/>
      <c r="JNP299" s="305"/>
      <c r="JNQ299" s="305"/>
      <c r="JNR299" s="305"/>
      <c r="JNS299" s="305"/>
      <c r="JNT299" s="305"/>
      <c r="JNU299" s="305"/>
      <c r="JNV299" s="305"/>
      <c r="JNW299" s="305"/>
      <c r="JNX299" s="305"/>
      <c r="JNY299" s="305"/>
      <c r="JNZ299" s="305"/>
      <c r="JOA299" s="305"/>
      <c r="JOB299" s="305"/>
      <c r="JOC299" s="305"/>
      <c r="JOD299" s="305"/>
      <c r="JOE299" s="305"/>
      <c r="JOF299" s="305"/>
      <c r="JOG299" s="305"/>
      <c r="JOH299" s="305"/>
      <c r="JOI299" s="305"/>
      <c r="JOJ299" s="305"/>
      <c r="JOK299" s="305"/>
      <c r="JOL299" s="305"/>
      <c r="JOM299" s="305"/>
      <c r="JON299" s="305"/>
      <c r="JOO299" s="305"/>
      <c r="JOP299" s="305"/>
      <c r="JOQ299" s="305"/>
      <c r="JOR299" s="305"/>
      <c r="JOS299" s="305"/>
      <c r="JOT299" s="305"/>
      <c r="JOU299" s="305"/>
      <c r="JOV299" s="305"/>
      <c r="JOW299" s="305"/>
      <c r="JOX299" s="305"/>
      <c r="JOY299" s="305"/>
      <c r="JOZ299" s="305"/>
      <c r="JPA299" s="305"/>
      <c r="JPB299" s="305"/>
      <c r="JPC299" s="305"/>
      <c r="JPD299" s="305"/>
      <c r="JPE299" s="305"/>
      <c r="JPF299" s="305"/>
      <c r="JPG299" s="305"/>
      <c r="JPH299" s="305"/>
      <c r="JPI299" s="305"/>
      <c r="JPJ299" s="305"/>
      <c r="JPK299" s="305"/>
      <c r="JPL299" s="305"/>
      <c r="JPM299" s="305"/>
      <c r="JPN299" s="305"/>
      <c r="JPO299" s="305"/>
      <c r="JPP299" s="305"/>
      <c r="JPQ299" s="305"/>
      <c r="JPR299" s="305"/>
      <c r="JPS299" s="305"/>
      <c r="JPT299" s="305"/>
      <c r="JPU299" s="305"/>
      <c r="JPV299" s="305"/>
      <c r="JPW299" s="305"/>
      <c r="JPX299" s="305"/>
      <c r="JPY299" s="305"/>
      <c r="JPZ299" s="305"/>
      <c r="JQA299" s="305"/>
      <c r="JQB299" s="305"/>
      <c r="JQC299" s="305"/>
      <c r="JQD299" s="305"/>
      <c r="JQE299" s="305"/>
      <c r="JQF299" s="305"/>
      <c r="JQG299" s="305"/>
      <c r="JQH299" s="305"/>
      <c r="JQI299" s="305"/>
      <c r="JQJ299" s="305"/>
      <c r="JQK299" s="305"/>
      <c r="JQL299" s="305"/>
      <c r="JQM299" s="305"/>
      <c r="JQN299" s="305"/>
      <c r="JQO299" s="305"/>
      <c r="JQP299" s="305"/>
      <c r="JQQ299" s="305"/>
      <c r="JQR299" s="305"/>
      <c r="JQS299" s="305"/>
      <c r="JQT299" s="305"/>
      <c r="JQU299" s="305"/>
      <c r="JQV299" s="305"/>
      <c r="JQW299" s="305"/>
      <c r="JQX299" s="305"/>
      <c r="JQY299" s="305"/>
      <c r="JQZ299" s="305"/>
      <c r="JRA299" s="305"/>
      <c r="JRB299" s="305"/>
      <c r="JRC299" s="305"/>
      <c r="JRD299" s="305"/>
      <c r="JRE299" s="305"/>
      <c r="JRF299" s="305"/>
      <c r="JRG299" s="305"/>
      <c r="JRH299" s="305"/>
      <c r="JRI299" s="305"/>
      <c r="JRJ299" s="305"/>
      <c r="JRK299" s="305"/>
      <c r="JRL299" s="305"/>
      <c r="JRM299" s="305"/>
      <c r="JRN299" s="305"/>
      <c r="JRO299" s="305"/>
      <c r="JRP299" s="305"/>
      <c r="JRQ299" s="305"/>
      <c r="JRR299" s="305"/>
      <c r="JRS299" s="305"/>
      <c r="JRT299" s="305"/>
      <c r="JRU299" s="305"/>
      <c r="JRV299" s="305"/>
      <c r="JRW299" s="305"/>
      <c r="JRX299" s="305"/>
      <c r="JRY299" s="305"/>
      <c r="JRZ299" s="305"/>
      <c r="JSA299" s="305"/>
      <c r="JSB299" s="305"/>
      <c r="JSC299" s="305"/>
      <c r="JSD299" s="305"/>
      <c r="JSE299" s="305"/>
      <c r="JSF299" s="305"/>
      <c r="JSG299" s="305"/>
      <c r="JSH299" s="305"/>
      <c r="JSI299" s="305"/>
      <c r="JSJ299" s="305"/>
      <c r="JSK299" s="305"/>
      <c r="JSL299" s="305"/>
      <c r="JSM299" s="305"/>
      <c r="JSN299" s="305"/>
      <c r="JSO299" s="305"/>
      <c r="JSP299" s="305"/>
      <c r="JSQ299" s="305"/>
      <c r="JSR299" s="305"/>
      <c r="JSS299" s="305"/>
      <c r="JST299" s="305"/>
      <c r="JSU299" s="305"/>
      <c r="JSV299" s="305"/>
      <c r="JSW299" s="305"/>
      <c r="JSX299" s="305"/>
      <c r="JSY299" s="305"/>
      <c r="JSZ299" s="305"/>
      <c r="JTA299" s="305"/>
      <c r="JTB299" s="305"/>
      <c r="JTC299" s="305"/>
      <c r="JTD299" s="305"/>
      <c r="JTE299" s="305"/>
      <c r="JTF299" s="305"/>
      <c r="JTG299" s="305"/>
      <c r="JTH299" s="305"/>
      <c r="JTI299" s="305"/>
      <c r="JTJ299" s="305"/>
      <c r="JTK299" s="305"/>
      <c r="JTL299" s="305"/>
      <c r="JTM299" s="305"/>
      <c r="JTN299" s="305"/>
      <c r="JTO299" s="305"/>
      <c r="JTP299" s="305"/>
      <c r="JTQ299" s="305"/>
      <c r="JTR299" s="305"/>
      <c r="JTS299" s="305"/>
      <c r="JTT299" s="305"/>
      <c r="JTU299" s="305"/>
      <c r="JTV299" s="305"/>
      <c r="JTW299" s="305"/>
      <c r="JTX299" s="305"/>
      <c r="JTY299" s="305"/>
      <c r="JTZ299" s="305"/>
      <c r="JUA299" s="305"/>
      <c r="JUB299" s="305"/>
      <c r="JUC299" s="305"/>
      <c r="JUD299" s="305"/>
      <c r="JUE299" s="305"/>
      <c r="JUF299" s="305"/>
      <c r="JUG299" s="305"/>
      <c r="JUH299" s="305"/>
      <c r="JUI299" s="305"/>
      <c r="JUJ299" s="305"/>
      <c r="JUK299" s="305"/>
      <c r="JUL299" s="305"/>
      <c r="JUM299" s="305"/>
      <c r="JUN299" s="305"/>
      <c r="JUO299" s="305"/>
      <c r="JUP299" s="305"/>
      <c r="JUQ299" s="305"/>
      <c r="JUR299" s="305"/>
      <c r="JUS299" s="305"/>
      <c r="JUT299" s="305"/>
      <c r="JUU299" s="305"/>
      <c r="JUV299" s="305"/>
      <c r="JUW299" s="305"/>
      <c r="JUX299" s="305"/>
      <c r="JUY299" s="305"/>
      <c r="JUZ299" s="305"/>
      <c r="JVA299" s="305"/>
      <c r="JVB299" s="305"/>
      <c r="JVC299" s="305"/>
      <c r="JVD299" s="305"/>
      <c r="JVE299" s="305"/>
      <c r="JVF299" s="305"/>
      <c r="JVG299" s="305"/>
      <c r="JVH299" s="305"/>
      <c r="JVI299" s="305"/>
      <c r="JVJ299" s="305"/>
      <c r="JVK299" s="305"/>
      <c r="JVL299" s="305"/>
      <c r="JVM299" s="305"/>
      <c r="JVN299" s="305"/>
      <c r="JVO299" s="305"/>
      <c r="JVP299" s="305"/>
      <c r="JVQ299" s="305"/>
      <c r="JVR299" s="305"/>
      <c r="JVS299" s="305"/>
      <c r="JVT299" s="305"/>
      <c r="JVU299" s="305"/>
      <c r="JVV299" s="305"/>
      <c r="JVW299" s="305"/>
      <c r="JVX299" s="305"/>
      <c r="JVY299" s="305"/>
      <c r="JVZ299" s="305"/>
      <c r="JWA299" s="305"/>
      <c r="JWB299" s="305"/>
      <c r="JWC299" s="305"/>
      <c r="JWD299" s="305"/>
      <c r="JWE299" s="305"/>
      <c r="JWF299" s="305"/>
      <c r="JWG299" s="305"/>
      <c r="JWH299" s="305"/>
      <c r="JWI299" s="305"/>
      <c r="JWJ299" s="305"/>
      <c r="JWK299" s="305"/>
      <c r="JWL299" s="305"/>
      <c r="JWM299" s="305"/>
      <c r="JWN299" s="305"/>
      <c r="JWO299" s="305"/>
      <c r="JWP299" s="305"/>
      <c r="JWQ299" s="305"/>
      <c r="JWR299" s="305"/>
      <c r="JWS299" s="305"/>
      <c r="JWT299" s="305"/>
      <c r="JWU299" s="305"/>
      <c r="JWV299" s="305"/>
      <c r="JWW299" s="305"/>
      <c r="JWX299" s="305"/>
      <c r="JWY299" s="305"/>
      <c r="JWZ299" s="305"/>
      <c r="JXA299" s="305"/>
      <c r="JXB299" s="305"/>
      <c r="JXC299" s="305"/>
      <c r="JXD299" s="305"/>
      <c r="JXE299" s="305"/>
      <c r="JXF299" s="305"/>
      <c r="JXG299" s="305"/>
      <c r="JXH299" s="305"/>
      <c r="JXI299" s="305"/>
      <c r="JXJ299" s="305"/>
      <c r="JXK299" s="305"/>
      <c r="JXL299" s="305"/>
      <c r="JXM299" s="305"/>
      <c r="JXN299" s="305"/>
      <c r="JXO299" s="305"/>
      <c r="JXP299" s="305"/>
      <c r="JXQ299" s="305"/>
      <c r="JXR299" s="305"/>
      <c r="JXS299" s="305"/>
      <c r="JXT299" s="305"/>
      <c r="JXU299" s="305"/>
      <c r="JXV299" s="305"/>
      <c r="JXW299" s="305"/>
      <c r="JXX299" s="305"/>
      <c r="JXY299" s="305"/>
      <c r="JXZ299" s="305"/>
      <c r="JYA299" s="305"/>
      <c r="JYB299" s="305"/>
      <c r="JYC299" s="305"/>
      <c r="JYD299" s="305"/>
      <c r="JYE299" s="305"/>
      <c r="JYF299" s="305"/>
      <c r="JYG299" s="305"/>
      <c r="JYH299" s="305"/>
      <c r="JYI299" s="305"/>
      <c r="JYJ299" s="305"/>
      <c r="JYK299" s="305"/>
      <c r="JYL299" s="305"/>
      <c r="JYM299" s="305"/>
      <c r="JYN299" s="305"/>
      <c r="JYO299" s="305"/>
      <c r="JYP299" s="305"/>
      <c r="JYQ299" s="305"/>
      <c r="JYR299" s="305"/>
      <c r="JYS299" s="305"/>
      <c r="JYT299" s="305"/>
      <c r="JYU299" s="305"/>
      <c r="JYV299" s="305"/>
      <c r="JYW299" s="305"/>
      <c r="JYX299" s="305"/>
      <c r="JYY299" s="305"/>
      <c r="JYZ299" s="305"/>
      <c r="JZA299" s="305"/>
      <c r="JZB299" s="305"/>
      <c r="JZC299" s="305"/>
      <c r="JZD299" s="305"/>
      <c r="JZE299" s="305"/>
      <c r="JZF299" s="305"/>
      <c r="JZG299" s="305"/>
      <c r="JZH299" s="305"/>
      <c r="JZI299" s="305"/>
      <c r="JZJ299" s="305"/>
      <c r="JZK299" s="305"/>
      <c r="JZL299" s="305"/>
      <c r="JZM299" s="305"/>
      <c r="JZN299" s="305"/>
      <c r="JZO299" s="305"/>
      <c r="JZP299" s="305"/>
      <c r="JZQ299" s="305"/>
      <c r="JZR299" s="305"/>
      <c r="JZS299" s="305"/>
      <c r="JZT299" s="305"/>
      <c r="JZU299" s="305"/>
      <c r="JZV299" s="305"/>
      <c r="JZW299" s="305"/>
      <c r="JZX299" s="305"/>
      <c r="JZY299" s="305"/>
      <c r="JZZ299" s="305"/>
      <c r="KAA299" s="305"/>
      <c r="KAB299" s="305"/>
      <c r="KAC299" s="305"/>
      <c r="KAD299" s="305"/>
      <c r="KAE299" s="305"/>
      <c r="KAF299" s="305"/>
      <c r="KAG299" s="305"/>
      <c r="KAH299" s="305"/>
      <c r="KAI299" s="305"/>
      <c r="KAJ299" s="305"/>
      <c r="KAK299" s="305"/>
      <c r="KAL299" s="305"/>
      <c r="KAM299" s="305"/>
      <c r="KAN299" s="305"/>
      <c r="KAO299" s="305"/>
      <c r="KAP299" s="305"/>
      <c r="KAQ299" s="305"/>
      <c r="KAR299" s="305"/>
      <c r="KAS299" s="305"/>
      <c r="KAT299" s="305"/>
      <c r="KAU299" s="305"/>
      <c r="KAV299" s="305"/>
      <c r="KAW299" s="305"/>
      <c r="KAX299" s="305"/>
      <c r="KAY299" s="305"/>
      <c r="KAZ299" s="305"/>
      <c r="KBA299" s="305"/>
      <c r="KBB299" s="305"/>
      <c r="KBC299" s="305"/>
      <c r="KBD299" s="305"/>
      <c r="KBE299" s="305"/>
      <c r="KBF299" s="305"/>
      <c r="KBG299" s="305"/>
      <c r="KBH299" s="305"/>
      <c r="KBI299" s="305"/>
      <c r="KBJ299" s="305"/>
      <c r="KBK299" s="305"/>
      <c r="KBL299" s="305"/>
      <c r="KBM299" s="305"/>
      <c r="KBN299" s="305"/>
      <c r="KBO299" s="305"/>
      <c r="KBP299" s="305"/>
      <c r="KBQ299" s="305"/>
      <c r="KBR299" s="305"/>
      <c r="KBS299" s="305"/>
      <c r="KBT299" s="305"/>
      <c r="KBU299" s="305"/>
      <c r="KBV299" s="305"/>
      <c r="KBW299" s="305"/>
      <c r="KBX299" s="305"/>
      <c r="KBY299" s="305"/>
      <c r="KBZ299" s="305"/>
      <c r="KCA299" s="305"/>
      <c r="KCB299" s="305"/>
      <c r="KCC299" s="305"/>
      <c r="KCD299" s="305"/>
      <c r="KCE299" s="305"/>
      <c r="KCF299" s="305"/>
      <c r="KCG299" s="305"/>
      <c r="KCH299" s="305"/>
      <c r="KCI299" s="305"/>
      <c r="KCJ299" s="305"/>
      <c r="KCK299" s="305"/>
      <c r="KCL299" s="305"/>
      <c r="KCM299" s="305"/>
      <c r="KCN299" s="305"/>
      <c r="KCO299" s="305"/>
      <c r="KCP299" s="305"/>
      <c r="KCQ299" s="305"/>
      <c r="KCR299" s="305"/>
      <c r="KCS299" s="305"/>
      <c r="KCT299" s="305"/>
      <c r="KCU299" s="305"/>
      <c r="KCV299" s="305"/>
      <c r="KCW299" s="305"/>
      <c r="KCX299" s="305"/>
      <c r="KCY299" s="305"/>
      <c r="KCZ299" s="305"/>
      <c r="KDA299" s="305"/>
      <c r="KDB299" s="305"/>
      <c r="KDC299" s="305"/>
      <c r="KDD299" s="305"/>
      <c r="KDE299" s="305"/>
      <c r="KDF299" s="305"/>
      <c r="KDG299" s="305"/>
      <c r="KDH299" s="305"/>
      <c r="KDI299" s="305"/>
      <c r="KDJ299" s="305"/>
      <c r="KDK299" s="305"/>
      <c r="KDL299" s="305"/>
      <c r="KDM299" s="305"/>
      <c r="KDN299" s="305"/>
      <c r="KDO299" s="305"/>
      <c r="KDP299" s="305"/>
      <c r="KDQ299" s="305"/>
      <c r="KDR299" s="305"/>
      <c r="KDS299" s="305"/>
      <c r="KDT299" s="305"/>
      <c r="KDU299" s="305"/>
      <c r="KDV299" s="305"/>
      <c r="KDW299" s="305"/>
      <c r="KDX299" s="305"/>
      <c r="KDY299" s="305"/>
      <c r="KDZ299" s="305"/>
      <c r="KEA299" s="305"/>
      <c r="KEB299" s="305"/>
      <c r="KEC299" s="305"/>
      <c r="KED299" s="305"/>
      <c r="KEE299" s="305"/>
      <c r="KEF299" s="305"/>
      <c r="KEG299" s="305"/>
      <c r="KEH299" s="305"/>
      <c r="KEI299" s="305"/>
      <c r="KEJ299" s="305"/>
      <c r="KEK299" s="305"/>
      <c r="KEL299" s="305"/>
      <c r="KEM299" s="305"/>
      <c r="KEN299" s="305"/>
      <c r="KEO299" s="305"/>
      <c r="KEP299" s="305"/>
      <c r="KEQ299" s="305"/>
      <c r="KER299" s="305"/>
      <c r="KES299" s="305"/>
      <c r="KET299" s="305"/>
      <c r="KEU299" s="305"/>
      <c r="KEV299" s="305"/>
      <c r="KEW299" s="305"/>
      <c r="KEX299" s="305"/>
      <c r="KEY299" s="305"/>
      <c r="KEZ299" s="305"/>
      <c r="KFA299" s="305"/>
      <c r="KFB299" s="305"/>
      <c r="KFC299" s="305"/>
      <c r="KFD299" s="305"/>
      <c r="KFE299" s="305"/>
      <c r="KFF299" s="305"/>
      <c r="KFG299" s="305"/>
      <c r="KFH299" s="305"/>
      <c r="KFI299" s="305"/>
      <c r="KFJ299" s="305"/>
      <c r="KFK299" s="305"/>
      <c r="KFL299" s="305"/>
      <c r="KFM299" s="305"/>
      <c r="KFN299" s="305"/>
      <c r="KFO299" s="305"/>
      <c r="KFP299" s="305"/>
      <c r="KFQ299" s="305"/>
      <c r="KFR299" s="305"/>
      <c r="KFS299" s="305"/>
      <c r="KFT299" s="305"/>
      <c r="KFU299" s="305"/>
      <c r="KFV299" s="305"/>
      <c r="KFW299" s="305"/>
      <c r="KFX299" s="305"/>
      <c r="KFY299" s="305"/>
      <c r="KFZ299" s="305"/>
      <c r="KGA299" s="305"/>
      <c r="KGB299" s="305"/>
      <c r="KGC299" s="305"/>
      <c r="KGD299" s="305"/>
      <c r="KGE299" s="305"/>
      <c r="KGF299" s="305"/>
      <c r="KGG299" s="305"/>
      <c r="KGH299" s="305"/>
      <c r="KGI299" s="305"/>
      <c r="KGJ299" s="305"/>
      <c r="KGK299" s="305"/>
      <c r="KGL299" s="305"/>
      <c r="KGM299" s="305"/>
      <c r="KGN299" s="305"/>
      <c r="KGO299" s="305"/>
      <c r="KGP299" s="305"/>
      <c r="KGQ299" s="305"/>
      <c r="KGR299" s="305"/>
      <c r="KGS299" s="305"/>
      <c r="KGT299" s="305"/>
      <c r="KGU299" s="305"/>
      <c r="KGV299" s="305"/>
      <c r="KGW299" s="305"/>
      <c r="KGX299" s="305"/>
      <c r="KGY299" s="305"/>
      <c r="KGZ299" s="305"/>
      <c r="KHA299" s="305"/>
      <c r="KHB299" s="305"/>
      <c r="KHC299" s="305"/>
      <c r="KHD299" s="305"/>
      <c r="KHE299" s="305"/>
      <c r="KHF299" s="305"/>
      <c r="KHG299" s="305"/>
      <c r="KHH299" s="305"/>
      <c r="KHI299" s="305"/>
      <c r="KHJ299" s="305"/>
      <c r="KHK299" s="305"/>
      <c r="KHL299" s="305"/>
      <c r="KHM299" s="305"/>
      <c r="KHN299" s="305"/>
      <c r="KHO299" s="305"/>
      <c r="KHP299" s="305"/>
      <c r="KHQ299" s="305"/>
      <c r="KHR299" s="305"/>
      <c r="KHS299" s="305"/>
      <c r="KHT299" s="305"/>
      <c r="KHU299" s="305"/>
      <c r="KHV299" s="305"/>
      <c r="KHW299" s="305"/>
      <c r="KHX299" s="305"/>
      <c r="KHY299" s="305"/>
      <c r="KHZ299" s="305"/>
      <c r="KIA299" s="305"/>
      <c r="KIB299" s="305"/>
      <c r="KIC299" s="305"/>
      <c r="KID299" s="305"/>
      <c r="KIE299" s="305"/>
      <c r="KIF299" s="305"/>
      <c r="KIG299" s="305"/>
      <c r="KIH299" s="305"/>
      <c r="KII299" s="305"/>
      <c r="KIJ299" s="305"/>
      <c r="KIK299" s="305"/>
      <c r="KIL299" s="305"/>
      <c r="KIM299" s="305"/>
      <c r="KIN299" s="305"/>
      <c r="KIO299" s="305"/>
      <c r="KIP299" s="305"/>
      <c r="KIQ299" s="305"/>
      <c r="KIR299" s="305"/>
      <c r="KIS299" s="305"/>
      <c r="KIT299" s="305"/>
      <c r="KIU299" s="305"/>
      <c r="KIV299" s="305"/>
      <c r="KIW299" s="305"/>
      <c r="KIX299" s="305"/>
      <c r="KIY299" s="305"/>
      <c r="KIZ299" s="305"/>
      <c r="KJA299" s="305"/>
      <c r="KJB299" s="305"/>
      <c r="KJC299" s="305"/>
      <c r="KJD299" s="305"/>
      <c r="KJE299" s="305"/>
      <c r="KJF299" s="305"/>
      <c r="KJG299" s="305"/>
      <c r="KJH299" s="305"/>
      <c r="KJI299" s="305"/>
      <c r="KJJ299" s="305"/>
      <c r="KJK299" s="305"/>
      <c r="KJL299" s="305"/>
      <c r="KJM299" s="305"/>
      <c r="KJN299" s="305"/>
      <c r="KJO299" s="305"/>
      <c r="KJP299" s="305"/>
      <c r="KJQ299" s="305"/>
      <c r="KJR299" s="305"/>
      <c r="KJS299" s="305"/>
      <c r="KJT299" s="305"/>
      <c r="KJU299" s="305"/>
      <c r="KJV299" s="305"/>
      <c r="KJW299" s="305"/>
      <c r="KJX299" s="305"/>
      <c r="KJY299" s="305"/>
      <c r="KJZ299" s="305"/>
      <c r="KKA299" s="305"/>
      <c r="KKB299" s="305"/>
      <c r="KKC299" s="305"/>
      <c r="KKD299" s="305"/>
      <c r="KKE299" s="305"/>
      <c r="KKF299" s="305"/>
      <c r="KKG299" s="305"/>
      <c r="KKH299" s="305"/>
      <c r="KKI299" s="305"/>
      <c r="KKJ299" s="305"/>
      <c r="KKK299" s="305"/>
      <c r="KKL299" s="305"/>
      <c r="KKM299" s="305"/>
      <c r="KKN299" s="305"/>
      <c r="KKO299" s="305"/>
      <c r="KKP299" s="305"/>
      <c r="KKQ299" s="305"/>
      <c r="KKR299" s="305"/>
      <c r="KKS299" s="305"/>
      <c r="KKT299" s="305"/>
      <c r="KKU299" s="305"/>
      <c r="KKV299" s="305"/>
      <c r="KKW299" s="305"/>
      <c r="KKX299" s="305"/>
      <c r="KKY299" s="305"/>
      <c r="KKZ299" s="305"/>
      <c r="KLA299" s="305"/>
      <c r="KLB299" s="305"/>
      <c r="KLC299" s="305"/>
      <c r="KLD299" s="305"/>
      <c r="KLE299" s="305"/>
      <c r="KLF299" s="305"/>
      <c r="KLG299" s="305"/>
      <c r="KLH299" s="305"/>
      <c r="KLI299" s="305"/>
      <c r="KLJ299" s="305"/>
      <c r="KLK299" s="305"/>
      <c r="KLL299" s="305"/>
      <c r="KLM299" s="305"/>
      <c r="KLN299" s="305"/>
      <c r="KLO299" s="305"/>
      <c r="KLP299" s="305"/>
      <c r="KLQ299" s="305"/>
      <c r="KLR299" s="305"/>
      <c r="KLS299" s="305"/>
      <c r="KLT299" s="305"/>
      <c r="KLU299" s="305"/>
      <c r="KLV299" s="305"/>
      <c r="KLW299" s="305"/>
      <c r="KLX299" s="305"/>
      <c r="KLY299" s="305"/>
      <c r="KLZ299" s="305"/>
      <c r="KMA299" s="305"/>
      <c r="KMB299" s="305"/>
      <c r="KMC299" s="305"/>
      <c r="KMD299" s="305"/>
      <c r="KME299" s="305"/>
      <c r="KMF299" s="305"/>
      <c r="KMG299" s="305"/>
      <c r="KMH299" s="305"/>
      <c r="KMI299" s="305"/>
      <c r="KMJ299" s="305"/>
      <c r="KMK299" s="305"/>
      <c r="KML299" s="305"/>
      <c r="KMM299" s="305"/>
      <c r="KMN299" s="305"/>
      <c r="KMO299" s="305"/>
      <c r="KMP299" s="305"/>
      <c r="KMQ299" s="305"/>
      <c r="KMR299" s="305"/>
      <c r="KMS299" s="305"/>
      <c r="KMT299" s="305"/>
      <c r="KMU299" s="305"/>
      <c r="KMV299" s="305"/>
      <c r="KMW299" s="305"/>
      <c r="KMX299" s="305"/>
      <c r="KMY299" s="305"/>
      <c r="KMZ299" s="305"/>
      <c r="KNA299" s="305"/>
      <c r="KNB299" s="305"/>
      <c r="KNC299" s="305"/>
      <c r="KND299" s="305"/>
      <c r="KNE299" s="305"/>
      <c r="KNF299" s="305"/>
      <c r="KNG299" s="305"/>
      <c r="KNH299" s="305"/>
      <c r="KNI299" s="305"/>
      <c r="KNJ299" s="305"/>
      <c r="KNK299" s="305"/>
      <c r="KNL299" s="305"/>
      <c r="KNM299" s="305"/>
      <c r="KNN299" s="305"/>
      <c r="KNO299" s="305"/>
      <c r="KNP299" s="305"/>
      <c r="KNQ299" s="305"/>
      <c r="KNR299" s="305"/>
      <c r="KNS299" s="305"/>
      <c r="KNT299" s="305"/>
      <c r="KNU299" s="305"/>
      <c r="KNV299" s="305"/>
      <c r="KNW299" s="305"/>
      <c r="KNX299" s="305"/>
      <c r="KNY299" s="305"/>
      <c r="KNZ299" s="305"/>
      <c r="KOA299" s="305"/>
      <c r="KOB299" s="305"/>
      <c r="KOC299" s="305"/>
      <c r="KOD299" s="305"/>
      <c r="KOE299" s="305"/>
      <c r="KOF299" s="305"/>
      <c r="KOG299" s="305"/>
      <c r="KOH299" s="305"/>
      <c r="KOI299" s="305"/>
      <c r="KOJ299" s="305"/>
      <c r="KOK299" s="305"/>
      <c r="KOL299" s="305"/>
      <c r="KOM299" s="305"/>
      <c r="KON299" s="305"/>
      <c r="KOO299" s="305"/>
      <c r="KOP299" s="305"/>
      <c r="KOQ299" s="305"/>
      <c r="KOR299" s="305"/>
      <c r="KOS299" s="305"/>
      <c r="KOT299" s="305"/>
      <c r="KOU299" s="305"/>
      <c r="KOV299" s="305"/>
      <c r="KOW299" s="305"/>
      <c r="KOX299" s="305"/>
      <c r="KOY299" s="305"/>
      <c r="KOZ299" s="305"/>
      <c r="KPA299" s="305"/>
      <c r="KPB299" s="305"/>
      <c r="KPC299" s="305"/>
      <c r="KPD299" s="305"/>
      <c r="KPE299" s="305"/>
      <c r="KPF299" s="305"/>
      <c r="KPG299" s="305"/>
      <c r="KPH299" s="305"/>
      <c r="KPI299" s="305"/>
      <c r="KPJ299" s="305"/>
      <c r="KPK299" s="305"/>
      <c r="KPL299" s="305"/>
      <c r="KPM299" s="305"/>
      <c r="KPN299" s="305"/>
      <c r="KPO299" s="305"/>
      <c r="KPP299" s="305"/>
      <c r="KPQ299" s="305"/>
      <c r="KPR299" s="305"/>
      <c r="KPS299" s="305"/>
      <c r="KPT299" s="305"/>
      <c r="KPU299" s="305"/>
      <c r="KPV299" s="305"/>
      <c r="KPW299" s="305"/>
      <c r="KPX299" s="305"/>
      <c r="KPY299" s="305"/>
      <c r="KPZ299" s="305"/>
      <c r="KQA299" s="305"/>
      <c r="KQB299" s="305"/>
      <c r="KQC299" s="305"/>
      <c r="KQD299" s="305"/>
      <c r="KQE299" s="305"/>
      <c r="KQF299" s="305"/>
      <c r="KQG299" s="305"/>
      <c r="KQH299" s="305"/>
      <c r="KQI299" s="305"/>
      <c r="KQJ299" s="305"/>
      <c r="KQK299" s="305"/>
      <c r="KQL299" s="305"/>
      <c r="KQM299" s="305"/>
      <c r="KQN299" s="305"/>
      <c r="KQO299" s="305"/>
      <c r="KQP299" s="305"/>
      <c r="KQQ299" s="305"/>
      <c r="KQR299" s="305"/>
      <c r="KQS299" s="305"/>
      <c r="KQT299" s="305"/>
      <c r="KQU299" s="305"/>
      <c r="KQV299" s="305"/>
      <c r="KQW299" s="305"/>
      <c r="KQX299" s="305"/>
      <c r="KQY299" s="305"/>
      <c r="KQZ299" s="305"/>
      <c r="KRA299" s="305"/>
      <c r="KRB299" s="305"/>
      <c r="KRC299" s="305"/>
      <c r="KRD299" s="305"/>
      <c r="KRE299" s="305"/>
      <c r="KRF299" s="305"/>
      <c r="KRG299" s="305"/>
      <c r="KRH299" s="305"/>
      <c r="KRI299" s="305"/>
      <c r="KRJ299" s="305"/>
      <c r="KRK299" s="305"/>
      <c r="KRL299" s="305"/>
      <c r="KRM299" s="305"/>
      <c r="KRN299" s="305"/>
      <c r="KRO299" s="305"/>
      <c r="KRP299" s="305"/>
      <c r="KRQ299" s="305"/>
      <c r="KRR299" s="305"/>
      <c r="KRS299" s="305"/>
      <c r="KRT299" s="305"/>
      <c r="KRU299" s="305"/>
      <c r="KRV299" s="305"/>
      <c r="KRW299" s="305"/>
      <c r="KRX299" s="305"/>
      <c r="KRY299" s="305"/>
      <c r="KRZ299" s="305"/>
      <c r="KSA299" s="305"/>
      <c r="KSB299" s="305"/>
      <c r="KSC299" s="305"/>
      <c r="KSD299" s="305"/>
      <c r="KSE299" s="305"/>
      <c r="KSF299" s="305"/>
      <c r="KSG299" s="305"/>
      <c r="KSH299" s="305"/>
      <c r="KSI299" s="305"/>
      <c r="KSJ299" s="305"/>
      <c r="KSK299" s="305"/>
      <c r="KSL299" s="305"/>
      <c r="KSM299" s="305"/>
      <c r="KSN299" s="305"/>
      <c r="KSO299" s="305"/>
      <c r="KSP299" s="305"/>
      <c r="KSQ299" s="305"/>
      <c r="KSR299" s="305"/>
      <c r="KSS299" s="305"/>
      <c r="KST299" s="305"/>
      <c r="KSU299" s="305"/>
      <c r="KSV299" s="305"/>
      <c r="KSW299" s="305"/>
      <c r="KSX299" s="305"/>
      <c r="KSY299" s="305"/>
      <c r="KSZ299" s="305"/>
      <c r="KTA299" s="305"/>
      <c r="KTB299" s="305"/>
      <c r="KTC299" s="305"/>
      <c r="KTD299" s="305"/>
      <c r="KTE299" s="305"/>
      <c r="KTF299" s="305"/>
      <c r="KTG299" s="305"/>
      <c r="KTH299" s="305"/>
      <c r="KTI299" s="305"/>
      <c r="KTJ299" s="305"/>
      <c r="KTK299" s="305"/>
      <c r="KTL299" s="305"/>
      <c r="KTM299" s="305"/>
      <c r="KTN299" s="305"/>
      <c r="KTO299" s="305"/>
      <c r="KTP299" s="305"/>
      <c r="KTQ299" s="305"/>
      <c r="KTR299" s="305"/>
      <c r="KTS299" s="305"/>
      <c r="KTT299" s="305"/>
      <c r="KTU299" s="305"/>
      <c r="KTV299" s="305"/>
      <c r="KTW299" s="305"/>
      <c r="KTX299" s="305"/>
      <c r="KTY299" s="305"/>
      <c r="KTZ299" s="305"/>
      <c r="KUA299" s="305"/>
      <c r="KUB299" s="305"/>
      <c r="KUC299" s="305"/>
      <c r="KUD299" s="305"/>
      <c r="KUE299" s="305"/>
      <c r="KUF299" s="305"/>
      <c r="KUG299" s="305"/>
      <c r="KUH299" s="305"/>
      <c r="KUI299" s="305"/>
      <c r="KUJ299" s="305"/>
      <c r="KUK299" s="305"/>
      <c r="KUL299" s="305"/>
      <c r="KUM299" s="305"/>
      <c r="KUN299" s="305"/>
      <c r="KUO299" s="305"/>
      <c r="KUP299" s="305"/>
      <c r="KUQ299" s="305"/>
      <c r="KUR299" s="305"/>
      <c r="KUS299" s="305"/>
      <c r="KUT299" s="305"/>
      <c r="KUU299" s="305"/>
      <c r="KUV299" s="305"/>
      <c r="KUW299" s="305"/>
      <c r="KUX299" s="305"/>
      <c r="KUY299" s="305"/>
      <c r="KUZ299" s="305"/>
      <c r="KVA299" s="305"/>
      <c r="KVB299" s="305"/>
      <c r="KVC299" s="305"/>
      <c r="KVD299" s="305"/>
      <c r="KVE299" s="305"/>
      <c r="KVF299" s="305"/>
      <c r="KVG299" s="305"/>
      <c r="KVH299" s="305"/>
      <c r="KVI299" s="305"/>
      <c r="KVJ299" s="305"/>
      <c r="KVK299" s="305"/>
      <c r="KVL299" s="305"/>
      <c r="KVM299" s="305"/>
      <c r="KVN299" s="305"/>
      <c r="KVO299" s="305"/>
      <c r="KVP299" s="305"/>
      <c r="KVQ299" s="305"/>
      <c r="KVR299" s="305"/>
      <c r="KVS299" s="305"/>
      <c r="KVT299" s="305"/>
      <c r="KVU299" s="305"/>
      <c r="KVV299" s="305"/>
      <c r="KVW299" s="305"/>
      <c r="KVX299" s="305"/>
      <c r="KVY299" s="305"/>
      <c r="KVZ299" s="305"/>
      <c r="KWA299" s="305"/>
      <c r="KWB299" s="305"/>
      <c r="KWC299" s="305"/>
      <c r="KWD299" s="305"/>
      <c r="KWE299" s="305"/>
      <c r="KWF299" s="305"/>
      <c r="KWG299" s="305"/>
      <c r="KWH299" s="305"/>
      <c r="KWI299" s="305"/>
      <c r="KWJ299" s="305"/>
      <c r="KWK299" s="305"/>
      <c r="KWL299" s="305"/>
      <c r="KWM299" s="305"/>
      <c r="KWN299" s="305"/>
      <c r="KWO299" s="305"/>
      <c r="KWP299" s="305"/>
      <c r="KWQ299" s="305"/>
      <c r="KWR299" s="305"/>
      <c r="KWS299" s="305"/>
      <c r="KWT299" s="305"/>
      <c r="KWU299" s="305"/>
      <c r="KWV299" s="305"/>
      <c r="KWW299" s="305"/>
      <c r="KWX299" s="305"/>
      <c r="KWY299" s="305"/>
      <c r="KWZ299" s="305"/>
      <c r="KXA299" s="305"/>
      <c r="KXB299" s="305"/>
      <c r="KXC299" s="305"/>
      <c r="KXD299" s="305"/>
      <c r="KXE299" s="305"/>
      <c r="KXF299" s="305"/>
      <c r="KXG299" s="305"/>
      <c r="KXH299" s="305"/>
      <c r="KXI299" s="305"/>
      <c r="KXJ299" s="305"/>
      <c r="KXK299" s="305"/>
      <c r="KXL299" s="305"/>
      <c r="KXM299" s="305"/>
      <c r="KXN299" s="305"/>
      <c r="KXO299" s="305"/>
      <c r="KXP299" s="305"/>
      <c r="KXQ299" s="305"/>
      <c r="KXR299" s="305"/>
      <c r="KXS299" s="305"/>
      <c r="KXT299" s="305"/>
      <c r="KXU299" s="305"/>
      <c r="KXV299" s="305"/>
      <c r="KXW299" s="305"/>
      <c r="KXX299" s="305"/>
      <c r="KXY299" s="305"/>
      <c r="KXZ299" s="305"/>
      <c r="KYA299" s="305"/>
      <c r="KYB299" s="305"/>
      <c r="KYC299" s="305"/>
      <c r="KYD299" s="305"/>
      <c r="KYE299" s="305"/>
      <c r="KYF299" s="305"/>
      <c r="KYG299" s="305"/>
      <c r="KYH299" s="305"/>
      <c r="KYI299" s="305"/>
      <c r="KYJ299" s="305"/>
      <c r="KYK299" s="305"/>
      <c r="KYL299" s="305"/>
      <c r="KYM299" s="305"/>
      <c r="KYN299" s="305"/>
      <c r="KYO299" s="305"/>
      <c r="KYP299" s="305"/>
      <c r="KYQ299" s="305"/>
      <c r="KYR299" s="305"/>
      <c r="KYS299" s="305"/>
      <c r="KYT299" s="305"/>
      <c r="KYU299" s="305"/>
      <c r="KYV299" s="305"/>
      <c r="KYW299" s="305"/>
      <c r="KYX299" s="305"/>
      <c r="KYY299" s="305"/>
      <c r="KYZ299" s="305"/>
      <c r="KZA299" s="305"/>
      <c r="KZB299" s="305"/>
      <c r="KZC299" s="305"/>
      <c r="KZD299" s="305"/>
      <c r="KZE299" s="305"/>
      <c r="KZF299" s="305"/>
      <c r="KZG299" s="305"/>
      <c r="KZH299" s="305"/>
      <c r="KZI299" s="305"/>
      <c r="KZJ299" s="305"/>
      <c r="KZK299" s="305"/>
      <c r="KZL299" s="305"/>
      <c r="KZM299" s="305"/>
      <c r="KZN299" s="305"/>
      <c r="KZO299" s="305"/>
      <c r="KZP299" s="305"/>
      <c r="KZQ299" s="305"/>
      <c r="KZR299" s="305"/>
      <c r="KZS299" s="305"/>
      <c r="KZT299" s="305"/>
      <c r="KZU299" s="305"/>
      <c r="KZV299" s="305"/>
      <c r="KZW299" s="305"/>
      <c r="KZX299" s="305"/>
      <c r="KZY299" s="305"/>
      <c r="KZZ299" s="305"/>
      <c r="LAA299" s="305"/>
      <c r="LAB299" s="305"/>
      <c r="LAC299" s="305"/>
      <c r="LAD299" s="305"/>
      <c r="LAE299" s="305"/>
      <c r="LAF299" s="305"/>
      <c r="LAG299" s="305"/>
      <c r="LAH299" s="305"/>
      <c r="LAI299" s="305"/>
      <c r="LAJ299" s="305"/>
      <c r="LAK299" s="305"/>
      <c r="LAL299" s="305"/>
      <c r="LAM299" s="305"/>
      <c r="LAN299" s="305"/>
      <c r="LAO299" s="305"/>
      <c r="LAP299" s="305"/>
      <c r="LAQ299" s="305"/>
      <c r="LAR299" s="305"/>
      <c r="LAS299" s="305"/>
      <c r="LAT299" s="305"/>
      <c r="LAU299" s="305"/>
      <c r="LAV299" s="305"/>
      <c r="LAW299" s="305"/>
      <c r="LAX299" s="305"/>
      <c r="LAY299" s="305"/>
      <c r="LAZ299" s="305"/>
      <c r="LBA299" s="305"/>
      <c r="LBB299" s="305"/>
      <c r="LBC299" s="305"/>
      <c r="LBD299" s="305"/>
      <c r="LBE299" s="305"/>
      <c r="LBF299" s="305"/>
      <c r="LBG299" s="305"/>
      <c r="LBH299" s="305"/>
      <c r="LBI299" s="305"/>
      <c r="LBJ299" s="305"/>
      <c r="LBK299" s="305"/>
      <c r="LBL299" s="305"/>
      <c r="LBM299" s="305"/>
      <c r="LBN299" s="305"/>
      <c r="LBO299" s="305"/>
      <c r="LBP299" s="305"/>
      <c r="LBQ299" s="305"/>
      <c r="LBR299" s="305"/>
      <c r="LBS299" s="305"/>
      <c r="LBT299" s="305"/>
      <c r="LBU299" s="305"/>
      <c r="LBV299" s="305"/>
      <c r="LBW299" s="305"/>
      <c r="LBX299" s="305"/>
      <c r="LBY299" s="305"/>
      <c r="LBZ299" s="305"/>
      <c r="LCA299" s="305"/>
      <c r="LCB299" s="305"/>
      <c r="LCC299" s="305"/>
      <c r="LCD299" s="305"/>
      <c r="LCE299" s="305"/>
      <c r="LCF299" s="305"/>
      <c r="LCG299" s="305"/>
      <c r="LCH299" s="305"/>
      <c r="LCI299" s="305"/>
      <c r="LCJ299" s="305"/>
      <c r="LCK299" s="305"/>
      <c r="LCL299" s="305"/>
      <c r="LCM299" s="305"/>
      <c r="LCN299" s="305"/>
      <c r="LCO299" s="305"/>
      <c r="LCP299" s="305"/>
      <c r="LCQ299" s="305"/>
      <c r="LCR299" s="305"/>
      <c r="LCS299" s="305"/>
      <c r="LCT299" s="305"/>
      <c r="LCU299" s="305"/>
      <c r="LCV299" s="305"/>
      <c r="LCW299" s="305"/>
      <c r="LCX299" s="305"/>
      <c r="LCY299" s="305"/>
      <c r="LCZ299" s="305"/>
      <c r="LDA299" s="305"/>
      <c r="LDB299" s="305"/>
      <c r="LDC299" s="305"/>
      <c r="LDD299" s="305"/>
      <c r="LDE299" s="305"/>
      <c r="LDF299" s="305"/>
      <c r="LDG299" s="305"/>
      <c r="LDH299" s="305"/>
      <c r="LDI299" s="305"/>
      <c r="LDJ299" s="305"/>
      <c r="LDK299" s="305"/>
      <c r="LDL299" s="305"/>
      <c r="LDM299" s="305"/>
      <c r="LDN299" s="305"/>
      <c r="LDO299" s="305"/>
      <c r="LDP299" s="305"/>
      <c r="LDQ299" s="305"/>
      <c r="LDR299" s="305"/>
      <c r="LDS299" s="305"/>
      <c r="LDT299" s="305"/>
      <c r="LDU299" s="305"/>
      <c r="LDV299" s="305"/>
      <c r="LDW299" s="305"/>
      <c r="LDX299" s="305"/>
      <c r="LDY299" s="305"/>
      <c r="LDZ299" s="305"/>
      <c r="LEA299" s="305"/>
      <c r="LEB299" s="305"/>
      <c r="LEC299" s="305"/>
      <c r="LED299" s="305"/>
      <c r="LEE299" s="305"/>
      <c r="LEF299" s="305"/>
      <c r="LEG299" s="305"/>
      <c r="LEH299" s="305"/>
      <c r="LEI299" s="305"/>
      <c r="LEJ299" s="305"/>
      <c r="LEK299" s="305"/>
      <c r="LEL299" s="305"/>
      <c r="LEM299" s="305"/>
      <c r="LEN299" s="305"/>
      <c r="LEO299" s="305"/>
      <c r="LEP299" s="305"/>
      <c r="LEQ299" s="305"/>
      <c r="LER299" s="305"/>
      <c r="LES299" s="305"/>
      <c r="LET299" s="305"/>
      <c r="LEU299" s="305"/>
      <c r="LEV299" s="305"/>
      <c r="LEW299" s="305"/>
      <c r="LEX299" s="305"/>
      <c r="LEY299" s="305"/>
      <c r="LEZ299" s="305"/>
      <c r="LFA299" s="305"/>
      <c r="LFB299" s="305"/>
      <c r="LFC299" s="305"/>
      <c r="LFD299" s="305"/>
      <c r="LFE299" s="305"/>
      <c r="LFF299" s="305"/>
      <c r="LFG299" s="305"/>
      <c r="LFH299" s="305"/>
      <c r="LFI299" s="305"/>
      <c r="LFJ299" s="305"/>
      <c r="LFK299" s="305"/>
      <c r="LFL299" s="305"/>
      <c r="LFM299" s="305"/>
      <c r="LFN299" s="305"/>
      <c r="LFO299" s="305"/>
      <c r="LFP299" s="305"/>
      <c r="LFQ299" s="305"/>
      <c r="LFR299" s="305"/>
      <c r="LFS299" s="305"/>
      <c r="LFT299" s="305"/>
      <c r="LFU299" s="305"/>
      <c r="LFV299" s="305"/>
      <c r="LFW299" s="305"/>
      <c r="LFX299" s="305"/>
      <c r="LFY299" s="305"/>
      <c r="LFZ299" s="305"/>
      <c r="LGA299" s="305"/>
      <c r="LGB299" s="305"/>
      <c r="LGC299" s="305"/>
      <c r="LGD299" s="305"/>
      <c r="LGE299" s="305"/>
      <c r="LGF299" s="305"/>
      <c r="LGG299" s="305"/>
      <c r="LGH299" s="305"/>
      <c r="LGI299" s="305"/>
      <c r="LGJ299" s="305"/>
      <c r="LGK299" s="305"/>
      <c r="LGL299" s="305"/>
      <c r="LGM299" s="305"/>
      <c r="LGN299" s="305"/>
      <c r="LGO299" s="305"/>
      <c r="LGP299" s="305"/>
      <c r="LGQ299" s="305"/>
      <c r="LGR299" s="305"/>
      <c r="LGS299" s="305"/>
      <c r="LGT299" s="305"/>
      <c r="LGU299" s="305"/>
      <c r="LGV299" s="305"/>
      <c r="LGW299" s="305"/>
      <c r="LGX299" s="305"/>
      <c r="LGY299" s="305"/>
      <c r="LGZ299" s="305"/>
      <c r="LHA299" s="305"/>
      <c r="LHB299" s="305"/>
      <c r="LHC299" s="305"/>
      <c r="LHD299" s="305"/>
      <c r="LHE299" s="305"/>
      <c r="LHF299" s="305"/>
      <c r="LHG299" s="305"/>
      <c r="LHH299" s="305"/>
      <c r="LHI299" s="305"/>
      <c r="LHJ299" s="305"/>
      <c r="LHK299" s="305"/>
      <c r="LHL299" s="305"/>
      <c r="LHM299" s="305"/>
      <c r="LHN299" s="305"/>
      <c r="LHO299" s="305"/>
      <c r="LHP299" s="305"/>
      <c r="LHQ299" s="305"/>
      <c r="LHR299" s="305"/>
      <c r="LHS299" s="305"/>
      <c r="LHT299" s="305"/>
      <c r="LHU299" s="305"/>
      <c r="LHV299" s="305"/>
      <c r="LHW299" s="305"/>
      <c r="LHX299" s="305"/>
      <c r="LHY299" s="305"/>
      <c r="LHZ299" s="305"/>
      <c r="LIA299" s="305"/>
      <c r="LIB299" s="305"/>
      <c r="LIC299" s="305"/>
      <c r="LID299" s="305"/>
      <c r="LIE299" s="305"/>
      <c r="LIF299" s="305"/>
      <c r="LIG299" s="305"/>
      <c r="LIH299" s="305"/>
      <c r="LII299" s="305"/>
      <c r="LIJ299" s="305"/>
      <c r="LIK299" s="305"/>
      <c r="LIL299" s="305"/>
      <c r="LIM299" s="305"/>
      <c r="LIN299" s="305"/>
      <c r="LIO299" s="305"/>
      <c r="LIP299" s="305"/>
      <c r="LIQ299" s="305"/>
      <c r="LIR299" s="305"/>
      <c r="LIS299" s="305"/>
      <c r="LIT299" s="305"/>
      <c r="LIU299" s="305"/>
      <c r="LIV299" s="305"/>
      <c r="LIW299" s="305"/>
      <c r="LIX299" s="305"/>
      <c r="LIY299" s="305"/>
      <c r="LIZ299" s="305"/>
      <c r="LJA299" s="305"/>
      <c r="LJB299" s="305"/>
      <c r="LJC299" s="305"/>
      <c r="LJD299" s="305"/>
      <c r="LJE299" s="305"/>
      <c r="LJF299" s="305"/>
      <c r="LJG299" s="305"/>
      <c r="LJH299" s="305"/>
      <c r="LJI299" s="305"/>
      <c r="LJJ299" s="305"/>
      <c r="LJK299" s="305"/>
      <c r="LJL299" s="305"/>
      <c r="LJM299" s="305"/>
      <c r="LJN299" s="305"/>
      <c r="LJO299" s="305"/>
      <c r="LJP299" s="305"/>
      <c r="LJQ299" s="305"/>
      <c r="LJR299" s="305"/>
      <c r="LJS299" s="305"/>
      <c r="LJT299" s="305"/>
      <c r="LJU299" s="305"/>
      <c r="LJV299" s="305"/>
      <c r="LJW299" s="305"/>
      <c r="LJX299" s="305"/>
      <c r="LJY299" s="305"/>
      <c r="LJZ299" s="305"/>
      <c r="LKA299" s="305"/>
      <c r="LKB299" s="305"/>
      <c r="LKC299" s="305"/>
      <c r="LKD299" s="305"/>
      <c r="LKE299" s="305"/>
      <c r="LKF299" s="305"/>
      <c r="LKG299" s="305"/>
      <c r="LKH299" s="305"/>
      <c r="LKI299" s="305"/>
      <c r="LKJ299" s="305"/>
      <c r="LKK299" s="305"/>
      <c r="LKL299" s="305"/>
      <c r="LKM299" s="305"/>
      <c r="LKN299" s="305"/>
      <c r="LKO299" s="305"/>
      <c r="LKP299" s="305"/>
      <c r="LKQ299" s="305"/>
      <c r="LKR299" s="305"/>
      <c r="LKS299" s="305"/>
      <c r="LKT299" s="305"/>
      <c r="LKU299" s="305"/>
      <c r="LKV299" s="305"/>
      <c r="LKW299" s="305"/>
      <c r="LKX299" s="305"/>
      <c r="LKY299" s="305"/>
      <c r="LKZ299" s="305"/>
      <c r="LLA299" s="305"/>
      <c r="LLB299" s="305"/>
      <c r="LLC299" s="305"/>
      <c r="LLD299" s="305"/>
      <c r="LLE299" s="305"/>
      <c r="LLF299" s="305"/>
      <c r="LLG299" s="305"/>
      <c r="LLH299" s="305"/>
      <c r="LLI299" s="305"/>
      <c r="LLJ299" s="305"/>
      <c r="LLK299" s="305"/>
      <c r="LLL299" s="305"/>
      <c r="LLM299" s="305"/>
      <c r="LLN299" s="305"/>
      <c r="LLO299" s="305"/>
      <c r="LLP299" s="305"/>
      <c r="LLQ299" s="305"/>
      <c r="LLR299" s="305"/>
      <c r="LLS299" s="305"/>
      <c r="LLT299" s="305"/>
      <c r="LLU299" s="305"/>
      <c r="LLV299" s="305"/>
      <c r="LLW299" s="305"/>
      <c r="LLX299" s="305"/>
      <c r="LLY299" s="305"/>
      <c r="LLZ299" s="305"/>
      <c r="LMA299" s="305"/>
      <c r="LMB299" s="305"/>
      <c r="LMC299" s="305"/>
      <c r="LMD299" s="305"/>
      <c r="LME299" s="305"/>
      <c r="LMF299" s="305"/>
      <c r="LMG299" s="305"/>
      <c r="LMH299" s="305"/>
      <c r="LMI299" s="305"/>
      <c r="LMJ299" s="305"/>
      <c r="LMK299" s="305"/>
      <c r="LML299" s="305"/>
      <c r="LMM299" s="305"/>
      <c r="LMN299" s="305"/>
      <c r="LMO299" s="305"/>
      <c r="LMP299" s="305"/>
      <c r="LMQ299" s="305"/>
      <c r="LMR299" s="305"/>
      <c r="LMS299" s="305"/>
      <c r="LMT299" s="305"/>
      <c r="LMU299" s="305"/>
      <c r="LMV299" s="305"/>
      <c r="LMW299" s="305"/>
      <c r="LMX299" s="305"/>
      <c r="LMY299" s="305"/>
      <c r="LMZ299" s="305"/>
      <c r="LNA299" s="305"/>
      <c r="LNB299" s="305"/>
      <c r="LNC299" s="305"/>
      <c r="LND299" s="305"/>
      <c r="LNE299" s="305"/>
      <c r="LNF299" s="305"/>
      <c r="LNG299" s="305"/>
      <c r="LNH299" s="305"/>
      <c r="LNI299" s="305"/>
      <c r="LNJ299" s="305"/>
      <c r="LNK299" s="305"/>
      <c r="LNL299" s="305"/>
      <c r="LNM299" s="305"/>
      <c r="LNN299" s="305"/>
      <c r="LNO299" s="305"/>
      <c r="LNP299" s="305"/>
      <c r="LNQ299" s="305"/>
      <c r="LNR299" s="305"/>
      <c r="LNS299" s="305"/>
      <c r="LNT299" s="305"/>
      <c r="LNU299" s="305"/>
      <c r="LNV299" s="305"/>
      <c r="LNW299" s="305"/>
      <c r="LNX299" s="305"/>
      <c r="LNY299" s="305"/>
      <c r="LNZ299" s="305"/>
      <c r="LOA299" s="305"/>
      <c r="LOB299" s="305"/>
      <c r="LOC299" s="305"/>
      <c r="LOD299" s="305"/>
      <c r="LOE299" s="305"/>
      <c r="LOF299" s="305"/>
      <c r="LOG299" s="305"/>
      <c r="LOH299" s="305"/>
      <c r="LOI299" s="305"/>
      <c r="LOJ299" s="305"/>
      <c r="LOK299" s="305"/>
      <c r="LOL299" s="305"/>
      <c r="LOM299" s="305"/>
      <c r="LON299" s="305"/>
      <c r="LOO299" s="305"/>
      <c r="LOP299" s="305"/>
      <c r="LOQ299" s="305"/>
      <c r="LOR299" s="305"/>
      <c r="LOS299" s="305"/>
      <c r="LOT299" s="305"/>
      <c r="LOU299" s="305"/>
      <c r="LOV299" s="305"/>
      <c r="LOW299" s="305"/>
      <c r="LOX299" s="305"/>
      <c r="LOY299" s="305"/>
      <c r="LOZ299" s="305"/>
      <c r="LPA299" s="305"/>
      <c r="LPB299" s="305"/>
      <c r="LPC299" s="305"/>
      <c r="LPD299" s="305"/>
      <c r="LPE299" s="305"/>
      <c r="LPF299" s="305"/>
      <c r="LPG299" s="305"/>
      <c r="LPH299" s="305"/>
      <c r="LPI299" s="305"/>
      <c r="LPJ299" s="305"/>
      <c r="LPK299" s="305"/>
      <c r="LPL299" s="305"/>
      <c r="LPM299" s="305"/>
      <c r="LPN299" s="305"/>
      <c r="LPO299" s="305"/>
      <c r="LPP299" s="305"/>
      <c r="LPQ299" s="305"/>
      <c r="LPR299" s="305"/>
      <c r="LPS299" s="305"/>
      <c r="LPT299" s="305"/>
      <c r="LPU299" s="305"/>
      <c r="LPV299" s="305"/>
      <c r="LPW299" s="305"/>
      <c r="LPX299" s="305"/>
      <c r="LPY299" s="305"/>
      <c r="LPZ299" s="305"/>
      <c r="LQA299" s="305"/>
      <c r="LQB299" s="305"/>
      <c r="LQC299" s="305"/>
      <c r="LQD299" s="305"/>
      <c r="LQE299" s="305"/>
      <c r="LQF299" s="305"/>
      <c r="LQG299" s="305"/>
      <c r="LQH299" s="305"/>
      <c r="LQI299" s="305"/>
      <c r="LQJ299" s="305"/>
      <c r="LQK299" s="305"/>
      <c r="LQL299" s="305"/>
      <c r="LQM299" s="305"/>
      <c r="LQN299" s="305"/>
      <c r="LQO299" s="305"/>
      <c r="LQP299" s="305"/>
      <c r="LQQ299" s="305"/>
      <c r="LQR299" s="305"/>
      <c r="LQS299" s="305"/>
      <c r="LQT299" s="305"/>
      <c r="LQU299" s="305"/>
      <c r="LQV299" s="305"/>
      <c r="LQW299" s="305"/>
      <c r="LQX299" s="305"/>
      <c r="LQY299" s="305"/>
      <c r="LQZ299" s="305"/>
      <c r="LRA299" s="305"/>
      <c r="LRB299" s="305"/>
      <c r="LRC299" s="305"/>
      <c r="LRD299" s="305"/>
      <c r="LRE299" s="305"/>
      <c r="LRF299" s="305"/>
      <c r="LRG299" s="305"/>
      <c r="LRH299" s="305"/>
      <c r="LRI299" s="305"/>
      <c r="LRJ299" s="305"/>
      <c r="LRK299" s="305"/>
      <c r="LRL299" s="305"/>
      <c r="LRM299" s="305"/>
      <c r="LRN299" s="305"/>
      <c r="LRO299" s="305"/>
      <c r="LRP299" s="305"/>
      <c r="LRQ299" s="305"/>
      <c r="LRR299" s="305"/>
      <c r="LRS299" s="305"/>
      <c r="LRT299" s="305"/>
      <c r="LRU299" s="305"/>
      <c r="LRV299" s="305"/>
      <c r="LRW299" s="305"/>
      <c r="LRX299" s="305"/>
      <c r="LRY299" s="305"/>
      <c r="LRZ299" s="305"/>
      <c r="LSA299" s="305"/>
      <c r="LSB299" s="305"/>
      <c r="LSC299" s="305"/>
      <c r="LSD299" s="305"/>
      <c r="LSE299" s="305"/>
      <c r="LSF299" s="305"/>
      <c r="LSG299" s="305"/>
      <c r="LSH299" s="305"/>
      <c r="LSI299" s="305"/>
      <c r="LSJ299" s="305"/>
      <c r="LSK299" s="305"/>
      <c r="LSL299" s="305"/>
      <c r="LSM299" s="305"/>
      <c r="LSN299" s="305"/>
      <c r="LSO299" s="305"/>
      <c r="LSP299" s="305"/>
      <c r="LSQ299" s="305"/>
      <c r="LSR299" s="305"/>
      <c r="LSS299" s="305"/>
      <c r="LST299" s="305"/>
      <c r="LSU299" s="305"/>
      <c r="LSV299" s="305"/>
      <c r="LSW299" s="305"/>
      <c r="LSX299" s="305"/>
      <c r="LSY299" s="305"/>
      <c r="LSZ299" s="305"/>
      <c r="LTA299" s="305"/>
      <c r="LTB299" s="305"/>
      <c r="LTC299" s="305"/>
      <c r="LTD299" s="305"/>
      <c r="LTE299" s="305"/>
      <c r="LTF299" s="305"/>
      <c r="LTG299" s="305"/>
      <c r="LTH299" s="305"/>
      <c r="LTI299" s="305"/>
      <c r="LTJ299" s="305"/>
      <c r="LTK299" s="305"/>
      <c r="LTL299" s="305"/>
      <c r="LTM299" s="305"/>
      <c r="LTN299" s="305"/>
      <c r="LTO299" s="305"/>
      <c r="LTP299" s="305"/>
      <c r="LTQ299" s="305"/>
      <c r="LTR299" s="305"/>
      <c r="LTS299" s="305"/>
      <c r="LTT299" s="305"/>
      <c r="LTU299" s="305"/>
      <c r="LTV299" s="305"/>
      <c r="LTW299" s="305"/>
      <c r="LTX299" s="305"/>
      <c r="LTY299" s="305"/>
      <c r="LTZ299" s="305"/>
      <c r="LUA299" s="305"/>
      <c r="LUB299" s="305"/>
      <c r="LUC299" s="305"/>
      <c r="LUD299" s="305"/>
      <c r="LUE299" s="305"/>
      <c r="LUF299" s="305"/>
      <c r="LUG299" s="305"/>
      <c r="LUH299" s="305"/>
      <c r="LUI299" s="305"/>
      <c r="LUJ299" s="305"/>
      <c r="LUK299" s="305"/>
      <c r="LUL299" s="305"/>
      <c r="LUM299" s="305"/>
      <c r="LUN299" s="305"/>
      <c r="LUO299" s="305"/>
      <c r="LUP299" s="305"/>
      <c r="LUQ299" s="305"/>
      <c r="LUR299" s="305"/>
      <c r="LUS299" s="305"/>
      <c r="LUT299" s="305"/>
      <c r="LUU299" s="305"/>
      <c r="LUV299" s="305"/>
      <c r="LUW299" s="305"/>
      <c r="LUX299" s="305"/>
      <c r="LUY299" s="305"/>
      <c r="LUZ299" s="305"/>
      <c r="LVA299" s="305"/>
      <c r="LVB299" s="305"/>
      <c r="LVC299" s="305"/>
      <c r="LVD299" s="305"/>
      <c r="LVE299" s="305"/>
      <c r="LVF299" s="305"/>
      <c r="LVG299" s="305"/>
      <c r="LVH299" s="305"/>
      <c r="LVI299" s="305"/>
      <c r="LVJ299" s="305"/>
      <c r="LVK299" s="305"/>
      <c r="LVL299" s="305"/>
      <c r="LVM299" s="305"/>
      <c r="LVN299" s="305"/>
      <c r="LVO299" s="305"/>
      <c r="LVP299" s="305"/>
      <c r="LVQ299" s="305"/>
      <c r="LVR299" s="305"/>
      <c r="LVS299" s="305"/>
      <c r="LVT299" s="305"/>
      <c r="LVU299" s="305"/>
      <c r="LVV299" s="305"/>
      <c r="LVW299" s="305"/>
      <c r="LVX299" s="305"/>
      <c r="LVY299" s="305"/>
      <c r="LVZ299" s="305"/>
      <c r="LWA299" s="305"/>
      <c r="LWB299" s="305"/>
      <c r="LWC299" s="305"/>
      <c r="LWD299" s="305"/>
      <c r="LWE299" s="305"/>
      <c r="LWF299" s="305"/>
      <c r="LWG299" s="305"/>
      <c r="LWH299" s="305"/>
      <c r="LWI299" s="305"/>
      <c r="LWJ299" s="305"/>
      <c r="LWK299" s="305"/>
      <c r="LWL299" s="305"/>
      <c r="LWM299" s="305"/>
      <c r="LWN299" s="305"/>
      <c r="LWO299" s="305"/>
      <c r="LWP299" s="305"/>
      <c r="LWQ299" s="305"/>
      <c r="LWR299" s="305"/>
      <c r="LWS299" s="305"/>
      <c r="LWT299" s="305"/>
      <c r="LWU299" s="305"/>
      <c r="LWV299" s="305"/>
      <c r="LWW299" s="305"/>
      <c r="LWX299" s="305"/>
      <c r="LWY299" s="305"/>
      <c r="LWZ299" s="305"/>
      <c r="LXA299" s="305"/>
      <c r="LXB299" s="305"/>
      <c r="LXC299" s="305"/>
      <c r="LXD299" s="305"/>
      <c r="LXE299" s="305"/>
      <c r="LXF299" s="305"/>
      <c r="LXG299" s="305"/>
      <c r="LXH299" s="305"/>
      <c r="LXI299" s="305"/>
      <c r="LXJ299" s="305"/>
      <c r="LXK299" s="305"/>
      <c r="LXL299" s="305"/>
      <c r="LXM299" s="305"/>
      <c r="LXN299" s="305"/>
      <c r="LXO299" s="305"/>
      <c r="LXP299" s="305"/>
      <c r="LXQ299" s="305"/>
      <c r="LXR299" s="305"/>
      <c r="LXS299" s="305"/>
      <c r="LXT299" s="305"/>
      <c r="LXU299" s="305"/>
      <c r="LXV299" s="305"/>
      <c r="LXW299" s="305"/>
      <c r="LXX299" s="305"/>
      <c r="LXY299" s="305"/>
      <c r="LXZ299" s="305"/>
      <c r="LYA299" s="305"/>
      <c r="LYB299" s="305"/>
      <c r="LYC299" s="305"/>
      <c r="LYD299" s="305"/>
      <c r="LYE299" s="305"/>
      <c r="LYF299" s="305"/>
      <c r="LYG299" s="305"/>
      <c r="LYH299" s="305"/>
      <c r="LYI299" s="305"/>
      <c r="LYJ299" s="305"/>
      <c r="LYK299" s="305"/>
      <c r="LYL299" s="305"/>
      <c r="LYM299" s="305"/>
      <c r="LYN299" s="305"/>
      <c r="LYO299" s="305"/>
      <c r="LYP299" s="305"/>
      <c r="LYQ299" s="305"/>
      <c r="LYR299" s="305"/>
      <c r="LYS299" s="305"/>
      <c r="LYT299" s="305"/>
      <c r="LYU299" s="305"/>
      <c r="LYV299" s="305"/>
      <c r="LYW299" s="305"/>
      <c r="LYX299" s="305"/>
      <c r="LYY299" s="305"/>
      <c r="LYZ299" s="305"/>
      <c r="LZA299" s="305"/>
      <c r="LZB299" s="305"/>
      <c r="LZC299" s="305"/>
      <c r="LZD299" s="305"/>
      <c r="LZE299" s="305"/>
      <c r="LZF299" s="305"/>
      <c r="LZG299" s="305"/>
      <c r="LZH299" s="305"/>
      <c r="LZI299" s="305"/>
      <c r="LZJ299" s="305"/>
      <c r="LZK299" s="305"/>
      <c r="LZL299" s="305"/>
      <c r="LZM299" s="305"/>
      <c r="LZN299" s="305"/>
      <c r="LZO299" s="305"/>
      <c r="LZP299" s="305"/>
      <c r="LZQ299" s="305"/>
      <c r="LZR299" s="305"/>
      <c r="LZS299" s="305"/>
      <c r="LZT299" s="305"/>
      <c r="LZU299" s="305"/>
      <c r="LZV299" s="305"/>
      <c r="LZW299" s="305"/>
      <c r="LZX299" s="305"/>
      <c r="LZY299" s="305"/>
      <c r="LZZ299" s="305"/>
      <c r="MAA299" s="305"/>
      <c r="MAB299" s="305"/>
      <c r="MAC299" s="305"/>
      <c r="MAD299" s="305"/>
      <c r="MAE299" s="305"/>
      <c r="MAF299" s="305"/>
      <c r="MAG299" s="305"/>
      <c r="MAH299" s="305"/>
      <c r="MAI299" s="305"/>
      <c r="MAJ299" s="305"/>
      <c r="MAK299" s="305"/>
      <c r="MAL299" s="305"/>
      <c r="MAM299" s="305"/>
      <c r="MAN299" s="305"/>
      <c r="MAO299" s="305"/>
      <c r="MAP299" s="305"/>
      <c r="MAQ299" s="305"/>
      <c r="MAR299" s="305"/>
      <c r="MAS299" s="305"/>
      <c r="MAT299" s="305"/>
      <c r="MAU299" s="305"/>
      <c r="MAV299" s="305"/>
      <c r="MAW299" s="305"/>
      <c r="MAX299" s="305"/>
      <c r="MAY299" s="305"/>
      <c r="MAZ299" s="305"/>
      <c r="MBA299" s="305"/>
      <c r="MBB299" s="305"/>
      <c r="MBC299" s="305"/>
      <c r="MBD299" s="305"/>
      <c r="MBE299" s="305"/>
      <c r="MBF299" s="305"/>
      <c r="MBG299" s="305"/>
      <c r="MBH299" s="305"/>
      <c r="MBI299" s="305"/>
      <c r="MBJ299" s="305"/>
      <c r="MBK299" s="305"/>
      <c r="MBL299" s="305"/>
      <c r="MBM299" s="305"/>
      <c r="MBN299" s="305"/>
      <c r="MBO299" s="305"/>
      <c r="MBP299" s="305"/>
      <c r="MBQ299" s="305"/>
      <c r="MBR299" s="305"/>
      <c r="MBS299" s="305"/>
      <c r="MBT299" s="305"/>
      <c r="MBU299" s="305"/>
      <c r="MBV299" s="305"/>
      <c r="MBW299" s="305"/>
      <c r="MBX299" s="305"/>
      <c r="MBY299" s="305"/>
      <c r="MBZ299" s="305"/>
      <c r="MCA299" s="305"/>
      <c r="MCB299" s="305"/>
      <c r="MCC299" s="305"/>
      <c r="MCD299" s="305"/>
      <c r="MCE299" s="305"/>
      <c r="MCF299" s="305"/>
      <c r="MCG299" s="305"/>
      <c r="MCH299" s="305"/>
      <c r="MCI299" s="305"/>
      <c r="MCJ299" s="305"/>
      <c r="MCK299" s="305"/>
      <c r="MCL299" s="305"/>
      <c r="MCM299" s="305"/>
      <c r="MCN299" s="305"/>
      <c r="MCO299" s="305"/>
      <c r="MCP299" s="305"/>
      <c r="MCQ299" s="305"/>
      <c r="MCR299" s="305"/>
      <c r="MCS299" s="305"/>
      <c r="MCT299" s="305"/>
      <c r="MCU299" s="305"/>
      <c r="MCV299" s="305"/>
      <c r="MCW299" s="305"/>
      <c r="MCX299" s="305"/>
      <c r="MCY299" s="305"/>
      <c r="MCZ299" s="305"/>
      <c r="MDA299" s="305"/>
      <c r="MDB299" s="305"/>
      <c r="MDC299" s="305"/>
      <c r="MDD299" s="305"/>
      <c r="MDE299" s="305"/>
      <c r="MDF299" s="305"/>
      <c r="MDG299" s="305"/>
      <c r="MDH299" s="305"/>
      <c r="MDI299" s="305"/>
      <c r="MDJ299" s="305"/>
      <c r="MDK299" s="305"/>
      <c r="MDL299" s="305"/>
      <c r="MDM299" s="305"/>
      <c r="MDN299" s="305"/>
      <c r="MDO299" s="305"/>
      <c r="MDP299" s="305"/>
      <c r="MDQ299" s="305"/>
      <c r="MDR299" s="305"/>
      <c r="MDS299" s="305"/>
      <c r="MDT299" s="305"/>
      <c r="MDU299" s="305"/>
      <c r="MDV299" s="305"/>
      <c r="MDW299" s="305"/>
      <c r="MDX299" s="305"/>
      <c r="MDY299" s="305"/>
      <c r="MDZ299" s="305"/>
      <c r="MEA299" s="305"/>
      <c r="MEB299" s="305"/>
      <c r="MEC299" s="305"/>
      <c r="MED299" s="305"/>
      <c r="MEE299" s="305"/>
      <c r="MEF299" s="305"/>
      <c r="MEG299" s="305"/>
      <c r="MEH299" s="305"/>
      <c r="MEI299" s="305"/>
      <c r="MEJ299" s="305"/>
      <c r="MEK299" s="305"/>
      <c r="MEL299" s="305"/>
      <c r="MEM299" s="305"/>
      <c r="MEN299" s="305"/>
      <c r="MEO299" s="305"/>
      <c r="MEP299" s="305"/>
      <c r="MEQ299" s="305"/>
      <c r="MER299" s="305"/>
      <c r="MES299" s="305"/>
      <c r="MET299" s="305"/>
      <c r="MEU299" s="305"/>
      <c r="MEV299" s="305"/>
      <c r="MEW299" s="305"/>
      <c r="MEX299" s="305"/>
      <c r="MEY299" s="305"/>
      <c r="MEZ299" s="305"/>
      <c r="MFA299" s="305"/>
      <c r="MFB299" s="305"/>
      <c r="MFC299" s="305"/>
      <c r="MFD299" s="305"/>
      <c r="MFE299" s="305"/>
      <c r="MFF299" s="305"/>
      <c r="MFG299" s="305"/>
      <c r="MFH299" s="305"/>
      <c r="MFI299" s="305"/>
      <c r="MFJ299" s="305"/>
      <c r="MFK299" s="305"/>
      <c r="MFL299" s="305"/>
      <c r="MFM299" s="305"/>
      <c r="MFN299" s="305"/>
      <c r="MFO299" s="305"/>
      <c r="MFP299" s="305"/>
      <c r="MFQ299" s="305"/>
      <c r="MFR299" s="305"/>
      <c r="MFS299" s="305"/>
      <c r="MFT299" s="305"/>
      <c r="MFU299" s="305"/>
      <c r="MFV299" s="305"/>
      <c r="MFW299" s="305"/>
      <c r="MFX299" s="305"/>
      <c r="MFY299" s="305"/>
      <c r="MFZ299" s="305"/>
      <c r="MGA299" s="305"/>
      <c r="MGB299" s="305"/>
      <c r="MGC299" s="305"/>
      <c r="MGD299" s="305"/>
      <c r="MGE299" s="305"/>
      <c r="MGF299" s="305"/>
      <c r="MGG299" s="305"/>
      <c r="MGH299" s="305"/>
      <c r="MGI299" s="305"/>
      <c r="MGJ299" s="305"/>
      <c r="MGK299" s="305"/>
      <c r="MGL299" s="305"/>
      <c r="MGM299" s="305"/>
      <c r="MGN299" s="305"/>
      <c r="MGO299" s="305"/>
      <c r="MGP299" s="305"/>
      <c r="MGQ299" s="305"/>
      <c r="MGR299" s="305"/>
      <c r="MGS299" s="305"/>
      <c r="MGT299" s="305"/>
      <c r="MGU299" s="305"/>
      <c r="MGV299" s="305"/>
      <c r="MGW299" s="305"/>
      <c r="MGX299" s="305"/>
      <c r="MGY299" s="305"/>
      <c r="MGZ299" s="305"/>
      <c r="MHA299" s="305"/>
      <c r="MHB299" s="305"/>
      <c r="MHC299" s="305"/>
      <c r="MHD299" s="305"/>
      <c r="MHE299" s="305"/>
      <c r="MHF299" s="305"/>
      <c r="MHG299" s="305"/>
      <c r="MHH299" s="305"/>
      <c r="MHI299" s="305"/>
      <c r="MHJ299" s="305"/>
      <c r="MHK299" s="305"/>
      <c r="MHL299" s="305"/>
      <c r="MHM299" s="305"/>
      <c r="MHN299" s="305"/>
      <c r="MHO299" s="305"/>
      <c r="MHP299" s="305"/>
      <c r="MHQ299" s="305"/>
      <c r="MHR299" s="305"/>
      <c r="MHS299" s="305"/>
      <c r="MHT299" s="305"/>
      <c r="MHU299" s="305"/>
      <c r="MHV299" s="305"/>
      <c r="MHW299" s="305"/>
      <c r="MHX299" s="305"/>
      <c r="MHY299" s="305"/>
      <c r="MHZ299" s="305"/>
      <c r="MIA299" s="305"/>
      <c r="MIB299" s="305"/>
      <c r="MIC299" s="305"/>
      <c r="MID299" s="305"/>
      <c r="MIE299" s="305"/>
      <c r="MIF299" s="305"/>
      <c r="MIG299" s="305"/>
      <c r="MIH299" s="305"/>
      <c r="MII299" s="305"/>
      <c r="MIJ299" s="305"/>
      <c r="MIK299" s="305"/>
      <c r="MIL299" s="305"/>
      <c r="MIM299" s="305"/>
      <c r="MIN299" s="305"/>
      <c r="MIO299" s="305"/>
      <c r="MIP299" s="305"/>
      <c r="MIQ299" s="305"/>
      <c r="MIR299" s="305"/>
      <c r="MIS299" s="305"/>
      <c r="MIT299" s="305"/>
      <c r="MIU299" s="305"/>
      <c r="MIV299" s="305"/>
      <c r="MIW299" s="305"/>
      <c r="MIX299" s="305"/>
      <c r="MIY299" s="305"/>
      <c r="MIZ299" s="305"/>
      <c r="MJA299" s="305"/>
      <c r="MJB299" s="305"/>
      <c r="MJC299" s="305"/>
      <c r="MJD299" s="305"/>
      <c r="MJE299" s="305"/>
      <c r="MJF299" s="305"/>
      <c r="MJG299" s="305"/>
      <c r="MJH299" s="305"/>
      <c r="MJI299" s="305"/>
      <c r="MJJ299" s="305"/>
      <c r="MJK299" s="305"/>
      <c r="MJL299" s="305"/>
      <c r="MJM299" s="305"/>
      <c r="MJN299" s="305"/>
      <c r="MJO299" s="305"/>
      <c r="MJP299" s="305"/>
      <c r="MJQ299" s="305"/>
      <c r="MJR299" s="305"/>
      <c r="MJS299" s="305"/>
      <c r="MJT299" s="305"/>
      <c r="MJU299" s="305"/>
      <c r="MJV299" s="305"/>
      <c r="MJW299" s="305"/>
      <c r="MJX299" s="305"/>
      <c r="MJY299" s="305"/>
      <c r="MJZ299" s="305"/>
      <c r="MKA299" s="305"/>
      <c r="MKB299" s="305"/>
      <c r="MKC299" s="305"/>
      <c r="MKD299" s="305"/>
      <c r="MKE299" s="305"/>
      <c r="MKF299" s="305"/>
      <c r="MKG299" s="305"/>
      <c r="MKH299" s="305"/>
      <c r="MKI299" s="305"/>
      <c r="MKJ299" s="305"/>
      <c r="MKK299" s="305"/>
      <c r="MKL299" s="305"/>
      <c r="MKM299" s="305"/>
      <c r="MKN299" s="305"/>
      <c r="MKO299" s="305"/>
      <c r="MKP299" s="305"/>
      <c r="MKQ299" s="305"/>
      <c r="MKR299" s="305"/>
      <c r="MKS299" s="305"/>
      <c r="MKT299" s="305"/>
      <c r="MKU299" s="305"/>
      <c r="MKV299" s="305"/>
      <c r="MKW299" s="305"/>
      <c r="MKX299" s="305"/>
      <c r="MKY299" s="305"/>
      <c r="MKZ299" s="305"/>
      <c r="MLA299" s="305"/>
      <c r="MLB299" s="305"/>
      <c r="MLC299" s="305"/>
      <c r="MLD299" s="305"/>
      <c r="MLE299" s="305"/>
      <c r="MLF299" s="305"/>
      <c r="MLG299" s="305"/>
      <c r="MLH299" s="305"/>
      <c r="MLI299" s="305"/>
      <c r="MLJ299" s="305"/>
      <c r="MLK299" s="305"/>
      <c r="MLL299" s="305"/>
      <c r="MLM299" s="305"/>
      <c r="MLN299" s="305"/>
      <c r="MLO299" s="305"/>
      <c r="MLP299" s="305"/>
      <c r="MLQ299" s="305"/>
      <c r="MLR299" s="305"/>
      <c r="MLS299" s="305"/>
      <c r="MLT299" s="305"/>
      <c r="MLU299" s="305"/>
      <c r="MLV299" s="305"/>
      <c r="MLW299" s="305"/>
      <c r="MLX299" s="305"/>
      <c r="MLY299" s="305"/>
      <c r="MLZ299" s="305"/>
      <c r="MMA299" s="305"/>
      <c r="MMB299" s="305"/>
      <c r="MMC299" s="305"/>
      <c r="MMD299" s="305"/>
      <c r="MME299" s="305"/>
      <c r="MMF299" s="305"/>
      <c r="MMG299" s="305"/>
      <c r="MMH299" s="305"/>
      <c r="MMI299" s="305"/>
      <c r="MMJ299" s="305"/>
      <c r="MMK299" s="305"/>
      <c r="MML299" s="305"/>
      <c r="MMM299" s="305"/>
      <c r="MMN299" s="305"/>
      <c r="MMO299" s="305"/>
      <c r="MMP299" s="305"/>
      <c r="MMQ299" s="305"/>
      <c r="MMR299" s="305"/>
      <c r="MMS299" s="305"/>
      <c r="MMT299" s="305"/>
      <c r="MMU299" s="305"/>
      <c r="MMV299" s="305"/>
      <c r="MMW299" s="305"/>
      <c r="MMX299" s="305"/>
      <c r="MMY299" s="305"/>
      <c r="MMZ299" s="305"/>
      <c r="MNA299" s="305"/>
      <c r="MNB299" s="305"/>
      <c r="MNC299" s="305"/>
      <c r="MND299" s="305"/>
      <c r="MNE299" s="305"/>
      <c r="MNF299" s="305"/>
      <c r="MNG299" s="305"/>
      <c r="MNH299" s="305"/>
      <c r="MNI299" s="305"/>
      <c r="MNJ299" s="305"/>
      <c r="MNK299" s="305"/>
      <c r="MNL299" s="305"/>
      <c r="MNM299" s="305"/>
      <c r="MNN299" s="305"/>
      <c r="MNO299" s="305"/>
      <c r="MNP299" s="305"/>
      <c r="MNQ299" s="305"/>
      <c r="MNR299" s="305"/>
      <c r="MNS299" s="305"/>
      <c r="MNT299" s="305"/>
      <c r="MNU299" s="305"/>
      <c r="MNV299" s="305"/>
      <c r="MNW299" s="305"/>
      <c r="MNX299" s="305"/>
      <c r="MNY299" s="305"/>
      <c r="MNZ299" s="305"/>
      <c r="MOA299" s="305"/>
      <c r="MOB299" s="305"/>
      <c r="MOC299" s="305"/>
      <c r="MOD299" s="305"/>
      <c r="MOE299" s="305"/>
      <c r="MOF299" s="305"/>
      <c r="MOG299" s="305"/>
      <c r="MOH299" s="305"/>
      <c r="MOI299" s="305"/>
      <c r="MOJ299" s="305"/>
      <c r="MOK299" s="305"/>
      <c r="MOL299" s="305"/>
      <c r="MOM299" s="305"/>
      <c r="MON299" s="305"/>
      <c r="MOO299" s="305"/>
      <c r="MOP299" s="305"/>
      <c r="MOQ299" s="305"/>
      <c r="MOR299" s="305"/>
      <c r="MOS299" s="305"/>
      <c r="MOT299" s="305"/>
      <c r="MOU299" s="305"/>
      <c r="MOV299" s="305"/>
      <c r="MOW299" s="305"/>
      <c r="MOX299" s="305"/>
      <c r="MOY299" s="305"/>
      <c r="MOZ299" s="305"/>
      <c r="MPA299" s="305"/>
      <c r="MPB299" s="305"/>
      <c r="MPC299" s="305"/>
      <c r="MPD299" s="305"/>
      <c r="MPE299" s="305"/>
      <c r="MPF299" s="305"/>
      <c r="MPG299" s="305"/>
      <c r="MPH299" s="305"/>
      <c r="MPI299" s="305"/>
      <c r="MPJ299" s="305"/>
      <c r="MPK299" s="305"/>
      <c r="MPL299" s="305"/>
      <c r="MPM299" s="305"/>
      <c r="MPN299" s="305"/>
      <c r="MPO299" s="305"/>
      <c r="MPP299" s="305"/>
      <c r="MPQ299" s="305"/>
      <c r="MPR299" s="305"/>
      <c r="MPS299" s="305"/>
      <c r="MPT299" s="305"/>
      <c r="MPU299" s="305"/>
      <c r="MPV299" s="305"/>
      <c r="MPW299" s="305"/>
      <c r="MPX299" s="305"/>
      <c r="MPY299" s="305"/>
      <c r="MPZ299" s="305"/>
      <c r="MQA299" s="305"/>
      <c r="MQB299" s="305"/>
      <c r="MQC299" s="305"/>
      <c r="MQD299" s="305"/>
      <c r="MQE299" s="305"/>
      <c r="MQF299" s="305"/>
      <c r="MQG299" s="305"/>
      <c r="MQH299" s="305"/>
      <c r="MQI299" s="305"/>
      <c r="MQJ299" s="305"/>
      <c r="MQK299" s="305"/>
      <c r="MQL299" s="305"/>
      <c r="MQM299" s="305"/>
      <c r="MQN299" s="305"/>
      <c r="MQO299" s="305"/>
      <c r="MQP299" s="305"/>
      <c r="MQQ299" s="305"/>
      <c r="MQR299" s="305"/>
      <c r="MQS299" s="305"/>
      <c r="MQT299" s="305"/>
      <c r="MQU299" s="305"/>
      <c r="MQV299" s="305"/>
      <c r="MQW299" s="305"/>
      <c r="MQX299" s="305"/>
      <c r="MQY299" s="305"/>
      <c r="MQZ299" s="305"/>
      <c r="MRA299" s="305"/>
      <c r="MRB299" s="305"/>
      <c r="MRC299" s="305"/>
      <c r="MRD299" s="305"/>
      <c r="MRE299" s="305"/>
      <c r="MRF299" s="305"/>
      <c r="MRG299" s="305"/>
      <c r="MRH299" s="305"/>
      <c r="MRI299" s="305"/>
      <c r="MRJ299" s="305"/>
      <c r="MRK299" s="305"/>
      <c r="MRL299" s="305"/>
      <c r="MRM299" s="305"/>
      <c r="MRN299" s="305"/>
      <c r="MRO299" s="305"/>
      <c r="MRP299" s="305"/>
      <c r="MRQ299" s="305"/>
      <c r="MRR299" s="305"/>
      <c r="MRS299" s="305"/>
      <c r="MRT299" s="305"/>
      <c r="MRU299" s="305"/>
      <c r="MRV299" s="305"/>
      <c r="MRW299" s="305"/>
      <c r="MRX299" s="305"/>
      <c r="MRY299" s="305"/>
      <c r="MRZ299" s="305"/>
      <c r="MSA299" s="305"/>
      <c r="MSB299" s="305"/>
      <c r="MSC299" s="305"/>
      <c r="MSD299" s="305"/>
      <c r="MSE299" s="305"/>
      <c r="MSF299" s="305"/>
      <c r="MSG299" s="305"/>
      <c r="MSH299" s="305"/>
      <c r="MSI299" s="305"/>
      <c r="MSJ299" s="305"/>
      <c r="MSK299" s="305"/>
      <c r="MSL299" s="305"/>
      <c r="MSM299" s="305"/>
      <c r="MSN299" s="305"/>
      <c r="MSO299" s="305"/>
      <c r="MSP299" s="305"/>
      <c r="MSQ299" s="305"/>
      <c r="MSR299" s="305"/>
      <c r="MSS299" s="305"/>
      <c r="MST299" s="305"/>
      <c r="MSU299" s="305"/>
      <c r="MSV299" s="305"/>
      <c r="MSW299" s="305"/>
      <c r="MSX299" s="305"/>
      <c r="MSY299" s="305"/>
      <c r="MSZ299" s="305"/>
      <c r="MTA299" s="305"/>
      <c r="MTB299" s="305"/>
      <c r="MTC299" s="305"/>
      <c r="MTD299" s="305"/>
      <c r="MTE299" s="305"/>
      <c r="MTF299" s="305"/>
      <c r="MTG299" s="305"/>
      <c r="MTH299" s="305"/>
      <c r="MTI299" s="305"/>
      <c r="MTJ299" s="305"/>
      <c r="MTK299" s="305"/>
      <c r="MTL299" s="305"/>
      <c r="MTM299" s="305"/>
      <c r="MTN299" s="305"/>
      <c r="MTO299" s="305"/>
      <c r="MTP299" s="305"/>
      <c r="MTQ299" s="305"/>
      <c r="MTR299" s="305"/>
      <c r="MTS299" s="305"/>
      <c r="MTT299" s="305"/>
      <c r="MTU299" s="305"/>
      <c r="MTV299" s="305"/>
      <c r="MTW299" s="305"/>
      <c r="MTX299" s="305"/>
      <c r="MTY299" s="305"/>
      <c r="MTZ299" s="305"/>
      <c r="MUA299" s="305"/>
      <c r="MUB299" s="305"/>
      <c r="MUC299" s="305"/>
      <c r="MUD299" s="305"/>
      <c r="MUE299" s="305"/>
      <c r="MUF299" s="305"/>
      <c r="MUG299" s="305"/>
      <c r="MUH299" s="305"/>
      <c r="MUI299" s="305"/>
      <c r="MUJ299" s="305"/>
      <c r="MUK299" s="305"/>
      <c r="MUL299" s="305"/>
      <c r="MUM299" s="305"/>
      <c r="MUN299" s="305"/>
      <c r="MUO299" s="305"/>
      <c r="MUP299" s="305"/>
      <c r="MUQ299" s="305"/>
      <c r="MUR299" s="305"/>
      <c r="MUS299" s="305"/>
      <c r="MUT299" s="305"/>
      <c r="MUU299" s="305"/>
      <c r="MUV299" s="305"/>
      <c r="MUW299" s="305"/>
      <c r="MUX299" s="305"/>
      <c r="MUY299" s="305"/>
      <c r="MUZ299" s="305"/>
      <c r="MVA299" s="305"/>
      <c r="MVB299" s="305"/>
      <c r="MVC299" s="305"/>
      <c r="MVD299" s="305"/>
      <c r="MVE299" s="305"/>
      <c r="MVF299" s="305"/>
      <c r="MVG299" s="305"/>
      <c r="MVH299" s="305"/>
      <c r="MVI299" s="305"/>
      <c r="MVJ299" s="305"/>
      <c r="MVK299" s="305"/>
      <c r="MVL299" s="305"/>
      <c r="MVM299" s="305"/>
      <c r="MVN299" s="305"/>
      <c r="MVO299" s="305"/>
      <c r="MVP299" s="305"/>
      <c r="MVQ299" s="305"/>
      <c r="MVR299" s="305"/>
      <c r="MVS299" s="305"/>
      <c r="MVT299" s="305"/>
      <c r="MVU299" s="305"/>
      <c r="MVV299" s="305"/>
      <c r="MVW299" s="305"/>
      <c r="MVX299" s="305"/>
      <c r="MVY299" s="305"/>
      <c r="MVZ299" s="305"/>
      <c r="MWA299" s="305"/>
      <c r="MWB299" s="305"/>
      <c r="MWC299" s="305"/>
      <c r="MWD299" s="305"/>
      <c r="MWE299" s="305"/>
      <c r="MWF299" s="305"/>
      <c r="MWG299" s="305"/>
      <c r="MWH299" s="305"/>
      <c r="MWI299" s="305"/>
      <c r="MWJ299" s="305"/>
      <c r="MWK299" s="305"/>
      <c r="MWL299" s="305"/>
      <c r="MWM299" s="305"/>
      <c r="MWN299" s="305"/>
      <c r="MWO299" s="305"/>
      <c r="MWP299" s="305"/>
      <c r="MWQ299" s="305"/>
      <c r="MWR299" s="305"/>
      <c r="MWS299" s="305"/>
      <c r="MWT299" s="305"/>
      <c r="MWU299" s="305"/>
      <c r="MWV299" s="305"/>
      <c r="MWW299" s="305"/>
      <c r="MWX299" s="305"/>
      <c r="MWY299" s="305"/>
      <c r="MWZ299" s="305"/>
      <c r="MXA299" s="305"/>
      <c r="MXB299" s="305"/>
      <c r="MXC299" s="305"/>
      <c r="MXD299" s="305"/>
      <c r="MXE299" s="305"/>
      <c r="MXF299" s="305"/>
      <c r="MXG299" s="305"/>
      <c r="MXH299" s="305"/>
      <c r="MXI299" s="305"/>
      <c r="MXJ299" s="305"/>
      <c r="MXK299" s="305"/>
      <c r="MXL299" s="305"/>
      <c r="MXM299" s="305"/>
      <c r="MXN299" s="305"/>
      <c r="MXO299" s="305"/>
      <c r="MXP299" s="305"/>
      <c r="MXQ299" s="305"/>
      <c r="MXR299" s="305"/>
      <c r="MXS299" s="305"/>
      <c r="MXT299" s="305"/>
      <c r="MXU299" s="305"/>
      <c r="MXV299" s="305"/>
      <c r="MXW299" s="305"/>
      <c r="MXX299" s="305"/>
      <c r="MXY299" s="305"/>
      <c r="MXZ299" s="305"/>
      <c r="MYA299" s="305"/>
      <c r="MYB299" s="305"/>
      <c r="MYC299" s="305"/>
      <c r="MYD299" s="305"/>
      <c r="MYE299" s="305"/>
      <c r="MYF299" s="305"/>
      <c r="MYG299" s="305"/>
      <c r="MYH299" s="305"/>
      <c r="MYI299" s="305"/>
      <c r="MYJ299" s="305"/>
      <c r="MYK299" s="305"/>
      <c r="MYL299" s="305"/>
      <c r="MYM299" s="305"/>
      <c r="MYN299" s="305"/>
      <c r="MYO299" s="305"/>
      <c r="MYP299" s="305"/>
      <c r="MYQ299" s="305"/>
      <c r="MYR299" s="305"/>
      <c r="MYS299" s="305"/>
      <c r="MYT299" s="305"/>
      <c r="MYU299" s="305"/>
      <c r="MYV299" s="305"/>
      <c r="MYW299" s="305"/>
      <c r="MYX299" s="305"/>
      <c r="MYY299" s="305"/>
      <c r="MYZ299" s="305"/>
      <c r="MZA299" s="305"/>
      <c r="MZB299" s="305"/>
      <c r="MZC299" s="305"/>
      <c r="MZD299" s="305"/>
      <c r="MZE299" s="305"/>
      <c r="MZF299" s="305"/>
      <c r="MZG299" s="305"/>
      <c r="MZH299" s="305"/>
      <c r="MZI299" s="305"/>
      <c r="MZJ299" s="305"/>
      <c r="MZK299" s="305"/>
      <c r="MZL299" s="305"/>
      <c r="MZM299" s="305"/>
      <c r="MZN299" s="305"/>
      <c r="MZO299" s="305"/>
      <c r="MZP299" s="305"/>
      <c r="MZQ299" s="305"/>
      <c r="MZR299" s="305"/>
      <c r="MZS299" s="305"/>
      <c r="MZT299" s="305"/>
      <c r="MZU299" s="305"/>
      <c r="MZV299" s="305"/>
      <c r="MZW299" s="305"/>
      <c r="MZX299" s="305"/>
      <c r="MZY299" s="305"/>
      <c r="MZZ299" s="305"/>
      <c r="NAA299" s="305"/>
      <c r="NAB299" s="305"/>
      <c r="NAC299" s="305"/>
      <c r="NAD299" s="305"/>
      <c r="NAE299" s="305"/>
      <c r="NAF299" s="305"/>
      <c r="NAG299" s="305"/>
      <c r="NAH299" s="305"/>
      <c r="NAI299" s="305"/>
      <c r="NAJ299" s="305"/>
      <c r="NAK299" s="305"/>
      <c r="NAL299" s="305"/>
      <c r="NAM299" s="305"/>
      <c r="NAN299" s="305"/>
      <c r="NAO299" s="305"/>
      <c r="NAP299" s="305"/>
      <c r="NAQ299" s="305"/>
      <c r="NAR299" s="305"/>
      <c r="NAS299" s="305"/>
      <c r="NAT299" s="305"/>
      <c r="NAU299" s="305"/>
      <c r="NAV299" s="305"/>
      <c r="NAW299" s="305"/>
      <c r="NAX299" s="305"/>
      <c r="NAY299" s="305"/>
      <c r="NAZ299" s="305"/>
      <c r="NBA299" s="305"/>
      <c r="NBB299" s="305"/>
      <c r="NBC299" s="305"/>
      <c r="NBD299" s="305"/>
      <c r="NBE299" s="305"/>
      <c r="NBF299" s="305"/>
      <c r="NBG299" s="305"/>
      <c r="NBH299" s="305"/>
      <c r="NBI299" s="305"/>
      <c r="NBJ299" s="305"/>
      <c r="NBK299" s="305"/>
      <c r="NBL299" s="305"/>
      <c r="NBM299" s="305"/>
      <c r="NBN299" s="305"/>
      <c r="NBO299" s="305"/>
      <c r="NBP299" s="305"/>
      <c r="NBQ299" s="305"/>
      <c r="NBR299" s="305"/>
      <c r="NBS299" s="305"/>
      <c r="NBT299" s="305"/>
      <c r="NBU299" s="305"/>
      <c r="NBV299" s="305"/>
      <c r="NBW299" s="305"/>
      <c r="NBX299" s="305"/>
      <c r="NBY299" s="305"/>
      <c r="NBZ299" s="305"/>
      <c r="NCA299" s="305"/>
      <c r="NCB299" s="305"/>
      <c r="NCC299" s="305"/>
      <c r="NCD299" s="305"/>
      <c r="NCE299" s="305"/>
      <c r="NCF299" s="305"/>
      <c r="NCG299" s="305"/>
      <c r="NCH299" s="305"/>
      <c r="NCI299" s="305"/>
      <c r="NCJ299" s="305"/>
      <c r="NCK299" s="305"/>
      <c r="NCL299" s="305"/>
      <c r="NCM299" s="305"/>
      <c r="NCN299" s="305"/>
      <c r="NCO299" s="305"/>
      <c r="NCP299" s="305"/>
      <c r="NCQ299" s="305"/>
      <c r="NCR299" s="305"/>
      <c r="NCS299" s="305"/>
      <c r="NCT299" s="305"/>
      <c r="NCU299" s="305"/>
      <c r="NCV299" s="305"/>
      <c r="NCW299" s="305"/>
      <c r="NCX299" s="305"/>
      <c r="NCY299" s="305"/>
      <c r="NCZ299" s="305"/>
      <c r="NDA299" s="305"/>
      <c r="NDB299" s="305"/>
      <c r="NDC299" s="305"/>
      <c r="NDD299" s="305"/>
      <c r="NDE299" s="305"/>
      <c r="NDF299" s="305"/>
      <c r="NDG299" s="305"/>
      <c r="NDH299" s="305"/>
      <c r="NDI299" s="305"/>
      <c r="NDJ299" s="305"/>
      <c r="NDK299" s="305"/>
      <c r="NDL299" s="305"/>
      <c r="NDM299" s="305"/>
      <c r="NDN299" s="305"/>
      <c r="NDO299" s="305"/>
      <c r="NDP299" s="305"/>
      <c r="NDQ299" s="305"/>
      <c r="NDR299" s="305"/>
      <c r="NDS299" s="305"/>
      <c r="NDT299" s="305"/>
      <c r="NDU299" s="305"/>
      <c r="NDV299" s="305"/>
      <c r="NDW299" s="305"/>
      <c r="NDX299" s="305"/>
      <c r="NDY299" s="305"/>
      <c r="NDZ299" s="305"/>
      <c r="NEA299" s="305"/>
      <c r="NEB299" s="305"/>
      <c r="NEC299" s="305"/>
      <c r="NED299" s="305"/>
      <c r="NEE299" s="305"/>
      <c r="NEF299" s="305"/>
      <c r="NEG299" s="305"/>
      <c r="NEH299" s="305"/>
      <c r="NEI299" s="305"/>
      <c r="NEJ299" s="305"/>
      <c r="NEK299" s="305"/>
      <c r="NEL299" s="305"/>
      <c r="NEM299" s="305"/>
      <c r="NEN299" s="305"/>
      <c r="NEO299" s="305"/>
      <c r="NEP299" s="305"/>
      <c r="NEQ299" s="305"/>
      <c r="NER299" s="305"/>
      <c r="NES299" s="305"/>
      <c r="NET299" s="305"/>
      <c r="NEU299" s="305"/>
      <c r="NEV299" s="305"/>
      <c r="NEW299" s="305"/>
      <c r="NEX299" s="305"/>
      <c r="NEY299" s="305"/>
      <c r="NEZ299" s="305"/>
      <c r="NFA299" s="305"/>
      <c r="NFB299" s="305"/>
      <c r="NFC299" s="305"/>
      <c r="NFD299" s="305"/>
      <c r="NFE299" s="305"/>
      <c r="NFF299" s="305"/>
      <c r="NFG299" s="305"/>
      <c r="NFH299" s="305"/>
      <c r="NFI299" s="305"/>
      <c r="NFJ299" s="305"/>
      <c r="NFK299" s="305"/>
      <c r="NFL299" s="305"/>
      <c r="NFM299" s="305"/>
      <c r="NFN299" s="305"/>
      <c r="NFO299" s="305"/>
      <c r="NFP299" s="305"/>
      <c r="NFQ299" s="305"/>
      <c r="NFR299" s="305"/>
      <c r="NFS299" s="305"/>
      <c r="NFT299" s="305"/>
      <c r="NFU299" s="305"/>
      <c r="NFV299" s="305"/>
      <c r="NFW299" s="305"/>
      <c r="NFX299" s="305"/>
      <c r="NFY299" s="305"/>
      <c r="NFZ299" s="305"/>
      <c r="NGA299" s="305"/>
      <c r="NGB299" s="305"/>
      <c r="NGC299" s="305"/>
      <c r="NGD299" s="305"/>
      <c r="NGE299" s="305"/>
      <c r="NGF299" s="305"/>
      <c r="NGG299" s="305"/>
      <c r="NGH299" s="305"/>
      <c r="NGI299" s="305"/>
      <c r="NGJ299" s="305"/>
      <c r="NGK299" s="305"/>
      <c r="NGL299" s="305"/>
      <c r="NGM299" s="305"/>
      <c r="NGN299" s="305"/>
      <c r="NGO299" s="305"/>
      <c r="NGP299" s="305"/>
      <c r="NGQ299" s="305"/>
      <c r="NGR299" s="305"/>
      <c r="NGS299" s="305"/>
      <c r="NGT299" s="305"/>
      <c r="NGU299" s="305"/>
      <c r="NGV299" s="305"/>
      <c r="NGW299" s="305"/>
      <c r="NGX299" s="305"/>
      <c r="NGY299" s="305"/>
      <c r="NGZ299" s="305"/>
      <c r="NHA299" s="305"/>
      <c r="NHB299" s="305"/>
      <c r="NHC299" s="305"/>
      <c r="NHD299" s="305"/>
      <c r="NHE299" s="305"/>
      <c r="NHF299" s="305"/>
      <c r="NHG299" s="305"/>
      <c r="NHH299" s="305"/>
      <c r="NHI299" s="305"/>
      <c r="NHJ299" s="305"/>
      <c r="NHK299" s="305"/>
      <c r="NHL299" s="305"/>
      <c r="NHM299" s="305"/>
      <c r="NHN299" s="305"/>
      <c r="NHO299" s="305"/>
      <c r="NHP299" s="305"/>
      <c r="NHQ299" s="305"/>
      <c r="NHR299" s="305"/>
      <c r="NHS299" s="305"/>
      <c r="NHT299" s="305"/>
      <c r="NHU299" s="305"/>
      <c r="NHV299" s="305"/>
      <c r="NHW299" s="305"/>
      <c r="NHX299" s="305"/>
      <c r="NHY299" s="305"/>
      <c r="NHZ299" s="305"/>
      <c r="NIA299" s="305"/>
      <c r="NIB299" s="305"/>
      <c r="NIC299" s="305"/>
      <c r="NID299" s="305"/>
      <c r="NIE299" s="305"/>
      <c r="NIF299" s="305"/>
      <c r="NIG299" s="305"/>
      <c r="NIH299" s="305"/>
      <c r="NII299" s="305"/>
      <c r="NIJ299" s="305"/>
      <c r="NIK299" s="305"/>
      <c r="NIL299" s="305"/>
      <c r="NIM299" s="305"/>
      <c r="NIN299" s="305"/>
      <c r="NIO299" s="305"/>
      <c r="NIP299" s="305"/>
      <c r="NIQ299" s="305"/>
      <c r="NIR299" s="305"/>
      <c r="NIS299" s="305"/>
      <c r="NIT299" s="305"/>
      <c r="NIU299" s="305"/>
      <c r="NIV299" s="305"/>
      <c r="NIW299" s="305"/>
      <c r="NIX299" s="305"/>
      <c r="NIY299" s="305"/>
      <c r="NIZ299" s="305"/>
      <c r="NJA299" s="305"/>
      <c r="NJB299" s="305"/>
      <c r="NJC299" s="305"/>
      <c r="NJD299" s="305"/>
      <c r="NJE299" s="305"/>
      <c r="NJF299" s="305"/>
      <c r="NJG299" s="305"/>
      <c r="NJH299" s="305"/>
      <c r="NJI299" s="305"/>
      <c r="NJJ299" s="305"/>
      <c r="NJK299" s="305"/>
      <c r="NJL299" s="305"/>
      <c r="NJM299" s="305"/>
      <c r="NJN299" s="305"/>
      <c r="NJO299" s="305"/>
      <c r="NJP299" s="305"/>
      <c r="NJQ299" s="305"/>
      <c r="NJR299" s="305"/>
      <c r="NJS299" s="305"/>
      <c r="NJT299" s="305"/>
      <c r="NJU299" s="305"/>
      <c r="NJV299" s="305"/>
      <c r="NJW299" s="305"/>
      <c r="NJX299" s="305"/>
      <c r="NJY299" s="305"/>
      <c r="NJZ299" s="305"/>
      <c r="NKA299" s="305"/>
      <c r="NKB299" s="305"/>
      <c r="NKC299" s="305"/>
      <c r="NKD299" s="305"/>
      <c r="NKE299" s="305"/>
      <c r="NKF299" s="305"/>
      <c r="NKG299" s="305"/>
      <c r="NKH299" s="305"/>
      <c r="NKI299" s="305"/>
      <c r="NKJ299" s="305"/>
      <c r="NKK299" s="305"/>
      <c r="NKL299" s="305"/>
      <c r="NKM299" s="305"/>
      <c r="NKN299" s="305"/>
      <c r="NKO299" s="305"/>
      <c r="NKP299" s="305"/>
      <c r="NKQ299" s="305"/>
      <c r="NKR299" s="305"/>
      <c r="NKS299" s="305"/>
      <c r="NKT299" s="305"/>
      <c r="NKU299" s="305"/>
      <c r="NKV299" s="305"/>
      <c r="NKW299" s="305"/>
      <c r="NKX299" s="305"/>
      <c r="NKY299" s="305"/>
      <c r="NKZ299" s="305"/>
      <c r="NLA299" s="305"/>
      <c r="NLB299" s="305"/>
      <c r="NLC299" s="305"/>
      <c r="NLD299" s="305"/>
      <c r="NLE299" s="305"/>
      <c r="NLF299" s="305"/>
      <c r="NLG299" s="305"/>
      <c r="NLH299" s="305"/>
      <c r="NLI299" s="305"/>
      <c r="NLJ299" s="305"/>
      <c r="NLK299" s="305"/>
      <c r="NLL299" s="305"/>
      <c r="NLM299" s="305"/>
      <c r="NLN299" s="305"/>
      <c r="NLO299" s="305"/>
      <c r="NLP299" s="305"/>
      <c r="NLQ299" s="305"/>
      <c r="NLR299" s="305"/>
      <c r="NLS299" s="305"/>
      <c r="NLT299" s="305"/>
      <c r="NLU299" s="305"/>
      <c r="NLV299" s="305"/>
      <c r="NLW299" s="305"/>
      <c r="NLX299" s="305"/>
      <c r="NLY299" s="305"/>
      <c r="NLZ299" s="305"/>
      <c r="NMA299" s="305"/>
      <c r="NMB299" s="305"/>
      <c r="NMC299" s="305"/>
      <c r="NMD299" s="305"/>
      <c r="NME299" s="305"/>
      <c r="NMF299" s="305"/>
      <c r="NMG299" s="305"/>
      <c r="NMH299" s="305"/>
      <c r="NMI299" s="305"/>
      <c r="NMJ299" s="305"/>
      <c r="NMK299" s="305"/>
      <c r="NML299" s="305"/>
      <c r="NMM299" s="305"/>
      <c r="NMN299" s="305"/>
      <c r="NMO299" s="305"/>
      <c r="NMP299" s="305"/>
      <c r="NMQ299" s="305"/>
      <c r="NMR299" s="305"/>
      <c r="NMS299" s="305"/>
      <c r="NMT299" s="305"/>
      <c r="NMU299" s="305"/>
      <c r="NMV299" s="305"/>
      <c r="NMW299" s="305"/>
      <c r="NMX299" s="305"/>
      <c r="NMY299" s="305"/>
      <c r="NMZ299" s="305"/>
      <c r="NNA299" s="305"/>
      <c r="NNB299" s="305"/>
      <c r="NNC299" s="305"/>
      <c r="NND299" s="305"/>
      <c r="NNE299" s="305"/>
      <c r="NNF299" s="305"/>
      <c r="NNG299" s="305"/>
      <c r="NNH299" s="305"/>
      <c r="NNI299" s="305"/>
      <c r="NNJ299" s="305"/>
      <c r="NNK299" s="305"/>
      <c r="NNL299" s="305"/>
      <c r="NNM299" s="305"/>
      <c r="NNN299" s="305"/>
      <c r="NNO299" s="305"/>
      <c r="NNP299" s="305"/>
      <c r="NNQ299" s="305"/>
      <c r="NNR299" s="305"/>
      <c r="NNS299" s="305"/>
      <c r="NNT299" s="305"/>
      <c r="NNU299" s="305"/>
      <c r="NNV299" s="305"/>
      <c r="NNW299" s="305"/>
      <c r="NNX299" s="305"/>
      <c r="NNY299" s="305"/>
      <c r="NNZ299" s="305"/>
      <c r="NOA299" s="305"/>
      <c r="NOB299" s="305"/>
      <c r="NOC299" s="305"/>
      <c r="NOD299" s="305"/>
      <c r="NOE299" s="305"/>
      <c r="NOF299" s="305"/>
      <c r="NOG299" s="305"/>
      <c r="NOH299" s="305"/>
      <c r="NOI299" s="305"/>
      <c r="NOJ299" s="305"/>
      <c r="NOK299" s="305"/>
      <c r="NOL299" s="305"/>
      <c r="NOM299" s="305"/>
      <c r="NON299" s="305"/>
      <c r="NOO299" s="305"/>
      <c r="NOP299" s="305"/>
      <c r="NOQ299" s="305"/>
      <c r="NOR299" s="305"/>
      <c r="NOS299" s="305"/>
      <c r="NOT299" s="305"/>
      <c r="NOU299" s="305"/>
      <c r="NOV299" s="305"/>
      <c r="NOW299" s="305"/>
      <c r="NOX299" s="305"/>
      <c r="NOY299" s="305"/>
      <c r="NOZ299" s="305"/>
      <c r="NPA299" s="305"/>
      <c r="NPB299" s="305"/>
      <c r="NPC299" s="305"/>
      <c r="NPD299" s="305"/>
      <c r="NPE299" s="305"/>
      <c r="NPF299" s="305"/>
      <c r="NPG299" s="305"/>
      <c r="NPH299" s="305"/>
      <c r="NPI299" s="305"/>
      <c r="NPJ299" s="305"/>
      <c r="NPK299" s="305"/>
      <c r="NPL299" s="305"/>
      <c r="NPM299" s="305"/>
      <c r="NPN299" s="305"/>
      <c r="NPO299" s="305"/>
      <c r="NPP299" s="305"/>
      <c r="NPQ299" s="305"/>
      <c r="NPR299" s="305"/>
      <c r="NPS299" s="305"/>
      <c r="NPT299" s="305"/>
      <c r="NPU299" s="305"/>
      <c r="NPV299" s="305"/>
      <c r="NPW299" s="305"/>
      <c r="NPX299" s="305"/>
      <c r="NPY299" s="305"/>
      <c r="NPZ299" s="305"/>
      <c r="NQA299" s="305"/>
      <c r="NQB299" s="305"/>
      <c r="NQC299" s="305"/>
      <c r="NQD299" s="305"/>
      <c r="NQE299" s="305"/>
      <c r="NQF299" s="305"/>
      <c r="NQG299" s="305"/>
      <c r="NQH299" s="305"/>
      <c r="NQI299" s="305"/>
      <c r="NQJ299" s="305"/>
      <c r="NQK299" s="305"/>
      <c r="NQL299" s="305"/>
      <c r="NQM299" s="305"/>
      <c r="NQN299" s="305"/>
      <c r="NQO299" s="305"/>
      <c r="NQP299" s="305"/>
      <c r="NQQ299" s="305"/>
      <c r="NQR299" s="305"/>
      <c r="NQS299" s="305"/>
      <c r="NQT299" s="305"/>
      <c r="NQU299" s="305"/>
      <c r="NQV299" s="305"/>
      <c r="NQW299" s="305"/>
      <c r="NQX299" s="305"/>
      <c r="NQY299" s="305"/>
      <c r="NQZ299" s="305"/>
      <c r="NRA299" s="305"/>
      <c r="NRB299" s="305"/>
      <c r="NRC299" s="305"/>
      <c r="NRD299" s="305"/>
      <c r="NRE299" s="305"/>
      <c r="NRF299" s="305"/>
      <c r="NRG299" s="305"/>
      <c r="NRH299" s="305"/>
      <c r="NRI299" s="305"/>
      <c r="NRJ299" s="305"/>
      <c r="NRK299" s="305"/>
      <c r="NRL299" s="305"/>
      <c r="NRM299" s="305"/>
      <c r="NRN299" s="305"/>
      <c r="NRO299" s="305"/>
      <c r="NRP299" s="305"/>
      <c r="NRQ299" s="305"/>
      <c r="NRR299" s="305"/>
      <c r="NRS299" s="305"/>
      <c r="NRT299" s="305"/>
      <c r="NRU299" s="305"/>
      <c r="NRV299" s="305"/>
      <c r="NRW299" s="305"/>
      <c r="NRX299" s="305"/>
      <c r="NRY299" s="305"/>
      <c r="NRZ299" s="305"/>
      <c r="NSA299" s="305"/>
      <c r="NSB299" s="305"/>
      <c r="NSC299" s="305"/>
      <c r="NSD299" s="305"/>
      <c r="NSE299" s="305"/>
      <c r="NSF299" s="305"/>
      <c r="NSG299" s="305"/>
      <c r="NSH299" s="305"/>
      <c r="NSI299" s="305"/>
      <c r="NSJ299" s="305"/>
      <c r="NSK299" s="305"/>
      <c r="NSL299" s="305"/>
      <c r="NSM299" s="305"/>
      <c r="NSN299" s="305"/>
      <c r="NSO299" s="305"/>
      <c r="NSP299" s="305"/>
      <c r="NSQ299" s="305"/>
      <c r="NSR299" s="305"/>
      <c r="NSS299" s="305"/>
      <c r="NST299" s="305"/>
      <c r="NSU299" s="305"/>
      <c r="NSV299" s="305"/>
      <c r="NSW299" s="305"/>
      <c r="NSX299" s="305"/>
      <c r="NSY299" s="305"/>
      <c r="NSZ299" s="305"/>
      <c r="NTA299" s="305"/>
      <c r="NTB299" s="305"/>
      <c r="NTC299" s="305"/>
      <c r="NTD299" s="305"/>
      <c r="NTE299" s="305"/>
      <c r="NTF299" s="305"/>
      <c r="NTG299" s="305"/>
      <c r="NTH299" s="305"/>
      <c r="NTI299" s="305"/>
      <c r="NTJ299" s="305"/>
      <c r="NTK299" s="305"/>
      <c r="NTL299" s="305"/>
      <c r="NTM299" s="305"/>
      <c r="NTN299" s="305"/>
      <c r="NTO299" s="305"/>
      <c r="NTP299" s="305"/>
      <c r="NTQ299" s="305"/>
      <c r="NTR299" s="305"/>
      <c r="NTS299" s="305"/>
      <c r="NTT299" s="305"/>
      <c r="NTU299" s="305"/>
      <c r="NTV299" s="305"/>
      <c r="NTW299" s="305"/>
      <c r="NTX299" s="305"/>
      <c r="NTY299" s="305"/>
      <c r="NTZ299" s="305"/>
      <c r="NUA299" s="305"/>
      <c r="NUB299" s="305"/>
      <c r="NUC299" s="305"/>
      <c r="NUD299" s="305"/>
      <c r="NUE299" s="305"/>
      <c r="NUF299" s="305"/>
      <c r="NUG299" s="305"/>
      <c r="NUH299" s="305"/>
      <c r="NUI299" s="305"/>
      <c r="NUJ299" s="305"/>
      <c r="NUK299" s="305"/>
      <c r="NUL299" s="305"/>
      <c r="NUM299" s="305"/>
      <c r="NUN299" s="305"/>
      <c r="NUO299" s="305"/>
      <c r="NUP299" s="305"/>
      <c r="NUQ299" s="305"/>
      <c r="NUR299" s="305"/>
      <c r="NUS299" s="305"/>
      <c r="NUT299" s="305"/>
      <c r="NUU299" s="305"/>
      <c r="NUV299" s="305"/>
      <c r="NUW299" s="305"/>
      <c r="NUX299" s="305"/>
      <c r="NUY299" s="305"/>
      <c r="NUZ299" s="305"/>
      <c r="NVA299" s="305"/>
      <c r="NVB299" s="305"/>
      <c r="NVC299" s="305"/>
      <c r="NVD299" s="305"/>
      <c r="NVE299" s="305"/>
      <c r="NVF299" s="305"/>
      <c r="NVG299" s="305"/>
      <c r="NVH299" s="305"/>
      <c r="NVI299" s="305"/>
      <c r="NVJ299" s="305"/>
      <c r="NVK299" s="305"/>
      <c r="NVL299" s="305"/>
      <c r="NVM299" s="305"/>
      <c r="NVN299" s="305"/>
      <c r="NVO299" s="305"/>
      <c r="NVP299" s="305"/>
      <c r="NVQ299" s="305"/>
      <c r="NVR299" s="305"/>
      <c r="NVS299" s="305"/>
      <c r="NVT299" s="305"/>
      <c r="NVU299" s="305"/>
      <c r="NVV299" s="305"/>
      <c r="NVW299" s="305"/>
      <c r="NVX299" s="305"/>
      <c r="NVY299" s="305"/>
      <c r="NVZ299" s="305"/>
      <c r="NWA299" s="305"/>
      <c r="NWB299" s="305"/>
      <c r="NWC299" s="305"/>
      <c r="NWD299" s="305"/>
      <c r="NWE299" s="305"/>
      <c r="NWF299" s="305"/>
      <c r="NWG299" s="305"/>
      <c r="NWH299" s="305"/>
      <c r="NWI299" s="305"/>
      <c r="NWJ299" s="305"/>
      <c r="NWK299" s="305"/>
      <c r="NWL299" s="305"/>
      <c r="NWM299" s="305"/>
      <c r="NWN299" s="305"/>
      <c r="NWO299" s="305"/>
      <c r="NWP299" s="305"/>
      <c r="NWQ299" s="305"/>
      <c r="NWR299" s="305"/>
      <c r="NWS299" s="305"/>
      <c r="NWT299" s="305"/>
      <c r="NWU299" s="305"/>
      <c r="NWV299" s="305"/>
      <c r="NWW299" s="305"/>
      <c r="NWX299" s="305"/>
      <c r="NWY299" s="305"/>
      <c r="NWZ299" s="305"/>
      <c r="NXA299" s="305"/>
      <c r="NXB299" s="305"/>
      <c r="NXC299" s="305"/>
      <c r="NXD299" s="305"/>
      <c r="NXE299" s="305"/>
      <c r="NXF299" s="305"/>
      <c r="NXG299" s="305"/>
      <c r="NXH299" s="305"/>
      <c r="NXI299" s="305"/>
      <c r="NXJ299" s="305"/>
      <c r="NXK299" s="305"/>
      <c r="NXL299" s="305"/>
      <c r="NXM299" s="305"/>
      <c r="NXN299" s="305"/>
      <c r="NXO299" s="305"/>
      <c r="NXP299" s="305"/>
      <c r="NXQ299" s="305"/>
      <c r="NXR299" s="305"/>
      <c r="NXS299" s="305"/>
      <c r="NXT299" s="305"/>
      <c r="NXU299" s="305"/>
      <c r="NXV299" s="305"/>
      <c r="NXW299" s="305"/>
      <c r="NXX299" s="305"/>
      <c r="NXY299" s="305"/>
      <c r="NXZ299" s="305"/>
      <c r="NYA299" s="305"/>
      <c r="NYB299" s="305"/>
      <c r="NYC299" s="305"/>
      <c r="NYD299" s="305"/>
      <c r="NYE299" s="305"/>
      <c r="NYF299" s="305"/>
      <c r="NYG299" s="305"/>
      <c r="NYH299" s="305"/>
      <c r="NYI299" s="305"/>
      <c r="NYJ299" s="305"/>
      <c r="NYK299" s="305"/>
      <c r="NYL299" s="305"/>
      <c r="NYM299" s="305"/>
      <c r="NYN299" s="305"/>
      <c r="NYO299" s="305"/>
      <c r="NYP299" s="305"/>
      <c r="NYQ299" s="305"/>
      <c r="NYR299" s="305"/>
      <c r="NYS299" s="305"/>
      <c r="NYT299" s="305"/>
      <c r="NYU299" s="305"/>
      <c r="NYV299" s="305"/>
      <c r="NYW299" s="305"/>
      <c r="NYX299" s="305"/>
      <c r="NYY299" s="305"/>
      <c r="NYZ299" s="305"/>
      <c r="NZA299" s="305"/>
      <c r="NZB299" s="305"/>
      <c r="NZC299" s="305"/>
      <c r="NZD299" s="305"/>
      <c r="NZE299" s="305"/>
      <c r="NZF299" s="305"/>
      <c r="NZG299" s="305"/>
      <c r="NZH299" s="305"/>
      <c r="NZI299" s="305"/>
      <c r="NZJ299" s="305"/>
      <c r="NZK299" s="305"/>
      <c r="NZL299" s="305"/>
      <c r="NZM299" s="305"/>
      <c r="NZN299" s="305"/>
      <c r="NZO299" s="305"/>
      <c r="NZP299" s="305"/>
      <c r="NZQ299" s="305"/>
      <c r="NZR299" s="305"/>
      <c r="NZS299" s="305"/>
      <c r="NZT299" s="305"/>
      <c r="NZU299" s="305"/>
      <c r="NZV299" s="305"/>
      <c r="NZW299" s="305"/>
      <c r="NZX299" s="305"/>
      <c r="NZY299" s="305"/>
      <c r="NZZ299" s="305"/>
      <c r="OAA299" s="305"/>
      <c r="OAB299" s="305"/>
      <c r="OAC299" s="305"/>
      <c r="OAD299" s="305"/>
      <c r="OAE299" s="305"/>
      <c r="OAF299" s="305"/>
      <c r="OAG299" s="305"/>
      <c r="OAH299" s="305"/>
      <c r="OAI299" s="305"/>
      <c r="OAJ299" s="305"/>
      <c r="OAK299" s="305"/>
      <c r="OAL299" s="305"/>
      <c r="OAM299" s="305"/>
      <c r="OAN299" s="305"/>
      <c r="OAO299" s="305"/>
      <c r="OAP299" s="305"/>
      <c r="OAQ299" s="305"/>
      <c r="OAR299" s="305"/>
      <c r="OAS299" s="305"/>
      <c r="OAT299" s="305"/>
      <c r="OAU299" s="305"/>
      <c r="OAV299" s="305"/>
      <c r="OAW299" s="305"/>
      <c r="OAX299" s="305"/>
      <c r="OAY299" s="305"/>
      <c r="OAZ299" s="305"/>
      <c r="OBA299" s="305"/>
      <c r="OBB299" s="305"/>
      <c r="OBC299" s="305"/>
      <c r="OBD299" s="305"/>
      <c r="OBE299" s="305"/>
      <c r="OBF299" s="305"/>
      <c r="OBG299" s="305"/>
      <c r="OBH299" s="305"/>
      <c r="OBI299" s="305"/>
      <c r="OBJ299" s="305"/>
      <c r="OBK299" s="305"/>
      <c r="OBL299" s="305"/>
      <c r="OBM299" s="305"/>
      <c r="OBN299" s="305"/>
      <c r="OBO299" s="305"/>
      <c r="OBP299" s="305"/>
      <c r="OBQ299" s="305"/>
      <c r="OBR299" s="305"/>
      <c r="OBS299" s="305"/>
      <c r="OBT299" s="305"/>
      <c r="OBU299" s="305"/>
      <c r="OBV299" s="305"/>
      <c r="OBW299" s="305"/>
      <c r="OBX299" s="305"/>
      <c r="OBY299" s="305"/>
      <c r="OBZ299" s="305"/>
      <c r="OCA299" s="305"/>
      <c r="OCB299" s="305"/>
      <c r="OCC299" s="305"/>
      <c r="OCD299" s="305"/>
      <c r="OCE299" s="305"/>
      <c r="OCF299" s="305"/>
      <c r="OCG299" s="305"/>
      <c r="OCH299" s="305"/>
      <c r="OCI299" s="305"/>
      <c r="OCJ299" s="305"/>
      <c r="OCK299" s="305"/>
      <c r="OCL299" s="305"/>
      <c r="OCM299" s="305"/>
      <c r="OCN299" s="305"/>
      <c r="OCO299" s="305"/>
      <c r="OCP299" s="305"/>
      <c r="OCQ299" s="305"/>
      <c r="OCR299" s="305"/>
      <c r="OCS299" s="305"/>
      <c r="OCT299" s="305"/>
      <c r="OCU299" s="305"/>
      <c r="OCV299" s="305"/>
      <c r="OCW299" s="305"/>
      <c r="OCX299" s="305"/>
      <c r="OCY299" s="305"/>
      <c r="OCZ299" s="305"/>
      <c r="ODA299" s="305"/>
      <c r="ODB299" s="305"/>
      <c r="ODC299" s="305"/>
      <c r="ODD299" s="305"/>
      <c r="ODE299" s="305"/>
      <c r="ODF299" s="305"/>
      <c r="ODG299" s="305"/>
      <c r="ODH299" s="305"/>
      <c r="ODI299" s="305"/>
      <c r="ODJ299" s="305"/>
      <c r="ODK299" s="305"/>
      <c r="ODL299" s="305"/>
      <c r="ODM299" s="305"/>
      <c r="ODN299" s="305"/>
      <c r="ODO299" s="305"/>
      <c r="ODP299" s="305"/>
      <c r="ODQ299" s="305"/>
      <c r="ODR299" s="305"/>
      <c r="ODS299" s="305"/>
      <c r="ODT299" s="305"/>
      <c r="ODU299" s="305"/>
      <c r="ODV299" s="305"/>
      <c r="ODW299" s="305"/>
      <c r="ODX299" s="305"/>
      <c r="ODY299" s="305"/>
      <c r="ODZ299" s="305"/>
      <c r="OEA299" s="305"/>
      <c r="OEB299" s="305"/>
      <c r="OEC299" s="305"/>
      <c r="OED299" s="305"/>
      <c r="OEE299" s="305"/>
      <c r="OEF299" s="305"/>
      <c r="OEG299" s="305"/>
      <c r="OEH299" s="305"/>
      <c r="OEI299" s="305"/>
      <c r="OEJ299" s="305"/>
      <c r="OEK299" s="305"/>
      <c r="OEL299" s="305"/>
      <c r="OEM299" s="305"/>
      <c r="OEN299" s="305"/>
      <c r="OEO299" s="305"/>
      <c r="OEP299" s="305"/>
      <c r="OEQ299" s="305"/>
      <c r="OER299" s="305"/>
      <c r="OES299" s="305"/>
      <c r="OET299" s="305"/>
      <c r="OEU299" s="305"/>
      <c r="OEV299" s="305"/>
      <c r="OEW299" s="305"/>
      <c r="OEX299" s="305"/>
      <c r="OEY299" s="305"/>
      <c r="OEZ299" s="305"/>
      <c r="OFA299" s="305"/>
      <c r="OFB299" s="305"/>
      <c r="OFC299" s="305"/>
      <c r="OFD299" s="305"/>
      <c r="OFE299" s="305"/>
      <c r="OFF299" s="305"/>
      <c r="OFG299" s="305"/>
      <c r="OFH299" s="305"/>
      <c r="OFI299" s="305"/>
      <c r="OFJ299" s="305"/>
      <c r="OFK299" s="305"/>
      <c r="OFL299" s="305"/>
      <c r="OFM299" s="305"/>
      <c r="OFN299" s="305"/>
      <c r="OFO299" s="305"/>
      <c r="OFP299" s="305"/>
      <c r="OFQ299" s="305"/>
      <c r="OFR299" s="305"/>
      <c r="OFS299" s="305"/>
      <c r="OFT299" s="305"/>
      <c r="OFU299" s="305"/>
      <c r="OFV299" s="305"/>
      <c r="OFW299" s="305"/>
      <c r="OFX299" s="305"/>
      <c r="OFY299" s="305"/>
      <c r="OFZ299" s="305"/>
      <c r="OGA299" s="305"/>
      <c r="OGB299" s="305"/>
      <c r="OGC299" s="305"/>
      <c r="OGD299" s="305"/>
      <c r="OGE299" s="305"/>
      <c r="OGF299" s="305"/>
      <c r="OGG299" s="305"/>
      <c r="OGH299" s="305"/>
      <c r="OGI299" s="305"/>
      <c r="OGJ299" s="305"/>
      <c r="OGK299" s="305"/>
      <c r="OGL299" s="305"/>
      <c r="OGM299" s="305"/>
      <c r="OGN299" s="305"/>
      <c r="OGO299" s="305"/>
      <c r="OGP299" s="305"/>
      <c r="OGQ299" s="305"/>
      <c r="OGR299" s="305"/>
      <c r="OGS299" s="305"/>
      <c r="OGT299" s="305"/>
      <c r="OGU299" s="305"/>
      <c r="OGV299" s="305"/>
      <c r="OGW299" s="305"/>
      <c r="OGX299" s="305"/>
      <c r="OGY299" s="305"/>
      <c r="OGZ299" s="305"/>
      <c r="OHA299" s="305"/>
      <c r="OHB299" s="305"/>
      <c r="OHC299" s="305"/>
      <c r="OHD299" s="305"/>
      <c r="OHE299" s="305"/>
      <c r="OHF299" s="305"/>
      <c r="OHG299" s="305"/>
      <c r="OHH299" s="305"/>
      <c r="OHI299" s="305"/>
      <c r="OHJ299" s="305"/>
      <c r="OHK299" s="305"/>
      <c r="OHL299" s="305"/>
      <c r="OHM299" s="305"/>
      <c r="OHN299" s="305"/>
      <c r="OHO299" s="305"/>
      <c r="OHP299" s="305"/>
      <c r="OHQ299" s="305"/>
      <c r="OHR299" s="305"/>
      <c r="OHS299" s="305"/>
      <c r="OHT299" s="305"/>
      <c r="OHU299" s="305"/>
      <c r="OHV299" s="305"/>
      <c r="OHW299" s="305"/>
      <c r="OHX299" s="305"/>
      <c r="OHY299" s="305"/>
      <c r="OHZ299" s="305"/>
      <c r="OIA299" s="305"/>
      <c r="OIB299" s="305"/>
      <c r="OIC299" s="305"/>
      <c r="OID299" s="305"/>
      <c r="OIE299" s="305"/>
      <c r="OIF299" s="305"/>
      <c r="OIG299" s="305"/>
      <c r="OIH299" s="305"/>
      <c r="OII299" s="305"/>
      <c r="OIJ299" s="305"/>
      <c r="OIK299" s="305"/>
      <c r="OIL299" s="305"/>
      <c r="OIM299" s="305"/>
      <c r="OIN299" s="305"/>
      <c r="OIO299" s="305"/>
      <c r="OIP299" s="305"/>
      <c r="OIQ299" s="305"/>
      <c r="OIR299" s="305"/>
      <c r="OIS299" s="305"/>
      <c r="OIT299" s="305"/>
      <c r="OIU299" s="305"/>
      <c r="OIV299" s="305"/>
      <c r="OIW299" s="305"/>
      <c r="OIX299" s="305"/>
      <c r="OIY299" s="305"/>
      <c r="OIZ299" s="305"/>
      <c r="OJA299" s="305"/>
      <c r="OJB299" s="305"/>
      <c r="OJC299" s="305"/>
      <c r="OJD299" s="305"/>
      <c r="OJE299" s="305"/>
      <c r="OJF299" s="305"/>
      <c r="OJG299" s="305"/>
      <c r="OJH299" s="305"/>
      <c r="OJI299" s="305"/>
      <c r="OJJ299" s="305"/>
      <c r="OJK299" s="305"/>
      <c r="OJL299" s="305"/>
      <c r="OJM299" s="305"/>
      <c r="OJN299" s="305"/>
      <c r="OJO299" s="305"/>
      <c r="OJP299" s="305"/>
      <c r="OJQ299" s="305"/>
      <c r="OJR299" s="305"/>
      <c r="OJS299" s="305"/>
      <c r="OJT299" s="305"/>
      <c r="OJU299" s="305"/>
      <c r="OJV299" s="305"/>
      <c r="OJW299" s="305"/>
      <c r="OJX299" s="305"/>
      <c r="OJY299" s="305"/>
      <c r="OJZ299" s="305"/>
      <c r="OKA299" s="305"/>
      <c r="OKB299" s="305"/>
      <c r="OKC299" s="305"/>
      <c r="OKD299" s="305"/>
      <c r="OKE299" s="305"/>
      <c r="OKF299" s="305"/>
      <c r="OKG299" s="305"/>
      <c r="OKH299" s="305"/>
      <c r="OKI299" s="305"/>
      <c r="OKJ299" s="305"/>
      <c r="OKK299" s="305"/>
      <c r="OKL299" s="305"/>
      <c r="OKM299" s="305"/>
      <c r="OKN299" s="305"/>
      <c r="OKO299" s="305"/>
      <c r="OKP299" s="305"/>
      <c r="OKQ299" s="305"/>
      <c r="OKR299" s="305"/>
      <c r="OKS299" s="305"/>
      <c r="OKT299" s="305"/>
      <c r="OKU299" s="305"/>
      <c r="OKV299" s="305"/>
      <c r="OKW299" s="305"/>
      <c r="OKX299" s="305"/>
      <c r="OKY299" s="305"/>
      <c r="OKZ299" s="305"/>
      <c r="OLA299" s="305"/>
      <c r="OLB299" s="305"/>
      <c r="OLC299" s="305"/>
      <c r="OLD299" s="305"/>
      <c r="OLE299" s="305"/>
      <c r="OLF299" s="305"/>
      <c r="OLG299" s="305"/>
      <c r="OLH299" s="305"/>
      <c r="OLI299" s="305"/>
      <c r="OLJ299" s="305"/>
      <c r="OLK299" s="305"/>
      <c r="OLL299" s="305"/>
      <c r="OLM299" s="305"/>
      <c r="OLN299" s="305"/>
      <c r="OLO299" s="305"/>
      <c r="OLP299" s="305"/>
      <c r="OLQ299" s="305"/>
      <c r="OLR299" s="305"/>
      <c r="OLS299" s="305"/>
      <c r="OLT299" s="305"/>
      <c r="OLU299" s="305"/>
      <c r="OLV299" s="305"/>
      <c r="OLW299" s="305"/>
      <c r="OLX299" s="305"/>
      <c r="OLY299" s="305"/>
      <c r="OLZ299" s="305"/>
      <c r="OMA299" s="305"/>
      <c r="OMB299" s="305"/>
      <c r="OMC299" s="305"/>
      <c r="OMD299" s="305"/>
      <c r="OME299" s="305"/>
      <c r="OMF299" s="305"/>
      <c r="OMG299" s="305"/>
      <c r="OMH299" s="305"/>
      <c r="OMI299" s="305"/>
      <c r="OMJ299" s="305"/>
      <c r="OMK299" s="305"/>
      <c r="OML299" s="305"/>
      <c r="OMM299" s="305"/>
      <c r="OMN299" s="305"/>
      <c r="OMO299" s="305"/>
      <c r="OMP299" s="305"/>
      <c r="OMQ299" s="305"/>
      <c r="OMR299" s="305"/>
      <c r="OMS299" s="305"/>
      <c r="OMT299" s="305"/>
      <c r="OMU299" s="305"/>
      <c r="OMV299" s="305"/>
      <c r="OMW299" s="305"/>
      <c r="OMX299" s="305"/>
      <c r="OMY299" s="305"/>
      <c r="OMZ299" s="305"/>
      <c r="ONA299" s="305"/>
      <c r="ONB299" s="305"/>
      <c r="ONC299" s="305"/>
      <c r="OND299" s="305"/>
      <c r="ONE299" s="305"/>
      <c r="ONF299" s="305"/>
      <c r="ONG299" s="305"/>
      <c r="ONH299" s="305"/>
      <c r="ONI299" s="305"/>
      <c r="ONJ299" s="305"/>
      <c r="ONK299" s="305"/>
      <c r="ONL299" s="305"/>
      <c r="ONM299" s="305"/>
      <c r="ONN299" s="305"/>
      <c r="ONO299" s="305"/>
      <c r="ONP299" s="305"/>
      <c r="ONQ299" s="305"/>
      <c r="ONR299" s="305"/>
      <c r="ONS299" s="305"/>
      <c r="ONT299" s="305"/>
      <c r="ONU299" s="305"/>
      <c r="ONV299" s="305"/>
      <c r="ONW299" s="305"/>
      <c r="ONX299" s="305"/>
      <c r="ONY299" s="305"/>
      <c r="ONZ299" s="305"/>
      <c r="OOA299" s="305"/>
      <c r="OOB299" s="305"/>
      <c r="OOC299" s="305"/>
      <c r="OOD299" s="305"/>
      <c r="OOE299" s="305"/>
      <c r="OOF299" s="305"/>
      <c r="OOG299" s="305"/>
      <c r="OOH299" s="305"/>
      <c r="OOI299" s="305"/>
      <c r="OOJ299" s="305"/>
      <c r="OOK299" s="305"/>
      <c r="OOL299" s="305"/>
      <c r="OOM299" s="305"/>
      <c r="OON299" s="305"/>
      <c r="OOO299" s="305"/>
      <c r="OOP299" s="305"/>
      <c r="OOQ299" s="305"/>
      <c r="OOR299" s="305"/>
      <c r="OOS299" s="305"/>
      <c r="OOT299" s="305"/>
      <c r="OOU299" s="305"/>
      <c r="OOV299" s="305"/>
      <c r="OOW299" s="305"/>
      <c r="OOX299" s="305"/>
      <c r="OOY299" s="305"/>
      <c r="OOZ299" s="305"/>
      <c r="OPA299" s="305"/>
      <c r="OPB299" s="305"/>
      <c r="OPC299" s="305"/>
      <c r="OPD299" s="305"/>
      <c r="OPE299" s="305"/>
      <c r="OPF299" s="305"/>
      <c r="OPG299" s="305"/>
      <c r="OPH299" s="305"/>
      <c r="OPI299" s="305"/>
      <c r="OPJ299" s="305"/>
      <c r="OPK299" s="305"/>
      <c r="OPL299" s="305"/>
      <c r="OPM299" s="305"/>
      <c r="OPN299" s="305"/>
      <c r="OPO299" s="305"/>
      <c r="OPP299" s="305"/>
      <c r="OPQ299" s="305"/>
      <c r="OPR299" s="305"/>
      <c r="OPS299" s="305"/>
      <c r="OPT299" s="305"/>
      <c r="OPU299" s="305"/>
      <c r="OPV299" s="305"/>
      <c r="OPW299" s="305"/>
      <c r="OPX299" s="305"/>
      <c r="OPY299" s="305"/>
      <c r="OPZ299" s="305"/>
      <c r="OQA299" s="305"/>
      <c r="OQB299" s="305"/>
      <c r="OQC299" s="305"/>
      <c r="OQD299" s="305"/>
      <c r="OQE299" s="305"/>
      <c r="OQF299" s="305"/>
      <c r="OQG299" s="305"/>
      <c r="OQH299" s="305"/>
      <c r="OQI299" s="305"/>
      <c r="OQJ299" s="305"/>
      <c r="OQK299" s="305"/>
      <c r="OQL299" s="305"/>
      <c r="OQM299" s="305"/>
      <c r="OQN299" s="305"/>
      <c r="OQO299" s="305"/>
      <c r="OQP299" s="305"/>
      <c r="OQQ299" s="305"/>
      <c r="OQR299" s="305"/>
      <c r="OQS299" s="305"/>
      <c r="OQT299" s="305"/>
      <c r="OQU299" s="305"/>
      <c r="OQV299" s="305"/>
      <c r="OQW299" s="305"/>
      <c r="OQX299" s="305"/>
      <c r="OQY299" s="305"/>
      <c r="OQZ299" s="305"/>
      <c r="ORA299" s="305"/>
      <c r="ORB299" s="305"/>
      <c r="ORC299" s="305"/>
      <c r="ORD299" s="305"/>
      <c r="ORE299" s="305"/>
      <c r="ORF299" s="305"/>
      <c r="ORG299" s="305"/>
      <c r="ORH299" s="305"/>
      <c r="ORI299" s="305"/>
      <c r="ORJ299" s="305"/>
      <c r="ORK299" s="305"/>
      <c r="ORL299" s="305"/>
      <c r="ORM299" s="305"/>
      <c r="ORN299" s="305"/>
      <c r="ORO299" s="305"/>
      <c r="ORP299" s="305"/>
      <c r="ORQ299" s="305"/>
      <c r="ORR299" s="305"/>
      <c r="ORS299" s="305"/>
      <c r="ORT299" s="305"/>
      <c r="ORU299" s="305"/>
      <c r="ORV299" s="305"/>
      <c r="ORW299" s="305"/>
      <c r="ORX299" s="305"/>
      <c r="ORY299" s="305"/>
      <c r="ORZ299" s="305"/>
      <c r="OSA299" s="305"/>
      <c r="OSB299" s="305"/>
      <c r="OSC299" s="305"/>
      <c r="OSD299" s="305"/>
      <c r="OSE299" s="305"/>
      <c r="OSF299" s="305"/>
      <c r="OSG299" s="305"/>
      <c r="OSH299" s="305"/>
      <c r="OSI299" s="305"/>
      <c r="OSJ299" s="305"/>
      <c r="OSK299" s="305"/>
      <c r="OSL299" s="305"/>
      <c r="OSM299" s="305"/>
      <c r="OSN299" s="305"/>
      <c r="OSO299" s="305"/>
      <c r="OSP299" s="305"/>
      <c r="OSQ299" s="305"/>
      <c r="OSR299" s="305"/>
      <c r="OSS299" s="305"/>
      <c r="OST299" s="305"/>
      <c r="OSU299" s="305"/>
      <c r="OSV299" s="305"/>
      <c r="OSW299" s="305"/>
      <c r="OSX299" s="305"/>
      <c r="OSY299" s="305"/>
      <c r="OSZ299" s="305"/>
      <c r="OTA299" s="305"/>
      <c r="OTB299" s="305"/>
      <c r="OTC299" s="305"/>
      <c r="OTD299" s="305"/>
      <c r="OTE299" s="305"/>
      <c r="OTF299" s="305"/>
      <c r="OTG299" s="305"/>
      <c r="OTH299" s="305"/>
      <c r="OTI299" s="305"/>
      <c r="OTJ299" s="305"/>
      <c r="OTK299" s="305"/>
      <c r="OTL299" s="305"/>
      <c r="OTM299" s="305"/>
      <c r="OTN299" s="305"/>
      <c r="OTO299" s="305"/>
      <c r="OTP299" s="305"/>
      <c r="OTQ299" s="305"/>
      <c r="OTR299" s="305"/>
      <c r="OTS299" s="305"/>
      <c r="OTT299" s="305"/>
      <c r="OTU299" s="305"/>
      <c r="OTV299" s="305"/>
      <c r="OTW299" s="305"/>
      <c r="OTX299" s="305"/>
      <c r="OTY299" s="305"/>
      <c r="OTZ299" s="305"/>
      <c r="OUA299" s="305"/>
      <c r="OUB299" s="305"/>
      <c r="OUC299" s="305"/>
      <c r="OUD299" s="305"/>
      <c r="OUE299" s="305"/>
      <c r="OUF299" s="305"/>
      <c r="OUG299" s="305"/>
      <c r="OUH299" s="305"/>
      <c r="OUI299" s="305"/>
      <c r="OUJ299" s="305"/>
      <c r="OUK299" s="305"/>
      <c r="OUL299" s="305"/>
      <c r="OUM299" s="305"/>
      <c r="OUN299" s="305"/>
      <c r="OUO299" s="305"/>
      <c r="OUP299" s="305"/>
      <c r="OUQ299" s="305"/>
      <c r="OUR299" s="305"/>
      <c r="OUS299" s="305"/>
      <c r="OUT299" s="305"/>
      <c r="OUU299" s="305"/>
      <c r="OUV299" s="305"/>
      <c r="OUW299" s="305"/>
      <c r="OUX299" s="305"/>
      <c r="OUY299" s="305"/>
      <c r="OUZ299" s="305"/>
      <c r="OVA299" s="305"/>
      <c r="OVB299" s="305"/>
      <c r="OVC299" s="305"/>
      <c r="OVD299" s="305"/>
      <c r="OVE299" s="305"/>
      <c r="OVF299" s="305"/>
      <c r="OVG299" s="305"/>
      <c r="OVH299" s="305"/>
      <c r="OVI299" s="305"/>
      <c r="OVJ299" s="305"/>
      <c r="OVK299" s="305"/>
      <c r="OVL299" s="305"/>
      <c r="OVM299" s="305"/>
      <c r="OVN299" s="305"/>
      <c r="OVO299" s="305"/>
      <c r="OVP299" s="305"/>
      <c r="OVQ299" s="305"/>
      <c r="OVR299" s="305"/>
      <c r="OVS299" s="305"/>
      <c r="OVT299" s="305"/>
      <c r="OVU299" s="305"/>
      <c r="OVV299" s="305"/>
      <c r="OVW299" s="305"/>
      <c r="OVX299" s="305"/>
      <c r="OVY299" s="305"/>
      <c r="OVZ299" s="305"/>
      <c r="OWA299" s="305"/>
      <c r="OWB299" s="305"/>
      <c r="OWC299" s="305"/>
      <c r="OWD299" s="305"/>
      <c r="OWE299" s="305"/>
      <c r="OWF299" s="305"/>
      <c r="OWG299" s="305"/>
      <c r="OWH299" s="305"/>
      <c r="OWI299" s="305"/>
      <c r="OWJ299" s="305"/>
      <c r="OWK299" s="305"/>
      <c r="OWL299" s="305"/>
      <c r="OWM299" s="305"/>
      <c r="OWN299" s="305"/>
      <c r="OWO299" s="305"/>
      <c r="OWP299" s="305"/>
      <c r="OWQ299" s="305"/>
      <c r="OWR299" s="305"/>
      <c r="OWS299" s="305"/>
      <c r="OWT299" s="305"/>
      <c r="OWU299" s="305"/>
      <c r="OWV299" s="305"/>
      <c r="OWW299" s="305"/>
      <c r="OWX299" s="305"/>
      <c r="OWY299" s="305"/>
      <c r="OWZ299" s="305"/>
      <c r="OXA299" s="305"/>
      <c r="OXB299" s="305"/>
      <c r="OXC299" s="305"/>
      <c r="OXD299" s="305"/>
      <c r="OXE299" s="305"/>
      <c r="OXF299" s="305"/>
      <c r="OXG299" s="305"/>
      <c r="OXH299" s="305"/>
      <c r="OXI299" s="305"/>
      <c r="OXJ299" s="305"/>
      <c r="OXK299" s="305"/>
      <c r="OXL299" s="305"/>
      <c r="OXM299" s="305"/>
      <c r="OXN299" s="305"/>
      <c r="OXO299" s="305"/>
      <c r="OXP299" s="305"/>
      <c r="OXQ299" s="305"/>
      <c r="OXR299" s="305"/>
      <c r="OXS299" s="305"/>
      <c r="OXT299" s="305"/>
      <c r="OXU299" s="305"/>
      <c r="OXV299" s="305"/>
      <c r="OXW299" s="305"/>
      <c r="OXX299" s="305"/>
      <c r="OXY299" s="305"/>
      <c r="OXZ299" s="305"/>
      <c r="OYA299" s="305"/>
      <c r="OYB299" s="305"/>
      <c r="OYC299" s="305"/>
      <c r="OYD299" s="305"/>
      <c r="OYE299" s="305"/>
      <c r="OYF299" s="305"/>
      <c r="OYG299" s="305"/>
      <c r="OYH299" s="305"/>
      <c r="OYI299" s="305"/>
      <c r="OYJ299" s="305"/>
      <c r="OYK299" s="305"/>
      <c r="OYL299" s="305"/>
      <c r="OYM299" s="305"/>
      <c r="OYN299" s="305"/>
      <c r="OYO299" s="305"/>
      <c r="OYP299" s="305"/>
      <c r="OYQ299" s="305"/>
      <c r="OYR299" s="305"/>
      <c r="OYS299" s="305"/>
      <c r="OYT299" s="305"/>
      <c r="OYU299" s="305"/>
      <c r="OYV299" s="305"/>
      <c r="OYW299" s="305"/>
      <c r="OYX299" s="305"/>
      <c r="OYY299" s="305"/>
      <c r="OYZ299" s="305"/>
      <c r="OZA299" s="305"/>
      <c r="OZB299" s="305"/>
      <c r="OZC299" s="305"/>
      <c r="OZD299" s="305"/>
      <c r="OZE299" s="305"/>
      <c r="OZF299" s="305"/>
      <c r="OZG299" s="305"/>
      <c r="OZH299" s="305"/>
      <c r="OZI299" s="305"/>
      <c r="OZJ299" s="305"/>
      <c r="OZK299" s="305"/>
      <c r="OZL299" s="305"/>
      <c r="OZM299" s="305"/>
      <c r="OZN299" s="305"/>
      <c r="OZO299" s="305"/>
      <c r="OZP299" s="305"/>
      <c r="OZQ299" s="305"/>
      <c r="OZR299" s="305"/>
      <c r="OZS299" s="305"/>
      <c r="OZT299" s="305"/>
      <c r="OZU299" s="305"/>
      <c r="OZV299" s="305"/>
      <c r="OZW299" s="305"/>
      <c r="OZX299" s="305"/>
      <c r="OZY299" s="305"/>
      <c r="OZZ299" s="305"/>
      <c r="PAA299" s="305"/>
      <c r="PAB299" s="305"/>
      <c r="PAC299" s="305"/>
      <c r="PAD299" s="305"/>
      <c r="PAE299" s="305"/>
      <c r="PAF299" s="305"/>
      <c r="PAG299" s="305"/>
      <c r="PAH299" s="305"/>
      <c r="PAI299" s="305"/>
      <c r="PAJ299" s="305"/>
      <c r="PAK299" s="305"/>
      <c r="PAL299" s="305"/>
      <c r="PAM299" s="305"/>
      <c r="PAN299" s="305"/>
      <c r="PAO299" s="305"/>
      <c r="PAP299" s="305"/>
      <c r="PAQ299" s="305"/>
      <c r="PAR299" s="305"/>
      <c r="PAS299" s="305"/>
      <c r="PAT299" s="305"/>
      <c r="PAU299" s="305"/>
      <c r="PAV299" s="305"/>
      <c r="PAW299" s="305"/>
      <c r="PAX299" s="305"/>
      <c r="PAY299" s="305"/>
      <c r="PAZ299" s="305"/>
      <c r="PBA299" s="305"/>
      <c r="PBB299" s="305"/>
      <c r="PBC299" s="305"/>
      <c r="PBD299" s="305"/>
      <c r="PBE299" s="305"/>
      <c r="PBF299" s="305"/>
      <c r="PBG299" s="305"/>
      <c r="PBH299" s="305"/>
      <c r="PBI299" s="305"/>
      <c r="PBJ299" s="305"/>
      <c r="PBK299" s="305"/>
      <c r="PBL299" s="305"/>
      <c r="PBM299" s="305"/>
      <c r="PBN299" s="305"/>
      <c r="PBO299" s="305"/>
      <c r="PBP299" s="305"/>
      <c r="PBQ299" s="305"/>
      <c r="PBR299" s="305"/>
      <c r="PBS299" s="305"/>
      <c r="PBT299" s="305"/>
      <c r="PBU299" s="305"/>
      <c r="PBV299" s="305"/>
      <c r="PBW299" s="305"/>
      <c r="PBX299" s="305"/>
      <c r="PBY299" s="305"/>
      <c r="PBZ299" s="305"/>
      <c r="PCA299" s="305"/>
      <c r="PCB299" s="305"/>
      <c r="PCC299" s="305"/>
      <c r="PCD299" s="305"/>
      <c r="PCE299" s="305"/>
      <c r="PCF299" s="305"/>
      <c r="PCG299" s="305"/>
      <c r="PCH299" s="305"/>
      <c r="PCI299" s="305"/>
      <c r="PCJ299" s="305"/>
      <c r="PCK299" s="305"/>
      <c r="PCL299" s="305"/>
      <c r="PCM299" s="305"/>
      <c r="PCN299" s="305"/>
      <c r="PCO299" s="305"/>
      <c r="PCP299" s="305"/>
      <c r="PCQ299" s="305"/>
      <c r="PCR299" s="305"/>
      <c r="PCS299" s="305"/>
      <c r="PCT299" s="305"/>
      <c r="PCU299" s="305"/>
      <c r="PCV299" s="305"/>
      <c r="PCW299" s="305"/>
      <c r="PCX299" s="305"/>
      <c r="PCY299" s="305"/>
      <c r="PCZ299" s="305"/>
      <c r="PDA299" s="305"/>
      <c r="PDB299" s="305"/>
      <c r="PDC299" s="305"/>
      <c r="PDD299" s="305"/>
      <c r="PDE299" s="305"/>
      <c r="PDF299" s="305"/>
      <c r="PDG299" s="305"/>
      <c r="PDH299" s="305"/>
      <c r="PDI299" s="305"/>
      <c r="PDJ299" s="305"/>
      <c r="PDK299" s="305"/>
      <c r="PDL299" s="305"/>
      <c r="PDM299" s="305"/>
      <c r="PDN299" s="305"/>
      <c r="PDO299" s="305"/>
      <c r="PDP299" s="305"/>
      <c r="PDQ299" s="305"/>
      <c r="PDR299" s="305"/>
      <c r="PDS299" s="305"/>
      <c r="PDT299" s="305"/>
      <c r="PDU299" s="305"/>
      <c r="PDV299" s="305"/>
      <c r="PDW299" s="305"/>
      <c r="PDX299" s="305"/>
      <c r="PDY299" s="305"/>
      <c r="PDZ299" s="305"/>
      <c r="PEA299" s="305"/>
      <c r="PEB299" s="305"/>
      <c r="PEC299" s="305"/>
      <c r="PED299" s="305"/>
      <c r="PEE299" s="305"/>
      <c r="PEF299" s="305"/>
      <c r="PEG299" s="305"/>
      <c r="PEH299" s="305"/>
      <c r="PEI299" s="305"/>
      <c r="PEJ299" s="305"/>
      <c r="PEK299" s="305"/>
      <c r="PEL299" s="305"/>
      <c r="PEM299" s="305"/>
      <c r="PEN299" s="305"/>
      <c r="PEO299" s="305"/>
      <c r="PEP299" s="305"/>
      <c r="PEQ299" s="305"/>
      <c r="PER299" s="305"/>
      <c r="PES299" s="305"/>
      <c r="PET299" s="305"/>
      <c r="PEU299" s="305"/>
      <c r="PEV299" s="305"/>
      <c r="PEW299" s="305"/>
      <c r="PEX299" s="305"/>
      <c r="PEY299" s="305"/>
      <c r="PEZ299" s="305"/>
      <c r="PFA299" s="305"/>
      <c r="PFB299" s="305"/>
      <c r="PFC299" s="305"/>
      <c r="PFD299" s="305"/>
      <c r="PFE299" s="305"/>
      <c r="PFF299" s="305"/>
      <c r="PFG299" s="305"/>
      <c r="PFH299" s="305"/>
      <c r="PFI299" s="305"/>
      <c r="PFJ299" s="305"/>
      <c r="PFK299" s="305"/>
      <c r="PFL299" s="305"/>
      <c r="PFM299" s="305"/>
      <c r="PFN299" s="305"/>
      <c r="PFO299" s="305"/>
      <c r="PFP299" s="305"/>
      <c r="PFQ299" s="305"/>
      <c r="PFR299" s="305"/>
      <c r="PFS299" s="305"/>
      <c r="PFT299" s="305"/>
      <c r="PFU299" s="305"/>
      <c r="PFV299" s="305"/>
      <c r="PFW299" s="305"/>
      <c r="PFX299" s="305"/>
      <c r="PFY299" s="305"/>
      <c r="PFZ299" s="305"/>
      <c r="PGA299" s="305"/>
      <c r="PGB299" s="305"/>
      <c r="PGC299" s="305"/>
      <c r="PGD299" s="305"/>
      <c r="PGE299" s="305"/>
      <c r="PGF299" s="305"/>
      <c r="PGG299" s="305"/>
      <c r="PGH299" s="305"/>
      <c r="PGI299" s="305"/>
      <c r="PGJ299" s="305"/>
      <c r="PGK299" s="305"/>
      <c r="PGL299" s="305"/>
      <c r="PGM299" s="305"/>
      <c r="PGN299" s="305"/>
      <c r="PGO299" s="305"/>
      <c r="PGP299" s="305"/>
      <c r="PGQ299" s="305"/>
      <c r="PGR299" s="305"/>
      <c r="PGS299" s="305"/>
      <c r="PGT299" s="305"/>
      <c r="PGU299" s="305"/>
      <c r="PGV299" s="305"/>
      <c r="PGW299" s="305"/>
      <c r="PGX299" s="305"/>
      <c r="PGY299" s="305"/>
      <c r="PGZ299" s="305"/>
      <c r="PHA299" s="305"/>
      <c r="PHB299" s="305"/>
      <c r="PHC299" s="305"/>
      <c r="PHD299" s="305"/>
      <c r="PHE299" s="305"/>
      <c r="PHF299" s="305"/>
      <c r="PHG299" s="305"/>
      <c r="PHH299" s="305"/>
      <c r="PHI299" s="305"/>
      <c r="PHJ299" s="305"/>
      <c r="PHK299" s="305"/>
      <c r="PHL299" s="305"/>
      <c r="PHM299" s="305"/>
      <c r="PHN299" s="305"/>
      <c r="PHO299" s="305"/>
      <c r="PHP299" s="305"/>
      <c r="PHQ299" s="305"/>
      <c r="PHR299" s="305"/>
      <c r="PHS299" s="305"/>
      <c r="PHT299" s="305"/>
      <c r="PHU299" s="305"/>
      <c r="PHV299" s="305"/>
      <c r="PHW299" s="305"/>
      <c r="PHX299" s="305"/>
      <c r="PHY299" s="305"/>
      <c r="PHZ299" s="305"/>
      <c r="PIA299" s="305"/>
      <c r="PIB299" s="305"/>
      <c r="PIC299" s="305"/>
      <c r="PID299" s="305"/>
      <c r="PIE299" s="305"/>
      <c r="PIF299" s="305"/>
      <c r="PIG299" s="305"/>
      <c r="PIH299" s="305"/>
      <c r="PII299" s="305"/>
      <c r="PIJ299" s="305"/>
      <c r="PIK299" s="305"/>
      <c r="PIL299" s="305"/>
      <c r="PIM299" s="305"/>
      <c r="PIN299" s="305"/>
      <c r="PIO299" s="305"/>
      <c r="PIP299" s="305"/>
      <c r="PIQ299" s="305"/>
      <c r="PIR299" s="305"/>
      <c r="PIS299" s="305"/>
      <c r="PIT299" s="305"/>
      <c r="PIU299" s="305"/>
      <c r="PIV299" s="305"/>
      <c r="PIW299" s="305"/>
      <c r="PIX299" s="305"/>
      <c r="PIY299" s="305"/>
      <c r="PIZ299" s="305"/>
      <c r="PJA299" s="305"/>
      <c r="PJB299" s="305"/>
      <c r="PJC299" s="305"/>
      <c r="PJD299" s="305"/>
      <c r="PJE299" s="305"/>
      <c r="PJF299" s="305"/>
      <c r="PJG299" s="305"/>
      <c r="PJH299" s="305"/>
      <c r="PJI299" s="305"/>
      <c r="PJJ299" s="305"/>
      <c r="PJK299" s="305"/>
      <c r="PJL299" s="305"/>
      <c r="PJM299" s="305"/>
      <c r="PJN299" s="305"/>
      <c r="PJO299" s="305"/>
      <c r="PJP299" s="305"/>
      <c r="PJQ299" s="305"/>
      <c r="PJR299" s="305"/>
      <c r="PJS299" s="305"/>
      <c r="PJT299" s="305"/>
      <c r="PJU299" s="305"/>
      <c r="PJV299" s="305"/>
      <c r="PJW299" s="305"/>
      <c r="PJX299" s="305"/>
      <c r="PJY299" s="305"/>
      <c r="PJZ299" s="305"/>
      <c r="PKA299" s="305"/>
      <c r="PKB299" s="305"/>
      <c r="PKC299" s="305"/>
      <c r="PKD299" s="305"/>
      <c r="PKE299" s="305"/>
      <c r="PKF299" s="305"/>
      <c r="PKG299" s="305"/>
      <c r="PKH299" s="305"/>
      <c r="PKI299" s="305"/>
      <c r="PKJ299" s="305"/>
      <c r="PKK299" s="305"/>
      <c r="PKL299" s="305"/>
      <c r="PKM299" s="305"/>
      <c r="PKN299" s="305"/>
      <c r="PKO299" s="305"/>
      <c r="PKP299" s="305"/>
      <c r="PKQ299" s="305"/>
      <c r="PKR299" s="305"/>
      <c r="PKS299" s="305"/>
      <c r="PKT299" s="305"/>
      <c r="PKU299" s="305"/>
      <c r="PKV299" s="305"/>
      <c r="PKW299" s="305"/>
      <c r="PKX299" s="305"/>
      <c r="PKY299" s="305"/>
      <c r="PKZ299" s="305"/>
      <c r="PLA299" s="305"/>
      <c r="PLB299" s="305"/>
      <c r="PLC299" s="305"/>
      <c r="PLD299" s="305"/>
      <c r="PLE299" s="305"/>
      <c r="PLF299" s="305"/>
      <c r="PLG299" s="305"/>
      <c r="PLH299" s="305"/>
      <c r="PLI299" s="305"/>
      <c r="PLJ299" s="305"/>
      <c r="PLK299" s="305"/>
      <c r="PLL299" s="305"/>
      <c r="PLM299" s="305"/>
      <c r="PLN299" s="305"/>
      <c r="PLO299" s="305"/>
      <c r="PLP299" s="305"/>
      <c r="PLQ299" s="305"/>
      <c r="PLR299" s="305"/>
      <c r="PLS299" s="305"/>
      <c r="PLT299" s="305"/>
      <c r="PLU299" s="305"/>
      <c r="PLV299" s="305"/>
      <c r="PLW299" s="305"/>
      <c r="PLX299" s="305"/>
      <c r="PLY299" s="305"/>
      <c r="PLZ299" s="305"/>
      <c r="PMA299" s="305"/>
      <c r="PMB299" s="305"/>
      <c r="PMC299" s="305"/>
      <c r="PMD299" s="305"/>
      <c r="PME299" s="305"/>
      <c r="PMF299" s="305"/>
      <c r="PMG299" s="305"/>
      <c r="PMH299" s="305"/>
      <c r="PMI299" s="305"/>
      <c r="PMJ299" s="305"/>
      <c r="PMK299" s="305"/>
      <c r="PML299" s="305"/>
      <c r="PMM299" s="305"/>
      <c r="PMN299" s="305"/>
      <c r="PMO299" s="305"/>
      <c r="PMP299" s="305"/>
      <c r="PMQ299" s="305"/>
      <c r="PMR299" s="305"/>
      <c r="PMS299" s="305"/>
      <c r="PMT299" s="305"/>
      <c r="PMU299" s="305"/>
      <c r="PMV299" s="305"/>
      <c r="PMW299" s="305"/>
      <c r="PMX299" s="305"/>
      <c r="PMY299" s="305"/>
      <c r="PMZ299" s="305"/>
      <c r="PNA299" s="305"/>
      <c r="PNB299" s="305"/>
      <c r="PNC299" s="305"/>
      <c r="PND299" s="305"/>
      <c r="PNE299" s="305"/>
      <c r="PNF299" s="305"/>
      <c r="PNG299" s="305"/>
      <c r="PNH299" s="305"/>
      <c r="PNI299" s="305"/>
      <c r="PNJ299" s="305"/>
      <c r="PNK299" s="305"/>
      <c r="PNL299" s="305"/>
      <c r="PNM299" s="305"/>
      <c r="PNN299" s="305"/>
      <c r="PNO299" s="305"/>
      <c r="PNP299" s="305"/>
      <c r="PNQ299" s="305"/>
      <c r="PNR299" s="305"/>
      <c r="PNS299" s="305"/>
      <c r="PNT299" s="305"/>
      <c r="PNU299" s="305"/>
      <c r="PNV299" s="305"/>
      <c r="PNW299" s="305"/>
      <c r="PNX299" s="305"/>
      <c r="PNY299" s="305"/>
      <c r="PNZ299" s="305"/>
      <c r="POA299" s="305"/>
      <c r="POB299" s="305"/>
      <c r="POC299" s="305"/>
      <c r="POD299" s="305"/>
      <c r="POE299" s="305"/>
      <c r="POF299" s="305"/>
      <c r="POG299" s="305"/>
      <c r="POH299" s="305"/>
      <c r="POI299" s="305"/>
      <c r="POJ299" s="305"/>
      <c r="POK299" s="305"/>
      <c r="POL299" s="305"/>
      <c r="POM299" s="305"/>
      <c r="PON299" s="305"/>
      <c r="POO299" s="305"/>
      <c r="POP299" s="305"/>
      <c r="POQ299" s="305"/>
      <c r="POR299" s="305"/>
      <c r="POS299" s="305"/>
      <c r="POT299" s="305"/>
      <c r="POU299" s="305"/>
      <c r="POV299" s="305"/>
      <c r="POW299" s="305"/>
      <c r="POX299" s="305"/>
      <c r="POY299" s="305"/>
      <c r="POZ299" s="305"/>
      <c r="PPA299" s="305"/>
      <c r="PPB299" s="305"/>
      <c r="PPC299" s="305"/>
      <c r="PPD299" s="305"/>
      <c r="PPE299" s="305"/>
      <c r="PPF299" s="305"/>
      <c r="PPG299" s="305"/>
      <c r="PPH299" s="305"/>
      <c r="PPI299" s="305"/>
      <c r="PPJ299" s="305"/>
      <c r="PPK299" s="305"/>
      <c r="PPL299" s="305"/>
      <c r="PPM299" s="305"/>
      <c r="PPN299" s="305"/>
      <c r="PPO299" s="305"/>
      <c r="PPP299" s="305"/>
      <c r="PPQ299" s="305"/>
      <c r="PPR299" s="305"/>
      <c r="PPS299" s="305"/>
      <c r="PPT299" s="305"/>
      <c r="PPU299" s="305"/>
      <c r="PPV299" s="305"/>
      <c r="PPW299" s="305"/>
      <c r="PPX299" s="305"/>
      <c r="PPY299" s="305"/>
      <c r="PPZ299" s="305"/>
      <c r="PQA299" s="305"/>
      <c r="PQB299" s="305"/>
      <c r="PQC299" s="305"/>
      <c r="PQD299" s="305"/>
      <c r="PQE299" s="305"/>
      <c r="PQF299" s="305"/>
      <c r="PQG299" s="305"/>
      <c r="PQH299" s="305"/>
      <c r="PQI299" s="305"/>
      <c r="PQJ299" s="305"/>
      <c r="PQK299" s="305"/>
      <c r="PQL299" s="305"/>
      <c r="PQM299" s="305"/>
      <c r="PQN299" s="305"/>
      <c r="PQO299" s="305"/>
      <c r="PQP299" s="305"/>
      <c r="PQQ299" s="305"/>
      <c r="PQR299" s="305"/>
      <c r="PQS299" s="305"/>
      <c r="PQT299" s="305"/>
      <c r="PQU299" s="305"/>
      <c r="PQV299" s="305"/>
      <c r="PQW299" s="305"/>
      <c r="PQX299" s="305"/>
      <c r="PQY299" s="305"/>
      <c r="PQZ299" s="305"/>
      <c r="PRA299" s="305"/>
      <c r="PRB299" s="305"/>
      <c r="PRC299" s="305"/>
      <c r="PRD299" s="305"/>
      <c r="PRE299" s="305"/>
      <c r="PRF299" s="305"/>
      <c r="PRG299" s="305"/>
      <c r="PRH299" s="305"/>
      <c r="PRI299" s="305"/>
      <c r="PRJ299" s="305"/>
      <c r="PRK299" s="305"/>
      <c r="PRL299" s="305"/>
      <c r="PRM299" s="305"/>
      <c r="PRN299" s="305"/>
      <c r="PRO299" s="305"/>
      <c r="PRP299" s="305"/>
      <c r="PRQ299" s="305"/>
      <c r="PRR299" s="305"/>
      <c r="PRS299" s="305"/>
      <c r="PRT299" s="305"/>
      <c r="PRU299" s="305"/>
      <c r="PRV299" s="305"/>
      <c r="PRW299" s="305"/>
      <c r="PRX299" s="305"/>
      <c r="PRY299" s="305"/>
      <c r="PRZ299" s="305"/>
      <c r="PSA299" s="305"/>
      <c r="PSB299" s="305"/>
      <c r="PSC299" s="305"/>
      <c r="PSD299" s="305"/>
      <c r="PSE299" s="305"/>
      <c r="PSF299" s="305"/>
      <c r="PSG299" s="305"/>
      <c r="PSH299" s="305"/>
      <c r="PSI299" s="305"/>
      <c r="PSJ299" s="305"/>
      <c r="PSK299" s="305"/>
      <c r="PSL299" s="305"/>
      <c r="PSM299" s="305"/>
      <c r="PSN299" s="305"/>
      <c r="PSO299" s="305"/>
      <c r="PSP299" s="305"/>
      <c r="PSQ299" s="305"/>
      <c r="PSR299" s="305"/>
      <c r="PSS299" s="305"/>
      <c r="PST299" s="305"/>
      <c r="PSU299" s="305"/>
      <c r="PSV299" s="305"/>
      <c r="PSW299" s="305"/>
      <c r="PSX299" s="305"/>
      <c r="PSY299" s="305"/>
      <c r="PSZ299" s="305"/>
      <c r="PTA299" s="305"/>
      <c r="PTB299" s="305"/>
      <c r="PTC299" s="305"/>
      <c r="PTD299" s="305"/>
      <c r="PTE299" s="305"/>
      <c r="PTF299" s="305"/>
      <c r="PTG299" s="305"/>
      <c r="PTH299" s="305"/>
      <c r="PTI299" s="305"/>
      <c r="PTJ299" s="305"/>
      <c r="PTK299" s="305"/>
      <c r="PTL299" s="305"/>
      <c r="PTM299" s="305"/>
      <c r="PTN299" s="305"/>
      <c r="PTO299" s="305"/>
      <c r="PTP299" s="305"/>
      <c r="PTQ299" s="305"/>
      <c r="PTR299" s="305"/>
      <c r="PTS299" s="305"/>
      <c r="PTT299" s="305"/>
      <c r="PTU299" s="305"/>
      <c r="PTV299" s="305"/>
      <c r="PTW299" s="305"/>
      <c r="PTX299" s="305"/>
      <c r="PTY299" s="305"/>
      <c r="PTZ299" s="305"/>
      <c r="PUA299" s="305"/>
      <c r="PUB299" s="305"/>
      <c r="PUC299" s="305"/>
      <c r="PUD299" s="305"/>
      <c r="PUE299" s="305"/>
      <c r="PUF299" s="305"/>
      <c r="PUG299" s="305"/>
      <c r="PUH299" s="305"/>
      <c r="PUI299" s="305"/>
      <c r="PUJ299" s="305"/>
      <c r="PUK299" s="305"/>
      <c r="PUL299" s="305"/>
      <c r="PUM299" s="305"/>
      <c r="PUN299" s="305"/>
      <c r="PUO299" s="305"/>
      <c r="PUP299" s="305"/>
      <c r="PUQ299" s="305"/>
      <c r="PUR299" s="305"/>
      <c r="PUS299" s="305"/>
      <c r="PUT299" s="305"/>
      <c r="PUU299" s="305"/>
      <c r="PUV299" s="305"/>
      <c r="PUW299" s="305"/>
      <c r="PUX299" s="305"/>
      <c r="PUY299" s="305"/>
      <c r="PUZ299" s="305"/>
      <c r="PVA299" s="305"/>
      <c r="PVB299" s="305"/>
      <c r="PVC299" s="305"/>
      <c r="PVD299" s="305"/>
      <c r="PVE299" s="305"/>
      <c r="PVF299" s="305"/>
      <c r="PVG299" s="305"/>
      <c r="PVH299" s="305"/>
      <c r="PVI299" s="305"/>
      <c r="PVJ299" s="305"/>
      <c r="PVK299" s="305"/>
      <c r="PVL299" s="305"/>
      <c r="PVM299" s="305"/>
      <c r="PVN299" s="305"/>
      <c r="PVO299" s="305"/>
      <c r="PVP299" s="305"/>
      <c r="PVQ299" s="305"/>
      <c r="PVR299" s="305"/>
      <c r="PVS299" s="305"/>
      <c r="PVT299" s="305"/>
      <c r="PVU299" s="305"/>
      <c r="PVV299" s="305"/>
      <c r="PVW299" s="305"/>
      <c r="PVX299" s="305"/>
      <c r="PVY299" s="305"/>
      <c r="PVZ299" s="305"/>
      <c r="PWA299" s="305"/>
      <c r="PWB299" s="305"/>
      <c r="PWC299" s="305"/>
      <c r="PWD299" s="305"/>
      <c r="PWE299" s="305"/>
      <c r="PWF299" s="305"/>
      <c r="PWG299" s="305"/>
      <c r="PWH299" s="305"/>
      <c r="PWI299" s="305"/>
      <c r="PWJ299" s="305"/>
      <c r="PWK299" s="305"/>
      <c r="PWL299" s="305"/>
      <c r="PWM299" s="305"/>
      <c r="PWN299" s="305"/>
      <c r="PWO299" s="305"/>
      <c r="PWP299" s="305"/>
      <c r="PWQ299" s="305"/>
      <c r="PWR299" s="305"/>
      <c r="PWS299" s="305"/>
      <c r="PWT299" s="305"/>
      <c r="PWU299" s="305"/>
      <c r="PWV299" s="305"/>
      <c r="PWW299" s="305"/>
      <c r="PWX299" s="305"/>
      <c r="PWY299" s="305"/>
      <c r="PWZ299" s="305"/>
      <c r="PXA299" s="305"/>
      <c r="PXB299" s="305"/>
      <c r="PXC299" s="305"/>
      <c r="PXD299" s="305"/>
      <c r="PXE299" s="305"/>
      <c r="PXF299" s="305"/>
      <c r="PXG299" s="305"/>
      <c r="PXH299" s="305"/>
      <c r="PXI299" s="305"/>
      <c r="PXJ299" s="305"/>
      <c r="PXK299" s="305"/>
      <c r="PXL299" s="305"/>
      <c r="PXM299" s="305"/>
      <c r="PXN299" s="305"/>
      <c r="PXO299" s="305"/>
      <c r="PXP299" s="305"/>
      <c r="PXQ299" s="305"/>
      <c r="PXR299" s="305"/>
      <c r="PXS299" s="305"/>
      <c r="PXT299" s="305"/>
      <c r="PXU299" s="305"/>
      <c r="PXV299" s="305"/>
      <c r="PXW299" s="305"/>
      <c r="PXX299" s="305"/>
      <c r="PXY299" s="305"/>
      <c r="PXZ299" s="305"/>
      <c r="PYA299" s="305"/>
      <c r="PYB299" s="305"/>
      <c r="PYC299" s="305"/>
      <c r="PYD299" s="305"/>
      <c r="PYE299" s="305"/>
      <c r="PYF299" s="305"/>
      <c r="PYG299" s="305"/>
      <c r="PYH299" s="305"/>
      <c r="PYI299" s="305"/>
      <c r="PYJ299" s="305"/>
      <c r="PYK299" s="305"/>
      <c r="PYL299" s="305"/>
      <c r="PYM299" s="305"/>
      <c r="PYN299" s="305"/>
      <c r="PYO299" s="305"/>
      <c r="PYP299" s="305"/>
      <c r="PYQ299" s="305"/>
      <c r="PYR299" s="305"/>
      <c r="PYS299" s="305"/>
      <c r="PYT299" s="305"/>
      <c r="PYU299" s="305"/>
      <c r="PYV299" s="305"/>
      <c r="PYW299" s="305"/>
      <c r="PYX299" s="305"/>
      <c r="PYY299" s="305"/>
      <c r="PYZ299" s="305"/>
      <c r="PZA299" s="305"/>
      <c r="PZB299" s="305"/>
      <c r="PZC299" s="305"/>
      <c r="PZD299" s="305"/>
      <c r="PZE299" s="305"/>
      <c r="PZF299" s="305"/>
      <c r="PZG299" s="305"/>
      <c r="PZH299" s="305"/>
      <c r="PZI299" s="305"/>
      <c r="PZJ299" s="305"/>
      <c r="PZK299" s="305"/>
      <c r="PZL299" s="305"/>
      <c r="PZM299" s="305"/>
      <c r="PZN299" s="305"/>
      <c r="PZO299" s="305"/>
      <c r="PZP299" s="305"/>
      <c r="PZQ299" s="305"/>
      <c r="PZR299" s="305"/>
      <c r="PZS299" s="305"/>
      <c r="PZT299" s="305"/>
      <c r="PZU299" s="305"/>
      <c r="PZV299" s="305"/>
      <c r="PZW299" s="305"/>
      <c r="PZX299" s="305"/>
      <c r="PZY299" s="305"/>
      <c r="PZZ299" s="305"/>
      <c r="QAA299" s="305"/>
      <c r="QAB299" s="305"/>
      <c r="QAC299" s="305"/>
      <c r="QAD299" s="305"/>
      <c r="QAE299" s="305"/>
      <c r="QAF299" s="305"/>
      <c r="QAG299" s="305"/>
      <c r="QAH299" s="305"/>
      <c r="QAI299" s="305"/>
      <c r="QAJ299" s="305"/>
      <c r="QAK299" s="305"/>
      <c r="QAL299" s="305"/>
      <c r="QAM299" s="305"/>
      <c r="QAN299" s="305"/>
      <c r="QAO299" s="305"/>
      <c r="QAP299" s="305"/>
      <c r="QAQ299" s="305"/>
      <c r="QAR299" s="305"/>
      <c r="QAS299" s="305"/>
      <c r="QAT299" s="305"/>
      <c r="QAU299" s="305"/>
      <c r="QAV299" s="305"/>
      <c r="QAW299" s="305"/>
      <c r="QAX299" s="305"/>
      <c r="QAY299" s="305"/>
      <c r="QAZ299" s="305"/>
      <c r="QBA299" s="305"/>
      <c r="QBB299" s="305"/>
      <c r="QBC299" s="305"/>
      <c r="QBD299" s="305"/>
      <c r="QBE299" s="305"/>
      <c r="QBF299" s="305"/>
      <c r="QBG299" s="305"/>
      <c r="QBH299" s="305"/>
      <c r="QBI299" s="305"/>
      <c r="QBJ299" s="305"/>
      <c r="QBK299" s="305"/>
      <c r="QBL299" s="305"/>
      <c r="QBM299" s="305"/>
      <c r="QBN299" s="305"/>
      <c r="QBO299" s="305"/>
      <c r="QBP299" s="305"/>
      <c r="QBQ299" s="305"/>
      <c r="QBR299" s="305"/>
      <c r="QBS299" s="305"/>
      <c r="QBT299" s="305"/>
      <c r="QBU299" s="305"/>
      <c r="QBV299" s="305"/>
      <c r="QBW299" s="305"/>
      <c r="QBX299" s="305"/>
      <c r="QBY299" s="305"/>
      <c r="QBZ299" s="305"/>
      <c r="QCA299" s="305"/>
      <c r="QCB299" s="305"/>
      <c r="QCC299" s="305"/>
      <c r="QCD299" s="305"/>
      <c r="QCE299" s="305"/>
      <c r="QCF299" s="305"/>
      <c r="QCG299" s="305"/>
      <c r="QCH299" s="305"/>
      <c r="QCI299" s="305"/>
      <c r="QCJ299" s="305"/>
      <c r="QCK299" s="305"/>
      <c r="QCL299" s="305"/>
      <c r="QCM299" s="305"/>
      <c r="QCN299" s="305"/>
      <c r="QCO299" s="305"/>
      <c r="QCP299" s="305"/>
      <c r="QCQ299" s="305"/>
      <c r="QCR299" s="305"/>
      <c r="QCS299" s="305"/>
      <c r="QCT299" s="305"/>
      <c r="QCU299" s="305"/>
      <c r="QCV299" s="305"/>
      <c r="QCW299" s="305"/>
      <c r="QCX299" s="305"/>
      <c r="QCY299" s="305"/>
      <c r="QCZ299" s="305"/>
      <c r="QDA299" s="305"/>
      <c r="QDB299" s="305"/>
      <c r="QDC299" s="305"/>
      <c r="QDD299" s="305"/>
      <c r="QDE299" s="305"/>
      <c r="QDF299" s="305"/>
      <c r="QDG299" s="305"/>
      <c r="QDH299" s="305"/>
      <c r="QDI299" s="305"/>
      <c r="QDJ299" s="305"/>
      <c r="QDK299" s="305"/>
      <c r="QDL299" s="305"/>
      <c r="QDM299" s="305"/>
      <c r="QDN299" s="305"/>
      <c r="QDO299" s="305"/>
      <c r="QDP299" s="305"/>
      <c r="QDQ299" s="305"/>
      <c r="QDR299" s="305"/>
      <c r="QDS299" s="305"/>
      <c r="QDT299" s="305"/>
      <c r="QDU299" s="305"/>
      <c r="QDV299" s="305"/>
      <c r="QDW299" s="305"/>
      <c r="QDX299" s="305"/>
      <c r="QDY299" s="305"/>
      <c r="QDZ299" s="305"/>
      <c r="QEA299" s="305"/>
      <c r="QEB299" s="305"/>
      <c r="QEC299" s="305"/>
      <c r="QED299" s="305"/>
      <c r="QEE299" s="305"/>
      <c r="QEF299" s="305"/>
      <c r="QEG299" s="305"/>
      <c r="QEH299" s="305"/>
      <c r="QEI299" s="305"/>
      <c r="QEJ299" s="305"/>
      <c r="QEK299" s="305"/>
      <c r="QEL299" s="305"/>
      <c r="QEM299" s="305"/>
      <c r="QEN299" s="305"/>
      <c r="QEO299" s="305"/>
      <c r="QEP299" s="305"/>
      <c r="QEQ299" s="305"/>
      <c r="QER299" s="305"/>
      <c r="QES299" s="305"/>
      <c r="QET299" s="305"/>
      <c r="QEU299" s="305"/>
      <c r="QEV299" s="305"/>
      <c r="QEW299" s="305"/>
      <c r="QEX299" s="305"/>
      <c r="QEY299" s="305"/>
      <c r="QEZ299" s="305"/>
      <c r="QFA299" s="305"/>
      <c r="QFB299" s="305"/>
      <c r="QFC299" s="305"/>
      <c r="QFD299" s="305"/>
      <c r="QFE299" s="305"/>
      <c r="QFF299" s="305"/>
      <c r="QFG299" s="305"/>
      <c r="QFH299" s="305"/>
      <c r="QFI299" s="305"/>
      <c r="QFJ299" s="305"/>
      <c r="QFK299" s="305"/>
      <c r="QFL299" s="305"/>
      <c r="QFM299" s="305"/>
      <c r="QFN299" s="305"/>
      <c r="QFO299" s="305"/>
      <c r="QFP299" s="305"/>
      <c r="QFQ299" s="305"/>
      <c r="QFR299" s="305"/>
      <c r="QFS299" s="305"/>
      <c r="QFT299" s="305"/>
      <c r="QFU299" s="305"/>
      <c r="QFV299" s="305"/>
      <c r="QFW299" s="305"/>
      <c r="QFX299" s="305"/>
      <c r="QFY299" s="305"/>
      <c r="QFZ299" s="305"/>
      <c r="QGA299" s="305"/>
      <c r="QGB299" s="305"/>
      <c r="QGC299" s="305"/>
      <c r="QGD299" s="305"/>
      <c r="QGE299" s="305"/>
      <c r="QGF299" s="305"/>
      <c r="QGG299" s="305"/>
      <c r="QGH299" s="305"/>
      <c r="QGI299" s="305"/>
      <c r="QGJ299" s="305"/>
      <c r="QGK299" s="305"/>
      <c r="QGL299" s="305"/>
      <c r="QGM299" s="305"/>
      <c r="QGN299" s="305"/>
      <c r="QGO299" s="305"/>
      <c r="QGP299" s="305"/>
      <c r="QGQ299" s="305"/>
      <c r="QGR299" s="305"/>
      <c r="QGS299" s="305"/>
      <c r="QGT299" s="305"/>
      <c r="QGU299" s="305"/>
      <c r="QGV299" s="305"/>
      <c r="QGW299" s="305"/>
      <c r="QGX299" s="305"/>
      <c r="QGY299" s="305"/>
      <c r="QGZ299" s="305"/>
      <c r="QHA299" s="305"/>
      <c r="QHB299" s="305"/>
      <c r="QHC299" s="305"/>
      <c r="QHD299" s="305"/>
      <c r="QHE299" s="305"/>
      <c r="QHF299" s="305"/>
      <c r="QHG299" s="305"/>
      <c r="QHH299" s="305"/>
      <c r="QHI299" s="305"/>
      <c r="QHJ299" s="305"/>
      <c r="QHK299" s="305"/>
      <c r="QHL299" s="305"/>
      <c r="QHM299" s="305"/>
      <c r="QHN299" s="305"/>
      <c r="QHO299" s="305"/>
      <c r="QHP299" s="305"/>
      <c r="QHQ299" s="305"/>
      <c r="QHR299" s="305"/>
      <c r="QHS299" s="305"/>
      <c r="QHT299" s="305"/>
      <c r="QHU299" s="305"/>
      <c r="QHV299" s="305"/>
      <c r="QHW299" s="305"/>
      <c r="QHX299" s="305"/>
      <c r="QHY299" s="305"/>
      <c r="QHZ299" s="305"/>
      <c r="QIA299" s="305"/>
      <c r="QIB299" s="305"/>
      <c r="QIC299" s="305"/>
      <c r="QID299" s="305"/>
      <c r="QIE299" s="305"/>
      <c r="QIF299" s="305"/>
      <c r="QIG299" s="305"/>
      <c r="QIH299" s="305"/>
      <c r="QII299" s="305"/>
      <c r="QIJ299" s="305"/>
      <c r="QIK299" s="305"/>
      <c r="QIL299" s="305"/>
      <c r="QIM299" s="305"/>
      <c r="QIN299" s="305"/>
      <c r="QIO299" s="305"/>
      <c r="QIP299" s="305"/>
      <c r="QIQ299" s="305"/>
      <c r="QIR299" s="305"/>
      <c r="QIS299" s="305"/>
      <c r="QIT299" s="305"/>
      <c r="QIU299" s="305"/>
      <c r="QIV299" s="305"/>
      <c r="QIW299" s="305"/>
      <c r="QIX299" s="305"/>
      <c r="QIY299" s="305"/>
      <c r="QIZ299" s="305"/>
      <c r="QJA299" s="305"/>
      <c r="QJB299" s="305"/>
      <c r="QJC299" s="305"/>
      <c r="QJD299" s="305"/>
      <c r="QJE299" s="305"/>
      <c r="QJF299" s="305"/>
      <c r="QJG299" s="305"/>
      <c r="QJH299" s="305"/>
      <c r="QJI299" s="305"/>
      <c r="QJJ299" s="305"/>
      <c r="QJK299" s="305"/>
      <c r="QJL299" s="305"/>
      <c r="QJM299" s="305"/>
      <c r="QJN299" s="305"/>
      <c r="QJO299" s="305"/>
      <c r="QJP299" s="305"/>
      <c r="QJQ299" s="305"/>
      <c r="QJR299" s="305"/>
      <c r="QJS299" s="305"/>
      <c r="QJT299" s="305"/>
      <c r="QJU299" s="305"/>
      <c r="QJV299" s="305"/>
      <c r="QJW299" s="305"/>
      <c r="QJX299" s="305"/>
      <c r="QJY299" s="305"/>
      <c r="QJZ299" s="305"/>
      <c r="QKA299" s="305"/>
      <c r="QKB299" s="305"/>
      <c r="QKC299" s="305"/>
      <c r="QKD299" s="305"/>
      <c r="QKE299" s="305"/>
      <c r="QKF299" s="305"/>
      <c r="QKG299" s="305"/>
      <c r="QKH299" s="305"/>
      <c r="QKI299" s="305"/>
      <c r="QKJ299" s="305"/>
      <c r="QKK299" s="305"/>
      <c r="QKL299" s="305"/>
      <c r="QKM299" s="305"/>
      <c r="QKN299" s="305"/>
      <c r="QKO299" s="305"/>
      <c r="QKP299" s="305"/>
      <c r="QKQ299" s="305"/>
      <c r="QKR299" s="305"/>
      <c r="QKS299" s="305"/>
      <c r="QKT299" s="305"/>
      <c r="QKU299" s="305"/>
      <c r="QKV299" s="305"/>
      <c r="QKW299" s="305"/>
      <c r="QKX299" s="305"/>
      <c r="QKY299" s="305"/>
      <c r="QKZ299" s="305"/>
      <c r="QLA299" s="305"/>
      <c r="QLB299" s="305"/>
      <c r="QLC299" s="305"/>
      <c r="QLD299" s="305"/>
      <c r="QLE299" s="305"/>
      <c r="QLF299" s="305"/>
      <c r="QLG299" s="305"/>
      <c r="QLH299" s="305"/>
      <c r="QLI299" s="305"/>
      <c r="QLJ299" s="305"/>
      <c r="QLK299" s="305"/>
      <c r="QLL299" s="305"/>
      <c r="QLM299" s="305"/>
      <c r="QLN299" s="305"/>
      <c r="QLO299" s="305"/>
      <c r="QLP299" s="305"/>
      <c r="QLQ299" s="305"/>
      <c r="QLR299" s="305"/>
      <c r="QLS299" s="305"/>
      <c r="QLT299" s="305"/>
      <c r="QLU299" s="305"/>
      <c r="QLV299" s="305"/>
      <c r="QLW299" s="305"/>
      <c r="QLX299" s="305"/>
      <c r="QLY299" s="305"/>
      <c r="QLZ299" s="305"/>
      <c r="QMA299" s="305"/>
      <c r="QMB299" s="305"/>
      <c r="QMC299" s="305"/>
      <c r="QMD299" s="305"/>
      <c r="QME299" s="305"/>
      <c r="QMF299" s="305"/>
      <c r="QMG299" s="305"/>
      <c r="QMH299" s="305"/>
      <c r="QMI299" s="305"/>
      <c r="QMJ299" s="305"/>
      <c r="QMK299" s="305"/>
      <c r="QML299" s="305"/>
      <c r="QMM299" s="305"/>
      <c r="QMN299" s="305"/>
      <c r="QMO299" s="305"/>
      <c r="QMP299" s="305"/>
      <c r="QMQ299" s="305"/>
      <c r="QMR299" s="305"/>
      <c r="QMS299" s="305"/>
      <c r="QMT299" s="305"/>
      <c r="QMU299" s="305"/>
      <c r="QMV299" s="305"/>
      <c r="QMW299" s="305"/>
      <c r="QMX299" s="305"/>
      <c r="QMY299" s="305"/>
      <c r="QMZ299" s="305"/>
      <c r="QNA299" s="305"/>
      <c r="QNB299" s="305"/>
      <c r="QNC299" s="305"/>
      <c r="QND299" s="305"/>
      <c r="QNE299" s="305"/>
      <c r="QNF299" s="305"/>
      <c r="QNG299" s="305"/>
      <c r="QNH299" s="305"/>
      <c r="QNI299" s="305"/>
      <c r="QNJ299" s="305"/>
      <c r="QNK299" s="305"/>
      <c r="QNL299" s="305"/>
      <c r="QNM299" s="305"/>
      <c r="QNN299" s="305"/>
      <c r="QNO299" s="305"/>
      <c r="QNP299" s="305"/>
      <c r="QNQ299" s="305"/>
      <c r="QNR299" s="305"/>
      <c r="QNS299" s="305"/>
      <c r="QNT299" s="305"/>
      <c r="QNU299" s="305"/>
      <c r="QNV299" s="305"/>
      <c r="QNW299" s="305"/>
      <c r="QNX299" s="305"/>
      <c r="QNY299" s="305"/>
      <c r="QNZ299" s="305"/>
      <c r="QOA299" s="305"/>
      <c r="QOB299" s="305"/>
      <c r="QOC299" s="305"/>
      <c r="QOD299" s="305"/>
      <c r="QOE299" s="305"/>
      <c r="QOF299" s="305"/>
      <c r="QOG299" s="305"/>
      <c r="QOH299" s="305"/>
      <c r="QOI299" s="305"/>
      <c r="QOJ299" s="305"/>
      <c r="QOK299" s="305"/>
      <c r="QOL299" s="305"/>
      <c r="QOM299" s="305"/>
      <c r="QON299" s="305"/>
      <c r="QOO299" s="305"/>
      <c r="QOP299" s="305"/>
      <c r="QOQ299" s="305"/>
      <c r="QOR299" s="305"/>
      <c r="QOS299" s="305"/>
      <c r="QOT299" s="305"/>
      <c r="QOU299" s="305"/>
      <c r="QOV299" s="305"/>
      <c r="QOW299" s="305"/>
      <c r="QOX299" s="305"/>
      <c r="QOY299" s="305"/>
      <c r="QOZ299" s="305"/>
      <c r="QPA299" s="305"/>
      <c r="QPB299" s="305"/>
      <c r="QPC299" s="305"/>
      <c r="QPD299" s="305"/>
      <c r="QPE299" s="305"/>
      <c r="QPF299" s="305"/>
      <c r="QPG299" s="305"/>
      <c r="QPH299" s="305"/>
      <c r="QPI299" s="305"/>
      <c r="QPJ299" s="305"/>
      <c r="QPK299" s="305"/>
      <c r="QPL299" s="305"/>
      <c r="QPM299" s="305"/>
      <c r="QPN299" s="305"/>
      <c r="QPO299" s="305"/>
      <c r="QPP299" s="305"/>
      <c r="QPQ299" s="305"/>
      <c r="QPR299" s="305"/>
      <c r="QPS299" s="305"/>
      <c r="QPT299" s="305"/>
      <c r="QPU299" s="305"/>
      <c r="QPV299" s="305"/>
      <c r="QPW299" s="305"/>
      <c r="QPX299" s="305"/>
      <c r="QPY299" s="305"/>
      <c r="QPZ299" s="305"/>
      <c r="QQA299" s="305"/>
      <c r="QQB299" s="305"/>
      <c r="QQC299" s="305"/>
      <c r="QQD299" s="305"/>
      <c r="QQE299" s="305"/>
      <c r="QQF299" s="305"/>
      <c r="QQG299" s="305"/>
      <c r="QQH299" s="305"/>
      <c r="QQI299" s="305"/>
      <c r="QQJ299" s="305"/>
      <c r="QQK299" s="305"/>
      <c r="QQL299" s="305"/>
      <c r="QQM299" s="305"/>
      <c r="QQN299" s="305"/>
      <c r="QQO299" s="305"/>
      <c r="QQP299" s="305"/>
      <c r="QQQ299" s="305"/>
      <c r="QQR299" s="305"/>
      <c r="QQS299" s="305"/>
      <c r="QQT299" s="305"/>
      <c r="QQU299" s="305"/>
      <c r="QQV299" s="305"/>
      <c r="QQW299" s="305"/>
      <c r="QQX299" s="305"/>
      <c r="QQY299" s="305"/>
      <c r="QQZ299" s="305"/>
      <c r="QRA299" s="305"/>
      <c r="QRB299" s="305"/>
      <c r="QRC299" s="305"/>
      <c r="QRD299" s="305"/>
      <c r="QRE299" s="305"/>
      <c r="QRF299" s="305"/>
      <c r="QRG299" s="305"/>
      <c r="QRH299" s="305"/>
      <c r="QRI299" s="305"/>
      <c r="QRJ299" s="305"/>
      <c r="QRK299" s="305"/>
      <c r="QRL299" s="305"/>
      <c r="QRM299" s="305"/>
      <c r="QRN299" s="305"/>
      <c r="QRO299" s="305"/>
      <c r="QRP299" s="305"/>
      <c r="QRQ299" s="305"/>
      <c r="QRR299" s="305"/>
      <c r="QRS299" s="305"/>
      <c r="QRT299" s="305"/>
      <c r="QRU299" s="305"/>
      <c r="QRV299" s="305"/>
      <c r="QRW299" s="305"/>
      <c r="QRX299" s="305"/>
      <c r="QRY299" s="305"/>
      <c r="QRZ299" s="305"/>
      <c r="QSA299" s="305"/>
      <c r="QSB299" s="305"/>
      <c r="QSC299" s="305"/>
      <c r="QSD299" s="305"/>
      <c r="QSE299" s="305"/>
      <c r="QSF299" s="305"/>
      <c r="QSG299" s="305"/>
      <c r="QSH299" s="305"/>
      <c r="QSI299" s="305"/>
      <c r="QSJ299" s="305"/>
      <c r="QSK299" s="305"/>
      <c r="QSL299" s="305"/>
      <c r="QSM299" s="305"/>
      <c r="QSN299" s="305"/>
      <c r="QSO299" s="305"/>
      <c r="QSP299" s="305"/>
      <c r="QSQ299" s="305"/>
      <c r="QSR299" s="305"/>
      <c r="QSS299" s="305"/>
      <c r="QST299" s="305"/>
      <c r="QSU299" s="305"/>
      <c r="QSV299" s="305"/>
      <c r="QSW299" s="305"/>
      <c r="QSX299" s="305"/>
      <c r="QSY299" s="305"/>
      <c r="QSZ299" s="305"/>
      <c r="QTA299" s="305"/>
      <c r="QTB299" s="305"/>
      <c r="QTC299" s="305"/>
      <c r="QTD299" s="305"/>
      <c r="QTE299" s="305"/>
      <c r="QTF299" s="305"/>
      <c r="QTG299" s="305"/>
      <c r="QTH299" s="305"/>
      <c r="QTI299" s="305"/>
      <c r="QTJ299" s="305"/>
      <c r="QTK299" s="305"/>
      <c r="QTL299" s="305"/>
      <c r="QTM299" s="305"/>
      <c r="QTN299" s="305"/>
      <c r="QTO299" s="305"/>
      <c r="QTP299" s="305"/>
      <c r="QTQ299" s="305"/>
      <c r="QTR299" s="305"/>
      <c r="QTS299" s="305"/>
      <c r="QTT299" s="305"/>
      <c r="QTU299" s="305"/>
      <c r="QTV299" s="305"/>
      <c r="QTW299" s="305"/>
      <c r="QTX299" s="305"/>
      <c r="QTY299" s="305"/>
      <c r="QTZ299" s="305"/>
      <c r="QUA299" s="305"/>
      <c r="QUB299" s="305"/>
      <c r="QUC299" s="305"/>
      <c r="QUD299" s="305"/>
      <c r="QUE299" s="305"/>
      <c r="QUF299" s="305"/>
      <c r="QUG299" s="305"/>
      <c r="QUH299" s="305"/>
      <c r="QUI299" s="305"/>
      <c r="QUJ299" s="305"/>
      <c r="QUK299" s="305"/>
      <c r="QUL299" s="305"/>
      <c r="QUM299" s="305"/>
      <c r="QUN299" s="305"/>
      <c r="QUO299" s="305"/>
      <c r="QUP299" s="305"/>
      <c r="QUQ299" s="305"/>
      <c r="QUR299" s="305"/>
      <c r="QUS299" s="305"/>
      <c r="QUT299" s="305"/>
      <c r="QUU299" s="305"/>
      <c r="QUV299" s="305"/>
      <c r="QUW299" s="305"/>
      <c r="QUX299" s="305"/>
      <c r="QUY299" s="305"/>
      <c r="QUZ299" s="305"/>
      <c r="QVA299" s="305"/>
      <c r="QVB299" s="305"/>
      <c r="QVC299" s="305"/>
      <c r="QVD299" s="305"/>
      <c r="QVE299" s="305"/>
      <c r="QVF299" s="305"/>
      <c r="QVG299" s="305"/>
      <c r="QVH299" s="305"/>
      <c r="QVI299" s="305"/>
      <c r="QVJ299" s="305"/>
      <c r="QVK299" s="305"/>
      <c r="QVL299" s="305"/>
      <c r="QVM299" s="305"/>
      <c r="QVN299" s="305"/>
      <c r="QVO299" s="305"/>
      <c r="QVP299" s="305"/>
      <c r="QVQ299" s="305"/>
      <c r="QVR299" s="305"/>
      <c r="QVS299" s="305"/>
      <c r="QVT299" s="305"/>
      <c r="QVU299" s="305"/>
      <c r="QVV299" s="305"/>
      <c r="QVW299" s="305"/>
      <c r="QVX299" s="305"/>
      <c r="QVY299" s="305"/>
      <c r="QVZ299" s="305"/>
      <c r="QWA299" s="305"/>
      <c r="QWB299" s="305"/>
      <c r="QWC299" s="305"/>
      <c r="QWD299" s="305"/>
      <c r="QWE299" s="305"/>
      <c r="QWF299" s="305"/>
      <c r="QWG299" s="305"/>
      <c r="QWH299" s="305"/>
      <c r="QWI299" s="305"/>
      <c r="QWJ299" s="305"/>
      <c r="QWK299" s="305"/>
      <c r="QWL299" s="305"/>
      <c r="QWM299" s="305"/>
      <c r="QWN299" s="305"/>
      <c r="QWO299" s="305"/>
      <c r="QWP299" s="305"/>
      <c r="QWQ299" s="305"/>
      <c r="QWR299" s="305"/>
      <c r="QWS299" s="305"/>
      <c r="QWT299" s="305"/>
      <c r="QWU299" s="305"/>
      <c r="QWV299" s="305"/>
      <c r="QWW299" s="305"/>
      <c r="QWX299" s="305"/>
      <c r="QWY299" s="305"/>
      <c r="QWZ299" s="305"/>
      <c r="QXA299" s="305"/>
      <c r="QXB299" s="305"/>
      <c r="QXC299" s="305"/>
      <c r="QXD299" s="305"/>
      <c r="QXE299" s="305"/>
      <c r="QXF299" s="305"/>
      <c r="QXG299" s="305"/>
      <c r="QXH299" s="305"/>
      <c r="QXI299" s="305"/>
      <c r="QXJ299" s="305"/>
      <c r="QXK299" s="305"/>
      <c r="QXL299" s="305"/>
      <c r="QXM299" s="305"/>
      <c r="QXN299" s="305"/>
      <c r="QXO299" s="305"/>
      <c r="QXP299" s="305"/>
      <c r="QXQ299" s="305"/>
      <c r="QXR299" s="305"/>
      <c r="QXS299" s="305"/>
      <c r="QXT299" s="305"/>
      <c r="QXU299" s="305"/>
      <c r="QXV299" s="305"/>
      <c r="QXW299" s="305"/>
      <c r="QXX299" s="305"/>
      <c r="QXY299" s="305"/>
      <c r="QXZ299" s="305"/>
      <c r="QYA299" s="305"/>
      <c r="QYB299" s="305"/>
      <c r="QYC299" s="305"/>
      <c r="QYD299" s="305"/>
      <c r="QYE299" s="305"/>
      <c r="QYF299" s="305"/>
      <c r="QYG299" s="305"/>
      <c r="QYH299" s="305"/>
      <c r="QYI299" s="305"/>
      <c r="QYJ299" s="305"/>
      <c r="QYK299" s="305"/>
      <c r="QYL299" s="305"/>
      <c r="QYM299" s="305"/>
      <c r="QYN299" s="305"/>
      <c r="QYO299" s="305"/>
      <c r="QYP299" s="305"/>
      <c r="QYQ299" s="305"/>
      <c r="QYR299" s="305"/>
      <c r="QYS299" s="305"/>
      <c r="QYT299" s="305"/>
      <c r="QYU299" s="305"/>
      <c r="QYV299" s="305"/>
      <c r="QYW299" s="305"/>
      <c r="QYX299" s="305"/>
      <c r="QYY299" s="305"/>
      <c r="QYZ299" s="305"/>
      <c r="QZA299" s="305"/>
      <c r="QZB299" s="305"/>
      <c r="QZC299" s="305"/>
      <c r="QZD299" s="305"/>
      <c r="QZE299" s="305"/>
      <c r="QZF299" s="305"/>
      <c r="QZG299" s="305"/>
      <c r="QZH299" s="305"/>
      <c r="QZI299" s="305"/>
      <c r="QZJ299" s="305"/>
      <c r="QZK299" s="305"/>
      <c r="QZL299" s="305"/>
      <c r="QZM299" s="305"/>
      <c r="QZN299" s="305"/>
      <c r="QZO299" s="305"/>
      <c r="QZP299" s="305"/>
      <c r="QZQ299" s="305"/>
      <c r="QZR299" s="305"/>
      <c r="QZS299" s="305"/>
      <c r="QZT299" s="305"/>
      <c r="QZU299" s="305"/>
      <c r="QZV299" s="305"/>
      <c r="QZW299" s="305"/>
      <c r="QZX299" s="305"/>
      <c r="QZY299" s="305"/>
      <c r="QZZ299" s="305"/>
      <c r="RAA299" s="305"/>
      <c r="RAB299" s="305"/>
      <c r="RAC299" s="305"/>
      <c r="RAD299" s="305"/>
      <c r="RAE299" s="305"/>
      <c r="RAF299" s="305"/>
      <c r="RAG299" s="305"/>
      <c r="RAH299" s="305"/>
      <c r="RAI299" s="305"/>
      <c r="RAJ299" s="305"/>
      <c r="RAK299" s="305"/>
      <c r="RAL299" s="305"/>
      <c r="RAM299" s="305"/>
      <c r="RAN299" s="305"/>
      <c r="RAO299" s="305"/>
      <c r="RAP299" s="305"/>
      <c r="RAQ299" s="305"/>
      <c r="RAR299" s="305"/>
      <c r="RAS299" s="305"/>
      <c r="RAT299" s="305"/>
      <c r="RAU299" s="305"/>
      <c r="RAV299" s="305"/>
      <c r="RAW299" s="305"/>
      <c r="RAX299" s="305"/>
      <c r="RAY299" s="305"/>
      <c r="RAZ299" s="305"/>
      <c r="RBA299" s="305"/>
      <c r="RBB299" s="305"/>
      <c r="RBC299" s="305"/>
      <c r="RBD299" s="305"/>
      <c r="RBE299" s="305"/>
      <c r="RBF299" s="305"/>
      <c r="RBG299" s="305"/>
      <c r="RBH299" s="305"/>
      <c r="RBI299" s="305"/>
      <c r="RBJ299" s="305"/>
      <c r="RBK299" s="305"/>
      <c r="RBL299" s="305"/>
      <c r="RBM299" s="305"/>
      <c r="RBN299" s="305"/>
      <c r="RBO299" s="305"/>
      <c r="RBP299" s="305"/>
      <c r="RBQ299" s="305"/>
      <c r="RBR299" s="305"/>
      <c r="RBS299" s="305"/>
      <c r="RBT299" s="305"/>
      <c r="RBU299" s="305"/>
      <c r="RBV299" s="305"/>
      <c r="RBW299" s="305"/>
      <c r="RBX299" s="305"/>
      <c r="RBY299" s="305"/>
      <c r="RBZ299" s="305"/>
      <c r="RCA299" s="305"/>
      <c r="RCB299" s="305"/>
      <c r="RCC299" s="305"/>
      <c r="RCD299" s="305"/>
      <c r="RCE299" s="305"/>
      <c r="RCF299" s="305"/>
      <c r="RCG299" s="305"/>
      <c r="RCH299" s="305"/>
      <c r="RCI299" s="305"/>
      <c r="RCJ299" s="305"/>
      <c r="RCK299" s="305"/>
      <c r="RCL299" s="305"/>
      <c r="RCM299" s="305"/>
      <c r="RCN299" s="305"/>
      <c r="RCO299" s="305"/>
      <c r="RCP299" s="305"/>
      <c r="RCQ299" s="305"/>
      <c r="RCR299" s="305"/>
      <c r="RCS299" s="305"/>
      <c r="RCT299" s="305"/>
      <c r="RCU299" s="305"/>
      <c r="RCV299" s="305"/>
      <c r="RCW299" s="305"/>
      <c r="RCX299" s="305"/>
      <c r="RCY299" s="305"/>
      <c r="RCZ299" s="305"/>
      <c r="RDA299" s="305"/>
      <c r="RDB299" s="305"/>
      <c r="RDC299" s="305"/>
      <c r="RDD299" s="305"/>
      <c r="RDE299" s="305"/>
      <c r="RDF299" s="305"/>
      <c r="RDG299" s="305"/>
      <c r="RDH299" s="305"/>
      <c r="RDI299" s="305"/>
      <c r="RDJ299" s="305"/>
      <c r="RDK299" s="305"/>
      <c r="RDL299" s="305"/>
      <c r="RDM299" s="305"/>
      <c r="RDN299" s="305"/>
      <c r="RDO299" s="305"/>
      <c r="RDP299" s="305"/>
      <c r="RDQ299" s="305"/>
      <c r="RDR299" s="305"/>
      <c r="RDS299" s="305"/>
      <c r="RDT299" s="305"/>
      <c r="RDU299" s="305"/>
      <c r="RDV299" s="305"/>
      <c r="RDW299" s="305"/>
      <c r="RDX299" s="305"/>
      <c r="RDY299" s="305"/>
      <c r="RDZ299" s="305"/>
      <c r="REA299" s="305"/>
      <c r="REB299" s="305"/>
      <c r="REC299" s="305"/>
      <c r="RED299" s="305"/>
      <c r="REE299" s="305"/>
      <c r="REF299" s="305"/>
      <c r="REG299" s="305"/>
      <c r="REH299" s="305"/>
      <c r="REI299" s="305"/>
      <c r="REJ299" s="305"/>
      <c r="REK299" s="305"/>
      <c r="REL299" s="305"/>
      <c r="REM299" s="305"/>
      <c r="REN299" s="305"/>
      <c r="REO299" s="305"/>
      <c r="REP299" s="305"/>
      <c r="REQ299" s="305"/>
      <c r="RER299" s="305"/>
      <c r="RES299" s="305"/>
      <c r="RET299" s="305"/>
      <c r="REU299" s="305"/>
      <c r="REV299" s="305"/>
      <c r="REW299" s="305"/>
      <c r="REX299" s="305"/>
      <c r="REY299" s="305"/>
      <c r="REZ299" s="305"/>
      <c r="RFA299" s="305"/>
      <c r="RFB299" s="305"/>
      <c r="RFC299" s="305"/>
      <c r="RFD299" s="305"/>
      <c r="RFE299" s="305"/>
      <c r="RFF299" s="305"/>
      <c r="RFG299" s="305"/>
      <c r="RFH299" s="305"/>
      <c r="RFI299" s="305"/>
      <c r="RFJ299" s="305"/>
      <c r="RFK299" s="305"/>
      <c r="RFL299" s="305"/>
      <c r="RFM299" s="305"/>
      <c r="RFN299" s="305"/>
      <c r="RFO299" s="305"/>
      <c r="RFP299" s="305"/>
      <c r="RFQ299" s="305"/>
      <c r="RFR299" s="305"/>
      <c r="RFS299" s="305"/>
      <c r="RFT299" s="305"/>
      <c r="RFU299" s="305"/>
      <c r="RFV299" s="305"/>
      <c r="RFW299" s="305"/>
      <c r="RFX299" s="305"/>
      <c r="RFY299" s="305"/>
      <c r="RFZ299" s="305"/>
      <c r="RGA299" s="305"/>
      <c r="RGB299" s="305"/>
      <c r="RGC299" s="305"/>
      <c r="RGD299" s="305"/>
      <c r="RGE299" s="305"/>
      <c r="RGF299" s="305"/>
      <c r="RGG299" s="305"/>
      <c r="RGH299" s="305"/>
      <c r="RGI299" s="305"/>
      <c r="RGJ299" s="305"/>
      <c r="RGK299" s="305"/>
      <c r="RGL299" s="305"/>
      <c r="RGM299" s="305"/>
      <c r="RGN299" s="305"/>
      <c r="RGO299" s="305"/>
      <c r="RGP299" s="305"/>
      <c r="RGQ299" s="305"/>
      <c r="RGR299" s="305"/>
      <c r="RGS299" s="305"/>
      <c r="RGT299" s="305"/>
      <c r="RGU299" s="305"/>
      <c r="RGV299" s="305"/>
      <c r="RGW299" s="305"/>
      <c r="RGX299" s="305"/>
      <c r="RGY299" s="305"/>
      <c r="RGZ299" s="305"/>
      <c r="RHA299" s="305"/>
      <c r="RHB299" s="305"/>
      <c r="RHC299" s="305"/>
      <c r="RHD299" s="305"/>
      <c r="RHE299" s="305"/>
      <c r="RHF299" s="305"/>
      <c r="RHG299" s="305"/>
      <c r="RHH299" s="305"/>
      <c r="RHI299" s="305"/>
      <c r="RHJ299" s="305"/>
      <c r="RHK299" s="305"/>
      <c r="RHL299" s="305"/>
      <c r="RHM299" s="305"/>
      <c r="RHN299" s="305"/>
      <c r="RHO299" s="305"/>
      <c r="RHP299" s="305"/>
      <c r="RHQ299" s="305"/>
      <c r="RHR299" s="305"/>
      <c r="RHS299" s="305"/>
      <c r="RHT299" s="305"/>
      <c r="RHU299" s="305"/>
      <c r="RHV299" s="305"/>
      <c r="RHW299" s="305"/>
      <c r="RHX299" s="305"/>
      <c r="RHY299" s="305"/>
      <c r="RHZ299" s="305"/>
      <c r="RIA299" s="305"/>
      <c r="RIB299" s="305"/>
      <c r="RIC299" s="305"/>
      <c r="RID299" s="305"/>
      <c r="RIE299" s="305"/>
      <c r="RIF299" s="305"/>
      <c r="RIG299" s="305"/>
      <c r="RIH299" s="305"/>
      <c r="RII299" s="305"/>
      <c r="RIJ299" s="305"/>
      <c r="RIK299" s="305"/>
      <c r="RIL299" s="305"/>
      <c r="RIM299" s="305"/>
      <c r="RIN299" s="305"/>
      <c r="RIO299" s="305"/>
      <c r="RIP299" s="305"/>
      <c r="RIQ299" s="305"/>
      <c r="RIR299" s="305"/>
      <c r="RIS299" s="305"/>
      <c r="RIT299" s="305"/>
      <c r="RIU299" s="305"/>
      <c r="RIV299" s="305"/>
      <c r="RIW299" s="305"/>
      <c r="RIX299" s="305"/>
      <c r="RIY299" s="305"/>
      <c r="RIZ299" s="305"/>
      <c r="RJA299" s="305"/>
      <c r="RJB299" s="305"/>
      <c r="RJC299" s="305"/>
      <c r="RJD299" s="305"/>
      <c r="RJE299" s="305"/>
      <c r="RJF299" s="305"/>
      <c r="RJG299" s="305"/>
      <c r="RJH299" s="305"/>
      <c r="RJI299" s="305"/>
      <c r="RJJ299" s="305"/>
      <c r="RJK299" s="305"/>
      <c r="RJL299" s="305"/>
      <c r="RJM299" s="305"/>
      <c r="RJN299" s="305"/>
      <c r="RJO299" s="305"/>
      <c r="RJP299" s="305"/>
      <c r="RJQ299" s="305"/>
      <c r="RJR299" s="305"/>
      <c r="RJS299" s="305"/>
      <c r="RJT299" s="305"/>
      <c r="RJU299" s="305"/>
      <c r="RJV299" s="305"/>
      <c r="RJW299" s="305"/>
      <c r="RJX299" s="305"/>
      <c r="RJY299" s="305"/>
      <c r="RJZ299" s="305"/>
      <c r="RKA299" s="305"/>
      <c r="RKB299" s="305"/>
      <c r="RKC299" s="305"/>
      <c r="RKD299" s="305"/>
      <c r="RKE299" s="305"/>
      <c r="RKF299" s="305"/>
      <c r="RKG299" s="305"/>
      <c r="RKH299" s="305"/>
      <c r="RKI299" s="305"/>
      <c r="RKJ299" s="305"/>
      <c r="RKK299" s="305"/>
      <c r="RKL299" s="305"/>
      <c r="RKM299" s="305"/>
      <c r="RKN299" s="305"/>
      <c r="RKO299" s="305"/>
      <c r="RKP299" s="305"/>
      <c r="RKQ299" s="305"/>
      <c r="RKR299" s="305"/>
      <c r="RKS299" s="305"/>
      <c r="RKT299" s="305"/>
      <c r="RKU299" s="305"/>
      <c r="RKV299" s="305"/>
      <c r="RKW299" s="305"/>
      <c r="RKX299" s="305"/>
      <c r="RKY299" s="305"/>
      <c r="RKZ299" s="305"/>
      <c r="RLA299" s="305"/>
      <c r="RLB299" s="305"/>
      <c r="RLC299" s="305"/>
      <c r="RLD299" s="305"/>
      <c r="RLE299" s="305"/>
      <c r="RLF299" s="305"/>
      <c r="RLG299" s="305"/>
      <c r="RLH299" s="305"/>
      <c r="RLI299" s="305"/>
      <c r="RLJ299" s="305"/>
      <c r="RLK299" s="305"/>
      <c r="RLL299" s="305"/>
      <c r="RLM299" s="305"/>
      <c r="RLN299" s="305"/>
      <c r="RLO299" s="305"/>
      <c r="RLP299" s="305"/>
      <c r="RLQ299" s="305"/>
      <c r="RLR299" s="305"/>
      <c r="RLS299" s="305"/>
      <c r="RLT299" s="305"/>
      <c r="RLU299" s="305"/>
      <c r="RLV299" s="305"/>
      <c r="RLW299" s="305"/>
      <c r="RLX299" s="305"/>
      <c r="RLY299" s="305"/>
      <c r="RLZ299" s="305"/>
      <c r="RMA299" s="305"/>
      <c r="RMB299" s="305"/>
      <c r="RMC299" s="305"/>
      <c r="RMD299" s="305"/>
      <c r="RME299" s="305"/>
      <c r="RMF299" s="305"/>
      <c r="RMG299" s="305"/>
      <c r="RMH299" s="305"/>
      <c r="RMI299" s="305"/>
      <c r="RMJ299" s="305"/>
      <c r="RMK299" s="305"/>
      <c r="RML299" s="305"/>
      <c r="RMM299" s="305"/>
      <c r="RMN299" s="305"/>
      <c r="RMO299" s="305"/>
      <c r="RMP299" s="305"/>
      <c r="RMQ299" s="305"/>
      <c r="RMR299" s="305"/>
      <c r="RMS299" s="305"/>
      <c r="RMT299" s="305"/>
      <c r="RMU299" s="305"/>
      <c r="RMV299" s="305"/>
      <c r="RMW299" s="305"/>
      <c r="RMX299" s="305"/>
      <c r="RMY299" s="305"/>
      <c r="RMZ299" s="305"/>
      <c r="RNA299" s="305"/>
      <c r="RNB299" s="305"/>
      <c r="RNC299" s="305"/>
      <c r="RND299" s="305"/>
      <c r="RNE299" s="305"/>
      <c r="RNF299" s="305"/>
      <c r="RNG299" s="305"/>
      <c r="RNH299" s="305"/>
      <c r="RNI299" s="305"/>
      <c r="RNJ299" s="305"/>
      <c r="RNK299" s="305"/>
      <c r="RNL299" s="305"/>
      <c r="RNM299" s="305"/>
      <c r="RNN299" s="305"/>
      <c r="RNO299" s="305"/>
      <c r="RNP299" s="305"/>
      <c r="RNQ299" s="305"/>
      <c r="RNR299" s="305"/>
      <c r="RNS299" s="305"/>
      <c r="RNT299" s="305"/>
      <c r="RNU299" s="305"/>
      <c r="RNV299" s="305"/>
      <c r="RNW299" s="305"/>
      <c r="RNX299" s="305"/>
      <c r="RNY299" s="305"/>
      <c r="RNZ299" s="305"/>
      <c r="ROA299" s="305"/>
      <c r="ROB299" s="305"/>
      <c r="ROC299" s="305"/>
      <c r="ROD299" s="305"/>
      <c r="ROE299" s="305"/>
      <c r="ROF299" s="305"/>
      <c r="ROG299" s="305"/>
      <c r="ROH299" s="305"/>
      <c r="ROI299" s="305"/>
      <c r="ROJ299" s="305"/>
      <c r="ROK299" s="305"/>
      <c r="ROL299" s="305"/>
      <c r="ROM299" s="305"/>
      <c r="RON299" s="305"/>
      <c r="ROO299" s="305"/>
      <c r="ROP299" s="305"/>
      <c r="ROQ299" s="305"/>
      <c r="ROR299" s="305"/>
      <c r="ROS299" s="305"/>
      <c r="ROT299" s="305"/>
      <c r="ROU299" s="305"/>
      <c r="ROV299" s="305"/>
      <c r="ROW299" s="305"/>
      <c r="ROX299" s="305"/>
      <c r="ROY299" s="305"/>
      <c r="ROZ299" s="305"/>
      <c r="RPA299" s="305"/>
      <c r="RPB299" s="305"/>
      <c r="RPC299" s="305"/>
      <c r="RPD299" s="305"/>
      <c r="RPE299" s="305"/>
      <c r="RPF299" s="305"/>
      <c r="RPG299" s="305"/>
      <c r="RPH299" s="305"/>
      <c r="RPI299" s="305"/>
      <c r="RPJ299" s="305"/>
      <c r="RPK299" s="305"/>
      <c r="RPL299" s="305"/>
      <c r="RPM299" s="305"/>
      <c r="RPN299" s="305"/>
      <c r="RPO299" s="305"/>
      <c r="RPP299" s="305"/>
      <c r="RPQ299" s="305"/>
      <c r="RPR299" s="305"/>
      <c r="RPS299" s="305"/>
      <c r="RPT299" s="305"/>
      <c r="RPU299" s="305"/>
      <c r="RPV299" s="305"/>
      <c r="RPW299" s="305"/>
      <c r="RPX299" s="305"/>
      <c r="RPY299" s="305"/>
      <c r="RPZ299" s="305"/>
      <c r="RQA299" s="305"/>
      <c r="RQB299" s="305"/>
      <c r="RQC299" s="305"/>
      <c r="RQD299" s="305"/>
      <c r="RQE299" s="305"/>
      <c r="RQF299" s="305"/>
      <c r="RQG299" s="305"/>
      <c r="RQH299" s="305"/>
      <c r="RQI299" s="305"/>
      <c r="RQJ299" s="305"/>
      <c r="RQK299" s="305"/>
      <c r="RQL299" s="305"/>
      <c r="RQM299" s="305"/>
      <c r="RQN299" s="305"/>
      <c r="RQO299" s="305"/>
      <c r="RQP299" s="305"/>
      <c r="RQQ299" s="305"/>
      <c r="RQR299" s="305"/>
      <c r="RQS299" s="305"/>
      <c r="RQT299" s="305"/>
      <c r="RQU299" s="305"/>
      <c r="RQV299" s="305"/>
      <c r="RQW299" s="305"/>
      <c r="RQX299" s="305"/>
      <c r="RQY299" s="305"/>
      <c r="RQZ299" s="305"/>
      <c r="RRA299" s="305"/>
      <c r="RRB299" s="305"/>
      <c r="RRC299" s="305"/>
      <c r="RRD299" s="305"/>
      <c r="RRE299" s="305"/>
      <c r="RRF299" s="305"/>
      <c r="RRG299" s="305"/>
      <c r="RRH299" s="305"/>
      <c r="RRI299" s="305"/>
      <c r="RRJ299" s="305"/>
      <c r="RRK299" s="305"/>
      <c r="RRL299" s="305"/>
      <c r="RRM299" s="305"/>
      <c r="RRN299" s="305"/>
      <c r="RRO299" s="305"/>
      <c r="RRP299" s="305"/>
      <c r="RRQ299" s="305"/>
      <c r="RRR299" s="305"/>
      <c r="RRS299" s="305"/>
      <c r="RRT299" s="305"/>
      <c r="RRU299" s="305"/>
      <c r="RRV299" s="305"/>
      <c r="RRW299" s="305"/>
      <c r="RRX299" s="305"/>
      <c r="RRY299" s="305"/>
      <c r="RRZ299" s="305"/>
      <c r="RSA299" s="305"/>
      <c r="RSB299" s="305"/>
      <c r="RSC299" s="305"/>
      <c r="RSD299" s="305"/>
      <c r="RSE299" s="305"/>
      <c r="RSF299" s="305"/>
      <c r="RSG299" s="305"/>
      <c r="RSH299" s="305"/>
      <c r="RSI299" s="305"/>
      <c r="RSJ299" s="305"/>
      <c r="RSK299" s="305"/>
      <c r="RSL299" s="305"/>
      <c r="RSM299" s="305"/>
      <c r="RSN299" s="305"/>
      <c r="RSO299" s="305"/>
      <c r="RSP299" s="305"/>
      <c r="RSQ299" s="305"/>
      <c r="RSR299" s="305"/>
      <c r="RSS299" s="305"/>
      <c r="RST299" s="305"/>
      <c r="RSU299" s="305"/>
      <c r="RSV299" s="305"/>
      <c r="RSW299" s="305"/>
      <c r="RSX299" s="305"/>
      <c r="RSY299" s="305"/>
      <c r="RSZ299" s="305"/>
      <c r="RTA299" s="305"/>
      <c r="RTB299" s="305"/>
      <c r="RTC299" s="305"/>
      <c r="RTD299" s="305"/>
      <c r="RTE299" s="305"/>
      <c r="RTF299" s="305"/>
      <c r="RTG299" s="305"/>
      <c r="RTH299" s="305"/>
      <c r="RTI299" s="305"/>
      <c r="RTJ299" s="305"/>
      <c r="RTK299" s="305"/>
      <c r="RTL299" s="305"/>
      <c r="RTM299" s="305"/>
      <c r="RTN299" s="305"/>
      <c r="RTO299" s="305"/>
      <c r="RTP299" s="305"/>
      <c r="RTQ299" s="305"/>
      <c r="RTR299" s="305"/>
      <c r="RTS299" s="305"/>
      <c r="RTT299" s="305"/>
      <c r="RTU299" s="305"/>
      <c r="RTV299" s="305"/>
      <c r="RTW299" s="305"/>
      <c r="RTX299" s="305"/>
      <c r="RTY299" s="305"/>
      <c r="RTZ299" s="305"/>
      <c r="RUA299" s="305"/>
      <c r="RUB299" s="305"/>
      <c r="RUC299" s="305"/>
      <c r="RUD299" s="305"/>
      <c r="RUE299" s="305"/>
      <c r="RUF299" s="305"/>
      <c r="RUG299" s="305"/>
      <c r="RUH299" s="305"/>
      <c r="RUI299" s="305"/>
      <c r="RUJ299" s="305"/>
      <c r="RUK299" s="305"/>
      <c r="RUL299" s="305"/>
      <c r="RUM299" s="305"/>
      <c r="RUN299" s="305"/>
      <c r="RUO299" s="305"/>
      <c r="RUP299" s="305"/>
      <c r="RUQ299" s="305"/>
      <c r="RUR299" s="305"/>
      <c r="RUS299" s="305"/>
      <c r="RUT299" s="305"/>
      <c r="RUU299" s="305"/>
      <c r="RUV299" s="305"/>
      <c r="RUW299" s="305"/>
      <c r="RUX299" s="305"/>
      <c r="RUY299" s="305"/>
      <c r="RUZ299" s="305"/>
      <c r="RVA299" s="305"/>
      <c r="RVB299" s="305"/>
      <c r="RVC299" s="305"/>
      <c r="RVD299" s="305"/>
      <c r="RVE299" s="305"/>
      <c r="RVF299" s="305"/>
      <c r="RVG299" s="305"/>
      <c r="RVH299" s="305"/>
      <c r="RVI299" s="305"/>
      <c r="RVJ299" s="305"/>
      <c r="RVK299" s="305"/>
      <c r="RVL299" s="305"/>
      <c r="RVM299" s="305"/>
      <c r="RVN299" s="305"/>
      <c r="RVO299" s="305"/>
      <c r="RVP299" s="305"/>
      <c r="RVQ299" s="305"/>
      <c r="RVR299" s="305"/>
      <c r="RVS299" s="305"/>
      <c r="RVT299" s="305"/>
      <c r="RVU299" s="305"/>
      <c r="RVV299" s="305"/>
      <c r="RVW299" s="305"/>
      <c r="RVX299" s="305"/>
      <c r="RVY299" s="305"/>
      <c r="RVZ299" s="305"/>
      <c r="RWA299" s="305"/>
      <c r="RWB299" s="305"/>
      <c r="RWC299" s="305"/>
      <c r="RWD299" s="305"/>
      <c r="RWE299" s="305"/>
      <c r="RWF299" s="305"/>
      <c r="RWG299" s="305"/>
      <c r="RWH299" s="305"/>
      <c r="RWI299" s="305"/>
      <c r="RWJ299" s="305"/>
      <c r="RWK299" s="305"/>
      <c r="RWL299" s="305"/>
      <c r="RWM299" s="305"/>
      <c r="RWN299" s="305"/>
      <c r="RWO299" s="305"/>
      <c r="RWP299" s="305"/>
      <c r="RWQ299" s="305"/>
      <c r="RWR299" s="305"/>
      <c r="RWS299" s="305"/>
      <c r="RWT299" s="305"/>
      <c r="RWU299" s="305"/>
      <c r="RWV299" s="305"/>
      <c r="RWW299" s="305"/>
      <c r="RWX299" s="305"/>
      <c r="RWY299" s="305"/>
      <c r="RWZ299" s="305"/>
      <c r="RXA299" s="305"/>
      <c r="RXB299" s="305"/>
      <c r="RXC299" s="305"/>
      <c r="RXD299" s="305"/>
      <c r="RXE299" s="305"/>
      <c r="RXF299" s="305"/>
      <c r="RXG299" s="305"/>
      <c r="RXH299" s="305"/>
      <c r="RXI299" s="305"/>
      <c r="RXJ299" s="305"/>
      <c r="RXK299" s="305"/>
      <c r="RXL299" s="305"/>
      <c r="RXM299" s="305"/>
      <c r="RXN299" s="305"/>
      <c r="RXO299" s="305"/>
      <c r="RXP299" s="305"/>
      <c r="RXQ299" s="305"/>
      <c r="RXR299" s="305"/>
      <c r="RXS299" s="305"/>
      <c r="RXT299" s="305"/>
      <c r="RXU299" s="305"/>
      <c r="RXV299" s="305"/>
      <c r="RXW299" s="305"/>
      <c r="RXX299" s="305"/>
      <c r="RXY299" s="305"/>
      <c r="RXZ299" s="305"/>
      <c r="RYA299" s="305"/>
      <c r="RYB299" s="305"/>
      <c r="RYC299" s="305"/>
      <c r="RYD299" s="305"/>
      <c r="RYE299" s="305"/>
      <c r="RYF299" s="305"/>
      <c r="RYG299" s="305"/>
      <c r="RYH299" s="305"/>
      <c r="RYI299" s="305"/>
      <c r="RYJ299" s="305"/>
      <c r="RYK299" s="305"/>
      <c r="RYL299" s="305"/>
      <c r="RYM299" s="305"/>
      <c r="RYN299" s="305"/>
      <c r="RYO299" s="305"/>
      <c r="RYP299" s="305"/>
      <c r="RYQ299" s="305"/>
      <c r="RYR299" s="305"/>
      <c r="RYS299" s="305"/>
      <c r="RYT299" s="305"/>
      <c r="RYU299" s="305"/>
      <c r="RYV299" s="305"/>
      <c r="RYW299" s="305"/>
      <c r="RYX299" s="305"/>
      <c r="RYY299" s="305"/>
      <c r="RYZ299" s="305"/>
      <c r="RZA299" s="305"/>
      <c r="RZB299" s="305"/>
      <c r="RZC299" s="305"/>
      <c r="RZD299" s="305"/>
      <c r="RZE299" s="305"/>
      <c r="RZF299" s="305"/>
      <c r="RZG299" s="305"/>
      <c r="RZH299" s="305"/>
      <c r="RZI299" s="305"/>
      <c r="RZJ299" s="305"/>
      <c r="RZK299" s="305"/>
      <c r="RZL299" s="305"/>
      <c r="RZM299" s="305"/>
      <c r="RZN299" s="305"/>
      <c r="RZO299" s="305"/>
      <c r="RZP299" s="305"/>
      <c r="RZQ299" s="305"/>
      <c r="RZR299" s="305"/>
      <c r="RZS299" s="305"/>
      <c r="RZT299" s="305"/>
      <c r="RZU299" s="305"/>
      <c r="RZV299" s="305"/>
      <c r="RZW299" s="305"/>
      <c r="RZX299" s="305"/>
      <c r="RZY299" s="305"/>
      <c r="RZZ299" s="305"/>
      <c r="SAA299" s="305"/>
      <c r="SAB299" s="305"/>
      <c r="SAC299" s="305"/>
      <c r="SAD299" s="305"/>
      <c r="SAE299" s="305"/>
      <c r="SAF299" s="305"/>
      <c r="SAG299" s="305"/>
      <c r="SAH299" s="305"/>
      <c r="SAI299" s="305"/>
      <c r="SAJ299" s="305"/>
      <c r="SAK299" s="305"/>
      <c r="SAL299" s="305"/>
      <c r="SAM299" s="305"/>
      <c r="SAN299" s="305"/>
      <c r="SAO299" s="305"/>
      <c r="SAP299" s="305"/>
      <c r="SAQ299" s="305"/>
      <c r="SAR299" s="305"/>
      <c r="SAS299" s="305"/>
      <c r="SAT299" s="305"/>
      <c r="SAU299" s="305"/>
      <c r="SAV299" s="305"/>
      <c r="SAW299" s="305"/>
      <c r="SAX299" s="305"/>
      <c r="SAY299" s="305"/>
      <c r="SAZ299" s="305"/>
      <c r="SBA299" s="305"/>
      <c r="SBB299" s="305"/>
      <c r="SBC299" s="305"/>
      <c r="SBD299" s="305"/>
      <c r="SBE299" s="305"/>
      <c r="SBF299" s="305"/>
      <c r="SBG299" s="305"/>
      <c r="SBH299" s="305"/>
      <c r="SBI299" s="305"/>
      <c r="SBJ299" s="305"/>
      <c r="SBK299" s="305"/>
      <c r="SBL299" s="305"/>
      <c r="SBM299" s="305"/>
      <c r="SBN299" s="305"/>
      <c r="SBO299" s="305"/>
      <c r="SBP299" s="305"/>
      <c r="SBQ299" s="305"/>
      <c r="SBR299" s="305"/>
      <c r="SBS299" s="305"/>
      <c r="SBT299" s="305"/>
      <c r="SBU299" s="305"/>
      <c r="SBV299" s="305"/>
      <c r="SBW299" s="305"/>
      <c r="SBX299" s="305"/>
      <c r="SBY299" s="305"/>
      <c r="SBZ299" s="305"/>
      <c r="SCA299" s="305"/>
      <c r="SCB299" s="305"/>
      <c r="SCC299" s="305"/>
      <c r="SCD299" s="305"/>
      <c r="SCE299" s="305"/>
      <c r="SCF299" s="305"/>
      <c r="SCG299" s="305"/>
      <c r="SCH299" s="305"/>
      <c r="SCI299" s="305"/>
      <c r="SCJ299" s="305"/>
      <c r="SCK299" s="305"/>
      <c r="SCL299" s="305"/>
      <c r="SCM299" s="305"/>
      <c r="SCN299" s="305"/>
      <c r="SCO299" s="305"/>
      <c r="SCP299" s="305"/>
      <c r="SCQ299" s="305"/>
      <c r="SCR299" s="305"/>
      <c r="SCS299" s="305"/>
      <c r="SCT299" s="305"/>
      <c r="SCU299" s="305"/>
      <c r="SCV299" s="305"/>
      <c r="SCW299" s="305"/>
      <c r="SCX299" s="305"/>
      <c r="SCY299" s="305"/>
      <c r="SCZ299" s="305"/>
      <c r="SDA299" s="305"/>
      <c r="SDB299" s="305"/>
      <c r="SDC299" s="305"/>
      <c r="SDD299" s="305"/>
      <c r="SDE299" s="305"/>
      <c r="SDF299" s="305"/>
      <c r="SDG299" s="305"/>
      <c r="SDH299" s="305"/>
      <c r="SDI299" s="305"/>
      <c r="SDJ299" s="305"/>
      <c r="SDK299" s="305"/>
      <c r="SDL299" s="305"/>
      <c r="SDM299" s="305"/>
      <c r="SDN299" s="305"/>
      <c r="SDO299" s="305"/>
      <c r="SDP299" s="305"/>
      <c r="SDQ299" s="305"/>
      <c r="SDR299" s="305"/>
      <c r="SDS299" s="305"/>
      <c r="SDT299" s="305"/>
      <c r="SDU299" s="305"/>
      <c r="SDV299" s="305"/>
      <c r="SDW299" s="305"/>
      <c r="SDX299" s="305"/>
      <c r="SDY299" s="305"/>
      <c r="SDZ299" s="305"/>
      <c r="SEA299" s="305"/>
      <c r="SEB299" s="305"/>
      <c r="SEC299" s="305"/>
      <c r="SED299" s="305"/>
      <c r="SEE299" s="305"/>
      <c r="SEF299" s="305"/>
      <c r="SEG299" s="305"/>
      <c r="SEH299" s="305"/>
      <c r="SEI299" s="305"/>
      <c r="SEJ299" s="305"/>
      <c r="SEK299" s="305"/>
      <c r="SEL299" s="305"/>
      <c r="SEM299" s="305"/>
      <c r="SEN299" s="305"/>
      <c r="SEO299" s="305"/>
      <c r="SEP299" s="305"/>
      <c r="SEQ299" s="305"/>
      <c r="SER299" s="305"/>
      <c r="SES299" s="305"/>
      <c r="SET299" s="305"/>
      <c r="SEU299" s="305"/>
      <c r="SEV299" s="305"/>
      <c r="SEW299" s="305"/>
      <c r="SEX299" s="305"/>
      <c r="SEY299" s="305"/>
      <c r="SEZ299" s="305"/>
      <c r="SFA299" s="305"/>
      <c r="SFB299" s="305"/>
      <c r="SFC299" s="305"/>
      <c r="SFD299" s="305"/>
      <c r="SFE299" s="305"/>
      <c r="SFF299" s="305"/>
      <c r="SFG299" s="305"/>
      <c r="SFH299" s="305"/>
      <c r="SFI299" s="305"/>
      <c r="SFJ299" s="305"/>
      <c r="SFK299" s="305"/>
      <c r="SFL299" s="305"/>
      <c r="SFM299" s="305"/>
      <c r="SFN299" s="305"/>
      <c r="SFO299" s="305"/>
      <c r="SFP299" s="305"/>
      <c r="SFQ299" s="305"/>
      <c r="SFR299" s="305"/>
      <c r="SFS299" s="305"/>
      <c r="SFT299" s="305"/>
      <c r="SFU299" s="305"/>
      <c r="SFV299" s="305"/>
      <c r="SFW299" s="305"/>
      <c r="SFX299" s="305"/>
      <c r="SFY299" s="305"/>
      <c r="SFZ299" s="305"/>
      <c r="SGA299" s="305"/>
      <c r="SGB299" s="305"/>
      <c r="SGC299" s="305"/>
      <c r="SGD299" s="305"/>
      <c r="SGE299" s="305"/>
      <c r="SGF299" s="305"/>
      <c r="SGG299" s="305"/>
      <c r="SGH299" s="305"/>
      <c r="SGI299" s="305"/>
      <c r="SGJ299" s="305"/>
      <c r="SGK299" s="305"/>
      <c r="SGL299" s="305"/>
      <c r="SGM299" s="305"/>
      <c r="SGN299" s="305"/>
      <c r="SGO299" s="305"/>
      <c r="SGP299" s="305"/>
      <c r="SGQ299" s="305"/>
      <c r="SGR299" s="305"/>
      <c r="SGS299" s="305"/>
      <c r="SGT299" s="305"/>
      <c r="SGU299" s="305"/>
      <c r="SGV299" s="305"/>
      <c r="SGW299" s="305"/>
      <c r="SGX299" s="305"/>
      <c r="SGY299" s="305"/>
      <c r="SGZ299" s="305"/>
      <c r="SHA299" s="305"/>
      <c r="SHB299" s="305"/>
      <c r="SHC299" s="305"/>
      <c r="SHD299" s="305"/>
      <c r="SHE299" s="305"/>
      <c r="SHF299" s="305"/>
      <c r="SHG299" s="305"/>
      <c r="SHH299" s="305"/>
      <c r="SHI299" s="305"/>
      <c r="SHJ299" s="305"/>
      <c r="SHK299" s="305"/>
      <c r="SHL299" s="305"/>
      <c r="SHM299" s="305"/>
      <c r="SHN299" s="305"/>
      <c r="SHO299" s="305"/>
      <c r="SHP299" s="305"/>
      <c r="SHQ299" s="305"/>
      <c r="SHR299" s="305"/>
      <c r="SHS299" s="305"/>
      <c r="SHT299" s="305"/>
      <c r="SHU299" s="305"/>
      <c r="SHV299" s="305"/>
      <c r="SHW299" s="305"/>
      <c r="SHX299" s="305"/>
      <c r="SHY299" s="305"/>
      <c r="SHZ299" s="305"/>
      <c r="SIA299" s="305"/>
      <c r="SIB299" s="305"/>
      <c r="SIC299" s="305"/>
      <c r="SID299" s="305"/>
      <c r="SIE299" s="305"/>
      <c r="SIF299" s="305"/>
      <c r="SIG299" s="305"/>
      <c r="SIH299" s="305"/>
      <c r="SII299" s="305"/>
      <c r="SIJ299" s="305"/>
      <c r="SIK299" s="305"/>
      <c r="SIL299" s="305"/>
      <c r="SIM299" s="305"/>
      <c r="SIN299" s="305"/>
      <c r="SIO299" s="305"/>
      <c r="SIP299" s="305"/>
      <c r="SIQ299" s="305"/>
      <c r="SIR299" s="305"/>
      <c r="SIS299" s="305"/>
      <c r="SIT299" s="305"/>
      <c r="SIU299" s="305"/>
      <c r="SIV299" s="305"/>
      <c r="SIW299" s="305"/>
      <c r="SIX299" s="305"/>
      <c r="SIY299" s="305"/>
      <c r="SIZ299" s="305"/>
      <c r="SJA299" s="305"/>
      <c r="SJB299" s="305"/>
      <c r="SJC299" s="305"/>
      <c r="SJD299" s="305"/>
      <c r="SJE299" s="305"/>
      <c r="SJF299" s="305"/>
      <c r="SJG299" s="305"/>
      <c r="SJH299" s="305"/>
      <c r="SJI299" s="305"/>
      <c r="SJJ299" s="305"/>
      <c r="SJK299" s="305"/>
      <c r="SJL299" s="305"/>
      <c r="SJM299" s="305"/>
      <c r="SJN299" s="305"/>
      <c r="SJO299" s="305"/>
      <c r="SJP299" s="305"/>
      <c r="SJQ299" s="305"/>
      <c r="SJR299" s="305"/>
      <c r="SJS299" s="305"/>
      <c r="SJT299" s="305"/>
      <c r="SJU299" s="305"/>
      <c r="SJV299" s="305"/>
      <c r="SJW299" s="305"/>
      <c r="SJX299" s="305"/>
      <c r="SJY299" s="305"/>
      <c r="SJZ299" s="305"/>
      <c r="SKA299" s="305"/>
      <c r="SKB299" s="305"/>
      <c r="SKC299" s="305"/>
      <c r="SKD299" s="305"/>
      <c r="SKE299" s="305"/>
      <c r="SKF299" s="305"/>
      <c r="SKG299" s="305"/>
      <c r="SKH299" s="305"/>
      <c r="SKI299" s="305"/>
      <c r="SKJ299" s="305"/>
      <c r="SKK299" s="305"/>
      <c r="SKL299" s="305"/>
      <c r="SKM299" s="305"/>
      <c r="SKN299" s="305"/>
      <c r="SKO299" s="305"/>
      <c r="SKP299" s="305"/>
      <c r="SKQ299" s="305"/>
      <c r="SKR299" s="305"/>
      <c r="SKS299" s="305"/>
      <c r="SKT299" s="305"/>
      <c r="SKU299" s="305"/>
      <c r="SKV299" s="305"/>
      <c r="SKW299" s="305"/>
      <c r="SKX299" s="305"/>
      <c r="SKY299" s="305"/>
      <c r="SKZ299" s="305"/>
      <c r="SLA299" s="305"/>
      <c r="SLB299" s="305"/>
      <c r="SLC299" s="305"/>
      <c r="SLD299" s="305"/>
      <c r="SLE299" s="305"/>
      <c r="SLF299" s="305"/>
      <c r="SLG299" s="305"/>
      <c r="SLH299" s="305"/>
      <c r="SLI299" s="305"/>
      <c r="SLJ299" s="305"/>
      <c r="SLK299" s="305"/>
      <c r="SLL299" s="305"/>
      <c r="SLM299" s="305"/>
      <c r="SLN299" s="305"/>
      <c r="SLO299" s="305"/>
      <c r="SLP299" s="305"/>
      <c r="SLQ299" s="305"/>
      <c r="SLR299" s="305"/>
      <c r="SLS299" s="305"/>
      <c r="SLT299" s="305"/>
      <c r="SLU299" s="305"/>
      <c r="SLV299" s="305"/>
      <c r="SLW299" s="305"/>
      <c r="SLX299" s="305"/>
      <c r="SLY299" s="305"/>
      <c r="SLZ299" s="305"/>
      <c r="SMA299" s="305"/>
      <c r="SMB299" s="305"/>
      <c r="SMC299" s="305"/>
      <c r="SMD299" s="305"/>
      <c r="SME299" s="305"/>
      <c r="SMF299" s="305"/>
      <c r="SMG299" s="305"/>
      <c r="SMH299" s="305"/>
      <c r="SMI299" s="305"/>
      <c r="SMJ299" s="305"/>
      <c r="SMK299" s="305"/>
      <c r="SML299" s="305"/>
      <c r="SMM299" s="305"/>
      <c r="SMN299" s="305"/>
      <c r="SMO299" s="305"/>
      <c r="SMP299" s="305"/>
      <c r="SMQ299" s="305"/>
      <c r="SMR299" s="305"/>
      <c r="SMS299" s="305"/>
      <c r="SMT299" s="305"/>
      <c r="SMU299" s="305"/>
      <c r="SMV299" s="305"/>
      <c r="SMW299" s="305"/>
      <c r="SMX299" s="305"/>
      <c r="SMY299" s="305"/>
      <c r="SMZ299" s="305"/>
      <c r="SNA299" s="305"/>
      <c r="SNB299" s="305"/>
      <c r="SNC299" s="305"/>
      <c r="SND299" s="305"/>
      <c r="SNE299" s="305"/>
      <c r="SNF299" s="305"/>
      <c r="SNG299" s="305"/>
      <c r="SNH299" s="305"/>
      <c r="SNI299" s="305"/>
      <c r="SNJ299" s="305"/>
      <c r="SNK299" s="305"/>
      <c r="SNL299" s="305"/>
      <c r="SNM299" s="305"/>
      <c r="SNN299" s="305"/>
      <c r="SNO299" s="305"/>
      <c r="SNP299" s="305"/>
      <c r="SNQ299" s="305"/>
      <c r="SNR299" s="305"/>
      <c r="SNS299" s="305"/>
      <c r="SNT299" s="305"/>
      <c r="SNU299" s="305"/>
      <c r="SNV299" s="305"/>
      <c r="SNW299" s="305"/>
      <c r="SNX299" s="305"/>
      <c r="SNY299" s="305"/>
      <c r="SNZ299" s="305"/>
      <c r="SOA299" s="305"/>
      <c r="SOB299" s="305"/>
      <c r="SOC299" s="305"/>
      <c r="SOD299" s="305"/>
      <c r="SOE299" s="305"/>
      <c r="SOF299" s="305"/>
      <c r="SOG299" s="305"/>
      <c r="SOH299" s="305"/>
      <c r="SOI299" s="305"/>
      <c r="SOJ299" s="305"/>
      <c r="SOK299" s="305"/>
      <c r="SOL299" s="305"/>
      <c r="SOM299" s="305"/>
      <c r="SON299" s="305"/>
      <c r="SOO299" s="305"/>
      <c r="SOP299" s="305"/>
      <c r="SOQ299" s="305"/>
      <c r="SOR299" s="305"/>
      <c r="SOS299" s="305"/>
      <c r="SOT299" s="305"/>
      <c r="SOU299" s="305"/>
      <c r="SOV299" s="305"/>
      <c r="SOW299" s="305"/>
      <c r="SOX299" s="305"/>
      <c r="SOY299" s="305"/>
      <c r="SOZ299" s="305"/>
      <c r="SPA299" s="305"/>
      <c r="SPB299" s="305"/>
      <c r="SPC299" s="305"/>
      <c r="SPD299" s="305"/>
      <c r="SPE299" s="305"/>
      <c r="SPF299" s="305"/>
      <c r="SPG299" s="305"/>
      <c r="SPH299" s="305"/>
      <c r="SPI299" s="305"/>
      <c r="SPJ299" s="305"/>
      <c r="SPK299" s="305"/>
      <c r="SPL299" s="305"/>
      <c r="SPM299" s="305"/>
      <c r="SPN299" s="305"/>
      <c r="SPO299" s="305"/>
      <c r="SPP299" s="305"/>
      <c r="SPQ299" s="305"/>
      <c r="SPR299" s="305"/>
      <c r="SPS299" s="305"/>
      <c r="SPT299" s="305"/>
      <c r="SPU299" s="305"/>
      <c r="SPV299" s="305"/>
      <c r="SPW299" s="305"/>
      <c r="SPX299" s="305"/>
      <c r="SPY299" s="305"/>
      <c r="SPZ299" s="305"/>
      <c r="SQA299" s="305"/>
      <c r="SQB299" s="305"/>
      <c r="SQC299" s="305"/>
      <c r="SQD299" s="305"/>
      <c r="SQE299" s="305"/>
      <c r="SQF299" s="305"/>
      <c r="SQG299" s="305"/>
      <c r="SQH299" s="305"/>
      <c r="SQI299" s="305"/>
      <c r="SQJ299" s="305"/>
      <c r="SQK299" s="305"/>
      <c r="SQL299" s="305"/>
      <c r="SQM299" s="305"/>
      <c r="SQN299" s="305"/>
      <c r="SQO299" s="305"/>
      <c r="SQP299" s="305"/>
      <c r="SQQ299" s="305"/>
      <c r="SQR299" s="305"/>
      <c r="SQS299" s="305"/>
      <c r="SQT299" s="305"/>
      <c r="SQU299" s="305"/>
      <c r="SQV299" s="305"/>
      <c r="SQW299" s="305"/>
      <c r="SQX299" s="305"/>
      <c r="SQY299" s="305"/>
      <c r="SQZ299" s="305"/>
      <c r="SRA299" s="305"/>
      <c r="SRB299" s="305"/>
      <c r="SRC299" s="305"/>
      <c r="SRD299" s="305"/>
      <c r="SRE299" s="305"/>
      <c r="SRF299" s="305"/>
      <c r="SRG299" s="305"/>
      <c r="SRH299" s="305"/>
      <c r="SRI299" s="305"/>
      <c r="SRJ299" s="305"/>
      <c r="SRK299" s="305"/>
      <c r="SRL299" s="305"/>
      <c r="SRM299" s="305"/>
      <c r="SRN299" s="305"/>
      <c r="SRO299" s="305"/>
      <c r="SRP299" s="305"/>
      <c r="SRQ299" s="305"/>
      <c r="SRR299" s="305"/>
      <c r="SRS299" s="305"/>
      <c r="SRT299" s="305"/>
      <c r="SRU299" s="305"/>
      <c r="SRV299" s="305"/>
      <c r="SRW299" s="305"/>
      <c r="SRX299" s="305"/>
      <c r="SRY299" s="305"/>
      <c r="SRZ299" s="305"/>
      <c r="SSA299" s="305"/>
      <c r="SSB299" s="305"/>
      <c r="SSC299" s="305"/>
      <c r="SSD299" s="305"/>
      <c r="SSE299" s="305"/>
      <c r="SSF299" s="305"/>
      <c r="SSG299" s="305"/>
      <c r="SSH299" s="305"/>
      <c r="SSI299" s="305"/>
      <c r="SSJ299" s="305"/>
      <c r="SSK299" s="305"/>
      <c r="SSL299" s="305"/>
      <c r="SSM299" s="305"/>
      <c r="SSN299" s="305"/>
      <c r="SSO299" s="305"/>
      <c r="SSP299" s="305"/>
      <c r="SSQ299" s="305"/>
      <c r="SSR299" s="305"/>
      <c r="SSS299" s="305"/>
      <c r="SST299" s="305"/>
      <c r="SSU299" s="305"/>
      <c r="SSV299" s="305"/>
      <c r="SSW299" s="305"/>
      <c r="SSX299" s="305"/>
      <c r="SSY299" s="305"/>
      <c r="SSZ299" s="305"/>
      <c r="STA299" s="305"/>
      <c r="STB299" s="305"/>
      <c r="STC299" s="305"/>
      <c r="STD299" s="305"/>
      <c r="STE299" s="305"/>
      <c r="STF299" s="305"/>
      <c r="STG299" s="305"/>
      <c r="STH299" s="305"/>
      <c r="STI299" s="305"/>
      <c r="STJ299" s="305"/>
      <c r="STK299" s="305"/>
      <c r="STL299" s="305"/>
      <c r="STM299" s="305"/>
      <c r="STN299" s="305"/>
      <c r="STO299" s="305"/>
      <c r="STP299" s="305"/>
      <c r="STQ299" s="305"/>
      <c r="STR299" s="305"/>
      <c r="STS299" s="305"/>
      <c r="STT299" s="305"/>
      <c r="STU299" s="305"/>
      <c r="STV299" s="305"/>
      <c r="STW299" s="305"/>
      <c r="STX299" s="305"/>
      <c r="STY299" s="305"/>
      <c r="STZ299" s="305"/>
      <c r="SUA299" s="305"/>
      <c r="SUB299" s="305"/>
      <c r="SUC299" s="305"/>
      <c r="SUD299" s="305"/>
      <c r="SUE299" s="305"/>
      <c r="SUF299" s="305"/>
      <c r="SUG299" s="305"/>
      <c r="SUH299" s="305"/>
      <c r="SUI299" s="305"/>
      <c r="SUJ299" s="305"/>
      <c r="SUK299" s="305"/>
      <c r="SUL299" s="305"/>
      <c r="SUM299" s="305"/>
      <c r="SUN299" s="305"/>
      <c r="SUO299" s="305"/>
      <c r="SUP299" s="305"/>
      <c r="SUQ299" s="305"/>
      <c r="SUR299" s="305"/>
      <c r="SUS299" s="305"/>
      <c r="SUT299" s="305"/>
      <c r="SUU299" s="305"/>
      <c r="SUV299" s="305"/>
      <c r="SUW299" s="305"/>
      <c r="SUX299" s="305"/>
      <c r="SUY299" s="305"/>
      <c r="SUZ299" s="305"/>
      <c r="SVA299" s="305"/>
      <c r="SVB299" s="305"/>
      <c r="SVC299" s="305"/>
      <c r="SVD299" s="305"/>
      <c r="SVE299" s="305"/>
      <c r="SVF299" s="305"/>
      <c r="SVG299" s="305"/>
      <c r="SVH299" s="305"/>
      <c r="SVI299" s="305"/>
      <c r="SVJ299" s="305"/>
      <c r="SVK299" s="305"/>
      <c r="SVL299" s="305"/>
      <c r="SVM299" s="305"/>
      <c r="SVN299" s="305"/>
      <c r="SVO299" s="305"/>
      <c r="SVP299" s="305"/>
      <c r="SVQ299" s="305"/>
      <c r="SVR299" s="305"/>
      <c r="SVS299" s="305"/>
      <c r="SVT299" s="305"/>
      <c r="SVU299" s="305"/>
      <c r="SVV299" s="305"/>
      <c r="SVW299" s="305"/>
      <c r="SVX299" s="305"/>
      <c r="SVY299" s="305"/>
      <c r="SVZ299" s="305"/>
      <c r="SWA299" s="305"/>
      <c r="SWB299" s="305"/>
      <c r="SWC299" s="305"/>
      <c r="SWD299" s="305"/>
      <c r="SWE299" s="305"/>
      <c r="SWF299" s="305"/>
      <c r="SWG299" s="305"/>
      <c r="SWH299" s="305"/>
      <c r="SWI299" s="305"/>
      <c r="SWJ299" s="305"/>
      <c r="SWK299" s="305"/>
      <c r="SWL299" s="305"/>
      <c r="SWM299" s="305"/>
      <c r="SWN299" s="305"/>
      <c r="SWO299" s="305"/>
      <c r="SWP299" s="305"/>
      <c r="SWQ299" s="305"/>
      <c r="SWR299" s="305"/>
      <c r="SWS299" s="305"/>
      <c r="SWT299" s="305"/>
      <c r="SWU299" s="305"/>
      <c r="SWV299" s="305"/>
      <c r="SWW299" s="305"/>
      <c r="SWX299" s="305"/>
      <c r="SWY299" s="305"/>
      <c r="SWZ299" s="305"/>
      <c r="SXA299" s="305"/>
      <c r="SXB299" s="305"/>
      <c r="SXC299" s="305"/>
      <c r="SXD299" s="305"/>
      <c r="SXE299" s="305"/>
      <c r="SXF299" s="305"/>
      <c r="SXG299" s="305"/>
      <c r="SXH299" s="305"/>
      <c r="SXI299" s="305"/>
      <c r="SXJ299" s="305"/>
      <c r="SXK299" s="305"/>
      <c r="SXL299" s="305"/>
      <c r="SXM299" s="305"/>
      <c r="SXN299" s="305"/>
      <c r="SXO299" s="305"/>
      <c r="SXP299" s="305"/>
      <c r="SXQ299" s="305"/>
      <c r="SXR299" s="305"/>
      <c r="SXS299" s="305"/>
      <c r="SXT299" s="305"/>
      <c r="SXU299" s="305"/>
      <c r="SXV299" s="305"/>
      <c r="SXW299" s="305"/>
      <c r="SXX299" s="305"/>
      <c r="SXY299" s="305"/>
      <c r="SXZ299" s="305"/>
      <c r="SYA299" s="305"/>
      <c r="SYB299" s="305"/>
      <c r="SYC299" s="305"/>
      <c r="SYD299" s="305"/>
      <c r="SYE299" s="305"/>
      <c r="SYF299" s="305"/>
      <c r="SYG299" s="305"/>
      <c r="SYH299" s="305"/>
      <c r="SYI299" s="305"/>
      <c r="SYJ299" s="305"/>
      <c r="SYK299" s="305"/>
      <c r="SYL299" s="305"/>
      <c r="SYM299" s="305"/>
      <c r="SYN299" s="305"/>
      <c r="SYO299" s="305"/>
      <c r="SYP299" s="305"/>
      <c r="SYQ299" s="305"/>
      <c r="SYR299" s="305"/>
      <c r="SYS299" s="305"/>
      <c r="SYT299" s="305"/>
      <c r="SYU299" s="305"/>
      <c r="SYV299" s="305"/>
      <c r="SYW299" s="305"/>
      <c r="SYX299" s="305"/>
      <c r="SYY299" s="305"/>
      <c r="SYZ299" s="305"/>
      <c r="SZA299" s="305"/>
      <c r="SZB299" s="305"/>
      <c r="SZC299" s="305"/>
      <c r="SZD299" s="305"/>
      <c r="SZE299" s="305"/>
      <c r="SZF299" s="305"/>
      <c r="SZG299" s="305"/>
      <c r="SZH299" s="305"/>
      <c r="SZI299" s="305"/>
      <c r="SZJ299" s="305"/>
      <c r="SZK299" s="305"/>
      <c r="SZL299" s="305"/>
      <c r="SZM299" s="305"/>
      <c r="SZN299" s="305"/>
      <c r="SZO299" s="305"/>
      <c r="SZP299" s="305"/>
      <c r="SZQ299" s="305"/>
      <c r="SZR299" s="305"/>
      <c r="SZS299" s="305"/>
      <c r="SZT299" s="305"/>
      <c r="SZU299" s="305"/>
      <c r="SZV299" s="305"/>
      <c r="SZW299" s="305"/>
      <c r="SZX299" s="305"/>
      <c r="SZY299" s="305"/>
      <c r="SZZ299" s="305"/>
      <c r="TAA299" s="305"/>
      <c r="TAB299" s="305"/>
      <c r="TAC299" s="305"/>
      <c r="TAD299" s="305"/>
      <c r="TAE299" s="305"/>
      <c r="TAF299" s="305"/>
      <c r="TAG299" s="305"/>
      <c r="TAH299" s="305"/>
      <c r="TAI299" s="305"/>
      <c r="TAJ299" s="305"/>
      <c r="TAK299" s="305"/>
      <c r="TAL299" s="305"/>
      <c r="TAM299" s="305"/>
      <c r="TAN299" s="305"/>
      <c r="TAO299" s="305"/>
      <c r="TAP299" s="305"/>
      <c r="TAQ299" s="305"/>
      <c r="TAR299" s="305"/>
      <c r="TAS299" s="305"/>
      <c r="TAT299" s="305"/>
      <c r="TAU299" s="305"/>
      <c r="TAV299" s="305"/>
      <c r="TAW299" s="305"/>
      <c r="TAX299" s="305"/>
      <c r="TAY299" s="305"/>
      <c r="TAZ299" s="305"/>
      <c r="TBA299" s="305"/>
      <c r="TBB299" s="305"/>
      <c r="TBC299" s="305"/>
      <c r="TBD299" s="305"/>
      <c r="TBE299" s="305"/>
      <c r="TBF299" s="305"/>
      <c r="TBG299" s="305"/>
      <c r="TBH299" s="305"/>
      <c r="TBI299" s="305"/>
      <c r="TBJ299" s="305"/>
      <c r="TBK299" s="305"/>
      <c r="TBL299" s="305"/>
      <c r="TBM299" s="305"/>
      <c r="TBN299" s="305"/>
      <c r="TBO299" s="305"/>
      <c r="TBP299" s="305"/>
      <c r="TBQ299" s="305"/>
      <c r="TBR299" s="305"/>
      <c r="TBS299" s="305"/>
      <c r="TBT299" s="305"/>
      <c r="TBU299" s="305"/>
      <c r="TBV299" s="305"/>
      <c r="TBW299" s="305"/>
      <c r="TBX299" s="305"/>
      <c r="TBY299" s="305"/>
      <c r="TBZ299" s="305"/>
      <c r="TCA299" s="305"/>
      <c r="TCB299" s="305"/>
      <c r="TCC299" s="305"/>
      <c r="TCD299" s="305"/>
      <c r="TCE299" s="305"/>
      <c r="TCF299" s="305"/>
      <c r="TCG299" s="305"/>
      <c r="TCH299" s="305"/>
      <c r="TCI299" s="305"/>
      <c r="TCJ299" s="305"/>
      <c r="TCK299" s="305"/>
      <c r="TCL299" s="305"/>
      <c r="TCM299" s="305"/>
      <c r="TCN299" s="305"/>
      <c r="TCO299" s="305"/>
      <c r="TCP299" s="305"/>
      <c r="TCQ299" s="305"/>
      <c r="TCR299" s="305"/>
      <c r="TCS299" s="305"/>
      <c r="TCT299" s="305"/>
      <c r="TCU299" s="305"/>
      <c r="TCV299" s="305"/>
      <c r="TCW299" s="305"/>
      <c r="TCX299" s="305"/>
      <c r="TCY299" s="305"/>
      <c r="TCZ299" s="305"/>
      <c r="TDA299" s="305"/>
      <c r="TDB299" s="305"/>
      <c r="TDC299" s="305"/>
      <c r="TDD299" s="305"/>
      <c r="TDE299" s="305"/>
      <c r="TDF299" s="305"/>
      <c r="TDG299" s="305"/>
      <c r="TDH299" s="305"/>
      <c r="TDI299" s="305"/>
      <c r="TDJ299" s="305"/>
      <c r="TDK299" s="305"/>
      <c r="TDL299" s="305"/>
      <c r="TDM299" s="305"/>
      <c r="TDN299" s="305"/>
      <c r="TDO299" s="305"/>
      <c r="TDP299" s="305"/>
      <c r="TDQ299" s="305"/>
      <c r="TDR299" s="305"/>
      <c r="TDS299" s="305"/>
      <c r="TDT299" s="305"/>
      <c r="TDU299" s="305"/>
      <c r="TDV299" s="305"/>
      <c r="TDW299" s="305"/>
      <c r="TDX299" s="305"/>
      <c r="TDY299" s="305"/>
      <c r="TDZ299" s="305"/>
      <c r="TEA299" s="305"/>
      <c r="TEB299" s="305"/>
      <c r="TEC299" s="305"/>
      <c r="TED299" s="305"/>
      <c r="TEE299" s="305"/>
      <c r="TEF299" s="305"/>
      <c r="TEG299" s="305"/>
      <c r="TEH299" s="305"/>
      <c r="TEI299" s="305"/>
      <c r="TEJ299" s="305"/>
      <c r="TEK299" s="305"/>
      <c r="TEL299" s="305"/>
      <c r="TEM299" s="305"/>
      <c r="TEN299" s="305"/>
      <c r="TEO299" s="305"/>
      <c r="TEP299" s="305"/>
      <c r="TEQ299" s="305"/>
      <c r="TER299" s="305"/>
      <c r="TES299" s="305"/>
      <c r="TET299" s="305"/>
      <c r="TEU299" s="305"/>
      <c r="TEV299" s="305"/>
      <c r="TEW299" s="305"/>
      <c r="TEX299" s="305"/>
      <c r="TEY299" s="305"/>
      <c r="TEZ299" s="305"/>
      <c r="TFA299" s="305"/>
      <c r="TFB299" s="305"/>
      <c r="TFC299" s="305"/>
      <c r="TFD299" s="305"/>
      <c r="TFE299" s="305"/>
      <c r="TFF299" s="305"/>
      <c r="TFG299" s="305"/>
      <c r="TFH299" s="305"/>
      <c r="TFI299" s="305"/>
      <c r="TFJ299" s="305"/>
      <c r="TFK299" s="305"/>
      <c r="TFL299" s="305"/>
      <c r="TFM299" s="305"/>
      <c r="TFN299" s="305"/>
      <c r="TFO299" s="305"/>
      <c r="TFP299" s="305"/>
      <c r="TFQ299" s="305"/>
      <c r="TFR299" s="305"/>
      <c r="TFS299" s="305"/>
      <c r="TFT299" s="305"/>
      <c r="TFU299" s="305"/>
      <c r="TFV299" s="305"/>
      <c r="TFW299" s="305"/>
      <c r="TFX299" s="305"/>
      <c r="TFY299" s="305"/>
      <c r="TFZ299" s="305"/>
      <c r="TGA299" s="305"/>
      <c r="TGB299" s="305"/>
      <c r="TGC299" s="305"/>
      <c r="TGD299" s="305"/>
      <c r="TGE299" s="305"/>
      <c r="TGF299" s="305"/>
      <c r="TGG299" s="305"/>
      <c r="TGH299" s="305"/>
      <c r="TGI299" s="305"/>
      <c r="TGJ299" s="305"/>
      <c r="TGK299" s="305"/>
      <c r="TGL299" s="305"/>
      <c r="TGM299" s="305"/>
      <c r="TGN299" s="305"/>
      <c r="TGO299" s="305"/>
      <c r="TGP299" s="305"/>
      <c r="TGQ299" s="305"/>
      <c r="TGR299" s="305"/>
      <c r="TGS299" s="305"/>
      <c r="TGT299" s="305"/>
      <c r="TGU299" s="305"/>
      <c r="TGV299" s="305"/>
      <c r="TGW299" s="305"/>
      <c r="TGX299" s="305"/>
      <c r="TGY299" s="305"/>
      <c r="TGZ299" s="305"/>
      <c r="THA299" s="305"/>
      <c r="THB299" s="305"/>
      <c r="THC299" s="305"/>
      <c r="THD299" s="305"/>
      <c r="THE299" s="305"/>
      <c r="THF299" s="305"/>
      <c r="THG299" s="305"/>
      <c r="THH299" s="305"/>
      <c r="THI299" s="305"/>
      <c r="THJ299" s="305"/>
      <c r="THK299" s="305"/>
      <c r="THL299" s="305"/>
      <c r="THM299" s="305"/>
      <c r="THN299" s="305"/>
      <c r="THO299" s="305"/>
      <c r="THP299" s="305"/>
      <c r="THQ299" s="305"/>
      <c r="THR299" s="305"/>
      <c r="THS299" s="305"/>
      <c r="THT299" s="305"/>
      <c r="THU299" s="305"/>
      <c r="THV299" s="305"/>
      <c r="THW299" s="305"/>
      <c r="THX299" s="305"/>
      <c r="THY299" s="305"/>
      <c r="THZ299" s="305"/>
      <c r="TIA299" s="305"/>
      <c r="TIB299" s="305"/>
      <c r="TIC299" s="305"/>
      <c r="TID299" s="305"/>
      <c r="TIE299" s="305"/>
      <c r="TIF299" s="305"/>
      <c r="TIG299" s="305"/>
      <c r="TIH299" s="305"/>
      <c r="TII299" s="305"/>
      <c r="TIJ299" s="305"/>
      <c r="TIK299" s="305"/>
      <c r="TIL299" s="305"/>
      <c r="TIM299" s="305"/>
      <c r="TIN299" s="305"/>
      <c r="TIO299" s="305"/>
      <c r="TIP299" s="305"/>
      <c r="TIQ299" s="305"/>
      <c r="TIR299" s="305"/>
      <c r="TIS299" s="305"/>
      <c r="TIT299" s="305"/>
      <c r="TIU299" s="305"/>
      <c r="TIV299" s="305"/>
      <c r="TIW299" s="305"/>
      <c r="TIX299" s="305"/>
      <c r="TIY299" s="305"/>
      <c r="TIZ299" s="305"/>
      <c r="TJA299" s="305"/>
      <c r="TJB299" s="305"/>
      <c r="TJC299" s="305"/>
      <c r="TJD299" s="305"/>
      <c r="TJE299" s="305"/>
      <c r="TJF299" s="305"/>
      <c r="TJG299" s="305"/>
      <c r="TJH299" s="305"/>
      <c r="TJI299" s="305"/>
      <c r="TJJ299" s="305"/>
      <c r="TJK299" s="305"/>
      <c r="TJL299" s="305"/>
      <c r="TJM299" s="305"/>
      <c r="TJN299" s="305"/>
      <c r="TJO299" s="305"/>
      <c r="TJP299" s="305"/>
      <c r="TJQ299" s="305"/>
      <c r="TJR299" s="305"/>
      <c r="TJS299" s="305"/>
      <c r="TJT299" s="305"/>
      <c r="TJU299" s="305"/>
      <c r="TJV299" s="305"/>
      <c r="TJW299" s="305"/>
      <c r="TJX299" s="305"/>
      <c r="TJY299" s="305"/>
      <c r="TJZ299" s="305"/>
      <c r="TKA299" s="305"/>
      <c r="TKB299" s="305"/>
      <c r="TKC299" s="305"/>
      <c r="TKD299" s="305"/>
      <c r="TKE299" s="305"/>
      <c r="TKF299" s="305"/>
      <c r="TKG299" s="305"/>
      <c r="TKH299" s="305"/>
      <c r="TKI299" s="305"/>
      <c r="TKJ299" s="305"/>
      <c r="TKK299" s="305"/>
      <c r="TKL299" s="305"/>
      <c r="TKM299" s="305"/>
      <c r="TKN299" s="305"/>
      <c r="TKO299" s="305"/>
      <c r="TKP299" s="305"/>
      <c r="TKQ299" s="305"/>
      <c r="TKR299" s="305"/>
      <c r="TKS299" s="305"/>
      <c r="TKT299" s="305"/>
      <c r="TKU299" s="305"/>
      <c r="TKV299" s="305"/>
      <c r="TKW299" s="305"/>
      <c r="TKX299" s="305"/>
      <c r="TKY299" s="305"/>
      <c r="TKZ299" s="305"/>
      <c r="TLA299" s="305"/>
      <c r="TLB299" s="305"/>
      <c r="TLC299" s="305"/>
      <c r="TLD299" s="305"/>
      <c r="TLE299" s="305"/>
      <c r="TLF299" s="305"/>
      <c r="TLG299" s="305"/>
      <c r="TLH299" s="305"/>
      <c r="TLI299" s="305"/>
      <c r="TLJ299" s="305"/>
      <c r="TLK299" s="305"/>
      <c r="TLL299" s="305"/>
      <c r="TLM299" s="305"/>
      <c r="TLN299" s="305"/>
      <c r="TLO299" s="305"/>
      <c r="TLP299" s="305"/>
      <c r="TLQ299" s="305"/>
      <c r="TLR299" s="305"/>
      <c r="TLS299" s="305"/>
      <c r="TLT299" s="305"/>
      <c r="TLU299" s="305"/>
      <c r="TLV299" s="305"/>
      <c r="TLW299" s="305"/>
      <c r="TLX299" s="305"/>
      <c r="TLY299" s="305"/>
      <c r="TLZ299" s="305"/>
      <c r="TMA299" s="305"/>
      <c r="TMB299" s="305"/>
      <c r="TMC299" s="305"/>
      <c r="TMD299" s="305"/>
      <c r="TME299" s="305"/>
      <c r="TMF299" s="305"/>
      <c r="TMG299" s="305"/>
      <c r="TMH299" s="305"/>
      <c r="TMI299" s="305"/>
      <c r="TMJ299" s="305"/>
      <c r="TMK299" s="305"/>
      <c r="TML299" s="305"/>
      <c r="TMM299" s="305"/>
      <c r="TMN299" s="305"/>
      <c r="TMO299" s="305"/>
      <c r="TMP299" s="305"/>
      <c r="TMQ299" s="305"/>
      <c r="TMR299" s="305"/>
      <c r="TMS299" s="305"/>
      <c r="TMT299" s="305"/>
      <c r="TMU299" s="305"/>
      <c r="TMV299" s="305"/>
      <c r="TMW299" s="305"/>
      <c r="TMX299" s="305"/>
      <c r="TMY299" s="305"/>
      <c r="TMZ299" s="305"/>
      <c r="TNA299" s="305"/>
      <c r="TNB299" s="305"/>
      <c r="TNC299" s="305"/>
      <c r="TND299" s="305"/>
      <c r="TNE299" s="305"/>
      <c r="TNF299" s="305"/>
      <c r="TNG299" s="305"/>
      <c r="TNH299" s="305"/>
      <c r="TNI299" s="305"/>
      <c r="TNJ299" s="305"/>
      <c r="TNK299" s="305"/>
      <c r="TNL299" s="305"/>
      <c r="TNM299" s="305"/>
      <c r="TNN299" s="305"/>
      <c r="TNO299" s="305"/>
      <c r="TNP299" s="305"/>
      <c r="TNQ299" s="305"/>
      <c r="TNR299" s="305"/>
      <c r="TNS299" s="305"/>
      <c r="TNT299" s="305"/>
      <c r="TNU299" s="305"/>
      <c r="TNV299" s="305"/>
      <c r="TNW299" s="305"/>
      <c r="TNX299" s="305"/>
      <c r="TNY299" s="305"/>
      <c r="TNZ299" s="305"/>
      <c r="TOA299" s="305"/>
      <c r="TOB299" s="305"/>
      <c r="TOC299" s="305"/>
      <c r="TOD299" s="305"/>
      <c r="TOE299" s="305"/>
      <c r="TOF299" s="305"/>
      <c r="TOG299" s="305"/>
      <c r="TOH299" s="305"/>
      <c r="TOI299" s="305"/>
      <c r="TOJ299" s="305"/>
      <c r="TOK299" s="305"/>
      <c r="TOL299" s="305"/>
      <c r="TOM299" s="305"/>
      <c r="TON299" s="305"/>
      <c r="TOO299" s="305"/>
      <c r="TOP299" s="305"/>
      <c r="TOQ299" s="305"/>
      <c r="TOR299" s="305"/>
      <c r="TOS299" s="305"/>
      <c r="TOT299" s="305"/>
      <c r="TOU299" s="305"/>
      <c r="TOV299" s="305"/>
      <c r="TOW299" s="305"/>
      <c r="TOX299" s="305"/>
      <c r="TOY299" s="305"/>
      <c r="TOZ299" s="305"/>
      <c r="TPA299" s="305"/>
      <c r="TPB299" s="305"/>
      <c r="TPC299" s="305"/>
      <c r="TPD299" s="305"/>
      <c r="TPE299" s="305"/>
      <c r="TPF299" s="305"/>
      <c r="TPG299" s="305"/>
      <c r="TPH299" s="305"/>
      <c r="TPI299" s="305"/>
      <c r="TPJ299" s="305"/>
      <c r="TPK299" s="305"/>
      <c r="TPL299" s="305"/>
      <c r="TPM299" s="305"/>
      <c r="TPN299" s="305"/>
      <c r="TPO299" s="305"/>
      <c r="TPP299" s="305"/>
      <c r="TPQ299" s="305"/>
      <c r="TPR299" s="305"/>
      <c r="TPS299" s="305"/>
      <c r="TPT299" s="305"/>
      <c r="TPU299" s="305"/>
      <c r="TPV299" s="305"/>
      <c r="TPW299" s="305"/>
      <c r="TPX299" s="305"/>
      <c r="TPY299" s="305"/>
      <c r="TPZ299" s="305"/>
      <c r="TQA299" s="305"/>
      <c r="TQB299" s="305"/>
      <c r="TQC299" s="305"/>
      <c r="TQD299" s="305"/>
      <c r="TQE299" s="305"/>
      <c r="TQF299" s="305"/>
      <c r="TQG299" s="305"/>
      <c r="TQH299" s="305"/>
      <c r="TQI299" s="305"/>
      <c r="TQJ299" s="305"/>
      <c r="TQK299" s="305"/>
      <c r="TQL299" s="305"/>
      <c r="TQM299" s="305"/>
      <c r="TQN299" s="305"/>
      <c r="TQO299" s="305"/>
      <c r="TQP299" s="305"/>
      <c r="TQQ299" s="305"/>
      <c r="TQR299" s="305"/>
      <c r="TQS299" s="305"/>
      <c r="TQT299" s="305"/>
      <c r="TQU299" s="305"/>
      <c r="TQV299" s="305"/>
      <c r="TQW299" s="305"/>
      <c r="TQX299" s="305"/>
      <c r="TQY299" s="305"/>
      <c r="TQZ299" s="305"/>
      <c r="TRA299" s="305"/>
      <c r="TRB299" s="305"/>
      <c r="TRC299" s="305"/>
      <c r="TRD299" s="305"/>
      <c r="TRE299" s="305"/>
      <c r="TRF299" s="305"/>
      <c r="TRG299" s="305"/>
      <c r="TRH299" s="305"/>
      <c r="TRI299" s="305"/>
      <c r="TRJ299" s="305"/>
      <c r="TRK299" s="305"/>
      <c r="TRL299" s="305"/>
      <c r="TRM299" s="305"/>
      <c r="TRN299" s="305"/>
      <c r="TRO299" s="305"/>
      <c r="TRP299" s="305"/>
      <c r="TRQ299" s="305"/>
      <c r="TRR299" s="305"/>
      <c r="TRS299" s="305"/>
      <c r="TRT299" s="305"/>
      <c r="TRU299" s="305"/>
      <c r="TRV299" s="305"/>
      <c r="TRW299" s="305"/>
      <c r="TRX299" s="305"/>
      <c r="TRY299" s="305"/>
      <c r="TRZ299" s="305"/>
      <c r="TSA299" s="305"/>
      <c r="TSB299" s="305"/>
      <c r="TSC299" s="305"/>
      <c r="TSD299" s="305"/>
      <c r="TSE299" s="305"/>
      <c r="TSF299" s="305"/>
      <c r="TSG299" s="305"/>
      <c r="TSH299" s="305"/>
      <c r="TSI299" s="305"/>
      <c r="TSJ299" s="305"/>
      <c r="TSK299" s="305"/>
      <c r="TSL299" s="305"/>
      <c r="TSM299" s="305"/>
      <c r="TSN299" s="305"/>
      <c r="TSO299" s="305"/>
      <c r="TSP299" s="305"/>
      <c r="TSQ299" s="305"/>
      <c r="TSR299" s="305"/>
      <c r="TSS299" s="305"/>
      <c r="TST299" s="305"/>
      <c r="TSU299" s="305"/>
      <c r="TSV299" s="305"/>
      <c r="TSW299" s="305"/>
      <c r="TSX299" s="305"/>
      <c r="TSY299" s="305"/>
      <c r="TSZ299" s="305"/>
      <c r="TTA299" s="305"/>
      <c r="TTB299" s="305"/>
      <c r="TTC299" s="305"/>
      <c r="TTD299" s="305"/>
      <c r="TTE299" s="305"/>
      <c r="TTF299" s="305"/>
      <c r="TTG299" s="305"/>
      <c r="TTH299" s="305"/>
      <c r="TTI299" s="305"/>
      <c r="TTJ299" s="305"/>
      <c r="TTK299" s="305"/>
      <c r="TTL299" s="305"/>
      <c r="TTM299" s="305"/>
      <c r="TTN299" s="305"/>
      <c r="TTO299" s="305"/>
      <c r="TTP299" s="305"/>
      <c r="TTQ299" s="305"/>
      <c r="TTR299" s="305"/>
      <c r="TTS299" s="305"/>
      <c r="TTT299" s="305"/>
      <c r="TTU299" s="305"/>
      <c r="TTV299" s="305"/>
      <c r="TTW299" s="305"/>
      <c r="TTX299" s="305"/>
      <c r="TTY299" s="305"/>
      <c r="TTZ299" s="305"/>
      <c r="TUA299" s="305"/>
      <c r="TUB299" s="305"/>
      <c r="TUC299" s="305"/>
      <c r="TUD299" s="305"/>
      <c r="TUE299" s="305"/>
      <c r="TUF299" s="305"/>
      <c r="TUG299" s="305"/>
      <c r="TUH299" s="305"/>
      <c r="TUI299" s="305"/>
      <c r="TUJ299" s="305"/>
      <c r="TUK299" s="305"/>
      <c r="TUL299" s="305"/>
      <c r="TUM299" s="305"/>
      <c r="TUN299" s="305"/>
      <c r="TUO299" s="305"/>
      <c r="TUP299" s="305"/>
      <c r="TUQ299" s="305"/>
      <c r="TUR299" s="305"/>
      <c r="TUS299" s="305"/>
      <c r="TUT299" s="305"/>
      <c r="TUU299" s="305"/>
      <c r="TUV299" s="305"/>
      <c r="TUW299" s="305"/>
      <c r="TUX299" s="305"/>
      <c r="TUY299" s="305"/>
      <c r="TUZ299" s="305"/>
      <c r="TVA299" s="305"/>
      <c r="TVB299" s="305"/>
      <c r="TVC299" s="305"/>
      <c r="TVD299" s="305"/>
      <c r="TVE299" s="305"/>
      <c r="TVF299" s="305"/>
      <c r="TVG299" s="305"/>
      <c r="TVH299" s="305"/>
      <c r="TVI299" s="305"/>
      <c r="TVJ299" s="305"/>
      <c r="TVK299" s="305"/>
      <c r="TVL299" s="305"/>
      <c r="TVM299" s="305"/>
      <c r="TVN299" s="305"/>
      <c r="TVO299" s="305"/>
      <c r="TVP299" s="305"/>
      <c r="TVQ299" s="305"/>
      <c r="TVR299" s="305"/>
      <c r="TVS299" s="305"/>
      <c r="TVT299" s="305"/>
      <c r="TVU299" s="305"/>
      <c r="TVV299" s="305"/>
      <c r="TVW299" s="305"/>
      <c r="TVX299" s="305"/>
      <c r="TVY299" s="305"/>
      <c r="TVZ299" s="305"/>
      <c r="TWA299" s="305"/>
      <c r="TWB299" s="305"/>
      <c r="TWC299" s="305"/>
      <c r="TWD299" s="305"/>
      <c r="TWE299" s="305"/>
      <c r="TWF299" s="305"/>
      <c r="TWG299" s="305"/>
      <c r="TWH299" s="305"/>
      <c r="TWI299" s="305"/>
      <c r="TWJ299" s="305"/>
      <c r="TWK299" s="305"/>
      <c r="TWL299" s="305"/>
      <c r="TWM299" s="305"/>
      <c r="TWN299" s="305"/>
      <c r="TWO299" s="305"/>
      <c r="TWP299" s="305"/>
      <c r="TWQ299" s="305"/>
      <c r="TWR299" s="305"/>
      <c r="TWS299" s="305"/>
      <c r="TWT299" s="305"/>
      <c r="TWU299" s="305"/>
      <c r="TWV299" s="305"/>
      <c r="TWW299" s="305"/>
      <c r="TWX299" s="305"/>
      <c r="TWY299" s="305"/>
      <c r="TWZ299" s="305"/>
      <c r="TXA299" s="305"/>
      <c r="TXB299" s="305"/>
      <c r="TXC299" s="305"/>
      <c r="TXD299" s="305"/>
      <c r="TXE299" s="305"/>
      <c r="TXF299" s="305"/>
      <c r="TXG299" s="305"/>
      <c r="TXH299" s="305"/>
      <c r="TXI299" s="305"/>
      <c r="TXJ299" s="305"/>
      <c r="TXK299" s="305"/>
      <c r="TXL299" s="305"/>
      <c r="TXM299" s="305"/>
      <c r="TXN299" s="305"/>
      <c r="TXO299" s="305"/>
      <c r="TXP299" s="305"/>
      <c r="TXQ299" s="305"/>
      <c r="TXR299" s="305"/>
      <c r="TXS299" s="305"/>
      <c r="TXT299" s="305"/>
      <c r="TXU299" s="305"/>
      <c r="TXV299" s="305"/>
      <c r="TXW299" s="305"/>
      <c r="TXX299" s="305"/>
      <c r="TXY299" s="305"/>
      <c r="TXZ299" s="305"/>
      <c r="TYA299" s="305"/>
      <c r="TYB299" s="305"/>
      <c r="TYC299" s="305"/>
      <c r="TYD299" s="305"/>
      <c r="TYE299" s="305"/>
      <c r="TYF299" s="305"/>
      <c r="TYG299" s="305"/>
      <c r="TYH299" s="305"/>
      <c r="TYI299" s="305"/>
      <c r="TYJ299" s="305"/>
      <c r="TYK299" s="305"/>
      <c r="TYL299" s="305"/>
      <c r="TYM299" s="305"/>
      <c r="TYN299" s="305"/>
      <c r="TYO299" s="305"/>
      <c r="TYP299" s="305"/>
      <c r="TYQ299" s="305"/>
      <c r="TYR299" s="305"/>
      <c r="TYS299" s="305"/>
      <c r="TYT299" s="305"/>
      <c r="TYU299" s="305"/>
      <c r="TYV299" s="305"/>
      <c r="TYW299" s="305"/>
      <c r="TYX299" s="305"/>
      <c r="TYY299" s="305"/>
      <c r="TYZ299" s="305"/>
      <c r="TZA299" s="305"/>
      <c r="TZB299" s="305"/>
      <c r="TZC299" s="305"/>
      <c r="TZD299" s="305"/>
      <c r="TZE299" s="305"/>
      <c r="TZF299" s="305"/>
      <c r="TZG299" s="305"/>
      <c r="TZH299" s="305"/>
      <c r="TZI299" s="305"/>
      <c r="TZJ299" s="305"/>
      <c r="TZK299" s="305"/>
      <c r="TZL299" s="305"/>
      <c r="TZM299" s="305"/>
      <c r="TZN299" s="305"/>
      <c r="TZO299" s="305"/>
      <c r="TZP299" s="305"/>
      <c r="TZQ299" s="305"/>
      <c r="TZR299" s="305"/>
      <c r="TZS299" s="305"/>
      <c r="TZT299" s="305"/>
      <c r="TZU299" s="305"/>
      <c r="TZV299" s="305"/>
      <c r="TZW299" s="305"/>
      <c r="TZX299" s="305"/>
      <c r="TZY299" s="305"/>
      <c r="TZZ299" s="305"/>
      <c r="UAA299" s="305"/>
      <c r="UAB299" s="305"/>
      <c r="UAC299" s="305"/>
      <c r="UAD299" s="305"/>
      <c r="UAE299" s="305"/>
      <c r="UAF299" s="305"/>
      <c r="UAG299" s="305"/>
      <c r="UAH299" s="305"/>
      <c r="UAI299" s="305"/>
      <c r="UAJ299" s="305"/>
      <c r="UAK299" s="305"/>
      <c r="UAL299" s="305"/>
      <c r="UAM299" s="305"/>
      <c r="UAN299" s="305"/>
      <c r="UAO299" s="305"/>
      <c r="UAP299" s="305"/>
      <c r="UAQ299" s="305"/>
      <c r="UAR299" s="305"/>
      <c r="UAS299" s="305"/>
      <c r="UAT299" s="305"/>
      <c r="UAU299" s="305"/>
      <c r="UAV299" s="305"/>
      <c r="UAW299" s="305"/>
      <c r="UAX299" s="305"/>
      <c r="UAY299" s="305"/>
      <c r="UAZ299" s="305"/>
      <c r="UBA299" s="305"/>
      <c r="UBB299" s="305"/>
      <c r="UBC299" s="305"/>
      <c r="UBD299" s="305"/>
      <c r="UBE299" s="305"/>
      <c r="UBF299" s="305"/>
      <c r="UBG299" s="305"/>
      <c r="UBH299" s="305"/>
      <c r="UBI299" s="305"/>
      <c r="UBJ299" s="305"/>
      <c r="UBK299" s="305"/>
      <c r="UBL299" s="305"/>
      <c r="UBM299" s="305"/>
      <c r="UBN299" s="305"/>
      <c r="UBO299" s="305"/>
      <c r="UBP299" s="305"/>
      <c r="UBQ299" s="305"/>
      <c r="UBR299" s="305"/>
      <c r="UBS299" s="305"/>
      <c r="UBT299" s="305"/>
      <c r="UBU299" s="305"/>
      <c r="UBV299" s="305"/>
      <c r="UBW299" s="305"/>
      <c r="UBX299" s="305"/>
      <c r="UBY299" s="305"/>
      <c r="UBZ299" s="305"/>
      <c r="UCA299" s="305"/>
      <c r="UCB299" s="305"/>
      <c r="UCC299" s="305"/>
      <c r="UCD299" s="305"/>
      <c r="UCE299" s="305"/>
      <c r="UCF299" s="305"/>
      <c r="UCG299" s="305"/>
      <c r="UCH299" s="305"/>
      <c r="UCI299" s="305"/>
      <c r="UCJ299" s="305"/>
      <c r="UCK299" s="305"/>
      <c r="UCL299" s="305"/>
      <c r="UCM299" s="305"/>
      <c r="UCN299" s="305"/>
      <c r="UCO299" s="305"/>
      <c r="UCP299" s="305"/>
      <c r="UCQ299" s="305"/>
      <c r="UCR299" s="305"/>
      <c r="UCS299" s="305"/>
      <c r="UCT299" s="305"/>
      <c r="UCU299" s="305"/>
      <c r="UCV299" s="305"/>
      <c r="UCW299" s="305"/>
      <c r="UCX299" s="305"/>
      <c r="UCY299" s="305"/>
      <c r="UCZ299" s="305"/>
      <c r="UDA299" s="305"/>
      <c r="UDB299" s="305"/>
      <c r="UDC299" s="305"/>
      <c r="UDD299" s="305"/>
      <c r="UDE299" s="305"/>
      <c r="UDF299" s="305"/>
      <c r="UDG299" s="305"/>
      <c r="UDH299" s="305"/>
      <c r="UDI299" s="305"/>
      <c r="UDJ299" s="305"/>
      <c r="UDK299" s="305"/>
      <c r="UDL299" s="305"/>
      <c r="UDM299" s="305"/>
      <c r="UDN299" s="305"/>
      <c r="UDO299" s="305"/>
      <c r="UDP299" s="305"/>
      <c r="UDQ299" s="305"/>
      <c r="UDR299" s="305"/>
      <c r="UDS299" s="305"/>
      <c r="UDT299" s="305"/>
      <c r="UDU299" s="305"/>
      <c r="UDV299" s="305"/>
      <c r="UDW299" s="305"/>
      <c r="UDX299" s="305"/>
      <c r="UDY299" s="305"/>
      <c r="UDZ299" s="305"/>
      <c r="UEA299" s="305"/>
      <c r="UEB299" s="305"/>
      <c r="UEC299" s="305"/>
      <c r="UED299" s="305"/>
      <c r="UEE299" s="305"/>
      <c r="UEF299" s="305"/>
      <c r="UEG299" s="305"/>
      <c r="UEH299" s="305"/>
      <c r="UEI299" s="305"/>
      <c r="UEJ299" s="305"/>
      <c r="UEK299" s="305"/>
      <c r="UEL299" s="305"/>
      <c r="UEM299" s="305"/>
      <c r="UEN299" s="305"/>
      <c r="UEO299" s="305"/>
      <c r="UEP299" s="305"/>
      <c r="UEQ299" s="305"/>
      <c r="UER299" s="305"/>
      <c r="UES299" s="305"/>
      <c r="UET299" s="305"/>
      <c r="UEU299" s="305"/>
      <c r="UEV299" s="305"/>
      <c r="UEW299" s="305"/>
      <c r="UEX299" s="305"/>
      <c r="UEY299" s="305"/>
      <c r="UEZ299" s="305"/>
      <c r="UFA299" s="305"/>
      <c r="UFB299" s="305"/>
      <c r="UFC299" s="305"/>
      <c r="UFD299" s="305"/>
      <c r="UFE299" s="305"/>
      <c r="UFF299" s="305"/>
      <c r="UFG299" s="305"/>
      <c r="UFH299" s="305"/>
      <c r="UFI299" s="305"/>
      <c r="UFJ299" s="305"/>
      <c r="UFK299" s="305"/>
      <c r="UFL299" s="305"/>
      <c r="UFM299" s="305"/>
      <c r="UFN299" s="305"/>
      <c r="UFO299" s="305"/>
      <c r="UFP299" s="305"/>
      <c r="UFQ299" s="305"/>
      <c r="UFR299" s="305"/>
      <c r="UFS299" s="305"/>
      <c r="UFT299" s="305"/>
      <c r="UFU299" s="305"/>
      <c r="UFV299" s="305"/>
      <c r="UFW299" s="305"/>
      <c r="UFX299" s="305"/>
      <c r="UFY299" s="305"/>
      <c r="UFZ299" s="305"/>
      <c r="UGA299" s="305"/>
      <c r="UGB299" s="305"/>
      <c r="UGC299" s="305"/>
      <c r="UGD299" s="305"/>
      <c r="UGE299" s="305"/>
      <c r="UGF299" s="305"/>
      <c r="UGG299" s="305"/>
      <c r="UGH299" s="305"/>
      <c r="UGI299" s="305"/>
      <c r="UGJ299" s="305"/>
      <c r="UGK299" s="305"/>
      <c r="UGL299" s="305"/>
      <c r="UGM299" s="305"/>
      <c r="UGN299" s="305"/>
      <c r="UGO299" s="305"/>
      <c r="UGP299" s="305"/>
      <c r="UGQ299" s="305"/>
      <c r="UGR299" s="305"/>
      <c r="UGS299" s="305"/>
      <c r="UGT299" s="305"/>
      <c r="UGU299" s="305"/>
      <c r="UGV299" s="305"/>
      <c r="UGW299" s="305"/>
      <c r="UGX299" s="305"/>
      <c r="UGY299" s="305"/>
      <c r="UGZ299" s="305"/>
      <c r="UHA299" s="305"/>
      <c r="UHB299" s="305"/>
      <c r="UHC299" s="305"/>
      <c r="UHD299" s="305"/>
      <c r="UHE299" s="305"/>
      <c r="UHF299" s="305"/>
      <c r="UHG299" s="305"/>
      <c r="UHH299" s="305"/>
      <c r="UHI299" s="305"/>
      <c r="UHJ299" s="305"/>
      <c r="UHK299" s="305"/>
      <c r="UHL299" s="305"/>
      <c r="UHM299" s="305"/>
      <c r="UHN299" s="305"/>
      <c r="UHO299" s="305"/>
      <c r="UHP299" s="305"/>
      <c r="UHQ299" s="305"/>
      <c r="UHR299" s="305"/>
      <c r="UHS299" s="305"/>
      <c r="UHT299" s="305"/>
      <c r="UHU299" s="305"/>
      <c r="UHV299" s="305"/>
      <c r="UHW299" s="305"/>
      <c r="UHX299" s="305"/>
      <c r="UHY299" s="305"/>
      <c r="UHZ299" s="305"/>
      <c r="UIA299" s="305"/>
      <c r="UIB299" s="305"/>
      <c r="UIC299" s="305"/>
      <c r="UID299" s="305"/>
      <c r="UIE299" s="305"/>
      <c r="UIF299" s="305"/>
      <c r="UIG299" s="305"/>
      <c r="UIH299" s="305"/>
      <c r="UII299" s="305"/>
      <c r="UIJ299" s="305"/>
      <c r="UIK299" s="305"/>
      <c r="UIL299" s="305"/>
      <c r="UIM299" s="305"/>
      <c r="UIN299" s="305"/>
      <c r="UIO299" s="305"/>
      <c r="UIP299" s="305"/>
      <c r="UIQ299" s="305"/>
      <c r="UIR299" s="305"/>
      <c r="UIS299" s="305"/>
      <c r="UIT299" s="305"/>
      <c r="UIU299" s="305"/>
      <c r="UIV299" s="305"/>
      <c r="UIW299" s="305"/>
      <c r="UIX299" s="305"/>
      <c r="UIY299" s="305"/>
      <c r="UIZ299" s="305"/>
      <c r="UJA299" s="305"/>
      <c r="UJB299" s="305"/>
      <c r="UJC299" s="305"/>
      <c r="UJD299" s="305"/>
      <c r="UJE299" s="305"/>
      <c r="UJF299" s="305"/>
      <c r="UJG299" s="305"/>
      <c r="UJH299" s="305"/>
      <c r="UJI299" s="305"/>
      <c r="UJJ299" s="305"/>
      <c r="UJK299" s="305"/>
      <c r="UJL299" s="305"/>
      <c r="UJM299" s="305"/>
      <c r="UJN299" s="305"/>
      <c r="UJO299" s="305"/>
      <c r="UJP299" s="305"/>
      <c r="UJQ299" s="305"/>
      <c r="UJR299" s="305"/>
      <c r="UJS299" s="305"/>
      <c r="UJT299" s="305"/>
      <c r="UJU299" s="305"/>
      <c r="UJV299" s="305"/>
      <c r="UJW299" s="305"/>
      <c r="UJX299" s="305"/>
      <c r="UJY299" s="305"/>
      <c r="UJZ299" s="305"/>
      <c r="UKA299" s="305"/>
      <c r="UKB299" s="305"/>
      <c r="UKC299" s="305"/>
      <c r="UKD299" s="305"/>
      <c r="UKE299" s="305"/>
      <c r="UKF299" s="305"/>
      <c r="UKG299" s="305"/>
      <c r="UKH299" s="305"/>
      <c r="UKI299" s="305"/>
      <c r="UKJ299" s="305"/>
      <c r="UKK299" s="305"/>
      <c r="UKL299" s="305"/>
      <c r="UKM299" s="305"/>
      <c r="UKN299" s="305"/>
      <c r="UKO299" s="305"/>
      <c r="UKP299" s="305"/>
      <c r="UKQ299" s="305"/>
      <c r="UKR299" s="305"/>
      <c r="UKS299" s="305"/>
      <c r="UKT299" s="305"/>
      <c r="UKU299" s="305"/>
      <c r="UKV299" s="305"/>
      <c r="UKW299" s="305"/>
      <c r="UKX299" s="305"/>
      <c r="UKY299" s="305"/>
      <c r="UKZ299" s="305"/>
      <c r="ULA299" s="305"/>
      <c r="ULB299" s="305"/>
      <c r="ULC299" s="305"/>
      <c r="ULD299" s="305"/>
      <c r="ULE299" s="305"/>
      <c r="ULF299" s="305"/>
      <c r="ULG299" s="305"/>
      <c r="ULH299" s="305"/>
      <c r="ULI299" s="305"/>
      <c r="ULJ299" s="305"/>
      <c r="ULK299" s="305"/>
      <c r="ULL299" s="305"/>
      <c r="ULM299" s="305"/>
      <c r="ULN299" s="305"/>
      <c r="ULO299" s="305"/>
      <c r="ULP299" s="305"/>
      <c r="ULQ299" s="305"/>
      <c r="ULR299" s="305"/>
      <c r="ULS299" s="305"/>
      <c r="ULT299" s="305"/>
      <c r="ULU299" s="305"/>
      <c r="ULV299" s="305"/>
      <c r="ULW299" s="305"/>
      <c r="ULX299" s="305"/>
      <c r="ULY299" s="305"/>
      <c r="ULZ299" s="305"/>
      <c r="UMA299" s="305"/>
      <c r="UMB299" s="305"/>
      <c r="UMC299" s="305"/>
      <c r="UMD299" s="305"/>
      <c r="UME299" s="305"/>
      <c r="UMF299" s="305"/>
      <c r="UMG299" s="305"/>
      <c r="UMH299" s="305"/>
      <c r="UMI299" s="305"/>
      <c r="UMJ299" s="305"/>
      <c r="UMK299" s="305"/>
      <c r="UML299" s="305"/>
      <c r="UMM299" s="305"/>
      <c r="UMN299" s="305"/>
      <c r="UMO299" s="305"/>
      <c r="UMP299" s="305"/>
      <c r="UMQ299" s="305"/>
      <c r="UMR299" s="305"/>
      <c r="UMS299" s="305"/>
      <c r="UMT299" s="305"/>
      <c r="UMU299" s="305"/>
      <c r="UMV299" s="305"/>
      <c r="UMW299" s="305"/>
      <c r="UMX299" s="305"/>
      <c r="UMY299" s="305"/>
      <c r="UMZ299" s="305"/>
      <c r="UNA299" s="305"/>
      <c r="UNB299" s="305"/>
      <c r="UNC299" s="305"/>
      <c r="UND299" s="305"/>
      <c r="UNE299" s="305"/>
      <c r="UNF299" s="305"/>
      <c r="UNG299" s="305"/>
      <c r="UNH299" s="305"/>
      <c r="UNI299" s="305"/>
      <c r="UNJ299" s="305"/>
      <c r="UNK299" s="305"/>
      <c r="UNL299" s="305"/>
      <c r="UNM299" s="305"/>
      <c r="UNN299" s="305"/>
      <c r="UNO299" s="305"/>
      <c r="UNP299" s="305"/>
      <c r="UNQ299" s="305"/>
      <c r="UNR299" s="305"/>
      <c r="UNS299" s="305"/>
      <c r="UNT299" s="305"/>
      <c r="UNU299" s="305"/>
      <c r="UNV299" s="305"/>
      <c r="UNW299" s="305"/>
      <c r="UNX299" s="305"/>
      <c r="UNY299" s="305"/>
      <c r="UNZ299" s="305"/>
      <c r="UOA299" s="305"/>
      <c r="UOB299" s="305"/>
      <c r="UOC299" s="305"/>
      <c r="UOD299" s="305"/>
      <c r="UOE299" s="305"/>
      <c r="UOF299" s="305"/>
      <c r="UOG299" s="305"/>
      <c r="UOH299" s="305"/>
      <c r="UOI299" s="305"/>
      <c r="UOJ299" s="305"/>
      <c r="UOK299" s="305"/>
      <c r="UOL299" s="305"/>
      <c r="UOM299" s="305"/>
      <c r="UON299" s="305"/>
      <c r="UOO299" s="305"/>
      <c r="UOP299" s="305"/>
      <c r="UOQ299" s="305"/>
      <c r="UOR299" s="305"/>
      <c r="UOS299" s="305"/>
      <c r="UOT299" s="305"/>
      <c r="UOU299" s="305"/>
      <c r="UOV299" s="305"/>
      <c r="UOW299" s="305"/>
      <c r="UOX299" s="305"/>
      <c r="UOY299" s="305"/>
      <c r="UOZ299" s="305"/>
      <c r="UPA299" s="305"/>
      <c r="UPB299" s="305"/>
      <c r="UPC299" s="305"/>
      <c r="UPD299" s="305"/>
      <c r="UPE299" s="305"/>
      <c r="UPF299" s="305"/>
      <c r="UPG299" s="305"/>
      <c r="UPH299" s="305"/>
      <c r="UPI299" s="305"/>
      <c r="UPJ299" s="305"/>
      <c r="UPK299" s="305"/>
      <c r="UPL299" s="305"/>
      <c r="UPM299" s="305"/>
      <c r="UPN299" s="305"/>
      <c r="UPO299" s="305"/>
      <c r="UPP299" s="305"/>
      <c r="UPQ299" s="305"/>
      <c r="UPR299" s="305"/>
      <c r="UPS299" s="305"/>
      <c r="UPT299" s="305"/>
      <c r="UPU299" s="305"/>
      <c r="UPV299" s="305"/>
      <c r="UPW299" s="305"/>
      <c r="UPX299" s="305"/>
      <c r="UPY299" s="305"/>
      <c r="UPZ299" s="305"/>
      <c r="UQA299" s="305"/>
      <c r="UQB299" s="305"/>
      <c r="UQC299" s="305"/>
      <c r="UQD299" s="305"/>
      <c r="UQE299" s="305"/>
      <c r="UQF299" s="305"/>
      <c r="UQG299" s="305"/>
      <c r="UQH299" s="305"/>
      <c r="UQI299" s="305"/>
      <c r="UQJ299" s="305"/>
      <c r="UQK299" s="305"/>
      <c r="UQL299" s="305"/>
      <c r="UQM299" s="305"/>
      <c r="UQN299" s="305"/>
      <c r="UQO299" s="305"/>
      <c r="UQP299" s="305"/>
      <c r="UQQ299" s="305"/>
      <c r="UQR299" s="305"/>
      <c r="UQS299" s="305"/>
      <c r="UQT299" s="305"/>
      <c r="UQU299" s="305"/>
      <c r="UQV299" s="305"/>
      <c r="UQW299" s="305"/>
      <c r="UQX299" s="305"/>
      <c r="UQY299" s="305"/>
      <c r="UQZ299" s="305"/>
      <c r="URA299" s="305"/>
      <c r="URB299" s="305"/>
      <c r="URC299" s="305"/>
      <c r="URD299" s="305"/>
      <c r="URE299" s="305"/>
      <c r="URF299" s="305"/>
      <c r="URG299" s="305"/>
      <c r="URH299" s="305"/>
      <c r="URI299" s="305"/>
      <c r="URJ299" s="305"/>
      <c r="URK299" s="305"/>
      <c r="URL299" s="305"/>
      <c r="URM299" s="305"/>
      <c r="URN299" s="305"/>
      <c r="URO299" s="305"/>
      <c r="URP299" s="305"/>
      <c r="URQ299" s="305"/>
      <c r="URR299" s="305"/>
      <c r="URS299" s="305"/>
      <c r="URT299" s="305"/>
      <c r="URU299" s="305"/>
      <c r="URV299" s="305"/>
      <c r="URW299" s="305"/>
      <c r="URX299" s="305"/>
      <c r="URY299" s="305"/>
      <c r="URZ299" s="305"/>
      <c r="USA299" s="305"/>
      <c r="USB299" s="305"/>
      <c r="USC299" s="305"/>
      <c r="USD299" s="305"/>
      <c r="USE299" s="305"/>
      <c r="USF299" s="305"/>
      <c r="USG299" s="305"/>
      <c r="USH299" s="305"/>
      <c r="USI299" s="305"/>
      <c r="USJ299" s="305"/>
      <c r="USK299" s="305"/>
      <c r="USL299" s="305"/>
      <c r="USM299" s="305"/>
      <c r="USN299" s="305"/>
      <c r="USO299" s="305"/>
      <c r="USP299" s="305"/>
      <c r="USQ299" s="305"/>
      <c r="USR299" s="305"/>
      <c r="USS299" s="305"/>
      <c r="UST299" s="305"/>
      <c r="USU299" s="305"/>
      <c r="USV299" s="305"/>
      <c r="USW299" s="305"/>
      <c r="USX299" s="305"/>
      <c r="USY299" s="305"/>
      <c r="USZ299" s="305"/>
      <c r="UTA299" s="305"/>
      <c r="UTB299" s="305"/>
      <c r="UTC299" s="305"/>
      <c r="UTD299" s="305"/>
      <c r="UTE299" s="305"/>
      <c r="UTF299" s="305"/>
      <c r="UTG299" s="305"/>
      <c r="UTH299" s="305"/>
      <c r="UTI299" s="305"/>
      <c r="UTJ299" s="305"/>
      <c r="UTK299" s="305"/>
      <c r="UTL299" s="305"/>
      <c r="UTM299" s="305"/>
      <c r="UTN299" s="305"/>
      <c r="UTO299" s="305"/>
      <c r="UTP299" s="305"/>
      <c r="UTQ299" s="305"/>
      <c r="UTR299" s="305"/>
      <c r="UTS299" s="305"/>
      <c r="UTT299" s="305"/>
      <c r="UTU299" s="305"/>
      <c r="UTV299" s="305"/>
      <c r="UTW299" s="305"/>
      <c r="UTX299" s="305"/>
      <c r="UTY299" s="305"/>
      <c r="UTZ299" s="305"/>
      <c r="UUA299" s="305"/>
      <c r="UUB299" s="305"/>
      <c r="UUC299" s="305"/>
      <c r="UUD299" s="305"/>
      <c r="UUE299" s="305"/>
      <c r="UUF299" s="305"/>
      <c r="UUG299" s="305"/>
      <c r="UUH299" s="305"/>
      <c r="UUI299" s="305"/>
      <c r="UUJ299" s="305"/>
      <c r="UUK299" s="305"/>
      <c r="UUL299" s="305"/>
      <c r="UUM299" s="305"/>
      <c r="UUN299" s="305"/>
      <c r="UUO299" s="305"/>
      <c r="UUP299" s="305"/>
      <c r="UUQ299" s="305"/>
      <c r="UUR299" s="305"/>
      <c r="UUS299" s="305"/>
      <c r="UUT299" s="305"/>
      <c r="UUU299" s="305"/>
      <c r="UUV299" s="305"/>
      <c r="UUW299" s="305"/>
      <c r="UUX299" s="305"/>
      <c r="UUY299" s="305"/>
      <c r="UUZ299" s="305"/>
      <c r="UVA299" s="305"/>
      <c r="UVB299" s="305"/>
      <c r="UVC299" s="305"/>
      <c r="UVD299" s="305"/>
      <c r="UVE299" s="305"/>
      <c r="UVF299" s="305"/>
      <c r="UVG299" s="305"/>
      <c r="UVH299" s="305"/>
      <c r="UVI299" s="305"/>
      <c r="UVJ299" s="305"/>
      <c r="UVK299" s="305"/>
      <c r="UVL299" s="305"/>
      <c r="UVM299" s="305"/>
      <c r="UVN299" s="305"/>
      <c r="UVO299" s="305"/>
      <c r="UVP299" s="305"/>
      <c r="UVQ299" s="305"/>
      <c r="UVR299" s="305"/>
      <c r="UVS299" s="305"/>
      <c r="UVT299" s="305"/>
      <c r="UVU299" s="305"/>
      <c r="UVV299" s="305"/>
      <c r="UVW299" s="305"/>
      <c r="UVX299" s="305"/>
      <c r="UVY299" s="305"/>
      <c r="UVZ299" s="305"/>
      <c r="UWA299" s="305"/>
      <c r="UWB299" s="305"/>
      <c r="UWC299" s="305"/>
      <c r="UWD299" s="305"/>
      <c r="UWE299" s="305"/>
      <c r="UWF299" s="305"/>
      <c r="UWG299" s="305"/>
      <c r="UWH299" s="305"/>
      <c r="UWI299" s="305"/>
      <c r="UWJ299" s="305"/>
      <c r="UWK299" s="305"/>
      <c r="UWL299" s="305"/>
      <c r="UWM299" s="305"/>
      <c r="UWN299" s="305"/>
      <c r="UWO299" s="305"/>
      <c r="UWP299" s="305"/>
      <c r="UWQ299" s="305"/>
      <c r="UWR299" s="305"/>
      <c r="UWS299" s="305"/>
      <c r="UWT299" s="305"/>
      <c r="UWU299" s="305"/>
      <c r="UWV299" s="305"/>
      <c r="UWW299" s="305"/>
      <c r="UWX299" s="305"/>
      <c r="UWY299" s="305"/>
      <c r="UWZ299" s="305"/>
      <c r="UXA299" s="305"/>
      <c r="UXB299" s="305"/>
      <c r="UXC299" s="305"/>
      <c r="UXD299" s="305"/>
      <c r="UXE299" s="305"/>
      <c r="UXF299" s="305"/>
      <c r="UXG299" s="305"/>
      <c r="UXH299" s="305"/>
      <c r="UXI299" s="305"/>
      <c r="UXJ299" s="305"/>
      <c r="UXK299" s="305"/>
      <c r="UXL299" s="305"/>
      <c r="UXM299" s="305"/>
      <c r="UXN299" s="305"/>
      <c r="UXO299" s="305"/>
      <c r="UXP299" s="305"/>
      <c r="UXQ299" s="305"/>
      <c r="UXR299" s="305"/>
      <c r="UXS299" s="305"/>
      <c r="UXT299" s="305"/>
      <c r="UXU299" s="305"/>
      <c r="UXV299" s="305"/>
      <c r="UXW299" s="305"/>
      <c r="UXX299" s="305"/>
      <c r="UXY299" s="305"/>
      <c r="UXZ299" s="305"/>
      <c r="UYA299" s="305"/>
      <c r="UYB299" s="305"/>
      <c r="UYC299" s="305"/>
      <c r="UYD299" s="305"/>
      <c r="UYE299" s="305"/>
      <c r="UYF299" s="305"/>
      <c r="UYG299" s="305"/>
      <c r="UYH299" s="305"/>
      <c r="UYI299" s="305"/>
      <c r="UYJ299" s="305"/>
      <c r="UYK299" s="305"/>
      <c r="UYL299" s="305"/>
      <c r="UYM299" s="305"/>
      <c r="UYN299" s="305"/>
      <c r="UYO299" s="305"/>
      <c r="UYP299" s="305"/>
      <c r="UYQ299" s="305"/>
      <c r="UYR299" s="305"/>
      <c r="UYS299" s="305"/>
      <c r="UYT299" s="305"/>
      <c r="UYU299" s="305"/>
      <c r="UYV299" s="305"/>
      <c r="UYW299" s="305"/>
      <c r="UYX299" s="305"/>
      <c r="UYY299" s="305"/>
      <c r="UYZ299" s="305"/>
      <c r="UZA299" s="305"/>
      <c r="UZB299" s="305"/>
      <c r="UZC299" s="305"/>
      <c r="UZD299" s="305"/>
      <c r="UZE299" s="305"/>
      <c r="UZF299" s="305"/>
      <c r="UZG299" s="305"/>
      <c r="UZH299" s="305"/>
      <c r="UZI299" s="305"/>
      <c r="UZJ299" s="305"/>
      <c r="UZK299" s="305"/>
      <c r="UZL299" s="305"/>
      <c r="UZM299" s="305"/>
      <c r="UZN299" s="305"/>
      <c r="UZO299" s="305"/>
      <c r="UZP299" s="305"/>
      <c r="UZQ299" s="305"/>
      <c r="UZR299" s="305"/>
      <c r="UZS299" s="305"/>
      <c r="UZT299" s="305"/>
      <c r="UZU299" s="305"/>
      <c r="UZV299" s="305"/>
      <c r="UZW299" s="305"/>
      <c r="UZX299" s="305"/>
      <c r="UZY299" s="305"/>
      <c r="UZZ299" s="305"/>
      <c r="VAA299" s="305"/>
      <c r="VAB299" s="305"/>
      <c r="VAC299" s="305"/>
      <c r="VAD299" s="305"/>
      <c r="VAE299" s="305"/>
      <c r="VAF299" s="305"/>
      <c r="VAG299" s="305"/>
      <c r="VAH299" s="305"/>
      <c r="VAI299" s="305"/>
      <c r="VAJ299" s="305"/>
      <c r="VAK299" s="305"/>
      <c r="VAL299" s="305"/>
      <c r="VAM299" s="305"/>
      <c r="VAN299" s="305"/>
      <c r="VAO299" s="305"/>
      <c r="VAP299" s="305"/>
      <c r="VAQ299" s="305"/>
      <c r="VAR299" s="305"/>
      <c r="VAS299" s="305"/>
      <c r="VAT299" s="305"/>
      <c r="VAU299" s="305"/>
      <c r="VAV299" s="305"/>
      <c r="VAW299" s="305"/>
      <c r="VAX299" s="305"/>
      <c r="VAY299" s="305"/>
      <c r="VAZ299" s="305"/>
      <c r="VBA299" s="305"/>
      <c r="VBB299" s="305"/>
      <c r="VBC299" s="305"/>
      <c r="VBD299" s="305"/>
      <c r="VBE299" s="305"/>
      <c r="VBF299" s="305"/>
      <c r="VBG299" s="305"/>
      <c r="VBH299" s="305"/>
      <c r="VBI299" s="305"/>
      <c r="VBJ299" s="305"/>
      <c r="VBK299" s="305"/>
      <c r="VBL299" s="305"/>
      <c r="VBM299" s="305"/>
      <c r="VBN299" s="305"/>
      <c r="VBO299" s="305"/>
      <c r="VBP299" s="305"/>
      <c r="VBQ299" s="305"/>
      <c r="VBR299" s="305"/>
      <c r="VBS299" s="305"/>
      <c r="VBT299" s="305"/>
      <c r="VBU299" s="305"/>
      <c r="VBV299" s="305"/>
      <c r="VBW299" s="305"/>
      <c r="VBX299" s="305"/>
      <c r="VBY299" s="305"/>
      <c r="VBZ299" s="305"/>
      <c r="VCA299" s="305"/>
      <c r="VCB299" s="305"/>
      <c r="VCC299" s="305"/>
      <c r="VCD299" s="305"/>
      <c r="VCE299" s="305"/>
      <c r="VCF299" s="305"/>
      <c r="VCG299" s="305"/>
      <c r="VCH299" s="305"/>
      <c r="VCI299" s="305"/>
      <c r="VCJ299" s="305"/>
      <c r="VCK299" s="305"/>
      <c r="VCL299" s="305"/>
      <c r="VCM299" s="305"/>
      <c r="VCN299" s="305"/>
      <c r="VCO299" s="305"/>
      <c r="VCP299" s="305"/>
      <c r="VCQ299" s="305"/>
      <c r="VCR299" s="305"/>
      <c r="VCS299" s="305"/>
      <c r="VCT299" s="305"/>
      <c r="VCU299" s="305"/>
      <c r="VCV299" s="305"/>
      <c r="VCW299" s="305"/>
      <c r="VCX299" s="305"/>
      <c r="VCY299" s="305"/>
      <c r="VCZ299" s="305"/>
      <c r="VDA299" s="305"/>
      <c r="VDB299" s="305"/>
      <c r="VDC299" s="305"/>
      <c r="VDD299" s="305"/>
      <c r="VDE299" s="305"/>
      <c r="VDF299" s="305"/>
      <c r="VDG299" s="305"/>
      <c r="VDH299" s="305"/>
      <c r="VDI299" s="305"/>
      <c r="VDJ299" s="305"/>
      <c r="VDK299" s="305"/>
      <c r="VDL299" s="305"/>
      <c r="VDM299" s="305"/>
      <c r="VDN299" s="305"/>
      <c r="VDO299" s="305"/>
      <c r="VDP299" s="305"/>
      <c r="VDQ299" s="305"/>
      <c r="VDR299" s="305"/>
      <c r="VDS299" s="305"/>
      <c r="VDT299" s="305"/>
      <c r="VDU299" s="305"/>
      <c r="VDV299" s="305"/>
      <c r="VDW299" s="305"/>
      <c r="VDX299" s="305"/>
      <c r="VDY299" s="305"/>
      <c r="VDZ299" s="305"/>
      <c r="VEA299" s="305"/>
      <c r="VEB299" s="305"/>
      <c r="VEC299" s="305"/>
      <c r="VED299" s="305"/>
      <c r="VEE299" s="305"/>
      <c r="VEF299" s="305"/>
      <c r="VEG299" s="305"/>
      <c r="VEH299" s="305"/>
      <c r="VEI299" s="305"/>
      <c r="VEJ299" s="305"/>
      <c r="VEK299" s="305"/>
      <c r="VEL299" s="305"/>
      <c r="VEM299" s="305"/>
      <c r="VEN299" s="305"/>
      <c r="VEO299" s="305"/>
      <c r="VEP299" s="305"/>
      <c r="VEQ299" s="305"/>
      <c r="VER299" s="305"/>
      <c r="VES299" s="305"/>
      <c r="VET299" s="305"/>
      <c r="VEU299" s="305"/>
      <c r="VEV299" s="305"/>
      <c r="VEW299" s="305"/>
      <c r="VEX299" s="305"/>
      <c r="VEY299" s="305"/>
      <c r="VEZ299" s="305"/>
      <c r="VFA299" s="305"/>
      <c r="VFB299" s="305"/>
      <c r="VFC299" s="305"/>
      <c r="VFD299" s="305"/>
      <c r="VFE299" s="305"/>
      <c r="VFF299" s="305"/>
      <c r="VFG299" s="305"/>
      <c r="VFH299" s="305"/>
      <c r="VFI299" s="305"/>
      <c r="VFJ299" s="305"/>
      <c r="VFK299" s="305"/>
      <c r="VFL299" s="305"/>
      <c r="VFM299" s="305"/>
      <c r="VFN299" s="305"/>
      <c r="VFO299" s="305"/>
      <c r="VFP299" s="305"/>
      <c r="VFQ299" s="305"/>
      <c r="VFR299" s="305"/>
      <c r="VFS299" s="305"/>
      <c r="VFT299" s="305"/>
      <c r="VFU299" s="305"/>
      <c r="VFV299" s="305"/>
      <c r="VFW299" s="305"/>
      <c r="VFX299" s="305"/>
      <c r="VFY299" s="305"/>
      <c r="VFZ299" s="305"/>
      <c r="VGA299" s="305"/>
      <c r="VGB299" s="305"/>
      <c r="VGC299" s="305"/>
      <c r="VGD299" s="305"/>
      <c r="VGE299" s="305"/>
      <c r="VGF299" s="305"/>
      <c r="VGG299" s="305"/>
      <c r="VGH299" s="305"/>
      <c r="VGI299" s="305"/>
      <c r="VGJ299" s="305"/>
      <c r="VGK299" s="305"/>
      <c r="VGL299" s="305"/>
      <c r="VGM299" s="305"/>
      <c r="VGN299" s="305"/>
      <c r="VGO299" s="305"/>
      <c r="VGP299" s="305"/>
      <c r="VGQ299" s="305"/>
      <c r="VGR299" s="305"/>
      <c r="VGS299" s="305"/>
      <c r="VGT299" s="305"/>
      <c r="VGU299" s="305"/>
      <c r="VGV299" s="305"/>
      <c r="VGW299" s="305"/>
      <c r="VGX299" s="305"/>
      <c r="VGY299" s="305"/>
      <c r="VGZ299" s="305"/>
      <c r="VHA299" s="305"/>
      <c r="VHB299" s="305"/>
      <c r="VHC299" s="305"/>
      <c r="VHD299" s="305"/>
      <c r="VHE299" s="305"/>
      <c r="VHF299" s="305"/>
      <c r="VHG299" s="305"/>
      <c r="VHH299" s="305"/>
      <c r="VHI299" s="305"/>
      <c r="VHJ299" s="305"/>
      <c r="VHK299" s="305"/>
      <c r="VHL299" s="305"/>
      <c r="VHM299" s="305"/>
      <c r="VHN299" s="305"/>
      <c r="VHO299" s="305"/>
      <c r="VHP299" s="305"/>
      <c r="VHQ299" s="305"/>
      <c r="VHR299" s="305"/>
      <c r="VHS299" s="305"/>
      <c r="VHT299" s="305"/>
      <c r="VHU299" s="305"/>
      <c r="VHV299" s="305"/>
      <c r="VHW299" s="305"/>
      <c r="VHX299" s="305"/>
      <c r="VHY299" s="305"/>
      <c r="VHZ299" s="305"/>
      <c r="VIA299" s="305"/>
      <c r="VIB299" s="305"/>
      <c r="VIC299" s="305"/>
      <c r="VID299" s="305"/>
      <c r="VIE299" s="305"/>
      <c r="VIF299" s="305"/>
      <c r="VIG299" s="305"/>
      <c r="VIH299" s="305"/>
      <c r="VII299" s="305"/>
      <c r="VIJ299" s="305"/>
      <c r="VIK299" s="305"/>
      <c r="VIL299" s="305"/>
      <c r="VIM299" s="305"/>
      <c r="VIN299" s="305"/>
      <c r="VIO299" s="305"/>
      <c r="VIP299" s="305"/>
      <c r="VIQ299" s="305"/>
      <c r="VIR299" s="305"/>
      <c r="VIS299" s="305"/>
      <c r="VIT299" s="305"/>
      <c r="VIU299" s="305"/>
      <c r="VIV299" s="305"/>
      <c r="VIW299" s="305"/>
      <c r="VIX299" s="305"/>
      <c r="VIY299" s="305"/>
      <c r="VIZ299" s="305"/>
      <c r="VJA299" s="305"/>
      <c r="VJB299" s="305"/>
      <c r="VJC299" s="305"/>
      <c r="VJD299" s="305"/>
      <c r="VJE299" s="305"/>
      <c r="VJF299" s="305"/>
      <c r="VJG299" s="305"/>
      <c r="VJH299" s="305"/>
      <c r="VJI299" s="305"/>
      <c r="VJJ299" s="305"/>
      <c r="VJK299" s="305"/>
      <c r="VJL299" s="305"/>
      <c r="VJM299" s="305"/>
      <c r="VJN299" s="305"/>
      <c r="VJO299" s="305"/>
      <c r="VJP299" s="305"/>
      <c r="VJQ299" s="305"/>
      <c r="VJR299" s="305"/>
      <c r="VJS299" s="305"/>
      <c r="VJT299" s="305"/>
      <c r="VJU299" s="305"/>
      <c r="VJV299" s="305"/>
      <c r="VJW299" s="305"/>
      <c r="VJX299" s="305"/>
      <c r="VJY299" s="305"/>
      <c r="VJZ299" s="305"/>
      <c r="VKA299" s="305"/>
      <c r="VKB299" s="305"/>
      <c r="VKC299" s="305"/>
      <c r="VKD299" s="305"/>
      <c r="VKE299" s="305"/>
      <c r="VKF299" s="305"/>
      <c r="VKG299" s="305"/>
      <c r="VKH299" s="305"/>
      <c r="VKI299" s="305"/>
      <c r="VKJ299" s="305"/>
      <c r="VKK299" s="305"/>
      <c r="VKL299" s="305"/>
      <c r="VKM299" s="305"/>
      <c r="VKN299" s="305"/>
      <c r="VKO299" s="305"/>
      <c r="VKP299" s="305"/>
      <c r="VKQ299" s="305"/>
      <c r="VKR299" s="305"/>
      <c r="VKS299" s="305"/>
      <c r="VKT299" s="305"/>
      <c r="VKU299" s="305"/>
      <c r="VKV299" s="305"/>
      <c r="VKW299" s="305"/>
      <c r="VKX299" s="305"/>
      <c r="VKY299" s="305"/>
      <c r="VKZ299" s="305"/>
      <c r="VLA299" s="305"/>
      <c r="VLB299" s="305"/>
      <c r="VLC299" s="305"/>
      <c r="VLD299" s="305"/>
      <c r="VLE299" s="305"/>
      <c r="VLF299" s="305"/>
      <c r="VLG299" s="305"/>
      <c r="VLH299" s="305"/>
      <c r="VLI299" s="305"/>
      <c r="VLJ299" s="305"/>
      <c r="VLK299" s="305"/>
      <c r="VLL299" s="305"/>
      <c r="VLM299" s="305"/>
      <c r="VLN299" s="305"/>
      <c r="VLO299" s="305"/>
      <c r="VLP299" s="305"/>
      <c r="VLQ299" s="305"/>
      <c r="VLR299" s="305"/>
      <c r="VLS299" s="305"/>
      <c r="VLT299" s="305"/>
      <c r="VLU299" s="305"/>
      <c r="VLV299" s="305"/>
      <c r="VLW299" s="305"/>
      <c r="VLX299" s="305"/>
      <c r="VLY299" s="305"/>
      <c r="VLZ299" s="305"/>
      <c r="VMA299" s="305"/>
      <c r="VMB299" s="305"/>
      <c r="VMC299" s="305"/>
      <c r="VMD299" s="305"/>
      <c r="VME299" s="305"/>
      <c r="VMF299" s="305"/>
      <c r="VMG299" s="305"/>
      <c r="VMH299" s="305"/>
      <c r="VMI299" s="305"/>
      <c r="VMJ299" s="305"/>
      <c r="VMK299" s="305"/>
      <c r="VML299" s="305"/>
      <c r="VMM299" s="305"/>
      <c r="VMN299" s="305"/>
      <c r="VMO299" s="305"/>
      <c r="VMP299" s="305"/>
      <c r="VMQ299" s="305"/>
      <c r="VMR299" s="305"/>
      <c r="VMS299" s="305"/>
      <c r="VMT299" s="305"/>
      <c r="VMU299" s="305"/>
      <c r="VMV299" s="305"/>
      <c r="VMW299" s="305"/>
      <c r="VMX299" s="305"/>
      <c r="VMY299" s="305"/>
      <c r="VMZ299" s="305"/>
      <c r="VNA299" s="305"/>
      <c r="VNB299" s="305"/>
      <c r="VNC299" s="305"/>
      <c r="VND299" s="305"/>
      <c r="VNE299" s="305"/>
      <c r="VNF299" s="305"/>
      <c r="VNG299" s="305"/>
      <c r="VNH299" s="305"/>
      <c r="VNI299" s="305"/>
      <c r="VNJ299" s="305"/>
      <c r="VNK299" s="305"/>
      <c r="VNL299" s="305"/>
      <c r="VNM299" s="305"/>
      <c r="VNN299" s="305"/>
      <c r="VNO299" s="305"/>
      <c r="VNP299" s="305"/>
      <c r="VNQ299" s="305"/>
      <c r="VNR299" s="305"/>
      <c r="VNS299" s="305"/>
      <c r="VNT299" s="305"/>
      <c r="VNU299" s="305"/>
      <c r="VNV299" s="305"/>
      <c r="VNW299" s="305"/>
      <c r="VNX299" s="305"/>
      <c r="VNY299" s="305"/>
      <c r="VNZ299" s="305"/>
      <c r="VOA299" s="305"/>
      <c r="VOB299" s="305"/>
      <c r="VOC299" s="305"/>
      <c r="VOD299" s="305"/>
      <c r="VOE299" s="305"/>
      <c r="VOF299" s="305"/>
      <c r="VOG299" s="305"/>
      <c r="VOH299" s="305"/>
      <c r="VOI299" s="305"/>
      <c r="VOJ299" s="305"/>
      <c r="VOK299" s="305"/>
      <c r="VOL299" s="305"/>
      <c r="VOM299" s="305"/>
      <c r="VON299" s="305"/>
      <c r="VOO299" s="305"/>
      <c r="VOP299" s="305"/>
      <c r="VOQ299" s="305"/>
      <c r="VOR299" s="305"/>
      <c r="VOS299" s="305"/>
      <c r="VOT299" s="305"/>
      <c r="VOU299" s="305"/>
      <c r="VOV299" s="305"/>
      <c r="VOW299" s="305"/>
      <c r="VOX299" s="305"/>
      <c r="VOY299" s="305"/>
      <c r="VOZ299" s="305"/>
      <c r="VPA299" s="305"/>
      <c r="VPB299" s="305"/>
      <c r="VPC299" s="305"/>
      <c r="VPD299" s="305"/>
      <c r="VPE299" s="305"/>
      <c r="VPF299" s="305"/>
      <c r="VPG299" s="305"/>
      <c r="VPH299" s="305"/>
      <c r="VPI299" s="305"/>
      <c r="VPJ299" s="305"/>
      <c r="VPK299" s="305"/>
      <c r="VPL299" s="305"/>
      <c r="VPM299" s="305"/>
      <c r="VPN299" s="305"/>
      <c r="VPO299" s="305"/>
      <c r="VPP299" s="305"/>
      <c r="VPQ299" s="305"/>
      <c r="VPR299" s="305"/>
      <c r="VPS299" s="305"/>
      <c r="VPT299" s="305"/>
      <c r="VPU299" s="305"/>
      <c r="VPV299" s="305"/>
      <c r="VPW299" s="305"/>
      <c r="VPX299" s="305"/>
      <c r="VPY299" s="305"/>
      <c r="VPZ299" s="305"/>
      <c r="VQA299" s="305"/>
      <c r="VQB299" s="305"/>
      <c r="VQC299" s="305"/>
      <c r="VQD299" s="305"/>
      <c r="VQE299" s="305"/>
      <c r="VQF299" s="305"/>
      <c r="VQG299" s="305"/>
      <c r="VQH299" s="305"/>
      <c r="VQI299" s="305"/>
      <c r="VQJ299" s="305"/>
      <c r="VQK299" s="305"/>
      <c r="VQL299" s="305"/>
      <c r="VQM299" s="305"/>
      <c r="VQN299" s="305"/>
      <c r="VQO299" s="305"/>
      <c r="VQP299" s="305"/>
      <c r="VQQ299" s="305"/>
      <c r="VQR299" s="305"/>
      <c r="VQS299" s="305"/>
      <c r="VQT299" s="305"/>
      <c r="VQU299" s="305"/>
      <c r="VQV299" s="305"/>
      <c r="VQW299" s="305"/>
      <c r="VQX299" s="305"/>
      <c r="VQY299" s="305"/>
      <c r="VQZ299" s="305"/>
      <c r="VRA299" s="305"/>
      <c r="VRB299" s="305"/>
      <c r="VRC299" s="305"/>
      <c r="VRD299" s="305"/>
      <c r="VRE299" s="305"/>
      <c r="VRF299" s="305"/>
      <c r="VRG299" s="305"/>
      <c r="VRH299" s="305"/>
      <c r="VRI299" s="305"/>
      <c r="VRJ299" s="305"/>
      <c r="VRK299" s="305"/>
      <c r="VRL299" s="305"/>
      <c r="VRM299" s="305"/>
      <c r="VRN299" s="305"/>
      <c r="VRO299" s="305"/>
      <c r="VRP299" s="305"/>
      <c r="VRQ299" s="305"/>
      <c r="VRR299" s="305"/>
      <c r="VRS299" s="305"/>
      <c r="VRT299" s="305"/>
      <c r="VRU299" s="305"/>
      <c r="VRV299" s="305"/>
      <c r="VRW299" s="305"/>
      <c r="VRX299" s="305"/>
      <c r="VRY299" s="305"/>
      <c r="VRZ299" s="305"/>
      <c r="VSA299" s="305"/>
      <c r="VSB299" s="305"/>
      <c r="VSC299" s="305"/>
      <c r="VSD299" s="305"/>
      <c r="VSE299" s="305"/>
      <c r="VSF299" s="305"/>
      <c r="VSG299" s="305"/>
      <c r="VSH299" s="305"/>
      <c r="VSI299" s="305"/>
      <c r="VSJ299" s="305"/>
      <c r="VSK299" s="305"/>
      <c r="VSL299" s="305"/>
      <c r="VSM299" s="305"/>
      <c r="VSN299" s="305"/>
      <c r="VSO299" s="305"/>
      <c r="VSP299" s="305"/>
      <c r="VSQ299" s="305"/>
      <c r="VSR299" s="305"/>
      <c r="VSS299" s="305"/>
      <c r="VST299" s="305"/>
      <c r="VSU299" s="305"/>
      <c r="VSV299" s="305"/>
      <c r="VSW299" s="305"/>
      <c r="VSX299" s="305"/>
      <c r="VSY299" s="305"/>
      <c r="VSZ299" s="305"/>
      <c r="VTA299" s="305"/>
      <c r="VTB299" s="305"/>
      <c r="VTC299" s="305"/>
      <c r="VTD299" s="305"/>
      <c r="VTE299" s="305"/>
      <c r="VTF299" s="305"/>
      <c r="VTG299" s="305"/>
      <c r="VTH299" s="305"/>
      <c r="VTI299" s="305"/>
      <c r="VTJ299" s="305"/>
      <c r="VTK299" s="305"/>
      <c r="VTL299" s="305"/>
      <c r="VTM299" s="305"/>
      <c r="VTN299" s="305"/>
      <c r="VTO299" s="305"/>
      <c r="VTP299" s="305"/>
      <c r="VTQ299" s="305"/>
      <c r="VTR299" s="305"/>
      <c r="VTS299" s="305"/>
      <c r="VTT299" s="305"/>
      <c r="VTU299" s="305"/>
      <c r="VTV299" s="305"/>
      <c r="VTW299" s="305"/>
      <c r="VTX299" s="305"/>
      <c r="VTY299" s="305"/>
      <c r="VTZ299" s="305"/>
      <c r="VUA299" s="305"/>
      <c r="VUB299" s="305"/>
      <c r="VUC299" s="305"/>
      <c r="VUD299" s="305"/>
      <c r="VUE299" s="305"/>
      <c r="VUF299" s="305"/>
      <c r="VUG299" s="305"/>
      <c r="VUH299" s="305"/>
      <c r="VUI299" s="305"/>
      <c r="VUJ299" s="305"/>
      <c r="VUK299" s="305"/>
      <c r="VUL299" s="305"/>
      <c r="VUM299" s="305"/>
      <c r="VUN299" s="305"/>
      <c r="VUO299" s="305"/>
      <c r="VUP299" s="305"/>
      <c r="VUQ299" s="305"/>
      <c r="VUR299" s="305"/>
      <c r="VUS299" s="305"/>
      <c r="VUT299" s="305"/>
      <c r="VUU299" s="305"/>
      <c r="VUV299" s="305"/>
      <c r="VUW299" s="305"/>
      <c r="VUX299" s="305"/>
      <c r="VUY299" s="305"/>
      <c r="VUZ299" s="305"/>
      <c r="VVA299" s="305"/>
      <c r="VVB299" s="305"/>
      <c r="VVC299" s="305"/>
      <c r="VVD299" s="305"/>
      <c r="VVE299" s="305"/>
      <c r="VVF299" s="305"/>
      <c r="VVG299" s="305"/>
      <c r="VVH299" s="305"/>
      <c r="VVI299" s="305"/>
      <c r="VVJ299" s="305"/>
      <c r="VVK299" s="305"/>
      <c r="VVL299" s="305"/>
      <c r="VVM299" s="305"/>
      <c r="VVN299" s="305"/>
      <c r="VVO299" s="305"/>
      <c r="VVP299" s="305"/>
      <c r="VVQ299" s="305"/>
      <c r="VVR299" s="305"/>
      <c r="VVS299" s="305"/>
      <c r="VVT299" s="305"/>
      <c r="VVU299" s="305"/>
      <c r="VVV299" s="305"/>
      <c r="VVW299" s="305"/>
      <c r="VVX299" s="305"/>
      <c r="VVY299" s="305"/>
      <c r="VVZ299" s="305"/>
      <c r="VWA299" s="305"/>
      <c r="VWB299" s="305"/>
      <c r="VWC299" s="305"/>
      <c r="VWD299" s="305"/>
      <c r="VWE299" s="305"/>
      <c r="VWF299" s="305"/>
      <c r="VWG299" s="305"/>
      <c r="VWH299" s="305"/>
      <c r="VWI299" s="305"/>
      <c r="VWJ299" s="305"/>
      <c r="VWK299" s="305"/>
      <c r="VWL299" s="305"/>
      <c r="VWM299" s="305"/>
      <c r="VWN299" s="305"/>
      <c r="VWO299" s="305"/>
      <c r="VWP299" s="305"/>
      <c r="VWQ299" s="305"/>
      <c r="VWR299" s="305"/>
      <c r="VWS299" s="305"/>
      <c r="VWT299" s="305"/>
      <c r="VWU299" s="305"/>
      <c r="VWV299" s="305"/>
      <c r="VWW299" s="305"/>
      <c r="VWX299" s="305"/>
      <c r="VWY299" s="305"/>
      <c r="VWZ299" s="305"/>
      <c r="VXA299" s="305"/>
      <c r="VXB299" s="305"/>
      <c r="VXC299" s="305"/>
      <c r="VXD299" s="305"/>
      <c r="VXE299" s="305"/>
      <c r="VXF299" s="305"/>
      <c r="VXG299" s="305"/>
      <c r="VXH299" s="305"/>
      <c r="VXI299" s="305"/>
      <c r="VXJ299" s="305"/>
      <c r="VXK299" s="305"/>
      <c r="VXL299" s="305"/>
      <c r="VXM299" s="305"/>
      <c r="VXN299" s="305"/>
      <c r="VXO299" s="305"/>
      <c r="VXP299" s="305"/>
      <c r="VXQ299" s="305"/>
      <c r="VXR299" s="305"/>
      <c r="VXS299" s="305"/>
      <c r="VXT299" s="305"/>
      <c r="VXU299" s="305"/>
      <c r="VXV299" s="305"/>
      <c r="VXW299" s="305"/>
      <c r="VXX299" s="305"/>
      <c r="VXY299" s="305"/>
      <c r="VXZ299" s="305"/>
      <c r="VYA299" s="305"/>
      <c r="VYB299" s="305"/>
      <c r="VYC299" s="305"/>
      <c r="VYD299" s="305"/>
      <c r="VYE299" s="305"/>
      <c r="VYF299" s="305"/>
      <c r="VYG299" s="305"/>
      <c r="VYH299" s="305"/>
      <c r="VYI299" s="305"/>
      <c r="VYJ299" s="305"/>
      <c r="VYK299" s="305"/>
      <c r="VYL299" s="305"/>
      <c r="VYM299" s="305"/>
      <c r="VYN299" s="305"/>
      <c r="VYO299" s="305"/>
      <c r="VYP299" s="305"/>
      <c r="VYQ299" s="305"/>
      <c r="VYR299" s="305"/>
      <c r="VYS299" s="305"/>
      <c r="VYT299" s="305"/>
      <c r="VYU299" s="305"/>
      <c r="VYV299" s="305"/>
      <c r="VYW299" s="305"/>
      <c r="VYX299" s="305"/>
      <c r="VYY299" s="305"/>
      <c r="VYZ299" s="305"/>
      <c r="VZA299" s="305"/>
      <c r="VZB299" s="305"/>
      <c r="VZC299" s="305"/>
      <c r="VZD299" s="305"/>
      <c r="VZE299" s="305"/>
      <c r="VZF299" s="305"/>
      <c r="VZG299" s="305"/>
      <c r="VZH299" s="305"/>
      <c r="VZI299" s="305"/>
      <c r="VZJ299" s="305"/>
      <c r="VZK299" s="305"/>
      <c r="VZL299" s="305"/>
      <c r="VZM299" s="305"/>
      <c r="VZN299" s="305"/>
      <c r="VZO299" s="305"/>
      <c r="VZP299" s="305"/>
      <c r="VZQ299" s="305"/>
      <c r="VZR299" s="305"/>
      <c r="VZS299" s="305"/>
      <c r="VZT299" s="305"/>
      <c r="VZU299" s="305"/>
      <c r="VZV299" s="305"/>
      <c r="VZW299" s="305"/>
      <c r="VZX299" s="305"/>
      <c r="VZY299" s="305"/>
      <c r="VZZ299" s="305"/>
      <c r="WAA299" s="305"/>
      <c r="WAB299" s="305"/>
      <c r="WAC299" s="305"/>
      <c r="WAD299" s="305"/>
      <c r="WAE299" s="305"/>
      <c r="WAF299" s="305"/>
      <c r="WAG299" s="305"/>
      <c r="WAH299" s="305"/>
      <c r="WAI299" s="305"/>
      <c r="WAJ299" s="305"/>
      <c r="WAK299" s="305"/>
      <c r="WAL299" s="305"/>
      <c r="WAM299" s="305"/>
      <c r="WAN299" s="305"/>
      <c r="WAO299" s="305"/>
      <c r="WAP299" s="305"/>
      <c r="WAQ299" s="305"/>
      <c r="WAR299" s="305"/>
      <c r="WAS299" s="305"/>
      <c r="WAT299" s="305"/>
      <c r="WAU299" s="305"/>
      <c r="WAV299" s="305"/>
      <c r="WAW299" s="305"/>
      <c r="WAX299" s="305"/>
      <c r="WAY299" s="305"/>
      <c r="WAZ299" s="305"/>
      <c r="WBA299" s="305"/>
      <c r="WBB299" s="305"/>
      <c r="WBC299" s="305"/>
      <c r="WBD299" s="305"/>
      <c r="WBE299" s="305"/>
      <c r="WBF299" s="305"/>
      <c r="WBG299" s="305"/>
      <c r="WBH299" s="305"/>
      <c r="WBI299" s="305"/>
      <c r="WBJ299" s="305"/>
      <c r="WBK299" s="305"/>
      <c r="WBL299" s="305"/>
      <c r="WBM299" s="305"/>
      <c r="WBN299" s="305"/>
      <c r="WBO299" s="305"/>
      <c r="WBP299" s="305"/>
      <c r="WBQ299" s="305"/>
      <c r="WBR299" s="305"/>
      <c r="WBS299" s="305"/>
      <c r="WBT299" s="305"/>
      <c r="WBU299" s="305"/>
      <c r="WBV299" s="305"/>
      <c r="WBW299" s="305"/>
      <c r="WBX299" s="305"/>
      <c r="WBY299" s="305"/>
      <c r="WBZ299" s="305"/>
      <c r="WCA299" s="305"/>
      <c r="WCB299" s="305"/>
      <c r="WCC299" s="305"/>
      <c r="WCD299" s="305"/>
      <c r="WCE299" s="305"/>
      <c r="WCF299" s="305"/>
      <c r="WCG299" s="305"/>
      <c r="WCH299" s="305"/>
      <c r="WCI299" s="305"/>
      <c r="WCJ299" s="305"/>
      <c r="WCK299" s="305"/>
      <c r="WCL299" s="305"/>
      <c r="WCM299" s="305"/>
      <c r="WCN299" s="305"/>
      <c r="WCO299" s="305"/>
      <c r="WCP299" s="305"/>
      <c r="WCQ299" s="305"/>
      <c r="WCR299" s="305"/>
      <c r="WCS299" s="305"/>
      <c r="WCT299" s="305"/>
      <c r="WCU299" s="305"/>
      <c r="WCV299" s="305"/>
      <c r="WCW299" s="305"/>
      <c r="WCX299" s="305"/>
      <c r="WCY299" s="305"/>
      <c r="WCZ299" s="305"/>
      <c r="WDA299" s="305"/>
      <c r="WDB299" s="305"/>
      <c r="WDC299" s="305"/>
      <c r="WDD299" s="305"/>
      <c r="WDE299" s="305"/>
      <c r="WDF299" s="305"/>
      <c r="WDG299" s="305"/>
      <c r="WDH299" s="305"/>
      <c r="WDI299" s="305"/>
      <c r="WDJ299" s="305"/>
      <c r="WDK299" s="305"/>
      <c r="WDL299" s="305"/>
      <c r="WDM299" s="305"/>
      <c r="WDN299" s="305"/>
      <c r="WDO299" s="305"/>
      <c r="WDP299" s="305"/>
      <c r="WDQ299" s="305"/>
      <c r="WDR299" s="305"/>
      <c r="WDS299" s="305"/>
      <c r="WDT299" s="305"/>
      <c r="WDU299" s="305"/>
      <c r="WDV299" s="305"/>
      <c r="WDW299" s="305"/>
      <c r="WDX299" s="305"/>
      <c r="WDY299" s="305"/>
      <c r="WDZ299" s="305"/>
      <c r="WEA299" s="305"/>
      <c r="WEB299" s="305"/>
      <c r="WEC299" s="305"/>
      <c r="WED299" s="305"/>
      <c r="WEE299" s="305"/>
      <c r="WEF299" s="305"/>
      <c r="WEG299" s="305"/>
      <c r="WEH299" s="305"/>
      <c r="WEI299" s="305"/>
      <c r="WEJ299" s="305"/>
      <c r="WEK299" s="305"/>
      <c r="WEL299" s="305"/>
      <c r="WEM299" s="305"/>
      <c r="WEN299" s="305"/>
      <c r="WEO299" s="305"/>
      <c r="WEP299" s="305"/>
      <c r="WEQ299" s="305"/>
      <c r="WER299" s="305"/>
      <c r="WES299" s="305"/>
      <c r="WET299" s="305"/>
      <c r="WEU299" s="305"/>
      <c r="WEV299" s="305"/>
      <c r="WEW299" s="305"/>
      <c r="WEX299" s="305"/>
      <c r="WEY299" s="305"/>
      <c r="WEZ299" s="305"/>
      <c r="WFA299" s="305"/>
      <c r="WFB299" s="305"/>
      <c r="WFC299" s="305"/>
      <c r="WFD299" s="305"/>
      <c r="WFE299" s="305"/>
      <c r="WFF299" s="305"/>
      <c r="WFG299" s="305"/>
      <c r="WFH299" s="305"/>
      <c r="WFI299" s="305"/>
      <c r="WFJ299" s="305"/>
      <c r="WFK299" s="305"/>
      <c r="WFL299" s="305"/>
      <c r="WFM299" s="305"/>
      <c r="WFN299" s="305"/>
      <c r="WFO299" s="305"/>
      <c r="WFP299" s="305"/>
      <c r="WFQ299" s="305"/>
      <c r="WFR299" s="305"/>
      <c r="WFS299" s="305"/>
      <c r="WFT299" s="305"/>
      <c r="WFU299" s="305"/>
      <c r="WFV299" s="305"/>
      <c r="WFW299" s="305"/>
      <c r="WFX299" s="305"/>
      <c r="WFY299" s="305"/>
      <c r="WFZ299" s="305"/>
      <c r="WGA299" s="305"/>
      <c r="WGB299" s="305"/>
      <c r="WGC299" s="305"/>
      <c r="WGD299" s="305"/>
      <c r="WGE299" s="305"/>
      <c r="WGF299" s="305"/>
      <c r="WGG299" s="305"/>
      <c r="WGH299" s="305"/>
      <c r="WGI299" s="305"/>
      <c r="WGJ299" s="305"/>
      <c r="WGK299" s="305"/>
      <c r="WGL299" s="305"/>
      <c r="WGM299" s="305"/>
      <c r="WGN299" s="305"/>
      <c r="WGO299" s="305"/>
      <c r="WGP299" s="305"/>
      <c r="WGQ299" s="305"/>
      <c r="WGR299" s="305"/>
      <c r="WGS299" s="305"/>
      <c r="WGT299" s="305"/>
      <c r="WGU299" s="305"/>
      <c r="WGV299" s="305"/>
      <c r="WGW299" s="305"/>
      <c r="WGX299" s="305"/>
      <c r="WGY299" s="305"/>
      <c r="WGZ299" s="305"/>
      <c r="WHA299" s="305"/>
      <c r="WHB299" s="305"/>
      <c r="WHC299" s="305"/>
      <c r="WHD299" s="305"/>
      <c r="WHE299" s="305"/>
      <c r="WHF299" s="305"/>
      <c r="WHG299" s="305"/>
      <c r="WHH299" s="305"/>
      <c r="WHI299" s="305"/>
      <c r="WHJ299" s="305"/>
      <c r="WHK299" s="305"/>
      <c r="WHL299" s="305"/>
      <c r="WHM299" s="305"/>
      <c r="WHN299" s="305"/>
      <c r="WHO299" s="305"/>
      <c r="WHP299" s="305"/>
      <c r="WHQ299" s="305"/>
      <c r="WHR299" s="305"/>
      <c r="WHS299" s="305"/>
      <c r="WHT299" s="305"/>
      <c r="WHU299" s="305"/>
      <c r="WHV299" s="305"/>
      <c r="WHW299" s="305"/>
      <c r="WHX299" s="305"/>
      <c r="WHY299" s="305"/>
      <c r="WHZ299" s="305"/>
      <c r="WIA299" s="305"/>
      <c r="WIB299" s="305"/>
      <c r="WIC299" s="305"/>
      <c r="WID299" s="305"/>
      <c r="WIE299" s="305"/>
      <c r="WIF299" s="305"/>
      <c r="WIG299" s="305"/>
      <c r="WIH299" s="305"/>
      <c r="WII299" s="305"/>
      <c r="WIJ299" s="305"/>
      <c r="WIK299" s="305"/>
      <c r="WIL299" s="305"/>
      <c r="WIM299" s="305"/>
      <c r="WIN299" s="305"/>
      <c r="WIO299" s="305"/>
      <c r="WIP299" s="305"/>
      <c r="WIQ299" s="305"/>
      <c r="WIR299" s="305"/>
      <c r="WIS299" s="305"/>
      <c r="WIT299" s="305"/>
      <c r="WIU299" s="305"/>
      <c r="WIV299" s="305"/>
      <c r="WIW299" s="305"/>
      <c r="WIX299" s="305"/>
      <c r="WIY299" s="305"/>
      <c r="WIZ299" s="305"/>
      <c r="WJA299" s="305"/>
      <c r="WJB299" s="305"/>
      <c r="WJC299" s="305"/>
      <c r="WJD299" s="305"/>
      <c r="WJE299" s="305"/>
      <c r="WJF299" s="305"/>
      <c r="WJG299" s="305"/>
      <c r="WJH299" s="305"/>
      <c r="WJI299" s="305"/>
      <c r="WJJ299" s="305"/>
      <c r="WJK299" s="305"/>
      <c r="WJL299" s="305"/>
      <c r="WJM299" s="305"/>
      <c r="WJN299" s="305"/>
      <c r="WJO299" s="305"/>
      <c r="WJP299" s="305"/>
      <c r="WJQ299" s="305"/>
      <c r="WJR299" s="305"/>
      <c r="WJS299" s="305"/>
      <c r="WJT299" s="305"/>
      <c r="WJU299" s="305"/>
      <c r="WJV299" s="305"/>
      <c r="WJW299" s="305"/>
      <c r="WJX299" s="305"/>
      <c r="WJY299" s="305"/>
      <c r="WJZ299" s="305"/>
      <c r="WKA299" s="305"/>
      <c r="WKB299" s="305"/>
      <c r="WKC299" s="305"/>
      <c r="WKD299" s="305"/>
      <c r="WKE299" s="305"/>
      <c r="WKF299" s="305"/>
      <c r="WKG299" s="305"/>
      <c r="WKH299" s="305"/>
      <c r="WKI299" s="305"/>
      <c r="WKJ299" s="305"/>
      <c r="WKK299" s="305"/>
      <c r="WKL299" s="305"/>
      <c r="WKM299" s="305"/>
      <c r="WKN299" s="305"/>
      <c r="WKO299" s="305"/>
      <c r="WKP299" s="305"/>
      <c r="WKQ299" s="305"/>
      <c r="WKR299" s="305"/>
      <c r="WKS299" s="305"/>
      <c r="WKT299" s="305"/>
      <c r="WKU299" s="305"/>
      <c r="WKV299" s="305"/>
      <c r="WKW299" s="305"/>
      <c r="WKX299" s="305"/>
      <c r="WKY299" s="305"/>
      <c r="WKZ299" s="305"/>
      <c r="WLA299" s="305"/>
      <c r="WLB299" s="305"/>
      <c r="WLC299" s="305"/>
      <c r="WLD299" s="305"/>
      <c r="WLE299" s="305"/>
      <c r="WLF299" s="305"/>
      <c r="WLG299" s="305"/>
      <c r="WLH299" s="305"/>
      <c r="WLI299" s="305"/>
      <c r="WLJ299" s="305"/>
      <c r="WLK299" s="305"/>
      <c r="WLL299" s="305"/>
      <c r="WLM299" s="305"/>
      <c r="WLN299" s="305"/>
      <c r="WLO299" s="305"/>
      <c r="WLP299" s="305"/>
      <c r="WLQ299" s="305"/>
      <c r="WLR299" s="305"/>
      <c r="WLS299" s="305"/>
      <c r="WLT299" s="305"/>
      <c r="WLU299" s="305"/>
      <c r="WLV299" s="305"/>
      <c r="WLW299" s="305"/>
      <c r="WLX299" s="305"/>
      <c r="WLY299" s="305"/>
      <c r="WLZ299" s="305"/>
      <c r="WMA299" s="305"/>
      <c r="WMB299" s="305"/>
      <c r="WMC299" s="305"/>
      <c r="WMD299" s="305"/>
      <c r="WME299" s="305"/>
      <c r="WMF299" s="305"/>
      <c r="WMG299" s="305"/>
      <c r="WMH299" s="305"/>
      <c r="WMI299" s="305"/>
      <c r="WMJ299" s="305"/>
      <c r="WMK299" s="305"/>
      <c r="WML299" s="305"/>
      <c r="WMM299" s="305"/>
      <c r="WMN299" s="305"/>
      <c r="WMO299" s="305"/>
      <c r="WMP299" s="305"/>
      <c r="WMQ299" s="305"/>
      <c r="WMR299" s="305"/>
      <c r="WMS299" s="305"/>
      <c r="WMT299" s="305"/>
      <c r="WMU299" s="305"/>
      <c r="WMV299" s="305"/>
      <c r="WMW299" s="305"/>
      <c r="WMX299" s="305"/>
      <c r="WMY299" s="305"/>
      <c r="WMZ299" s="305"/>
      <c r="WNA299" s="305"/>
      <c r="WNB299" s="305"/>
      <c r="WNC299" s="305"/>
      <c r="WND299" s="305"/>
      <c r="WNE299" s="305"/>
      <c r="WNF299" s="305"/>
      <c r="WNG299" s="305"/>
      <c r="WNH299" s="305"/>
      <c r="WNI299" s="305"/>
      <c r="WNJ299" s="305"/>
      <c r="WNK299" s="305"/>
      <c r="WNL299" s="305"/>
      <c r="WNM299" s="305"/>
      <c r="WNN299" s="305"/>
      <c r="WNO299" s="305"/>
      <c r="WNP299" s="305"/>
      <c r="WNQ299" s="305"/>
      <c r="WNR299" s="305"/>
      <c r="WNS299" s="305"/>
      <c r="WNT299" s="305"/>
      <c r="WNU299" s="305"/>
      <c r="WNV299" s="305"/>
      <c r="WNW299" s="305"/>
      <c r="WNX299" s="305"/>
      <c r="WNY299" s="305"/>
      <c r="WNZ299" s="305"/>
      <c r="WOA299" s="305"/>
      <c r="WOB299" s="305"/>
      <c r="WOC299" s="305"/>
      <c r="WOD299" s="305"/>
      <c r="WOE299" s="305"/>
      <c r="WOF299" s="305"/>
      <c r="WOG299" s="305"/>
      <c r="WOH299" s="305"/>
      <c r="WOI299" s="305"/>
      <c r="WOJ299" s="305"/>
      <c r="WOK299" s="305"/>
      <c r="WOL299" s="305"/>
      <c r="WOM299" s="305"/>
      <c r="WON299" s="305"/>
      <c r="WOO299" s="305"/>
      <c r="WOP299" s="305"/>
      <c r="WOQ299" s="305"/>
      <c r="WOR299" s="305"/>
      <c r="WOS299" s="305"/>
      <c r="WOT299" s="305"/>
      <c r="WOU299" s="305"/>
      <c r="WOV299" s="305"/>
      <c r="WOW299" s="305"/>
      <c r="WOX299" s="305"/>
      <c r="WOY299" s="305"/>
      <c r="WOZ299" s="305"/>
      <c r="WPA299" s="305"/>
      <c r="WPB299" s="305"/>
      <c r="WPC299" s="305"/>
      <c r="WPD299" s="305"/>
      <c r="WPE299" s="305"/>
      <c r="WPF299" s="305"/>
      <c r="WPG299" s="305"/>
      <c r="WPH299" s="305"/>
      <c r="WPI299" s="305"/>
      <c r="WPJ299" s="305"/>
      <c r="WPK299" s="305"/>
      <c r="WPL299" s="305"/>
      <c r="WPM299" s="305"/>
      <c r="WPN299" s="305"/>
      <c r="WPO299" s="305"/>
      <c r="WPP299" s="305"/>
      <c r="WPQ299" s="305"/>
      <c r="WPR299" s="305"/>
      <c r="WPS299" s="305"/>
      <c r="WPT299" s="305"/>
      <c r="WPU299" s="305"/>
      <c r="WPV299" s="305"/>
      <c r="WPW299" s="305"/>
      <c r="WPX299" s="305"/>
      <c r="WPY299" s="305"/>
      <c r="WPZ299" s="305"/>
      <c r="WQA299" s="305"/>
      <c r="WQB299" s="305"/>
      <c r="WQC299" s="305"/>
      <c r="WQD299" s="305"/>
      <c r="WQE299" s="305"/>
      <c r="WQF299" s="305"/>
      <c r="WQG299" s="305"/>
      <c r="WQH299" s="305"/>
      <c r="WQI299" s="305"/>
      <c r="WQJ299" s="305"/>
      <c r="WQK299" s="305"/>
      <c r="WQL299" s="305"/>
      <c r="WQM299" s="305"/>
      <c r="WQN299" s="305"/>
      <c r="WQO299" s="305"/>
      <c r="WQP299" s="305"/>
      <c r="WQQ299" s="305"/>
      <c r="WQR299" s="305"/>
      <c r="WQS299" s="305"/>
      <c r="WQT299" s="305"/>
      <c r="WQU299" s="305"/>
      <c r="WQV299" s="305"/>
      <c r="WQW299" s="305"/>
      <c r="WQX299" s="305"/>
      <c r="WQY299" s="305"/>
      <c r="WQZ299" s="305"/>
      <c r="WRA299" s="305"/>
      <c r="WRB299" s="305"/>
      <c r="WRC299" s="305"/>
      <c r="WRD299" s="305"/>
      <c r="WRE299" s="305"/>
      <c r="WRF299" s="305"/>
      <c r="WRG299" s="305"/>
      <c r="WRH299" s="305"/>
      <c r="WRI299" s="305"/>
      <c r="WRJ299" s="305"/>
      <c r="WRK299" s="305"/>
      <c r="WRL299" s="305"/>
      <c r="WRM299" s="305"/>
      <c r="WRN299" s="305"/>
      <c r="WRO299" s="305"/>
      <c r="WRP299" s="305"/>
      <c r="WRQ299" s="305"/>
      <c r="WRR299" s="305"/>
      <c r="WRS299" s="305"/>
      <c r="WRT299" s="305"/>
      <c r="WRU299" s="305"/>
      <c r="WRV299" s="305"/>
      <c r="WRW299" s="305"/>
      <c r="WRX299" s="305"/>
      <c r="WRY299" s="305"/>
      <c r="WRZ299" s="305"/>
      <c r="WSA299" s="305"/>
      <c r="WSB299" s="305"/>
      <c r="WSC299" s="305"/>
      <c r="WSD299" s="305"/>
      <c r="WSE299" s="305"/>
      <c r="WSF299" s="305"/>
      <c r="WSG299" s="305"/>
      <c r="WSH299" s="305"/>
      <c r="WSI299" s="305"/>
      <c r="WSJ299" s="305"/>
      <c r="WSK299" s="305"/>
      <c r="WSL299" s="305"/>
      <c r="WSM299" s="305"/>
      <c r="WSN299" s="305"/>
      <c r="WSO299" s="305"/>
      <c r="WSP299" s="305"/>
      <c r="WSQ299" s="305"/>
      <c r="WSR299" s="305"/>
      <c r="WSS299" s="305"/>
      <c r="WST299" s="305"/>
      <c r="WSU299" s="305"/>
      <c r="WSV299" s="305"/>
      <c r="WSW299" s="305"/>
      <c r="WSX299" s="305"/>
      <c r="WSY299" s="305"/>
      <c r="WSZ299" s="305"/>
      <c r="WTA299" s="305"/>
      <c r="WTB299" s="305"/>
      <c r="WTC299" s="305"/>
      <c r="WTD299" s="305"/>
      <c r="WTE299" s="305"/>
      <c r="WTF299" s="305"/>
      <c r="WTG299" s="305"/>
      <c r="WTH299" s="305"/>
      <c r="WTI299" s="305"/>
      <c r="WTJ299" s="305"/>
      <c r="WTK299" s="305"/>
      <c r="WTL299" s="305"/>
      <c r="WTM299" s="305"/>
      <c r="WTN299" s="305"/>
      <c r="WTO299" s="305"/>
      <c r="WTP299" s="305"/>
      <c r="WTQ299" s="305"/>
      <c r="WTR299" s="305"/>
      <c r="WTS299" s="305"/>
      <c r="WTT299" s="305"/>
      <c r="WTU299" s="305"/>
      <c r="WTV299" s="305"/>
      <c r="WTW299" s="305"/>
      <c r="WTX299" s="305"/>
      <c r="WTY299" s="305"/>
      <c r="WTZ299" s="305"/>
      <c r="WUA299" s="305"/>
      <c r="WUB299" s="305"/>
      <c r="WUC299" s="305"/>
      <c r="WUD299" s="305"/>
      <c r="WUE299" s="305"/>
      <c r="WUF299" s="305"/>
      <c r="WUG299" s="305"/>
      <c r="WUH299" s="305"/>
      <c r="WUI299" s="305"/>
      <c r="WUJ299" s="305"/>
      <c r="WUK299" s="305"/>
      <c r="WUL299" s="305"/>
      <c r="WUM299" s="305"/>
      <c r="WUN299" s="305"/>
      <c r="WUO299" s="305"/>
      <c r="WUP299" s="305"/>
      <c r="WUQ299" s="305"/>
      <c r="WUR299" s="305"/>
      <c r="WUS299" s="305"/>
      <c r="WUT299" s="305"/>
      <c r="WUU299" s="305"/>
      <c r="WUV299" s="305"/>
      <c r="WUW299" s="305"/>
      <c r="WUX299" s="305"/>
      <c r="WUY299" s="305"/>
      <c r="WUZ299" s="305"/>
      <c r="WVA299" s="305"/>
      <c r="WVB299" s="305"/>
      <c r="WVC299" s="305"/>
      <c r="WVD299" s="305"/>
      <c r="WVE299" s="305"/>
      <c r="WVF299" s="305"/>
      <c r="WVG299" s="305"/>
      <c r="WVH299" s="305"/>
      <c r="WVI299" s="305"/>
      <c r="WVJ299" s="305"/>
      <c r="WVK299" s="305"/>
      <c r="WVL299" s="305"/>
      <c r="WVM299" s="305"/>
      <c r="WVN299" s="305"/>
      <c r="WVO299" s="305"/>
      <c r="WVP299" s="305"/>
      <c r="WVQ299" s="305"/>
      <c r="WVR299" s="305"/>
      <c r="WVS299" s="305"/>
      <c r="WVT299" s="305"/>
      <c r="WVU299" s="305"/>
      <c r="WVV299" s="305"/>
      <c r="WVW299" s="305"/>
      <c r="WVX299" s="305"/>
      <c r="WVY299" s="305"/>
      <c r="WVZ299" s="305"/>
      <c r="WWA299" s="305"/>
      <c r="WWB299" s="305"/>
      <c r="WWC299" s="305"/>
      <c r="WWD299" s="305"/>
      <c r="WWE299" s="305"/>
      <c r="WWF299" s="305"/>
      <c r="WWG299" s="305"/>
      <c r="WWH299" s="305"/>
      <c r="WWI299" s="305"/>
      <c r="WWJ299" s="305"/>
      <c r="WWK299" s="305"/>
      <c r="WWL299" s="305"/>
      <c r="WWM299" s="305"/>
      <c r="WWN299" s="305"/>
      <c r="WWO299" s="305"/>
      <c r="WWP299" s="305"/>
      <c r="WWQ299" s="305"/>
      <c r="WWR299" s="305"/>
      <c r="WWS299" s="305"/>
      <c r="WWT299" s="305"/>
      <c r="WWU299" s="305"/>
      <c r="WWV299" s="305"/>
      <c r="WWW299" s="305"/>
      <c r="WWX299" s="305"/>
      <c r="WWY299" s="305"/>
      <c r="WWZ299" s="305"/>
      <c r="WXA299" s="305"/>
      <c r="WXB299" s="305"/>
      <c r="WXC299" s="305"/>
      <c r="WXD299" s="305"/>
      <c r="WXE299" s="305"/>
      <c r="WXF299" s="305"/>
      <c r="WXG299" s="305"/>
      <c r="WXH299" s="305"/>
      <c r="WXI299" s="305"/>
      <c r="WXJ299" s="305"/>
      <c r="WXK299" s="305"/>
      <c r="WXL299" s="305"/>
      <c r="WXM299" s="305"/>
      <c r="WXN299" s="305"/>
      <c r="WXO299" s="305"/>
      <c r="WXP299" s="305"/>
      <c r="WXQ299" s="305"/>
      <c r="WXR299" s="305"/>
      <c r="WXS299" s="305"/>
      <c r="WXT299" s="305"/>
      <c r="WXU299" s="305"/>
      <c r="WXV299" s="305"/>
      <c r="WXW299" s="305"/>
      <c r="WXX299" s="305"/>
      <c r="WXY299" s="305"/>
      <c r="WXZ299" s="305"/>
      <c r="WYA299" s="305"/>
      <c r="WYB299" s="305"/>
      <c r="WYC299" s="305"/>
      <c r="WYD299" s="305"/>
      <c r="WYE299" s="305"/>
      <c r="WYF299" s="305"/>
      <c r="WYG299" s="305"/>
      <c r="WYH299" s="305"/>
      <c r="WYI299" s="305"/>
      <c r="WYJ299" s="305"/>
      <c r="WYK299" s="305"/>
      <c r="WYL299" s="305"/>
      <c r="WYM299" s="305"/>
      <c r="WYN299" s="305"/>
      <c r="WYO299" s="305"/>
      <c r="WYP299" s="305"/>
      <c r="WYQ299" s="305"/>
      <c r="WYR299" s="305"/>
      <c r="WYS299" s="305"/>
      <c r="WYT299" s="305"/>
      <c r="WYU299" s="305"/>
      <c r="WYV299" s="305"/>
      <c r="WYW299" s="305"/>
      <c r="WYX299" s="305"/>
      <c r="WYY299" s="305"/>
      <c r="WYZ299" s="305"/>
      <c r="WZA299" s="305"/>
      <c r="WZB299" s="305"/>
      <c r="WZC299" s="305"/>
      <c r="WZD299" s="305"/>
      <c r="WZE299" s="305"/>
      <c r="WZF299" s="305"/>
      <c r="WZG299" s="305"/>
      <c r="WZH299" s="305"/>
      <c r="WZI299" s="305"/>
      <c r="WZJ299" s="305"/>
      <c r="WZK299" s="305"/>
      <c r="WZL299" s="305"/>
      <c r="WZM299" s="305"/>
      <c r="WZN299" s="305"/>
      <c r="WZO299" s="305"/>
      <c r="WZP299" s="305"/>
      <c r="WZQ299" s="305"/>
      <c r="WZR299" s="305"/>
      <c r="WZS299" s="305"/>
      <c r="WZT299" s="305"/>
      <c r="WZU299" s="305"/>
      <c r="WZV299" s="305"/>
      <c r="WZW299" s="305"/>
      <c r="WZX299" s="305"/>
      <c r="WZY299" s="305"/>
      <c r="WZZ299" s="305"/>
      <c r="XAA299" s="305"/>
      <c r="XAB299" s="305"/>
      <c r="XAC299" s="305"/>
      <c r="XAD299" s="305"/>
      <c r="XAE299" s="305"/>
      <c r="XAF299" s="305"/>
      <c r="XAG299" s="305"/>
      <c r="XAH299" s="305"/>
      <c r="XAI299" s="305"/>
      <c r="XAJ299" s="305"/>
      <c r="XAK299" s="305"/>
      <c r="XAL299" s="305"/>
      <c r="XAM299" s="305"/>
      <c r="XAN299" s="305"/>
      <c r="XAO299" s="305"/>
      <c r="XAP299" s="305"/>
      <c r="XAQ299" s="305"/>
      <c r="XAR299" s="305"/>
      <c r="XAS299" s="305"/>
      <c r="XAT299" s="305"/>
      <c r="XAU299" s="305"/>
      <c r="XAV299" s="305"/>
      <c r="XAW299" s="305"/>
      <c r="XAX299" s="305"/>
      <c r="XAY299" s="305"/>
      <c r="XAZ299" s="305"/>
      <c r="XBA299" s="305"/>
      <c r="XBB299" s="305"/>
      <c r="XBC299" s="305"/>
      <c r="XBD299" s="305"/>
      <c r="XBE299" s="305"/>
      <c r="XBF299" s="305"/>
      <c r="XBG299" s="305"/>
      <c r="XBH299" s="305"/>
      <c r="XBI299" s="305"/>
      <c r="XBJ299" s="305"/>
      <c r="XBK299" s="305"/>
      <c r="XBL299" s="305"/>
      <c r="XBM299" s="305"/>
      <c r="XBN299" s="305"/>
      <c r="XBO299" s="305"/>
      <c r="XBP299" s="305"/>
      <c r="XBQ299" s="305"/>
      <c r="XBR299" s="305"/>
      <c r="XBS299" s="305"/>
      <c r="XBT299" s="305"/>
      <c r="XBU299" s="305"/>
      <c r="XBV299" s="305"/>
      <c r="XBW299" s="305"/>
      <c r="XBX299" s="305"/>
      <c r="XBY299" s="305"/>
      <c r="XBZ299" s="305"/>
    </row>
    <row r="300" spans="1:16302" s="320" customFormat="1">
      <c r="A300" s="248"/>
      <c r="B300" s="315" t="s">
        <v>165</v>
      </c>
      <c r="C300" s="248"/>
      <c r="D300" s="311"/>
      <c r="E300" s="1145"/>
      <c r="F300" s="1053">
        <f>F61</f>
        <v>0</v>
      </c>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305"/>
      <c r="AY300" s="305"/>
      <c r="AZ300" s="305"/>
      <c r="BA300" s="305"/>
      <c r="BB300" s="305"/>
      <c r="BC300" s="305"/>
      <c r="BD300" s="305"/>
      <c r="BE300" s="305"/>
      <c r="BF300" s="305"/>
      <c r="BG300" s="305"/>
      <c r="BH300" s="305"/>
      <c r="BI300" s="305"/>
      <c r="BJ300" s="305"/>
      <c r="BK300" s="305"/>
      <c r="BL300" s="305"/>
      <c r="BM300" s="305"/>
      <c r="BN300" s="305"/>
      <c r="BO300" s="305"/>
      <c r="BP300" s="305"/>
      <c r="BQ300" s="305"/>
      <c r="BR300" s="305"/>
      <c r="BS300" s="305"/>
      <c r="BT300" s="305"/>
      <c r="BU300" s="305"/>
      <c r="BV300" s="305"/>
      <c r="BW300" s="305"/>
      <c r="BX300" s="305"/>
      <c r="BY300" s="305"/>
      <c r="BZ300" s="305"/>
      <c r="CA300" s="305"/>
      <c r="CB300" s="305"/>
      <c r="CC300" s="305"/>
      <c r="CD300" s="305"/>
      <c r="CE300" s="305"/>
      <c r="CF300" s="305"/>
      <c r="CG300" s="305"/>
      <c r="CH300" s="305"/>
      <c r="CI300" s="305"/>
      <c r="CJ300" s="305"/>
      <c r="CK300" s="305"/>
      <c r="CL300" s="305"/>
      <c r="CM300" s="305"/>
      <c r="CN300" s="305"/>
      <c r="CO300" s="305"/>
      <c r="CP300" s="305"/>
      <c r="CQ300" s="305"/>
      <c r="CR300" s="305"/>
      <c r="CS300" s="305"/>
      <c r="CT300" s="305"/>
      <c r="CU300" s="305"/>
      <c r="CV300" s="305"/>
      <c r="CW300" s="305"/>
      <c r="CX300" s="305"/>
      <c r="CY300" s="305"/>
      <c r="CZ300" s="305"/>
      <c r="DA300" s="305"/>
      <c r="DB300" s="305"/>
      <c r="DC300" s="305"/>
      <c r="DD300" s="305"/>
      <c r="DE300" s="305"/>
      <c r="DF300" s="305"/>
      <c r="DG300" s="305"/>
      <c r="DH300" s="305"/>
      <c r="DI300" s="305"/>
      <c r="DJ300" s="305"/>
      <c r="DK300" s="305"/>
      <c r="DL300" s="305"/>
      <c r="DM300" s="305"/>
      <c r="DN300" s="305"/>
      <c r="DO300" s="305"/>
      <c r="DP300" s="305"/>
      <c r="DQ300" s="305"/>
      <c r="DR300" s="305"/>
      <c r="DS300" s="305"/>
      <c r="DT300" s="305"/>
      <c r="DU300" s="305"/>
      <c r="DV300" s="305"/>
      <c r="DW300" s="305"/>
      <c r="DX300" s="305"/>
      <c r="DY300" s="305"/>
      <c r="DZ300" s="305"/>
      <c r="EA300" s="305"/>
      <c r="EB300" s="305"/>
      <c r="EC300" s="305"/>
      <c r="ED300" s="305"/>
      <c r="EE300" s="305"/>
      <c r="EF300" s="305"/>
      <c r="EG300" s="305"/>
      <c r="EH300" s="305"/>
      <c r="EI300" s="305"/>
      <c r="EJ300" s="305"/>
      <c r="EK300" s="305"/>
      <c r="EL300" s="305"/>
      <c r="EM300" s="305"/>
      <c r="EN300" s="305"/>
      <c r="EO300" s="305"/>
      <c r="EP300" s="305"/>
      <c r="EQ300" s="305"/>
      <c r="ER300" s="305"/>
      <c r="ES300" s="305"/>
      <c r="ET300" s="305"/>
      <c r="EU300" s="305"/>
      <c r="EV300" s="305"/>
      <c r="EW300" s="305"/>
      <c r="EX300" s="305"/>
      <c r="EY300" s="305"/>
      <c r="EZ300" s="305"/>
      <c r="FA300" s="305"/>
      <c r="FB300" s="305"/>
      <c r="FC300" s="305"/>
      <c r="FD300" s="305"/>
      <c r="FE300" s="305"/>
      <c r="FF300" s="305"/>
      <c r="FG300" s="305"/>
      <c r="FH300" s="305"/>
      <c r="FI300" s="305"/>
      <c r="FJ300" s="305"/>
      <c r="FK300" s="305"/>
      <c r="FL300" s="305"/>
      <c r="FM300" s="305"/>
      <c r="FN300" s="305"/>
      <c r="FO300" s="305"/>
      <c r="FP300" s="305"/>
      <c r="FQ300" s="305"/>
      <c r="FR300" s="305"/>
      <c r="FS300" s="305"/>
      <c r="FT300" s="305"/>
      <c r="FU300" s="305"/>
      <c r="FV300" s="305"/>
      <c r="FW300" s="305"/>
      <c r="FX300" s="305"/>
      <c r="FY300" s="305"/>
      <c r="FZ300" s="305"/>
      <c r="GA300" s="305"/>
      <c r="GB300" s="305"/>
      <c r="GC300" s="305"/>
      <c r="GD300" s="305"/>
      <c r="GE300" s="305"/>
      <c r="GF300" s="305"/>
      <c r="GG300" s="305"/>
      <c r="GH300" s="305"/>
      <c r="GI300" s="305"/>
      <c r="GJ300" s="305"/>
      <c r="GK300" s="305"/>
      <c r="GL300" s="305"/>
      <c r="GM300" s="305"/>
      <c r="GN300" s="305"/>
      <c r="GO300" s="305"/>
      <c r="GP300" s="305"/>
      <c r="GQ300" s="305"/>
      <c r="GR300" s="305"/>
      <c r="GS300" s="305"/>
      <c r="GT300" s="305"/>
      <c r="GU300" s="305"/>
      <c r="GV300" s="305"/>
      <c r="GW300" s="305"/>
      <c r="GX300" s="305"/>
      <c r="GY300" s="305"/>
      <c r="GZ300" s="305"/>
      <c r="HA300" s="305"/>
      <c r="HB300" s="305"/>
      <c r="HC300" s="305"/>
      <c r="HD300" s="305"/>
      <c r="HE300" s="305"/>
      <c r="HF300" s="305"/>
      <c r="HG300" s="305"/>
      <c r="HH300" s="305"/>
      <c r="HI300" s="305"/>
      <c r="HJ300" s="305"/>
      <c r="HK300" s="305"/>
      <c r="HL300" s="305"/>
      <c r="HM300" s="305"/>
      <c r="HN300" s="305"/>
      <c r="HO300" s="305"/>
      <c r="HP300" s="305"/>
      <c r="HQ300" s="305"/>
      <c r="HR300" s="305"/>
      <c r="HS300" s="305"/>
      <c r="HT300" s="305"/>
      <c r="HU300" s="305"/>
      <c r="HV300" s="305"/>
      <c r="HW300" s="305"/>
      <c r="HX300" s="305"/>
      <c r="HY300" s="305"/>
      <c r="HZ300" s="305"/>
      <c r="IA300" s="305"/>
      <c r="IB300" s="305"/>
      <c r="IC300" s="305"/>
      <c r="ID300" s="305"/>
      <c r="IE300" s="305"/>
      <c r="IF300" s="305"/>
      <c r="IG300" s="305"/>
      <c r="IH300" s="305"/>
      <c r="II300" s="305"/>
      <c r="IJ300" s="305"/>
      <c r="IK300" s="305"/>
      <c r="IL300" s="305"/>
      <c r="IM300" s="305"/>
      <c r="IN300" s="305"/>
      <c r="IO300" s="305"/>
      <c r="IP300" s="305"/>
      <c r="IQ300" s="305"/>
      <c r="IR300" s="305"/>
      <c r="IS300" s="305"/>
      <c r="IT300" s="305"/>
      <c r="IU300" s="305"/>
      <c r="IV300" s="305"/>
      <c r="IW300" s="305"/>
      <c r="IX300" s="305"/>
      <c r="IY300" s="305"/>
      <c r="IZ300" s="305"/>
      <c r="JA300" s="305"/>
      <c r="JB300" s="305"/>
      <c r="JC300" s="305"/>
      <c r="JD300" s="305"/>
      <c r="JE300" s="305"/>
      <c r="JF300" s="305"/>
      <c r="JG300" s="305"/>
      <c r="JH300" s="305"/>
      <c r="JI300" s="305"/>
      <c r="JJ300" s="305"/>
      <c r="JK300" s="305"/>
      <c r="JL300" s="305"/>
      <c r="JM300" s="305"/>
      <c r="JN300" s="305"/>
      <c r="JO300" s="305"/>
      <c r="JP300" s="305"/>
      <c r="JQ300" s="305"/>
      <c r="JR300" s="305"/>
      <c r="JS300" s="305"/>
      <c r="JT300" s="305"/>
      <c r="JU300" s="305"/>
      <c r="JV300" s="305"/>
      <c r="JW300" s="305"/>
      <c r="JX300" s="305"/>
      <c r="JY300" s="305"/>
      <c r="JZ300" s="305"/>
      <c r="KA300" s="305"/>
      <c r="KB300" s="305"/>
      <c r="KC300" s="305"/>
      <c r="KD300" s="305"/>
      <c r="KE300" s="305"/>
      <c r="KF300" s="305"/>
      <c r="KG300" s="305"/>
      <c r="KH300" s="305"/>
      <c r="KI300" s="305"/>
      <c r="KJ300" s="305"/>
      <c r="KK300" s="305"/>
      <c r="KL300" s="305"/>
      <c r="KM300" s="305"/>
      <c r="KN300" s="305"/>
      <c r="KO300" s="305"/>
      <c r="KP300" s="305"/>
      <c r="KQ300" s="305"/>
      <c r="KR300" s="305"/>
      <c r="KS300" s="305"/>
      <c r="KT300" s="305"/>
      <c r="KU300" s="305"/>
      <c r="KV300" s="305"/>
      <c r="KW300" s="305"/>
      <c r="KX300" s="305"/>
      <c r="KY300" s="305"/>
      <c r="KZ300" s="305"/>
      <c r="LA300" s="305"/>
      <c r="LB300" s="305"/>
      <c r="LC300" s="305"/>
      <c r="LD300" s="305"/>
      <c r="LE300" s="305"/>
      <c r="LF300" s="305"/>
      <c r="LG300" s="305"/>
      <c r="LH300" s="305"/>
      <c r="LI300" s="305"/>
      <c r="LJ300" s="305"/>
      <c r="LK300" s="305"/>
      <c r="LL300" s="305"/>
      <c r="LM300" s="305"/>
      <c r="LN300" s="305"/>
      <c r="LO300" s="305"/>
      <c r="LP300" s="305"/>
      <c r="LQ300" s="305"/>
      <c r="LR300" s="305"/>
      <c r="LS300" s="305"/>
      <c r="LT300" s="305"/>
      <c r="LU300" s="305"/>
      <c r="LV300" s="305"/>
      <c r="LW300" s="305"/>
      <c r="LX300" s="305"/>
      <c r="LY300" s="305"/>
      <c r="LZ300" s="305"/>
      <c r="MA300" s="305"/>
      <c r="MB300" s="305"/>
      <c r="MC300" s="305"/>
      <c r="MD300" s="305"/>
      <c r="ME300" s="305"/>
      <c r="MF300" s="305"/>
      <c r="MG300" s="305"/>
      <c r="MH300" s="305"/>
      <c r="MI300" s="305"/>
      <c r="MJ300" s="305"/>
      <c r="MK300" s="305"/>
      <c r="ML300" s="305"/>
      <c r="MM300" s="305"/>
      <c r="MN300" s="305"/>
      <c r="MO300" s="305"/>
      <c r="MP300" s="305"/>
      <c r="MQ300" s="305"/>
      <c r="MR300" s="305"/>
      <c r="MS300" s="305"/>
      <c r="MT300" s="305"/>
      <c r="MU300" s="305"/>
      <c r="MV300" s="305"/>
      <c r="MW300" s="305"/>
      <c r="MX300" s="305"/>
      <c r="MY300" s="305"/>
      <c r="MZ300" s="305"/>
      <c r="NA300" s="305"/>
      <c r="NB300" s="305"/>
      <c r="NC300" s="305"/>
      <c r="ND300" s="305"/>
      <c r="NE300" s="305"/>
      <c r="NF300" s="305"/>
      <c r="NG300" s="305"/>
      <c r="NH300" s="305"/>
      <c r="NI300" s="305"/>
      <c r="NJ300" s="305"/>
      <c r="NK300" s="305"/>
      <c r="NL300" s="305"/>
      <c r="NM300" s="305"/>
      <c r="NN300" s="305"/>
      <c r="NO300" s="305"/>
      <c r="NP300" s="305"/>
      <c r="NQ300" s="305"/>
      <c r="NR300" s="305"/>
      <c r="NS300" s="305"/>
      <c r="NT300" s="305"/>
      <c r="NU300" s="305"/>
      <c r="NV300" s="305"/>
      <c r="NW300" s="305"/>
      <c r="NX300" s="305"/>
      <c r="NY300" s="305"/>
      <c r="NZ300" s="305"/>
      <c r="OA300" s="305"/>
      <c r="OB300" s="305"/>
      <c r="OC300" s="305"/>
      <c r="OD300" s="305"/>
      <c r="OE300" s="305"/>
      <c r="OF300" s="305"/>
      <c r="OG300" s="305"/>
      <c r="OH300" s="305"/>
      <c r="OI300" s="305"/>
      <c r="OJ300" s="305"/>
      <c r="OK300" s="305"/>
      <c r="OL300" s="305"/>
      <c r="OM300" s="305"/>
      <c r="ON300" s="305"/>
      <c r="OO300" s="305"/>
      <c r="OP300" s="305"/>
      <c r="OQ300" s="305"/>
      <c r="OR300" s="305"/>
      <c r="OS300" s="305"/>
      <c r="OT300" s="305"/>
      <c r="OU300" s="305"/>
      <c r="OV300" s="305"/>
      <c r="OW300" s="305"/>
      <c r="OX300" s="305"/>
      <c r="OY300" s="305"/>
      <c r="OZ300" s="305"/>
      <c r="PA300" s="305"/>
      <c r="PB300" s="305"/>
      <c r="PC300" s="305"/>
      <c r="PD300" s="305"/>
      <c r="PE300" s="305"/>
      <c r="PF300" s="305"/>
      <c r="PG300" s="305"/>
      <c r="PH300" s="305"/>
      <c r="PI300" s="305"/>
      <c r="PJ300" s="305"/>
      <c r="PK300" s="305"/>
      <c r="PL300" s="305"/>
      <c r="PM300" s="305"/>
      <c r="PN300" s="305"/>
      <c r="PO300" s="305"/>
      <c r="PP300" s="305"/>
      <c r="PQ300" s="305"/>
      <c r="PR300" s="305"/>
      <c r="PS300" s="305"/>
      <c r="PT300" s="305"/>
      <c r="PU300" s="305"/>
      <c r="PV300" s="305"/>
      <c r="PW300" s="305"/>
      <c r="PX300" s="305"/>
      <c r="PY300" s="305"/>
      <c r="PZ300" s="305"/>
      <c r="QA300" s="305"/>
      <c r="QB300" s="305"/>
      <c r="QC300" s="305"/>
      <c r="QD300" s="305"/>
      <c r="QE300" s="305"/>
      <c r="QF300" s="305"/>
      <c r="QG300" s="305"/>
      <c r="QH300" s="305"/>
      <c r="QI300" s="305"/>
      <c r="QJ300" s="305"/>
      <c r="QK300" s="305"/>
      <c r="QL300" s="305"/>
      <c r="QM300" s="305"/>
      <c r="QN300" s="305"/>
      <c r="QO300" s="305"/>
      <c r="QP300" s="305"/>
      <c r="QQ300" s="305"/>
      <c r="QR300" s="305"/>
      <c r="QS300" s="305"/>
      <c r="QT300" s="305"/>
      <c r="QU300" s="305"/>
      <c r="QV300" s="305"/>
      <c r="QW300" s="305"/>
      <c r="QX300" s="305"/>
      <c r="QY300" s="305"/>
      <c r="QZ300" s="305"/>
      <c r="RA300" s="305"/>
      <c r="RB300" s="305"/>
      <c r="RC300" s="305"/>
      <c r="RD300" s="305"/>
      <c r="RE300" s="305"/>
      <c r="RF300" s="305"/>
      <c r="RG300" s="305"/>
      <c r="RH300" s="305"/>
      <c r="RI300" s="305"/>
      <c r="RJ300" s="305"/>
      <c r="RK300" s="305"/>
      <c r="RL300" s="305"/>
      <c r="RM300" s="305"/>
      <c r="RN300" s="305"/>
      <c r="RO300" s="305"/>
      <c r="RP300" s="305"/>
      <c r="RQ300" s="305"/>
      <c r="RR300" s="305"/>
      <c r="RS300" s="305"/>
      <c r="RT300" s="305"/>
      <c r="RU300" s="305"/>
      <c r="RV300" s="305"/>
      <c r="RW300" s="305"/>
      <c r="RX300" s="305"/>
      <c r="RY300" s="305"/>
      <c r="RZ300" s="305"/>
      <c r="SA300" s="305"/>
      <c r="SB300" s="305"/>
      <c r="SC300" s="305"/>
      <c r="SD300" s="305"/>
      <c r="SE300" s="305"/>
      <c r="SF300" s="305"/>
      <c r="SG300" s="305"/>
      <c r="SH300" s="305"/>
      <c r="SI300" s="305"/>
      <c r="SJ300" s="305"/>
      <c r="SK300" s="305"/>
      <c r="SL300" s="305"/>
      <c r="SM300" s="305"/>
      <c r="SN300" s="305"/>
      <c r="SO300" s="305"/>
      <c r="SP300" s="305"/>
      <c r="SQ300" s="305"/>
      <c r="SR300" s="305"/>
      <c r="SS300" s="305"/>
      <c r="ST300" s="305"/>
      <c r="SU300" s="305"/>
      <c r="SV300" s="305"/>
      <c r="SW300" s="305"/>
      <c r="SX300" s="305"/>
      <c r="SY300" s="305"/>
      <c r="SZ300" s="305"/>
      <c r="TA300" s="305"/>
      <c r="TB300" s="305"/>
      <c r="TC300" s="305"/>
      <c r="TD300" s="305"/>
      <c r="TE300" s="305"/>
      <c r="TF300" s="305"/>
      <c r="TG300" s="305"/>
      <c r="TH300" s="305"/>
      <c r="TI300" s="305"/>
      <c r="TJ300" s="305"/>
      <c r="TK300" s="305"/>
      <c r="TL300" s="305"/>
      <c r="TM300" s="305"/>
      <c r="TN300" s="305"/>
      <c r="TO300" s="305"/>
      <c r="TP300" s="305"/>
      <c r="TQ300" s="305"/>
      <c r="TR300" s="305"/>
      <c r="TS300" s="305"/>
      <c r="TT300" s="305"/>
      <c r="TU300" s="305"/>
      <c r="TV300" s="305"/>
      <c r="TW300" s="305"/>
      <c r="TX300" s="305"/>
      <c r="TY300" s="305"/>
      <c r="TZ300" s="305"/>
      <c r="UA300" s="305"/>
      <c r="UB300" s="305"/>
      <c r="UC300" s="305"/>
      <c r="UD300" s="305"/>
      <c r="UE300" s="305"/>
      <c r="UF300" s="305"/>
      <c r="UG300" s="305"/>
      <c r="UH300" s="305"/>
      <c r="UI300" s="305"/>
      <c r="UJ300" s="305"/>
      <c r="UK300" s="305"/>
      <c r="UL300" s="305"/>
      <c r="UM300" s="305"/>
      <c r="UN300" s="305"/>
      <c r="UO300" s="305"/>
      <c r="UP300" s="305"/>
      <c r="UQ300" s="305"/>
      <c r="UR300" s="305"/>
      <c r="US300" s="305"/>
      <c r="UT300" s="305"/>
      <c r="UU300" s="305"/>
      <c r="UV300" s="305"/>
      <c r="UW300" s="305"/>
      <c r="UX300" s="305"/>
      <c r="UY300" s="305"/>
      <c r="UZ300" s="305"/>
      <c r="VA300" s="305"/>
      <c r="VB300" s="305"/>
      <c r="VC300" s="305"/>
      <c r="VD300" s="305"/>
      <c r="VE300" s="305"/>
      <c r="VF300" s="305"/>
      <c r="VG300" s="305"/>
      <c r="VH300" s="305"/>
      <c r="VI300" s="305"/>
      <c r="VJ300" s="305"/>
      <c r="VK300" s="305"/>
      <c r="VL300" s="305"/>
      <c r="VM300" s="305"/>
      <c r="VN300" s="305"/>
      <c r="VO300" s="305"/>
      <c r="VP300" s="305"/>
      <c r="VQ300" s="305"/>
      <c r="VR300" s="305"/>
      <c r="VS300" s="305"/>
      <c r="VT300" s="305"/>
      <c r="VU300" s="305"/>
      <c r="VV300" s="305"/>
      <c r="VW300" s="305"/>
      <c r="VX300" s="305"/>
      <c r="VY300" s="305"/>
      <c r="VZ300" s="305"/>
      <c r="WA300" s="305"/>
      <c r="WB300" s="305"/>
      <c r="WC300" s="305"/>
      <c r="WD300" s="305"/>
      <c r="WE300" s="305"/>
      <c r="WF300" s="305"/>
      <c r="WG300" s="305"/>
      <c r="WH300" s="305"/>
      <c r="WI300" s="305"/>
      <c r="WJ300" s="305"/>
      <c r="WK300" s="305"/>
      <c r="WL300" s="305"/>
      <c r="WM300" s="305"/>
      <c r="WN300" s="305"/>
      <c r="WO300" s="305"/>
      <c r="WP300" s="305"/>
      <c r="WQ300" s="305"/>
      <c r="WR300" s="305"/>
      <c r="WS300" s="305"/>
      <c r="WT300" s="305"/>
      <c r="WU300" s="305"/>
      <c r="WV300" s="305"/>
      <c r="WW300" s="305"/>
      <c r="WX300" s="305"/>
      <c r="WY300" s="305"/>
      <c r="WZ300" s="305"/>
      <c r="XA300" s="305"/>
      <c r="XB300" s="305"/>
      <c r="XC300" s="305"/>
      <c r="XD300" s="305"/>
      <c r="XE300" s="305"/>
      <c r="XF300" s="305"/>
      <c r="XG300" s="305"/>
      <c r="XH300" s="305"/>
      <c r="XI300" s="305"/>
      <c r="XJ300" s="305"/>
      <c r="XK300" s="305"/>
      <c r="XL300" s="305"/>
      <c r="XM300" s="305"/>
      <c r="XN300" s="305"/>
      <c r="XO300" s="305"/>
      <c r="XP300" s="305"/>
      <c r="XQ300" s="305"/>
      <c r="XR300" s="305"/>
      <c r="XS300" s="305"/>
      <c r="XT300" s="305"/>
      <c r="XU300" s="305"/>
      <c r="XV300" s="305"/>
      <c r="XW300" s="305"/>
      <c r="XX300" s="305"/>
      <c r="XY300" s="305"/>
      <c r="XZ300" s="305"/>
      <c r="YA300" s="305"/>
      <c r="YB300" s="305"/>
      <c r="YC300" s="305"/>
      <c r="YD300" s="305"/>
      <c r="YE300" s="305"/>
      <c r="YF300" s="305"/>
      <c r="YG300" s="305"/>
      <c r="YH300" s="305"/>
      <c r="YI300" s="305"/>
      <c r="YJ300" s="305"/>
      <c r="YK300" s="305"/>
      <c r="YL300" s="305"/>
      <c r="YM300" s="305"/>
      <c r="YN300" s="305"/>
      <c r="YO300" s="305"/>
      <c r="YP300" s="305"/>
      <c r="YQ300" s="305"/>
      <c r="YR300" s="305"/>
      <c r="YS300" s="305"/>
      <c r="YT300" s="305"/>
      <c r="YU300" s="305"/>
      <c r="YV300" s="305"/>
      <c r="YW300" s="305"/>
      <c r="YX300" s="305"/>
      <c r="YY300" s="305"/>
      <c r="YZ300" s="305"/>
      <c r="ZA300" s="305"/>
      <c r="ZB300" s="305"/>
      <c r="ZC300" s="305"/>
      <c r="ZD300" s="305"/>
      <c r="ZE300" s="305"/>
      <c r="ZF300" s="305"/>
      <c r="ZG300" s="305"/>
      <c r="ZH300" s="305"/>
      <c r="ZI300" s="305"/>
      <c r="ZJ300" s="305"/>
      <c r="ZK300" s="305"/>
      <c r="ZL300" s="305"/>
      <c r="ZM300" s="305"/>
      <c r="ZN300" s="305"/>
      <c r="ZO300" s="305"/>
      <c r="ZP300" s="305"/>
      <c r="ZQ300" s="305"/>
      <c r="ZR300" s="305"/>
      <c r="ZS300" s="305"/>
      <c r="ZT300" s="305"/>
      <c r="ZU300" s="305"/>
      <c r="ZV300" s="305"/>
      <c r="ZW300" s="305"/>
      <c r="ZX300" s="305"/>
      <c r="ZY300" s="305"/>
      <c r="ZZ300" s="305"/>
      <c r="AAA300" s="305"/>
      <c r="AAB300" s="305"/>
      <c r="AAC300" s="305"/>
      <c r="AAD300" s="305"/>
      <c r="AAE300" s="305"/>
      <c r="AAF300" s="305"/>
      <c r="AAG300" s="305"/>
      <c r="AAH300" s="305"/>
      <c r="AAI300" s="305"/>
      <c r="AAJ300" s="305"/>
      <c r="AAK300" s="305"/>
      <c r="AAL300" s="305"/>
      <c r="AAM300" s="305"/>
      <c r="AAN300" s="305"/>
      <c r="AAO300" s="305"/>
      <c r="AAP300" s="305"/>
      <c r="AAQ300" s="305"/>
      <c r="AAR300" s="305"/>
      <c r="AAS300" s="305"/>
      <c r="AAT300" s="305"/>
      <c r="AAU300" s="305"/>
      <c r="AAV300" s="305"/>
      <c r="AAW300" s="305"/>
      <c r="AAX300" s="305"/>
      <c r="AAY300" s="305"/>
      <c r="AAZ300" s="305"/>
      <c r="ABA300" s="305"/>
      <c r="ABB300" s="305"/>
      <c r="ABC300" s="305"/>
      <c r="ABD300" s="305"/>
      <c r="ABE300" s="305"/>
      <c r="ABF300" s="305"/>
      <c r="ABG300" s="305"/>
      <c r="ABH300" s="305"/>
      <c r="ABI300" s="305"/>
      <c r="ABJ300" s="305"/>
      <c r="ABK300" s="305"/>
      <c r="ABL300" s="305"/>
      <c r="ABM300" s="305"/>
      <c r="ABN300" s="305"/>
      <c r="ABO300" s="305"/>
      <c r="ABP300" s="305"/>
      <c r="ABQ300" s="305"/>
      <c r="ABR300" s="305"/>
      <c r="ABS300" s="305"/>
      <c r="ABT300" s="305"/>
      <c r="ABU300" s="305"/>
      <c r="ABV300" s="305"/>
      <c r="ABW300" s="305"/>
      <c r="ABX300" s="305"/>
      <c r="ABY300" s="305"/>
      <c r="ABZ300" s="305"/>
      <c r="ACA300" s="305"/>
      <c r="ACB300" s="305"/>
      <c r="ACC300" s="305"/>
      <c r="ACD300" s="305"/>
      <c r="ACE300" s="305"/>
      <c r="ACF300" s="305"/>
      <c r="ACG300" s="305"/>
      <c r="ACH300" s="305"/>
      <c r="ACI300" s="305"/>
      <c r="ACJ300" s="305"/>
      <c r="ACK300" s="305"/>
      <c r="ACL300" s="305"/>
      <c r="ACM300" s="305"/>
      <c r="ACN300" s="305"/>
      <c r="ACO300" s="305"/>
      <c r="ACP300" s="305"/>
      <c r="ACQ300" s="305"/>
      <c r="ACR300" s="305"/>
      <c r="ACS300" s="305"/>
      <c r="ACT300" s="305"/>
      <c r="ACU300" s="305"/>
      <c r="ACV300" s="305"/>
      <c r="ACW300" s="305"/>
      <c r="ACX300" s="305"/>
      <c r="ACY300" s="305"/>
      <c r="ACZ300" s="305"/>
      <c r="ADA300" s="305"/>
      <c r="ADB300" s="305"/>
      <c r="ADC300" s="305"/>
      <c r="ADD300" s="305"/>
      <c r="ADE300" s="305"/>
      <c r="ADF300" s="305"/>
      <c r="ADG300" s="305"/>
      <c r="ADH300" s="305"/>
      <c r="ADI300" s="305"/>
      <c r="ADJ300" s="305"/>
      <c r="ADK300" s="305"/>
      <c r="ADL300" s="305"/>
      <c r="ADM300" s="305"/>
      <c r="ADN300" s="305"/>
      <c r="ADO300" s="305"/>
      <c r="ADP300" s="305"/>
      <c r="ADQ300" s="305"/>
      <c r="ADR300" s="305"/>
      <c r="ADS300" s="305"/>
      <c r="ADT300" s="305"/>
      <c r="ADU300" s="305"/>
      <c r="ADV300" s="305"/>
      <c r="ADW300" s="305"/>
      <c r="ADX300" s="305"/>
      <c r="ADY300" s="305"/>
      <c r="ADZ300" s="305"/>
      <c r="AEA300" s="305"/>
      <c r="AEB300" s="305"/>
      <c r="AEC300" s="305"/>
      <c r="AED300" s="305"/>
      <c r="AEE300" s="305"/>
      <c r="AEF300" s="305"/>
      <c r="AEG300" s="305"/>
      <c r="AEH300" s="305"/>
      <c r="AEI300" s="305"/>
      <c r="AEJ300" s="305"/>
      <c r="AEK300" s="305"/>
      <c r="AEL300" s="305"/>
      <c r="AEM300" s="305"/>
      <c r="AEN300" s="305"/>
      <c r="AEO300" s="305"/>
      <c r="AEP300" s="305"/>
      <c r="AEQ300" s="305"/>
      <c r="AER300" s="305"/>
      <c r="AES300" s="305"/>
      <c r="AET300" s="305"/>
      <c r="AEU300" s="305"/>
      <c r="AEV300" s="305"/>
      <c r="AEW300" s="305"/>
      <c r="AEX300" s="305"/>
      <c r="AEY300" s="305"/>
      <c r="AEZ300" s="305"/>
      <c r="AFA300" s="305"/>
      <c r="AFB300" s="305"/>
      <c r="AFC300" s="305"/>
      <c r="AFD300" s="305"/>
      <c r="AFE300" s="305"/>
      <c r="AFF300" s="305"/>
      <c r="AFG300" s="305"/>
      <c r="AFH300" s="305"/>
      <c r="AFI300" s="305"/>
      <c r="AFJ300" s="305"/>
      <c r="AFK300" s="305"/>
      <c r="AFL300" s="305"/>
      <c r="AFM300" s="305"/>
      <c r="AFN300" s="305"/>
      <c r="AFO300" s="305"/>
      <c r="AFP300" s="305"/>
      <c r="AFQ300" s="305"/>
      <c r="AFR300" s="305"/>
      <c r="AFS300" s="305"/>
      <c r="AFT300" s="305"/>
      <c r="AFU300" s="305"/>
      <c r="AFV300" s="305"/>
      <c r="AFW300" s="305"/>
      <c r="AFX300" s="305"/>
      <c r="AFY300" s="305"/>
      <c r="AFZ300" s="305"/>
      <c r="AGA300" s="305"/>
      <c r="AGB300" s="305"/>
      <c r="AGC300" s="305"/>
      <c r="AGD300" s="305"/>
      <c r="AGE300" s="305"/>
      <c r="AGF300" s="305"/>
      <c r="AGG300" s="305"/>
      <c r="AGH300" s="305"/>
      <c r="AGI300" s="305"/>
      <c r="AGJ300" s="305"/>
      <c r="AGK300" s="305"/>
      <c r="AGL300" s="305"/>
      <c r="AGM300" s="305"/>
      <c r="AGN300" s="305"/>
      <c r="AGO300" s="305"/>
      <c r="AGP300" s="305"/>
      <c r="AGQ300" s="305"/>
      <c r="AGR300" s="305"/>
      <c r="AGS300" s="305"/>
      <c r="AGT300" s="305"/>
      <c r="AGU300" s="305"/>
      <c r="AGV300" s="305"/>
      <c r="AGW300" s="305"/>
      <c r="AGX300" s="305"/>
      <c r="AGY300" s="305"/>
      <c r="AGZ300" s="305"/>
      <c r="AHA300" s="305"/>
      <c r="AHB300" s="305"/>
      <c r="AHC300" s="305"/>
      <c r="AHD300" s="305"/>
      <c r="AHE300" s="305"/>
      <c r="AHF300" s="305"/>
      <c r="AHG300" s="305"/>
      <c r="AHH300" s="305"/>
      <c r="AHI300" s="305"/>
      <c r="AHJ300" s="305"/>
      <c r="AHK300" s="305"/>
      <c r="AHL300" s="305"/>
      <c r="AHM300" s="305"/>
      <c r="AHN300" s="305"/>
      <c r="AHO300" s="305"/>
      <c r="AHP300" s="305"/>
      <c r="AHQ300" s="305"/>
      <c r="AHR300" s="305"/>
      <c r="AHS300" s="305"/>
      <c r="AHT300" s="305"/>
      <c r="AHU300" s="305"/>
      <c r="AHV300" s="305"/>
      <c r="AHW300" s="305"/>
      <c r="AHX300" s="305"/>
      <c r="AHY300" s="305"/>
      <c r="AHZ300" s="305"/>
      <c r="AIA300" s="305"/>
      <c r="AIB300" s="305"/>
      <c r="AIC300" s="305"/>
      <c r="AID300" s="305"/>
      <c r="AIE300" s="305"/>
      <c r="AIF300" s="305"/>
      <c r="AIG300" s="305"/>
      <c r="AIH300" s="305"/>
      <c r="AII300" s="305"/>
      <c r="AIJ300" s="305"/>
      <c r="AIK300" s="305"/>
      <c r="AIL300" s="305"/>
      <c r="AIM300" s="305"/>
      <c r="AIN300" s="305"/>
      <c r="AIO300" s="305"/>
      <c r="AIP300" s="305"/>
      <c r="AIQ300" s="305"/>
      <c r="AIR300" s="305"/>
      <c r="AIS300" s="305"/>
      <c r="AIT300" s="305"/>
      <c r="AIU300" s="305"/>
      <c r="AIV300" s="305"/>
      <c r="AIW300" s="305"/>
      <c r="AIX300" s="305"/>
      <c r="AIY300" s="305"/>
      <c r="AIZ300" s="305"/>
      <c r="AJA300" s="305"/>
      <c r="AJB300" s="305"/>
      <c r="AJC300" s="305"/>
      <c r="AJD300" s="305"/>
      <c r="AJE300" s="305"/>
      <c r="AJF300" s="305"/>
      <c r="AJG300" s="305"/>
      <c r="AJH300" s="305"/>
      <c r="AJI300" s="305"/>
      <c r="AJJ300" s="305"/>
      <c r="AJK300" s="305"/>
      <c r="AJL300" s="305"/>
      <c r="AJM300" s="305"/>
      <c r="AJN300" s="305"/>
      <c r="AJO300" s="305"/>
      <c r="AJP300" s="305"/>
      <c r="AJQ300" s="305"/>
      <c r="AJR300" s="305"/>
      <c r="AJS300" s="305"/>
      <c r="AJT300" s="305"/>
      <c r="AJU300" s="305"/>
      <c r="AJV300" s="305"/>
      <c r="AJW300" s="305"/>
      <c r="AJX300" s="305"/>
      <c r="AJY300" s="305"/>
      <c r="AJZ300" s="305"/>
      <c r="AKA300" s="305"/>
      <c r="AKB300" s="305"/>
      <c r="AKC300" s="305"/>
      <c r="AKD300" s="305"/>
      <c r="AKE300" s="305"/>
      <c r="AKF300" s="305"/>
      <c r="AKG300" s="305"/>
      <c r="AKH300" s="305"/>
      <c r="AKI300" s="305"/>
      <c r="AKJ300" s="305"/>
      <c r="AKK300" s="305"/>
      <c r="AKL300" s="305"/>
      <c r="AKM300" s="305"/>
      <c r="AKN300" s="305"/>
      <c r="AKO300" s="305"/>
      <c r="AKP300" s="305"/>
      <c r="AKQ300" s="305"/>
      <c r="AKR300" s="305"/>
      <c r="AKS300" s="305"/>
      <c r="AKT300" s="305"/>
      <c r="AKU300" s="305"/>
      <c r="AKV300" s="305"/>
      <c r="AKW300" s="305"/>
      <c r="AKX300" s="305"/>
      <c r="AKY300" s="305"/>
      <c r="AKZ300" s="305"/>
      <c r="ALA300" s="305"/>
      <c r="ALB300" s="305"/>
      <c r="ALC300" s="305"/>
      <c r="ALD300" s="305"/>
      <c r="ALE300" s="305"/>
      <c r="ALF300" s="305"/>
      <c r="ALG300" s="305"/>
      <c r="ALH300" s="305"/>
      <c r="ALI300" s="305"/>
      <c r="ALJ300" s="305"/>
      <c r="ALK300" s="305"/>
      <c r="ALL300" s="305"/>
      <c r="ALM300" s="305"/>
      <c r="ALN300" s="305"/>
      <c r="ALO300" s="305"/>
      <c r="ALP300" s="305"/>
      <c r="ALQ300" s="305"/>
      <c r="ALR300" s="305"/>
      <c r="ALS300" s="305"/>
      <c r="ALT300" s="305"/>
      <c r="ALU300" s="305"/>
      <c r="ALV300" s="305"/>
      <c r="ALW300" s="305"/>
      <c r="ALX300" s="305"/>
      <c r="ALY300" s="305"/>
      <c r="ALZ300" s="305"/>
      <c r="AMA300" s="305"/>
      <c r="AMB300" s="305"/>
      <c r="AMC300" s="305"/>
      <c r="AMD300" s="305"/>
      <c r="AME300" s="305"/>
      <c r="AMF300" s="305"/>
      <c r="AMG300" s="305"/>
      <c r="AMH300" s="305"/>
      <c r="AMI300" s="305"/>
      <c r="AMJ300" s="305"/>
      <c r="AMK300" s="305"/>
      <c r="AML300" s="305"/>
      <c r="AMM300" s="305"/>
      <c r="AMN300" s="305"/>
      <c r="AMO300" s="305"/>
      <c r="AMP300" s="305"/>
      <c r="AMQ300" s="305"/>
      <c r="AMR300" s="305"/>
      <c r="AMS300" s="305"/>
      <c r="AMT300" s="305"/>
      <c r="AMU300" s="305"/>
      <c r="AMV300" s="305"/>
      <c r="AMW300" s="305"/>
      <c r="AMX300" s="305"/>
      <c r="AMY300" s="305"/>
      <c r="AMZ300" s="305"/>
      <c r="ANA300" s="305"/>
      <c r="ANB300" s="305"/>
      <c r="ANC300" s="305"/>
      <c r="AND300" s="305"/>
      <c r="ANE300" s="305"/>
      <c r="ANF300" s="305"/>
      <c r="ANG300" s="305"/>
      <c r="ANH300" s="305"/>
      <c r="ANI300" s="305"/>
      <c r="ANJ300" s="305"/>
      <c r="ANK300" s="305"/>
      <c r="ANL300" s="305"/>
      <c r="ANM300" s="305"/>
      <c r="ANN300" s="305"/>
      <c r="ANO300" s="305"/>
      <c r="ANP300" s="305"/>
      <c r="ANQ300" s="305"/>
      <c r="ANR300" s="305"/>
      <c r="ANS300" s="305"/>
      <c r="ANT300" s="305"/>
      <c r="ANU300" s="305"/>
      <c r="ANV300" s="305"/>
      <c r="ANW300" s="305"/>
      <c r="ANX300" s="305"/>
      <c r="ANY300" s="305"/>
      <c r="ANZ300" s="305"/>
      <c r="AOA300" s="305"/>
      <c r="AOB300" s="305"/>
      <c r="AOC300" s="305"/>
      <c r="AOD300" s="305"/>
      <c r="AOE300" s="305"/>
      <c r="AOF300" s="305"/>
      <c r="AOG300" s="305"/>
      <c r="AOH300" s="305"/>
      <c r="AOI300" s="305"/>
      <c r="AOJ300" s="305"/>
      <c r="AOK300" s="305"/>
      <c r="AOL300" s="305"/>
      <c r="AOM300" s="305"/>
      <c r="AON300" s="305"/>
      <c r="AOO300" s="305"/>
      <c r="AOP300" s="305"/>
      <c r="AOQ300" s="305"/>
      <c r="AOR300" s="305"/>
      <c r="AOS300" s="305"/>
      <c r="AOT300" s="305"/>
      <c r="AOU300" s="305"/>
      <c r="AOV300" s="305"/>
      <c r="AOW300" s="305"/>
      <c r="AOX300" s="305"/>
      <c r="AOY300" s="305"/>
      <c r="AOZ300" s="305"/>
      <c r="APA300" s="305"/>
      <c r="APB300" s="305"/>
      <c r="APC300" s="305"/>
      <c r="APD300" s="305"/>
      <c r="APE300" s="305"/>
      <c r="APF300" s="305"/>
      <c r="APG300" s="305"/>
      <c r="APH300" s="305"/>
      <c r="API300" s="305"/>
      <c r="APJ300" s="305"/>
      <c r="APK300" s="305"/>
      <c r="APL300" s="305"/>
      <c r="APM300" s="305"/>
      <c r="APN300" s="305"/>
      <c r="APO300" s="305"/>
      <c r="APP300" s="305"/>
      <c r="APQ300" s="305"/>
      <c r="APR300" s="305"/>
      <c r="APS300" s="305"/>
      <c r="APT300" s="305"/>
      <c r="APU300" s="305"/>
      <c r="APV300" s="305"/>
      <c r="APW300" s="305"/>
      <c r="APX300" s="305"/>
      <c r="APY300" s="305"/>
      <c r="APZ300" s="305"/>
      <c r="AQA300" s="305"/>
      <c r="AQB300" s="305"/>
      <c r="AQC300" s="305"/>
      <c r="AQD300" s="305"/>
      <c r="AQE300" s="305"/>
      <c r="AQF300" s="305"/>
      <c r="AQG300" s="305"/>
      <c r="AQH300" s="305"/>
      <c r="AQI300" s="305"/>
      <c r="AQJ300" s="305"/>
      <c r="AQK300" s="305"/>
      <c r="AQL300" s="305"/>
      <c r="AQM300" s="305"/>
      <c r="AQN300" s="305"/>
      <c r="AQO300" s="305"/>
      <c r="AQP300" s="305"/>
      <c r="AQQ300" s="305"/>
      <c r="AQR300" s="305"/>
      <c r="AQS300" s="305"/>
      <c r="AQT300" s="305"/>
      <c r="AQU300" s="305"/>
      <c r="AQV300" s="305"/>
      <c r="AQW300" s="305"/>
      <c r="AQX300" s="305"/>
      <c r="AQY300" s="305"/>
      <c r="AQZ300" s="305"/>
      <c r="ARA300" s="305"/>
      <c r="ARB300" s="305"/>
      <c r="ARC300" s="305"/>
      <c r="ARD300" s="305"/>
      <c r="ARE300" s="305"/>
      <c r="ARF300" s="305"/>
      <c r="ARG300" s="305"/>
      <c r="ARH300" s="305"/>
      <c r="ARI300" s="305"/>
      <c r="ARJ300" s="305"/>
      <c r="ARK300" s="305"/>
      <c r="ARL300" s="305"/>
      <c r="ARM300" s="305"/>
      <c r="ARN300" s="305"/>
      <c r="ARO300" s="305"/>
      <c r="ARP300" s="305"/>
      <c r="ARQ300" s="305"/>
      <c r="ARR300" s="305"/>
      <c r="ARS300" s="305"/>
      <c r="ART300" s="305"/>
      <c r="ARU300" s="305"/>
      <c r="ARV300" s="305"/>
      <c r="ARW300" s="305"/>
      <c r="ARX300" s="305"/>
      <c r="ARY300" s="305"/>
      <c r="ARZ300" s="305"/>
      <c r="ASA300" s="305"/>
      <c r="ASB300" s="305"/>
      <c r="ASC300" s="305"/>
      <c r="ASD300" s="305"/>
      <c r="ASE300" s="305"/>
      <c r="ASF300" s="305"/>
      <c r="ASG300" s="305"/>
      <c r="ASH300" s="305"/>
      <c r="ASI300" s="305"/>
      <c r="ASJ300" s="305"/>
      <c r="ASK300" s="305"/>
      <c r="ASL300" s="305"/>
      <c r="ASM300" s="305"/>
      <c r="ASN300" s="305"/>
      <c r="ASO300" s="305"/>
      <c r="ASP300" s="305"/>
      <c r="ASQ300" s="305"/>
      <c r="ASR300" s="305"/>
      <c r="ASS300" s="305"/>
      <c r="AST300" s="305"/>
      <c r="ASU300" s="305"/>
      <c r="ASV300" s="305"/>
      <c r="ASW300" s="305"/>
      <c r="ASX300" s="305"/>
      <c r="ASY300" s="305"/>
      <c r="ASZ300" s="305"/>
      <c r="ATA300" s="305"/>
      <c r="ATB300" s="305"/>
      <c r="ATC300" s="305"/>
      <c r="ATD300" s="305"/>
      <c r="ATE300" s="305"/>
      <c r="ATF300" s="305"/>
      <c r="ATG300" s="305"/>
      <c r="ATH300" s="305"/>
      <c r="ATI300" s="305"/>
      <c r="ATJ300" s="305"/>
      <c r="ATK300" s="305"/>
      <c r="ATL300" s="305"/>
      <c r="ATM300" s="305"/>
      <c r="ATN300" s="305"/>
      <c r="ATO300" s="305"/>
      <c r="ATP300" s="305"/>
      <c r="ATQ300" s="305"/>
      <c r="ATR300" s="305"/>
      <c r="ATS300" s="305"/>
      <c r="ATT300" s="305"/>
      <c r="ATU300" s="305"/>
      <c r="ATV300" s="305"/>
      <c r="ATW300" s="305"/>
      <c r="ATX300" s="305"/>
      <c r="ATY300" s="305"/>
      <c r="ATZ300" s="305"/>
      <c r="AUA300" s="305"/>
      <c r="AUB300" s="305"/>
      <c r="AUC300" s="305"/>
      <c r="AUD300" s="305"/>
      <c r="AUE300" s="305"/>
      <c r="AUF300" s="305"/>
      <c r="AUG300" s="305"/>
      <c r="AUH300" s="305"/>
      <c r="AUI300" s="305"/>
      <c r="AUJ300" s="305"/>
      <c r="AUK300" s="305"/>
      <c r="AUL300" s="305"/>
      <c r="AUM300" s="305"/>
      <c r="AUN300" s="305"/>
      <c r="AUO300" s="305"/>
      <c r="AUP300" s="305"/>
      <c r="AUQ300" s="305"/>
      <c r="AUR300" s="305"/>
      <c r="AUS300" s="305"/>
      <c r="AUT300" s="305"/>
      <c r="AUU300" s="305"/>
      <c r="AUV300" s="305"/>
      <c r="AUW300" s="305"/>
      <c r="AUX300" s="305"/>
      <c r="AUY300" s="305"/>
      <c r="AUZ300" s="305"/>
      <c r="AVA300" s="305"/>
      <c r="AVB300" s="305"/>
      <c r="AVC300" s="305"/>
      <c r="AVD300" s="305"/>
      <c r="AVE300" s="305"/>
      <c r="AVF300" s="305"/>
      <c r="AVG300" s="305"/>
      <c r="AVH300" s="305"/>
      <c r="AVI300" s="305"/>
      <c r="AVJ300" s="305"/>
      <c r="AVK300" s="305"/>
      <c r="AVL300" s="305"/>
      <c r="AVM300" s="305"/>
      <c r="AVN300" s="305"/>
      <c r="AVO300" s="305"/>
      <c r="AVP300" s="305"/>
      <c r="AVQ300" s="305"/>
      <c r="AVR300" s="305"/>
      <c r="AVS300" s="305"/>
      <c r="AVT300" s="305"/>
      <c r="AVU300" s="305"/>
      <c r="AVV300" s="305"/>
      <c r="AVW300" s="305"/>
      <c r="AVX300" s="305"/>
      <c r="AVY300" s="305"/>
      <c r="AVZ300" s="305"/>
      <c r="AWA300" s="305"/>
      <c r="AWB300" s="305"/>
      <c r="AWC300" s="305"/>
      <c r="AWD300" s="305"/>
      <c r="AWE300" s="305"/>
      <c r="AWF300" s="305"/>
      <c r="AWG300" s="305"/>
      <c r="AWH300" s="305"/>
      <c r="AWI300" s="305"/>
      <c r="AWJ300" s="305"/>
      <c r="AWK300" s="305"/>
      <c r="AWL300" s="305"/>
      <c r="AWM300" s="305"/>
      <c r="AWN300" s="305"/>
      <c r="AWO300" s="305"/>
      <c r="AWP300" s="305"/>
      <c r="AWQ300" s="305"/>
      <c r="AWR300" s="305"/>
      <c r="AWS300" s="305"/>
      <c r="AWT300" s="305"/>
      <c r="AWU300" s="305"/>
      <c r="AWV300" s="305"/>
      <c r="AWW300" s="305"/>
      <c r="AWX300" s="305"/>
      <c r="AWY300" s="305"/>
      <c r="AWZ300" s="305"/>
      <c r="AXA300" s="305"/>
      <c r="AXB300" s="305"/>
      <c r="AXC300" s="305"/>
      <c r="AXD300" s="305"/>
      <c r="AXE300" s="305"/>
      <c r="AXF300" s="305"/>
      <c r="AXG300" s="305"/>
      <c r="AXH300" s="305"/>
      <c r="AXI300" s="305"/>
      <c r="AXJ300" s="305"/>
      <c r="AXK300" s="305"/>
      <c r="AXL300" s="305"/>
      <c r="AXM300" s="305"/>
      <c r="AXN300" s="305"/>
      <c r="AXO300" s="305"/>
      <c r="AXP300" s="305"/>
      <c r="AXQ300" s="305"/>
      <c r="AXR300" s="305"/>
      <c r="AXS300" s="305"/>
      <c r="AXT300" s="305"/>
      <c r="AXU300" s="305"/>
      <c r="AXV300" s="305"/>
      <c r="AXW300" s="305"/>
      <c r="AXX300" s="305"/>
      <c r="AXY300" s="305"/>
      <c r="AXZ300" s="305"/>
      <c r="AYA300" s="305"/>
      <c r="AYB300" s="305"/>
      <c r="AYC300" s="305"/>
      <c r="AYD300" s="305"/>
      <c r="AYE300" s="305"/>
      <c r="AYF300" s="305"/>
      <c r="AYG300" s="305"/>
      <c r="AYH300" s="305"/>
      <c r="AYI300" s="305"/>
      <c r="AYJ300" s="305"/>
      <c r="AYK300" s="305"/>
      <c r="AYL300" s="305"/>
      <c r="AYM300" s="305"/>
      <c r="AYN300" s="305"/>
      <c r="AYO300" s="305"/>
      <c r="AYP300" s="305"/>
      <c r="AYQ300" s="305"/>
      <c r="AYR300" s="305"/>
      <c r="AYS300" s="305"/>
      <c r="AYT300" s="305"/>
      <c r="AYU300" s="305"/>
      <c r="AYV300" s="305"/>
      <c r="AYW300" s="305"/>
      <c r="AYX300" s="305"/>
      <c r="AYY300" s="305"/>
      <c r="AYZ300" s="305"/>
      <c r="AZA300" s="305"/>
      <c r="AZB300" s="305"/>
      <c r="AZC300" s="305"/>
      <c r="AZD300" s="305"/>
      <c r="AZE300" s="305"/>
      <c r="AZF300" s="305"/>
      <c r="AZG300" s="305"/>
      <c r="AZH300" s="305"/>
      <c r="AZI300" s="305"/>
      <c r="AZJ300" s="305"/>
      <c r="AZK300" s="305"/>
      <c r="AZL300" s="305"/>
      <c r="AZM300" s="305"/>
      <c r="AZN300" s="305"/>
      <c r="AZO300" s="305"/>
      <c r="AZP300" s="305"/>
      <c r="AZQ300" s="305"/>
      <c r="AZR300" s="305"/>
      <c r="AZS300" s="305"/>
      <c r="AZT300" s="305"/>
      <c r="AZU300" s="305"/>
      <c r="AZV300" s="305"/>
      <c r="AZW300" s="305"/>
      <c r="AZX300" s="305"/>
      <c r="AZY300" s="305"/>
      <c r="AZZ300" s="305"/>
      <c r="BAA300" s="305"/>
      <c r="BAB300" s="305"/>
      <c r="BAC300" s="305"/>
      <c r="BAD300" s="305"/>
      <c r="BAE300" s="305"/>
      <c r="BAF300" s="305"/>
      <c r="BAG300" s="305"/>
      <c r="BAH300" s="305"/>
      <c r="BAI300" s="305"/>
      <c r="BAJ300" s="305"/>
      <c r="BAK300" s="305"/>
      <c r="BAL300" s="305"/>
      <c r="BAM300" s="305"/>
      <c r="BAN300" s="305"/>
      <c r="BAO300" s="305"/>
      <c r="BAP300" s="305"/>
      <c r="BAQ300" s="305"/>
      <c r="BAR300" s="305"/>
      <c r="BAS300" s="305"/>
      <c r="BAT300" s="305"/>
      <c r="BAU300" s="305"/>
      <c r="BAV300" s="305"/>
      <c r="BAW300" s="305"/>
      <c r="BAX300" s="305"/>
      <c r="BAY300" s="305"/>
      <c r="BAZ300" s="305"/>
      <c r="BBA300" s="305"/>
      <c r="BBB300" s="305"/>
      <c r="BBC300" s="305"/>
      <c r="BBD300" s="305"/>
      <c r="BBE300" s="305"/>
      <c r="BBF300" s="305"/>
      <c r="BBG300" s="305"/>
      <c r="BBH300" s="305"/>
      <c r="BBI300" s="305"/>
      <c r="BBJ300" s="305"/>
      <c r="BBK300" s="305"/>
      <c r="BBL300" s="305"/>
      <c r="BBM300" s="305"/>
      <c r="BBN300" s="305"/>
      <c r="BBO300" s="305"/>
      <c r="BBP300" s="305"/>
      <c r="BBQ300" s="305"/>
      <c r="BBR300" s="305"/>
      <c r="BBS300" s="305"/>
      <c r="BBT300" s="305"/>
      <c r="BBU300" s="305"/>
      <c r="BBV300" s="305"/>
      <c r="BBW300" s="305"/>
      <c r="BBX300" s="305"/>
      <c r="BBY300" s="305"/>
      <c r="BBZ300" s="305"/>
      <c r="BCA300" s="305"/>
      <c r="BCB300" s="305"/>
      <c r="BCC300" s="305"/>
      <c r="BCD300" s="305"/>
      <c r="BCE300" s="305"/>
      <c r="BCF300" s="305"/>
      <c r="BCG300" s="305"/>
      <c r="BCH300" s="305"/>
      <c r="BCI300" s="305"/>
      <c r="BCJ300" s="305"/>
      <c r="BCK300" s="305"/>
      <c r="BCL300" s="305"/>
      <c r="BCM300" s="305"/>
      <c r="BCN300" s="305"/>
      <c r="BCO300" s="305"/>
      <c r="BCP300" s="305"/>
      <c r="BCQ300" s="305"/>
      <c r="BCR300" s="305"/>
      <c r="BCS300" s="305"/>
      <c r="BCT300" s="305"/>
      <c r="BCU300" s="305"/>
      <c r="BCV300" s="305"/>
      <c r="BCW300" s="305"/>
      <c r="BCX300" s="305"/>
      <c r="BCY300" s="305"/>
      <c r="BCZ300" s="305"/>
      <c r="BDA300" s="305"/>
      <c r="BDB300" s="305"/>
      <c r="BDC300" s="305"/>
      <c r="BDD300" s="305"/>
      <c r="BDE300" s="305"/>
      <c r="BDF300" s="305"/>
      <c r="BDG300" s="305"/>
      <c r="BDH300" s="305"/>
      <c r="BDI300" s="305"/>
      <c r="BDJ300" s="305"/>
      <c r="BDK300" s="305"/>
      <c r="BDL300" s="305"/>
      <c r="BDM300" s="305"/>
      <c r="BDN300" s="305"/>
      <c r="BDO300" s="305"/>
      <c r="BDP300" s="305"/>
      <c r="BDQ300" s="305"/>
      <c r="BDR300" s="305"/>
      <c r="BDS300" s="305"/>
      <c r="BDT300" s="305"/>
      <c r="BDU300" s="305"/>
      <c r="BDV300" s="305"/>
      <c r="BDW300" s="305"/>
      <c r="BDX300" s="305"/>
      <c r="BDY300" s="305"/>
      <c r="BDZ300" s="305"/>
      <c r="BEA300" s="305"/>
      <c r="BEB300" s="305"/>
      <c r="BEC300" s="305"/>
      <c r="BED300" s="305"/>
      <c r="BEE300" s="305"/>
      <c r="BEF300" s="305"/>
      <c r="BEG300" s="305"/>
      <c r="BEH300" s="305"/>
      <c r="BEI300" s="305"/>
      <c r="BEJ300" s="305"/>
      <c r="BEK300" s="305"/>
      <c r="BEL300" s="305"/>
      <c r="BEM300" s="305"/>
      <c r="BEN300" s="305"/>
      <c r="BEO300" s="305"/>
      <c r="BEP300" s="305"/>
      <c r="BEQ300" s="305"/>
      <c r="BER300" s="305"/>
      <c r="BES300" s="305"/>
      <c r="BET300" s="305"/>
      <c r="BEU300" s="305"/>
      <c r="BEV300" s="305"/>
      <c r="BEW300" s="305"/>
      <c r="BEX300" s="305"/>
      <c r="BEY300" s="305"/>
      <c r="BEZ300" s="305"/>
      <c r="BFA300" s="305"/>
      <c r="BFB300" s="305"/>
      <c r="BFC300" s="305"/>
      <c r="BFD300" s="305"/>
      <c r="BFE300" s="305"/>
      <c r="BFF300" s="305"/>
      <c r="BFG300" s="305"/>
      <c r="BFH300" s="305"/>
      <c r="BFI300" s="305"/>
      <c r="BFJ300" s="305"/>
      <c r="BFK300" s="305"/>
      <c r="BFL300" s="305"/>
      <c r="BFM300" s="305"/>
      <c r="BFN300" s="305"/>
      <c r="BFO300" s="305"/>
      <c r="BFP300" s="305"/>
      <c r="BFQ300" s="305"/>
      <c r="BFR300" s="305"/>
      <c r="BFS300" s="305"/>
      <c r="BFT300" s="305"/>
      <c r="BFU300" s="305"/>
      <c r="BFV300" s="305"/>
      <c r="BFW300" s="305"/>
      <c r="BFX300" s="305"/>
      <c r="BFY300" s="305"/>
      <c r="BFZ300" s="305"/>
      <c r="BGA300" s="305"/>
      <c r="BGB300" s="305"/>
      <c r="BGC300" s="305"/>
      <c r="BGD300" s="305"/>
      <c r="BGE300" s="305"/>
      <c r="BGF300" s="305"/>
      <c r="BGG300" s="305"/>
      <c r="BGH300" s="305"/>
      <c r="BGI300" s="305"/>
      <c r="BGJ300" s="305"/>
      <c r="BGK300" s="305"/>
      <c r="BGL300" s="305"/>
      <c r="BGM300" s="305"/>
      <c r="BGN300" s="305"/>
      <c r="BGO300" s="305"/>
      <c r="BGP300" s="305"/>
      <c r="BGQ300" s="305"/>
      <c r="BGR300" s="305"/>
      <c r="BGS300" s="305"/>
      <c r="BGT300" s="305"/>
      <c r="BGU300" s="305"/>
      <c r="BGV300" s="305"/>
      <c r="BGW300" s="305"/>
      <c r="BGX300" s="305"/>
      <c r="BGY300" s="305"/>
      <c r="BGZ300" s="305"/>
      <c r="BHA300" s="305"/>
      <c r="BHB300" s="305"/>
      <c r="BHC300" s="305"/>
      <c r="BHD300" s="305"/>
      <c r="BHE300" s="305"/>
      <c r="BHF300" s="305"/>
      <c r="BHG300" s="305"/>
      <c r="BHH300" s="305"/>
      <c r="BHI300" s="305"/>
      <c r="BHJ300" s="305"/>
      <c r="BHK300" s="305"/>
      <c r="BHL300" s="305"/>
      <c r="BHM300" s="305"/>
      <c r="BHN300" s="305"/>
      <c r="BHO300" s="305"/>
      <c r="BHP300" s="305"/>
      <c r="BHQ300" s="305"/>
      <c r="BHR300" s="305"/>
      <c r="BHS300" s="305"/>
      <c r="BHT300" s="305"/>
      <c r="BHU300" s="305"/>
      <c r="BHV300" s="305"/>
      <c r="BHW300" s="305"/>
      <c r="BHX300" s="305"/>
      <c r="BHY300" s="305"/>
      <c r="BHZ300" s="305"/>
      <c r="BIA300" s="305"/>
      <c r="BIB300" s="305"/>
      <c r="BIC300" s="305"/>
      <c r="BID300" s="305"/>
      <c r="BIE300" s="305"/>
      <c r="BIF300" s="305"/>
      <c r="BIG300" s="305"/>
      <c r="BIH300" s="305"/>
      <c r="BII300" s="305"/>
      <c r="BIJ300" s="305"/>
      <c r="BIK300" s="305"/>
      <c r="BIL300" s="305"/>
      <c r="BIM300" s="305"/>
      <c r="BIN300" s="305"/>
      <c r="BIO300" s="305"/>
      <c r="BIP300" s="305"/>
      <c r="BIQ300" s="305"/>
      <c r="BIR300" s="305"/>
      <c r="BIS300" s="305"/>
      <c r="BIT300" s="305"/>
      <c r="BIU300" s="305"/>
      <c r="BIV300" s="305"/>
      <c r="BIW300" s="305"/>
      <c r="BIX300" s="305"/>
      <c r="BIY300" s="305"/>
      <c r="BIZ300" s="305"/>
      <c r="BJA300" s="305"/>
      <c r="BJB300" s="305"/>
      <c r="BJC300" s="305"/>
      <c r="BJD300" s="305"/>
      <c r="BJE300" s="305"/>
      <c r="BJF300" s="305"/>
      <c r="BJG300" s="305"/>
      <c r="BJH300" s="305"/>
      <c r="BJI300" s="305"/>
      <c r="BJJ300" s="305"/>
      <c r="BJK300" s="305"/>
      <c r="BJL300" s="305"/>
      <c r="BJM300" s="305"/>
      <c r="BJN300" s="305"/>
      <c r="BJO300" s="305"/>
      <c r="BJP300" s="305"/>
      <c r="BJQ300" s="305"/>
      <c r="BJR300" s="305"/>
      <c r="BJS300" s="305"/>
      <c r="BJT300" s="305"/>
      <c r="BJU300" s="305"/>
      <c r="BJV300" s="305"/>
      <c r="BJW300" s="305"/>
      <c r="BJX300" s="305"/>
      <c r="BJY300" s="305"/>
      <c r="BJZ300" s="305"/>
      <c r="BKA300" s="305"/>
      <c r="BKB300" s="305"/>
      <c r="BKC300" s="305"/>
      <c r="BKD300" s="305"/>
      <c r="BKE300" s="305"/>
      <c r="BKF300" s="305"/>
      <c r="BKG300" s="305"/>
      <c r="BKH300" s="305"/>
      <c r="BKI300" s="305"/>
      <c r="BKJ300" s="305"/>
      <c r="BKK300" s="305"/>
      <c r="BKL300" s="305"/>
      <c r="BKM300" s="305"/>
      <c r="BKN300" s="305"/>
      <c r="BKO300" s="305"/>
      <c r="BKP300" s="305"/>
      <c r="BKQ300" s="305"/>
      <c r="BKR300" s="305"/>
      <c r="BKS300" s="305"/>
      <c r="BKT300" s="305"/>
      <c r="BKU300" s="305"/>
      <c r="BKV300" s="305"/>
      <c r="BKW300" s="305"/>
      <c r="BKX300" s="305"/>
      <c r="BKY300" s="305"/>
      <c r="BKZ300" s="305"/>
      <c r="BLA300" s="305"/>
      <c r="BLB300" s="305"/>
      <c r="BLC300" s="305"/>
      <c r="BLD300" s="305"/>
      <c r="BLE300" s="305"/>
      <c r="BLF300" s="305"/>
      <c r="BLG300" s="305"/>
      <c r="BLH300" s="305"/>
      <c r="BLI300" s="305"/>
      <c r="BLJ300" s="305"/>
      <c r="BLK300" s="305"/>
      <c r="BLL300" s="305"/>
      <c r="BLM300" s="305"/>
      <c r="BLN300" s="305"/>
      <c r="BLO300" s="305"/>
      <c r="BLP300" s="305"/>
      <c r="BLQ300" s="305"/>
      <c r="BLR300" s="305"/>
      <c r="BLS300" s="305"/>
      <c r="BLT300" s="305"/>
      <c r="BLU300" s="305"/>
      <c r="BLV300" s="305"/>
      <c r="BLW300" s="305"/>
      <c r="BLX300" s="305"/>
      <c r="BLY300" s="305"/>
      <c r="BLZ300" s="305"/>
      <c r="BMA300" s="305"/>
      <c r="BMB300" s="305"/>
      <c r="BMC300" s="305"/>
      <c r="BMD300" s="305"/>
      <c r="BME300" s="305"/>
      <c r="BMF300" s="305"/>
      <c r="BMG300" s="305"/>
      <c r="BMH300" s="305"/>
      <c r="BMI300" s="305"/>
      <c r="BMJ300" s="305"/>
      <c r="BMK300" s="305"/>
      <c r="BML300" s="305"/>
      <c r="BMM300" s="305"/>
      <c r="BMN300" s="305"/>
      <c r="BMO300" s="305"/>
      <c r="BMP300" s="305"/>
      <c r="BMQ300" s="305"/>
      <c r="BMR300" s="305"/>
      <c r="BMS300" s="305"/>
      <c r="BMT300" s="305"/>
      <c r="BMU300" s="305"/>
      <c r="BMV300" s="305"/>
      <c r="BMW300" s="305"/>
      <c r="BMX300" s="305"/>
      <c r="BMY300" s="305"/>
      <c r="BMZ300" s="305"/>
      <c r="BNA300" s="305"/>
      <c r="BNB300" s="305"/>
      <c r="BNC300" s="305"/>
      <c r="BND300" s="305"/>
      <c r="BNE300" s="305"/>
      <c r="BNF300" s="305"/>
      <c r="BNG300" s="305"/>
      <c r="BNH300" s="305"/>
      <c r="BNI300" s="305"/>
      <c r="BNJ300" s="305"/>
      <c r="BNK300" s="305"/>
      <c r="BNL300" s="305"/>
      <c r="BNM300" s="305"/>
      <c r="BNN300" s="305"/>
      <c r="BNO300" s="305"/>
      <c r="BNP300" s="305"/>
      <c r="BNQ300" s="305"/>
      <c r="BNR300" s="305"/>
      <c r="BNS300" s="305"/>
      <c r="BNT300" s="305"/>
      <c r="BNU300" s="305"/>
      <c r="BNV300" s="305"/>
      <c r="BNW300" s="305"/>
      <c r="BNX300" s="305"/>
      <c r="BNY300" s="305"/>
      <c r="BNZ300" s="305"/>
      <c r="BOA300" s="305"/>
      <c r="BOB300" s="305"/>
      <c r="BOC300" s="305"/>
      <c r="BOD300" s="305"/>
      <c r="BOE300" s="305"/>
      <c r="BOF300" s="305"/>
      <c r="BOG300" s="305"/>
      <c r="BOH300" s="305"/>
      <c r="BOI300" s="305"/>
      <c r="BOJ300" s="305"/>
      <c r="BOK300" s="305"/>
      <c r="BOL300" s="305"/>
      <c r="BOM300" s="305"/>
      <c r="BON300" s="305"/>
      <c r="BOO300" s="305"/>
      <c r="BOP300" s="305"/>
      <c r="BOQ300" s="305"/>
      <c r="BOR300" s="305"/>
      <c r="BOS300" s="305"/>
      <c r="BOT300" s="305"/>
      <c r="BOU300" s="305"/>
      <c r="BOV300" s="305"/>
      <c r="BOW300" s="305"/>
      <c r="BOX300" s="305"/>
      <c r="BOY300" s="305"/>
      <c r="BOZ300" s="305"/>
      <c r="BPA300" s="305"/>
      <c r="BPB300" s="305"/>
      <c r="BPC300" s="305"/>
      <c r="BPD300" s="305"/>
      <c r="BPE300" s="305"/>
      <c r="BPF300" s="305"/>
      <c r="BPG300" s="305"/>
      <c r="BPH300" s="305"/>
      <c r="BPI300" s="305"/>
      <c r="BPJ300" s="305"/>
      <c r="BPK300" s="305"/>
      <c r="BPL300" s="305"/>
      <c r="BPM300" s="305"/>
      <c r="BPN300" s="305"/>
      <c r="BPO300" s="305"/>
      <c r="BPP300" s="305"/>
      <c r="BPQ300" s="305"/>
      <c r="BPR300" s="305"/>
      <c r="BPS300" s="305"/>
      <c r="BPT300" s="305"/>
      <c r="BPU300" s="305"/>
      <c r="BPV300" s="305"/>
      <c r="BPW300" s="305"/>
      <c r="BPX300" s="305"/>
      <c r="BPY300" s="305"/>
      <c r="BPZ300" s="305"/>
      <c r="BQA300" s="305"/>
      <c r="BQB300" s="305"/>
      <c r="BQC300" s="305"/>
      <c r="BQD300" s="305"/>
      <c r="BQE300" s="305"/>
      <c r="BQF300" s="305"/>
      <c r="BQG300" s="305"/>
      <c r="BQH300" s="305"/>
      <c r="BQI300" s="305"/>
      <c r="BQJ300" s="305"/>
      <c r="BQK300" s="305"/>
      <c r="BQL300" s="305"/>
      <c r="BQM300" s="305"/>
      <c r="BQN300" s="305"/>
      <c r="BQO300" s="305"/>
      <c r="BQP300" s="305"/>
      <c r="BQQ300" s="305"/>
      <c r="BQR300" s="305"/>
      <c r="BQS300" s="305"/>
      <c r="BQT300" s="305"/>
      <c r="BQU300" s="305"/>
      <c r="BQV300" s="305"/>
      <c r="BQW300" s="305"/>
      <c r="BQX300" s="305"/>
      <c r="BQY300" s="305"/>
      <c r="BQZ300" s="305"/>
      <c r="BRA300" s="305"/>
      <c r="BRB300" s="305"/>
      <c r="BRC300" s="305"/>
      <c r="BRD300" s="305"/>
      <c r="BRE300" s="305"/>
      <c r="BRF300" s="305"/>
      <c r="BRG300" s="305"/>
      <c r="BRH300" s="305"/>
      <c r="BRI300" s="305"/>
      <c r="BRJ300" s="305"/>
      <c r="BRK300" s="305"/>
      <c r="BRL300" s="305"/>
      <c r="BRM300" s="305"/>
      <c r="BRN300" s="305"/>
      <c r="BRO300" s="305"/>
      <c r="BRP300" s="305"/>
      <c r="BRQ300" s="305"/>
      <c r="BRR300" s="305"/>
      <c r="BRS300" s="305"/>
      <c r="BRT300" s="305"/>
      <c r="BRU300" s="305"/>
      <c r="BRV300" s="305"/>
      <c r="BRW300" s="305"/>
      <c r="BRX300" s="305"/>
      <c r="BRY300" s="305"/>
      <c r="BRZ300" s="305"/>
      <c r="BSA300" s="305"/>
      <c r="BSB300" s="305"/>
      <c r="BSC300" s="305"/>
      <c r="BSD300" s="305"/>
      <c r="BSE300" s="305"/>
      <c r="BSF300" s="305"/>
      <c r="BSG300" s="305"/>
      <c r="BSH300" s="305"/>
      <c r="BSI300" s="305"/>
      <c r="BSJ300" s="305"/>
      <c r="BSK300" s="305"/>
      <c r="BSL300" s="305"/>
      <c r="BSM300" s="305"/>
      <c r="BSN300" s="305"/>
      <c r="BSO300" s="305"/>
      <c r="BSP300" s="305"/>
      <c r="BSQ300" s="305"/>
      <c r="BSR300" s="305"/>
      <c r="BSS300" s="305"/>
      <c r="BST300" s="305"/>
      <c r="BSU300" s="305"/>
      <c r="BSV300" s="305"/>
      <c r="BSW300" s="305"/>
      <c r="BSX300" s="305"/>
      <c r="BSY300" s="305"/>
      <c r="BSZ300" s="305"/>
      <c r="BTA300" s="305"/>
      <c r="BTB300" s="305"/>
      <c r="BTC300" s="305"/>
      <c r="BTD300" s="305"/>
      <c r="BTE300" s="305"/>
      <c r="BTF300" s="305"/>
      <c r="BTG300" s="305"/>
      <c r="BTH300" s="305"/>
      <c r="BTI300" s="305"/>
      <c r="BTJ300" s="305"/>
      <c r="BTK300" s="305"/>
      <c r="BTL300" s="305"/>
      <c r="BTM300" s="305"/>
      <c r="BTN300" s="305"/>
      <c r="BTO300" s="305"/>
      <c r="BTP300" s="305"/>
      <c r="BTQ300" s="305"/>
      <c r="BTR300" s="305"/>
      <c r="BTS300" s="305"/>
      <c r="BTT300" s="305"/>
      <c r="BTU300" s="305"/>
      <c r="BTV300" s="305"/>
      <c r="BTW300" s="305"/>
      <c r="BTX300" s="305"/>
      <c r="BTY300" s="305"/>
      <c r="BTZ300" s="305"/>
      <c r="BUA300" s="305"/>
      <c r="BUB300" s="305"/>
      <c r="BUC300" s="305"/>
      <c r="BUD300" s="305"/>
      <c r="BUE300" s="305"/>
      <c r="BUF300" s="305"/>
      <c r="BUG300" s="305"/>
      <c r="BUH300" s="305"/>
      <c r="BUI300" s="305"/>
      <c r="BUJ300" s="305"/>
      <c r="BUK300" s="305"/>
      <c r="BUL300" s="305"/>
      <c r="BUM300" s="305"/>
      <c r="BUN300" s="305"/>
      <c r="BUO300" s="305"/>
      <c r="BUP300" s="305"/>
      <c r="BUQ300" s="305"/>
      <c r="BUR300" s="305"/>
      <c r="BUS300" s="305"/>
      <c r="BUT300" s="305"/>
      <c r="BUU300" s="305"/>
      <c r="BUV300" s="305"/>
      <c r="BUW300" s="305"/>
      <c r="BUX300" s="305"/>
      <c r="BUY300" s="305"/>
      <c r="BUZ300" s="305"/>
      <c r="BVA300" s="305"/>
      <c r="BVB300" s="305"/>
      <c r="BVC300" s="305"/>
      <c r="BVD300" s="305"/>
      <c r="BVE300" s="305"/>
      <c r="BVF300" s="305"/>
      <c r="BVG300" s="305"/>
      <c r="BVH300" s="305"/>
      <c r="BVI300" s="305"/>
      <c r="BVJ300" s="305"/>
      <c r="BVK300" s="305"/>
      <c r="BVL300" s="305"/>
      <c r="BVM300" s="305"/>
      <c r="BVN300" s="305"/>
      <c r="BVO300" s="305"/>
      <c r="BVP300" s="305"/>
      <c r="BVQ300" s="305"/>
      <c r="BVR300" s="305"/>
      <c r="BVS300" s="305"/>
      <c r="BVT300" s="305"/>
      <c r="BVU300" s="305"/>
      <c r="BVV300" s="305"/>
      <c r="BVW300" s="305"/>
      <c r="BVX300" s="305"/>
      <c r="BVY300" s="305"/>
      <c r="BVZ300" s="305"/>
      <c r="BWA300" s="305"/>
      <c r="BWB300" s="305"/>
      <c r="BWC300" s="305"/>
      <c r="BWD300" s="305"/>
      <c r="BWE300" s="305"/>
      <c r="BWF300" s="305"/>
      <c r="BWG300" s="305"/>
      <c r="BWH300" s="305"/>
      <c r="BWI300" s="305"/>
      <c r="BWJ300" s="305"/>
      <c r="BWK300" s="305"/>
      <c r="BWL300" s="305"/>
      <c r="BWM300" s="305"/>
      <c r="BWN300" s="305"/>
      <c r="BWO300" s="305"/>
      <c r="BWP300" s="305"/>
      <c r="BWQ300" s="305"/>
      <c r="BWR300" s="305"/>
      <c r="BWS300" s="305"/>
      <c r="BWT300" s="305"/>
      <c r="BWU300" s="305"/>
      <c r="BWV300" s="305"/>
      <c r="BWW300" s="305"/>
      <c r="BWX300" s="305"/>
      <c r="BWY300" s="305"/>
      <c r="BWZ300" s="305"/>
      <c r="BXA300" s="305"/>
      <c r="BXB300" s="305"/>
      <c r="BXC300" s="305"/>
      <c r="BXD300" s="305"/>
      <c r="BXE300" s="305"/>
      <c r="BXF300" s="305"/>
      <c r="BXG300" s="305"/>
      <c r="BXH300" s="305"/>
      <c r="BXI300" s="305"/>
      <c r="BXJ300" s="305"/>
      <c r="BXK300" s="305"/>
      <c r="BXL300" s="305"/>
      <c r="BXM300" s="305"/>
      <c r="BXN300" s="305"/>
      <c r="BXO300" s="305"/>
      <c r="BXP300" s="305"/>
      <c r="BXQ300" s="305"/>
      <c r="BXR300" s="305"/>
      <c r="BXS300" s="305"/>
      <c r="BXT300" s="305"/>
      <c r="BXU300" s="305"/>
      <c r="BXV300" s="305"/>
      <c r="BXW300" s="305"/>
      <c r="BXX300" s="305"/>
      <c r="BXY300" s="305"/>
      <c r="BXZ300" s="305"/>
      <c r="BYA300" s="305"/>
      <c r="BYB300" s="305"/>
      <c r="BYC300" s="305"/>
      <c r="BYD300" s="305"/>
      <c r="BYE300" s="305"/>
      <c r="BYF300" s="305"/>
      <c r="BYG300" s="305"/>
      <c r="BYH300" s="305"/>
      <c r="BYI300" s="305"/>
      <c r="BYJ300" s="305"/>
      <c r="BYK300" s="305"/>
      <c r="BYL300" s="305"/>
      <c r="BYM300" s="305"/>
      <c r="BYN300" s="305"/>
      <c r="BYO300" s="305"/>
      <c r="BYP300" s="305"/>
      <c r="BYQ300" s="305"/>
      <c r="BYR300" s="305"/>
      <c r="BYS300" s="305"/>
      <c r="BYT300" s="305"/>
      <c r="BYU300" s="305"/>
      <c r="BYV300" s="305"/>
      <c r="BYW300" s="305"/>
      <c r="BYX300" s="305"/>
      <c r="BYY300" s="305"/>
      <c r="BYZ300" s="305"/>
      <c r="BZA300" s="305"/>
      <c r="BZB300" s="305"/>
      <c r="BZC300" s="305"/>
      <c r="BZD300" s="305"/>
      <c r="BZE300" s="305"/>
      <c r="BZF300" s="305"/>
      <c r="BZG300" s="305"/>
      <c r="BZH300" s="305"/>
      <c r="BZI300" s="305"/>
      <c r="BZJ300" s="305"/>
      <c r="BZK300" s="305"/>
      <c r="BZL300" s="305"/>
      <c r="BZM300" s="305"/>
      <c r="BZN300" s="305"/>
      <c r="BZO300" s="305"/>
      <c r="BZP300" s="305"/>
      <c r="BZQ300" s="305"/>
      <c r="BZR300" s="305"/>
      <c r="BZS300" s="305"/>
      <c r="BZT300" s="305"/>
      <c r="BZU300" s="305"/>
      <c r="BZV300" s="305"/>
      <c r="BZW300" s="305"/>
      <c r="BZX300" s="305"/>
      <c r="BZY300" s="305"/>
      <c r="BZZ300" s="305"/>
      <c r="CAA300" s="305"/>
      <c r="CAB300" s="305"/>
      <c r="CAC300" s="305"/>
      <c r="CAD300" s="305"/>
      <c r="CAE300" s="305"/>
      <c r="CAF300" s="305"/>
      <c r="CAG300" s="305"/>
      <c r="CAH300" s="305"/>
      <c r="CAI300" s="305"/>
      <c r="CAJ300" s="305"/>
      <c r="CAK300" s="305"/>
      <c r="CAL300" s="305"/>
      <c r="CAM300" s="305"/>
      <c r="CAN300" s="305"/>
      <c r="CAO300" s="305"/>
      <c r="CAP300" s="305"/>
      <c r="CAQ300" s="305"/>
      <c r="CAR300" s="305"/>
      <c r="CAS300" s="305"/>
      <c r="CAT300" s="305"/>
      <c r="CAU300" s="305"/>
      <c r="CAV300" s="305"/>
      <c r="CAW300" s="305"/>
      <c r="CAX300" s="305"/>
      <c r="CAY300" s="305"/>
      <c r="CAZ300" s="305"/>
      <c r="CBA300" s="305"/>
      <c r="CBB300" s="305"/>
      <c r="CBC300" s="305"/>
      <c r="CBD300" s="305"/>
      <c r="CBE300" s="305"/>
      <c r="CBF300" s="305"/>
      <c r="CBG300" s="305"/>
      <c r="CBH300" s="305"/>
      <c r="CBI300" s="305"/>
      <c r="CBJ300" s="305"/>
      <c r="CBK300" s="305"/>
      <c r="CBL300" s="305"/>
      <c r="CBM300" s="305"/>
      <c r="CBN300" s="305"/>
      <c r="CBO300" s="305"/>
      <c r="CBP300" s="305"/>
      <c r="CBQ300" s="305"/>
      <c r="CBR300" s="305"/>
      <c r="CBS300" s="305"/>
      <c r="CBT300" s="305"/>
      <c r="CBU300" s="305"/>
      <c r="CBV300" s="305"/>
      <c r="CBW300" s="305"/>
      <c r="CBX300" s="305"/>
      <c r="CBY300" s="305"/>
      <c r="CBZ300" s="305"/>
      <c r="CCA300" s="305"/>
      <c r="CCB300" s="305"/>
      <c r="CCC300" s="305"/>
      <c r="CCD300" s="305"/>
      <c r="CCE300" s="305"/>
      <c r="CCF300" s="305"/>
      <c r="CCG300" s="305"/>
      <c r="CCH300" s="305"/>
      <c r="CCI300" s="305"/>
      <c r="CCJ300" s="305"/>
      <c r="CCK300" s="305"/>
      <c r="CCL300" s="305"/>
      <c r="CCM300" s="305"/>
      <c r="CCN300" s="305"/>
      <c r="CCO300" s="305"/>
      <c r="CCP300" s="305"/>
      <c r="CCQ300" s="305"/>
      <c r="CCR300" s="305"/>
      <c r="CCS300" s="305"/>
      <c r="CCT300" s="305"/>
      <c r="CCU300" s="305"/>
      <c r="CCV300" s="305"/>
      <c r="CCW300" s="305"/>
      <c r="CCX300" s="305"/>
      <c r="CCY300" s="305"/>
      <c r="CCZ300" s="305"/>
      <c r="CDA300" s="305"/>
      <c r="CDB300" s="305"/>
      <c r="CDC300" s="305"/>
      <c r="CDD300" s="305"/>
      <c r="CDE300" s="305"/>
      <c r="CDF300" s="305"/>
      <c r="CDG300" s="305"/>
      <c r="CDH300" s="305"/>
      <c r="CDI300" s="305"/>
      <c r="CDJ300" s="305"/>
      <c r="CDK300" s="305"/>
      <c r="CDL300" s="305"/>
      <c r="CDM300" s="305"/>
      <c r="CDN300" s="305"/>
      <c r="CDO300" s="305"/>
      <c r="CDP300" s="305"/>
      <c r="CDQ300" s="305"/>
      <c r="CDR300" s="305"/>
      <c r="CDS300" s="305"/>
      <c r="CDT300" s="305"/>
      <c r="CDU300" s="305"/>
      <c r="CDV300" s="305"/>
      <c r="CDW300" s="305"/>
      <c r="CDX300" s="305"/>
      <c r="CDY300" s="305"/>
      <c r="CDZ300" s="305"/>
      <c r="CEA300" s="305"/>
      <c r="CEB300" s="305"/>
      <c r="CEC300" s="305"/>
      <c r="CED300" s="305"/>
      <c r="CEE300" s="305"/>
      <c r="CEF300" s="305"/>
      <c r="CEG300" s="305"/>
      <c r="CEH300" s="305"/>
      <c r="CEI300" s="305"/>
      <c r="CEJ300" s="305"/>
      <c r="CEK300" s="305"/>
      <c r="CEL300" s="305"/>
      <c r="CEM300" s="305"/>
      <c r="CEN300" s="305"/>
      <c r="CEO300" s="305"/>
      <c r="CEP300" s="305"/>
      <c r="CEQ300" s="305"/>
      <c r="CER300" s="305"/>
      <c r="CES300" s="305"/>
      <c r="CET300" s="305"/>
      <c r="CEU300" s="305"/>
      <c r="CEV300" s="305"/>
      <c r="CEW300" s="305"/>
      <c r="CEX300" s="305"/>
      <c r="CEY300" s="305"/>
      <c r="CEZ300" s="305"/>
      <c r="CFA300" s="305"/>
      <c r="CFB300" s="305"/>
      <c r="CFC300" s="305"/>
      <c r="CFD300" s="305"/>
      <c r="CFE300" s="305"/>
      <c r="CFF300" s="305"/>
      <c r="CFG300" s="305"/>
      <c r="CFH300" s="305"/>
      <c r="CFI300" s="305"/>
      <c r="CFJ300" s="305"/>
      <c r="CFK300" s="305"/>
      <c r="CFL300" s="305"/>
      <c r="CFM300" s="305"/>
      <c r="CFN300" s="305"/>
      <c r="CFO300" s="305"/>
      <c r="CFP300" s="305"/>
      <c r="CFQ300" s="305"/>
      <c r="CFR300" s="305"/>
      <c r="CFS300" s="305"/>
      <c r="CFT300" s="305"/>
      <c r="CFU300" s="305"/>
      <c r="CFV300" s="305"/>
      <c r="CFW300" s="305"/>
      <c r="CFX300" s="305"/>
      <c r="CFY300" s="305"/>
      <c r="CFZ300" s="305"/>
      <c r="CGA300" s="305"/>
      <c r="CGB300" s="305"/>
      <c r="CGC300" s="305"/>
      <c r="CGD300" s="305"/>
      <c r="CGE300" s="305"/>
      <c r="CGF300" s="305"/>
      <c r="CGG300" s="305"/>
      <c r="CGH300" s="305"/>
      <c r="CGI300" s="305"/>
      <c r="CGJ300" s="305"/>
      <c r="CGK300" s="305"/>
      <c r="CGL300" s="305"/>
      <c r="CGM300" s="305"/>
      <c r="CGN300" s="305"/>
      <c r="CGO300" s="305"/>
      <c r="CGP300" s="305"/>
      <c r="CGQ300" s="305"/>
      <c r="CGR300" s="305"/>
      <c r="CGS300" s="305"/>
      <c r="CGT300" s="305"/>
      <c r="CGU300" s="305"/>
      <c r="CGV300" s="305"/>
      <c r="CGW300" s="305"/>
      <c r="CGX300" s="305"/>
      <c r="CGY300" s="305"/>
      <c r="CGZ300" s="305"/>
      <c r="CHA300" s="305"/>
      <c r="CHB300" s="305"/>
      <c r="CHC300" s="305"/>
      <c r="CHD300" s="305"/>
      <c r="CHE300" s="305"/>
      <c r="CHF300" s="305"/>
      <c r="CHG300" s="305"/>
      <c r="CHH300" s="305"/>
      <c r="CHI300" s="305"/>
      <c r="CHJ300" s="305"/>
      <c r="CHK300" s="305"/>
      <c r="CHL300" s="305"/>
      <c r="CHM300" s="305"/>
      <c r="CHN300" s="305"/>
      <c r="CHO300" s="305"/>
      <c r="CHP300" s="305"/>
      <c r="CHQ300" s="305"/>
      <c r="CHR300" s="305"/>
      <c r="CHS300" s="305"/>
      <c r="CHT300" s="305"/>
      <c r="CHU300" s="305"/>
      <c r="CHV300" s="305"/>
      <c r="CHW300" s="305"/>
      <c r="CHX300" s="305"/>
      <c r="CHY300" s="305"/>
      <c r="CHZ300" s="305"/>
      <c r="CIA300" s="305"/>
      <c r="CIB300" s="305"/>
      <c r="CIC300" s="305"/>
      <c r="CID300" s="305"/>
      <c r="CIE300" s="305"/>
      <c r="CIF300" s="305"/>
      <c r="CIG300" s="305"/>
      <c r="CIH300" s="305"/>
      <c r="CII300" s="305"/>
      <c r="CIJ300" s="305"/>
      <c r="CIK300" s="305"/>
      <c r="CIL300" s="305"/>
      <c r="CIM300" s="305"/>
      <c r="CIN300" s="305"/>
      <c r="CIO300" s="305"/>
      <c r="CIP300" s="305"/>
      <c r="CIQ300" s="305"/>
      <c r="CIR300" s="305"/>
      <c r="CIS300" s="305"/>
      <c r="CIT300" s="305"/>
      <c r="CIU300" s="305"/>
      <c r="CIV300" s="305"/>
      <c r="CIW300" s="305"/>
      <c r="CIX300" s="305"/>
      <c r="CIY300" s="305"/>
      <c r="CIZ300" s="305"/>
      <c r="CJA300" s="305"/>
      <c r="CJB300" s="305"/>
      <c r="CJC300" s="305"/>
      <c r="CJD300" s="305"/>
      <c r="CJE300" s="305"/>
      <c r="CJF300" s="305"/>
      <c r="CJG300" s="305"/>
      <c r="CJH300" s="305"/>
      <c r="CJI300" s="305"/>
      <c r="CJJ300" s="305"/>
      <c r="CJK300" s="305"/>
      <c r="CJL300" s="305"/>
      <c r="CJM300" s="305"/>
      <c r="CJN300" s="305"/>
      <c r="CJO300" s="305"/>
      <c r="CJP300" s="305"/>
      <c r="CJQ300" s="305"/>
      <c r="CJR300" s="305"/>
      <c r="CJS300" s="305"/>
      <c r="CJT300" s="305"/>
      <c r="CJU300" s="305"/>
      <c r="CJV300" s="305"/>
      <c r="CJW300" s="305"/>
      <c r="CJX300" s="305"/>
      <c r="CJY300" s="305"/>
      <c r="CJZ300" s="305"/>
      <c r="CKA300" s="305"/>
      <c r="CKB300" s="305"/>
      <c r="CKC300" s="305"/>
      <c r="CKD300" s="305"/>
      <c r="CKE300" s="305"/>
      <c r="CKF300" s="305"/>
      <c r="CKG300" s="305"/>
      <c r="CKH300" s="305"/>
      <c r="CKI300" s="305"/>
      <c r="CKJ300" s="305"/>
      <c r="CKK300" s="305"/>
      <c r="CKL300" s="305"/>
      <c r="CKM300" s="305"/>
      <c r="CKN300" s="305"/>
      <c r="CKO300" s="305"/>
      <c r="CKP300" s="305"/>
      <c r="CKQ300" s="305"/>
      <c r="CKR300" s="305"/>
      <c r="CKS300" s="305"/>
      <c r="CKT300" s="305"/>
      <c r="CKU300" s="305"/>
      <c r="CKV300" s="305"/>
      <c r="CKW300" s="305"/>
      <c r="CKX300" s="305"/>
      <c r="CKY300" s="305"/>
      <c r="CKZ300" s="305"/>
      <c r="CLA300" s="305"/>
      <c r="CLB300" s="305"/>
      <c r="CLC300" s="305"/>
      <c r="CLD300" s="305"/>
      <c r="CLE300" s="305"/>
      <c r="CLF300" s="305"/>
      <c r="CLG300" s="305"/>
      <c r="CLH300" s="305"/>
      <c r="CLI300" s="305"/>
      <c r="CLJ300" s="305"/>
      <c r="CLK300" s="305"/>
      <c r="CLL300" s="305"/>
      <c r="CLM300" s="305"/>
      <c r="CLN300" s="305"/>
      <c r="CLO300" s="305"/>
      <c r="CLP300" s="305"/>
      <c r="CLQ300" s="305"/>
      <c r="CLR300" s="305"/>
      <c r="CLS300" s="305"/>
      <c r="CLT300" s="305"/>
      <c r="CLU300" s="305"/>
      <c r="CLV300" s="305"/>
      <c r="CLW300" s="305"/>
      <c r="CLX300" s="305"/>
      <c r="CLY300" s="305"/>
      <c r="CLZ300" s="305"/>
      <c r="CMA300" s="305"/>
      <c r="CMB300" s="305"/>
      <c r="CMC300" s="305"/>
      <c r="CMD300" s="305"/>
      <c r="CME300" s="305"/>
      <c r="CMF300" s="305"/>
      <c r="CMG300" s="305"/>
      <c r="CMH300" s="305"/>
      <c r="CMI300" s="305"/>
      <c r="CMJ300" s="305"/>
      <c r="CMK300" s="305"/>
      <c r="CML300" s="305"/>
      <c r="CMM300" s="305"/>
      <c r="CMN300" s="305"/>
      <c r="CMO300" s="305"/>
      <c r="CMP300" s="305"/>
      <c r="CMQ300" s="305"/>
      <c r="CMR300" s="305"/>
      <c r="CMS300" s="305"/>
      <c r="CMT300" s="305"/>
      <c r="CMU300" s="305"/>
      <c r="CMV300" s="305"/>
      <c r="CMW300" s="305"/>
      <c r="CMX300" s="305"/>
      <c r="CMY300" s="305"/>
      <c r="CMZ300" s="305"/>
      <c r="CNA300" s="305"/>
      <c r="CNB300" s="305"/>
      <c r="CNC300" s="305"/>
      <c r="CND300" s="305"/>
      <c r="CNE300" s="305"/>
      <c r="CNF300" s="305"/>
      <c r="CNG300" s="305"/>
      <c r="CNH300" s="305"/>
      <c r="CNI300" s="305"/>
      <c r="CNJ300" s="305"/>
      <c r="CNK300" s="305"/>
      <c r="CNL300" s="305"/>
      <c r="CNM300" s="305"/>
      <c r="CNN300" s="305"/>
      <c r="CNO300" s="305"/>
      <c r="CNP300" s="305"/>
      <c r="CNQ300" s="305"/>
      <c r="CNR300" s="305"/>
      <c r="CNS300" s="305"/>
      <c r="CNT300" s="305"/>
      <c r="CNU300" s="305"/>
      <c r="CNV300" s="305"/>
      <c r="CNW300" s="305"/>
      <c r="CNX300" s="305"/>
      <c r="CNY300" s="305"/>
      <c r="CNZ300" s="305"/>
      <c r="COA300" s="305"/>
      <c r="COB300" s="305"/>
      <c r="COC300" s="305"/>
      <c r="COD300" s="305"/>
      <c r="COE300" s="305"/>
      <c r="COF300" s="305"/>
      <c r="COG300" s="305"/>
      <c r="COH300" s="305"/>
      <c r="COI300" s="305"/>
      <c r="COJ300" s="305"/>
      <c r="COK300" s="305"/>
      <c r="COL300" s="305"/>
      <c r="COM300" s="305"/>
      <c r="CON300" s="305"/>
      <c r="COO300" s="305"/>
      <c r="COP300" s="305"/>
      <c r="COQ300" s="305"/>
      <c r="COR300" s="305"/>
      <c r="COS300" s="305"/>
      <c r="COT300" s="305"/>
      <c r="COU300" s="305"/>
      <c r="COV300" s="305"/>
      <c r="COW300" s="305"/>
      <c r="COX300" s="305"/>
      <c r="COY300" s="305"/>
      <c r="COZ300" s="305"/>
      <c r="CPA300" s="305"/>
      <c r="CPB300" s="305"/>
      <c r="CPC300" s="305"/>
      <c r="CPD300" s="305"/>
      <c r="CPE300" s="305"/>
      <c r="CPF300" s="305"/>
      <c r="CPG300" s="305"/>
      <c r="CPH300" s="305"/>
      <c r="CPI300" s="305"/>
      <c r="CPJ300" s="305"/>
      <c r="CPK300" s="305"/>
      <c r="CPL300" s="305"/>
      <c r="CPM300" s="305"/>
      <c r="CPN300" s="305"/>
      <c r="CPO300" s="305"/>
      <c r="CPP300" s="305"/>
      <c r="CPQ300" s="305"/>
      <c r="CPR300" s="305"/>
      <c r="CPS300" s="305"/>
      <c r="CPT300" s="305"/>
      <c r="CPU300" s="305"/>
      <c r="CPV300" s="305"/>
      <c r="CPW300" s="305"/>
      <c r="CPX300" s="305"/>
      <c r="CPY300" s="305"/>
      <c r="CPZ300" s="305"/>
      <c r="CQA300" s="305"/>
      <c r="CQB300" s="305"/>
      <c r="CQC300" s="305"/>
      <c r="CQD300" s="305"/>
      <c r="CQE300" s="305"/>
      <c r="CQF300" s="305"/>
      <c r="CQG300" s="305"/>
      <c r="CQH300" s="305"/>
      <c r="CQI300" s="305"/>
      <c r="CQJ300" s="305"/>
      <c r="CQK300" s="305"/>
      <c r="CQL300" s="305"/>
      <c r="CQM300" s="305"/>
      <c r="CQN300" s="305"/>
      <c r="CQO300" s="305"/>
      <c r="CQP300" s="305"/>
      <c r="CQQ300" s="305"/>
      <c r="CQR300" s="305"/>
      <c r="CQS300" s="305"/>
      <c r="CQT300" s="305"/>
      <c r="CQU300" s="305"/>
      <c r="CQV300" s="305"/>
      <c r="CQW300" s="305"/>
      <c r="CQX300" s="305"/>
      <c r="CQY300" s="305"/>
      <c r="CQZ300" s="305"/>
      <c r="CRA300" s="305"/>
      <c r="CRB300" s="305"/>
      <c r="CRC300" s="305"/>
      <c r="CRD300" s="305"/>
      <c r="CRE300" s="305"/>
      <c r="CRF300" s="305"/>
      <c r="CRG300" s="305"/>
      <c r="CRH300" s="305"/>
      <c r="CRI300" s="305"/>
      <c r="CRJ300" s="305"/>
      <c r="CRK300" s="305"/>
      <c r="CRL300" s="305"/>
      <c r="CRM300" s="305"/>
      <c r="CRN300" s="305"/>
      <c r="CRO300" s="305"/>
      <c r="CRP300" s="305"/>
      <c r="CRQ300" s="305"/>
      <c r="CRR300" s="305"/>
      <c r="CRS300" s="305"/>
      <c r="CRT300" s="305"/>
      <c r="CRU300" s="305"/>
      <c r="CRV300" s="305"/>
      <c r="CRW300" s="305"/>
      <c r="CRX300" s="305"/>
      <c r="CRY300" s="305"/>
      <c r="CRZ300" s="305"/>
      <c r="CSA300" s="305"/>
      <c r="CSB300" s="305"/>
      <c r="CSC300" s="305"/>
      <c r="CSD300" s="305"/>
      <c r="CSE300" s="305"/>
      <c r="CSF300" s="305"/>
      <c r="CSG300" s="305"/>
      <c r="CSH300" s="305"/>
      <c r="CSI300" s="305"/>
      <c r="CSJ300" s="305"/>
      <c r="CSK300" s="305"/>
      <c r="CSL300" s="305"/>
      <c r="CSM300" s="305"/>
      <c r="CSN300" s="305"/>
      <c r="CSO300" s="305"/>
      <c r="CSP300" s="305"/>
      <c r="CSQ300" s="305"/>
      <c r="CSR300" s="305"/>
      <c r="CSS300" s="305"/>
      <c r="CST300" s="305"/>
      <c r="CSU300" s="305"/>
      <c r="CSV300" s="305"/>
      <c r="CSW300" s="305"/>
      <c r="CSX300" s="305"/>
      <c r="CSY300" s="305"/>
      <c r="CSZ300" s="305"/>
      <c r="CTA300" s="305"/>
      <c r="CTB300" s="305"/>
      <c r="CTC300" s="305"/>
      <c r="CTD300" s="305"/>
      <c r="CTE300" s="305"/>
      <c r="CTF300" s="305"/>
      <c r="CTG300" s="305"/>
      <c r="CTH300" s="305"/>
      <c r="CTI300" s="305"/>
      <c r="CTJ300" s="305"/>
      <c r="CTK300" s="305"/>
      <c r="CTL300" s="305"/>
      <c r="CTM300" s="305"/>
      <c r="CTN300" s="305"/>
      <c r="CTO300" s="305"/>
      <c r="CTP300" s="305"/>
      <c r="CTQ300" s="305"/>
      <c r="CTR300" s="305"/>
      <c r="CTS300" s="305"/>
      <c r="CTT300" s="305"/>
      <c r="CTU300" s="305"/>
      <c r="CTV300" s="305"/>
      <c r="CTW300" s="305"/>
      <c r="CTX300" s="305"/>
      <c r="CTY300" s="305"/>
      <c r="CTZ300" s="305"/>
      <c r="CUA300" s="305"/>
      <c r="CUB300" s="305"/>
      <c r="CUC300" s="305"/>
      <c r="CUD300" s="305"/>
      <c r="CUE300" s="305"/>
      <c r="CUF300" s="305"/>
      <c r="CUG300" s="305"/>
      <c r="CUH300" s="305"/>
      <c r="CUI300" s="305"/>
      <c r="CUJ300" s="305"/>
      <c r="CUK300" s="305"/>
      <c r="CUL300" s="305"/>
      <c r="CUM300" s="305"/>
      <c r="CUN300" s="305"/>
      <c r="CUO300" s="305"/>
      <c r="CUP300" s="305"/>
      <c r="CUQ300" s="305"/>
      <c r="CUR300" s="305"/>
      <c r="CUS300" s="305"/>
      <c r="CUT300" s="305"/>
      <c r="CUU300" s="305"/>
      <c r="CUV300" s="305"/>
      <c r="CUW300" s="305"/>
      <c r="CUX300" s="305"/>
      <c r="CUY300" s="305"/>
      <c r="CUZ300" s="305"/>
      <c r="CVA300" s="305"/>
      <c r="CVB300" s="305"/>
      <c r="CVC300" s="305"/>
      <c r="CVD300" s="305"/>
      <c r="CVE300" s="305"/>
      <c r="CVF300" s="305"/>
      <c r="CVG300" s="305"/>
      <c r="CVH300" s="305"/>
      <c r="CVI300" s="305"/>
      <c r="CVJ300" s="305"/>
      <c r="CVK300" s="305"/>
      <c r="CVL300" s="305"/>
      <c r="CVM300" s="305"/>
      <c r="CVN300" s="305"/>
      <c r="CVO300" s="305"/>
      <c r="CVP300" s="305"/>
      <c r="CVQ300" s="305"/>
      <c r="CVR300" s="305"/>
      <c r="CVS300" s="305"/>
      <c r="CVT300" s="305"/>
      <c r="CVU300" s="305"/>
      <c r="CVV300" s="305"/>
      <c r="CVW300" s="305"/>
      <c r="CVX300" s="305"/>
      <c r="CVY300" s="305"/>
      <c r="CVZ300" s="305"/>
      <c r="CWA300" s="305"/>
      <c r="CWB300" s="305"/>
      <c r="CWC300" s="305"/>
      <c r="CWD300" s="305"/>
      <c r="CWE300" s="305"/>
      <c r="CWF300" s="305"/>
      <c r="CWG300" s="305"/>
      <c r="CWH300" s="305"/>
      <c r="CWI300" s="305"/>
      <c r="CWJ300" s="305"/>
      <c r="CWK300" s="305"/>
      <c r="CWL300" s="305"/>
      <c r="CWM300" s="305"/>
      <c r="CWN300" s="305"/>
      <c r="CWO300" s="305"/>
      <c r="CWP300" s="305"/>
      <c r="CWQ300" s="305"/>
      <c r="CWR300" s="305"/>
      <c r="CWS300" s="305"/>
      <c r="CWT300" s="305"/>
      <c r="CWU300" s="305"/>
      <c r="CWV300" s="305"/>
      <c r="CWW300" s="305"/>
      <c r="CWX300" s="305"/>
      <c r="CWY300" s="305"/>
      <c r="CWZ300" s="305"/>
      <c r="CXA300" s="305"/>
      <c r="CXB300" s="305"/>
      <c r="CXC300" s="305"/>
      <c r="CXD300" s="305"/>
      <c r="CXE300" s="305"/>
      <c r="CXF300" s="305"/>
      <c r="CXG300" s="305"/>
      <c r="CXH300" s="305"/>
      <c r="CXI300" s="305"/>
      <c r="CXJ300" s="305"/>
      <c r="CXK300" s="305"/>
      <c r="CXL300" s="305"/>
      <c r="CXM300" s="305"/>
      <c r="CXN300" s="305"/>
      <c r="CXO300" s="305"/>
      <c r="CXP300" s="305"/>
      <c r="CXQ300" s="305"/>
      <c r="CXR300" s="305"/>
      <c r="CXS300" s="305"/>
      <c r="CXT300" s="305"/>
      <c r="CXU300" s="305"/>
      <c r="CXV300" s="305"/>
      <c r="CXW300" s="305"/>
      <c r="CXX300" s="305"/>
      <c r="CXY300" s="305"/>
      <c r="CXZ300" s="305"/>
      <c r="CYA300" s="305"/>
      <c r="CYB300" s="305"/>
      <c r="CYC300" s="305"/>
      <c r="CYD300" s="305"/>
      <c r="CYE300" s="305"/>
      <c r="CYF300" s="305"/>
      <c r="CYG300" s="305"/>
      <c r="CYH300" s="305"/>
      <c r="CYI300" s="305"/>
      <c r="CYJ300" s="305"/>
      <c r="CYK300" s="305"/>
      <c r="CYL300" s="305"/>
      <c r="CYM300" s="305"/>
      <c r="CYN300" s="305"/>
      <c r="CYO300" s="305"/>
      <c r="CYP300" s="305"/>
      <c r="CYQ300" s="305"/>
      <c r="CYR300" s="305"/>
      <c r="CYS300" s="305"/>
      <c r="CYT300" s="305"/>
      <c r="CYU300" s="305"/>
      <c r="CYV300" s="305"/>
      <c r="CYW300" s="305"/>
      <c r="CYX300" s="305"/>
      <c r="CYY300" s="305"/>
      <c r="CYZ300" s="305"/>
      <c r="CZA300" s="305"/>
      <c r="CZB300" s="305"/>
      <c r="CZC300" s="305"/>
      <c r="CZD300" s="305"/>
      <c r="CZE300" s="305"/>
      <c r="CZF300" s="305"/>
      <c r="CZG300" s="305"/>
      <c r="CZH300" s="305"/>
      <c r="CZI300" s="305"/>
      <c r="CZJ300" s="305"/>
      <c r="CZK300" s="305"/>
      <c r="CZL300" s="305"/>
      <c r="CZM300" s="305"/>
      <c r="CZN300" s="305"/>
      <c r="CZO300" s="305"/>
      <c r="CZP300" s="305"/>
      <c r="CZQ300" s="305"/>
      <c r="CZR300" s="305"/>
      <c r="CZS300" s="305"/>
      <c r="CZT300" s="305"/>
      <c r="CZU300" s="305"/>
      <c r="CZV300" s="305"/>
      <c r="CZW300" s="305"/>
      <c r="CZX300" s="305"/>
      <c r="CZY300" s="305"/>
      <c r="CZZ300" s="305"/>
      <c r="DAA300" s="305"/>
      <c r="DAB300" s="305"/>
      <c r="DAC300" s="305"/>
      <c r="DAD300" s="305"/>
      <c r="DAE300" s="305"/>
      <c r="DAF300" s="305"/>
      <c r="DAG300" s="305"/>
      <c r="DAH300" s="305"/>
      <c r="DAI300" s="305"/>
      <c r="DAJ300" s="305"/>
      <c r="DAK300" s="305"/>
      <c r="DAL300" s="305"/>
      <c r="DAM300" s="305"/>
      <c r="DAN300" s="305"/>
      <c r="DAO300" s="305"/>
      <c r="DAP300" s="305"/>
      <c r="DAQ300" s="305"/>
      <c r="DAR300" s="305"/>
      <c r="DAS300" s="305"/>
      <c r="DAT300" s="305"/>
      <c r="DAU300" s="305"/>
      <c r="DAV300" s="305"/>
      <c r="DAW300" s="305"/>
      <c r="DAX300" s="305"/>
      <c r="DAY300" s="305"/>
      <c r="DAZ300" s="305"/>
      <c r="DBA300" s="305"/>
      <c r="DBB300" s="305"/>
      <c r="DBC300" s="305"/>
      <c r="DBD300" s="305"/>
      <c r="DBE300" s="305"/>
      <c r="DBF300" s="305"/>
      <c r="DBG300" s="305"/>
      <c r="DBH300" s="305"/>
      <c r="DBI300" s="305"/>
      <c r="DBJ300" s="305"/>
      <c r="DBK300" s="305"/>
      <c r="DBL300" s="305"/>
      <c r="DBM300" s="305"/>
      <c r="DBN300" s="305"/>
      <c r="DBO300" s="305"/>
      <c r="DBP300" s="305"/>
      <c r="DBQ300" s="305"/>
      <c r="DBR300" s="305"/>
      <c r="DBS300" s="305"/>
      <c r="DBT300" s="305"/>
      <c r="DBU300" s="305"/>
      <c r="DBV300" s="305"/>
      <c r="DBW300" s="305"/>
      <c r="DBX300" s="305"/>
      <c r="DBY300" s="305"/>
      <c r="DBZ300" s="305"/>
      <c r="DCA300" s="305"/>
      <c r="DCB300" s="305"/>
      <c r="DCC300" s="305"/>
      <c r="DCD300" s="305"/>
      <c r="DCE300" s="305"/>
      <c r="DCF300" s="305"/>
      <c r="DCG300" s="305"/>
      <c r="DCH300" s="305"/>
      <c r="DCI300" s="305"/>
      <c r="DCJ300" s="305"/>
      <c r="DCK300" s="305"/>
      <c r="DCL300" s="305"/>
      <c r="DCM300" s="305"/>
      <c r="DCN300" s="305"/>
      <c r="DCO300" s="305"/>
      <c r="DCP300" s="305"/>
      <c r="DCQ300" s="305"/>
      <c r="DCR300" s="305"/>
      <c r="DCS300" s="305"/>
      <c r="DCT300" s="305"/>
      <c r="DCU300" s="305"/>
      <c r="DCV300" s="305"/>
      <c r="DCW300" s="305"/>
      <c r="DCX300" s="305"/>
      <c r="DCY300" s="305"/>
      <c r="DCZ300" s="305"/>
      <c r="DDA300" s="305"/>
      <c r="DDB300" s="305"/>
      <c r="DDC300" s="305"/>
      <c r="DDD300" s="305"/>
      <c r="DDE300" s="305"/>
      <c r="DDF300" s="305"/>
      <c r="DDG300" s="305"/>
      <c r="DDH300" s="305"/>
      <c r="DDI300" s="305"/>
      <c r="DDJ300" s="305"/>
      <c r="DDK300" s="305"/>
      <c r="DDL300" s="305"/>
      <c r="DDM300" s="305"/>
      <c r="DDN300" s="305"/>
      <c r="DDO300" s="305"/>
      <c r="DDP300" s="305"/>
      <c r="DDQ300" s="305"/>
      <c r="DDR300" s="305"/>
      <c r="DDS300" s="305"/>
      <c r="DDT300" s="305"/>
      <c r="DDU300" s="305"/>
      <c r="DDV300" s="305"/>
      <c r="DDW300" s="305"/>
      <c r="DDX300" s="305"/>
      <c r="DDY300" s="305"/>
      <c r="DDZ300" s="305"/>
      <c r="DEA300" s="305"/>
      <c r="DEB300" s="305"/>
      <c r="DEC300" s="305"/>
      <c r="DED300" s="305"/>
      <c r="DEE300" s="305"/>
      <c r="DEF300" s="305"/>
      <c r="DEG300" s="305"/>
      <c r="DEH300" s="305"/>
      <c r="DEI300" s="305"/>
      <c r="DEJ300" s="305"/>
      <c r="DEK300" s="305"/>
      <c r="DEL300" s="305"/>
      <c r="DEM300" s="305"/>
      <c r="DEN300" s="305"/>
      <c r="DEO300" s="305"/>
      <c r="DEP300" s="305"/>
      <c r="DEQ300" s="305"/>
      <c r="DER300" s="305"/>
      <c r="DES300" s="305"/>
      <c r="DET300" s="305"/>
      <c r="DEU300" s="305"/>
      <c r="DEV300" s="305"/>
      <c r="DEW300" s="305"/>
      <c r="DEX300" s="305"/>
      <c r="DEY300" s="305"/>
      <c r="DEZ300" s="305"/>
      <c r="DFA300" s="305"/>
      <c r="DFB300" s="305"/>
      <c r="DFC300" s="305"/>
      <c r="DFD300" s="305"/>
      <c r="DFE300" s="305"/>
      <c r="DFF300" s="305"/>
      <c r="DFG300" s="305"/>
      <c r="DFH300" s="305"/>
      <c r="DFI300" s="305"/>
      <c r="DFJ300" s="305"/>
      <c r="DFK300" s="305"/>
      <c r="DFL300" s="305"/>
      <c r="DFM300" s="305"/>
      <c r="DFN300" s="305"/>
      <c r="DFO300" s="305"/>
      <c r="DFP300" s="305"/>
      <c r="DFQ300" s="305"/>
      <c r="DFR300" s="305"/>
      <c r="DFS300" s="305"/>
      <c r="DFT300" s="305"/>
      <c r="DFU300" s="305"/>
      <c r="DFV300" s="305"/>
      <c r="DFW300" s="305"/>
      <c r="DFX300" s="305"/>
      <c r="DFY300" s="305"/>
      <c r="DFZ300" s="305"/>
      <c r="DGA300" s="305"/>
      <c r="DGB300" s="305"/>
      <c r="DGC300" s="305"/>
      <c r="DGD300" s="305"/>
      <c r="DGE300" s="305"/>
      <c r="DGF300" s="305"/>
      <c r="DGG300" s="305"/>
      <c r="DGH300" s="305"/>
      <c r="DGI300" s="305"/>
      <c r="DGJ300" s="305"/>
      <c r="DGK300" s="305"/>
      <c r="DGL300" s="305"/>
      <c r="DGM300" s="305"/>
      <c r="DGN300" s="305"/>
      <c r="DGO300" s="305"/>
      <c r="DGP300" s="305"/>
      <c r="DGQ300" s="305"/>
      <c r="DGR300" s="305"/>
      <c r="DGS300" s="305"/>
      <c r="DGT300" s="305"/>
      <c r="DGU300" s="305"/>
      <c r="DGV300" s="305"/>
      <c r="DGW300" s="305"/>
      <c r="DGX300" s="305"/>
      <c r="DGY300" s="305"/>
      <c r="DGZ300" s="305"/>
      <c r="DHA300" s="305"/>
      <c r="DHB300" s="305"/>
      <c r="DHC300" s="305"/>
      <c r="DHD300" s="305"/>
      <c r="DHE300" s="305"/>
      <c r="DHF300" s="305"/>
      <c r="DHG300" s="305"/>
      <c r="DHH300" s="305"/>
      <c r="DHI300" s="305"/>
      <c r="DHJ300" s="305"/>
      <c r="DHK300" s="305"/>
      <c r="DHL300" s="305"/>
      <c r="DHM300" s="305"/>
      <c r="DHN300" s="305"/>
      <c r="DHO300" s="305"/>
      <c r="DHP300" s="305"/>
      <c r="DHQ300" s="305"/>
      <c r="DHR300" s="305"/>
      <c r="DHS300" s="305"/>
      <c r="DHT300" s="305"/>
      <c r="DHU300" s="305"/>
      <c r="DHV300" s="305"/>
      <c r="DHW300" s="305"/>
      <c r="DHX300" s="305"/>
      <c r="DHY300" s="305"/>
      <c r="DHZ300" s="305"/>
      <c r="DIA300" s="305"/>
      <c r="DIB300" s="305"/>
      <c r="DIC300" s="305"/>
      <c r="DID300" s="305"/>
      <c r="DIE300" s="305"/>
      <c r="DIF300" s="305"/>
      <c r="DIG300" s="305"/>
      <c r="DIH300" s="305"/>
      <c r="DII300" s="305"/>
      <c r="DIJ300" s="305"/>
      <c r="DIK300" s="305"/>
      <c r="DIL300" s="305"/>
      <c r="DIM300" s="305"/>
      <c r="DIN300" s="305"/>
      <c r="DIO300" s="305"/>
      <c r="DIP300" s="305"/>
      <c r="DIQ300" s="305"/>
      <c r="DIR300" s="305"/>
      <c r="DIS300" s="305"/>
      <c r="DIT300" s="305"/>
      <c r="DIU300" s="305"/>
      <c r="DIV300" s="305"/>
      <c r="DIW300" s="305"/>
      <c r="DIX300" s="305"/>
      <c r="DIY300" s="305"/>
      <c r="DIZ300" s="305"/>
      <c r="DJA300" s="305"/>
      <c r="DJB300" s="305"/>
      <c r="DJC300" s="305"/>
      <c r="DJD300" s="305"/>
      <c r="DJE300" s="305"/>
      <c r="DJF300" s="305"/>
      <c r="DJG300" s="305"/>
      <c r="DJH300" s="305"/>
      <c r="DJI300" s="305"/>
      <c r="DJJ300" s="305"/>
      <c r="DJK300" s="305"/>
      <c r="DJL300" s="305"/>
      <c r="DJM300" s="305"/>
      <c r="DJN300" s="305"/>
      <c r="DJO300" s="305"/>
      <c r="DJP300" s="305"/>
      <c r="DJQ300" s="305"/>
      <c r="DJR300" s="305"/>
      <c r="DJS300" s="305"/>
      <c r="DJT300" s="305"/>
      <c r="DJU300" s="305"/>
      <c r="DJV300" s="305"/>
      <c r="DJW300" s="305"/>
      <c r="DJX300" s="305"/>
      <c r="DJY300" s="305"/>
      <c r="DJZ300" s="305"/>
      <c r="DKA300" s="305"/>
      <c r="DKB300" s="305"/>
      <c r="DKC300" s="305"/>
      <c r="DKD300" s="305"/>
      <c r="DKE300" s="305"/>
      <c r="DKF300" s="305"/>
      <c r="DKG300" s="305"/>
      <c r="DKH300" s="305"/>
      <c r="DKI300" s="305"/>
      <c r="DKJ300" s="305"/>
      <c r="DKK300" s="305"/>
      <c r="DKL300" s="305"/>
      <c r="DKM300" s="305"/>
      <c r="DKN300" s="305"/>
      <c r="DKO300" s="305"/>
      <c r="DKP300" s="305"/>
      <c r="DKQ300" s="305"/>
      <c r="DKR300" s="305"/>
      <c r="DKS300" s="305"/>
      <c r="DKT300" s="305"/>
      <c r="DKU300" s="305"/>
      <c r="DKV300" s="305"/>
      <c r="DKW300" s="305"/>
      <c r="DKX300" s="305"/>
      <c r="DKY300" s="305"/>
      <c r="DKZ300" s="305"/>
      <c r="DLA300" s="305"/>
      <c r="DLB300" s="305"/>
      <c r="DLC300" s="305"/>
      <c r="DLD300" s="305"/>
      <c r="DLE300" s="305"/>
      <c r="DLF300" s="305"/>
      <c r="DLG300" s="305"/>
      <c r="DLH300" s="305"/>
      <c r="DLI300" s="305"/>
      <c r="DLJ300" s="305"/>
      <c r="DLK300" s="305"/>
      <c r="DLL300" s="305"/>
      <c r="DLM300" s="305"/>
      <c r="DLN300" s="305"/>
      <c r="DLO300" s="305"/>
      <c r="DLP300" s="305"/>
      <c r="DLQ300" s="305"/>
      <c r="DLR300" s="305"/>
      <c r="DLS300" s="305"/>
      <c r="DLT300" s="305"/>
      <c r="DLU300" s="305"/>
      <c r="DLV300" s="305"/>
      <c r="DLW300" s="305"/>
      <c r="DLX300" s="305"/>
      <c r="DLY300" s="305"/>
      <c r="DLZ300" s="305"/>
      <c r="DMA300" s="305"/>
      <c r="DMB300" s="305"/>
      <c r="DMC300" s="305"/>
      <c r="DMD300" s="305"/>
      <c r="DME300" s="305"/>
      <c r="DMF300" s="305"/>
      <c r="DMG300" s="305"/>
      <c r="DMH300" s="305"/>
      <c r="DMI300" s="305"/>
      <c r="DMJ300" s="305"/>
      <c r="DMK300" s="305"/>
      <c r="DML300" s="305"/>
      <c r="DMM300" s="305"/>
      <c r="DMN300" s="305"/>
      <c r="DMO300" s="305"/>
      <c r="DMP300" s="305"/>
      <c r="DMQ300" s="305"/>
      <c r="DMR300" s="305"/>
      <c r="DMS300" s="305"/>
      <c r="DMT300" s="305"/>
      <c r="DMU300" s="305"/>
      <c r="DMV300" s="305"/>
      <c r="DMW300" s="305"/>
      <c r="DMX300" s="305"/>
      <c r="DMY300" s="305"/>
      <c r="DMZ300" s="305"/>
      <c r="DNA300" s="305"/>
      <c r="DNB300" s="305"/>
      <c r="DNC300" s="305"/>
      <c r="DND300" s="305"/>
      <c r="DNE300" s="305"/>
      <c r="DNF300" s="305"/>
      <c r="DNG300" s="305"/>
      <c r="DNH300" s="305"/>
      <c r="DNI300" s="305"/>
      <c r="DNJ300" s="305"/>
      <c r="DNK300" s="305"/>
      <c r="DNL300" s="305"/>
      <c r="DNM300" s="305"/>
      <c r="DNN300" s="305"/>
      <c r="DNO300" s="305"/>
      <c r="DNP300" s="305"/>
      <c r="DNQ300" s="305"/>
      <c r="DNR300" s="305"/>
      <c r="DNS300" s="305"/>
      <c r="DNT300" s="305"/>
      <c r="DNU300" s="305"/>
      <c r="DNV300" s="305"/>
      <c r="DNW300" s="305"/>
      <c r="DNX300" s="305"/>
      <c r="DNY300" s="305"/>
      <c r="DNZ300" s="305"/>
      <c r="DOA300" s="305"/>
      <c r="DOB300" s="305"/>
      <c r="DOC300" s="305"/>
      <c r="DOD300" s="305"/>
      <c r="DOE300" s="305"/>
      <c r="DOF300" s="305"/>
      <c r="DOG300" s="305"/>
      <c r="DOH300" s="305"/>
      <c r="DOI300" s="305"/>
      <c r="DOJ300" s="305"/>
      <c r="DOK300" s="305"/>
      <c r="DOL300" s="305"/>
      <c r="DOM300" s="305"/>
      <c r="DON300" s="305"/>
      <c r="DOO300" s="305"/>
      <c r="DOP300" s="305"/>
      <c r="DOQ300" s="305"/>
      <c r="DOR300" s="305"/>
      <c r="DOS300" s="305"/>
      <c r="DOT300" s="305"/>
      <c r="DOU300" s="305"/>
      <c r="DOV300" s="305"/>
      <c r="DOW300" s="305"/>
      <c r="DOX300" s="305"/>
      <c r="DOY300" s="305"/>
      <c r="DOZ300" s="305"/>
      <c r="DPA300" s="305"/>
      <c r="DPB300" s="305"/>
      <c r="DPC300" s="305"/>
      <c r="DPD300" s="305"/>
      <c r="DPE300" s="305"/>
      <c r="DPF300" s="305"/>
      <c r="DPG300" s="305"/>
      <c r="DPH300" s="305"/>
      <c r="DPI300" s="305"/>
      <c r="DPJ300" s="305"/>
      <c r="DPK300" s="305"/>
      <c r="DPL300" s="305"/>
      <c r="DPM300" s="305"/>
      <c r="DPN300" s="305"/>
      <c r="DPO300" s="305"/>
      <c r="DPP300" s="305"/>
      <c r="DPQ300" s="305"/>
      <c r="DPR300" s="305"/>
      <c r="DPS300" s="305"/>
      <c r="DPT300" s="305"/>
      <c r="DPU300" s="305"/>
      <c r="DPV300" s="305"/>
      <c r="DPW300" s="305"/>
      <c r="DPX300" s="305"/>
      <c r="DPY300" s="305"/>
      <c r="DPZ300" s="305"/>
      <c r="DQA300" s="305"/>
      <c r="DQB300" s="305"/>
      <c r="DQC300" s="305"/>
      <c r="DQD300" s="305"/>
      <c r="DQE300" s="305"/>
      <c r="DQF300" s="305"/>
      <c r="DQG300" s="305"/>
      <c r="DQH300" s="305"/>
      <c r="DQI300" s="305"/>
      <c r="DQJ300" s="305"/>
      <c r="DQK300" s="305"/>
      <c r="DQL300" s="305"/>
      <c r="DQM300" s="305"/>
      <c r="DQN300" s="305"/>
      <c r="DQO300" s="305"/>
      <c r="DQP300" s="305"/>
      <c r="DQQ300" s="305"/>
      <c r="DQR300" s="305"/>
      <c r="DQS300" s="305"/>
      <c r="DQT300" s="305"/>
      <c r="DQU300" s="305"/>
      <c r="DQV300" s="305"/>
      <c r="DQW300" s="305"/>
      <c r="DQX300" s="305"/>
      <c r="DQY300" s="305"/>
      <c r="DQZ300" s="305"/>
      <c r="DRA300" s="305"/>
      <c r="DRB300" s="305"/>
      <c r="DRC300" s="305"/>
      <c r="DRD300" s="305"/>
      <c r="DRE300" s="305"/>
      <c r="DRF300" s="305"/>
      <c r="DRG300" s="305"/>
      <c r="DRH300" s="305"/>
      <c r="DRI300" s="305"/>
      <c r="DRJ300" s="305"/>
      <c r="DRK300" s="305"/>
      <c r="DRL300" s="305"/>
      <c r="DRM300" s="305"/>
      <c r="DRN300" s="305"/>
      <c r="DRO300" s="305"/>
      <c r="DRP300" s="305"/>
      <c r="DRQ300" s="305"/>
      <c r="DRR300" s="305"/>
      <c r="DRS300" s="305"/>
      <c r="DRT300" s="305"/>
      <c r="DRU300" s="305"/>
      <c r="DRV300" s="305"/>
      <c r="DRW300" s="305"/>
      <c r="DRX300" s="305"/>
      <c r="DRY300" s="305"/>
      <c r="DRZ300" s="305"/>
      <c r="DSA300" s="305"/>
      <c r="DSB300" s="305"/>
      <c r="DSC300" s="305"/>
      <c r="DSD300" s="305"/>
      <c r="DSE300" s="305"/>
      <c r="DSF300" s="305"/>
      <c r="DSG300" s="305"/>
      <c r="DSH300" s="305"/>
      <c r="DSI300" s="305"/>
      <c r="DSJ300" s="305"/>
      <c r="DSK300" s="305"/>
      <c r="DSL300" s="305"/>
      <c r="DSM300" s="305"/>
      <c r="DSN300" s="305"/>
      <c r="DSO300" s="305"/>
      <c r="DSP300" s="305"/>
      <c r="DSQ300" s="305"/>
      <c r="DSR300" s="305"/>
      <c r="DSS300" s="305"/>
      <c r="DST300" s="305"/>
      <c r="DSU300" s="305"/>
      <c r="DSV300" s="305"/>
      <c r="DSW300" s="305"/>
      <c r="DSX300" s="305"/>
      <c r="DSY300" s="305"/>
      <c r="DSZ300" s="305"/>
      <c r="DTA300" s="305"/>
      <c r="DTB300" s="305"/>
      <c r="DTC300" s="305"/>
      <c r="DTD300" s="305"/>
      <c r="DTE300" s="305"/>
      <c r="DTF300" s="305"/>
      <c r="DTG300" s="305"/>
      <c r="DTH300" s="305"/>
      <c r="DTI300" s="305"/>
      <c r="DTJ300" s="305"/>
      <c r="DTK300" s="305"/>
      <c r="DTL300" s="305"/>
      <c r="DTM300" s="305"/>
      <c r="DTN300" s="305"/>
      <c r="DTO300" s="305"/>
      <c r="DTP300" s="305"/>
      <c r="DTQ300" s="305"/>
      <c r="DTR300" s="305"/>
      <c r="DTS300" s="305"/>
      <c r="DTT300" s="305"/>
      <c r="DTU300" s="305"/>
      <c r="DTV300" s="305"/>
      <c r="DTW300" s="305"/>
      <c r="DTX300" s="305"/>
      <c r="DTY300" s="305"/>
      <c r="DTZ300" s="305"/>
      <c r="DUA300" s="305"/>
      <c r="DUB300" s="305"/>
      <c r="DUC300" s="305"/>
      <c r="DUD300" s="305"/>
      <c r="DUE300" s="305"/>
      <c r="DUF300" s="305"/>
      <c r="DUG300" s="305"/>
      <c r="DUH300" s="305"/>
      <c r="DUI300" s="305"/>
      <c r="DUJ300" s="305"/>
      <c r="DUK300" s="305"/>
      <c r="DUL300" s="305"/>
      <c r="DUM300" s="305"/>
      <c r="DUN300" s="305"/>
      <c r="DUO300" s="305"/>
      <c r="DUP300" s="305"/>
      <c r="DUQ300" s="305"/>
      <c r="DUR300" s="305"/>
      <c r="DUS300" s="305"/>
      <c r="DUT300" s="305"/>
      <c r="DUU300" s="305"/>
      <c r="DUV300" s="305"/>
      <c r="DUW300" s="305"/>
      <c r="DUX300" s="305"/>
      <c r="DUY300" s="305"/>
      <c r="DUZ300" s="305"/>
      <c r="DVA300" s="305"/>
      <c r="DVB300" s="305"/>
      <c r="DVC300" s="305"/>
      <c r="DVD300" s="305"/>
      <c r="DVE300" s="305"/>
      <c r="DVF300" s="305"/>
      <c r="DVG300" s="305"/>
      <c r="DVH300" s="305"/>
      <c r="DVI300" s="305"/>
      <c r="DVJ300" s="305"/>
      <c r="DVK300" s="305"/>
      <c r="DVL300" s="305"/>
      <c r="DVM300" s="305"/>
      <c r="DVN300" s="305"/>
      <c r="DVO300" s="305"/>
      <c r="DVP300" s="305"/>
      <c r="DVQ300" s="305"/>
      <c r="DVR300" s="305"/>
      <c r="DVS300" s="305"/>
      <c r="DVT300" s="305"/>
      <c r="DVU300" s="305"/>
      <c r="DVV300" s="305"/>
      <c r="DVW300" s="305"/>
      <c r="DVX300" s="305"/>
      <c r="DVY300" s="305"/>
      <c r="DVZ300" s="305"/>
      <c r="DWA300" s="305"/>
      <c r="DWB300" s="305"/>
      <c r="DWC300" s="305"/>
      <c r="DWD300" s="305"/>
      <c r="DWE300" s="305"/>
      <c r="DWF300" s="305"/>
      <c r="DWG300" s="305"/>
      <c r="DWH300" s="305"/>
      <c r="DWI300" s="305"/>
      <c r="DWJ300" s="305"/>
      <c r="DWK300" s="305"/>
      <c r="DWL300" s="305"/>
      <c r="DWM300" s="305"/>
      <c r="DWN300" s="305"/>
      <c r="DWO300" s="305"/>
      <c r="DWP300" s="305"/>
      <c r="DWQ300" s="305"/>
      <c r="DWR300" s="305"/>
      <c r="DWS300" s="305"/>
      <c r="DWT300" s="305"/>
      <c r="DWU300" s="305"/>
      <c r="DWV300" s="305"/>
      <c r="DWW300" s="305"/>
      <c r="DWX300" s="305"/>
      <c r="DWY300" s="305"/>
      <c r="DWZ300" s="305"/>
      <c r="DXA300" s="305"/>
      <c r="DXB300" s="305"/>
      <c r="DXC300" s="305"/>
      <c r="DXD300" s="305"/>
      <c r="DXE300" s="305"/>
      <c r="DXF300" s="305"/>
      <c r="DXG300" s="305"/>
      <c r="DXH300" s="305"/>
      <c r="DXI300" s="305"/>
      <c r="DXJ300" s="305"/>
      <c r="DXK300" s="305"/>
      <c r="DXL300" s="305"/>
      <c r="DXM300" s="305"/>
      <c r="DXN300" s="305"/>
      <c r="DXO300" s="305"/>
      <c r="DXP300" s="305"/>
      <c r="DXQ300" s="305"/>
      <c r="DXR300" s="305"/>
      <c r="DXS300" s="305"/>
      <c r="DXT300" s="305"/>
      <c r="DXU300" s="305"/>
      <c r="DXV300" s="305"/>
      <c r="DXW300" s="305"/>
      <c r="DXX300" s="305"/>
      <c r="DXY300" s="305"/>
      <c r="DXZ300" s="305"/>
      <c r="DYA300" s="305"/>
      <c r="DYB300" s="305"/>
      <c r="DYC300" s="305"/>
      <c r="DYD300" s="305"/>
      <c r="DYE300" s="305"/>
      <c r="DYF300" s="305"/>
      <c r="DYG300" s="305"/>
      <c r="DYH300" s="305"/>
      <c r="DYI300" s="305"/>
      <c r="DYJ300" s="305"/>
      <c r="DYK300" s="305"/>
      <c r="DYL300" s="305"/>
      <c r="DYM300" s="305"/>
      <c r="DYN300" s="305"/>
      <c r="DYO300" s="305"/>
      <c r="DYP300" s="305"/>
      <c r="DYQ300" s="305"/>
      <c r="DYR300" s="305"/>
      <c r="DYS300" s="305"/>
      <c r="DYT300" s="305"/>
      <c r="DYU300" s="305"/>
      <c r="DYV300" s="305"/>
      <c r="DYW300" s="305"/>
      <c r="DYX300" s="305"/>
      <c r="DYY300" s="305"/>
      <c r="DYZ300" s="305"/>
      <c r="DZA300" s="305"/>
      <c r="DZB300" s="305"/>
      <c r="DZC300" s="305"/>
      <c r="DZD300" s="305"/>
      <c r="DZE300" s="305"/>
      <c r="DZF300" s="305"/>
      <c r="DZG300" s="305"/>
      <c r="DZH300" s="305"/>
      <c r="DZI300" s="305"/>
      <c r="DZJ300" s="305"/>
      <c r="DZK300" s="305"/>
      <c r="DZL300" s="305"/>
      <c r="DZM300" s="305"/>
      <c r="DZN300" s="305"/>
      <c r="DZO300" s="305"/>
      <c r="DZP300" s="305"/>
      <c r="DZQ300" s="305"/>
      <c r="DZR300" s="305"/>
      <c r="DZS300" s="305"/>
      <c r="DZT300" s="305"/>
      <c r="DZU300" s="305"/>
      <c r="DZV300" s="305"/>
      <c r="DZW300" s="305"/>
      <c r="DZX300" s="305"/>
      <c r="DZY300" s="305"/>
      <c r="DZZ300" s="305"/>
      <c r="EAA300" s="305"/>
      <c r="EAB300" s="305"/>
      <c r="EAC300" s="305"/>
      <c r="EAD300" s="305"/>
      <c r="EAE300" s="305"/>
      <c r="EAF300" s="305"/>
      <c r="EAG300" s="305"/>
      <c r="EAH300" s="305"/>
      <c r="EAI300" s="305"/>
      <c r="EAJ300" s="305"/>
      <c r="EAK300" s="305"/>
      <c r="EAL300" s="305"/>
      <c r="EAM300" s="305"/>
      <c r="EAN300" s="305"/>
      <c r="EAO300" s="305"/>
      <c r="EAP300" s="305"/>
      <c r="EAQ300" s="305"/>
      <c r="EAR300" s="305"/>
      <c r="EAS300" s="305"/>
      <c r="EAT300" s="305"/>
      <c r="EAU300" s="305"/>
      <c r="EAV300" s="305"/>
      <c r="EAW300" s="305"/>
      <c r="EAX300" s="305"/>
      <c r="EAY300" s="305"/>
      <c r="EAZ300" s="305"/>
      <c r="EBA300" s="305"/>
      <c r="EBB300" s="305"/>
      <c r="EBC300" s="305"/>
      <c r="EBD300" s="305"/>
      <c r="EBE300" s="305"/>
      <c r="EBF300" s="305"/>
      <c r="EBG300" s="305"/>
      <c r="EBH300" s="305"/>
      <c r="EBI300" s="305"/>
      <c r="EBJ300" s="305"/>
      <c r="EBK300" s="305"/>
      <c r="EBL300" s="305"/>
      <c r="EBM300" s="305"/>
      <c r="EBN300" s="305"/>
      <c r="EBO300" s="305"/>
      <c r="EBP300" s="305"/>
      <c r="EBQ300" s="305"/>
      <c r="EBR300" s="305"/>
      <c r="EBS300" s="305"/>
      <c r="EBT300" s="305"/>
      <c r="EBU300" s="305"/>
      <c r="EBV300" s="305"/>
      <c r="EBW300" s="305"/>
      <c r="EBX300" s="305"/>
      <c r="EBY300" s="305"/>
      <c r="EBZ300" s="305"/>
      <c r="ECA300" s="305"/>
      <c r="ECB300" s="305"/>
      <c r="ECC300" s="305"/>
      <c r="ECD300" s="305"/>
      <c r="ECE300" s="305"/>
      <c r="ECF300" s="305"/>
      <c r="ECG300" s="305"/>
      <c r="ECH300" s="305"/>
      <c r="ECI300" s="305"/>
      <c r="ECJ300" s="305"/>
      <c r="ECK300" s="305"/>
      <c r="ECL300" s="305"/>
      <c r="ECM300" s="305"/>
      <c r="ECN300" s="305"/>
      <c r="ECO300" s="305"/>
      <c r="ECP300" s="305"/>
      <c r="ECQ300" s="305"/>
      <c r="ECR300" s="305"/>
      <c r="ECS300" s="305"/>
      <c r="ECT300" s="305"/>
      <c r="ECU300" s="305"/>
      <c r="ECV300" s="305"/>
      <c r="ECW300" s="305"/>
      <c r="ECX300" s="305"/>
      <c r="ECY300" s="305"/>
      <c r="ECZ300" s="305"/>
      <c r="EDA300" s="305"/>
      <c r="EDB300" s="305"/>
      <c r="EDC300" s="305"/>
      <c r="EDD300" s="305"/>
      <c r="EDE300" s="305"/>
      <c r="EDF300" s="305"/>
      <c r="EDG300" s="305"/>
      <c r="EDH300" s="305"/>
      <c r="EDI300" s="305"/>
      <c r="EDJ300" s="305"/>
      <c r="EDK300" s="305"/>
      <c r="EDL300" s="305"/>
      <c r="EDM300" s="305"/>
      <c r="EDN300" s="305"/>
      <c r="EDO300" s="305"/>
      <c r="EDP300" s="305"/>
      <c r="EDQ300" s="305"/>
      <c r="EDR300" s="305"/>
      <c r="EDS300" s="305"/>
      <c r="EDT300" s="305"/>
      <c r="EDU300" s="305"/>
      <c r="EDV300" s="305"/>
      <c r="EDW300" s="305"/>
      <c r="EDX300" s="305"/>
      <c r="EDY300" s="305"/>
      <c r="EDZ300" s="305"/>
      <c r="EEA300" s="305"/>
      <c r="EEB300" s="305"/>
      <c r="EEC300" s="305"/>
      <c r="EED300" s="305"/>
      <c r="EEE300" s="305"/>
      <c r="EEF300" s="305"/>
      <c r="EEG300" s="305"/>
      <c r="EEH300" s="305"/>
      <c r="EEI300" s="305"/>
      <c r="EEJ300" s="305"/>
      <c r="EEK300" s="305"/>
      <c r="EEL300" s="305"/>
      <c r="EEM300" s="305"/>
      <c r="EEN300" s="305"/>
      <c r="EEO300" s="305"/>
      <c r="EEP300" s="305"/>
      <c r="EEQ300" s="305"/>
      <c r="EER300" s="305"/>
      <c r="EES300" s="305"/>
      <c r="EET300" s="305"/>
      <c r="EEU300" s="305"/>
      <c r="EEV300" s="305"/>
      <c r="EEW300" s="305"/>
      <c r="EEX300" s="305"/>
      <c r="EEY300" s="305"/>
      <c r="EEZ300" s="305"/>
      <c r="EFA300" s="305"/>
      <c r="EFB300" s="305"/>
      <c r="EFC300" s="305"/>
      <c r="EFD300" s="305"/>
      <c r="EFE300" s="305"/>
      <c r="EFF300" s="305"/>
      <c r="EFG300" s="305"/>
      <c r="EFH300" s="305"/>
      <c r="EFI300" s="305"/>
      <c r="EFJ300" s="305"/>
      <c r="EFK300" s="305"/>
      <c r="EFL300" s="305"/>
      <c r="EFM300" s="305"/>
      <c r="EFN300" s="305"/>
      <c r="EFO300" s="305"/>
      <c r="EFP300" s="305"/>
      <c r="EFQ300" s="305"/>
      <c r="EFR300" s="305"/>
      <c r="EFS300" s="305"/>
      <c r="EFT300" s="305"/>
      <c r="EFU300" s="305"/>
      <c r="EFV300" s="305"/>
      <c r="EFW300" s="305"/>
      <c r="EFX300" s="305"/>
      <c r="EFY300" s="305"/>
      <c r="EFZ300" s="305"/>
      <c r="EGA300" s="305"/>
      <c r="EGB300" s="305"/>
      <c r="EGC300" s="305"/>
      <c r="EGD300" s="305"/>
      <c r="EGE300" s="305"/>
      <c r="EGF300" s="305"/>
      <c r="EGG300" s="305"/>
      <c r="EGH300" s="305"/>
      <c r="EGI300" s="305"/>
      <c r="EGJ300" s="305"/>
      <c r="EGK300" s="305"/>
      <c r="EGL300" s="305"/>
      <c r="EGM300" s="305"/>
      <c r="EGN300" s="305"/>
      <c r="EGO300" s="305"/>
      <c r="EGP300" s="305"/>
      <c r="EGQ300" s="305"/>
      <c r="EGR300" s="305"/>
      <c r="EGS300" s="305"/>
      <c r="EGT300" s="305"/>
      <c r="EGU300" s="305"/>
      <c r="EGV300" s="305"/>
      <c r="EGW300" s="305"/>
      <c r="EGX300" s="305"/>
      <c r="EGY300" s="305"/>
      <c r="EGZ300" s="305"/>
      <c r="EHA300" s="305"/>
      <c r="EHB300" s="305"/>
      <c r="EHC300" s="305"/>
      <c r="EHD300" s="305"/>
      <c r="EHE300" s="305"/>
      <c r="EHF300" s="305"/>
      <c r="EHG300" s="305"/>
      <c r="EHH300" s="305"/>
      <c r="EHI300" s="305"/>
      <c r="EHJ300" s="305"/>
      <c r="EHK300" s="305"/>
      <c r="EHL300" s="305"/>
      <c r="EHM300" s="305"/>
      <c r="EHN300" s="305"/>
      <c r="EHO300" s="305"/>
      <c r="EHP300" s="305"/>
      <c r="EHQ300" s="305"/>
      <c r="EHR300" s="305"/>
      <c r="EHS300" s="305"/>
      <c r="EHT300" s="305"/>
      <c r="EHU300" s="305"/>
      <c r="EHV300" s="305"/>
      <c r="EHW300" s="305"/>
      <c r="EHX300" s="305"/>
      <c r="EHY300" s="305"/>
      <c r="EHZ300" s="305"/>
      <c r="EIA300" s="305"/>
      <c r="EIB300" s="305"/>
      <c r="EIC300" s="305"/>
      <c r="EID300" s="305"/>
      <c r="EIE300" s="305"/>
      <c r="EIF300" s="305"/>
      <c r="EIG300" s="305"/>
      <c r="EIH300" s="305"/>
      <c r="EII300" s="305"/>
      <c r="EIJ300" s="305"/>
      <c r="EIK300" s="305"/>
      <c r="EIL300" s="305"/>
      <c r="EIM300" s="305"/>
      <c r="EIN300" s="305"/>
      <c r="EIO300" s="305"/>
      <c r="EIP300" s="305"/>
      <c r="EIQ300" s="305"/>
      <c r="EIR300" s="305"/>
      <c r="EIS300" s="305"/>
      <c r="EIT300" s="305"/>
      <c r="EIU300" s="305"/>
      <c r="EIV300" s="305"/>
      <c r="EIW300" s="305"/>
      <c r="EIX300" s="305"/>
      <c r="EIY300" s="305"/>
      <c r="EIZ300" s="305"/>
      <c r="EJA300" s="305"/>
      <c r="EJB300" s="305"/>
      <c r="EJC300" s="305"/>
      <c r="EJD300" s="305"/>
      <c r="EJE300" s="305"/>
      <c r="EJF300" s="305"/>
      <c r="EJG300" s="305"/>
      <c r="EJH300" s="305"/>
      <c r="EJI300" s="305"/>
      <c r="EJJ300" s="305"/>
      <c r="EJK300" s="305"/>
      <c r="EJL300" s="305"/>
      <c r="EJM300" s="305"/>
      <c r="EJN300" s="305"/>
      <c r="EJO300" s="305"/>
      <c r="EJP300" s="305"/>
      <c r="EJQ300" s="305"/>
      <c r="EJR300" s="305"/>
      <c r="EJS300" s="305"/>
      <c r="EJT300" s="305"/>
      <c r="EJU300" s="305"/>
      <c r="EJV300" s="305"/>
      <c r="EJW300" s="305"/>
      <c r="EJX300" s="305"/>
      <c r="EJY300" s="305"/>
      <c r="EJZ300" s="305"/>
      <c r="EKA300" s="305"/>
      <c r="EKB300" s="305"/>
      <c r="EKC300" s="305"/>
      <c r="EKD300" s="305"/>
      <c r="EKE300" s="305"/>
      <c r="EKF300" s="305"/>
      <c r="EKG300" s="305"/>
      <c r="EKH300" s="305"/>
      <c r="EKI300" s="305"/>
      <c r="EKJ300" s="305"/>
      <c r="EKK300" s="305"/>
      <c r="EKL300" s="305"/>
      <c r="EKM300" s="305"/>
      <c r="EKN300" s="305"/>
      <c r="EKO300" s="305"/>
      <c r="EKP300" s="305"/>
      <c r="EKQ300" s="305"/>
      <c r="EKR300" s="305"/>
      <c r="EKS300" s="305"/>
      <c r="EKT300" s="305"/>
      <c r="EKU300" s="305"/>
      <c r="EKV300" s="305"/>
      <c r="EKW300" s="305"/>
      <c r="EKX300" s="305"/>
      <c r="EKY300" s="305"/>
      <c r="EKZ300" s="305"/>
      <c r="ELA300" s="305"/>
      <c r="ELB300" s="305"/>
      <c r="ELC300" s="305"/>
      <c r="ELD300" s="305"/>
      <c r="ELE300" s="305"/>
      <c r="ELF300" s="305"/>
      <c r="ELG300" s="305"/>
      <c r="ELH300" s="305"/>
      <c r="ELI300" s="305"/>
      <c r="ELJ300" s="305"/>
      <c r="ELK300" s="305"/>
      <c r="ELL300" s="305"/>
      <c r="ELM300" s="305"/>
      <c r="ELN300" s="305"/>
      <c r="ELO300" s="305"/>
      <c r="ELP300" s="305"/>
      <c r="ELQ300" s="305"/>
      <c r="ELR300" s="305"/>
      <c r="ELS300" s="305"/>
      <c r="ELT300" s="305"/>
      <c r="ELU300" s="305"/>
      <c r="ELV300" s="305"/>
      <c r="ELW300" s="305"/>
      <c r="ELX300" s="305"/>
      <c r="ELY300" s="305"/>
      <c r="ELZ300" s="305"/>
      <c r="EMA300" s="305"/>
      <c r="EMB300" s="305"/>
      <c r="EMC300" s="305"/>
      <c r="EMD300" s="305"/>
      <c r="EME300" s="305"/>
      <c r="EMF300" s="305"/>
      <c r="EMG300" s="305"/>
      <c r="EMH300" s="305"/>
      <c r="EMI300" s="305"/>
      <c r="EMJ300" s="305"/>
      <c r="EMK300" s="305"/>
      <c r="EML300" s="305"/>
      <c r="EMM300" s="305"/>
      <c r="EMN300" s="305"/>
      <c r="EMO300" s="305"/>
      <c r="EMP300" s="305"/>
      <c r="EMQ300" s="305"/>
      <c r="EMR300" s="305"/>
      <c r="EMS300" s="305"/>
      <c r="EMT300" s="305"/>
      <c r="EMU300" s="305"/>
      <c r="EMV300" s="305"/>
      <c r="EMW300" s="305"/>
      <c r="EMX300" s="305"/>
      <c r="EMY300" s="305"/>
      <c r="EMZ300" s="305"/>
      <c r="ENA300" s="305"/>
      <c r="ENB300" s="305"/>
      <c r="ENC300" s="305"/>
      <c r="END300" s="305"/>
      <c r="ENE300" s="305"/>
      <c r="ENF300" s="305"/>
      <c r="ENG300" s="305"/>
      <c r="ENH300" s="305"/>
      <c r="ENI300" s="305"/>
      <c r="ENJ300" s="305"/>
      <c r="ENK300" s="305"/>
      <c r="ENL300" s="305"/>
      <c r="ENM300" s="305"/>
      <c r="ENN300" s="305"/>
      <c r="ENO300" s="305"/>
      <c r="ENP300" s="305"/>
      <c r="ENQ300" s="305"/>
      <c r="ENR300" s="305"/>
      <c r="ENS300" s="305"/>
      <c r="ENT300" s="305"/>
      <c r="ENU300" s="305"/>
      <c r="ENV300" s="305"/>
      <c r="ENW300" s="305"/>
      <c r="ENX300" s="305"/>
      <c r="ENY300" s="305"/>
      <c r="ENZ300" s="305"/>
      <c r="EOA300" s="305"/>
      <c r="EOB300" s="305"/>
      <c r="EOC300" s="305"/>
      <c r="EOD300" s="305"/>
      <c r="EOE300" s="305"/>
      <c r="EOF300" s="305"/>
      <c r="EOG300" s="305"/>
      <c r="EOH300" s="305"/>
      <c r="EOI300" s="305"/>
      <c r="EOJ300" s="305"/>
      <c r="EOK300" s="305"/>
      <c r="EOL300" s="305"/>
      <c r="EOM300" s="305"/>
      <c r="EON300" s="305"/>
      <c r="EOO300" s="305"/>
      <c r="EOP300" s="305"/>
      <c r="EOQ300" s="305"/>
      <c r="EOR300" s="305"/>
      <c r="EOS300" s="305"/>
      <c r="EOT300" s="305"/>
      <c r="EOU300" s="305"/>
      <c r="EOV300" s="305"/>
      <c r="EOW300" s="305"/>
      <c r="EOX300" s="305"/>
      <c r="EOY300" s="305"/>
      <c r="EOZ300" s="305"/>
      <c r="EPA300" s="305"/>
      <c r="EPB300" s="305"/>
      <c r="EPC300" s="305"/>
      <c r="EPD300" s="305"/>
      <c r="EPE300" s="305"/>
      <c r="EPF300" s="305"/>
      <c r="EPG300" s="305"/>
      <c r="EPH300" s="305"/>
      <c r="EPI300" s="305"/>
      <c r="EPJ300" s="305"/>
      <c r="EPK300" s="305"/>
      <c r="EPL300" s="305"/>
      <c r="EPM300" s="305"/>
      <c r="EPN300" s="305"/>
      <c r="EPO300" s="305"/>
      <c r="EPP300" s="305"/>
      <c r="EPQ300" s="305"/>
      <c r="EPR300" s="305"/>
      <c r="EPS300" s="305"/>
      <c r="EPT300" s="305"/>
      <c r="EPU300" s="305"/>
      <c r="EPV300" s="305"/>
      <c r="EPW300" s="305"/>
      <c r="EPX300" s="305"/>
      <c r="EPY300" s="305"/>
      <c r="EPZ300" s="305"/>
      <c r="EQA300" s="305"/>
      <c r="EQB300" s="305"/>
      <c r="EQC300" s="305"/>
      <c r="EQD300" s="305"/>
      <c r="EQE300" s="305"/>
      <c r="EQF300" s="305"/>
      <c r="EQG300" s="305"/>
      <c r="EQH300" s="305"/>
      <c r="EQI300" s="305"/>
      <c r="EQJ300" s="305"/>
      <c r="EQK300" s="305"/>
      <c r="EQL300" s="305"/>
      <c r="EQM300" s="305"/>
      <c r="EQN300" s="305"/>
      <c r="EQO300" s="305"/>
      <c r="EQP300" s="305"/>
      <c r="EQQ300" s="305"/>
      <c r="EQR300" s="305"/>
      <c r="EQS300" s="305"/>
      <c r="EQT300" s="305"/>
      <c r="EQU300" s="305"/>
      <c r="EQV300" s="305"/>
      <c r="EQW300" s="305"/>
      <c r="EQX300" s="305"/>
      <c r="EQY300" s="305"/>
      <c r="EQZ300" s="305"/>
      <c r="ERA300" s="305"/>
      <c r="ERB300" s="305"/>
      <c r="ERC300" s="305"/>
      <c r="ERD300" s="305"/>
      <c r="ERE300" s="305"/>
      <c r="ERF300" s="305"/>
      <c r="ERG300" s="305"/>
      <c r="ERH300" s="305"/>
      <c r="ERI300" s="305"/>
      <c r="ERJ300" s="305"/>
      <c r="ERK300" s="305"/>
      <c r="ERL300" s="305"/>
      <c r="ERM300" s="305"/>
      <c r="ERN300" s="305"/>
      <c r="ERO300" s="305"/>
      <c r="ERP300" s="305"/>
      <c r="ERQ300" s="305"/>
      <c r="ERR300" s="305"/>
      <c r="ERS300" s="305"/>
      <c r="ERT300" s="305"/>
      <c r="ERU300" s="305"/>
      <c r="ERV300" s="305"/>
      <c r="ERW300" s="305"/>
      <c r="ERX300" s="305"/>
      <c r="ERY300" s="305"/>
      <c r="ERZ300" s="305"/>
      <c r="ESA300" s="305"/>
      <c r="ESB300" s="305"/>
      <c r="ESC300" s="305"/>
      <c r="ESD300" s="305"/>
      <c r="ESE300" s="305"/>
      <c r="ESF300" s="305"/>
      <c r="ESG300" s="305"/>
      <c r="ESH300" s="305"/>
      <c r="ESI300" s="305"/>
      <c r="ESJ300" s="305"/>
      <c r="ESK300" s="305"/>
      <c r="ESL300" s="305"/>
      <c r="ESM300" s="305"/>
      <c r="ESN300" s="305"/>
      <c r="ESO300" s="305"/>
      <c r="ESP300" s="305"/>
      <c r="ESQ300" s="305"/>
      <c r="ESR300" s="305"/>
      <c r="ESS300" s="305"/>
      <c r="EST300" s="305"/>
      <c r="ESU300" s="305"/>
      <c r="ESV300" s="305"/>
      <c r="ESW300" s="305"/>
      <c r="ESX300" s="305"/>
      <c r="ESY300" s="305"/>
      <c r="ESZ300" s="305"/>
      <c r="ETA300" s="305"/>
      <c r="ETB300" s="305"/>
      <c r="ETC300" s="305"/>
      <c r="ETD300" s="305"/>
      <c r="ETE300" s="305"/>
      <c r="ETF300" s="305"/>
      <c r="ETG300" s="305"/>
      <c r="ETH300" s="305"/>
      <c r="ETI300" s="305"/>
      <c r="ETJ300" s="305"/>
      <c r="ETK300" s="305"/>
      <c r="ETL300" s="305"/>
      <c r="ETM300" s="305"/>
      <c r="ETN300" s="305"/>
      <c r="ETO300" s="305"/>
      <c r="ETP300" s="305"/>
      <c r="ETQ300" s="305"/>
      <c r="ETR300" s="305"/>
      <c r="ETS300" s="305"/>
      <c r="ETT300" s="305"/>
      <c r="ETU300" s="305"/>
      <c r="ETV300" s="305"/>
      <c r="ETW300" s="305"/>
      <c r="ETX300" s="305"/>
      <c r="ETY300" s="305"/>
      <c r="ETZ300" s="305"/>
      <c r="EUA300" s="305"/>
      <c r="EUB300" s="305"/>
      <c r="EUC300" s="305"/>
      <c r="EUD300" s="305"/>
      <c r="EUE300" s="305"/>
      <c r="EUF300" s="305"/>
      <c r="EUG300" s="305"/>
      <c r="EUH300" s="305"/>
      <c r="EUI300" s="305"/>
      <c r="EUJ300" s="305"/>
      <c r="EUK300" s="305"/>
      <c r="EUL300" s="305"/>
      <c r="EUM300" s="305"/>
      <c r="EUN300" s="305"/>
      <c r="EUO300" s="305"/>
      <c r="EUP300" s="305"/>
      <c r="EUQ300" s="305"/>
      <c r="EUR300" s="305"/>
      <c r="EUS300" s="305"/>
      <c r="EUT300" s="305"/>
      <c r="EUU300" s="305"/>
      <c r="EUV300" s="305"/>
      <c r="EUW300" s="305"/>
      <c r="EUX300" s="305"/>
      <c r="EUY300" s="305"/>
      <c r="EUZ300" s="305"/>
      <c r="EVA300" s="305"/>
      <c r="EVB300" s="305"/>
      <c r="EVC300" s="305"/>
      <c r="EVD300" s="305"/>
      <c r="EVE300" s="305"/>
      <c r="EVF300" s="305"/>
      <c r="EVG300" s="305"/>
      <c r="EVH300" s="305"/>
      <c r="EVI300" s="305"/>
      <c r="EVJ300" s="305"/>
      <c r="EVK300" s="305"/>
      <c r="EVL300" s="305"/>
      <c r="EVM300" s="305"/>
      <c r="EVN300" s="305"/>
      <c r="EVO300" s="305"/>
      <c r="EVP300" s="305"/>
      <c r="EVQ300" s="305"/>
      <c r="EVR300" s="305"/>
      <c r="EVS300" s="305"/>
      <c r="EVT300" s="305"/>
      <c r="EVU300" s="305"/>
      <c r="EVV300" s="305"/>
      <c r="EVW300" s="305"/>
      <c r="EVX300" s="305"/>
      <c r="EVY300" s="305"/>
      <c r="EVZ300" s="305"/>
      <c r="EWA300" s="305"/>
      <c r="EWB300" s="305"/>
      <c r="EWC300" s="305"/>
      <c r="EWD300" s="305"/>
      <c r="EWE300" s="305"/>
      <c r="EWF300" s="305"/>
      <c r="EWG300" s="305"/>
      <c r="EWH300" s="305"/>
      <c r="EWI300" s="305"/>
      <c r="EWJ300" s="305"/>
      <c r="EWK300" s="305"/>
      <c r="EWL300" s="305"/>
      <c r="EWM300" s="305"/>
      <c r="EWN300" s="305"/>
      <c r="EWO300" s="305"/>
      <c r="EWP300" s="305"/>
      <c r="EWQ300" s="305"/>
      <c r="EWR300" s="305"/>
      <c r="EWS300" s="305"/>
      <c r="EWT300" s="305"/>
      <c r="EWU300" s="305"/>
      <c r="EWV300" s="305"/>
      <c r="EWW300" s="305"/>
      <c r="EWX300" s="305"/>
      <c r="EWY300" s="305"/>
      <c r="EWZ300" s="305"/>
      <c r="EXA300" s="305"/>
      <c r="EXB300" s="305"/>
      <c r="EXC300" s="305"/>
      <c r="EXD300" s="305"/>
      <c r="EXE300" s="305"/>
      <c r="EXF300" s="305"/>
      <c r="EXG300" s="305"/>
      <c r="EXH300" s="305"/>
      <c r="EXI300" s="305"/>
      <c r="EXJ300" s="305"/>
      <c r="EXK300" s="305"/>
      <c r="EXL300" s="305"/>
      <c r="EXM300" s="305"/>
      <c r="EXN300" s="305"/>
      <c r="EXO300" s="305"/>
      <c r="EXP300" s="305"/>
      <c r="EXQ300" s="305"/>
      <c r="EXR300" s="305"/>
      <c r="EXS300" s="305"/>
      <c r="EXT300" s="305"/>
      <c r="EXU300" s="305"/>
      <c r="EXV300" s="305"/>
      <c r="EXW300" s="305"/>
      <c r="EXX300" s="305"/>
      <c r="EXY300" s="305"/>
      <c r="EXZ300" s="305"/>
      <c r="EYA300" s="305"/>
      <c r="EYB300" s="305"/>
      <c r="EYC300" s="305"/>
      <c r="EYD300" s="305"/>
      <c r="EYE300" s="305"/>
      <c r="EYF300" s="305"/>
      <c r="EYG300" s="305"/>
      <c r="EYH300" s="305"/>
      <c r="EYI300" s="305"/>
      <c r="EYJ300" s="305"/>
      <c r="EYK300" s="305"/>
      <c r="EYL300" s="305"/>
      <c r="EYM300" s="305"/>
      <c r="EYN300" s="305"/>
      <c r="EYO300" s="305"/>
      <c r="EYP300" s="305"/>
      <c r="EYQ300" s="305"/>
      <c r="EYR300" s="305"/>
      <c r="EYS300" s="305"/>
      <c r="EYT300" s="305"/>
      <c r="EYU300" s="305"/>
      <c r="EYV300" s="305"/>
      <c r="EYW300" s="305"/>
      <c r="EYX300" s="305"/>
      <c r="EYY300" s="305"/>
      <c r="EYZ300" s="305"/>
      <c r="EZA300" s="305"/>
      <c r="EZB300" s="305"/>
      <c r="EZC300" s="305"/>
      <c r="EZD300" s="305"/>
      <c r="EZE300" s="305"/>
      <c r="EZF300" s="305"/>
      <c r="EZG300" s="305"/>
      <c r="EZH300" s="305"/>
      <c r="EZI300" s="305"/>
      <c r="EZJ300" s="305"/>
      <c r="EZK300" s="305"/>
      <c r="EZL300" s="305"/>
      <c r="EZM300" s="305"/>
      <c r="EZN300" s="305"/>
      <c r="EZO300" s="305"/>
      <c r="EZP300" s="305"/>
      <c r="EZQ300" s="305"/>
      <c r="EZR300" s="305"/>
      <c r="EZS300" s="305"/>
      <c r="EZT300" s="305"/>
      <c r="EZU300" s="305"/>
      <c r="EZV300" s="305"/>
      <c r="EZW300" s="305"/>
      <c r="EZX300" s="305"/>
      <c r="EZY300" s="305"/>
      <c r="EZZ300" s="305"/>
      <c r="FAA300" s="305"/>
      <c r="FAB300" s="305"/>
      <c r="FAC300" s="305"/>
      <c r="FAD300" s="305"/>
      <c r="FAE300" s="305"/>
      <c r="FAF300" s="305"/>
      <c r="FAG300" s="305"/>
      <c r="FAH300" s="305"/>
      <c r="FAI300" s="305"/>
      <c r="FAJ300" s="305"/>
      <c r="FAK300" s="305"/>
      <c r="FAL300" s="305"/>
      <c r="FAM300" s="305"/>
      <c r="FAN300" s="305"/>
      <c r="FAO300" s="305"/>
      <c r="FAP300" s="305"/>
      <c r="FAQ300" s="305"/>
      <c r="FAR300" s="305"/>
      <c r="FAS300" s="305"/>
      <c r="FAT300" s="305"/>
      <c r="FAU300" s="305"/>
      <c r="FAV300" s="305"/>
      <c r="FAW300" s="305"/>
      <c r="FAX300" s="305"/>
      <c r="FAY300" s="305"/>
      <c r="FAZ300" s="305"/>
      <c r="FBA300" s="305"/>
      <c r="FBB300" s="305"/>
      <c r="FBC300" s="305"/>
      <c r="FBD300" s="305"/>
      <c r="FBE300" s="305"/>
      <c r="FBF300" s="305"/>
      <c r="FBG300" s="305"/>
      <c r="FBH300" s="305"/>
      <c r="FBI300" s="305"/>
      <c r="FBJ300" s="305"/>
      <c r="FBK300" s="305"/>
      <c r="FBL300" s="305"/>
      <c r="FBM300" s="305"/>
      <c r="FBN300" s="305"/>
      <c r="FBO300" s="305"/>
      <c r="FBP300" s="305"/>
      <c r="FBQ300" s="305"/>
      <c r="FBR300" s="305"/>
      <c r="FBS300" s="305"/>
      <c r="FBT300" s="305"/>
      <c r="FBU300" s="305"/>
      <c r="FBV300" s="305"/>
      <c r="FBW300" s="305"/>
      <c r="FBX300" s="305"/>
      <c r="FBY300" s="305"/>
      <c r="FBZ300" s="305"/>
      <c r="FCA300" s="305"/>
      <c r="FCB300" s="305"/>
      <c r="FCC300" s="305"/>
      <c r="FCD300" s="305"/>
      <c r="FCE300" s="305"/>
      <c r="FCF300" s="305"/>
      <c r="FCG300" s="305"/>
      <c r="FCH300" s="305"/>
      <c r="FCI300" s="305"/>
      <c r="FCJ300" s="305"/>
      <c r="FCK300" s="305"/>
      <c r="FCL300" s="305"/>
      <c r="FCM300" s="305"/>
      <c r="FCN300" s="305"/>
      <c r="FCO300" s="305"/>
      <c r="FCP300" s="305"/>
      <c r="FCQ300" s="305"/>
      <c r="FCR300" s="305"/>
      <c r="FCS300" s="305"/>
      <c r="FCT300" s="305"/>
      <c r="FCU300" s="305"/>
      <c r="FCV300" s="305"/>
      <c r="FCW300" s="305"/>
      <c r="FCX300" s="305"/>
      <c r="FCY300" s="305"/>
      <c r="FCZ300" s="305"/>
      <c r="FDA300" s="305"/>
      <c r="FDB300" s="305"/>
      <c r="FDC300" s="305"/>
      <c r="FDD300" s="305"/>
      <c r="FDE300" s="305"/>
      <c r="FDF300" s="305"/>
      <c r="FDG300" s="305"/>
      <c r="FDH300" s="305"/>
      <c r="FDI300" s="305"/>
      <c r="FDJ300" s="305"/>
      <c r="FDK300" s="305"/>
      <c r="FDL300" s="305"/>
      <c r="FDM300" s="305"/>
      <c r="FDN300" s="305"/>
      <c r="FDO300" s="305"/>
      <c r="FDP300" s="305"/>
      <c r="FDQ300" s="305"/>
      <c r="FDR300" s="305"/>
      <c r="FDS300" s="305"/>
      <c r="FDT300" s="305"/>
      <c r="FDU300" s="305"/>
      <c r="FDV300" s="305"/>
      <c r="FDW300" s="305"/>
      <c r="FDX300" s="305"/>
      <c r="FDY300" s="305"/>
      <c r="FDZ300" s="305"/>
      <c r="FEA300" s="305"/>
      <c r="FEB300" s="305"/>
      <c r="FEC300" s="305"/>
      <c r="FED300" s="305"/>
      <c r="FEE300" s="305"/>
      <c r="FEF300" s="305"/>
      <c r="FEG300" s="305"/>
      <c r="FEH300" s="305"/>
      <c r="FEI300" s="305"/>
      <c r="FEJ300" s="305"/>
      <c r="FEK300" s="305"/>
      <c r="FEL300" s="305"/>
      <c r="FEM300" s="305"/>
      <c r="FEN300" s="305"/>
      <c r="FEO300" s="305"/>
      <c r="FEP300" s="305"/>
      <c r="FEQ300" s="305"/>
      <c r="FER300" s="305"/>
      <c r="FES300" s="305"/>
      <c r="FET300" s="305"/>
      <c r="FEU300" s="305"/>
      <c r="FEV300" s="305"/>
      <c r="FEW300" s="305"/>
      <c r="FEX300" s="305"/>
      <c r="FEY300" s="305"/>
      <c r="FEZ300" s="305"/>
      <c r="FFA300" s="305"/>
      <c r="FFB300" s="305"/>
      <c r="FFC300" s="305"/>
      <c r="FFD300" s="305"/>
      <c r="FFE300" s="305"/>
      <c r="FFF300" s="305"/>
      <c r="FFG300" s="305"/>
      <c r="FFH300" s="305"/>
      <c r="FFI300" s="305"/>
      <c r="FFJ300" s="305"/>
      <c r="FFK300" s="305"/>
      <c r="FFL300" s="305"/>
      <c r="FFM300" s="305"/>
      <c r="FFN300" s="305"/>
      <c r="FFO300" s="305"/>
      <c r="FFP300" s="305"/>
      <c r="FFQ300" s="305"/>
      <c r="FFR300" s="305"/>
      <c r="FFS300" s="305"/>
      <c r="FFT300" s="305"/>
      <c r="FFU300" s="305"/>
      <c r="FFV300" s="305"/>
      <c r="FFW300" s="305"/>
      <c r="FFX300" s="305"/>
      <c r="FFY300" s="305"/>
      <c r="FFZ300" s="305"/>
      <c r="FGA300" s="305"/>
      <c r="FGB300" s="305"/>
      <c r="FGC300" s="305"/>
      <c r="FGD300" s="305"/>
      <c r="FGE300" s="305"/>
      <c r="FGF300" s="305"/>
      <c r="FGG300" s="305"/>
      <c r="FGH300" s="305"/>
      <c r="FGI300" s="305"/>
      <c r="FGJ300" s="305"/>
      <c r="FGK300" s="305"/>
      <c r="FGL300" s="305"/>
      <c r="FGM300" s="305"/>
      <c r="FGN300" s="305"/>
      <c r="FGO300" s="305"/>
      <c r="FGP300" s="305"/>
      <c r="FGQ300" s="305"/>
      <c r="FGR300" s="305"/>
      <c r="FGS300" s="305"/>
      <c r="FGT300" s="305"/>
      <c r="FGU300" s="305"/>
      <c r="FGV300" s="305"/>
      <c r="FGW300" s="305"/>
      <c r="FGX300" s="305"/>
      <c r="FGY300" s="305"/>
      <c r="FGZ300" s="305"/>
      <c r="FHA300" s="305"/>
      <c r="FHB300" s="305"/>
      <c r="FHC300" s="305"/>
      <c r="FHD300" s="305"/>
      <c r="FHE300" s="305"/>
      <c r="FHF300" s="305"/>
      <c r="FHG300" s="305"/>
      <c r="FHH300" s="305"/>
      <c r="FHI300" s="305"/>
      <c r="FHJ300" s="305"/>
      <c r="FHK300" s="305"/>
      <c r="FHL300" s="305"/>
      <c r="FHM300" s="305"/>
      <c r="FHN300" s="305"/>
      <c r="FHO300" s="305"/>
      <c r="FHP300" s="305"/>
      <c r="FHQ300" s="305"/>
      <c r="FHR300" s="305"/>
      <c r="FHS300" s="305"/>
      <c r="FHT300" s="305"/>
      <c r="FHU300" s="305"/>
      <c r="FHV300" s="305"/>
      <c r="FHW300" s="305"/>
      <c r="FHX300" s="305"/>
      <c r="FHY300" s="305"/>
      <c r="FHZ300" s="305"/>
      <c r="FIA300" s="305"/>
      <c r="FIB300" s="305"/>
      <c r="FIC300" s="305"/>
      <c r="FID300" s="305"/>
      <c r="FIE300" s="305"/>
      <c r="FIF300" s="305"/>
      <c r="FIG300" s="305"/>
      <c r="FIH300" s="305"/>
      <c r="FII300" s="305"/>
      <c r="FIJ300" s="305"/>
      <c r="FIK300" s="305"/>
      <c r="FIL300" s="305"/>
      <c r="FIM300" s="305"/>
      <c r="FIN300" s="305"/>
      <c r="FIO300" s="305"/>
      <c r="FIP300" s="305"/>
      <c r="FIQ300" s="305"/>
      <c r="FIR300" s="305"/>
      <c r="FIS300" s="305"/>
      <c r="FIT300" s="305"/>
      <c r="FIU300" s="305"/>
      <c r="FIV300" s="305"/>
      <c r="FIW300" s="305"/>
      <c r="FIX300" s="305"/>
      <c r="FIY300" s="305"/>
      <c r="FIZ300" s="305"/>
      <c r="FJA300" s="305"/>
      <c r="FJB300" s="305"/>
      <c r="FJC300" s="305"/>
      <c r="FJD300" s="305"/>
      <c r="FJE300" s="305"/>
      <c r="FJF300" s="305"/>
      <c r="FJG300" s="305"/>
      <c r="FJH300" s="305"/>
      <c r="FJI300" s="305"/>
      <c r="FJJ300" s="305"/>
      <c r="FJK300" s="305"/>
      <c r="FJL300" s="305"/>
      <c r="FJM300" s="305"/>
      <c r="FJN300" s="305"/>
      <c r="FJO300" s="305"/>
      <c r="FJP300" s="305"/>
      <c r="FJQ300" s="305"/>
      <c r="FJR300" s="305"/>
      <c r="FJS300" s="305"/>
      <c r="FJT300" s="305"/>
      <c r="FJU300" s="305"/>
      <c r="FJV300" s="305"/>
      <c r="FJW300" s="305"/>
      <c r="FJX300" s="305"/>
      <c r="FJY300" s="305"/>
      <c r="FJZ300" s="305"/>
      <c r="FKA300" s="305"/>
      <c r="FKB300" s="305"/>
      <c r="FKC300" s="305"/>
      <c r="FKD300" s="305"/>
      <c r="FKE300" s="305"/>
      <c r="FKF300" s="305"/>
      <c r="FKG300" s="305"/>
      <c r="FKH300" s="305"/>
      <c r="FKI300" s="305"/>
      <c r="FKJ300" s="305"/>
      <c r="FKK300" s="305"/>
      <c r="FKL300" s="305"/>
      <c r="FKM300" s="305"/>
      <c r="FKN300" s="305"/>
      <c r="FKO300" s="305"/>
      <c r="FKP300" s="305"/>
      <c r="FKQ300" s="305"/>
      <c r="FKR300" s="305"/>
      <c r="FKS300" s="305"/>
      <c r="FKT300" s="305"/>
      <c r="FKU300" s="305"/>
      <c r="FKV300" s="305"/>
      <c r="FKW300" s="305"/>
      <c r="FKX300" s="305"/>
      <c r="FKY300" s="305"/>
      <c r="FKZ300" s="305"/>
      <c r="FLA300" s="305"/>
      <c r="FLB300" s="305"/>
      <c r="FLC300" s="305"/>
      <c r="FLD300" s="305"/>
      <c r="FLE300" s="305"/>
      <c r="FLF300" s="305"/>
      <c r="FLG300" s="305"/>
      <c r="FLH300" s="305"/>
      <c r="FLI300" s="305"/>
      <c r="FLJ300" s="305"/>
      <c r="FLK300" s="305"/>
      <c r="FLL300" s="305"/>
      <c r="FLM300" s="305"/>
      <c r="FLN300" s="305"/>
      <c r="FLO300" s="305"/>
      <c r="FLP300" s="305"/>
      <c r="FLQ300" s="305"/>
      <c r="FLR300" s="305"/>
      <c r="FLS300" s="305"/>
      <c r="FLT300" s="305"/>
      <c r="FLU300" s="305"/>
      <c r="FLV300" s="305"/>
      <c r="FLW300" s="305"/>
      <c r="FLX300" s="305"/>
      <c r="FLY300" s="305"/>
      <c r="FLZ300" s="305"/>
      <c r="FMA300" s="305"/>
      <c r="FMB300" s="305"/>
      <c r="FMC300" s="305"/>
      <c r="FMD300" s="305"/>
      <c r="FME300" s="305"/>
      <c r="FMF300" s="305"/>
      <c r="FMG300" s="305"/>
      <c r="FMH300" s="305"/>
      <c r="FMI300" s="305"/>
      <c r="FMJ300" s="305"/>
      <c r="FMK300" s="305"/>
      <c r="FML300" s="305"/>
      <c r="FMM300" s="305"/>
      <c r="FMN300" s="305"/>
      <c r="FMO300" s="305"/>
      <c r="FMP300" s="305"/>
      <c r="FMQ300" s="305"/>
      <c r="FMR300" s="305"/>
      <c r="FMS300" s="305"/>
      <c r="FMT300" s="305"/>
      <c r="FMU300" s="305"/>
      <c r="FMV300" s="305"/>
      <c r="FMW300" s="305"/>
      <c r="FMX300" s="305"/>
      <c r="FMY300" s="305"/>
      <c r="FMZ300" s="305"/>
      <c r="FNA300" s="305"/>
      <c r="FNB300" s="305"/>
      <c r="FNC300" s="305"/>
      <c r="FND300" s="305"/>
      <c r="FNE300" s="305"/>
      <c r="FNF300" s="305"/>
      <c r="FNG300" s="305"/>
      <c r="FNH300" s="305"/>
      <c r="FNI300" s="305"/>
      <c r="FNJ300" s="305"/>
      <c r="FNK300" s="305"/>
      <c r="FNL300" s="305"/>
      <c r="FNM300" s="305"/>
      <c r="FNN300" s="305"/>
      <c r="FNO300" s="305"/>
      <c r="FNP300" s="305"/>
      <c r="FNQ300" s="305"/>
      <c r="FNR300" s="305"/>
      <c r="FNS300" s="305"/>
      <c r="FNT300" s="305"/>
      <c r="FNU300" s="305"/>
      <c r="FNV300" s="305"/>
      <c r="FNW300" s="305"/>
      <c r="FNX300" s="305"/>
      <c r="FNY300" s="305"/>
      <c r="FNZ300" s="305"/>
      <c r="FOA300" s="305"/>
      <c r="FOB300" s="305"/>
      <c r="FOC300" s="305"/>
      <c r="FOD300" s="305"/>
      <c r="FOE300" s="305"/>
      <c r="FOF300" s="305"/>
      <c r="FOG300" s="305"/>
      <c r="FOH300" s="305"/>
      <c r="FOI300" s="305"/>
      <c r="FOJ300" s="305"/>
      <c r="FOK300" s="305"/>
      <c r="FOL300" s="305"/>
      <c r="FOM300" s="305"/>
      <c r="FON300" s="305"/>
      <c r="FOO300" s="305"/>
      <c r="FOP300" s="305"/>
      <c r="FOQ300" s="305"/>
      <c r="FOR300" s="305"/>
      <c r="FOS300" s="305"/>
      <c r="FOT300" s="305"/>
      <c r="FOU300" s="305"/>
      <c r="FOV300" s="305"/>
      <c r="FOW300" s="305"/>
      <c r="FOX300" s="305"/>
      <c r="FOY300" s="305"/>
      <c r="FOZ300" s="305"/>
      <c r="FPA300" s="305"/>
      <c r="FPB300" s="305"/>
      <c r="FPC300" s="305"/>
      <c r="FPD300" s="305"/>
      <c r="FPE300" s="305"/>
      <c r="FPF300" s="305"/>
      <c r="FPG300" s="305"/>
      <c r="FPH300" s="305"/>
      <c r="FPI300" s="305"/>
      <c r="FPJ300" s="305"/>
      <c r="FPK300" s="305"/>
      <c r="FPL300" s="305"/>
      <c r="FPM300" s="305"/>
      <c r="FPN300" s="305"/>
      <c r="FPO300" s="305"/>
      <c r="FPP300" s="305"/>
      <c r="FPQ300" s="305"/>
      <c r="FPR300" s="305"/>
      <c r="FPS300" s="305"/>
      <c r="FPT300" s="305"/>
      <c r="FPU300" s="305"/>
      <c r="FPV300" s="305"/>
      <c r="FPW300" s="305"/>
      <c r="FPX300" s="305"/>
      <c r="FPY300" s="305"/>
      <c r="FPZ300" s="305"/>
      <c r="FQA300" s="305"/>
      <c r="FQB300" s="305"/>
      <c r="FQC300" s="305"/>
      <c r="FQD300" s="305"/>
      <c r="FQE300" s="305"/>
      <c r="FQF300" s="305"/>
      <c r="FQG300" s="305"/>
      <c r="FQH300" s="305"/>
      <c r="FQI300" s="305"/>
      <c r="FQJ300" s="305"/>
      <c r="FQK300" s="305"/>
      <c r="FQL300" s="305"/>
      <c r="FQM300" s="305"/>
      <c r="FQN300" s="305"/>
      <c r="FQO300" s="305"/>
      <c r="FQP300" s="305"/>
      <c r="FQQ300" s="305"/>
      <c r="FQR300" s="305"/>
      <c r="FQS300" s="305"/>
      <c r="FQT300" s="305"/>
      <c r="FQU300" s="305"/>
      <c r="FQV300" s="305"/>
      <c r="FQW300" s="305"/>
      <c r="FQX300" s="305"/>
      <c r="FQY300" s="305"/>
      <c r="FQZ300" s="305"/>
      <c r="FRA300" s="305"/>
      <c r="FRB300" s="305"/>
      <c r="FRC300" s="305"/>
      <c r="FRD300" s="305"/>
      <c r="FRE300" s="305"/>
      <c r="FRF300" s="305"/>
      <c r="FRG300" s="305"/>
      <c r="FRH300" s="305"/>
      <c r="FRI300" s="305"/>
      <c r="FRJ300" s="305"/>
      <c r="FRK300" s="305"/>
      <c r="FRL300" s="305"/>
      <c r="FRM300" s="305"/>
      <c r="FRN300" s="305"/>
      <c r="FRO300" s="305"/>
      <c r="FRP300" s="305"/>
      <c r="FRQ300" s="305"/>
      <c r="FRR300" s="305"/>
      <c r="FRS300" s="305"/>
      <c r="FRT300" s="305"/>
      <c r="FRU300" s="305"/>
      <c r="FRV300" s="305"/>
      <c r="FRW300" s="305"/>
      <c r="FRX300" s="305"/>
      <c r="FRY300" s="305"/>
      <c r="FRZ300" s="305"/>
      <c r="FSA300" s="305"/>
      <c r="FSB300" s="305"/>
      <c r="FSC300" s="305"/>
      <c r="FSD300" s="305"/>
      <c r="FSE300" s="305"/>
      <c r="FSF300" s="305"/>
      <c r="FSG300" s="305"/>
      <c r="FSH300" s="305"/>
      <c r="FSI300" s="305"/>
      <c r="FSJ300" s="305"/>
      <c r="FSK300" s="305"/>
      <c r="FSL300" s="305"/>
      <c r="FSM300" s="305"/>
      <c r="FSN300" s="305"/>
      <c r="FSO300" s="305"/>
      <c r="FSP300" s="305"/>
      <c r="FSQ300" s="305"/>
      <c r="FSR300" s="305"/>
      <c r="FSS300" s="305"/>
      <c r="FST300" s="305"/>
      <c r="FSU300" s="305"/>
      <c r="FSV300" s="305"/>
      <c r="FSW300" s="305"/>
      <c r="FSX300" s="305"/>
      <c r="FSY300" s="305"/>
      <c r="FSZ300" s="305"/>
      <c r="FTA300" s="305"/>
      <c r="FTB300" s="305"/>
      <c r="FTC300" s="305"/>
      <c r="FTD300" s="305"/>
      <c r="FTE300" s="305"/>
      <c r="FTF300" s="305"/>
      <c r="FTG300" s="305"/>
      <c r="FTH300" s="305"/>
      <c r="FTI300" s="305"/>
      <c r="FTJ300" s="305"/>
      <c r="FTK300" s="305"/>
      <c r="FTL300" s="305"/>
      <c r="FTM300" s="305"/>
      <c r="FTN300" s="305"/>
      <c r="FTO300" s="305"/>
      <c r="FTP300" s="305"/>
      <c r="FTQ300" s="305"/>
      <c r="FTR300" s="305"/>
      <c r="FTS300" s="305"/>
      <c r="FTT300" s="305"/>
      <c r="FTU300" s="305"/>
      <c r="FTV300" s="305"/>
      <c r="FTW300" s="305"/>
      <c r="FTX300" s="305"/>
      <c r="FTY300" s="305"/>
      <c r="FTZ300" s="305"/>
      <c r="FUA300" s="305"/>
      <c r="FUB300" s="305"/>
      <c r="FUC300" s="305"/>
      <c r="FUD300" s="305"/>
      <c r="FUE300" s="305"/>
      <c r="FUF300" s="305"/>
      <c r="FUG300" s="305"/>
      <c r="FUH300" s="305"/>
      <c r="FUI300" s="305"/>
      <c r="FUJ300" s="305"/>
      <c r="FUK300" s="305"/>
      <c r="FUL300" s="305"/>
      <c r="FUM300" s="305"/>
      <c r="FUN300" s="305"/>
      <c r="FUO300" s="305"/>
      <c r="FUP300" s="305"/>
      <c r="FUQ300" s="305"/>
      <c r="FUR300" s="305"/>
      <c r="FUS300" s="305"/>
      <c r="FUT300" s="305"/>
      <c r="FUU300" s="305"/>
      <c r="FUV300" s="305"/>
      <c r="FUW300" s="305"/>
      <c r="FUX300" s="305"/>
      <c r="FUY300" s="305"/>
      <c r="FUZ300" s="305"/>
      <c r="FVA300" s="305"/>
      <c r="FVB300" s="305"/>
      <c r="FVC300" s="305"/>
      <c r="FVD300" s="305"/>
      <c r="FVE300" s="305"/>
      <c r="FVF300" s="305"/>
      <c r="FVG300" s="305"/>
      <c r="FVH300" s="305"/>
      <c r="FVI300" s="305"/>
      <c r="FVJ300" s="305"/>
      <c r="FVK300" s="305"/>
      <c r="FVL300" s="305"/>
      <c r="FVM300" s="305"/>
      <c r="FVN300" s="305"/>
      <c r="FVO300" s="305"/>
      <c r="FVP300" s="305"/>
      <c r="FVQ300" s="305"/>
      <c r="FVR300" s="305"/>
      <c r="FVS300" s="305"/>
      <c r="FVT300" s="305"/>
      <c r="FVU300" s="305"/>
      <c r="FVV300" s="305"/>
      <c r="FVW300" s="305"/>
      <c r="FVX300" s="305"/>
      <c r="FVY300" s="305"/>
      <c r="FVZ300" s="305"/>
      <c r="FWA300" s="305"/>
      <c r="FWB300" s="305"/>
      <c r="FWC300" s="305"/>
      <c r="FWD300" s="305"/>
      <c r="FWE300" s="305"/>
      <c r="FWF300" s="305"/>
      <c r="FWG300" s="305"/>
      <c r="FWH300" s="305"/>
      <c r="FWI300" s="305"/>
      <c r="FWJ300" s="305"/>
      <c r="FWK300" s="305"/>
      <c r="FWL300" s="305"/>
      <c r="FWM300" s="305"/>
      <c r="FWN300" s="305"/>
      <c r="FWO300" s="305"/>
      <c r="FWP300" s="305"/>
      <c r="FWQ300" s="305"/>
      <c r="FWR300" s="305"/>
      <c r="FWS300" s="305"/>
      <c r="FWT300" s="305"/>
      <c r="FWU300" s="305"/>
      <c r="FWV300" s="305"/>
      <c r="FWW300" s="305"/>
      <c r="FWX300" s="305"/>
      <c r="FWY300" s="305"/>
      <c r="FWZ300" s="305"/>
      <c r="FXA300" s="305"/>
      <c r="FXB300" s="305"/>
      <c r="FXC300" s="305"/>
      <c r="FXD300" s="305"/>
      <c r="FXE300" s="305"/>
      <c r="FXF300" s="305"/>
      <c r="FXG300" s="305"/>
      <c r="FXH300" s="305"/>
      <c r="FXI300" s="305"/>
      <c r="FXJ300" s="305"/>
      <c r="FXK300" s="305"/>
      <c r="FXL300" s="305"/>
      <c r="FXM300" s="305"/>
      <c r="FXN300" s="305"/>
      <c r="FXO300" s="305"/>
      <c r="FXP300" s="305"/>
      <c r="FXQ300" s="305"/>
      <c r="FXR300" s="305"/>
      <c r="FXS300" s="305"/>
      <c r="FXT300" s="305"/>
      <c r="FXU300" s="305"/>
      <c r="FXV300" s="305"/>
      <c r="FXW300" s="305"/>
      <c r="FXX300" s="305"/>
      <c r="FXY300" s="305"/>
      <c r="FXZ300" s="305"/>
      <c r="FYA300" s="305"/>
      <c r="FYB300" s="305"/>
      <c r="FYC300" s="305"/>
      <c r="FYD300" s="305"/>
      <c r="FYE300" s="305"/>
      <c r="FYF300" s="305"/>
      <c r="FYG300" s="305"/>
      <c r="FYH300" s="305"/>
      <c r="FYI300" s="305"/>
      <c r="FYJ300" s="305"/>
      <c r="FYK300" s="305"/>
      <c r="FYL300" s="305"/>
      <c r="FYM300" s="305"/>
      <c r="FYN300" s="305"/>
      <c r="FYO300" s="305"/>
      <c r="FYP300" s="305"/>
      <c r="FYQ300" s="305"/>
      <c r="FYR300" s="305"/>
      <c r="FYS300" s="305"/>
      <c r="FYT300" s="305"/>
      <c r="FYU300" s="305"/>
      <c r="FYV300" s="305"/>
      <c r="FYW300" s="305"/>
      <c r="FYX300" s="305"/>
      <c r="FYY300" s="305"/>
      <c r="FYZ300" s="305"/>
      <c r="FZA300" s="305"/>
      <c r="FZB300" s="305"/>
      <c r="FZC300" s="305"/>
      <c r="FZD300" s="305"/>
      <c r="FZE300" s="305"/>
      <c r="FZF300" s="305"/>
      <c r="FZG300" s="305"/>
      <c r="FZH300" s="305"/>
      <c r="FZI300" s="305"/>
      <c r="FZJ300" s="305"/>
      <c r="FZK300" s="305"/>
      <c r="FZL300" s="305"/>
      <c r="FZM300" s="305"/>
      <c r="FZN300" s="305"/>
      <c r="FZO300" s="305"/>
      <c r="FZP300" s="305"/>
      <c r="FZQ300" s="305"/>
      <c r="FZR300" s="305"/>
      <c r="FZS300" s="305"/>
      <c r="FZT300" s="305"/>
      <c r="FZU300" s="305"/>
      <c r="FZV300" s="305"/>
      <c r="FZW300" s="305"/>
      <c r="FZX300" s="305"/>
      <c r="FZY300" s="305"/>
      <c r="FZZ300" s="305"/>
      <c r="GAA300" s="305"/>
      <c r="GAB300" s="305"/>
      <c r="GAC300" s="305"/>
      <c r="GAD300" s="305"/>
      <c r="GAE300" s="305"/>
      <c r="GAF300" s="305"/>
      <c r="GAG300" s="305"/>
      <c r="GAH300" s="305"/>
      <c r="GAI300" s="305"/>
      <c r="GAJ300" s="305"/>
      <c r="GAK300" s="305"/>
      <c r="GAL300" s="305"/>
      <c r="GAM300" s="305"/>
      <c r="GAN300" s="305"/>
      <c r="GAO300" s="305"/>
      <c r="GAP300" s="305"/>
      <c r="GAQ300" s="305"/>
      <c r="GAR300" s="305"/>
      <c r="GAS300" s="305"/>
      <c r="GAT300" s="305"/>
      <c r="GAU300" s="305"/>
      <c r="GAV300" s="305"/>
      <c r="GAW300" s="305"/>
      <c r="GAX300" s="305"/>
      <c r="GAY300" s="305"/>
      <c r="GAZ300" s="305"/>
      <c r="GBA300" s="305"/>
      <c r="GBB300" s="305"/>
      <c r="GBC300" s="305"/>
      <c r="GBD300" s="305"/>
      <c r="GBE300" s="305"/>
      <c r="GBF300" s="305"/>
      <c r="GBG300" s="305"/>
      <c r="GBH300" s="305"/>
      <c r="GBI300" s="305"/>
      <c r="GBJ300" s="305"/>
      <c r="GBK300" s="305"/>
      <c r="GBL300" s="305"/>
      <c r="GBM300" s="305"/>
      <c r="GBN300" s="305"/>
      <c r="GBO300" s="305"/>
      <c r="GBP300" s="305"/>
      <c r="GBQ300" s="305"/>
      <c r="GBR300" s="305"/>
      <c r="GBS300" s="305"/>
      <c r="GBT300" s="305"/>
      <c r="GBU300" s="305"/>
      <c r="GBV300" s="305"/>
      <c r="GBW300" s="305"/>
      <c r="GBX300" s="305"/>
      <c r="GBY300" s="305"/>
      <c r="GBZ300" s="305"/>
      <c r="GCA300" s="305"/>
      <c r="GCB300" s="305"/>
      <c r="GCC300" s="305"/>
      <c r="GCD300" s="305"/>
      <c r="GCE300" s="305"/>
      <c r="GCF300" s="305"/>
      <c r="GCG300" s="305"/>
      <c r="GCH300" s="305"/>
      <c r="GCI300" s="305"/>
      <c r="GCJ300" s="305"/>
      <c r="GCK300" s="305"/>
      <c r="GCL300" s="305"/>
      <c r="GCM300" s="305"/>
      <c r="GCN300" s="305"/>
      <c r="GCO300" s="305"/>
      <c r="GCP300" s="305"/>
      <c r="GCQ300" s="305"/>
      <c r="GCR300" s="305"/>
      <c r="GCS300" s="305"/>
      <c r="GCT300" s="305"/>
      <c r="GCU300" s="305"/>
      <c r="GCV300" s="305"/>
      <c r="GCW300" s="305"/>
      <c r="GCX300" s="305"/>
      <c r="GCY300" s="305"/>
      <c r="GCZ300" s="305"/>
      <c r="GDA300" s="305"/>
      <c r="GDB300" s="305"/>
      <c r="GDC300" s="305"/>
      <c r="GDD300" s="305"/>
      <c r="GDE300" s="305"/>
      <c r="GDF300" s="305"/>
      <c r="GDG300" s="305"/>
      <c r="GDH300" s="305"/>
      <c r="GDI300" s="305"/>
      <c r="GDJ300" s="305"/>
      <c r="GDK300" s="305"/>
      <c r="GDL300" s="305"/>
      <c r="GDM300" s="305"/>
      <c r="GDN300" s="305"/>
      <c r="GDO300" s="305"/>
      <c r="GDP300" s="305"/>
      <c r="GDQ300" s="305"/>
      <c r="GDR300" s="305"/>
      <c r="GDS300" s="305"/>
      <c r="GDT300" s="305"/>
      <c r="GDU300" s="305"/>
      <c r="GDV300" s="305"/>
      <c r="GDW300" s="305"/>
      <c r="GDX300" s="305"/>
      <c r="GDY300" s="305"/>
      <c r="GDZ300" s="305"/>
      <c r="GEA300" s="305"/>
      <c r="GEB300" s="305"/>
      <c r="GEC300" s="305"/>
      <c r="GED300" s="305"/>
      <c r="GEE300" s="305"/>
      <c r="GEF300" s="305"/>
      <c r="GEG300" s="305"/>
      <c r="GEH300" s="305"/>
      <c r="GEI300" s="305"/>
      <c r="GEJ300" s="305"/>
      <c r="GEK300" s="305"/>
      <c r="GEL300" s="305"/>
      <c r="GEM300" s="305"/>
      <c r="GEN300" s="305"/>
      <c r="GEO300" s="305"/>
      <c r="GEP300" s="305"/>
      <c r="GEQ300" s="305"/>
      <c r="GER300" s="305"/>
      <c r="GES300" s="305"/>
      <c r="GET300" s="305"/>
      <c r="GEU300" s="305"/>
      <c r="GEV300" s="305"/>
      <c r="GEW300" s="305"/>
      <c r="GEX300" s="305"/>
      <c r="GEY300" s="305"/>
      <c r="GEZ300" s="305"/>
      <c r="GFA300" s="305"/>
      <c r="GFB300" s="305"/>
      <c r="GFC300" s="305"/>
      <c r="GFD300" s="305"/>
      <c r="GFE300" s="305"/>
      <c r="GFF300" s="305"/>
      <c r="GFG300" s="305"/>
      <c r="GFH300" s="305"/>
      <c r="GFI300" s="305"/>
      <c r="GFJ300" s="305"/>
      <c r="GFK300" s="305"/>
      <c r="GFL300" s="305"/>
      <c r="GFM300" s="305"/>
      <c r="GFN300" s="305"/>
      <c r="GFO300" s="305"/>
      <c r="GFP300" s="305"/>
      <c r="GFQ300" s="305"/>
      <c r="GFR300" s="305"/>
      <c r="GFS300" s="305"/>
      <c r="GFT300" s="305"/>
      <c r="GFU300" s="305"/>
      <c r="GFV300" s="305"/>
      <c r="GFW300" s="305"/>
      <c r="GFX300" s="305"/>
      <c r="GFY300" s="305"/>
      <c r="GFZ300" s="305"/>
      <c r="GGA300" s="305"/>
      <c r="GGB300" s="305"/>
      <c r="GGC300" s="305"/>
      <c r="GGD300" s="305"/>
      <c r="GGE300" s="305"/>
      <c r="GGF300" s="305"/>
      <c r="GGG300" s="305"/>
      <c r="GGH300" s="305"/>
      <c r="GGI300" s="305"/>
      <c r="GGJ300" s="305"/>
      <c r="GGK300" s="305"/>
      <c r="GGL300" s="305"/>
      <c r="GGM300" s="305"/>
      <c r="GGN300" s="305"/>
      <c r="GGO300" s="305"/>
      <c r="GGP300" s="305"/>
      <c r="GGQ300" s="305"/>
      <c r="GGR300" s="305"/>
      <c r="GGS300" s="305"/>
      <c r="GGT300" s="305"/>
      <c r="GGU300" s="305"/>
      <c r="GGV300" s="305"/>
      <c r="GGW300" s="305"/>
      <c r="GGX300" s="305"/>
      <c r="GGY300" s="305"/>
      <c r="GGZ300" s="305"/>
      <c r="GHA300" s="305"/>
      <c r="GHB300" s="305"/>
      <c r="GHC300" s="305"/>
      <c r="GHD300" s="305"/>
      <c r="GHE300" s="305"/>
      <c r="GHF300" s="305"/>
      <c r="GHG300" s="305"/>
      <c r="GHH300" s="305"/>
      <c r="GHI300" s="305"/>
      <c r="GHJ300" s="305"/>
      <c r="GHK300" s="305"/>
      <c r="GHL300" s="305"/>
      <c r="GHM300" s="305"/>
      <c r="GHN300" s="305"/>
      <c r="GHO300" s="305"/>
      <c r="GHP300" s="305"/>
      <c r="GHQ300" s="305"/>
      <c r="GHR300" s="305"/>
      <c r="GHS300" s="305"/>
      <c r="GHT300" s="305"/>
      <c r="GHU300" s="305"/>
      <c r="GHV300" s="305"/>
      <c r="GHW300" s="305"/>
      <c r="GHX300" s="305"/>
      <c r="GHY300" s="305"/>
      <c r="GHZ300" s="305"/>
      <c r="GIA300" s="305"/>
      <c r="GIB300" s="305"/>
      <c r="GIC300" s="305"/>
      <c r="GID300" s="305"/>
      <c r="GIE300" s="305"/>
      <c r="GIF300" s="305"/>
      <c r="GIG300" s="305"/>
      <c r="GIH300" s="305"/>
      <c r="GII300" s="305"/>
      <c r="GIJ300" s="305"/>
      <c r="GIK300" s="305"/>
      <c r="GIL300" s="305"/>
      <c r="GIM300" s="305"/>
      <c r="GIN300" s="305"/>
      <c r="GIO300" s="305"/>
      <c r="GIP300" s="305"/>
      <c r="GIQ300" s="305"/>
      <c r="GIR300" s="305"/>
      <c r="GIS300" s="305"/>
      <c r="GIT300" s="305"/>
      <c r="GIU300" s="305"/>
      <c r="GIV300" s="305"/>
      <c r="GIW300" s="305"/>
      <c r="GIX300" s="305"/>
      <c r="GIY300" s="305"/>
      <c r="GIZ300" s="305"/>
      <c r="GJA300" s="305"/>
      <c r="GJB300" s="305"/>
      <c r="GJC300" s="305"/>
      <c r="GJD300" s="305"/>
      <c r="GJE300" s="305"/>
      <c r="GJF300" s="305"/>
      <c r="GJG300" s="305"/>
      <c r="GJH300" s="305"/>
      <c r="GJI300" s="305"/>
      <c r="GJJ300" s="305"/>
      <c r="GJK300" s="305"/>
      <c r="GJL300" s="305"/>
      <c r="GJM300" s="305"/>
      <c r="GJN300" s="305"/>
      <c r="GJO300" s="305"/>
      <c r="GJP300" s="305"/>
      <c r="GJQ300" s="305"/>
      <c r="GJR300" s="305"/>
      <c r="GJS300" s="305"/>
      <c r="GJT300" s="305"/>
      <c r="GJU300" s="305"/>
      <c r="GJV300" s="305"/>
      <c r="GJW300" s="305"/>
      <c r="GJX300" s="305"/>
      <c r="GJY300" s="305"/>
      <c r="GJZ300" s="305"/>
      <c r="GKA300" s="305"/>
      <c r="GKB300" s="305"/>
      <c r="GKC300" s="305"/>
      <c r="GKD300" s="305"/>
      <c r="GKE300" s="305"/>
      <c r="GKF300" s="305"/>
      <c r="GKG300" s="305"/>
      <c r="GKH300" s="305"/>
      <c r="GKI300" s="305"/>
      <c r="GKJ300" s="305"/>
      <c r="GKK300" s="305"/>
      <c r="GKL300" s="305"/>
      <c r="GKM300" s="305"/>
      <c r="GKN300" s="305"/>
      <c r="GKO300" s="305"/>
      <c r="GKP300" s="305"/>
      <c r="GKQ300" s="305"/>
      <c r="GKR300" s="305"/>
      <c r="GKS300" s="305"/>
      <c r="GKT300" s="305"/>
      <c r="GKU300" s="305"/>
      <c r="GKV300" s="305"/>
      <c r="GKW300" s="305"/>
      <c r="GKX300" s="305"/>
      <c r="GKY300" s="305"/>
      <c r="GKZ300" s="305"/>
      <c r="GLA300" s="305"/>
      <c r="GLB300" s="305"/>
      <c r="GLC300" s="305"/>
      <c r="GLD300" s="305"/>
      <c r="GLE300" s="305"/>
      <c r="GLF300" s="305"/>
      <c r="GLG300" s="305"/>
      <c r="GLH300" s="305"/>
      <c r="GLI300" s="305"/>
      <c r="GLJ300" s="305"/>
      <c r="GLK300" s="305"/>
      <c r="GLL300" s="305"/>
      <c r="GLM300" s="305"/>
      <c r="GLN300" s="305"/>
      <c r="GLO300" s="305"/>
      <c r="GLP300" s="305"/>
      <c r="GLQ300" s="305"/>
      <c r="GLR300" s="305"/>
      <c r="GLS300" s="305"/>
      <c r="GLT300" s="305"/>
      <c r="GLU300" s="305"/>
      <c r="GLV300" s="305"/>
      <c r="GLW300" s="305"/>
      <c r="GLX300" s="305"/>
      <c r="GLY300" s="305"/>
      <c r="GLZ300" s="305"/>
      <c r="GMA300" s="305"/>
      <c r="GMB300" s="305"/>
      <c r="GMC300" s="305"/>
      <c r="GMD300" s="305"/>
      <c r="GME300" s="305"/>
      <c r="GMF300" s="305"/>
      <c r="GMG300" s="305"/>
      <c r="GMH300" s="305"/>
      <c r="GMI300" s="305"/>
      <c r="GMJ300" s="305"/>
      <c r="GMK300" s="305"/>
      <c r="GML300" s="305"/>
      <c r="GMM300" s="305"/>
      <c r="GMN300" s="305"/>
      <c r="GMO300" s="305"/>
      <c r="GMP300" s="305"/>
      <c r="GMQ300" s="305"/>
      <c r="GMR300" s="305"/>
      <c r="GMS300" s="305"/>
      <c r="GMT300" s="305"/>
      <c r="GMU300" s="305"/>
      <c r="GMV300" s="305"/>
      <c r="GMW300" s="305"/>
      <c r="GMX300" s="305"/>
      <c r="GMY300" s="305"/>
      <c r="GMZ300" s="305"/>
      <c r="GNA300" s="305"/>
      <c r="GNB300" s="305"/>
      <c r="GNC300" s="305"/>
      <c r="GND300" s="305"/>
      <c r="GNE300" s="305"/>
      <c r="GNF300" s="305"/>
      <c r="GNG300" s="305"/>
      <c r="GNH300" s="305"/>
      <c r="GNI300" s="305"/>
      <c r="GNJ300" s="305"/>
      <c r="GNK300" s="305"/>
      <c r="GNL300" s="305"/>
      <c r="GNM300" s="305"/>
      <c r="GNN300" s="305"/>
      <c r="GNO300" s="305"/>
      <c r="GNP300" s="305"/>
      <c r="GNQ300" s="305"/>
      <c r="GNR300" s="305"/>
      <c r="GNS300" s="305"/>
      <c r="GNT300" s="305"/>
      <c r="GNU300" s="305"/>
      <c r="GNV300" s="305"/>
      <c r="GNW300" s="305"/>
      <c r="GNX300" s="305"/>
      <c r="GNY300" s="305"/>
      <c r="GNZ300" s="305"/>
      <c r="GOA300" s="305"/>
      <c r="GOB300" s="305"/>
      <c r="GOC300" s="305"/>
      <c r="GOD300" s="305"/>
      <c r="GOE300" s="305"/>
      <c r="GOF300" s="305"/>
      <c r="GOG300" s="305"/>
      <c r="GOH300" s="305"/>
      <c r="GOI300" s="305"/>
      <c r="GOJ300" s="305"/>
      <c r="GOK300" s="305"/>
      <c r="GOL300" s="305"/>
      <c r="GOM300" s="305"/>
      <c r="GON300" s="305"/>
      <c r="GOO300" s="305"/>
      <c r="GOP300" s="305"/>
      <c r="GOQ300" s="305"/>
      <c r="GOR300" s="305"/>
      <c r="GOS300" s="305"/>
      <c r="GOT300" s="305"/>
      <c r="GOU300" s="305"/>
      <c r="GOV300" s="305"/>
      <c r="GOW300" s="305"/>
      <c r="GOX300" s="305"/>
      <c r="GOY300" s="305"/>
      <c r="GOZ300" s="305"/>
      <c r="GPA300" s="305"/>
      <c r="GPB300" s="305"/>
      <c r="GPC300" s="305"/>
      <c r="GPD300" s="305"/>
      <c r="GPE300" s="305"/>
      <c r="GPF300" s="305"/>
      <c r="GPG300" s="305"/>
      <c r="GPH300" s="305"/>
      <c r="GPI300" s="305"/>
      <c r="GPJ300" s="305"/>
      <c r="GPK300" s="305"/>
      <c r="GPL300" s="305"/>
      <c r="GPM300" s="305"/>
      <c r="GPN300" s="305"/>
      <c r="GPO300" s="305"/>
      <c r="GPP300" s="305"/>
      <c r="GPQ300" s="305"/>
      <c r="GPR300" s="305"/>
      <c r="GPS300" s="305"/>
      <c r="GPT300" s="305"/>
      <c r="GPU300" s="305"/>
      <c r="GPV300" s="305"/>
      <c r="GPW300" s="305"/>
      <c r="GPX300" s="305"/>
      <c r="GPY300" s="305"/>
      <c r="GPZ300" s="305"/>
      <c r="GQA300" s="305"/>
      <c r="GQB300" s="305"/>
      <c r="GQC300" s="305"/>
      <c r="GQD300" s="305"/>
      <c r="GQE300" s="305"/>
      <c r="GQF300" s="305"/>
      <c r="GQG300" s="305"/>
      <c r="GQH300" s="305"/>
      <c r="GQI300" s="305"/>
      <c r="GQJ300" s="305"/>
      <c r="GQK300" s="305"/>
      <c r="GQL300" s="305"/>
      <c r="GQM300" s="305"/>
      <c r="GQN300" s="305"/>
      <c r="GQO300" s="305"/>
      <c r="GQP300" s="305"/>
      <c r="GQQ300" s="305"/>
      <c r="GQR300" s="305"/>
      <c r="GQS300" s="305"/>
      <c r="GQT300" s="305"/>
      <c r="GQU300" s="305"/>
      <c r="GQV300" s="305"/>
      <c r="GQW300" s="305"/>
      <c r="GQX300" s="305"/>
      <c r="GQY300" s="305"/>
      <c r="GQZ300" s="305"/>
      <c r="GRA300" s="305"/>
      <c r="GRB300" s="305"/>
      <c r="GRC300" s="305"/>
      <c r="GRD300" s="305"/>
      <c r="GRE300" s="305"/>
      <c r="GRF300" s="305"/>
      <c r="GRG300" s="305"/>
      <c r="GRH300" s="305"/>
      <c r="GRI300" s="305"/>
      <c r="GRJ300" s="305"/>
      <c r="GRK300" s="305"/>
      <c r="GRL300" s="305"/>
      <c r="GRM300" s="305"/>
      <c r="GRN300" s="305"/>
      <c r="GRO300" s="305"/>
      <c r="GRP300" s="305"/>
      <c r="GRQ300" s="305"/>
      <c r="GRR300" s="305"/>
      <c r="GRS300" s="305"/>
      <c r="GRT300" s="305"/>
      <c r="GRU300" s="305"/>
      <c r="GRV300" s="305"/>
      <c r="GRW300" s="305"/>
      <c r="GRX300" s="305"/>
      <c r="GRY300" s="305"/>
      <c r="GRZ300" s="305"/>
      <c r="GSA300" s="305"/>
      <c r="GSB300" s="305"/>
      <c r="GSC300" s="305"/>
      <c r="GSD300" s="305"/>
      <c r="GSE300" s="305"/>
      <c r="GSF300" s="305"/>
      <c r="GSG300" s="305"/>
      <c r="GSH300" s="305"/>
      <c r="GSI300" s="305"/>
      <c r="GSJ300" s="305"/>
      <c r="GSK300" s="305"/>
      <c r="GSL300" s="305"/>
      <c r="GSM300" s="305"/>
      <c r="GSN300" s="305"/>
      <c r="GSO300" s="305"/>
      <c r="GSP300" s="305"/>
      <c r="GSQ300" s="305"/>
      <c r="GSR300" s="305"/>
      <c r="GSS300" s="305"/>
      <c r="GST300" s="305"/>
      <c r="GSU300" s="305"/>
      <c r="GSV300" s="305"/>
      <c r="GSW300" s="305"/>
      <c r="GSX300" s="305"/>
      <c r="GSY300" s="305"/>
      <c r="GSZ300" s="305"/>
      <c r="GTA300" s="305"/>
      <c r="GTB300" s="305"/>
      <c r="GTC300" s="305"/>
      <c r="GTD300" s="305"/>
      <c r="GTE300" s="305"/>
      <c r="GTF300" s="305"/>
      <c r="GTG300" s="305"/>
      <c r="GTH300" s="305"/>
      <c r="GTI300" s="305"/>
      <c r="GTJ300" s="305"/>
      <c r="GTK300" s="305"/>
      <c r="GTL300" s="305"/>
      <c r="GTM300" s="305"/>
      <c r="GTN300" s="305"/>
      <c r="GTO300" s="305"/>
      <c r="GTP300" s="305"/>
      <c r="GTQ300" s="305"/>
      <c r="GTR300" s="305"/>
      <c r="GTS300" s="305"/>
      <c r="GTT300" s="305"/>
      <c r="GTU300" s="305"/>
      <c r="GTV300" s="305"/>
      <c r="GTW300" s="305"/>
      <c r="GTX300" s="305"/>
      <c r="GTY300" s="305"/>
      <c r="GTZ300" s="305"/>
      <c r="GUA300" s="305"/>
      <c r="GUB300" s="305"/>
      <c r="GUC300" s="305"/>
      <c r="GUD300" s="305"/>
      <c r="GUE300" s="305"/>
      <c r="GUF300" s="305"/>
      <c r="GUG300" s="305"/>
      <c r="GUH300" s="305"/>
      <c r="GUI300" s="305"/>
      <c r="GUJ300" s="305"/>
      <c r="GUK300" s="305"/>
      <c r="GUL300" s="305"/>
      <c r="GUM300" s="305"/>
      <c r="GUN300" s="305"/>
      <c r="GUO300" s="305"/>
      <c r="GUP300" s="305"/>
      <c r="GUQ300" s="305"/>
      <c r="GUR300" s="305"/>
      <c r="GUS300" s="305"/>
      <c r="GUT300" s="305"/>
      <c r="GUU300" s="305"/>
      <c r="GUV300" s="305"/>
      <c r="GUW300" s="305"/>
      <c r="GUX300" s="305"/>
      <c r="GUY300" s="305"/>
      <c r="GUZ300" s="305"/>
      <c r="GVA300" s="305"/>
      <c r="GVB300" s="305"/>
      <c r="GVC300" s="305"/>
      <c r="GVD300" s="305"/>
      <c r="GVE300" s="305"/>
      <c r="GVF300" s="305"/>
      <c r="GVG300" s="305"/>
      <c r="GVH300" s="305"/>
      <c r="GVI300" s="305"/>
      <c r="GVJ300" s="305"/>
      <c r="GVK300" s="305"/>
      <c r="GVL300" s="305"/>
      <c r="GVM300" s="305"/>
      <c r="GVN300" s="305"/>
      <c r="GVO300" s="305"/>
      <c r="GVP300" s="305"/>
      <c r="GVQ300" s="305"/>
      <c r="GVR300" s="305"/>
      <c r="GVS300" s="305"/>
      <c r="GVT300" s="305"/>
      <c r="GVU300" s="305"/>
      <c r="GVV300" s="305"/>
      <c r="GVW300" s="305"/>
      <c r="GVX300" s="305"/>
      <c r="GVY300" s="305"/>
      <c r="GVZ300" s="305"/>
      <c r="GWA300" s="305"/>
      <c r="GWB300" s="305"/>
      <c r="GWC300" s="305"/>
      <c r="GWD300" s="305"/>
      <c r="GWE300" s="305"/>
      <c r="GWF300" s="305"/>
      <c r="GWG300" s="305"/>
      <c r="GWH300" s="305"/>
      <c r="GWI300" s="305"/>
      <c r="GWJ300" s="305"/>
      <c r="GWK300" s="305"/>
      <c r="GWL300" s="305"/>
      <c r="GWM300" s="305"/>
      <c r="GWN300" s="305"/>
      <c r="GWO300" s="305"/>
      <c r="GWP300" s="305"/>
      <c r="GWQ300" s="305"/>
      <c r="GWR300" s="305"/>
      <c r="GWS300" s="305"/>
      <c r="GWT300" s="305"/>
      <c r="GWU300" s="305"/>
      <c r="GWV300" s="305"/>
      <c r="GWW300" s="305"/>
      <c r="GWX300" s="305"/>
      <c r="GWY300" s="305"/>
      <c r="GWZ300" s="305"/>
      <c r="GXA300" s="305"/>
      <c r="GXB300" s="305"/>
      <c r="GXC300" s="305"/>
      <c r="GXD300" s="305"/>
      <c r="GXE300" s="305"/>
      <c r="GXF300" s="305"/>
      <c r="GXG300" s="305"/>
      <c r="GXH300" s="305"/>
      <c r="GXI300" s="305"/>
      <c r="GXJ300" s="305"/>
      <c r="GXK300" s="305"/>
      <c r="GXL300" s="305"/>
      <c r="GXM300" s="305"/>
      <c r="GXN300" s="305"/>
      <c r="GXO300" s="305"/>
      <c r="GXP300" s="305"/>
      <c r="GXQ300" s="305"/>
      <c r="GXR300" s="305"/>
      <c r="GXS300" s="305"/>
      <c r="GXT300" s="305"/>
      <c r="GXU300" s="305"/>
      <c r="GXV300" s="305"/>
      <c r="GXW300" s="305"/>
      <c r="GXX300" s="305"/>
      <c r="GXY300" s="305"/>
      <c r="GXZ300" s="305"/>
      <c r="GYA300" s="305"/>
      <c r="GYB300" s="305"/>
      <c r="GYC300" s="305"/>
      <c r="GYD300" s="305"/>
      <c r="GYE300" s="305"/>
      <c r="GYF300" s="305"/>
      <c r="GYG300" s="305"/>
      <c r="GYH300" s="305"/>
      <c r="GYI300" s="305"/>
      <c r="GYJ300" s="305"/>
      <c r="GYK300" s="305"/>
      <c r="GYL300" s="305"/>
      <c r="GYM300" s="305"/>
      <c r="GYN300" s="305"/>
      <c r="GYO300" s="305"/>
      <c r="GYP300" s="305"/>
      <c r="GYQ300" s="305"/>
      <c r="GYR300" s="305"/>
      <c r="GYS300" s="305"/>
      <c r="GYT300" s="305"/>
      <c r="GYU300" s="305"/>
      <c r="GYV300" s="305"/>
      <c r="GYW300" s="305"/>
      <c r="GYX300" s="305"/>
      <c r="GYY300" s="305"/>
      <c r="GYZ300" s="305"/>
      <c r="GZA300" s="305"/>
      <c r="GZB300" s="305"/>
      <c r="GZC300" s="305"/>
      <c r="GZD300" s="305"/>
      <c r="GZE300" s="305"/>
      <c r="GZF300" s="305"/>
      <c r="GZG300" s="305"/>
      <c r="GZH300" s="305"/>
      <c r="GZI300" s="305"/>
      <c r="GZJ300" s="305"/>
      <c r="GZK300" s="305"/>
      <c r="GZL300" s="305"/>
      <c r="GZM300" s="305"/>
      <c r="GZN300" s="305"/>
      <c r="GZO300" s="305"/>
      <c r="GZP300" s="305"/>
      <c r="GZQ300" s="305"/>
      <c r="GZR300" s="305"/>
      <c r="GZS300" s="305"/>
      <c r="GZT300" s="305"/>
      <c r="GZU300" s="305"/>
      <c r="GZV300" s="305"/>
      <c r="GZW300" s="305"/>
      <c r="GZX300" s="305"/>
      <c r="GZY300" s="305"/>
      <c r="GZZ300" s="305"/>
      <c r="HAA300" s="305"/>
      <c r="HAB300" s="305"/>
      <c r="HAC300" s="305"/>
      <c r="HAD300" s="305"/>
      <c r="HAE300" s="305"/>
      <c r="HAF300" s="305"/>
      <c r="HAG300" s="305"/>
      <c r="HAH300" s="305"/>
      <c r="HAI300" s="305"/>
      <c r="HAJ300" s="305"/>
      <c r="HAK300" s="305"/>
      <c r="HAL300" s="305"/>
      <c r="HAM300" s="305"/>
      <c r="HAN300" s="305"/>
      <c r="HAO300" s="305"/>
      <c r="HAP300" s="305"/>
      <c r="HAQ300" s="305"/>
      <c r="HAR300" s="305"/>
      <c r="HAS300" s="305"/>
      <c r="HAT300" s="305"/>
      <c r="HAU300" s="305"/>
      <c r="HAV300" s="305"/>
      <c r="HAW300" s="305"/>
      <c r="HAX300" s="305"/>
      <c r="HAY300" s="305"/>
      <c r="HAZ300" s="305"/>
      <c r="HBA300" s="305"/>
      <c r="HBB300" s="305"/>
      <c r="HBC300" s="305"/>
      <c r="HBD300" s="305"/>
      <c r="HBE300" s="305"/>
      <c r="HBF300" s="305"/>
      <c r="HBG300" s="305"/>
      <c r="HBH300" s="305"/>
      <c r="HBI300" s="305"/>
      <c r="HBJ300" s="305"/>
      <c r="HBK300" s="305"/>
      <c r="HBL300" s="305"/>
      <c r="HBM300" s="305"/>
      <c r="HBN300" s="305"/>
      <c r="HBO300" s="305"/>
      <c r="HBP300" s="305"/>
      <c r="HBQ300" s="305"/>
      <c r="HBR300" s="305"/>
      <c r="HBS300" s="305"/>
      <c r="HBT300" s="305"/>
      <c r="HBU300" s="305"/>
      <c r="HBV300" s="305"/>
      <c r="HBW300" s="305"/>
      <c r="HBX300" s="305"/>
      <c r="HBY300" s="305"/>
      <c r="HBZ300" s="305"/>
      <c r="HCA300" s="305"/>
      <c r="HCB300" s="305"/>
      <c r="HCC300" s="305"/>
      <c r="HCD300" s="305"/>
      <c r="HCE300" s="305"/>
      <c r="HCF300" s="305"/>
      <c r="HCG300" s="305"/>
      <c r="HCH300" s="305"/>
      <c r="HCI300" s="305"/>
      <c r="HCJ300" s="305"/>
      <c r="HCK300" s="305"/>
      <c r="HCL300" s="305"/>
      <c r="HCM300" s="305"/>
      <c r="HCN300" s="305"/>
      <c r="HCO300" s="305"/>
      <c r="HCP300" s="305"/>
      <c r="HCQ300" s="305"/>
      <c r="HCR300" s="305"/>
      <c r="HCS300" s="305"/>
      <c r="HCT300" s="305"/>
      <c r="HCU300" s="305"/>
      <c r="HCV300" s="305"/>
      <c r="HCW300" s="305"/>
      <c r="HCX300" s="305"/>
      <c r="HCY300" s="305"/>
      <c r="HCZ300" s="305"/>
      <c r="HDA300" s="305"/>
      <c r="HDB300" s="305"/>
      <c r="HDC300" s="305"/>
      <c r="HDD300" s="305"/>
      <c r="HDE300" s="305"/>
      <c r="HDF300" s="305"/>
      <c r="HDG300" s="305"/>
      <c r="HDH300" s="305"/>
      <c r="HDI300" s="305"/>
      <c r="HDJ300" s="305"/>
      <c r="HDK300" s="305"/>
      <c r="HDL300" s="305"/>
      <c r="HDM300" s="305"/>
      <c r="HDN300" s="305"/>
      <c r="HDO300" s="305"/>
      <c r="HDP300" s="305"/>
      <c r="HDQ300" s="305"/>
      <c r="HDR300" s="305"/>
      <c r="HDS300" s="305"/>
      <c r="HDT300" s="305"/>
      <c r="HDU300" s="305"/>
      <c r="HDV300" s="305"/>
      <c r="HDW300" s="305"/>
      <c r="HDX300" s="305"/>
      <c r="HDY300" s="305"/>
      <c r="HDZ300" s="305"/>
      <c r="HEA300" s="305"/>
      <c r="HEB300" s="305"/>
      <c r="HEC300" s="305"/>
      <c r="HED300" s="305"/>
      <c r="HEE300" s="305"/>
      <c r="HEF300" s="305"/>
      <c r="HEG300" s="305"/>
      <c r="HEH300" s="305"/>
      <c r="HEI300" s="305"/>
      <c r="HEJ300" s="305"/>
      <c r="HEK300" s="305"/>
      <c r="HEL300" s="305"/>
      <c r="HEM300" s="305"/>
      <c r="HEN300" s="305"/>
      <c r="HEO300" s="305"/>
      <c r="HEP300" s="305"/>
      <c r="HEQ300" s="305"/>
      <c r="HER300" s="305"/>
      <c r="HES300" s="305"/>
      <c r="HET300" s="305"/>
      <c r="HEU300" s="305"/>
      <c r="HEV300" s="305"/>
      <c r="HEW300" s="305"/>
      <c r="HEX300" s="305"/>
      <c r="HEY300" s="305"/>
      <c r="HEZ300" s="305"/>
      <c r="HFA300" s="305"/>
      <c r="HFB300" s="305"/>
      <c r="HFC300" s="305"/>
      <c r="HFD300" s="305"/>
      <c r="HFE300" s="305"/>
      <c r="HFF300" s="305"/>
      <c r="HFG300" s="305"/>
      <c r="HFH300" s="305"/>
      <c r="HFI300" s="305"/>
      <c r="HFJ300" s="305"/>
      <c r="HFK300" s="305"/>
      <c r="HFL300" s="305"/>
      <c r="HFM300" s="305"/>
      <c r="HFN300" s="305"/>
      <c r="HFO300" s="305"/>
      <c r="HFP300" s="305"/>
      <c r="HFQ300" s="305"/>
      <c r="HFR300" s="305"/>
      <c r="HFS300" s="305"/>
      <c r="HFT300" s="305"/>
      <c r="HFU300" s="305"/>
      <c r="HFV300" s="305"/>
      <c r="HFW300" s="305"/>
      <c r="HFX300" s="305"/>
      <c r="HFY300" s="305"/>
      <c r="HFZ300" s="305"/>
      <c r="HGA300" s="305"/>
      <c r="HGB300" s="305"/>
      <c r="HGC300" s="305"/>
      <c r="HGD300" s="305"/>
      <c r="HGE300" s="305"/>
      <c r="HGF300" s="305"/>
      <c r="HGG300" s="305"/>
      <c r="HGH300" s="305"/>
      <c r="HGI300" s="305"/>
      <c r="HGJ300" s="305"/>
      <c r="HGK300" s="305"/>
      <c r="HGL300" s="305"/>
      <c r="HGM300" s="305"/>
      <c r="HGN300" s="305"/>
      <c r="HGO300" s="305"/>
      <c r="HGP300" s="305"/>
      <c r="HGQ300" s="305"/>
      <c r="HGR300" s="305"/>
      <c r="HGS300" s="305"/>
      <c r="HGT300" s="305"/>
      <c r="HGU300" s="305"/>
      <c r="HGV300" s="305"/>
      <c r="HGW300" s="305"/>
      <c r="HGX300" s="305"/>
      <c r="HGY300" s="305"/>
      <c r="HGZ300" s="305"/>
      <c r="HHA300" s="305"/>
      <c r="HHB300" s="305"/>
      <c r="HHC300" s="305"/>
      <c r="HHD300" s="305"/>
      <c r="HHE300" s="305"/>
      <c r="HHF300" s="305"/>
      <c r="HHG300" s="305"/>
      <c r="HHH300" s="305"/>
      <c r="HHI300" s="305"/>
      <c r="HHJ300" s="305"/>
      <c r="HHK300" s="305"/>
      <c r="HHL300" s="305"/>
      <c r="HHM300" s="305"/>
      <c r="HHN300" s="305"/>
      <c r="HHO300" s="305"/>
      <c r="HHP300" s="305"/>
      <c r="HHQ300" s="305"/>
      <c r="HHR300" s="305"/>
      <c r="HHS300" s="305"/>
      <c r="HHT300" s="305"/>
      <c r="HHU300" s="305"/>
      <c r="HHV300" s="305"/>
      <c r="HHW300" s="305"/>
      <c r="HHX300" s="305"/>
      <c r="HHY300" s="305"/>
      <c r="HHZ300" s="305"/>
      <c r="HIA300" s="305"/>
      <c r="HIB300" s="305"/>
      <c r="HIC300" s="305"/>
      <c r="HID300" s="305"/>
      <c r="HIE300" s="305"/>
      <c r="HIF300" s="305"/>
      <c r="HIG300" s="305"/>
      <c r="HIH300" s="305"/>
      <c r="HII300" s="305"/>
      <c r="HIJ300" s="305"/>
      <c r="HIK300" s="305"/>
      <c r="HIL300" s="305"/>
      <c r="HIM300" s="305"/>
      <c r="HIN300" s="305"/>
      <c r="HIO300" s="305"/>
      <c r="HIP300" s="305"/>
      <c r="HIQ300" s="305"/>
      <c r="HIR300" s="305"/>
      <c r="HIS300" s="305"/>
      <c r="HIT300" s="305"/>
      <c r="HIU300" s="305"/>
      <c r="HIV300" s="305"/>
      <c r="HIW300" s="305"/>
      <c r="HIX300" s="305"/>
      <c r="HIY300" s="305"/>
      <c r="HIZ300" s="305"/>
      <c r="HJA300" s="305"/>
      <c r="HJB300" s="305"/>
      <c r="HJC300" s="305"/>
      <c r="HJD300" s="305"/>
      <c r="HJE300" s="305"/>
      <c r="HJF300" s="305"/>
      <c r="HJG300" s="305"/>
      <c r="HJH300" s="305"/>
      <c r="HJI300" s="305"/>
      <c r="HJJ300" s="305"/>
      <c r="HJK300" s="305"/>
      <c r="HJL300" s="305"/>
      <c r="HJM300" s="305"/>
      <c r="HJN300" s="305"/>
      <c r="HJO300" s="305"/>
      <c r="HJP300" s="305"/>
      <c r="HJQ300" s="305"/>
      <c r="HJR300" s="305"/>
      <c r="HJS300" s="305"/>
      <c r="HJT300" s="305"/>
      <c r="HJU300" s="305"/>
      <c r="HJV300" s="305"/>
      <c r="HJW300" s="305"/>
      <c r="HJX300" s="305"/>
      <c r="HJY300" s="305"/>
      <c r="HJZ300" s="305"/>
      <c r="HKA300" s="305"/>
      <c r="HKB300" s="305"/>
      <c r="HKC300" s="305"/>
      <c r="HKD300" s="305"/>
      <c r="HKE300" s="305"/>
      <c r="HKF300" s="305"/>
      <c r="HKG300" s="305"/>
      <c r="HKH300" s="305"/>
      <c r="HKI300" s="305"/>
      <c r="HKJ300" s="305"/>
      <c r="HKK300" s="305"/>
      <c r="HKL300" s="305"/>
      <c r="HKM300" s="305"/>
      <c r="HKN300" s="305"/>
      <c r="HKO300" s="305"/>
      <c r="HKP300" s="305"/>
      <c r="HKQ300" s="305"/>
      <c r="HKR300" s="305"/>
      <c r="HKS300" s="305"/>
      <c r="HKT300" s="305"/>
      <c r="HKU300" s="305"/>
      <c r="HKV300" s="305"/>
      <c r="HKW300" s="305"/>
      <c r="HKX300" s="305"/>
      <c r="HKY300" s="305"/>
      <c r="HKZ300" s="305"/>
      <c r="HLA300" s="305"/>
      <c r="HLB300" s="305"/>
      <c r="HLC300" s="305"/>
      <c r="HLD300" s="305"/>
      <c r="HLE300" s="305"/>
      <c r="HLF300" s="305"/>
      <c r="HLG300" s="305"/>
      <c r="HLH300" s="305"/>
      <c r="HLI300" s="305"/>
      <c r="HLJ300" s="305"/>
      <c r="HLK300" s="305"/>
      <c r="HLL300" s="305"/>
      <c r="HLM300" s="305"/>
      <c r="HLN300" s="305"/>
      <c r="HLO300" s="305"/>
      <c r="HLP300" s="305"/>
      <c r="HLQ300" s="305"/>
      <c r="HLR300" s="305"/>
      <c r="HLS300" s="305"/>
      <c r="HLT300" s="305"/>
      <c r="HLU300" s="305"/>
      <c r="HLV300" s="305"/>
      <c r="HLW300" s="305"/>
      <c r="HLX300" s="305"/>
      <c r="HLY300" s="305"/>
      <c r="HLZ300" s="305"/>
      <c r="HMA300" s="305"/>
      <c r="HMB300" s="305"/>
      <c r="HMC300" s="305"/>
      <c r="HMD300" s="305"/>
      <c r="HME300" s="305"/>
      <c r="HMF300" s="305"/>
      <c r="HMG300" s="305"/>
      <c r="HMH300" s="305"/>
      <c r="HMI300" s="305"/>
      <c r="HMJ300" s="305"/>
      <c r="HMK300" s="305"/>
      <c r="HML300" s="305"/>
      <c r="HMM300" s="305"/>
      <c r="HMN300" s="305"/>
      <c r="HMO300" s="305"/>
      <c r="HMP300" s="305"/>
      <c r="HMQ300" s="305"/>
      <c r="HMR300" s="305"/>
      <c r="HMS300" s="305"/>
      <c r="HMT300" s="305"/>
      <c r="HMU300" s="305"/>
      <c r="HMV300" s="305"/>
      <c r="HMW300" s="305"/>
      <c r="HMX300" s="305"/>
      <c r="HMY300" s="305"/>
      <c r="HMZ300" s="305"/>
      <c r="HNA300" s="305"/>
      <c r="HNB300" s="305"/>
      <c r="HNC300" s="305"/>
      <c r="HND300" s="305"/>
      <c r="HNE300" s="305"/>
      <c r="HNF300" s="305"/>
      <c r="HNG300" s="305"/>
      <c r="HNH300" s="305"/>
      <c r="HNI300" s="305"/>
      <c r="HNJ300" s="305"/>
      <c r="HNK300" s="305"/>
      <c r="HNL300" s="305"/>
      <c r="HNM300" s="305"/>
      <c r="HNN300" s="305"/>
      <c r="HNO300" s="305"/>
      <c r="HNP300" s="305"/>
      <c r="HNQ300" s="305"/>
      <c r="HNR300" s="305"/>
      <c r="HNS300" s="305"/>
      <c r="HNT300" s="305"/>
      <c r="HNU300" s="305"/>
      <c r="HNV300" s="305"/>
      <c r="HNW300" s="305"/>
      <c r="HNX300" s="305"/>
      <c r="HNY300" s="305"/>
      <c r="HNZ300" s="305"/>
      <c r="HOA300" s="305"/>
      <c r="HOB300" s="305"/>
      <c r="HOC300" s="305"/>
      <c r="HOD300" s="305"/>
      <c r="HOE300" s="305"/>
      <c r="HOF300" s="305"/>
      <c r="HOG300" s="305"/>
      <c r="HOH300" s="305"/>
      <c r="HOI300" s="305"/>
      <c r="HOJ300" s="305"/>
      <c r="HOK300" s="305"/>
      <c r="HOL300" s="305"/>
      <c r="HOM300" s="305"/>
      <c r="HON300" s="305"/>
      <c r="HOO300" s="305"/>
      <c r="HOP300" s="305"/>
      <c r="HOQ300" s="305"/>
      <c r="HOR300" s="305"/>
      <c r="HOS300" s="305"/>
      <c r="HOT300" s="305"/>
      <c r="HOU300" s="305"/>
      <c r="HOV300" s="305"/>
      <c r="HOW300" s="305"/>
      <c r="HOX300" s="305"/>
      <c r="HOY300" s="305"/>
      <c r="HOZ300" s="305"/>
      <c r="HPA300" s="305"/>
      <c r="HPB300" s="305"/>
      <c r="HPC300" s="305"/>
      <c r="HPD300" s="305"/>
      <c r="HPE300" s="305"/>
      <c r="HPF300" s="305"/>
      <c r="HPG300" s="305"/>
      <c r="HPH300" s="305"/>
      <c r="HPI300" s="305"/>
      <c r="HPJ300" s="305"/>
      <c r="HPK300" s="305"/>
      <c r="HPL300" s="305"/>
      <c r="HPM300" s="305"/>
      <c r="HPN300" s="305"/>
      <c r="HPO300" s="305"/>
      <c r="HPP300" s="305"/>
      <c r="HPQ300" s="305"/>
      <c r="HPR300" s="305"/>
      <c r="HPS300" s="305"/>
      <c r="HPT300" s="305"/>
      <c r="HPU300" s="305"/>
      <c r="HPV300" s="305"/>
      <c r="HPW300" s="305"/>
      <c r="HPX300" s="305"/>
      <c r="HPY300" s="305"/>
      <c r="HPZ300" s="305"/>
      <c r="HQA300" s="305"/>
      <c r="HQB300" s="305"/>
      <c r="HQC300" s="305"/>
      <c r="HQD300" s="305"/>
      <c r="HQE300" s="305"/>
      <c r="HQF300" s="305"/>
      <c r="HQG300" s="305"/>
      <c r="HQH300" s="305"/>
      <c r="HQI300" s="305"/>
      <c r="HQJ300" s="305"/>
      <c r="HQK300" s="305"/>
      <c r="HQL300" s="305"/>
      <c r="HQM300" s="305"/>
      <c r="HQN300" s="305"/>
      <c r="HQO300" s="305"/>
      <c r="HQP300" s="305"/>
      <c r="HQQ300" s="305"/>
      <c r="HQR300" s="305"/>
      <c r="HQS300" s="305"/>
      <c r="HQT300" s="305"/>
      <c r="HQU300" s="305"/>
      <c r="HQV300" s="305"/>
      <c r="HQW300" s="305"/>
      <c r="HQX300" s="305"/>
      <c r="HQY300" s="305"/>
      <c r="HQZ300" s="305"/>
      <c r="HRA300" s="305"/>
      <c r="HRB300" s="305"/>
      <c r="HRC300" s="305"/>
      <c r="HRD300" s="305"/>
      <c r="HRE300" s="305"/>
      <c r="HRF300" s="305"/>
      <c r="HRG300" s="305"/>
      <c r="HRH300" s="305"/>
      <c r="HRI300" s="305"/>
      <c r="HRJ300" s="305"/>
      <c r="HRK300" s="305"/>
      <c r="HRL300" s="305"/>
      <c r="HRM300" s="305"/>
      <c r="HRN300" s="305"/>
      <c r="HRO300" s="305"/>
      <c r="HRP300" s="305"/>
      <c r="HRQ300" s="305"/>
      <c r="HRR300" s="305"/>
      <c r="HRS300" s="305"/>
      <c r="HRT300" s="305"/>
      <c r="HRU300" s="305"/>
      <c r="HRV300" s="305"/>
      <c r="HRW300" s="305"/>
      <c r="HRX300" s="305"/>
      <c r="HRY300" s="305"/>
      <c r="HRZ300" s="305"/>
      <c r="HSA300" s="305"/>
      <c r="HSB300" s="305"/>
      <c r="HSC300" s="305"/>
      <c r="HSD300" s="305"/>
      <c r="HSE300" s="305"/>
      <c r="HSF300" s="305"/>
      <c r="HSG300" s="305"/>
      <c r="HSH300" s="305"/>
      <c r="HSI300" s="305"/>
      <c r="HSJ300" s="305"/>
      <c r="HSK300" s="305"/>
      <c r="HSL300" s="305"/>
      <c r="HSM300" s="305"/>
      <c r="HSN300" s="305"/>
      <c r="HSO300" s="305"/>
      <c r="HSP300" s="305"/>
      <c r="HSQ300" s="305"/>
      <c r="HSR300" s="305"/>
      <c r="HSS300" s="305"/>
      <c r="HST300" s="305"/>
      <c r="HSU300" s="305"/>
      <c r="HSV300" s="305"/>
      <c r="HSW300" s="305"/>
      <c r="HSX300" s="305"/>
      <c r="HSY300" s="305"/>
      <c r="HSZ300" s="305"/>
      <c r="HTA300" s="305"/>
      <c r="HTB300" s="305"/>
      <c r="HTC300" s="305"/>
      <c r="HTD300" s="305"/>
      <c r="HTE300" s="305"/>
      <c r="HTF300" s="305"/>
      <c r="HTG300" s="305"/>
      <c r="HTH300" s="305"/>
      <c r="HTI300" s="305"/>
      <c r="HTJ300" s="305"/>
      <c r="HTK300" s="305"/>
      <c r="HTL300" s="305"/>
      <c r="HTM300" s="305"/>
      <c r="HTN300" s="305"/>
      <c r="HTO300" s="305"/>
      <c r="HTP300" s="305"/>
      <c r="HTQ300" s="305"/>
      <c r="HTR300" s="305"/>
      <c r="HTS300" s="305"/>
      <c r="HTT300" s="305"/>
      <c r="HTU300" s="305"/>
      <c r="HTV300" s="305"/>
      <c r="HTW300" s="305"/>
      <c r="HTX300" s="305"/>
      <c r="HTY300" s="305"/>
      <c r="HTZ300" s="305"/>
      <c r="HUA300" s="305"/>
      <c r="HUB300" s="305"/>
      <c r="HUC300" s="305"/>
      <c r="HUD300" s="305"/>
      <c r="HUE300" s="305"/>
      <c r="HUF300" s="305"/>
      <c r="HUG300" s="305"/>
      <c r="HUH300" s="305"/>
      <c r="HUI300" s="305"/>
      <c r="HUJ300" s="305"/>
      <c r="HUK300" s="305"/>
      <c r="HUL300" s="305"/>
      <c r="HUM300" s="305"/>
      <c r="HUN300" s="305"/>
      <c r="HUO300" s="305"/>
      <c r="HUP300" s="305"/>
      <c r="HUQ300" s="305"/>
      <c r="HUR300" s="305"/>
      <c r="HUS300" s="305"/>
      <c r="HUT300" s="305"/>
      <c r="HUU300" s="305"/>
      <c r="HUV300" s="305"/>
      <c r="HUW300" s="305"/>
      <c r="HUX300" s="305"/>
      <c r="HUY300" s="305"/>
      <c r="HUZ300" s="305"/>
      <c r="HVA300" s="305"/>
      <c r="HVB300" s="305"/>
      <c r="HVC300" s="305"/>
      <c r="HVD300" s="305"/>
      <c r="HVE300" s="305"/>
      <c r="HVF300" s="305"/>
      <c r="HVG300" s="305"/>
      <c r="HVH300" s="305"/>
      <c r="HVI300" s="305"/>
      <c r="HVJ300" s="305"/>
      <c r="HVK300" s="305"/>
      <c r="HVL300" s="305"/>
      <c r="HVM300" s="305"/>
      <c r="HVN300" s="305"/>
      <c r="HVO300" s="305"/>
      <c r="HVP300" s="305"/>
      <c r="HVQ300" s="305"/>
      <c r="HVR300" s="305"/>
      <c r="HVS300" s="305"/>
      <c r="HVT300" s="305"/>
      <c r="HVU300" s="305"/>
      <c r="HVV300" s="305"/>
      <c r="HVW300" s="305"/>
      <c r="HVX300" s="305"/>
      <c r="HVY300" s="305"/>
      <c r="HVZ300" s="305"/>
      <c r="HWA300" s="305"/>
      <c r="HWB300" s="305"/>
      <c r="HWC300" s="305"/>
      <c r="HWD300" s="305"/>
      <c r="HWE300" s="305"/>
      <c r="HWF300" s="305"/>
      <c r="HWG300" s="305"/>
      <c r="HWH300" s="305"/>
      <c r="HWI300" s="305"/>
      <c r="HWJ300" s="305"/>
      <c r="HWK300" s="305"/>
      <c r="HWL300" s="305"/>
      <c r="HWM300" s="305"/>
      <c r="HWN300" s="305"/>
      <c r="HWO300" s="305"/>
      <c r="HWP300" s="305"/>
      <c r="HWQ300" s="305"/>
      <c r="HWR300" s="305"/>
      <c r="HWS300" s="305"/>
      <c r="HWT300" s="305"/>
      <c r="HWU300" s="305"/>
      <c r="HWV300" s="305"/>
      <c r="HWW300" s="305"/>
      <c r="HWX300" s="305"/>
      <c r="HWY300" s="305"/>
      <c r="HWZ300" s="305"/>
      <c r="HXA300" s="305"/>
      <c r="HXB300" s="305"/>
      <c r="HXC300" s="305"/>
      <c r="HXD300" s="305"/>
      <c r="HXE300" s="305"/>
      <c r="HXF300" s="305"/>
      <c r="HXG300" s="305"/>
      <c r="HXH300" s="305"/>
      <c r="HXI300" s="305"/>
      <c r="HXJ300" s="305"/>
      <c r="HXK300" s="305"/>
      <c r="HXL300" s="305"/>
      <c r="HXM300" s="305"/>
      <c r="HXN300" s="305"/>
      <c r="HXO300" s="305"/>
      <c r="HXP300" s="305"/>
      <c r="HXQ300" s="305"/>
      <c r="HXR300" s="305"/>
      <c r="HXS300" s="305"/>
      <c r="HXT300" s="305"/>
      <c r="HXU300" s="305"/>
      <c r="HXV300" s="305"/>
      <c r="HXW300" s="305"/>
      <c r="HXX300" s="305"/>
      <c r="HXY300" s="305"/>
      <c r="HXZ300" s="305"/>
      <c r="HYA300" s="305"/>
      <c r="HYB300" s="305"/>
      <c r="HYC300" s="305"/>
      <c r="HYD300" s="305"/>
      <c r="HYE300" s="305"/>
      <c r="HYF300" s="305"/>
      <c r="HYG300" s="305"/>
      <c r="HYH300" s="305"/>
      <c r="HYI300" s="305"/>
      <c r="HYJ300" s="305"/>
      <c r="HYK300" s="305"/>
      <c r="HYL300" s="305"/>
      <c r="HYM300" s="305"/>
      <c r="HYN300" s="305"/>
      <c r="HYO300" s="305"/>
      <c r="HYP300" s="305"/>
      <c r="HYQ300" s="305"/>
      <c r="HYR300" s="305"/>
      <c r="HYS300" s="305"/>
      <c r="HYT300" s="305"/>
      <c r="HYU300" s="305"/>
      <c r="HYV300" s="305"/>
      <c r="HYW300" s="305"/>
      <c r="HYX300" s="305"/>
      <c r="HYY300" s="305"/>
      <c r="HYZ300" s="305"/>
      <c r="HZA300" s="305"/>
      <c r="HZB300" s="305"/>
      <c r="HZC300" s="305"/>
      <c r="HZD300" s="305"/>
      <c r="HZE300" s="305"/>
      <c r="HZF300" s="305"/>
      <c r="HZG300" s="305"/>
      <c r="HZH300" s="305"/>
      <c r="HZI300" s="305"/>
      <c r="HZJ300" s="305"/>
      <c r="HZK300" s="305"/>
      <c r="HZL300" s="305"/>
      <c r="HZM300" s="305"/>
      <c r="HZN300" s="305"/>
      <c r="HZO300" s="305"/>
      <c r="HZP300" s="305"/>
      <c r="HZQ300" s="305"/>
      <c r="HZR300" s="305"/>
      <c r="HZS300" s="305"/>
      <c r="HZT300" s="305"/>
      <c r="HZU300" s="305"/>
      <c r="HZV300" s="305"/>
      <c r="HZW300" s="305"/>
      <c r="HZX300" s="305"/>
      <c r="HZY300" s="305"/>
      <c r="HZZ300" s="305"/>
      <c r="IAA300" s="305"/>
      <c r="IAB300" s="305"/>
      <c r="IAC300" s="305"/>
      <c r="IAD300" s="305"/>
      <c r="IAE300" s="305"/>
      <c r="IAF300" s="305"/>
      <c r="IAG300" s="305"/>
      <c r="IAH300" s="305"/>
      <c r="IAI300" s="305"/>
      <c r="IAJ300" s="305"/>
      <c r="IAK300" s="305"/>
      <c r="IAL300" s="305"/>
      <c r="IAM300" s="305"/>
      <c r="IAN300" s="305"/>
      <c r="IAO300" s="305"/>
      <c r="IAP300" s="305"/>
      <c r="IAQ300" s="305"/>
      <c r="IAR300" s="305"/>
      <c r="IAS300" s="305"/>
      <c r="IAT300" s="305"/>
      <c r="IAU300" s="305"/>
      <c r="IAV300" s="305"/>
      <c r="IAW300" s="305"/>
      <c r="IAX300" s="305"/>
      <c r="IAY300" s="305"/>
      <c r="IAZ300" s="305"/>
      <c r="IBA300" s="305"/>
      <c r="IBB300" s="305"/>
      <c r="IBC300" s="305"/>
      <c r="IBD300" s="305"/>
      <c r="IBE300" s="305"/>
      <c r="IBF300" s="305"/>
      <c r="IBG300" s="305"/>
      <c r="IBH300" s="305"/>
      <c r="IBI300" s="305"/>
      <c r="IBJ300" s="305"/>
      <c r="IBK300" s="305"/>
      <c r="IBL300" s="305"/>
      <c r="IBM300" s="305"/>
      <c r="IBN300" s="305"/>
      <c r="IBO300" s="305"/>
      <c r="IBP300" s="305"/>
      <c r="IBQ300" s="305"/>
      <c r="IBR300" s="305"/>
      <c r="IBS300" s="305"/>
      <c r="IBT300" s="305"/>
      <c r="IBU300" s="305"/>
      <c r="IBV300" s="305"/>
      <c r="IBW300" s="305"/>
      <c r="IBX300" s="305"/>
      <c r="IBY300" s="305"/>
      <c r="IBZ300" s="305"/>
      <c r="ICA300" s="305"/>
      <c r="ICB300" s="305"/>
      <c r="ICC300" s="305"/>
      <c r="ICD300" s="305"/>
      <c r="ICE300" s="305"/>
      <c r="ICF300" s="305"/>
      <c r="ICG300" s="305"/>
      <c r="ICH300" s="305"/>
      <c r="ICI300" s="305"/>
      <c r="ICJ300" s="305"/>
      <c r="ICK300" s="305"/>
      <c r="ICL300" s="305"/>
      <c r="ICM300" s="305"/>
      <c r="ICN300" s="305"/>
      <c r="ICO300" s="305"/>
      <c r="ICP300" s="305"/>
      <c r="ICQ300" s="305"/>
      <c r="ICR300" s="305"/>
      <c r="ICS300" s="305"/>
      <c r="ICT300" s="305"/>
      <c r="ICU300" s="305"/>
      <c r="ICV300" s="305"/>
      <c r="ICW300" s="305"/>
      <c r="ICX300" s="305"/>
      <c r="ICY300" s="305"/>
      <c r="ICZ300" s="305"/>
      <c r="IDA300" s="305"/>
      <c r="IDB300" s="305"/>
      <c r="IDC300" s="305"/>
      <c r="IDD300" s="305"/>
      <c r="IDE300" s="305"/>
      <c r="IDF300" s="305"/>
      <c r="IDG300" s="305"/>
      <c r="IDH300" s="305"/>
      <c r="IDI300" s="305"/>
      <c r="IDJ300" s="305"/>
      <c r="IDK300" s="305"/>
      <c r="IDL300" s="305"/>
      <c r="IDM300" s="305"/>
      <c r="IDN300" s="305"/>
      <c r="IDO300" s="305"/>
      <c r="IDP300" s="305"/>
      <c r="IDQ300" s="305"/>
      <c r="IDR300" s="305"/>
      <c r="IDS300" s="305"/>
      <c r="IDT300" s="305"/>
      <c r="IDU300" s="305"/>
      <c r="IDV300" s="305"/>
      <c r="IDW300" s="305"/>
      <c r="IDX300" s="305"/>
      <c r="IDY300" s="305"/>
      <c r="IDZ300" s="305"/>
      <c r="IEA300" s="305"/>
      <c r="IEB300" s="305"/>
      <c r="IEC300" s="305"/>
      <c r="IED300" s="305"/>
      <c r="IEE300" s="305"/>
      <c r="IEF300" s="305"/>
      <c r="IEG300" s="305"/>
      <c r="IEH300" s="305"/>
      <c r="IEI300" s="305"/>
      <c r="IEJ300" s="305"/>
      <c r="IEK300" s="305"/>
      <c r="IEL300" s="305"/>
      <c r="IEM300" s="305"/>
      <c r="IEN300" s="305"/>
      <c r="IEO300" s="305"/>
      <c r="IEP300" s="305"/>
      <c r="IEQ300" s="305"/>
      <c r="IER300" s="305"/>
      <c r="IES300" s="305"/>
      <c r="IET300" s="305"/>
      <c r="IEU300" s="305"/>
      <c r="IEV300" s="305"/>
      <c r="IEW300" s="305"/>
      <c r="IEX300" s="305"/>
      <c r="IEY300" s="305"/>
      <c r="IEZ300" s="305"/>
      <c r="IFA300" s="305"/>
      <c r="IFB300" s="305"/>
      <c r="IFC300" s="305"/>
      <c r="IFD300" s="305"/>
      <c r="IFE300" s="305"/>
      <c r="IFF300" s="305"/>
      <c r="IFG300" s="305"/>
      <c r="IFH300" s="305"/>
      <c r="IFI300" s="305"/>
      <c r="IFJ300" s="305"/>
      <c r="IFK300" s="305"/>
      <c r="IFL300" s="305"/>
      <c r="IFM300" s="305"/>
      <c r="IFN300" s="305"/>
      <c r="IFO300" s="305"/>
      <c r="IFP300" s="305"/>
      <c r="IFQ300" s="305"/>
      <c r="IFR300" s="305"/>
      <c r="IFS300" s="305"/>
      <c r="IFT300" s="305"/>
      <c r="IFU300" s="305"/>
      <c r="IFV300" s="305"/>
      <c r="IFW300" s="305"/>
      <c r="IFX300" s="305"/>
      <c r="IFY300" s="305"/>
      <c r="IFZ300" s="305"/>
      <c r="IGA300" s="305"/>
      <c r="IGB300" s="305"/>
      <c r="IGC300" s="305"/>
      <c r="IGD300" s="305"/>
      <c r="IGE300" s="305"/>
      <c r="IGF300" s="305"/>
      <c r="IGG300" s="305"/>
      <c r="IGH300" s="305"/>
      <c r="IGI300" s="305"/>
      <c r="IGJ300" s="305"/>
      <c r="IGK300" s="305"/>
      <c r="IGL300" s="305"/>
      <c r="IGM300" s="305"/>
      <c r="IGN300" s="305"/>
      <c r="IGO300" s="305"/>
      <c r="IGP300" s="305"/>
      <c r="IGQ300" s="305"/>
      <c r="IGR300" s="305"/>
      <c r="IGS300" s="305"/>
      <c r="IGT300" s="305"/>
      <c r="IGU300" s="305"/>
      <c r="IGV300" s="305"/>
      <c r="IGW300" s="305"/>
      <c r="IGX300" s="305"/>
      <c r="IGY300" s="305"/>
      <c r="IGZ300" s="305"/>
      <c r="IHA300" s="305"/>
      <c r="IHB300" s="305"/>
      <c r="IHC300" s="305"/>
      <c r="IHD300" s="305"/>
      <c r="IHE300" s="305"/>
      <c r="IHF300" s="305"/>
      <c r="IHG300" s="305"/>
      <c r="IHH300" s="305"/>
      <c r="IHI300" s="305"/>
      <c r="IHJ300" s="305"/>
      <c r="IHK300" s="305"/>
      <c r="IHL300" s="305"/>
      <c r="IHM300" s="305"/>
      <c r="IHN300" s="305"/>
      <c r="IHO300" s="305"/>
      <c r="IHP300" s="305"/>
      <c r="IHQ300" s="305"/>
      <c r="IHR300" s="305"/>
      <c r="IHS300" s="305"/>
      <c r="IHT300" s="305"/>
      <c r="IHU300" s="305"/>
      <c r="IHV300" s="305"/>
      <c r="IHW300" s="305"/>
      <c r="IHX300" s="305"/>
      <c r="IHY300" s="305"/>
      <c r="IHZ300" s="305"/>
      <c r="IIA300" s="305"/>
      <c r="IIB300" s="305"/>
      <c r="IIC300" s="305"/>
      <c r="IID300" s="305"/>
      <c r="IIE300" s="305"/>
      <c r="IIF300" s="305"/>
      <c r="IIG300" s="305"/>
      <c r="IIH300" s="305"/>
      <c r="III300" s="305"/>
      <c r="IIJ300" s="305"/>
      <c r="IIK300" s="305"/>
      <c r="IIL300" s="305"/>
      <c r="IIM300" s="305"/>
      <c r="IIN300" s="305"/>
      <c r="IIO300" s="305"/>
      <c r="IIP300" s="305"/>
      <c r="IIQ300" s="305"/>
      <c r="IIR300" s="305"/>
      <c r="IIS300" s="305"/>
      <c r="IIT300" s="305"/>
      <c r="IIU300" s="305"/>
      <c r="IIV300" s="305"/>
      <c r="IIW300" s="305"/>
      <c r="IIX300" s="305"/>
      <c r="IIY300" s="305"/>
      <c r="IIZ300" s="305"/>
      <c r="IJA300" s="305"/>
      <c r="IJB300" s="305"/>
      <c r="IJC300" s="305"/>
      <c r="IJD300" s="305"/>
      <c r="IJE300" s="305"/>
      <c r="IJF300" s="305"/>
      <c r="IJG300" s="305"/>
      <c r="IJH300" s="305"/>
      <c r="IJI300" s="305"/>
      <c r="IJJ300" s="305"/>
      <c r="IJK300" s="305"/>
      <c r="IJL300" s="305"/>
      <c r="IJM300" s="305"/>
      <c r="IJN300" s="305"/>
      <c r="IJO300" s="305"/>
      <c r="IJP300" s="305"/>
      <c r="IJQ300" s="305"/>
      <c r="IJR300" s="305"/>
      <c r="IJS300" s="305"/>
      <c r="IJT300" s="305"/>
      <c r="IJU300" s="305"/>
      <c r="IJV300" s="305"/>
      <c r="IJW300" s="305"/>
      <c r="IJX300" s="305"/>
      <c r="IJY300" s="305"/>
      <c r="IJZ300" s="305"/>
      <c r="IKA300" s="305"/>
      <c r="IKB300" s="305"/>
      <c r="IKC300" s="305"/>
      <c r="IKD300" s="305"/>
      <c r="IKE300" s="305"/>
      <c r="IKF300" s="305"/>
      <c r="IKG300" s="305"/>
      <c r="IKH300" s="305"/>
      <c r="IKI300" s="305"/>
      <c r="IKJ300" s="305"/>
      <c r="IKK300" s="305"/>
      <c r="IKL300" s="305"/>
      <c r="IKM300" s="305"/>
      <c r="IKN300" s="305"/>
      <c r="IKO300" s="305"/>
      <c r="IKP300" s="305"/>
      <c r="IKQ300" s="305"/>
      <c r="IKR300" s="305"/>
      <c r="IKS300" s="305"/>
      <c r="IKT300" s="305"/>
      <c r="IKU300" s="305"/>
      <c r="IKV300" s="305"/>
      <c r="IKW300" s="305"/>
      <c r="IKX300" s="305"/>
      <c r="IKY300" s="305"/>
      <c r="IKZ300" s="305"/>
      <c r="ILA300" s="305"/>
      <c r="ILB300" s="305"/>
      <c r="ILC300" s="305"/>
      <c r="ILD300" s="305"/>
      <c r="ILE300" s="305"/>
      <c r="ILF300" s="305"/>
      <c r="ILG300" s="305"/>
      <c r="ILH300" s="305"/>
      <c r="ILI300" s="305"/>
      <c r="ILJ300" s="305"/>
      <c r="ILK300" s="305"/>
      <c r="ILL300" s="305"/>
      <c r="ILM300" s="305"/>
      <c r="ILN300" s="305"/>
      <c r="ILO300" s="305"/>
      <c r="ILP300" s="305"/>
      <c r="ILQ300" s="305"/>
      <c r="ILR300" s="305"/>
      <c r="ILS300" s="305"/>
      <c r="ILT300" s="305"/>
      <c r="ILU300" s="305"/>
      <c r="ILV300" s="305"/>
      <c r="ILW300" s="305"/>
      <c r="ILX300" s="305"/>
      <c r="ILY300" s="305"/>
      <c r="ILZ300" s="305"/>
      <c r="IMA300" s="305"/>
      <c r="IMB300" s="305"/>
      <c r="IMC300" s="305"/>
      <c r="IMD300" s="305"/>
      <c r="IME300" s="305"/>
      <c r="IMF300" s="305"/>
      <c r="IMG300" s="305"/>
      <c r="IMH300" s="305"/>
      <c r="IMI300" s="305"/>
      <c r="IMJ300" s="305"/>
      <c r="IMK300" s="305"/>
      <c r="IML300" s="305"/>
      <c r="IMM300" s="305"/>
      <c r="IMN300" s="305"/>
      <c r="IMO300" s="305"/>
      <c r="IMP300" s="305"/>
      <c r="IMQ300" s="305"/>
      <c r="IMR300" s="305"/>
      <c r="IMS300" s="305"/>
      <c r="IMT300" s="305"/>
      <c r="IMU300" s="305"/>
      <c r="IMV300" s="305"/>
      <c r="IMW300" s="305"/>
      <c r="IMX300" s="305"/>
      <c r="IMY300" s="305"/>
      <c r="IMZ300" s="305"/>
      <c r="INA300" s="305"/>
      <c r="INB300" s="305"/>
      <c r="INC300" s="305"/>
      <c r="IND300" s="305"/>
      <c r="INE300" s="305"/>
      <c r="INF300" s="305"/>
      <c r="ING300" s="305"/>
      <c r="INH300" s="305"/>
      <c r="INI300" s="305"/>
      <c r="INJ300" s="305"/>
      <c r="INK300" s="305"/>
      <c r="INL300" s="305"/>
      <c r="INM300" s="305"/>
      <c r="INN300" s="305"/>
      <c r="INO300" s="305"/>
      <c r="INP300" s="305"/>
      <c r="INQ300" s="305"/>
      <c r="INR300" s="305"/>
      <c r="INS300" s="305"/>
      <c r="INT300" s="305"/>
      <c r="INU300" s="305"/>
      <c r="INV300" s="305"/>
      <c r="INW300" s="305"/>
      <c r="INX300" s="305"/>
      <c r="INY300" s="305"/>
      <c r="INZ300" s="305"/>
      <c r="IOA300" s="305"/>
      <c r="IOB300" s="305"/>
      <c r="IOC300" s="305"/>
      <c r="IOD300" s="305"/>
      <c r="IOE300" s="305"/>
      <c r="IOF300" s="305"/>
      <c r="IOG300" s="305"/>
      <c r="IOH300" s="305"/>
      <c r="IOI300" s="305"/>
      <c r="IOJ300" s="305"/>
      <c r="IOK300" s="305"/>
      <c r="IOL300" s="305"/>
      <c r="IOM300" s="305"/>
      <c r="ION300" s="305"/>
      <c r="IOO300" s="305"/>
      <c r="IOP300" s="305"/>
      <c r="IOQ300" s="305"/>
      <c r="IOR300" s="305"/>
      <c r="IOS300" s="305"/>
      <c r="IOT300" s="305"/>
      <c r="IOU300" s="305"/>
      <c r="IOV300" s="305"/>
      <c r="IOW300" s="305"/>
      <c r="IOX300" s="305"/>
      <c r="IOY300" s="305"/>
      <c r="IOZ300" s="305"/>
      <c r="IPA300" s="305"/>
      <c r="IPB300" s="305"/>
      <c r="IPC300" s="305"/>
      <c r="IPD300" s="305"/>
      <c r="IPE300" s="305"/>
      <c r="IPF300" s="305"/>
      <c r="IPG300" s="305"/>
      <c r="IPH300" s="305"/>
      <c r="IPI300" s="305"/>
      <c r="IPJ300" s="305"/>
      <c r="IPK300" s="305"/>
      <c r="IPL300" s="305"/>
      <c r="IPM300" s="305"/>
      <c r="IPN300" s="305"/>
      <c r="IPO300" s="305"/>
      <c r="IPP300" s="305"/>
      <c r="IPQ300" s="305"/>
      <c r="IPR300" s="305"/>
      <c r="IPS300" s="305"/>
      <c r="IPT300" s="305"/>
      <c r="IPU300" s="305"/>
      <c r="IPV300" s="305"/>
      <c r="IPW300" s="305"/>
      <c r="IPX300" s="305"/>
      <c r="IPY300" s="305"/>
      <c r="IPZ300" s="305"/>
      <c r="IQA300" s="305"/>
      <c r="IQB300" s="305"/>
      <c r="IQC300" s="305"/>
      <c r="IQD300" s="305"/>
      <c r="IQE300" s="305"/>
      <c r="IQF300" s="305"/>
      <c r="IQG300" s="305"/>
      <c r="IQH300" s="305"/>
      <c r="IQI300" s="305"/>
      <c r="IQJ300" s="305"/>
      <c r="IQK300" s="305"/>
      <c r="IQL300" s="305"/>
      <c r="IQM300" s="305"/>
      <c r="IQN300" s="305"/>
      <c r="IQO300" s="305"/>
      <c r="IQP300" s="305"/>
      <c r="IQQ300" s="305"/>
      <c r="IQR300" s="305"/>
      <c r="IQS300" s="305"/>
      <c r="IQT300" s="305"/>
      <c r="IQU300" s="305"/>
      <c r="IQV300" s="305"/>
      <c r="IQW300" s="305"/>
      <c r="IQX300" s="305"/>
      <c r="IQY300" s="305"/>
      <c r="IQZ300" s="305"/>
      <c r="IRA300" s="305"/>
      <c r="IRB300" s="305"/>
      <c r="IRC300" s="305"/>
      <c r="IRD300" s="305"/>
      <c r="IRE300" s="305"/>
      <c r="IRF300" s="305"/>
      <c r="IRG300" s="305"/>
      <c r="IRH300" s="305"/>
      <c r="IRI300" s="305"/>
      <c r="IRJ300" s="305"/>
      <c r="IRK300" s="305"/>
      <c r="IRL300" s="305"/>
      <c r="IRM300" s="305"/>
      <c r="IRN300" s="305"/>
      <c r="IRO300" s="305"/>
      <c r="IRP300" s="305"/>
      <c r="IRQ300" s="305"/>
      <c r="IRR300" s="305"/>
      <c r="IRS300" s="305"/>
      <c r="IRT300" s="305"/>
      <c r="IRU300" s="305"/>
      <c r="IRV300" s="305"/>
      <c r="IRW300" s="305"/>
      <c r="IRX300" s="305"/>
      <c r="IRY300" s="305"/>
      <c r="IRZ300" s="305"/>
      <c r="ISA300" s="305"/>
      <c r="ISB300" s="305"/>
      <c r="ISC300" s="305"/>
      <c r="ISD300" s="305"/>
      <c r="ISE300" s="305"/>
      <c r="ISF300" s="305"/>
      <c r="ISG300" s="305"/>
      <c r="ISH300" s="305"/>
      <c r="ISI300" s="305"/>
      <c r="ISJ300" s="305"/>
      <c r="ISK300" s="305"/>
      <c r="ISL300" s="305"/>
      <c r="ISM300" s="305"/>
      <c r="ISN300" s="305"/>
      <c r="ISO300" s="305"/>
      <c r="ISP300" s="305"/>
      <c r="ISQ300" s="305"/>
      <c r="ISR300" s="305"/>
      <c r="ISS300" s="305"/>
      <c r="IST300" s="305"/>
      <c r="ISU300" s="305"/>
      <c r="ISV300" s="305"/>
      <c r="ISW300" s="305"/>
      <c r="ISX300" s="305"/>
      <c r="ISY300" s="305"/>
      <c r="ISZ300" s="305"/>
      <c r="ITA300" s="305"/>
      <c r="ITB300" s="305"/>
      <c r="ITC300" s="305"/>
      <c r="ITD300" s="305"/>
      <c r="ITE300" s="305"/>
      <c r="ITF300" s="305"/>
      <c r="ITG300" s="305"/>
      <c r="ITH300" s="305"/>
      <c r="ITI300" s="305"/>
      <c r="ITJ300" s="305"/>
      <c r="ITK300" s="305"/>
      <c r="ITL300" s="305"/>
      <c r="ITM300" s="305"/>
      <c r="ITN300" s="305"/>
      <c r="ITO300" s="305"/>
      <c r="ITP300" s="305"/>
      <c r="ITQ300" s="305"/>
      <c r="ITR300" s="305"/>
      <c r="ITS300" s="305"/>
      <c r="ITT300" s="305"/>
      <c r="ITU300" s="305"/>
      <c r="ITV300" s="305"/>
      <c r="ITW300" s="305"/>
      <c r="ITX300" s="305"/>
      <c r="ITY300" s="305"/>
      <c r="ITZ300" s="305"/>
      <c r="IUA300" s="305"/>
      <c r="IUB300" s="305"/>
      <c r="IUC300" s="305"/>
      <c r="IUD300" s="305"/>
      <c r="IUE300" s="305"/>
      <c r="IUF300" s="305"/>
      <c r="IUG300" s="305"/>
      <c r="IUH300" s="305"/>
      <c r="IUI300" s="305"/>
      <c r="IUJ300" s="305"/>
      <c r="IUK300" s="305"/>
      <c r="IUL300" s="305"/>
      <c r="IUM300" s="305"/>
      <c r="IUN300" s="305"/>
      <c r="IUO300" s="305"/>
      <c r="IUP300" s="305"/>
      <c r="IUQ300" s="305"/>
      <c r="IUR300" s="305"/>
      <c r="IUS300" s="305"/>
      <c r="IUT300" s="305"/>
      <c r="IUU300" s="305"/>
      <c r="IUV300" s="305"/>
      <c r="IUW300" s="305"/>
      <c r="IUX300" s="305"/>
      <c r="IUY300" s="305"/>
      <c r="IUZ300" s="305"/>
      <c r="IVA300" s="305"/>
      <c r="IVB300" s="305"/>
      <c r="IVC300" s="305"/>
      <c r="IVD300" s="305"/>
      <c r="IVE300" s="305"/>
      <c r="IVF300" s="305"/>
      <c r="IVG300" s="305"/>
      <c r="IVH300" s="305"/>
      <c r="IVI300" s="305"/>
      <c r="IVJ300" s="305"/>
      <c r="IVK300" s="305"/>
      <c r="IVL300" s="305"/>
      <c r="IVM300" s="305"/>
      <c r="IVN300" s="305"/>
      <c r="IVO300" s="305"/>
      <c r="IVP300" s="305"/>
      <c r="IVQ300" s="305"/>
      <c r="IVR300" s="305"/>
      <c r="IVS300" s="305"/>
      <c r="IVT300" s="305"/>
      <c r="IVU300" s="305"/>
      <c r="IVV300" s="305"/>
      <c r="IVW300" s="305"/>
      <c r="IVX300" s="305"/>
      <c r="IVY300" s="305"/>
      <c r="IVZ300" s="305"/>
      <c r="IWA300" s="305"/>
      <c r="IWB300" s="305"/>
      <c r="IWC300" s="305"/>
      <c r="IWD300" s="305"/>
      <c r="IWE300" s="305"/>
      <c r="IWF300" s="305"/>
      <c r="IWG300" s="305"/>
      <c r="IWH300" s="305"/>
      <c r="IWI300" s="305"/>
      <c r="IWJ300" s="305"/>
      <c r="IWK300" s="305"/>
      <c r="IWL300" s="305"/>
      <c r="IWM300" s="305"/>
      <c r="IWN300" s="305"/>
      <c r="IWO300" s="305"/>
      <c r="IWP300" s="305"/>
      <c r="IWQ300" s="305"/>
      <c r="IWR300" s="305"/>
      <c r="IWS300" s="305"/>
      <c r="IWT300" s="305"/>
      <c r="IWU300" s="305"/>
      <c r="IWV300" s="305"/>
      <c r="IWW300" s="305"/>
      <c r="IWX300" s="305"/>
      <c r="IWY300" s="305"/>
      <c r="IWZ300" s="305"/>
      <c r="IXA300" s="305"/>
      <c r="IXB300" s="305"/>
      <c r="IXC300" s="305"/>
      <c r="IXD300" s="305"/>
      <c r="IXE300" s="305"/>
      <c r="IXF300" s="305"/>
      <c r="IXG300" s="305"/>
      <c r="IXH300" s="305"/>
      <c r="IXI300" s="305"/>
      <c r="IXJ300" s="305"/>
      <c r="IXK300" s="305"/>
      <c r="IXL300" s="305"/>
      <c r="IXM300" s="305"/>
      <c r="IXN300" s="305"/>
      <c r="IXO300" s="305"/>
      <c r="IXP300" s="305"/>
      <c r="IXQ300" s="305"/>
      <c r="IXR300" s="305"/>
      <c r="IXS300" s="305"/>
      <c r="IXT300" s="305"/>
      <c r="IXU300" s="305"/>
      <c r="IXV300" s="305"/>
      <c r="IXW300" s="305"/>
      <c r="IXX300" s="305"/>
      <c r="IXY300" s="305"/>
      <c r="IXZ300" s="305"/>
      <c r="IYA300" s="305"/>
      <c r="IYB300" s="305"/>
      <c r="IYC300" s="305"/>
      <c r="IYD300" s="305"/>
      <c r="IYE300" s="305"/>
      <c r="IYF300" s="305"/>
      <c r="IYG300" s="305"/>
      <c r="IYH300" s="305"/>
      <c r="IYI300" s="305"/>
      <c r="IYJ300" s="305"/>
      <c r="IYK300" s="305"/>
      <c r="IYL300" s="305"/>
      <c r="IYM300" s="305"/>
      <c r="IYN300" s="305"/>
      <c r="IYO300" s="305"/>
      <c r="IYP300" s="305"/>
      <c r="IYQ300" s="305"/>
      <c r="IYR300" s="305"/>
      <c r="IYS300" s="305"/>
      <c r="IYT300" s="305"/>
      <c r="IYU300" s="305"/>
      <c r="IYV300" s="305"/>
      <c r="IYW300" s="305"/>
      <c r="IYX300" s="305"/>
      <c r="IYY300" s="305"/>
      <c r="IYZ300" s="305"/>
      <c r="IZA300" s="305"/>
      <c r="IZB300" s="305"/>
      <c r="IZC300" s="305"/>
      <c r="IZD300" s="305"/>
      <c r="IZE300" s="305"/>
      <c r="IZF300" s="305"/>
      <c r="IZG300" s="305"/>
      <c r="IZH300" s="305"/>
      <c r="IZI300" s="305"/>
      <c r="IZJ300" s="305"/>
      <c r="IZK300" s="305"/>
      <c r="IZL300" s="305"/>
      <c r="IZM300" s="305"/>
      <c r="IZN300" s="305"/>
      <c r="IZO300" s="305"/>
      <c r="IZP300" s="305"/>
      <c r="IZQ300" s="305"/>
      <c r="IZR300" s="305"/>
      <c r="IZS300" s="305"/>
      <c r="IZT300" s="305"/>
      <c r="IZU300" s="305"/>
      <c r="IZV300" s="305"/>
      <c r="IZW300" s="305"/>
      <c r="IZX300" s="305"/>
      <c r="IZY300" s="305"/>
      <c r="IZZ300" s="305"/>
      <c r="JAA300" s="305"/>
      <c r="JAB300" s="305"/>
      <c r="JAC300" s="305"/>
      <c r="JAD300" s="305"/>
      <c r="JAE300" s="305"/>
      <c r="JAF300" s="305"/>
      <c r="JAG300" s="305"/>
      <c r="JAH300" s="305"/>
      <c r="JAI300" s="305"/>
      <c r="JAJ300" s="305"/>
      <c r="JAK300" s="305"/>
      <c r="JAL300" s="305"/>
      <c r="JAM300" s="305"/>
      <c r="JAN300" s="305"/>
      <c r="JAO300" s="305"/>
      <c r="JAP300" s="305"/>
      <c r="JAQ300" s="305"/>
      <c r="JAR300" s="305"/>
      <c r="JAS300" s="305"/>
      <c r="JAT300" s="305"/>
      <c r="JAU300" s="305"/>
      <c r="JAV300" s="305"/>
      <c r="JAW300" s="305"/>
      <c r="JAX300" s="305"/>
      <c r="JAY300" s="305"/>
      <c r="JAZ300" s="305"/>
      <c r="JBA300" s="305"/>
      <c r="JBB300" s="305"/>
      <c r="JBC300" s="305"/>
      <c r="JBD300" s="305"/>
      <c r="JBE300" s="305"/>
      <c r="JBF300" s="305"/>
      <c r="JBG300" s="305"/>
      <c r="JBH300" s="305"/>
      <c r="JBI300" s="305"/>
      <c r="JBJ300" s="305"/>
      <c r="JBK300" s="305"/>
      <c r="JBL300" s="305"/>
      <c r="JBM300" s="305"/>
      <c r="JBN300" s="305"/>
      <c r="JBO300" s="305"/>
      <c r="JBP300" s="305"/>
      <c r="JBQ300" s="305"/>
      <c r="JBR300" s="305"/>
      <c r="JBS300" s="305"/>
      <c r="JBT300" s="305"/>
      <c r="JBU300" s="305"/>
      <c r="JBV300" s="305"/>
      <c r="JBW300" s="305"/>
      <c r="JBX300" s="305"/>
      <c r="JBY300" s="305"/>
      <c r="JBZ300" s="305"/>
      <c r="JCA300" s="305"/>
      <c r="JCB300" s="305"/>
      <c r="JCC300" s="305"/>
      <c r="JCD300" s="305"/>
      <c r="JCE300" s="305"/>
      <c r="JCF300" s="305"/>
      <c r="JCG300" s="305"/>
      <c r="JCH300" s="305"/>
      <c r="JCI300" s="305"/>
      <c r="JCJ300" s="305"/>
      <c r="JCK300" s="305"/>
      <c r="JCL300" s="305"/>
      <c r="JCM300" s="305"/>
      <c r="JCN300" s="305"/>
      <c r="JCO300" s="305"/>
      <c r="JCP300" s="305"/>
      <c r="JCQ300" s="305"/>
      <c r="JCR300" s="305"/>
      <c r="JCS300" s="305"/>
      <c r="JCT300" s="305"/>
      <c r="JCU300" s="305"/>
      <c r="JCV300" s="305"/>
      <c r="JCW300" s="305"/>
      <c r="JCX300" s="305"/>
      <c r="JCY300" s="305"/>
      <c r="JCZ300" s="305"/>
      <c r="JDA300" s="305"/>
      <c r="JDB300" s="305"/>
      <c r="JDC300" s="305"/>
      <c r="JDD300" s="305"/>
      <c r="JDE300" s="305"/>
      <c r="JDF300" s="305"/>
      <c r="JDG300" s="305"/>
      <c r="JDH300" s="305"/>
      <c r="JDI300" s="305"/>
      <c r="JDJ300" s="305"/>
      <c r="JDK300" s="305"/>
      <c r="JDL300" s="305"/>
      <c r="JDM300" s="305"/>
      <c r="JDN300" s="305"/>
      <c r="JDO300" s="305"/>
      <c r="JDP300" s="305"/>
      <c r="JDQ300" s="305"/>
      <c r="JDR300" s="305"/>
      <c r="JDS300" s="305"/>
      <c r="JDT300" s="305"/>
      <c r="JDU300" s="305"/>
      <c r="JDV300" s="305"/>
      <c r="JDW300" s="305"/>
      <c r="JDX300" s="305"/>
      <c r="JDY300" s="305"/>
      <c r="JDZ300" s="305"/>
      <c r="JEA300" s="305"/>
      <c r="JEB300" s="305"/>
      <c r="JEC300" s="305"/>
      <c r="JED300" s="305"/>
      <c r="JEE300" s="305"/>
      <c r="JEF300" s="305"/>
      <c r="JEG300" s="305"/>
      <c r="JEH300" s="305"/>
      <c r="JEI300" s="305"/>
      <c r="JEJ300" s="305"/>
      <c r="JEK300" s="305"/>
      <c r="JEL300" s="305"/>
      <c r="JEM300" s="305"/>
      <c r="JEN300" s="305"/>
      <c r="JEO300" s="305"/>
      <c r="JEP300" s="305"/>
      <c r="JEQ300" s="305"/>
      <c r="JER300" s="305"/>
      <c r="JES300" s="305"/>
      <c r="JET300" s="305"/>
      <c r="JEU300" s="305"/>
      <c r="JEV300" s="305"/>
      <c r="JEW300" s="305"/>
      <c r="JEX300" s="305"/>
      <c r="JEY300" s="305"/>
      <c r="JEZ300" s="305"/>
      <c r="JFA300" s="305"/>
      <c r="JFB300" s="305"/>
      <c r="JFC300" s="305"/>
      <c r="JFD300" s="305"/>
      <c r="JFE300" s="305"/>
      <c r="JFF300" s="305"/>
      <c r="JFG300" s="305"/>
      <c r="JFH300" s="305"/>
      <c r="JFI300" s="305"/>
      <c r="JFJ300" s="305"/>
      <c r="JFK300" s="305"/>
      <c r="JFL300" s="305"/>
      <c r="JFM300" s="305"/>
      <c r="JFN300" s="305"/>
      <c r="JFO300" s="305"/>
      <c r="JFP300" s="305"/>
      <c r="JFQ300" s="305"/>
      <c r="JFR300" s="305"/>
      <c r="JFS300" s="305"/>
      <c r="JFT300" s="305"/>
      <c r="JFU300" s="305"/>
      <c r="JFV300" s="305"/>
      <c r="JFW300" s="305"/>
      <c r="JFX300" s="305"/>
      <c r="JFY300" s="305"/>
      <c r="JFZ300" s="305"/>
      <c r="JGA300" s="305"/>
      <c r="JGB300" s="305"/>
      <c r="JGC300" s="305"/>
      <c r="JGD300" s="305"/>
      <c r="JGE300" s="305"/>
      <c r="JGF300" s="305"/>
      <c r="JGG300" s="305"/>
      <c r="JGH300" s="305"/>
      <c r="JGI300" s="305"/>
      <c r="JGJ300" s="305"/>
      <c r="JGK300" s="305"/>
      <c r="JGL300" s="305"/>
      <c r="JGM300" s="305"/>
      <c r="JGN300" s="305"/>
      <c r="JGO300" s="305"/>
      <c r="JGP300" s="305"/>
      <c r="JGQ300" s="305"/>
      <c r="JGR300" s="305"/>
      <c r="JGS300" s="305"/>
      <c r="JGT300" s="305"/>
      <c r="JGU300" s="305"/>
      <c r="JGV300" s="305"/>
      <c r="JGW300" s="305"/>
      <c r="JGX300" s="305"/>
      <c r="JGY300" s="305"/>
      <c r="JGZ300" s="305"/>
      <c r="JHA300" s="305"/>
      <c r="JHB300" s="305"/>
      <c r="JHC300" s="305"/>
      <c r="JHD300" s="305"/>
      <c r="JHE300" s="305"/>
      <c r="JHF300" s="305"/>
      <c r="JHG300" s="305"/>
      <c r="JHH300" s="305"/>
      <c r="JHI300" s="305"/>
      <c r="JHJ300" s="305"/>
      <c r="JHK300" s="305"/>
      <c r="JHL300" s="305"/>
      <c r="JHM300" s="305"/>
      <c r="JHN300" s="305"/>
      <c r="JHO300" s="305"/>
      <c r="JHP300" s="305"/>
      <c r="JHQ300" s="305"/>
      <c r="JHR300" s="305"/>
      <c r="JHS300" s="305"/>
      <c r="JHT300" s="305"/>
      <c r="JHU300" s="305"/>
      <c r="JHV300" s="305"/>
      <c r="JHW300" s="305"/>
      <c r="JHX300" s="305"/>
      <c r="JHY300" s="305"/>
      <c r="JHZ300" s="305"/>
      <c r="JIA300" s="305"/>
      <c r="JIB300" s="305"/>
      <c r="JIC300" s="305"/>
      <c r="JID300" s="305"/>
      <c r="JIE300" s="305"/>
      <c r="JIF300" s="305"/>
      <c r="JIG300" s="305"/>
      <c r="JIH300" s="305"/>
      <c r="JII300" s="305"/>
      <c r="JIJ300" s="305"/>
      <c r="JIK300" s="305"/>
      <c r="JIL300" s="305"/>
      <c r="JIM300" s="305"/>
      <c r="JIN300" s="305"/>
      <c r="JIO300" s="305"/>
      <c r="JIP300" s="305"/>
      <c r="JIQ300" s="305"/>
      <c r="JIR300" s="305"/>
      <c r="JIS300" s="305"/>
      <c r="JIT300" s="305"/>
      <c r="JIU300" s="305"/>
      <c r="JIV300" s="305"/>
      <c r="JIW300" s="305"/>
      <c r="JIX300" s="305"/>
      <c r="JIY300" s="305"/>
      <c r="JIZ300" s="305"/>
      <c r="JJA300" s="305"/>
      <c r="JJB300" s="305"/>
      <c r="JJC300" s="305"/>
      <c r="JJD300" s="305"/>
      <c r="JJE300" s="305"/>
      <c r="JJF300" s="305"/>
      <c r="JJG300" s="305"/>
      <c r="JJH300" s="305"/>
      <c r="JJI300" s="305"/>
      <c r="JJJ300" s="305"/>
      <c r="JJK300" s="305"/>
      <c r="JJL300" s="305"/>
      <c r="JJM300" s="305"/>
      <c r="JJN300" s="305"/>
      <c r="JJO300" s="305"/>
      <c r="JJP300" s="305"/>
      <c r="JJQ300" s="305"/>
      <c r="JJR300" s="305"/>
      <c r="JJS300" s="305"/>
      <c r="JJT300" s="305"/>
      <c r="JJU300" s="305"/>
      <c r="JJV300" s="305"/>
      <c r="JJW300" s="305"/>
      <c r="JJX300" s="305"/>
      <c r="JJY300" s="305"/>
      <c r="JJZ300" s="305"/>
      <c r="JKA300" s="305"/>
      <c r="JKB300" s="305"/>
      <c r="JKC300" s="305"/>
      <c r="JKD300" s="305"/>
      <c r="JKE300" s="305"/>
      <c r="JKF300" s="305"/>
      <c r="JKG300" s="305"/>
      <c r="JKH300" s="305"/>
      <c r="JKI300" s="305"/>
      <c r="JKJ300" s="305"/>
      <c r="JKK300" s="305"/>
      <c r="JKL300" s="305"/>
      <c r="JKM300" s="305"/>
      <c r="JKN300" s="305"/>
      <c r="JKO300" s="305"/>
      <c r="JKP300" s="305"/>
      <c r="JKQ300" s="305"/>
      <c r="JKR300" s="305"/>
      <c r="JKS300" s="305"/>
      <c r="JKT300" s="305"/>
      <c r="JKU300" s="305"/>
      <c r="JKV300" s="305"/>
      <c r="JKW300" s="305"/>
      <c r="JKX300" s="305"/>
      <c r="JKY300" s="305"/>
      <c r="JKZ300" s="305"/>
      <c r="JLA300" s="305"/>
      <c r="JLB300" s="305"/>
      <c r="JLC300" s="305"/>
      <c r="JLD300" s="305"/>
      <c r="JLE300" s="305"/>
      <c r="JLF300" s="305"/>
      <c r="JLG300" s="305"/>
      <c r="JLH300" s="305"/>
      <c r="JLI300" s="305"/>
      <c r="JLJ300" s="305"/>
      <c r="JLK300" s="305"/>
      <c r="JLL300" s="305"/>
      <c r="JLM300" s="305"/>
      <c r="JLN300" s="305"/>
      <c r="JLO300" s="305"/>
      <c r="JLP300" s="305"/>
      <c r="JLQ300" s="305"/>
      <c r="JLR300" s="305"/>
      <c r="JLS300" s="305"/>
      <c r="JLT300" s="305"/>
      <c r="JLU300" s="305"/>
      <c r="JLV300" s="305"/>
      <c r="JLW300" s="305"/>
      <c r="JLX300" s="305"/>
      <c r="JLY300" s="305"/>
      <c r="JLZ300" s="305"/>
      <c r="JMA300" s="305"/>
      <c r="JMB300" s="305"/>
      <c r="JMC300" s="305"/>
      <c r="JMD300" s="305"/>
      <c r="JME300" s="305"/>
      <c r="JMF300" s="305"/>
      <c r="JMG300" s="305"/>
      <c r="JMH300" s="305"/>
      <c r="JMI300" s="305"/>
      <c r="JMJ300" s="305"/>
      <c r="JMK300" s="305"/>
      <c r="JML300" s="305"/>
      <c r="JMM300" s="305"/>
      <c r="JMN300" s="305"/>
      <c r="JMO300" s="305"/>
      <c r="JMP300" s="305"/>
      <c r="JMQ300" s="305"/>
      <c r="JMR300" s="305"/>
      <c r="JMS300" s="305"/>
      <c r="JMT300" s="305"/>
      <c r="JMU300" s="305"/>
      <c r="JMV300" s="305"/>
      <c r="JMW300" s="305"/>
      <c r="JMX300" s="305"/>
      <c r="JMY300" s="305"/>
      <c r="JMZ300" s="305"/>
      <c r="JNA300" s="305"/>
      <c r="JNB300" s="305"/>
      <c r="JNC300" s="305"/>
      <c r="JND300" s="305"/>
      <c r="JNE300" s="305"/>
      <c r="JNF300" s="305"/>
      <c r="JNG300" s="305"/>
      <c r="JNH300" s="305"/>
      <c r="JNI300" s="305"/>
      <c r="JNJ300" s="305"/>
      <c r="JNK300" s="305"/>
      <c r="JNL300" s="305"/>
      <c r="JNM300" s="305"/>
      <c r="JNN300" s="305"/>
      <c r="JNO300" s="305"/>
      <c r="JNP300" s="305"/>
      <c r="JNQ300" s="305"/>
      <c r="JNR300" s="305"/>
      <c r="JNS300" s="305"/>
      <c r="JNT300" s="305"/>
      <c r="JNU300" s="305"/>
      <c r="JNV300" s="305"/>
      <c r="JNW300" s="305"/>
      <c r="JNX300" s="305"/>
      <c r="JNY300" s="305"/>
      <c r="JNZ300" s="305"/>
      <c r="JOA300" s="305"/>
      <c r="JOB300" s="305"/>
      <c r="JOC300" s="305"/>
      <c r="JOD300" s="305"/>
      <c r="JOE300" s="305"/>
      <c r="JOF300" s="305"/>
      <c r="JOG300" s="305"/>
      <c r="JOH300" s="305"/>
      <c r="JOI300" s="305"/>
      <c r="JOJ300" s="305"/>
      <c r="JOK300" s="305"/>
      <c r="JOL300" s="305"/>
      <c r="JOM300" s="305"/>
      <c r="JON300" s="305"/>
      <c r="JOO300" s="305"/>
      <c r="JOP300" s="305"/>
      <c r="JOQ300" s="305"/>
      <c r="JOR300" s="305"/>
      <c r="JOS300" s="305"/>
      <c r="JOT300" s="305"/>
      <c r="JOU300" s="305"/>
      <c r="JOV300" s="305"/>
      <c r="JOW300" s="305"/>
      <c r="JOX300" s="305"/>
      <c r="JOY300" s="305"/>
      <c r="JOZ300" s="305"/>
      <c r="JPA300" s="305"/>
      <c r="JPB300" s="305"/>
      <c r="JPC300" s="305"/>
      <c r="JPD300" s="305"/>
      <c r="JPE300" s="305"/>
      <c r="JPF300" s="305"/>
      <c r="JPG300" s="305"/>
      <c r="JPH300" s="305"/>
      <c r="JPI300" s="305"/>
      <c r="JPJ300" s="305"/>
      <c r="JPK300" s="305"/>
      <c r="JPL300" s="305"/>
      <c r="JPM300" s="305"/>
      <c r="JPN300" s="305"/>
      <c r="JPO300" s="305"/>
      <c r="JPP300" s="305"/>
      <c r="JPQ300" s="305"/>
      <c r="JPR300" s="305"/>
      <c r="JPS300" s="305"/>
      <c r="JPT300" s="305"/>
      <c r="JPU300" s="305"/>
      <c r="JPV300" s="305"/>
      <c r="JPW300" s="305"/>
      <c r="JPX300" s="305"/>
      <c r="JPY300" s="305"/>
      <c r="JPZ300" s="305"/>
      <c r="JQA300" s="305"/>
      <c r="JQB300" s="305"/>
      <c r="JQC300" s="305"/>
      <c r="JQD300" s="305"/>
      <c r="JQE300" s="305"/>
      <c r="JQF300" s="305"/>
      <c r="JQG300" s="305"/>
      <c r="JQH300" s="305"/>
      <c r="JQI300" s="305"/>
      <c r="JQJ300" s="305"/>
      <c r="JQK300" s="305"/>
      <c r="JQL300" s="305"/>
      <c r="JQM300" s="305"/>
      <c r="JQN300" s="305"/>
      <c r="JQO300" s="305"/>
      <c r="JQP300" s="305"/>
      <c r="JQQ300" s="305"/>
      <c r="JQR300" s="305"/>
      <c r="JQS300" s="305"/>
      <c r="JQT300" s="305"/>
      <c r="JQU300" s="305"/>
      <c r="JQV300" s="305"/>
      <c r="JQW300" s="305"/>
      <c r="JQX300" s="305"/>
      <c r="JQY300" s="305"/>
      <c r="JQZ300" s="305"/>
      <c r="JRA300" s="305"/>
      <c r="JRB300" s="305"/>
      <c r="JRC300" s="305"/>
      <c r="JRD300" s="305"/>
      <c r="JRE300" s="305"/>
      <c r="JRF300" s="305"/>
      <c r="JRG300" s="305"/>
      <c r="JRH300" s="305"/>
      <c r="JRI300" s="305"/>
      <c r="JRJ300" s="305"/>
      <c r="JRK300" s="305"/>
      <c r="JRL300" s="305"/>
      <c r="JRM300" s="305"/>
      <c r="JRN300" s="305"/>
      <c r="JRO300" s="305"/>
      <c r="JRP300" s="305"/>
      <c r="JRQ300" s="305"/>
      <c r="JRR300" s="305"/>
      <c r="JRS300" s="305"/>
      <c r="JRT300" s="305"/>
      <c r="JRU300" s="305"/>
      <c r="JRV300" s="305"/>
      <c r="JRW300" s="305"/>
      <c r="JRX300" s="305"/>
      <c r="JRY300" s="305"/>
      <c r="JRZ300" s="305"/>
      <c r="JSA300" s="305"/>
      <c r="JSB300" s="305"/>
      <c r="JSC300" s="305"/>
      <c r="JSD300" s="305"/>
      <c r="JSE300" s="305"/>
      <c r="JSF300" s="305"/>
      <c r="JSG300" s="305"/>
      <c r="JSH300" s="305"/>
      <c r="JSI300" s="305"/>
      <c r="JSJ300" s="305"/>
      <c r="JSK300" s="305"/>
      <c r="JSL300" s="305"/>
      <c r="JSM300" s="305"/>
      <c r="JSN300" s="305"/>
      <c r="JSO300" s="305"/>
      <c r="JSP300" s="305"/>
      <c r="JSQ300" s="305"/>
      <c r="JSR300" s="305"/>
      <c r="JSS300" s="305"/>
      <c r="JST300" s="305"/>
      <c r="JSU300" s="305"/>
      <c r="JSV300" s="305"/>
      <c r="JSW300" s="305"/>
      <c r="JSX300" s="305"/>
      <c r="JSY300" s="305"/>
      <c r="JSZ300" s="305"/>
      <c r="JTA300" s="305"/>
      <c r="JTB300" s="305"/>
      <c r="JTC300" s="305"/>
      <c r="JTD300" s="305"/>
      <c r="JTE300" s="305"/>
      <c r="JTF300" s="305"/>
      <c r="JTG300" s="305"/>
      <c r="JTH300" s="305"/>
      <c r="JTI300" s="305"/>
      <c r="JTJ300" s="305"/>
      <c r="JTK300" s="305"/>
      <c r="JTL300" s="305"/>
      <c r="JTM300" s="305"/>
      <c r="JTN300" s="305"/>
      <c r="JTO300" s="305"/>
      <c r="JTP300" s="305"/>
      <c r="JTQ300" s="305"/>
      <c r="JTR300" s="305"/>
      <c r="JTS300" s="305"/>
      <c r="JTT300" s="305"/>
      <c r="JTU300" s="305"/>
      <c r="JTV300" s="305"/>
      <c r="JTW300" s="305"/>
      <c r="JTX300" s="305"/>
      <c r="JTY300" s="305"/>
      <c r="JTZ300" s="305"/>
      <c r="JUA300" s="305"/>
      <c r="JUB300" s="305"/>
      <c r="JUC300" s="305"/>
      <c r="JUD300" s="305"/>
      <c r="JUE300" s="305"/>
      <c r="JUF300" s="305"/>
      <c r="JUG300" s="305"/>
      <c r="JUH300" s="305"/>
      <c r="JUI300" s="305"/>
      <c r="JUJ300" s="305"/>
      <c r="JUK300" s="305"/>
      <c r="JUL300" s="305"/>
      <c r="JUM300" s="305"/>
      <c r="JUN300" s="305"/>
      <c r="JUO300" s="305"/>
      <c r="JUP300" s="305"/>
      <c r="JUQ300" s="305"/>
      <c r="JUR300" s="305"/>
      <c r="JUS300" s="305"/>
      <c r="JUT300" s="305"/>
      <c r="JUU300" s="305"/>
      <c r="JUV300" s="305"/>
      <c r="JUW300" s="305"/>
      <c r="JUX300" s="305"/>
      <c r="JUY300" s="305"/>
      <c r="JUZ300" s="305"/>
      <c r="JVA300" s="305"/>
      <c r="JVB300" s="305"/>
      <c r="JVC300" s="305"/>
      <c r="JVD300" s="305"/>
      <c r="JVE300" s="305"/>
      <c r="JVF300" s="305"/>
      <c r="JVG300" s="305"/>
      <c r="JVH300" s="305"/>
      <c r="JVI300" s="305"/>
      <c r="JVJ300" s="305"/>
      <c r="JVK300" s="305"/>
      <c r="JVL300" s="305"/>
      <c r="JVM300" s="305"/>
      <c r="JVN300" s="305"/>
      <c r="JVO300" s="305"/>
      <c r="JVP300" s="305"/>
      <c r="JVQ300" s="305"/>
      <c r="JVR300" s="305"/>
      <c r="JVS300" s="305"/>
      <c r="JVT300" s="305"/>
      <c r="JVU300" s="305"/>
      <c r="JVV300" s="305"/>
      <c r="JVW300" s="305"/>
      <c r="JVX300" s="305"/>
      <c r="JVY300" s="305"/>
      <c r="JVZ300" s="305"/>
      <c r="JWA300" s="305"/>
      <c r="JWB300" s="305"/>
      <c r="JWC300" s="305"/>
      <c r="JWD300" s="305"/>
      <c r="JWE300" s="305"/>
      <c r="JWF300" s="305"/>
      <c r="JWG300" s="305"/>
      <c r="JWH300" s="305"/>
      <c r="JWI300" s="305"/>
      <c r="JWJ300" s="305"/>
      <c r="JWK300" s="305"/>
      <c r="JWL300" s="305"/>
      <c r="JWM300" s="305"/>
      <c r="JWN300" s="305"/>
      <c r="JWO300" s="305"/>
      <c r="JWP300" s="305"/>
      <c r="JWQ300" s="305"/>
      <c r="JWR300" s="305"/>
      <c r="JWS300" s="305"/>
      <c r="JWT300" s="305"/>
      <c r="JWU300" s="305"/>
      <c r="JWV300" s="305"/>
      <c r="JWW300" s="305"/>
      <c r="JWX300" s="305"/>
      <c r="JWY300" s="305"/>
      <c r="JWZ300" s="305"/>
      <c r="JXA300" s="305"/>
      <c r="JXB300" s="305"/>
      <c r="JXC300" s="305"/>
      <c r="JXD300" s="305"/>
      <c r="JXE300" s="305"/>
      <c r="JXF300" s="305"/>
      <c r="JXG300" s="305"/>
      <c r="JXH300" s="305"/>
      <c r="JXI300" s="305"/>
      <c r="JXJ300" s="305"/>
      <c r="JXK300" s="305"/>
      <c r="JXL300" s="305"/>
      <c r="JXM300" s="305"/>
      <c r="JXN300" s="305"/>
      <c r="JXO300" s="305"/>
      <c r="JXP300" s="305"/>
      <c r="JXQ300" s="305"/>
      <c r="JXR300" s="305"/>
      <c r="JXS300" s="305"/>
      <c r="JXT300" s="305"/>
      <c r="JXU300" s="305"/>
      <c r="JXV300" s="305"/>
      <c r="JXW300" s="305"/>
      <c r="JXX300" s="305"/>
      <c r="JXY300" s="305"/>
      <c r="JXZ300" s="305"/>
      <c r="JYA300" s="305"/>
      <c r="JYB300" s="305"/>
      <c r="JYC300" s="305"/>
      <c r="JYD300" s="305"/>
      <c r="JYE300" s="305"/>
      <c r="JYF300" s="305"/>
      <c r="JYG300" s="305"/>
      <c r="JYH300" s="305"/>
      <c r="JYI300" s="305"/>
      <c r="JYJ300" s="305"/>
      <c r="JYK300" s="305"/>
      <c r="JYL300" s="305"/>
      <c r="JYM300" s="305"/>
      <c r="JYN300" s="305"/>
      <c r="JYO300" s="305"/>
      <c r="JYP300" s="305"/>
      <c r="JYQ300" s="305"/>
      <c r="JYR300" s="305"/>
      <c r="JYS300" s="305"/>
      <c r="JYT300" s="305"/>
      <c r="JYU300" s="305"/>
      <c r="JYV300" s="305"/>
      <c r="JYW300" s="305"/>
      <c r="JYX300" s="305"/>
      <c r="JYY300" s="305"/>
      <c r="JYZ300" s="305"/>
      <c r="JZA300" s="305"/>
      <c r="JZB300" s="305"/>
      <c r="JZC300" s="305"/>
      <c r="JZD300" s="305"/>
      <c r="JZE300" s="305"/>
      <c r="JZF300" s="305"/>
      <c r="JZG300" s="305"/>
      <c r="JZH300" s="305"/>
      <c r="JZI300" s="305"/>
      <c r="JZJ300" s="305"/>
      <c r="JZK300" s="305"/>
      <c r="JZL300" s="305"/>
      <c r="JZM300" s="305"/>
      <c r="JZN300" s="305"/>
      <c r="JZO300" s="305"/>
      <c r="JZP300" s="305"/>
      <c r="JZQ300" s="305"/>
      <c r="JZR300" s="305"/>
      <c r="JZS300" s="305"/>
      <c r="JZT300" s="305"/>
      <c r="JZU300" s="305"/>
      <c r="JZV300" s="305"/>
      <c r="JZW300" s="305"/>
      <c r="JZX300" s="305"/>
      <c r="JZY300" s="305"/>
      <c r="JZZ300" s="305"/>
      <c r="KAA300" s="305"/>
      <c r="KAB300" s="305"/>
      <c r="KAC300" s="305"/>
      <c r="KAD300" s="305"/>
      <c r="KAE300" s="305"/>
      <c r="KAF300" s="305"/>
      <c r="KAG300" s="305"/>
      <c r="KAH300" s="305"/>
      <c r="KAI300" s="305"/>
      <c r="KAJ300" s="305"/>
      <c r="KAK300" s="305"/>
      <c r="KAL300" s="305"/>
      <c r="KAM300" s="305"/>
      <c r="KAN300" s="305"/>
      <c r="KAO300" s="305"/>
      <c r="KAP300" s="305"/>
      <c r="KAQ300" s="305"/>
      <c r="KAR300" s="305"/>
      <c r="KAS300" s="305"/>
      <c r="KAT300" s="305"/>
      <c r="KAU300" s="305"/>
      <c r="KAV300" s="305"/>
      <c r="KAW300" s="305"/>
      <c r="KAX300" s="305"/>
      <c r="KAY300" s="305"/>
      <c r="KAZ300" s="305"/>
      <c r="KBA300" s="305"/>
      <c r="KBB300" s="305"/>
      <c r="KBC300" s="305"/>
      <c r="KBD300" s="305"/>
      <c r="KBE300" s="305"/>
      <c r="KBF300" s="305"/>
      <c r="KBG300" s="305"/>
      <c r="KBH300" s="305"/>
      <c r="KBI300" s="305"/>
      <c r="KBJ300" s="305"/>
      <c r="KBK300" s="305"/>
      <c r="KBL300" s="305"/>
      <c r="KBM300" s="305"/>
      <c r="KBN300" s="305"/>
      <c r="KBO300" s="305"/>
      <c r="KBP300" s="305"/>
      <c r="KBQ300" s="305"/>
      <c r="KBR300" s="305"/>
      <c r="KBS300" s="305"/>
      <c r="KBT300" s="305"/>
      <c r="KBU300" s="305"/>
      <c r="KBV300" s="305"/>
      <c r="KBW300" s="305"/>
      <c r="KBX300" s="305"/>
      <c r="KBY300" s="305"/>
      <c r="KBZ300" s="305"/>
      <c r="KCA300" s="305"/>
      <c r="KCB300" s="305"/>
      <c r="KCC300" s="305"/>
      <c r="KCD300" s="305"/>
      <c r="KCE300" s="305"/>
      <c r="KCF300" s="305"/>
      <c r="KCG300" s="305"/>
      <c r="KCH300" s="305"/>
      <c r="KCI300" s="305"/>
      <c r="KCJ300" s="305"/>
      <c r="KCK300" s="305"/>
      <c r="KCL300" s="305"/>
      <c r="KCM300" s="305"/>
      <c r="KCN300" s="305"/>
      <c r="KCO300" s="305"/>
      <c r="KCP300" s="305"/>
      <c r="KCQ300" s="305"/>
      <c r="KCR300" s="305"/>
      <c r="KCS300" s="305"/>
      <c r="KCT300" s="305"/>
      <c r="KCU300" s="305"/>
      <c r="KCV300" s="305"/>
      <c r="KCW300" s="305"/>
      <c r="KCX300" s="305"/>
      <c r="KCY300" s="305"/>
      <c r="KCZ300" s="305"/>
      <c r="KDA300" s="305"/>
      <c r="KDB300" s="305"/>
      <c r="KDC300" s="305"/>
      <c r="KDD300" s="305"/>
      <c r="KDE300" s="305"/>
      <c r="KDF300" s="305"/>
      <c r="KDG300" s="305"/>
      <c r="KDH300" s="305"/>
      <c r="KDI300" s="305"/>
      <c r="KDJ300" s="305"/>
      <c r="KDK300" s="305"/>
      <c r="KDL300" s="305"/>
      <c r="KDM300" s="305"/>
      <c r="KDN300" s="305"/>
      <c r="KDO300" s="305"/>
      <c r="KDP300" s="305"/>
      <c r="KDQ300" s="305"/>
      <c r="KDR300" s="305"/>
      <c r="KDS300" s="305"/>
      <c r="KDT300" s="305"/>
      <c r="KDU300" s="305"/>
      <c r="KDV300" s="305"/>
      <c r="KDW300" s="305"/>
      <c r="KDX300" s="305"/>
      <c r="KDY300" s="305"/>
      <c r="KDZ300" s="305"/>
      <c r="KEA300" s="305"/>
      <c r="KEB300" s="305"/>
      <c r="KEC300" s="305"/>
      <c r="KED300" s="305"/>
      <c r="KEE300" s="305"/>
      <c r="KEF300" s="305"/>
      <c r="KEG300" s="305"/>
      <c r="KEH300" s="305"/>
      <c r="KEI300" s="305"/>
      <c r="KEJ300" s="305"/>
      <c r="KEK300" s="305"/>
      <c r="KEL300" s="305"/>
      <c r="KEM300" s="305"/>
      <c r="KEN300" s="305"/>
      <c r="KEO300" s="305"/>
      <c r="KEP300" s="305"/>
      <c r="KEQ300" s="305"/>
      <c r="KER300" s="305"/>
      <c r="KES300" s="305"/>
      <c r="KET300" s="305"/>
      <c r="KEU300" s="305"/>
      <c r="KEV300" s="305"/>
      <c r="KEW300" s="305"/>
      <c r="KEX300" s="305"/>
      <c r="KEY300" s="305"/>
      <c r="KEZ300" s="305"/>
      <c r="KFA300" s="305"/>
      <c r="KFB300" s="305"/>
      <c r="KFC300" s="305"/>
      <c r="KFD300" s="305"/>
      <c r="KFE300" s="305"/>
      <c r="KFF300" s="305"/>
      <c r="KFG300" s="305"/>
      <c r="KFH300" s="305"/>
      <c r="KFI300" s="305"/>
      <c r="KFJ300" s="305"/>
      <c r="KFK300" s="305"/>
      <c r="KFL300" s="305"/>
      <c r="KFM300" s="305"/>
      <c r="KFN300" s="305"/>
      <c r="KFO300" s="305"/>
      <c r="KFP300" s="305"/>
      <c r="KFQ300" s="305"/>
      <c r="KFR300" s="305"/>
      <c r="KFS300" s="305"/>
      <c r="KFT300" s="305"/>
      <c r="KFU300" s="305"/>
      <c r="KFV300" s="305"/>
      <c r="KFW300" s="305"/>
      <c r="KFX300" s="305"/>
      <c r="KFY300" s="305"/>
      <c r="KFZ300" s="305"/>
      <c r="KGA300" s="305"/>
      <c r="KGB300" s="305"/>
      <c r="KGC300" s="305"/>
      <c r="KGD300" s="305"/>
      <c r="KGE300" s="305"/>
      <c r="KGF300" s="305"/>
      <c r="KGG300" s="305"/>
      <c r="KGH300" s="305"/>
      <c r="KGI300" s="305"/>
      <c r="KGJ300" s="305"/>
      <c r="KGK300" s="305"/>
      <c r="KGL300" s="305"/>
      <c r="KGM300" s="305"/>
      <c r="KGN300" s="305"/>
      <c r="KGO300" s="305"/>
      <c r="KGP300" s="305"/>
      <c r="KGQ300" s="305"/>
      <c r="KGR300" s="305"/>
      <c r="KGS300" s="305"/>
      <c r="KGT300" s="305"/>
      <c r="KGU300" s="305"/>
      <c r="KGV300" s="305"/>
      <c r="KGW300" s="305"/>
      <c r="KGX300" s="305"/>
      <c r="KGY300" s="305"/>
      <c r="KGZ300" s="305"/>
      <c r="KHA300" s="305"/>
      <c r="KHB300" s="305"/>
      <c r="KHC300" s="305"/>
      <c r="KHD300" s="305"/>
      <c r="KHE300" s="305"/>
      <c r="KHF300" s="305"/>
      <c r="KHG300" s="305"/>
      <c r="KHH300" s="305"/>
      <c r="KHI300" s="305"/>
      <c r="KHJ300" s="305"/>
      <c r="KHK300" s="305"/>
      <c r="KHL300" s="305"/>
      <c r="KHM300" s="305"/>
      <c r="KHN300" s="305"/>
      <c r="KHO300" s="305"/>
      <c r="KHP300" s="305"/>
      <c r="KHQ300" s="305"/>
      <c r="KHR300" s="305"/>
      <c r="KHS300" s="305"/>
      <c r="KHT300" s="305"/>
      <c r="KHU300" s="305"/>
      <c r="KHV300" s="305"/>
      <c r="KHW300" s="305"/>
      <c r="KHX300" s="305"/>
      <c r="KHY300" s="305"/>
      <c r="KHZ300" s="305"/>
      <c r="KIA300" s="305"/>
      <c r="KIB300" s="305"/>
      <c r="KIC300" s="305"/>
      <c r="KID300" s="305"/>
      <c r="KIE300" s="305"/>
      <c r="KIF300" s="305"/>
      <c r="KIG300" s="305"/>
      <c r="KIH300" s="305"/>
      <c r="KII300" s="305"/>
      <c r="KIJ300" s="305"/>
      <c r="KIK300" s="305"/>
      <c r="KIL300" s="305"/>
      <c r="KIM300" s="305"/>
      <c r="KIN300" s="305"/>
      <c r="KIO300" s="305"/>
      <c r="KIP300" s="305"/>
      <c r="KIQ300" s="305"/>
      <c r="KIR300" s="305"/>
      <c r="KIS300" s="305"/>
      <c r="KIT300" s="305"/>
      <c r="KIU300" s="305"/>
      <c r="KIV300" s="305"/>
      <c r="KIW300" s="305"/>
      <c r="KIX300" s="305"/>
      <c r="KIY300" s="305"/>
      <c r="KIZ300" s="305"/>
      <c r="KJA300" s="305"/>
      <c r="KJB300" s="305"/>
      <c r="KJC300" s="305"/>
      <c r="KJD300" s="305"/>
      <c r="KJE300" s="305"/>
      <c r="KJF300" s="305"/>
      <c r="KJG300" s="305"/>
      <c r="KJH300" s="305"/>
      <c r="KJI300" s="305"/>
      <c r="KJJ300" s="305"/>
      <c r="KJK300" s="305"/>
      <c r="KJL300" s="305"/>
      <c r="KJM300" s="305"/>
      <c r="KJN300" s="305"/>
      <c r="KJO300" s="305"/>
      <c r="KJP300" s="305"/>
      <c r="KJQ300" s="305"/>
      <c r="KJR300" s="305"/>
      <c r="KJS300" s="305"/>
      <c r="KJT300" s="305"/>
      <c r="KJU300" s="305"/>
      <c r="KJV300" s="305"/>
      <c r="KJW300" s="305"/>
      <c r="KJX300" s="305"/>
      <c r="KJY300" s="305"/>
      <c r="KJZ300" s="305"/>
      <c r="KKA300" s="305"/>
      <c r="KKB300" s="305"/>
      <c r="KKC300" s="305"/>
      <c r="KKD300" s="305"/>
      <c r="KKE300" s="305"/>
      <c r="KKF300" s="305"/>
      <c r="KKG300" s="305"/>
      <c r="KKH300" s="305"/>
      <c r="KKI300" s="305"/>
      <c r="KKJ300" s="305"/>
      <c r="KKK300" s="305"/>
      <c r="KKL300" s="305"/>
      <c r="KKM300" s="305"/>
      <c r="KKN300" s="305"/>
      <c r="KKO300" s="305"/>
      <c r="KKP300" s="305"/>
      <c r="KKQ300" s="305"/>
      <c r="KKR300" s="305"/>
      <c r="KKS300" s="305"/>
      <c r="KKT300" s="305"/>
      <c r="KKU300" s="305"/>
      <c r="KKV300" s="305"/>
      <c r="KKW300" s="305"/>
      <c r="KKX300" s="305"/>
      <c r="KKY300" s="305"/>
      <c r="KKZ300" s="305"/>
      <c r="KLA300" s="305"/>
      <c r="KLB300" s="305"/>
      <c r="KLC300" s="305"/>
      <c r="KLD300" s="305"/>
      <c r="KLE300" s="305"/>
      <c r="KLF300" s="305"/>
      <c r="KLG300" s="305"/>
      <c r="KLH300" s="305"/>
      <c r="KLI300" s="305"/>
      <c r="KLJ300" s="305"/>
      <c r="KLK300" s="305"/>
      <c r="KLL300" s="305"/>
      <c r="KLM300" s="305"/>
      <c r="KLN300" s="305"/>
      <c r="KLO300" s="305"/>
      <c r="KLP300" s="305"/>
      <c r="KLQ300" s="305"/>
      <c r="KLR300" s="305"/>
      <c r="KLS300" s="305"/>
      <c r="KLT300" s="305"/>
      <c r="KLU300" s="305"/>
      <c r="KLV300" s="305"/>
      <c r="KLW300" s="305"/>
      <c r="KLX300" s="305"/>
      <c r="KLY300" s="305"/>
      <c r="KLZ300" s="305"/>
      <c r="KMA300" s="305"/>
      <c r="KMB300" s="305"/>
      <c r="KMC300" s="305"/>
      <c r="KMD300" s="305"/>
      <c r="KME300" s="305"/>
      <c r="KMF300" s="305"/>
      <c r="KMG300" s="305"/>
      <c r="KMH300" s="305"/>
      <c r="KMI300" s="305"/>
      <c r="KMJ300" s="305"/>
      <c r="KMK300" s="305"/>
      <c r="KML300" s="305"/>
      <c r="KMM300" s="305"/>
      <c r="KMN300" s="305"/>
      <c r="KMO300" s="305"/>
      <c r="KMP300" s="305"/>
      <c r="KMQ300" s="305"/>
      <c r="KMR300" s="305"/>
      <c r="KMS300" s="305"/>
      <c r="KMT300" s="305"/>
      <c r="KMU300" s="305"/>
      <c r="KMV300" s="305"/>
      <c r="KMW300" s="305"/>
      <c r="KMX300" s="305"/>
      <c r="KMY300" s="305"/>
      <c r="KMZ300" s="305"/>
      <c r="KNA300" s="305"/>
      <c r="KNB300" s="305"/>
      <c r="KNC300" s="305"/>
      <c r="KND300" s="305"/>
      <c r="KNE300" s="305"/>
      <c r="KNF300" s="305"/>
      <c r="KNG300" s="305"/>
      <c r="KNH300" s="305"/>
      <c r="KNI300" s="305"/>
      <c r="KNJ300" s="305"/>
      <c r="KNK300" s="305"/>
      <c r="KNL300" s="305"/>
      <c r="KNM300" s="305"/>
      <c r="KNN300" s="305"/>
      <c r="KNO300" s="305"/>
      <c r="KNP300" s="305"/>
      <c r="KNQ300" s="305"/>
      <c r="KNR300" s="305"/>
      <c r="KNS300" s="305"/>
      <c r="KNT300" s="305"/>
      <c r="KNU300" s="305"/>
      <c r="KNV300" s="305"/>
      <c r="KNW300" s="305"/>
      <c r="KNX300" s="305"/>
      <c r="KNY300" s="305"/>
      <c r="KNZ300" s="305"/>
      <c r="KOA300" s="305"/>
      <c r="KOB300" s="305"/>
      <c r="KOC300" s="305"/>
      <c r="KOD300" s="305"/>
      <c r="KOE300" s="305"/>
      <c r="KOF300" s="305"/>
      <c r="KOG300" s="305"/>
      <c r="KOH300" s="305"/>
      <c r="KOI300" s="305"/>
      <c r="KOJ300" s="305"/>
      <c r="KOK300" s="305"/>
      <c r="KOL300" s="305"/>
      <c r="KOM300" s="305"/>
      <c r="KON300" s="305"/>
      <c r="KOO300" s="305"/>
      <c r="KOP300" s="305"/>
      <c r="KOQ300" s="305"/>
      <c r="KOR300" s="305"/>
      <c r="KOS300" s="305"/>
      <c r="KOT300" s="305"/>
      <c r="KOU300" s="305"/>
      <c r="KOV300" s="305"/>
      <c r="KOW300" s="305"/>
      <c r="KOX300" s="305"/>
      <c r="KOY300" s="305"/>
      <c r="KOZ300" s="305"/>
      <c r="KPA300" s="305"/>
      <c r="KPB300" s="305"/>
      <c r="KPC300" s="305"/>
      <c r="KPD300" s="305"/>
      <c r="KPE300" s="305"/>
      <c r="KPF300" s="305"/>
      <c r="KPG300" s="305"/>
      <c r="KPH300" s="305"/>
      <c r="KPI300" s="305"/>
      <c r="KPJ300" s="305"/>
      <c r="KPK300" s="305"/>
      <c r="KPL300" s="305"/>
      <c r="KPM300" s="305"/>
      <c r="KPN300" s="305"/>
      <c r="KPO300" s="305"/>
      <c r="KPP300" s="305"/>
      <c r="KPQ300" s="305"/>
      <c r="KPR300" s="305"/>
      <c r="KPS300" s="305"/>
      <c r="KPT300" s="305"/>
      <c r="KPU300" s="305"/>
      <c r="KPV300" s="305"/>
      <c r="KPW300" s="305"/>
      <c r="KPX300" s="305"/>
      <c r="KPY300" s="305"/>
      <c r="KPZ300" s="305"/>
      <c r="KQA300" s="305"/>
      <c r="KQB300" s="305"/>
      <c r="KQC300" s="305"/>
      <c r="KQD300" s="305"/>
      <c r="KQE300" s="305"/>
      <c r="KQF300" s="305"/>
      <c r="KQG300" s="305"/>
      <c r="KQH300" s="305"/>
      <c r="KQI300" s="305"/>
      <c r="KQJ300" s="305"/>
      <c r="KQK300" s="305"/>
      <c r="KQL300" s="305"/>
      <c r="KQM300" s="305"/>
      <c r="KQN300" s="305"/>
      <c r="KQO300" s="305"/>
      <c r="KQP300" s="305"/>
      <c r="KQQ300" s="305"/>
      <c r="KQR300" s="305"/>
      <c r="KQS300" s="305"/>
      <c r="KQT300" s="305"/>
      <c r="KQU300" s="305"/>
      <c r="KQV300" s="305"/>
      <c r="KQW300" s="305"/>
      <c r="KQX300" s="305"/>
      <c r="KQY300" s="305"/>
      <c r="KQZ300" s="305"/>
      <c r="KRA300" s="305"/>
      <c r="KRB300" s="305"/>
      <c r="KRC300" s="305"/>
      <c r="KRD300" s="305"/>
      <c r="KRE300" s="305"/>
      <c r="KRF300" s="305"/>
      <c r="KRG300" s="305"/>
      <c r="KRH300" s="305"/>
      <c r="KRI300" s="305"/>
      <c r="KRJ300" s="305"/>
      <c r="KRK300" s="305"/>
      <c r="KRL300" s="305"/>
      <c r="KRM300" s="305"/>
      <c r="KRN300" s="305"/>
      <c r="KRO300" s="305"/>
      <c r="KRP300" s="305"/>
      <c r="KRQ300" s="305"/>
      <c r="KRR300" s="305"/>
      <c r="KRS300" s="305"/>
      <c r="KRT300" s="305"/>
      <c r="KRU300" s="305"/>
      <c r="KRV300" s="305"/>
      <c r="KRW300" s="305"/>
      <c r="KRX300" s="305"/>
      <c r="KRY300" s="305"/>
      <c r="KRZ300" s="305"/>
      <c r="KSA300" s="305"/>
      <c r="KSB300" s="305"/>
      <c r="KSC300" s="305"/>
      <c r="KSD300" s="305"/>
      <c r="KSE300" s="305"/>
      <c r="KSF300" s="305"/>
      <c r="KSG300" s="305"/>
      <c r="KSH300" s="305"/>
      <c r="KSI300" s="305"/>
      <c r="KSJ300" s="305"/>
      <c r="KSK300" s="305"/>
      <c r="KSL300" s="305"/>
      <c r="KSM300" s="305"/>
      <c r="KSN300" s="305"/>
      <c r="KSO300" s="305"/>
      <c r="KSP300" s="305"/>
      <c r="KSQ300" s="305"/>
      <c r="KSR300" s="305"/>
      <c r="KSS300" s="305"/>
      <c r="KST300" s="305"/>
      <c r="KSU300" s="305"/>
      <c r="KSV300" s="305"/>
      <c r="KSW300" s="305"/>
      <c r="KSX300" s="305"/>
      <c r="KSY300" s="305"/>
      <c r="KSZ300" s="305"/>
      <c r="KTA300" s="305"/>
      <c r="KTB300" s="305"/>
      <c r="KTC300" s="305"/>
      <c r="KTD300" s="305"/>
      <c r="KTE300" s="305"/>
      <c r="KTF300" s="305"/>
      <c r="KTG300" s="305"/>
      <c r="KTH300" s="305"/>
      <c r="KTI300" s="305"/>
      <c r="KTJ300" s="305"/>
      <c r="KTK300" s="305"/>
      <c r="KTL300" s="305"/>
      <c r="KTM300" s="305"/>
      <c r="KTN300" s="305"/>
      <c r="KTO300" s="305"/>
      <c r="KTP300" s="305"/>
      <c r="KTQ300" s="305"/>
      <c r="KTR300" s="305"/>
      <c r="KTS300" s="305"/>
      <c r="KTT300" s="305"/>
      <c r="KTU300" s="305"/>
      <c r="KTV300" s="305"/>
      <c r="KTW300" s="305"/>
      <c r="KTX300" s="305"/>
      <c r="KTY300" s="305"/>
      <c r="KTZ300" s="305"/>
      <c r="KUA300" s="305"/>
      <c r="KUB300" s="305"/>
      <c r="KUC300" s="305"/>
      <c r="KUD300" s="305"/>
      <c r="KUE300" s="305"/>
      <c r="KUF300" s="305"/>
      <c r="KUG300" s="305"/>
      <c r="KUH300" s="305"/>
      <c r="KUI300" s="305"/>
      <c r="KUJ300" s="305"/>
      <c r="KUK300" s="305"/>
      <c r="KUL300" s="305"/>
      <c r="KUM300" s="305"/>
      <c r="KUN300" s="305"/>
      <c r="KUO300" s="305"/>
      <c r="KUP300" s="305"/>
      <c r="KUQ300" s="305"/>
      <c r="KUR300" s="305"/>
      <c r="KUS300" s="305"/>
      <c r="KUT300" s="305"/>
      <c r="KUU300" s="305"/>
      <c r="KUV300" s="305"/>
      <c r="KUW300" s="305"/>
      <c r="KUX300" s="305"/>
      <c r="KUY300" s="305"/>
      <c r="KUZ300" s="305"/>
      <c r="KVA300" s="305"/>
      <c r="KVB300" s="305"/>
      <c r="KVC300" s="305"/>
      <c r="KVD300" s="305"/>
      <c r="KVE300" s="305"/>
      <c r="KVF300" s="305"/>
      <c r="KVG300" s="305"/>
      <c r="KVH300" s="305"/>
      <c r="KVI300" s="305"/>
      <c r="KVJ300" s="305"/>
      <c r="KVK300" s="305"/>
      <c r="KVL300" s="305"/>
      <c r="KVM300" s="305"/>
      <c r="KVN300" s="305"/>
      <c r="KVO300" s="305"/>
      <c r="KVP300" s="305"/>
      <c r="KVQ300" s="305"/>
      <c r="KVR300" s="305"/>
      <c r="KVS300" s="305"/>
      <c r="KVT300" s="305"/>
      <c r="KVU300" s="305"/>
      <c r="KVV300" s="305"/>
      <c r="KVW300" s="305"/>
      <c r="KVX300" s="305"/>
      <c r="KVY300" s="305"/>
      <c r="KVZ300" s="305"/>
      <c r="KWA300" s="305"/>
      <c r="KWB300" s="305"/>
      <c r="KWC300" s="305"/>
      <c r="KWD300" s="305"/>
      <c r="KWE300" s="305"/>
      <c r="KWF300" s="305"/>
      <c r="KWG300" s="305"/>
      <c r="KWH300" s="305"/>
      <c r="KWI300" s="305"/>
      <c r="KWJ300" s="305"/>
      <c r="KWK300" s="305"/>
      <c r="KWL300" s="305"/>
      <c r="KWM300" s="305"/>
      <c r="KWN300" s="305"/>
      <c r="KWO300" s="305"/>
      <c r="KWP300" s="305"/>
      <c r="KWQ300" s="305"/>
      <c r="KWR300" s="305"/>
      <c r="KWS300" s="305"/>
      <c r="KWT300" s="305"/>
      <c r="KWU300" s="305"/>
      <c r="KWV300" s="305"/>
      <c r="KWW300" s="305"/>
      <c r="KWX300" s="305"/>
      <c r="KWY300" s="305"/>
      <c r="KWZ300" s="305"/>
      <c r="KXA300" s="305"/>
      <c r="KXB300" s="305"/>
      <c r="KXC300" s="305"/>
      <c r="KXD300" s="305"/>
      <c r="KXE300" s="305"/>
      <c r="KXF300" s="305"/>
      <c r="KXG300" s="305"/>
      <c r="KXH300" s="305"/>
      <c r="KXI300" s="305"/>
      <c r="KXJ300" s="305"/>
      <c r="KXK300" s="305"/>
      <c r="KXL300" s="305"/>
      <c r="KXM300" s="305"/>
      <c r="KXN300" s="305"/>
      <c r="KXO300" s="305"/>
      <c r="KXP300" s="305"/>
      <c r="KXQ300" s="305"/>
      <c r="KXR300" s="305"/>
      <c r="KXS300" s="305"/>
      <c r="KXT300" s="305"/>
      <c r="KXU300" s="305"/>
      <c r="KXV300" s="305"/>
      <c r="KXW300" s="305"/>
      <c r="KXX300" s="305"/>
      <c r="KXY300" s="305"/>
      <c r="KXZ300" s="305"/>
      <c r="KYA300" s="305"/>
      <c r="KYB300" s="305"/>
      <c r="KYC300" s="305"/>
      <c r="KYD300" s="305"/>
      <c r="KYE300" s="305"/>
      <c r="KYF300" s="305"/>
      <c r="KYG300" s="305"/>
      <c r="KYH300" s="305"/>
      <c r="KYI300" s="305"/>
      <c r="KYJ300" s="305"/>
      <c r="KYK300" s="305"/>
      <c r="KYL300" s="305"/>
      <c r="KYM300" s="305"/>
      <c r="KYN300" s="305"/>
      <c r="KYO300" s="305"/>
      <c r="KYP300" s="305"/>
      <c r="KYQ300" s="305"/>
      <c r="KYR300" s="305"/>
      <c r="KYS300" s="305"/>
      <c r="KYT300" s="305"/>
      <c r="KYU300" s="305"/>
      <c r="KYV300" s="305"/>
      <c r="KYW300" s="305"/>
      <c r="KYX300" s="305"/>
      <c r="KYY300" s="305"/>
      <c r="KYZ300" s="305"/>
      <c r="KZA300" s="305"/>
      <c r="KZB300" s="305"/>
      <c r="KZC300" s="305"/>
      <c r="KZD300" s="305"/>
      <c r="KZE300" s="305"/>
      <c r="KZF300" s="305"/>
      <c r="KZG300" s="305"/>
      <c r="KZH300" s="305"/>
      <c r="KZI300" s="305"/>
      <c r="KZJ300" s="305"/>
      <c r="KZK300" s="305"/>
      <c r="KZL300" s="305"/>
      <c r="KZM300" s="305"/>
      <c r="KZN300" s="305"/>
      <c r="KZO300" s="305"/>
      <c r="KZP300" s="305"/>
      <c r="KZQ300" s="305"/>
      <c r="KZR300" s="305"/>
      <c r="KZS300" s="305"/>
      <c r="KZT300" s="305"/>
      <c r="KZU300" s="305"/>
      <c r="KZV300" s="305"/>
      <c r="KZW300" s="305"/>
      <c r="KZX300" s="305"/>
      <c r="KZY300" s="305"/>
      <c r="KZZ300" s="305"/>
      <c r="LAA300" s="305"/>
      <c r="LAB300" s="305"/>
      <c r="LAC300" s="305"/>
      <c r="LAD300" s="305"/>
      <c r="LAE300" s="305"/>
      <c r="LAF300" s="305"/>
      <c r="LAG300" s="305"/>
      <c r="LAH300" s="305"/>
      <c r="LAI300" s="305"/>
      <c r="LAJ300" s="305"/>
      <c r="LAK300" s="305"/>
      <c r="LAL300" s="305"/>
      <c r="LAM300" s="305"/>
      <c r="LAN300" s="305"/>
      <c r="LAO300" s="305"/>
      <c r="LAP300" s="305"/>
      <c r="LAQ300" s="305"/>
      <c r="LAR300" s="305"/>
      <c r="LAS300" s="305"/>
      <c r="LAT300" s="305"/>
      <c r="LAU300" s="305"/>
      <c r="LAV300" s="305"/>
      <c r="LAW300" s="305"/>
      <c r="LAX300" s="305"/>
      <c r="LAY300" s="305"/>
      <c r="LAZ300" s="305"/>
      <c r="LBA300" s="305"/>
      <c r="LBB300" s="305"/>
      <c r="LBC300" s="305"/>
      <c r="LBD300" s="305"/>
      <c r="LBE300" s="305"/>
      <c r="LBF300" s="305"/>
      <c r="LBG300" s="305"/>
      <c r="LBH300" s="305"/>
      <c r="LBI300" s="305"/>
      <c r="LBJ300" s="305"/>
      <c r="LBK300" s="305"/>
      <c r="LBL300" s="305"/>
      <c r="LBM300" s="305"/>
      <c r="LBN300" s="305"/>
      <c r="LBO300" s="305"/>
      <c r="LBP300" s="305"/>
      <c r="LBQ300" s="305"/>
      <c r="LBR300" s="305"/>
      <c r="LBS300" s="305"/>
      <c r="LBT300" s="305"/>
      <c r="LBU300" s="305"/>
      <c r="LBV300" s="305"/>
      <c r="LBW300" s="305"/>
      <c r="LBX300" s="305"/>
      <c r="LBY300" s="305"/>
      <c r="LBZ300" s="305"/>
      <c r="LCA300" s="305"/>
      <c r="LCB300" s="305"/>
      <c r="LCC300" s="305"/>
      <c r="LCD300" s="305"/>
      <c r="LCE300" s="305"/>
      <c r="LCF300" s="305"/>
      <c r="LCG300" s="305"/>
      <c r="LCH300" s="305"/>
      <c r="LCI300" s="305"/>
      <c r="LCJ300" s="305"/>
      <c r="LCK300" s="305"/>
      <c r="LCL300" s="305"/>
      <c r="LCM300" s="305"/>
      <c r="LCN300" s="305"/>
      <c r="LCO300" s="305"/>
      <c r="LCP300" s="305"/>
      <c r="LCQ300" s="305"/>
      <c r="LCR300" s="305"/>
      <c r="LCS300" s="305"/>
      <c r="LCT300" s="305"/>
      <c r="LCU300" s="305"/>
      <c r="LCV300" s="305"/>
      <c r="LCW300" s="305"/>
      <c r="LCX300" s="305"/>
      <c r="LCY300" s="305"/>
      <c r="LCZ300" s="305"/>
      <c r="LDA300" s="305"/>
      <c r="LDB300" s="305"/>
      <c r="LDC300" s="305"/>
      <c r="LDD300" s="305"/>
      <c r="LDE300" s="305"/>
      <c r="LDF300" s="305"/>
      <c r="LDG300" s="305"/>
      <c r="LDH300" s="305"/>
      <c r="LDI300" s="305"/>
      <c r="LDJ300" s="305"/>
      <c r="LDK300" s="305"/>
      <c r="LDL300" s="305"/>
      <c r="LDM300" s="305"/>
      <c r="LDN300" s="305"/>
      <c r="LDO300" s="305"/>
      <c r="LDP300" s="305"/>
      <c r="LDQ300" s="305"/>
      <c r="LDR300" s="305"/>
      <c r="LDS300" s="305"/>
      <c r="LDT300" s="305"/>
      <c r="LDU300" s="305"/>
      <c r="LDV300" s="305"/>
      <c r="LDW300" s="305"/>
      <c r="LDX300" s="305"/>
      <c r="LDY300" s="305"/>
      <c r="LDZ300" s="305"/>
      <c r="LEA300" s="305"/>
      <c r="LEB300" s="305"/>
      <c r="LEC300" s="305"/>
      <c r="LED300" s="305"/>
      <c r="LEE300" s="305"/>
      <c r="LEF300" s="305"/>
      <c r="LEG300" s="305"/>
      <c r="LEH300" s="305"/>
      <c r="LEI300" s="305"/>
      <c r="LEJ300" s="305"/>
      <c r="LEK300" s="305"/>
      <c r="LEL300" s="305"/>
      <c r="LEM300" s="305"/>
      <c r="LEN300" s="305"/>
      <c r="LEO300" s="305"/>
      <c r="LEP300" s="305"/>
      <c r="LEQ300" s="305"/>
      <c r="LER300" s="305"/>
      <c r="LES300" s="305"/>
      <c r="LET300" s="305"/>
      <c r="LEU300" s="305"/>
      <c r="LEV300" s="305"/>
      <c r="LEW300" s="305"/>
      <c r="LEX300" s="305"/>
      <c r="LEY300" s="305"/>
      <c r="LEZ300" s="305"/>
      <c r="LFA300" s="305"/>
      <c r="LFB300" s="305"/>
      <c r="LFC300" s="305"/>
      <c r="LFD300" s="305"/>
      <c r="LFE300" s="305"/>
      <c r="LFF300" s="305"/>
      <c r="LFG300" s="305"/>
      <c r="LFH300" s="305"/>
      <c r="LFI300" s="305"/>
      <c r="LFJ300" s="305"/>
      <c r="LFK300" s="305"/>
      <c r="LFL300" s="305"/>
      <c r="LFM300" s="305"/>
      <c r="LFN300" s="305"/>
      <c r="LFO300" s="305"/>
      <c r="LFP300" s="305"/>
      <c r="LFQ300" s="305"/>
      <c r="LFR300" s="305"/>
      <c r="LFS300" s="305"/>
      <c r="LFT300" s="305"/>
      <c r="LFU300" s="305"/>
      <c r="LFV300" s="305"/>
      <c r="LFW300" s="305"/>
      <c r="LFX300" s="305"/>
      <c r="LFY300" s="305"/>
      <c r="LFZ300" s="305"/>
      <c r="LGA300" s="305"/>
      <c r="LGB300" s="305"/>
      <c r="LGC300" s="305"/>
      <c r="LGD300" s="305"/>
      <c r="LGE300" s="305"/>
      <c r="LGF300" s="305"/>
      <c r="LGG300" s="305"/>
      <c r="LGH300" s="305"/>
      <c r="LGI300" s="305"/>
      <c r="LGJ300" s="305"/>
      <c r="LGK300" s="305"/>
      <c r="LGL300" s="305"/>
      <c r="LGM300" s="305"/>
      <c r="LGN300" s="305"/>
      <c r="LGO300" s="305"/>
      <c r="LGP300" s="305"/>
      <c r="LGQ300" s="305"/>
      <c r="LGR300" s="305"/>
      <c r="LGS300" s="305"/>
      <c r="LGT300" s="305"/>
      <c r="LGU300" s="305"/>
      <c r="LGV300" s="305"/>
      <c r="LGW300" s="305"/>
      <c r="LGX300" s="305"/>
      <c r="LGY300" s="305"/>
      <c r="LGZ300" s="305"/>
      <c r="LHA300" s="305"/>
      <c r="LHB300" s="305"/>
      <c r="LHC300" s="305"/>
      <c r="LHD300" s="305"/>
      <c r="LHE300" s="305"/>
      <c r="LHF300" s="305"/>
      <c r="LHG300" s="305"/>
      <c r="LHH300" s="305"/>
      <c r="LHI300" s="305"/>
      <c r="LHJ300" s="305"/>
      <c r="LHK300" s="305"/>
      <c r="LHL300" s="305"/>
      <c r="LHM300" s="305"/>
      <c r="LHN300" s="305"/>
      <c r="LHO300" s="305"/>
      <c r="LHP300" s="305"/>
      <c r="LHQ300" s="305"/>
      <c r="LHR300" s="305"/>
      <c r="LHS300" s="305"/>
      <c r="LHT300" s="305"/>
      <c r="LHU300" s="305"/>
      <c r="LHV300" s="305"/>
      <c r="LHW300" s="305"/>
      <c r="LHX300" s="305"/>
      <c r="LHY300" s="305"/>
      <c r="LHZ300" s="305"/>
      <c r="LIA300" s="305"/>
      <c r="LIB300" s="305"/>
      <c r="LIC300" s="305"/>
      <c r="LID300" s="305"/>
      <c r="LIE300" s="305"/>
      <c r="LIF300" s="305"/>
      <c r="LIG300" s="305"/>
      <c r="LIH300" s="305"/>
      <c r="LII300" s="305"/>
      <c r="LIJ300" s="305"/>
      <c r="LIK300" s="305"/>
      <c r="LIL300" s="305"/>
      <c r="LIM300" s="305"/>
      <c r="LIN300" s="305"/>
      <c r="LIO300" s="305"/>
      <c r="LIP300" s="305"/>
      <c r="LIQ300" s="305"/>
      <c r="LIR300" s="305"/>
      <c r="LIS300" s="305"/>
      <c r="LIT300" s="305"/>
      <c r="LIU300" s="305"/>
      <c r="LIV300" s="305"/>
      <c r="LIW300" s="305"/>
      <c r="LIX300" s="305"/>
      <c r="LIY300" s="305"/>
      <c r="LIZ300" s="305"/>
      <c r="LJA300" s="305"/>
      <c r="LJB300" s="305"/>
      <c r="LJC300" s="305"/>
      <c r="LJD300" s="305"/>
      <c r="LJE300" s="305"/>
      <c r="LJF300" s="305"/>
      <c r="LJG300" s="305"/>
      <c r="LJH300" s="305"/>
      <c r="LJI300" s="305"/>
      <c r="LJJ300" s="305"/>
      <c r="LJK300" s="305"/>
      <c r="LJL300" s="305"/>
      <c r="LJM300" s="305"/>
      <c r="LJN300" s="305"/>
      <c r="LJO300" s="305"/>
      <c r="LJP300" s="305"/>
      <c r="LJQ300" s="305"/>
      <c r="LJR300" s="305"/>
      <c r="LJS300" s="305"/>
      <c r="LJT300" s="305"/>
      <c r="LJU300" s="305"/>
      <c r="LJV300" s="305"/>
      <c r="LJW300" s="305"/>
      <c r="LJX300" s="305"/>
      <c r="LJY300" s="305"/>
      <c r="LJZ300" s="305"/>
      <c r="LKA300" s="305"/>
      <c r="LKB300" s="305"/>
      <c r="LKC300" s="305"/>
      <c r="LKD300" s="305"/>
      <c r="LKE300" s="305"/>
      <c r="LKF300" s="305"/>
      <c r="LKG300" s="305"/>
      <c r="LKH300" s="305"/>
      <c r="LKI300" s="305"/>
      <c r="LKJ300" s="305"/>
      <c r="LKK300" s="305"/>
      <c r="LKL300" s="305"/>
      <c r="LKM300" s="305"/>
      <c r="LKN300" s="305"/>
      <c r="LKO300" s="305"/>
      <c r="LKP300" s="305"/>
      <c r="LKQ300" s="305"/>
      <c r="LKR300" s="305"/>
      <c r="LKS300" s="305"/>
      <c r="LKT300" s="305"/>
      <c r="LKU300" s="305"/>
      <c r="LKV300" s="305"/>
      <c r="LKW300" s="305"/>
      <c r="LKX300" s="305"/>
      <c r="LKY300" s="305"/>
      <c r="LKZ300" s="305"/>
      <c r="LLA300" s="305"/>
      <c r="LLB300" s="305"/>
      <c r="LLC300" s="305"/>
      <c r="LLD300" s="305"/>
      <c r="LLE300" s="305"/>
      <c r="LLF300" s="305"/>
      <c r="LLG300" s="305"/>
      <c r="LLH300" s="305"/>
      <c r="LLI300" s="305"/>
      <c r="LLJ300" s="305"/>
      <c r="LLK300" s="305"/>
      <c r="LLL300" s="305"/>
      <c r="LLM300" s="305"/>
      <c r="LLN300" s="305"/>
      <c r="LLO300" s="305"/>
      <c r="LLP300" s="305"/>
      <c r="LLQ300" s="305"/>
      <c r="LLR300" s="305"/>
      <c r="LLS300" s="305"/>
      <c r="LLT300" s="305"/>
      <c r="LLU300" s="305"/>
      <c r="LLV300" s="305"/>
      <c r="LLW300" s="305"/>
      <c r="LLX300" s="305"/>
      <c r="LLY300" s="305"/>
      <c r="LLZ300" s="305"/>
      <c r="LMA300" s="305"/>
      <c r="LMB300" s="305"/>
      <c r="LMC300" s="305"/>
      <c r="LMD300" s="305"/>
      <c r="LME300" s="305"/>
      <c r="LMF300" s="305"/>
      <c r="LMG300" s="305"/>
      <c r="LMH300" s="305"/>
      <c r="LMI300" s="305"/>
      <c r="LMJ300" s="305"/>
      <c r="LMK300" s="305"/>
      <c r="LML300" s="305"/>
      <c r="LMM300" s="305"/>
      <c r="LMN300" s="305"/>
      <c r="LMO300" s="305"/>
      <c r="LMP300" s="305"/>
      <c r="LMQ300" s="305"/>
      <c r="LMR300" s="305"/>
      <c r="LMS300" s="305"/>
      <c r="LMT300" s="305"/>
      <c r="LMU300" s="305"/>
      <c r="LMV300" s="305"/>
      <c r="LMW300" s="305"/>
      <c r="LMX300" s="305"/>
      <c r="LMY300" s="305"/>
      <c r="LMZ300" s="305"/>
      <c r="LNA300" s="305"/>
      <c r="LNB300" s="305"/>
      <c r="LNC300" s="305"/>
      <c r="LND300" s="305"/>
      <c r="LNE300" s="305"/>
      <c r="LNF300" s="305"/>
      <c r="LNG300" s="305"/>
      <c r="LNH300" s="305"/>
      <c r="LNI300" s="305"/>
      <c r="LNJ300" s="305"/>
      <c r="LNK300" s="305"/>
      <c r="LNL300" s="305"/>
      <c r="LNM300" s="305"/>
      <c r="LNN300" s="305"/>
      <c r="LNO300" s="305"/>
      <c r="LNP300" s="305"/>
      <c r="LNQ300" s="305"/>
      <c r="LNR300" s="305"/>
      <c r="LNS300" s="305"/>
      <c r="LNT300" s="305"/>
      <c r="LNU300" s="305"/>
      <c r="LNV300" s="305"/>
      <c r="LNW300" s="305"/>
      <c r="LNX300" s="305"/>
      <c r="LNY300" s="305"/>
      <c r="LNZ300" s="305"/>
      <c r="LOA300" s="305"/>
      <c r="LOB300" s="305"/>
      <c r="LOC300" s="305"/>
      <c r="LOD300" s="305"/>
      <c r="LOE300" s="305"/>
      <c r="LOF300" s="305"/>
      <c r="LOG300" s="305"/>
      <c r="LOH300" s="305"/>
      <c r="LOI300" s="305"/>
      <c r="LOJ300" s="305"/>
      <c r="LOK300" s="305"/>
      <c r="LOL300" s="305"/>
      <c r="LOM300" s="305"/>
      <c r="LON300" s="305"/>
      <c r="LOO300" s="305"/>
      <c r="LOP300" s="305"/>
      <c r="LOQ300" s="305"/>
      <c r="LOR300" s="305"/>
      <c r="LOS300" s="305"/>
      <c r="LOT300" s="305"/>
      <c r="LOU300" s="305"/>
      <c r="LOV300" s="305"/>
      <c r="LOW300" s="305"/>
      <c r="LOX300" s="305"/>
      <c r="LOY300" s="305"/>
      <c r="LOZ300" s="305"/>
      <c r="LPA300" s="305"/>
      <c r="LPB300" s="305"/>
      <c r="LPC300" s="305"/>
      <c r="LPD300" s="305"/>
      <c r="LPE300" s="305"/>
      <c r="LPF300" s="305"/>
      <c r="LPG300" s="305"/>
      <c r="LPH300" s="305"/>
      <c r="LPI300" s="305"/>
      <c r="LPJ300" s="305"/>
      <c r="LPK300" s="305"/>
      <c r="LPL300" s="305"/>
      <c r="LPM300" s="305"/>
      <c r="LPN300" s="305"/>
      <c r="LPO300" s="305"/>
      <c r="LPP300" s="305"/>
      <c r="LPQ300" s="305"/>
      <c r="LPR300" s="305"/>
      <c r="LPS300" s="305"/>
      <c r="LPT300" s="305"/>
      <c r="LPU300" s="305"/>
      <c r="LPV300" s="305"/>
      <c r="LPW300" s="305"/>
      <c r="LPX300" s="305"/>
      <c r="LPY300" s="305"/>
      <c r="LPZ300" s="305"/>
      <c r="LQA300" s="305"/>
      <c r="LQB300" s="305"/>
      <c r="LQC300" s="305"/>
      <c r="LQD300" s="305"/>
      <c r="LQE300" s="305"/>
      <c r="LQF300" s="305"/>
      <c r="LQG300" s="305"/>
      <c r="LQH300" s="305"/>
      <c r="LQI300" s="305"/>
      <c r="LQJ300" s="305"/>
      <c r="LQK300" s="305"/>
      <c r="LQL300" s="305"/>
      <c r="LQM300" s="305"/>
      <c r="LQN300" s="305"/>
      <c r="LQO300" s="305"/>
      <c r="LQP300" s="305"/>
      <c r="LQQ300" s="305"/>
      <c r="LQR300" s="305"/>
      <c r="LQS300" s="305"/>
      <c r="LQT300" s="305"/>
      <c r="LQU300" s="305"/>
      <c r="LQV300" s="305"/>
      <c r="LQW300" s="305"/>
      <c r="LQX300" s="305"/>
      <c r="LQY300" s="305"/>
      <c r="LQZ300" s="305"/>
      <c r="LRA300" s="305"/>
      <c r="LRB300" s="305"/>
      <c r="LRC300" s="305"/>
      <c r="LRD300" s="305"/>
      <c r="LRE300" s="305"/>
      <c r="LRF300" s="305"/>
      <c r="LRG300" s="305"/>
      <c r="LRH300" s="305"/>
      <c r="LRI300" s="305"/>
      <c r="LRJ300" s="305"/>
      <c r="LRK300" s="305"/>
      <c r="LRL300" s="305"/>
      <c r="LRM300" s="305"/>
      <c r="LRN300" s="305"/>
      <c r="LRO300" s="305"/>
      <c r="LRP300" s="305"/>
      <c r="LRQ300" s="305"/>
      <c r="LRR300" s="305"/>
      <c r="LRS300" s="305"/>
      <c r="LRT300" s="305"/>
      <c r="LRU300" s="305"/>
      <c r="LRV300" s="305"/>
      <c r="LRW300" s="305"/>
      <c r="LRX300" s="305"/>
      <c r="LRY300" s="305"/>
      <c r="LRZ300" s="305"/>
      <c r="LSA300" s="305"/>
      <c r="LSB300" s="305"/>
      <c r="LSC300" s="305"/>
      <c r="LSD300" s="305"/>
      <c r="LSE300" s="305"/>
      <c r="LSF300" s="305"/>
      <c r="LSG300" s="305"/>
      <c r="LSH300" s="305"/>
      <c r="LSI300" s="305"/>
      <c r="LSJ300" s="305"/>
      <c r="LSK300" s="305"/>
      <c r="LSL300" s="305"/>
      <c r="LSM300" s="305"/>
      <c r="LSN300" s="305"/>
      <c r="LSO300" s="305"/>
      <c r="LSP300" s="305"/>
      <c r="LSQ300" s="305"/>
      <c r="LSR300" s="305"/>
      <c r="LSS300" s="305"/>
      <c r="LST300" s="305"/>
      <c r="LSU300" s="305"/>
      <c r="LSV300" s="305"/>
      <c r="LSW300" s="305"/>
      <c r="LSX300" s="305"/>
      <c r="LSY300" s="305"/>
      <c r="LSZ300" s="305"/>
      <c r="LTA300" s="305"/>
      <c r="LTB300" s="305"/>
      <c r="LTC300" s="305"/>
      <c r="LTD300" s="305"/>
      <c r="LTE300" s="305"/>
      <c r="LTF300" s="305"/>
      <c r="LTG300" s="305"/>
      <c r="LTH300" s="305"/>
      <c r="LTI300" s="305"/>
      <c r="LTJ300" s="305"/>
      <c r="LTK300" s="305"/>
      <c r="LTL300" s="305"/>
      <c r="LTM300" s="305"/>
      <c r="LTN300" s="305"/>
      <c r="LTO300" s="305"/>
      <c r="LTP300" s="305"/>
      <c r="LTQ300" s="305"/>
      <c r="LTR300" s="305"/>
      <c r="LTS300" s="305"/>
      <c r="LTT300" s="305"/>
      <c r="LTU300" s="305"/>
      <c r="LTV300" s="305"/>
      <c r="LTW300" s="305"/>
      <c r="LTX300" s="305"/>
      <c r="LTY300" s="305"/>
      <c r="LTZ300" s="305"/>
      <c r="LUA300" s="305"/>
      <c r="LUB300" s="305"/>
      <c r="LUC300" s="305"/>
      <c r="LUD300" s="305"/>
      <c r="LUE300" s="305"/>
      <c r="LUF300" s="305"/>
      <c r="LUG300" s="305"/>
      <c r="LUH300" s="305"/>
      <c r="LUI300" s="305"/>
      <c r="LUJ300" s="305"/>
      <c r="LUK300" s="305"/>
      <c r="LUL300" s="305"/>
      <c r="LUM300" s="305"/>
      <c r="LUN300" s="305"/>
      <c r="LUO300" s="305"/>
      <c r="LUP300" s="305"/>
      <c r="LUQ300" s="305"/>
      <c r="LUR300" s="305"/>
      <c r="LUS300" s="305"/>
      <c r="LUT300" s="305"/>
      <c r="LUU300" s="305"/>
      <c r="LUV300" s="305"/>
      <c r="LUW300" s="305"/>
      <c r="LUX300" s="305"/>
      <c r="LUY300" s="305"/>
      <c r="LUZ300" s="305"/>
      <c r="LVA300" s="305"/>
      <c r="LVB300" s="305"/>
      <c r="LVC300" s="305"/>
      <c r="LVD300" s="305"/>
      <c r="LVE300" s="305"/>
      <c r="LVF300" s="305"/>
      <c r="LVG300" s="305"/>
      <c r="LVH300" s="305"/>
      <c r="LVI300" s="305"/>
      <c r="LVJ300" s="305"/>
      <c r="LVK300" s="305"/>
      <c r="LVL300" s="305"/>
      <c r="LVM300" s="305"/>
      <c r="LVN300" s="305"/>
      <c r="LVO300" s="305"/>
      <c r="LVP300" s="305"/>
      <c r="LVQ300" s="305"/>
      <c r="LVR300" s="305"/>
      <c r="LVS300" s="305"/>
      <c r="LVT300" s="305"/>
      <c r="LVU300" s="305"/>
      <c r="LVV300" s="305"/>
      <c r="LVW300" s="305"/>
      <c r="LVX300" s="305"/>
      <c r="LVY300" s="305"/>
      <c r="LVZ300" s="305"/>
      <c r="LWA300" s="305"/>
      <c r="LWB300" s="305"/>
      <c r="LWC300" s="305"/>
      <c r="LWD300" s="305"/>
      <c r="LWE300" s="305"/>
      <c r="LWF300" s="305"/>
      <c r="LWG300" s="305"/>
      <c r="LWH300" s="305"/>
      <c r="LWI300" s="305"/>
      <c r="LWJ300" s="305"/>
      <c r="LWK300" s="305"/>
      <c r="LWL300" s="305"/>
      <c r="LWM300" s="305"/>
      <c r="LWN300" s="305"/>
      <c r="LWO300" s="305"/>
      <c r="LWP300" s="305"/>
      <c r="LWQ300" s="305"/>
      <c r="LWR300" s="305"/>
      <c r="LWS300" s="305"/>
      <c r="LWT300" s="305"/>
      <c r="LWU300" s="305"/>
      <c r="LWV300" s="305"/>
      <c r="LWW300" s="305"/>
      <c r="LWX300" s="305"/>
      <c r="LWY300" s="305"/>
      <c r="LWZ300" s="305"/>
      <c r="LXA300" s="305"/>
      <c r="LXB300" s="305"/>
      <c r="LXC300" s="305"/>
      <c r="LXD300" s="305"/>
      <c r="LXE300" s="305"/>
      <c r="LXF300" s="305"/>
      <c r="LXG300" s="305"/>
      <c r="LXH300" s="305"/>
      <c r="LXI300" s="305"/>
      <c r="LXJ300" s="305"/>
      <c r="LXK300" s="305"/>
      <c r="LXL300" s="305"/>
      <c r="LXM300" s="305"/>
      <c r="LXN300" s="305"/>
      <c r="LXO300" s="305"/>
      <c r="LXP300" s="305"/>
      <c r="LXQ300" s="305"/>
      <c r="LXR300" s="305"/>
      <c r="LXS300" s="305"/>
      <c r="LXT300" s="305"/>
      <c r="LXU300" s="305"/>
      <c r="LXV300" s="305"/>
      <c r="LXW300" s="305"/>
      <c r="LXX300" s="305"/>
      <c r="LXY300" s="305"/>
      <c r="LXZ300" s="305"/>
      <c r="LYA300" s="305"/>
      <c r="LYB300" s="305"/>
      <c r="LYC300" s="305"/>
      <c r="LYD300" s="305"/>
      <c r="LYE300" s="305"/>
      <c r="LYF300" s="305"/>
      <c r="LYG300" s="305"/>
      <c r="LYH300" s="305"/>
      <c r="LYI300" s="305"/>
      <c r="LYJ300" s="305"/>
      <c r="LYK300" s="305"/>
      <c r="LYL300" s="305"/>
      <c r="LYM300" s="305"/>
      <c r="LYN300" s="305"/>
      <c r="LYO300" s="305"/>
      <c r="LYP300" s="305"/>
      <c r="LYQ300" s="305"/>
      <c r="LYR300" s="305"/>
      <c r="LYS300" s="305"/>
      <c r="LYT300" s="305"/>
      <c r="LYU300" s="305"/>
      <c r="LYV300" s="305"/>
      <c r="LYW300" s="305"/>
      <c r="LYX300" s="305"/>
      <c r="LYY300" s="305"/>
      <c r="LYZ300" s="305"/>
      <c r="LZA300" s="305"/>
      <c r="LZB300" s="305"/>
      <c r="LZC300" s="305"/>
      <c r="LZD300" s="305"/>
      <c r="LZE300" s="305"/>
      <c r="LZF300" s="305"/>
      <c r="LZG300" s="305"/>
      <c r="LZH300" s="305"/>
      <c r="LZI300" s="305"/>
      <c r="LZJ300" s="305"/>
      <c r="LZK300" s="305"/>
      <c r="LZL300" s="305"/>
      <c r="LZM300" s="305"/>
      <c r="LZN300" s="305"/>
      <c r="LZO300" s="305"/>
      <c r="LZP300" s="305"/>
      <c r="LZQ300" s="305"/>
      <c r="LZR300" s="305"/>
      <c r="LZS300" s="305"/>
      <c r="LZT300" s="305"/>
      <c r="LZU300" s="305"/>
      <c r="LZV300" s="305"/>
      <c r="LZW300" s="305"/>
      <c r="LZX300" s="305"/>
      <c r="LZY300" s="305"/>
      <c r="LZZ300" s="305"/>
      <c r="MAA300" s="305"/>
      <c r="MAB300" s="305"/>
      <c r="MAC300" s="305"/>
      <c r="MAD300" s="305"/>
      <c r="MAE300" s="305"/>
      <c r="MAF300" s="305"/>
      <c r="MAG300" s="305"/>
      <c r="MAH300" s="305"/>
      <c r="MAI300" s="305"/>
      <c r="MAJ300" s="305"/>
      <c r="MAK300" s="305"/>
      <c r="MAL300" s="305"/>
      <c r="MAM300" s="305"/>
      <c r="MAN300" s="305"/>
      <c r="MAO300" s="305"/>
      <c r="MAP300" s="305"/>
      <c r="MAQ300" s="305"/>
      <c r="MAR300" s="305"/>
      <c r="MAS300" s="305"/>
      <c r="MAT300" s="305"/>
      <c r="MAU300" s="305"/>
      <c r="MAV300" s="305"/>
      <c r="MAW300" s="305"/>
      <c r="MAX300" s="305"/>
      <c r="MAY300" s="305"/>
      <c r="MAZ300" s="305"/>
      <c r="MBA300" s="305"/>
      <c r="MBB300" s="305"/>
      <c r="MBC300" s="305"/>
      <c r="MBD300" s="305"/>
      <c r="MBE300" s="305"/>
      <c r="MBF300" s="305"/>
      <c r="MBG300" s="305"/>
      <c r="MBH300" s="305"/>
      <c r="MBI300" s="305"/>
      <c r="MBJ300" s="305"/>
      <c r="MBK300" s="305"/>
      <c r="MBL300" s="305"/>
      <c r="MBM300" s="305"/>
      <c r="MBN300" s="305"/>
      <c r="MBO300" s="305"/>
      <c r="MBP300" s="305"/>
      <c r="MBQ300" s="305"/>
      <c r="MBR300" s="305"/>
      <c r="MBS300" s="305"/>
      <c r="MBT300" s="305"/>
      <c r="MBU300" s="305"/>
      <c r="MBV300" s="305"/>
      <c r="MBW300" s="305"/>
      <c r="MBX300" s="305"/>
      <c r="MBY300" s="305"/>
      <c r="MBZ300" s="305"/>
      <c r="MCA300" s="305"/>
      <c r="MCB300" s="305"/>
      <c r="MCC300" s="305"/>
      <c r="MCD300" s="305"/>
      <c r="MCE300" s="305"/>
      <c r="MCF300" s="305"/>
      <c r="MCG300" s="305"/>
      <c r="MCH300" s="305"/>
      <c r="MCI300" s="305"/>
      <c r="MCJ300" s="305"/>
      <c r="MCK300" s="305"/>
      <c r="MCL300" s="305"/>
      <c r="MCM300" s="305"/>
      <c r="MCN300" s="305"/>
      <c r="MCO300" s="305"/>
      <c r="MCP300" s="305"/>
      <c r="MCQ300" s="305"/>
      <c r="MCR300" s="305"/>
      <c r="MCS300" s="305"/>
      <c r="MCT300" s="305"/>
      <c r="MCU300" s="305"/>
      <c r="MCV300" s="305"/>
      <c r="MCW300" s="305"/>
      <c r="MCX300" s="305"/>
      <c r="MCY300" s="305"/>
      <c r="MCZ300" s="305"/>
      <c r="MDA300" s="305"/>
      <c r="MDB300" s="305"/>
      <c r="MDC300" s="305"/>
      <c r="MDD300" s="305"/>
      <c r="MDE300" s="305"/>
      <c r="MDF300" s="305"/>
      <c r="MDG300" s="305"/>
      <c r="MDH300" s="305"/>
      <c r="MDI300" s="305"/>
      <c r="MDJ300" s="305"/>
      <c r="MDK300" s="305"/>
      <c r="MDL300" s="305"/>
      <c r="MDM300" s="305"/>
      <c r="MDN300" s="305"/>
      <c r="MDO300" s="305"/>
      <c r="MDP300" s="305"/>
      <c r="MDQ300" s="305"/>
      <c r="MDR300" s="305"/>
      <c r="MDS300" s="305"/>
      <c r="MDT300" s="305"/>
      <c r="MDU300" s="305"/>
      <c r="MDV300" s="305"/>
      <c r="MDW300" s="305"/>
      <c r="MDX300" s="305"/>
      <c r="MDY300" s="305"/>
      <c r="MDZ300" s="305"/>
      <c r="MEA300" s="305"/>
      <c r="MEB300" s="305"/>
      <c r="MEC300" s="305"/>
      <c r="MED300" s="305"/>
      <c r="MEE300" s="305"/>
      <c r="MEF300" s="305"/>
      <c r="MEG300" s="305"/>
      <c r="MEH300" s="305"/>
      <c r="MEI300" s="305"/>
      <c r="MEJ300" s="305"/>
      <c r="MEK300" s="305"/>
      <c r="MEL300" s="305"/>
      <c r="MEM300" s="305"/>
      <c r="MEN300" s="305"/>
      <c r="MEO300" s="305"/>
      <c r="MEP300" s="305"/>
      <c r="MEQ300" s="305"/>
      <c r="MER300" s="305"/>
      <c r="MES300" s="305"/>
      <c r="MET300" s="305"/>
      <c r="MEU300" s="305"/>
      <c r="MEV300" s="305"/>
      <c r="MEW300" s="305"/>
      <c r="MEX300" s="305"/>
      <c r="MEY300" s="305"/>
      <c r="MEZ300" s="305"/>
      <c r="MFA300" s="305"/>
      <c r="MFB300" s="305"/>
      <c r="MFC300" s="305"/>
      <c r="MFD300" s="305"/>
      <c r="MFE300" s="305"/>
      <c r="MFF300" s="305"/>
      <c r="MFG300" s="305"/>
      <c r="MFH300" s="305"/>
      <c r="MFI300" s="305"/>
      <c r="MFJ300" s="305"/>
      <c r="MFK300" s="305"/>
      <c r="MFL300" s="305"/>
      <c r="MFM300" s="305"/>
      <c r="MFN300" s="305"/>
      <c r="MFO300" s="305"/>
      <c r="MFP300" s="305"/>
      <c r="MFQ300" s="305"/>
      <c r="MFR300" s="305"/>
      <c r="MFS300" s="305"/>
      <c r="MFT300" s="305"/>
      <c r="MFU300" s="305"/>
      <c r="MFV300" s="305"/>
      <c r="MFW300" s="305"/>
      <c r="MFX300" s="305"/>
      <c r="MFY300" s="305"/>
      <c r="MFZ300" s="305"/>
      <c r="MGA300" s="305"/>
      <c r="MGB300" s="305"/>
      <c r="MGC300" s="305"/>
      <c r="MGD300" s="305"/>
      <c r="MGE300" s="305"/>
      <c r="MGF300" s="305"/>
      <c r="MGG300" s="305"/>
      <c r="MGH300" s="305"/>
      <c r="MGI300" s="305"/>
      <c r="MGJ300" s="305"/>
      <c r="MGK300" s="305"/>
      <c r="MGL300" s="305"/>
      <c r="MGM300" s="305"/>
      <c r="MGN300" s="305"/>
      <c r="MGO300" s="305"/>
      <c r="MGP300" s="305"/>
      <c r="MGQ300" s="305"/>
      <c r="MGR300" s="305"/>
      <c r="MGS300" s="305"/>
      <c r="MGT300" s="305"/>
      <c r="MGU300" s="305"/>
      <c r="MGV300" s="305"/>
      <c r="MGW300" s="305"/>
      <c r="MGX300" s="305"/>
      <c r="MGY300" s="305"/>
      <c r="MGZ300" s="305"/>
      <c r="MHA300" s="305"/>
      <c r="MHB300" s="305"/>
      <c r="MHC300" s="305"/>
      <c r="MHD300" s="305"/>
      <c r="MHE300" s="305"/>
      <c r="MHF300" s="305"/>
      <c r="MHG300" s="305"/>
      <c r="MHH300" s="305"/>
      <c r="MHI300" s="305"/>
      <c r="MHJ300" s="305"/>
      <c r="MHK300" s="305"/>
      <c r="MHL300" s="305"/>
      <c r="MHM300" s="305"/>
      <c r="MHN300" s="305"/>
      <c r="MHO300" s="305"/>
      <c r="MHP300" s="305"/>
      <c r="MHQ300" s="305"/>
      <c r="MHR300" s="305"/>
      <c r="MHS300" s="305"/>
      <c r="MHT300" s="305"/>
      <c r="MHU300" s="305"/>
      <c r="MHV300" s="305"/>
      <c r="MHW300" s="305"/>
      <c r="MHX300" s="305"/>
      <c r="MHY300" s="305"/>
      <c r="MHZ300" s="305"/>
      <c r="MIA300" s="305"/>
      <c r="MIB300" s="305"/>
      <c r="MIC300" s="305"/>
      <c r="MID300" s="305"/>
      <c r="MIE300" s="305"/>
      <c r="MIF300" s="305"/>
      <c r="MIG300" s="305"/>
      <c r="MIH300" s="305"/>
      <c r="MII300" s="305"/>
      <c r="MIJ300" s="305"/>
      <c r="MIK300" s="305"/>
      <c r="MIL300" s="305"/>
      <c r="MIM300" s="305"/>
      <c r="MIN300" s="305"/>
      <c r="MIO300" s="305"/>
      <c r="MIP300" s="305"/>
      <c r="MIQ300" s="305"/>
      <c r="MIR300" s="305"/>
      <c r="MIS300" s="305"/>
      <c r="MIT300" s="305"/>
      <c r="MIU300" s="305"/>
      <c r="MIV300" s="305"/>
      <c r="MIW300" s="305"/>
      <c r="MIX300" s="305"/>
      <c r="MIY300" s="305"/>
      <c r="MIZ300" s="305"/>
      <c r="MJA300" s="305"/>
      <c r="MJB300" s="305"/>
      <c r="MJC300" s="305"/>
      <c r="MJD300" s="305"/>
      <c r="MJE300" s="305"/>
      <c r="MJF300" s="305"/>
      <c r="MJG300" s="305"/>
      <c r="MJH300" s="305"/>
      <c r="MJI300" s="305"/>
      <c r="MJJ300" s="305"/>
      <c r="MJK300" s="305"/>
      <c r="MJL300" s="305"/>
      <c r="MJM300" s="305"/>
      <c r="MJN300" s="305"/>
      <c r="MJO300" s="305"/>
      <c r="MJP300" s="305"/>
      <c r="MJQ300" s="305"/>
      <c r="MJR300" s="305"/>
      <c r="MJS300" s="305"/>
      <c r="MJT300" s="305"/>
      <c r="MJU300" s="305"/>
      <c r="MJV300" s="305"/>
      <c r="MJW300" s="305"/>
      <c r="MJX300" s="305"/>
      <c r="MJY300" s="305"/>
      <c r="MJZ300" s="305"/>
      <c r="MKA300" s="305"/>
      <c r="MKB300" s="305"/>
      <c r="MKC300" s="305"/>
      <c r="MKD300" s="305"/>
      <c r="MKE300" s="305"/>
      <c r="MKF300" s="305"/>
      <c r="MKG300" s="305"/>
      <c r="MKH300" s="305"/>
      <c r="MKI300" s="305"/>
      <c r="MKJ300" s="305"/>
      <c r="MKK300" s="305"/>
      <c r="MKL300" s="305"/>
      <c r="MKM300" s="305"/>
      <c r="MKN300" s="305"/>
      <c r="MKO300" s="305"/>
      <c r="MKP300" s="305"/>
      <c r="MKQ300" s="305"/>
      <c r="MKR300" s="305"/>
      <c r="MKS300" s="305"/>
      <c r="MKT300" s="305"/>
      <c r="MKU300" s="305"/>
      <c r="MKV300" s="305"/>
      <c r="MKW300" s="305"/>
      <c r="MKX300" s="305"/>
      <c r="MKY300" s="305"/>
      <c r="MKZ300" s="305"/>
      <c r="MLA300" s="305"/>
      <c r="MLB300" s="305"/>
      <c r="MLC300" s="305"/>
      <c r="MLD300" s="305"/>
      <c r="MLE300" s="305"/>
      <c r="MLF300" s="305"/>
      <c r="MLG300" s="305"/>
      <c r="MLH300" s="305"/>
      <c r="MLI300" s="305"/>
      <c r="MLJ300" s="305"/>
      <c r="MLK300" s="305"/>
      <c r="MLL300" s="305"/>
      <c r="MLM300" s="305"/>
      <c r="MLN300" s="305"/>
      <c r="MLO300" s="305"/>
      <c r="MLP300" s="305"/>
      <c r="MLQ300" s="305"/>
      <c r="MLR300" s="305"/>
      <c r="MLS300" s="305"/>
      <c r="MLT300" s="305"/>
      <c r="MLU300" s="305"/>
      <c r="MLV300" s="305"/>
      <c r="MLW300" s="305"/>
      <c r="MLX300" s="305"/>
      <c r="MLY300" s="305"/>
      <c r="MLZ300" s="305"/>
      <c r="MMA300" s="305"/>
      <c r="MMB300" s="305"/>
      <c r="MMC300" s="305"/>
      <c r="MMD300" s="305"/>
      <c r="MME300" s="305"/>
      <c r="MMF300" s="305"/>
      <c r="MMG300" s="305"/>
      <c r="MMH300" s="305"/>
      <c r="MMI300" s="305"/>
      <c r="MMJ300" s="305"/>
      <c r="MMK300" s="305"/>
      <c r="MML300" s="305"/>
      <c r="MMM300" s="305"/>
      <c r="MMN300" s="305"/>
      <c r="MMO300" s="305"/>
      <c r="MMP300" s="305"/>
      <c r="MMQ300" s="305"/>
      <c r="MMR300" s="305"/>
      <c r="MMS300" s="305"/>
      <c r="MMT300" s="305"/>
      <c r="MMU300" s="305"/>
      <c r="MMV300" s="305"/>
      <c r="MMW300" s="305"/>
      <c r="MMX300" s="305"/>
      <c r="MMY300" s="305"/>
      <c r="MMZ300" s="305"/>
      <c r="MNA300" s="305"/>
      <c r="MNB300" s="305"/>
      <c r="MNC300" s="305"/>
      <c r="MND300" s="305"/>
      <c r="MNE300" s="305"/>
      <c r="MNF300" s="305"/>
      <c r="MNG300" s="305"/>
      <c r="MNH300" s="305"/>
      <c r="MNI300" s="305"/>
      <c r="MNJ300" s="305"/>
      <c r="MNK300" s="305"/>
      <c r="MNL300" s="305"/>
      <c r="MNM300" s="305"/>
      <c r="MNN300" s="305"/>
      <c r="MNO300" s="305"/>
      <c r="MNP300" s="305"/>
      <c r="MNQ300" s="305"/>
      <c r="MNR300" s="305"/>
      <c r="MNS300" s="305"/>
      <c r="MNT300" s="305"/>
      <c r="MNU300" s="305"/>
      <c r="MNV300" s="305"/>
      <c r="MNW300" s="305"/>
      <c r="MNX300" s="305"/>
      <c r="MNY300" s="305"/>
      <c r="MNZ300" s="305"/>
      <c r="MOA300" s="305"/>
      <c r="MOB300" s="305"/>
      <c r="MOC300" s="305"/>
      <c r="MOD300" s="305"/>
      <c r="MOE300" s="305"/>
      <c r="MOF300" s="305"/>
      <c r="MOG300" s="305"/>
      <c r="MOH300" s="305"/>
      <c r="MOI300" s="305"/>
      <c r="MOJ300" s="305"/>
      <c r="MOK300" s="305"/>
      <c r="MOL300" s="305"/>
      <c r="MOM300" s="305"/>
      <c r="MON300" s="305"/>
      <c r="MOO300" s="305"/>
      <c r="MOP300" s="305"/>
      <c r="MOQ300" s="305"/>
      <c r="MOR300" s="305"/>
      <c r="MOS300" s="305"/>
      <c r="MOT300" s="305"/>
      <c r="MOU300" s="305"/>
      <c r="MOV300" s="305"/>
      <c r="MOW300" s="305"/>
      <c r="MOX300" s="305"/>
      <c r="MOY300" s="305"/>
      <c r="MOZ300" s="305"/>
      <c r="MPA300" s="305"/>
      <c r="MPB300" s="305"/>
      <c r="MPC300" s="305"/>
      <c r="MPD300" s="305"/>
      <c r="MPE300" s="305"/>
      <c r="MPF300" s="305"/>
      <c r="MPG300" s="305"/>
      <c r="MPH300" s="305"/>
      <c r="MPI300" s="305"/>
      <c r="MPJ300" s="305"/>
      <c r="MPK300" s="305"/>
      <c r="MPL300" s="305"/>
      <c r="MPM300" s="305"/>
      <c r="MPN300" s="305"/>
      <c r="MPO300" s="305"/>
      <c r="MPP300" s="305"/>
      <c r="MPQ300" s="305"/>
      <c r="MPR300" s="305"/>
      <c r="MPS300" s="305"/>
      <c r="MPT300" s="305"/>
      <c r="MPU300" s="305"/>
      <c r="MPV300" s="305"/>
      <c r="MPW300" s="305"/>
      <c r="MPX300" s="305"/>
      <c r="MPY300" s="305"/>
      <c r="MPZ300" s="305"/>
      <c r="MQA300" s="305"/>
      <c r="MQB300" s="305"/>
      <c r="MQC300" s="305"/>
      <c r="MQD300" s="305"/>
      <c r="MQE300" s="305"/>
      <c r="MQF300" s="305"/>
      <c r="MQG300" s="305"/>
      <c r="MQH300" s="305"/>
      <c r="MQI300" s="305"/>
      <c r="MQJ300" s="305"/>
      <c r="MQK300" s="305"/>
      <c r="MQL300" s="305"/>
      <c r="MQM300" s="305"/>
      <c r="MQN300" s="305"/>
      <c r="MQO300" s="305"/>
      <c r="MQP300" s="305"/>
      <c r="MQQ300" s="305"/>
      <c r="MQR300" s="305"/>
      <c r="MQS300" s="305"/>
      <c r="MQT300" s="305"/>
      <c r="MQU300" s="305"/>
      <c r="MQV300" s="305"/>
      <c r="MQW300" s="305"/>
      <c r="MQX300" s="305"/>
      <c r="MQY300" s="305"/>
      <c r="MQZ300" s="305"/>
      <c r="MRA300" s="305"/>
      <c r="MRB300" s="305"/>
      <c r="MRC300" s="305"/>
      <c r="MRD300" s="305"/>
      <c r="MRE300" s="305"/>
      <c r="MRF300" s="305"/>
      <c r="MRG300" s="305"/>
      <c r="MRH300" s="305"/>
      <c r="MRI300" s="305"/>
      <c r="MRJ300" s="305"/>
      <c r="MRK300" s="305"/>
      <c r="MRL300" s="305"/>
      <c r="MRM300" s="305"/>
      <c r="MRN300" s="305"/>
      <c r="MRO300" s="305"/>
      <c r="MRP300" s="305"/>
      <c r="MRQ300" s="305"/>
      <c r="MRR300" s="305"/>
      <c r="MRS300" s="305"/>
      <c r="MRT300" s="305"/>
      <c r="MRU300" s="305"/>
      <c r="MRV300" s="305"/>
      <c r="MRW300" s="305"/>
      <c r="MRX300" s="305"/>
      <c r="MRY300" s="305"/>
      <c r="MRZ300" s="305"/>
      <c r="MSA300" s="305"/>
      <c r="MSB300" s="305"/>
      <c r="MSC300" s="305"/>
      <c r="MSD300" s="305"/>
      <c r="MSE300" s="305"/>
      <c r="MSF300" s="305"/>
      <c r="MSG300" s="305"/>
      <c r="MSH300" s="305"/>
      <c r="MSI300" s="305"/>
      <c r="MSJ300" s="305"/>
      <c r="MSK300" s="305"/>
      <c r="MSL300" s="305"/>
      <c r="MSM300" s="305"/>
      <c r="MSN300" s="305"/>
      <c r="MSO300" s="305"/>
      <c r="MSP300" s="305"/>
      <c r="MSQ300" s="305"/>
      <c r="MSR300" s="305"/>
      <c r="MSS300" s="305"/>
      <c r="MST300" s="305"/>
      <c r="MSU300" s="305"/>
      <c r="MSV300" s="305"/>
      <c r="MSW300" s="305"/>
      <c r="MSX300" s="305"/>
      <c r="MSY300" s="305"/>
      <c r="MSZ300" s="305"/>
      <c r="MTA300" s="305"/>
      <c r="MTB300" s="305"/>
      <c r="MTC300" s="305"/>
      <c r="MTD300" s="305"/>
      <c r="MTE300" s="305"/>
      <c r="MTF300" s="305"/>
      <c r="MTG300" s="305"/>
      <c r="MTH300" s="305"/>
      <c r="MTI300" s="305"/>
      <c r="MTJ300" s="305"/>
      <c r="MTK300" s="305"/>
      <c r="MTL300" s="305"/>
      <c r="MTM300" s="305"/>
      <c r="MTN300" s="305"/>
      <c r="MTO300" s="305"/>
      <c r="MTP300" s="305"/>
      <c r="MTQ300" s="305"/>
      <c r="MTR300" s="305"/>
      <c r="MTS300" s="305"/>
      <c r="MTT300" s="305"/>
      <c r="MTU300" s="305"/>
      <c r="MTV300" s="305"/>
      <c r="MTW300" s="305"/>
      <c r="MTX300" s="305"/>
      <c r="MTY300" s="305"/>
      <c r="MTZ300" s="305"/>
      <c r="MUA300" s="305"/>
      <c r="MUB300" s="305"/>
      <c r="MUC300" s="305"/>
      <c r="MUD300" s="305"/>
      <c r="MUE300" s="305"/>
      <c r="MUF300" s="305"/>
      <c r="MUG300" s="305"/>
      <c r="MUH300" s="305"/>
      <c r="MUI300" s="305"/>
      <c r="MUJ300" s="305"/>
      <c r="MUK300" s="305"/>
      <c r="MUL300" s="305"/>
      <c r="MUM300" s="305"/>
      <c r="MUN300" s="305"/>
      <c r="MUO300" s="305"/>
      <c r="MUP300" s="305"/>
      <c r="MUQ300" s="305"/>
      <c r="MUR300" s="305"/>
      <c r="MUS300" s="305"/>
      <c r="MUT300" s="305"/>
      <c r="MUU300" s="305"/>
      <c r="MUV300" s="305"/>
      <c r="MUW300" s="305"/>
      <c r="MUX300" s="305"/>
      <c r="MUY300" s="305"/>
      <c r="MUZ300" s="305"/>
      <c r="MVA300" s="305"/>
      <c r="MVB300" s="305"/>
      <c r="MVC300" s="305"/>
      <c r="MVD300" s="305"/>
      <c r="MVE300" s="305"/>
      <c r="MVF300" s="305"/>
      <c r="MVG300" s="305"/>
      <c r="MVH300" s="305"/>
      <c r="MVI300" s="305"/>
      <c r="MVJ300" s="305"/>
      <c r="MVK300" s="305"/>
      <c r="MVL300" s="305"/>
      <c r="MVM300" s="305"/>
      <c r="MVN300" s="305"/>
      <c r="MVO300" s="305"/>
      <c r="MVP300" s="305"/>
      <c r="MVQ300" s="305"/>
      <c r="MVR300" s="305"/>
      <c r="MVS300" s="305"/>
      <c r="MVT300" s="305"/>
      <c r="MVU300" s="305"/>
      <c r="MVV300" s="305"/>
      <c r="MVW300" s="305"/>
      <c r="MVX300" s="305"/>
      <c r="MVY300" s="305"/>
      <c r="MVZ300" s="305"/>
      <c r="MWA300" s="305"/>
      <c r="MWB300" s="305"/>
      <c r="MWC300" s="305"/>
      <c r="MWD300" s="305"/>
      <c r="MWE300" s="305"/>
      <c r="MWF300" s="305"/>
      <c r="MWG300" s="305"/>
      <c r="MWH300" s="305"/>
      <c r="MWI300" s="305"/>
      <c r="MWJ300" s="305"/>
      <c r="MWK300" s="305"/>
      <c r="MWL300" s="305"/>
      <c r="MWM300" s="305"/>
      <c r="MWN300" s="305"/>
      <c r="MWO300" s="305"/>
      <c r="MWP300" s="305"/>
      <c r="MWQ300" s="305"/>
      <c r="MWR300" s="305"/>
      <c r="MWS300" s="305"/>
      <c r="MWT300" s="305"/>
      <c r="MWU300" s="305"/>
      <c r="MWV300" s="305"/>
      <c r="MWW300" s="305"/>
      <c r="MWX300" s="305"/>
      <c r="MWY300" s="305"/>
      <c r="MWZ300" s="305"/>
      <c r="MXA300" s="305"/>
      <c r="MXB300" s="305"/>
      <c r="MXC300" s="305"/>
      <c r="MXD300" s="305"/>
      <c r="MXE300" s="305"/>
      <c r="MXF300" s="305"/>
      <c r="MXG300" s="305"/>
      <c r="MXH300" s="305"/>
      <c r="MXI300" s="305"/>
      <c r="MXJ300" s="305"/>
      <c r="MXK300" s="305"/>
      <c r="MXL300" s="305"/>
      <c r="MXM300" s="305"/>
      <c r="MXN300" s="305"/>
      <c r="MXO300" s="305"/>
      <c r="MXP300" s="305"/>
      <c r="MXQ300" s="305"/>
      <c r="MXR300" s="305"/>
      <c r="MXS300" s="305"/>
      <c r="MXT300" s="305"/>
      <c r="MXU300" s="305"/>
      <c r="MXV300" s="305"/>
      <c r="MXW300" s="305"/>
      <c r="MXX300" s="305"/>
      <c r="MXY300" s="305"/>
      <c r="MXZ300" s="305"/>
      <c r="MYA300" s="305"/>
      <c r="MYB300" s="305"/>
      <c r="MYC300" s="305"/>
      <c r="MYD300" s="305"/>
      <c r="MYE300" s="305"/>
      <c r="MYF300" s="305"/>
      <c r="MYG300" s="305"/>
      <c r="MYH300" s="305"/>
      <c r="MYI300" s="305"/>
      <c r="MYJ300" s="305"/>
      <c r="MYK300" s="305"/>
      <c r="MYL300" s="305"/>
      <c r="MYM300" s="305"/>
      <c r="MYN300" s="305"/>
      <c r="MYO300" s="305"/>
      <c r="MYP300" s="305"/>
      <c r="MYQ300" s="305"/>
      <c r="MYR300" s="305"/>
      <c r="MYS300" s="305"/>
      <c r="MYT300" s="305"/>
      <c r="MYU300" s="305"/>
      <c r="MYV300" s="305"/>
      <c r="MYW300" s="305"/>
      <c r="MYX300" s="305"/>
      <c r="MYY300" s="305"/>
      <c r="MYZ300" s="305"/>
      <c r="MZA300" s="305"/>
      <c r="MZB300" s="305"/>
      <c r="MZC300" s="305"/>
      <c r="MZD300" s="305"/>
      <c r="MZE300" s="305"/>
      <c r="MZF300" s="305"/>
      <c r="MZG300" s="305"/>
      <c r="MZH300" s="305"/>
      <c r="MZI300" s="305"/>
      <c r="MZJ300" s="305"/>
      <c r="MZK300" s="305"/>
      <c r="MZL300" s="305"/>
      <c r="MZM300" s="305"/>
      <c r="MZN300" s="305"/>
      <c r="MZO300" s="305"/>
      <c r="MZP300" s="305"/>
      <c r="MZQ300" s="305"/>
      <c r="MZR300" s="305"/>
      <c r="MZS300" s="305"/>
      <c r="MZT300" s="305"/>
      <c r="MZU300" s="305"/>
      <c r="MZV300" s="305"/>
      <c r="MZW300" s="305"/>
      <c r="MZX300" s="305"/>
      <c r="MZY300" s="305"/>
      <c r="MZZ300" s="305"/>
      <c r="NAA300" s="305"/>
      <c r="NAB300" s="305"/>
      <c r="NAC300" s="305"/>
      <c r="NAD300" s="305"/>
      <c r="NAE300" s="305"/>
      <c r="NAF300" s="305"/>
      <c r="NAG300" s="305"/>
      <c r="NAH300" s="305"/>
      <c r="NAI300" s="305"/>
      <c r="NAJ300" s="305"/>
      <c r="NAK300" s="305"/>
      <c r="NAL300" s="305"/>
      <c r="NAM300" s="305"/>
      <c r="NAN300" s="305"/>
      <c r="NAO300" s="305"/>
      <c r="NAP300" s="305"/>
      <c r="NAQ300" s="305"/>
      <c r="NAR300" s="305"/>
      <c r="NAS300" s="305"/>
      <c r="NAT300" s="305"/>
      <c r="NAU300" s="305"/>
      <c r="NAV300" s="305"/>
      <c r="NAW300" s="305"/>
      <c r="NAX300" s="305"/>
      <c r="NAY300" s="305"/>
      <c r="NAZ300" s="305"/>
      <c r="NBA300" s="305"/>
      <c r="NBB300" s="305"/>
      <c r="NBC300" s="305"/>
      <c r="NBD300" s="305"/>
      <c r="NBE300" s="305"/>
      <c r="NBF300" s="305"/>
      <c r="NBG300" s="305"/>
      <c r="NBH300" s="305"/>
      <c r="NBI300" s="305"/>
      <c r="NBJ300" s="305"/>
      <c r="NBK300" s="305"/>
      <c r="NBL300" s="305"/>
      <c r="NBM300" s="305"/>
      <c r="NBN300" s="305"/>
      <c r="NBO300" s="305"/>
      <c r="NBP300" s="305"/>
      <c r="NBQ300" s="305"/>
      <c r="NBR300" s="305"/>
      <c r="NBS300" s="305"/>
      <c r="NBT300" s="305"/>
      <c r="NBU300" s="305"/>
      <c r="NBV300" s="305"/>
      <c r="NBW300" s="305"/>
      <c r="NBX300" s="305"/>
      <c r="NBY300" s="305"/>
      <c r="NBZ300" s="305"/>
      <c r="NCA300" s="305"/>
      <c r="NCB300" s="305"/>
      <c r="NCC300" s="305"/>
      <c r="NCD300" s="305"/>
      <c r="NCE300" s="305"/>
      <c r="NCF300" s="305"/>
      <c r="NCG300" s="305"/>
      <c r="NCH300" s="305"/>
      <c r="NCI300" s="305"/>
      <c r="NCJ300" s="305"/>
      <c r="NCK300" s="305"/>
      <c r="NCL300" s="305"/>
      <c r="NCM300" s="305"/>
      <c r="NCN300" s="305"/>
      <c r="NCO300" s="305"/>
      <c r="NCP300" s="305"/>
      <c r="NCQ300" s="305"/>
      <c r="NCR300" s="305"/>
      <c r="NCS300" s="305"/>
      <c r="NCT300" s="305"/>
      <c r="NCU300" s="305"/>
      <c r="NCV300" s="305"/>
      <c r="NCW300" s="305"/>
      <c r="NCX300" s="305"/>
      <c r="NCY300" s="305"/>
      <c r="NCZ300" s="305"/>
      <c r="NDA300" s="305"/>
      <c r="NDB300" s="305"/>
      <c r="NDC300" s="305"/>
      <c r="NDD300" s="305"/>
      <c r="NDE300" s="305"/>
      <c r="NDF300" s="305"/>
      <c r="NDG300" s="305"/>
      <c r="NDH300" s="305"/>
      <c r="NDI300" s="305"/>
      <c r="NDJ300" s="305"/>
      <c r="NDK300" s="305"/>
      <c r="NDL300" s="305"/>
      <c r="NDM300" s="305"/>
      <c r="NDN300" s="305"/>
      <c r="NDO300" s="305"/>
      <c r="NDP300" s="305"/>
      <c r="NDQ300" s="305"/>
      <c r="NDR300" s="305"/>
      <c r="NDS300" s="305"/>
      <c r="NDT300" s="305"/>
      <c r="NDU300" s="305"/>
      <c r="NDV300" s="305"/>
      <c r="NDW300" s="305"/>
      <c r="NDX300" s="305"/>
      <c r="NDY300" s="305"/>
      <c r="NDZ300" s="305"/>
      <c r="NEA300" s="305"/>
      <c r="NEB300" s="305"/>
      <c r="NEC300" s="305"/>
      <c r="NED300" s="305"/>
      <c r="NEE300" s="305"/>
      <c r="NEF300" s="305"/>
      <c r="NEG300" s="305"/>
      <c r="NEH300" s="305"/>
      <c r="NEI300" s="305"/>
      <c r="NEJ300" s="305"/>
      <c r="NEK300" s="305"/>
      <c r="NEL300" s="305"/>
      <c r="NEM300" s="305"/>
      <c r="NEN300" s="305"/>
      <c r="NEO300" s="305"/>
      <c r="NEP300" s="305"/>
      <c r="NEQ300" s="305"/>
      <c r="NER300" s="305"/>
      <c r="NES300" s="305"/>
      <c r="NET300" s="305"/>
      <c r="NEU300" s="305"/>
      <c r="NEV300" s="305"/>
      <c r="NEW300" s="305"/>
      <c r="NEX300" s="305"/>
      <c r="NEY300" s="305"/>
      <c r="NEZ300" s="305"/>
      <c r="NFA300" s="305"/>
      <c r="NFB300" s="305"/>
      <c r="NFC300" s="305"/>
      <c r="NFD300" s="305"/>
      <c r="NFE300" s="305"/>
      <c r="NFF300" s="305"/>
      <c r="NFG300" s="305"/>
      <c r="NFH300" s="305"/>
      <c r="NFI300" s="305"/>
      <c r="NFJ300" s="305"/>
      <c r="NFK300" s="305"/>
      <c r="NFL300" s="305"/>
      <c r="NFM300" s="305"/>
      <c r="NFN300" s="305"/>
      <c r="NFO300" s="305"/>
      <c r="NFP300" s="305"/>
      <c r="NFQ300" s="305"/>
      <c r="NFR300" s="305"/>
      <c r="NFS300" s="305"/>
      <c r="NFT300" s="305"/>
      <c r="NFU300" s="305"/>
      <c r="NFV300" s="305"/>
      <c r="NFW300" s="305"/>
      <c r="NFX300" s="305"/>
      <c r="NFY300" s="305"/>
      <c r="NFZ300" s="305"/>
      <c r="NGA300" s="305"/>
      <c r="NGB300" s="305"/>
      <c r="NGC300" s="305"/>
      <c r="NGD300" s="305"/>
      <c r="NGE300" s="305"/>
      <c r="NGF300" s="305"/>
      <c r="NGG300" s="305"/>
      <c r="NGH300" s="305"/>
      <c r="NGI300" s="305"/>
      <c r="NGJ300" s="305"/>
      <c r="NGK300" s="305"/>
      <c r="NGL300" s="305"/>
      <c r="NGM300" s="305"/>
      <c r="NGN300" s="305"/>
      <c r="NGO300" s="305"/>
      <c r="NGP300" s="305"/>
      <c r="NGQ300" s="305"/>
      <c r="NGR300" s="305"/>
      <c r="NGS300" s="305"/>
      <c r="NGT300" s="305"/>
      <c r="NGU300" s="305"/>
      <c r="NGV300" s="305"/>
      <c r="NGW300" s="305"/>
      <c r="NGX300" s="305"/>
      <c r="NGY300" s="305"/>
      <c r="NGZ300" s="305"/>
      <c r="NHA300" s="305"/>
      <c r="NHB300" s="305"/>
      <c r="NHC300" s="305"/>
      <c r="NHD300" s="305"/>
      <c r="NHE300" s="305"/>
      <c r="NHF300" s="305"/>
      <c r="NHG300" s="305"/>
      <c r="NHH300" s="305"/>
      <c r="NHI300" s="305"/>
      <c r="NHJ300" s="305"/>
      <c r="NHK300" s="305"/>
      <c r="NHL300" s="305"/>
      <c r="NHM300" s="305"/>
      <c r="NHN300" s="305"/>
      <c r="NHO300" s="305"/>
      <c r="NHP300" s="305"/>
      <c r="NHQ300" s="305"/>
      <c r="NHR300" s="305"/>
      <c r="NHS300" s="305"/>
      <c r="NHT300" s="305"/>
      <c r="NHU300" s="305"/>
      <c r="NHV300" s="305"/>
      <c r="NHW300" s="305"/>
      <c r="NHX300" s="305"/>
      <c r="NHY300" s="305"/>
      <c r="NHZ300" s="305"/>
      <c r="NIA300" s="305"/>
      <c r="NIB300" s="305"/>
      <c r="NIC300" s="305"/>
      <c r="NID300" s="305"/>
      <c r="NIE300" s="305"/>
      <c r="NIF300" s="305"/>
      <c r="NIG300" s="305"/>
      <c r="NIH300" s="305"/>
      <c r="NII300" s="305"/>
      <c r="NIJ300" s="305"/>
      <c r="NIK300" s="305"/>
      <c r="NIL300" s="305"/>
      <c r="NIM300" s="305"/>
      <c r="NIN300" s="305"/>
      <c r="NIO300" s="305"/>
      <c r="NIP300" s="305"/>
      <c r="NIQ300" s="305"/>
      <c r="NIR300" s="305"/>
      <c r="NIS300" s="305"/>
      <c r="NIT300" s="305"/>
      <c r="NIU300" s="305"/>
      <c r="NIV300" s="305"/>
      <c r="NIW300" s="305"/>
      <c r="NIX300" s="305"/>
      <c r="NIY300" s="305"/>
      <c r="NIZ300" s="305"/>
      <c r="NJA300" s="305"/>
      <c r="NJB300" s="305"/>
      <c r="NJC300" s="305"/>
      <c r="NJD300" s="305"/>
      <c r="NJE300" s="305"/>
      <c r="NJF300" s="305"/>
      <c r="NJG300" s="305"/>
      <c r="NJH300" s="305"/>
      <c r="NJI300" s="305"/>
      <c r="NJJ300" s="305"/>
      <c r="NJK300" s="305"/>
      <c r="NJL300" s="305"/>
      <c r="NJM300" s="305"/>
      <c r="NJN300" s="305"/>
      <c r="NJO300" s="305"/>
      <c r="NJP300" s="305"/>
      <c r="NJQ300" s="305"/>
      <c r="NJR300" s="305"/>
      <c r="NJS300" s="305"/>
      <c r="NJT300" s="305"/>
      <c r="NJU300" s="305"/>
      <c r="NJV300" s="305"/>
      <c r="NJW300" s="305"/>
      <c r="NJX300" s="305"/>
      <c r="NJY300" s="305"/>
      <c r="NJZ300" s="305"/>
      <c r="NKA300" s="305"/>
      <c r="NKB300" s="305"/>
      <c r="NKC300" s="305"/>
      <c r="NKD300" s="305"/>
      <c r="NKE300" s="305"/>
      <c r="NKF300" s="305"/>
      <c r="NKG300" s="305"/>
      <c r="NKH300" s="305"/>
      <c r="NKI300" s="305"/>
      <c r="NKJ300" s="305"/>
      <c r="NKK300" s="305"/>
      <c r="NKL300" s="305"/>
      <c r="NKM300" s="305"/>
      <c r="NKN300" s="305"/>
      <c r="NKO300" s="305"/>
      <c r="NKP300" s="305"/>
      <c r="NKQ300" s="305"/>
      <c r="NKR300" s="305"/>
      <c r="NKS300" s="305"/>
      <c r="NKT300" s="305"/>
      <c r="NKU300" s="305"/>
      <c r="NKV300" s="305"/>
      <c r="NKW300" s="305"/>
      <c r="NKX300" s="305"/>
      <c r="NKY300" s="305"/>
      <c r="NKZ300" s="305"/>
      <c r="NLA300" s="305"/>
      <c r="NLB300" s="305"/>
      <c r="NLC300" s="305"/>
      <c r="NLD300" s="305"/>
      <c r="NLE300" s="305"/>
      <c r="NLF300" s="305"/>
      <c r="NLG300" s="305"/>
      <c r="NLH300" s="305"/>
      <c r="NLI300" s="305"/>
      <c r="NLJ300" s="305"/>
      <c r="NLK300" s="305"/>
      <c r="NLL300" s="305"/>
      <c r="NLM300" s="305"/>
      <c r="NLN300" s="305"/>
      <c r="NLO300" s="305"/>
      <c r="NLP300" s="305"/>
      <c r="NLQ300" s="305"/>
      <c r="NLR300" s="305"/>
      <c r="NLS300" s="305"/>
      <c r="NLT300" s="305"/>
      <c r="NLU300" s="305"/>
      <c r="NLV300" s="305"/>
      <c r="NLW300" s="305"/>
      <c r="NLX300" s="305"/>
      <c r="NLY300" s="305"/>
      <c r="NLZ300" s="305"/>
      <c r="NMA300" s="305"/>
      <c r="NMB300" s="305"/>
      <c r="NMC300" s="305"/>
      <c r="NMD300" s="305"/>
      <c r="NME300" s="305"/>
      <c r="NMF300" s="305"/>
      <c r="NMG300" s="305"/>
      <c r="NMH300" s="305"/>
      <c r="NMI300" s="305"/>
      <c r="NMJ300" s="305"/>
      <c r="NMK300" s="305"/>
      <c r="NML300" s="305"/>
      <c r="NMM300" s="305"/>
      <c r="NMN300" s="305"/>
      <c r="NMO300" s="305"/>
      <c r="NMP300" s="305"/>
      <c r="NMQ300" s="305"/>
      <c r="NMR300" s="305"/>
      <c r="NMS300" s="305"/>
      <c r="NMT300" s="305"/>
      <c r="NMU300" s="305"/>
      <c r="NMV300" s="305"/>
      <c r="NMW300" s="305"/>
      <c r="NMX300" s="305"/>
      <c r="NMY300" s="305"/>
      <c r="NMZ300" s="305"/>
      <c r="NNA300" s="305"/>
      <c r="NNB300" s="305"/>
      <c r="NNC300" s="305"/>
      <c r="NND300" s="305"/>
      <c r="NNE300" s="305"/>
      <c r="NNF300" s="305"/>
      <c r="NNG300" s="305"/>
      <c r="NNH300" s="305"/>
      <c r="NNI300" s="305"/>
      <c r="NNJ300" s="305"/>
      <c r="NNK300" s="305"/>
      <c r="NNL300" s="305"/>
      <c r="NNM300" s="305"/>
      <c r="NNN300" s="305"/>
      <c r="NNO300" s="305"/>
      <c r="NNP300" s="305"/>
      <c r="NNQ300" s="305"/>
      <c r="NNR300" s="305"/>
      <c r="NNS300" s="305"/>
      <c r="NNT300" s="305"/>
      <c r="NNU300" s="305"/>
      <c r="NNV300" s="305"/>
      <c r="NNW300" s="305"/>
      <c r="NNX300" s="305"/>
      <c r="NNY300" s="305"/>
      <c r="NNZ300" s="305"/>
      <c r="NOA300" s="305"/>
      <c r="NOB300" s="305"/>
      <c r="NOC300" s="305"/>
      <c r="NOD300" s="305"/>
      <c r="NOE300" s="305"/>
      <c r="NOF300" s="305"/>
      <c r="NOG300" s="305"/>
      <c r="NOH300" s="305"/>
      <c r="NOI300" s="305"/>
      <c r="NOJ300" s="305"/>
      <c r="NOK300" s="305"/>
      <c r="NOL300" s="305"/>
      <c r="NOM300" s="305"/>
      <c r="NON300" s="305"/>
      <c r="NOO300" s="305"/>
      <c r="NOP300" s="305"/>
      <c r="NOQ300" s="305"/>
      <c r="NOR300" s="305"/>
      <c r="NOS300" s="305"/>
      <c r="NOT300" s="305"/>
      <c r="NOU300" s="305"/>
      <c r="NOV300" s="305"/>
      <c r="NOW300" s="305"/>
      <c r="NOX300" s="305"/>
      <c r="NOY300" s="305"/>
      <c r="NOZ300" s="305"/>
      <c r="NPA300" s="305"/>
      <c r="NPB300" s="305"/>
      <c r="NPC300" s="305"/>
      <c r="NPD300" s="305"/>
      <c r="NPE300" s="305"/>
      <c r="NPF300" s="305"/>
      <c r="NPG300" s="305"/>
      <c r="NPH300" s="305"/>
      <c r="NPI300" s="305"/>
      <c r="NPJ300" s="305"/>
      <c r="NPK300" s="305"/>
      <c r="NPL300" s="305"/>
      <c r="NPM300" s="305"/>
      <c r="NPN300" s="305"/>
      <c r="NPO300" s="305"/>
      <c r="NPP300" s="305"/>
      <c r="NPQ300" s="305"/>
      <c r="NPR300" s="305"/>
      <c r="NPS300" s="305"/>
      <c r="NPT300" s="305"/>
      <c r="NPU300" s="305"/>
      <c r="NPV300" s="305"/>
      <c r="NPW300" s="305"/>
      <c r="NPX300" s="305"/>
      <c r="NPY300" s="305"/>
      <c r="NPZ300" s="305"/>
      <c r="NQA300" s="305"/>
      <c r="NQB300" s="305"/>
      <c r="NQC300" s="305"/>
      <c r="NQD300" s="305"/>
      <c r="NQE300" s="305"/>
      <c r="NQF300" s="305"/>
      <c r="NQG300" s="305"/>
      <c r="NQH300" s="305"/>
      <c r="NQI300" s="305"/>
      <c r="NQJ300" s="305"/>
      <c r="NQK300" s="305"/>
      <c r="NQL300" s="305"/>
      <c r="NQM300" s="305"/>
      <c r="NQN300" s="305"/>
      <c r="NQO300" s="305"/>
      <c r="NQP300" s="305"/>
      <c r="NQQ300" s="305"/>
      <c r="NQR300" s="305"/>
      <c r="NQS300" s="305"/>
      <c r="NQT300" s="305"/>
      <c r="NQU300" s="305"/>
      <c r="NQV300" s="305"/>
      <c r="NQW300" s="305"/>
      <c r="NQX300" s="305"/>
      <c r="NQY300" s="305"/>
      <c r="NQZ300" s="305"/>
      <c r="NRA300" s="305"/>
      <c r="NRB300" s="305"/>
      <c r="NRC300" s="305"/>
      <c r="NRD300" s="305"/>
      <c r="NRE300" s="305"/>
      <c r="NRF300" s="305"/>
      <c r="NRG300" s="305"/>
      <c r="NRH300" s="305"/>
      <c r="NRI300" s="305"/>
      <c r="NRJ300" s="305"/>
      <c r="NRK300" s="305"/>
      <c r="NRL300" s="305"/>
      <c r="NRM300" s="305"/>
      <c r="NRN300" s="305"/>
      <c r="NRO300" s="305"/>
      <c r="NRP300" s="305"/>
      <c r="NRQ300" s="305"/>
      <c r="NRR300" s="305"/>
      <c r="NRS300" s="305"/>
      <c r="NRT300" s="305"/>
      <c r="NRU300" s="305"/>
      <c r="NRV300" s="305"/>
      <c r="NRW300" s="305"/>
      <c r="NRX300" s="305"/>
      <c r="NRY300" s="305"/>
      <c r="NRZ300" s="305"/>
      <c r="NSA300" s="305"/>
      <c r="NSB300" s="305"/>
      <c r="NSC300" s="305"/>
      <c r="NSD300" s="305"/>
      <c r="NSE300" s="305"/>
      <c r="NSF300" s="305"/>
      <c r="NSG300" s="305"/>
      <c r="NSH300" s="305"/>
      <c r="NSI300" s="305"/>
      <c r="NSJ300" s="305"/>
      <c r="NSK300" s="305"/>
      <c r="NSL300" s="305"/>
      <c r="NSM300" s="305"/>
      <c r="NSN300" s="305"/>
      <c r="NSO300" s="305"/>
      <c r="NSP300" s="305"/>
      <c r="NSQ300" s="305"/>
      <c r="NSR300" s="305"/>
      <c r="NSS300" s="305"/>
      <c r="NST300" s="305"/>
      <c r="NSU300" s="305"/>
      <c r="NSV300" s="305"/>
      <c r="NSW300" s="305"/>
      <c r="NSX300" s="305"/>
      <c r="NSY300" s="305"/>
      <c r="NSZ300" s="305"/>
      <c r="NTA300" s="305"/>
      <c r="NTB300" s="305"/>
      <c r="NTC300" s="305"/>
      <c r="NTD300" s="305"/>
      <c r="NTE300" s="305"/>
      <c r="NTF300" s="305"/>
      <c r="NTG300" s="305"/>
      <c r="NTH300" s="305"/>
      <c r="NTI300" s="305"/>
      <c r="NTJ300" s="305"/>
      <c r="NTK300" s="305"/>
      <c r="NTL300" s="305"/>
      <c r="NTM300" s="305"/>
      <c r="NTN300" s="305"/>
      <c r="NTO300" s="305"/>
      <c r="NTP300" s="305"/>
      <c r="NTQ300" s="305"/>
      <c r="NTR300" s="305"/>
      <c r="NTS300" s="305"/>
      <c r="NTT300" s="305"/>
      <c r="NTU300" s="305"/>
      <c r="NTV300" s="305"/>
      <c r="NTW300" s="305"/>
      <c r="NTX300" s="305"/>
      <c r="NTY300" s="305"/>
      <c r="NTZ300" s="305"/>
      <c r="NUA300" s="305"/>
      <c r="NUB300" s="305"/>
      <c r="NUC300" s="305"/>
      <c r="NUD300" s="305"/>
      <c r="NUE300" s="305"/>
      <c r="NUF300" s="305"/>
      <c r="NUG300" s="305"/>
      <c r="NUH300" s="305"/>
      <c r="NUI300" s="305"/>
      <c r="NUJ300" s="305"/>
      <c r="NUK300" s="305"/>
      <c r="NUL300" s="305"/>
      <c r="NUM300" s="305"/>
      <c r="NUN300" s="305"/>
      <c r="NUO300" s="305"/>
      <c r="NUP300" s="305"/>
      <c r="NUQ300" s="305"/>
      <c r="NUR300" s="305"/>
      <c r="NUS300" s="305"/>
      <c r="NUT300" s="305"/>
      <c r="NUU300" s="305"/>
      <c r="NUV300" s="305"/>
      <c r="NUW300" s="305"/>
      <c r="NUX300" s="305"/>
      <c r="NUY300" s="305"/>
      <c r="NUZ300" s="305"/>
      <c r="NVA300" s="305"/>
      <c r="NVB300" s="305"/>
      <c r="NVC300" s="305"/>
      <c r="NVD300" s="305"/>
      <c r="NVE300" s="305"/>
      <c r="NVF300" s="305"/>
      <c r="NVG300" s="305"/>
      <c r="NVH300" s="305"/>
      <c r="NVI300" s="305"/>
      <c r="NVJ300" s="305"/>
      <c r="NVK300" s="305"/>
      <c r="NVL300" s="305"/>
      <c r="NVM300" s="305"/>
      <c r="NVN300" s="305"/>
      <c r="NVO300" s="305"/>
      <c r="NVP300" s="305"/>
      <c r="NVQ300" s="305"/>
      <c r="NVR300" s="305"/>
      <c r="NVS300" s="305"/>
      <c r="NVT300" s="305"/>
      <c r="NVU300" s="305"/>
      <c r="NVV300" s="305"/>
      <c r="NVW300" s="305"/>
      <c r="NVX300" s="305"/>
      <c r="NVY300" s="305"/>
      <c r="NVZ300" s="305"/>
      <c r="NWA300" s="305"/>
      <c r="NWB300" s="305"/>
      <c r="NWC300" s="305"/>
      <c r="NWD300" s="305"/>
      <c r="NWE300" s="305"/>
      <c r="NWF300" s="305"/>
      <c r="NWG300" s="305"/>
      <c r="NWH300" s="305"/>
      <c r="NWI300" s="305"/>
      <c r="NWJ300" s="305"/>
      <c r="NWK300" s="305"/>
      <c r="NWL300" s="305"/>
      <c r="NWM300" s="305"/>
      <c r="NWN300" s="305"/>
      <c r="NWO300" s="305"/>
      <c r="NWP300" s="305"/>
      <c r="NWQ300" s="305"/>
      <c r="NWR300" s="305"/>
      <c r="NWS300" s="305"/>
      <c r="NWT300" s="305"/>
      <c r="NWU300" s="305"/>
      <c r="NWV300" s="305"/>
      <c r="NWW300" s="305"/>
      <c r="NWX300" s="305"/>
      <c r="NWY300" s="305"/>
      <c r="NWZ300" s="305"/>
      <c r="NXA300" s="305"/>
      <c r="NXB300" s="305"/>
      <c r="NXC300" s="305"/>
      <c r="NXD300" s="305"/>
      <c r="NXE300" s="305"/>
      <c r="NXF300" s="305"/>
      <c r="NXG300" s="305"/>
      <c r="NXH300" s="305"/>
      <c r="NXI300" s="305"/>
      <c r="NXJ300" s="305"/>
      <c r="NXK300" s="305"/>
      <c r="NXL300" s="305"/>
      <c r="NXM300" s="305"/>
      <c r="NXN300" s="305"/>
      <c r="NXO300" s="305"/>
      <c r="NXP300" s="305"/>
      <c r="NXQ300" s="305"/>
      <c r="NXR300" s="305"/>
      <c r="NXS300" s="305"/>
      <c r="NXT300" s="305"/>
      <c r="NXU300" s="305"/>
      <c r="NXV300" s="305"/>
      <c r="NXW300" s="305"/>
      <c r="NXX300" s="305"/>
      <c r="NXY300" s="305"/>
      <c r="NXZ300" s="305"/>
      <c r="NYA300" s="305"/>
      <c r="NYB300" s="305"/>
      <c r="NYC300" s="305"/>
      <c r="NYD300" s="305"/>
      <c r="NYE300" s="305"/>
      <c r="NYF300" s="305"/>
      <c r="NYG300" s="305"/>
      <c r="NYH300" s="305"/>
      <c r="NYI300" s="305"/>
      <c r="NYJ300" s="305"/>
      <c r="NYK300" s="305"/>
      <c r="NYL300" s="305"/>
      <c r="NYM300" s="305"/>
      <c r="NYN300" s="305"/>
      <c r="NYO300" s="305"/>
      <c r="NYP300" s="305"/>
      <c r="NYQ300" s="305"/>
      <c r="NYR300" s="305"/>
      <c r="NYS300" s="305"/>
      <c r="NYT300" s="305"/>
      <c r="NYU300" s="305"/>
      <c r="NYV300" s="305"/>
      <c r="NYW300" s="305"/>
      <c r="NYX300" s="305"/>
      <c r="NYY300" s="305"/>
      <c r="NYZ300" s="305"/>
      <c r="NZA300" s="305"/>
      <c r="NZB300" s="305"/>
      <c r="NZC300" s="305"/>
      <c r="NZD300" s="305"/>
      <c r="NZE300" s="305"/>
      <c r="NZF300" s="305"/>
      <c r="NZG300" s="305"/>
      <c r="NZH300" s="305"/>
      <c r="NZI300" s="305"/>
      <c r="NZJ300" s="305"/>
      <c r="NZK300" s="305"/>
      <c r="NZL300" s="305"/>
      <c r="NZM300" s="305"/>
      <c r="NZN300" s="305"/>
      <c r="NZO300" s="305"/>
      <c r="NZP300" s="305"/>
      <c r="NZQ300" s="305"/>
      <c r="NZR300" s="305"/>
      <c r="NZS300" s="305"/>
      <c r="NZT300" s="305"/>
      <c r="NZU300" s="305"/>
      <c r="NZV300" s="305"/>
      <c r="NZW300" s="305"/>
      <c r="NZX300" s="305"/>
      <c r="NZY300" s="305"/>
      <c r="NZZ300" s="305"/>
      <c r="OAA300" s="305"/>
      <c r="OAB300" s="305"/>
      <c r="OAC300" s="305"/>
      <c r="OAD300" s="305"/>
      <c r="OAE300" s="305"/>
      <c r="OAF300" s="305"/>
      <c r="OAG300" s="305"/>
      <c r="OAH300" s="305"/>
      <c r="OAI300" s="305"/>
      <c r="OAJ300" s="305"/>
      <c r="OAK300" s="305"/>
      <c r="OAL300" s="305"/>
      <c r="OAM300" s="305"/>
      <c r="OAN300" s="305"/>
      <c r="OAO300" s="305"/>
      <c r="OAP300" s="305"/>
      <c r="OAQ300" s="305"/>
      <c r="OAR300" s="305"/>
      <c r="OAS300" s="305"/>
      <c r="OAT300" s="305"/>
      <c r="OAU300" s="305"/>
      <c r="OAV300" s="305"/>
      <c r="OAW300" s="305"/>
      <c r="OAX300" s="305"/>
      <c r="OAY300" s="305"/>
      <c r="OAZ300" s="305"/>
      <c r="OBA300" s="305"/>
      <c r="OBB300" s="305"/>
      <c r="OBC300" s="305"/>
      <c r="OBD300" s="305"/>
      <c r="OBE300" s="305"/>
      <c r="OBF300" s="305"/>
      <c r="OBG300" s="305"/>
      <c r="OBH300" s="305"/>
      <c r="OBI300" s="305"/>
      <c r="OBJ300" s="305"/>
      <c r="OBK300" s="305"/>
      <c r="OBL300" s="305"/>
      <c r="OBM300" s="305"/>
      <c r="OBN300" s="305"/>
      <c r="OBO300" s="305"/>
      <c r="OBP300" s="305"/>
      <c r="OBQ300" s="305"/>
      <c r="OBR300" s="305"/>
      <c r="OBS300" s="305"/>
      <c r="OBT300" s="305"/>
      <c r="OBU300" s="305"/>
      <c r="OBV300" s="305"/>
      <c r="OBW300" s="305"/>
      <c r="OBX300" s="305"/>
      <c r="OBY300" s="305"/>
      <c r="OBZ300" s="305"/>
      <c r="OCA300" s="305"/>
      <c r="OCB300" s="305"/>
      <c r="OCC300" s="305"/>
      <c r="OCD300" s="305"/>
      <c r="OCE300" s="305"/>
      <c r="OCF300" s="305"/>
      <c r="OCG300" s="305"/>
      <c r="OCH300" s="305"/>
      <c r="OCI300" s="305"/>
      <c r="OCJ300" s="305"/>
      <c r="OCK300" s="305"/>
      <c r="OCL300" s="305"/>
      <c r="OCM300" s="305"/>
      <c r="OCN300" s="305"/>
      <c r="OCO300" s="305"/>
      <c r="OCP300" s="305"/>
      <c r="OCQ300" s="305"/>
      <c r="OCR300" s="305"/>
      <c r="OCS300" s="305"/>
      <c r="OCT300" s="305"/>
      <c r="OCU300" s="305"/>
      <c r="OCV300" s="305"/>
      <c r="OCW300" s="305"/>
      <c r="OCX300" s="305"/>
      <c r="OCY300" s="305"/>
      <c r="OCZ300" s="305"/>
      <c r="ODA300" s="305"/>
      <c r="ODB300" s="305"/>
      <c r="ODC300" s="305"/>
      <c r="ODD300" s="305"/>
      <c r="ODE300" s="305"/>
      <c r="ODF300" s="305"/>
      <c r="ODG300" s="305"/>
      <c r="ODH300" s="305"/>
      <c r="ODI300" s="305"/>
      <c r="ODJ300" s="305"/>
      <c r="ODK300" s="305"/>
      <c r="ODL300" s="305"/>
      <c r="ODM300" s="305"/>
      <c r="ODN300" s="305"/>
      <c r="ODO300" s="305"/>
      <c r="ODP300" s="305"/>
      <c r="ODQ300" s="305"/>
      <c r="ODR300" s="305"/>
      <c r="ODS300" s="305"/>
      <c r="ODT300" s="305"/>
      <c r="ODU300" s="305"/>
      <c r="ODV300" s="305"/>
      <c r="ODW300" s="305"/>
      <c r="ODX300" s="305"/>
      <c r="ODY300" s="305"/>
      <c r="ODZ300" s="305"/>
      <c r="OEA300" s="305"/>
      <c r="OEB300" s="305"/>
      <c r="OEC300" s="305"/>
      <c r="OED300" s="305"/>
      <c r="OEE300" s="305"/>
      <c r="OEF300" s="305"/>
      <c r="OEG300" s="305"/>
      <c r="OEH300" s="305"/>
      <c r="OEI300" s="305"/>
      <c r="OEJ300" s="305"/>
      <c r="OEK300" s="305"/>
      <c r="OEL300" s="305"/>
      <c r="OEM300" s="305"/>
      <c r="OEN300" s="305"/>
      <c r="OEO300" s="305"/>
      <c r="OEP300" s="305"/>
      <c r="OEQ300" s="305"/>
      <c r="OER300" s="305"/>
      <c r="OES300" s="305"/>
      <c r="OET300" s="305"/>
      <c r="OEU300" s="305"/>
      <c r="OEV300" s="305"/>
      <c r="OEW300" s="305"/>
      <c r="OEX300" s="305"/>
      <c r="OEY300" s="305"/>
      <c r="OEZ300" s="305"/>
      <c r="OFA300" s="305"/>
      <c r="OFB300" s="305"/>
      <c r="OFC300" s="305"/>
      <c r="OFD300" s="305"/>
      <c r="OFE300" s="305"/>
      <c r="OFF300" s="305"/>
      <c r="OFG300" s="305"/>
      <c r="OFH300" s="305"/>
      <c r="OFI300" s="305"/>
      <c r="OFJ300" s="305"/>
      <c r="OFK300" s="305"/>
      <c r="OFL300" s="305"/>
      <c r="OFM300" s="305"/>
      <c r="OFN300" s="305"/>
      <c r="OFO300" s="305"/>
      <c r="OFP300" s="305"/>
      <c r="OFQ300" s="305"/>
      <c r="OFR300" s="305"/>
      <c r="OFS300" s="305"/>
      <c r="OFT300" s="305"/>
      <c r="OFU300" s="305"/>
      <c r="OFV300" s="305"/>
      <c r="OFW300" s="305"/>
      <c r="OFX300" s="305"/>
      <c r="OFY300" s="305"/>
      <c r="OFZ300" s="305"/>
      <c r="OGA300" s="305"/>
      <c r="OGB300" s="305"/>
      <c r="OGC300" s="305"/>
      <c r="OGD300" s="305"/>
      <c r="OGE300" s="305"/>
      <c r="OGF300" s="305"/>
      <c r="OGG300" s="305"/>
      <c r="OGH300" s="305"/>
      <c r="OGI300" s="305"/>
      <c r="OGJ300" s="305"/>
      <c r="OGK300" s="305"/>
      <c r="OGL300" s="305"/>
      <c r="OGM300" s="305"/>
      <c r="OGN300" s="305"/>
      <c r="OGO300" s="305"/>
      <c r="OGP300" s="305"/>
      <c r="OGQ300" s="305"/>
      <c r="OGR300" s="305"/>
      <c r="OGS300" s="305"/>
      <c r="OGT300" s="305"/>
      <c r="OGU300" s="305"/>
      <c r="OGV300" s="305"/>
      <c r="OGW300" s="305"/>
      <c r="OGX300" s="305"/>
      <c r="OGY300" s="305"/>
      <c r="OGZ300" s="305"/>
      <c r="OHA300" s="305"/>
      <c r="OHB300" s="305"/>
      <c r="OHC300" s="305"/>
      <c r="OHD300" s="305"/>
      <c r="OHE300" s="305"/>
      <c r="OHF300" s="305"/>
      <c r="OHG300" s="305"/>
      <c r="OHH300" s="305"/>
      <c r="OHI300" s="305"/>
      <c r="OHJ300" s="305"/>
      <c r="OHK300" s="305"/>
      <c r="OHL300" s="305"/>
      <c r="OHM300" s="305"/>
      <c r="OHN300" s="305"/>
      <c r="OHO300" s="305"/>
      <c r="OHP300" s="305"/>
      <c r="OHQ300" s="305"/>
      <c r="OHR300" s="305"/>
      <c r="OHS300" s="305"/>
      <c r="OHT300" s="305"/>
      <c r="OHU300" s="305"/>
      <c r="OHV300" s="305"/>
      <c r="OHW300" s="305"/>
      <c r="OHX300" s="305"/>
      <c r="OHY300" s="305"/>
      <c r="OHZ300" s="305"/>
      <c r="OIA300" s="305"/>
      <c r="OIB300" s="305"/>
      <c r="OIC300" s="305"/>
      <c r="OID300" s="305"/>
      <c r="OIE300" s="305"/>
      <c r="OIF300" s="305"/>
      <c r="OIG300" s="305"/>
      <c r="OIH300" s="305"/>
      <c r="OII300" s="305"/>
      <c r="OIJ300" s="305"/>
      <c r="OIK300" s="305"/>
      <c r="OIL300" s="305"/>
      <c r="OIM300" s="305"/>
      <c r="OIN300" s="305"/>
      <c r="OIO300" s="305"/>
      <c r="OIP300" s="305"/>
      <c r="OIQ300" s="305"/>
      <c r="OIR300" s="305"/>
      <c r="OIS300" s="305"/>
      <c r="OIT300" s="305"/>
      <c r="OIU300" s="305"/>
      <c r="OIV300" s="305"/>
      <c r="OIW300" s="305"/>
      <c r="OIX300" s="305"/>
      <c r="OIY300" s="305"/>
      <c r="OIZ300" s="305"/>
      <c r="OJA300" s="305"/>
      <c r="OJB300" s="305"/>
      <c r="OJC300" s="305"/>
      <c r="OJD300" s="305"/>
      <c r="OJE300" s="305"/>
      <c r="OJF300" s="305"/>
      <c r="OJG300" s="305"/>
      <c r="OJH300" s="305"/>
      <c r="OJI300" s="305"/>
      <c r="OJJ300" s="305"/>
      <c r="OJK300" s="305"/>
      <c r="OJL300" s="305"/>
      <c r="OJM300" s="305"/>
      <c r="OJN300" s="305"/>
      <c r="OJO300" s="305"/>
      <c r="OJP300" s="305"/>
      <c r="OJQ300" s="305"/>
      <c r="OJR300" s="305"/>
      <c r="OJS300" s="305"/>
      <c r="OJT300" s="305"/>
      <c r="OJU300" s="305"/>
      <c r="OJV300" s="305"/>
      <c r="OJW300" s="305"/>
      <c r="OJX300" s="305"/>
      <c r="OJY300" s="305"/>
      <c r="OJZ300" s="305"/>
      <c r="OKA300" s="305"/>
      <c r="OKB300" s="305"/>
      <c r="OKC300" s="305"/>
      <c r="OKD300" s="305"/>
      <c r="OKE300" s="305"/>
      <c r="OKF300" s="305"/>
      <c r="OKG300" s="305"/>
      <c r="OKH300" s="305"/>
      <c r="OKI300" s="305"/>
      <c r="OKJ300" s="305"/>
      <c r="OKK300" s="305"/>
      <c r="OKL300" s="305"/>
      <c r="OKM300" s="305"/>
      <c r="OKN300" s="305"/>
      <c r="OKO300" s="305"/>
      <c r="OKP300" s="305"/>
      <c r="OKQ300" s="305"/>
      <c r="OKR300" s="305"/>
      <c r="OKS300" s="305"/>
      <c r="OKT300" s="305"/>
      <c r="OKU300" s="305"/>
      <c r="OKV300" s="305"/>
      <c r="OKW300" s="305"/>
      <c r="OKX300" s="305"/>
      <c r="OKY300" s="305"/>
      <c r="OKZ300" s="305"/>
      <c r="OLA300" s="305"/>
      <c r="OLB300" s="305"/>
      <c r="OLC300" s="305"/>
      <c r="OLD300" s="305"/>
      <c r="OLE300" s="305"/>
      <c r="OLF300" s="305"/>
      <c r="OLG300" s="305"/>
      <c r="OLH300" s="305"/>
      <c r="OLI300" s="305"/>
      <c r="OLJ300" s="305"/>
      <c r="OLK300" s="305"/>
      <c r="OLL300" s="305"/>
      <c r="OLM300" s="305"/>
      <c r="OLN300" s="305"/>
      <c r="OLO300" s="305"/>
      <c r="OLP300" s="305"/>
      <c r="OLQ300" s="305"/>
      <c r="OLR300" s="305"/>
      <c r="OLS300" s="305"/>
      <c r="OLT300" s="305"/>
      <c r="OLU300" s="305"/>
      <c r="OLV300" s="305"/>
      <c r="OLW300" s="305"/>
      <c r="OLX300" s="305"/>
      <c r="OLY300" s="305"/>
      <c r="OLZ300" s="305"/>
      <c r="OMA300" s="305"/>
      <c r="OMB300" s="305"/>
      <c r="OMC300" s="305"/>
      <c r="OMD300" s="305"/>
      <c r="OME300" s="305"/>
      <c r="OMF300" s="305"/>
      <c r="OMG300" s="305"/>
      <c r="OMH300" s="305"/>
      <c r="OMI300" s="305"/>
      <c r="OMJ300" s="305"/>
      <c r="OMK300" s="305"/>
      <c r="OML300" s="305"/>
      <c r="OMM300" s="305"/>
      <c r="OMN300" s="305"/>
      <c r="OMO300" s="305"/>
      <c r="OMP300" s="305"/>
      <c r="OMQ300" s="305"/>
      <c r="OMR300" s="305"/>
      <c r="OMS300" s="305"/>
      <c r="OMT300" s="305"/>
      <c r="OMU300" s="305"/>
      <c r="OMV300" s="305"/>
      <c r="OMW300" s="305"/>
      <c r="OMX300" s="305"/>
      <c r="OMY300" s="305"/>
      <c r="OMZ300" s="305"/>
      <c r="ONA300" s="305"/>
      <c r="ONB300" s="305"/>
      <c r="ONC300" s="305"/>
      <c r="OND300" s="305"/>
      <c r="ONE300" s="305"/>
      <c r="ONF300" s="305"/>
      <c r="ONG300" s="305"/>
      <c r="ONH300" s="305"/>
      <c r="ONI300" s="305"/>
      <c r="ONJ300" s="305"/>
      <c r="ONK300" s="305"/>
      <c r="ONL300" s="305"/>
      <c r="ONM300" s="305"/>
      <c r="ONN300" s="305"/>
      <c r="ONO300" s="305"/>
      <c r="ONP300" s="305"/>
      <c r="ONQ300" s="305"/>
      <c r="ONR300" s="305"/>
      <c r="ONS300" s="305"/>
      <c r="ONT300" s="305"/>
      <c r="ONU300" s="305"/>
      <c r="ONV300" s="305"/>
      <c r="ONW300" s="305"/>
      <c r="ONX300" s="305"/>
      <c r="ONY300" s="305"/>
      <c r="ONZ300" s="305"/>
      <c r="OOA300" s="305"/>
      <c r="OOB300" s="305"/>
      <c r="OOC300" s="305"/>
      <c r="OOD300" s="305"/>
      <c r="OOE300" s="305"/>
      <c r="OOF300" s="305"/>
      <c r="OOG300" s="305"/>
      <c r="OOH300" s="305"/>
      <c r="OOI300" s="305"/>
      <c r="OOJ300" s="305"/>
      <c r="OOK300" s="305"/>
      <c r="OOL300" s="305"/>
      <c r="OOM300" s="305"/>
      <c r="OON300" s="305"/>
      <c r="OOO300" s="305"/>
      <c r="OOP300" s="305"/>
      <c r="OOQ300" s="305"/>
      <c r="OOR300" s="305"/>
      <c r="OOS300" s="305"/>
      <c r="OOT300" s="305"/>
      <c r="OOU300" s="305"/>
      <c r="OOV300" s="305"/>
      <c r="OOW300" s="305"/>
      <c r="OOX300" s="305"/>
      <c r="OOY300" s="305"/>
      <c r="OOZ300" s="305"/>
      <c r="OPA300" s="305"/>
      <c r="OPB300" s="305"/>
      <c r="OPC300" s="305"/>
      <c r="OPD300" s="305"/>
      <c r="OPE300" s="305"/>
      <c r="OPF300" s="305"/>
      <c r="OPG300" s="305"/>
      <c r="OPH300" s="305"/>
      <c r="OPI300" s="305"/>
      <c r="OPJ300" s="305"/>
      <c r="OPK300" s="305"/>
      <c r="OPL300" s="305"/>
      <c r="OPM300" s="305"/>
      <c r="OPN300" s="305"/>
      <c r="OPO300" s="305"/>
      <c r="OPP300" s="305"/>
      <c r="OPQ300" s="305"/>
      <c r="OPR300" s="305"/>
      <c r="OPS300" s="305"/>
      <c r="OPT300" s="305"/>
      <c r="OPU300" s="305"/>
      <c r="OPV300" s="305"/>
      <c r="OPW300" s="305"/>
      <c r="OPX300" s="305"/>
      <c r="OPY300" s="305"/>
      <c r="OPZ300" s="305"/>
      <c r="OQA300" s="305"/>
      <c r="OQB300" s="305"/>
      <c r="OQC300" s="305"/>
      <c r="OQD300" s="305"/>
      <c r="OQE300" s="305"/>
      <c r="OQF300" s="305"/>
      <c r="OQG300" s="305"/>
      <c r="OQH300" s="305"/>
      <c r="OQI300" s="305"/>
      <c r="OQJ300" s="305"/>
      <c r="OQK300" s="305"/>
      <c r="OQL300" s="305"/>
      <c r="OQM300" s="305"/>
      <c r="OQN300" s="305"/>
      <c r="OQO300" s="305"/>
      <c r="OQP300" s="305"/>
      <c r="OQQ300" s="305"/>
      <c r="OQR300" s="305"/>
      <c r="OQS300" s="305"/>
      <c r="OQT300" s="305"/>
      <c r="OQU300" s="305"/>
      <c r="OQV300" s="305"/>
      <c r="OQW300" s="305"/>
      <c r="OQX300" s="305"/>
      <c r="OQY300" s="305"/>
      <c r="OQZ300" s="305"/>
      <c r="ORA300" s="305"/>
      <c r="ORB300" s="305"/>
      <c r="ORC300" s="305"/>
      <c r="ORD300" s="305"/>
      <c r="ORE300" s="305"/>
      <c r="ORF300" s="305"/>
      <c r="ORG300" s="305"/>
      <c r="ORH300" s="305"/>
      <c r="ORI300" s="305"/>
      <c r="ORJ300" s="305"/>
      <c r="ORK300" s="305"/>
      <c r="ORL300" s="305"/>
      <c r="ORM300" s="305"/>
      <c r="ORN300" s="305"/>
      <c r="ORO300" s="305"/>
      <c r="ORP300" s="305"/>
      <c r="ORQ300" s="305"/>
      <c r="ORR300" s="305"/>
      <c r="ORS300" s="305"/>
      <c r="ORT300" s="305"/>
      <c r="ORU300" s="305"/>
      <c r="ORV300" s="305"/>
      <c r="ORW300" s="305"/>
      <c r="ORX300" s="305"/>
      <c r="ORY300" s="305"/>
      <c r="ORZ300" s="305"/>
      <c r="OSA300" s="305"/>
      <c r="OSB300" s="305"/>
      <c r="OSC300" s="305"/>
      <c r="OSD300" s="305"/>
      <c r="OSE300" s="305"/>
      <c r="OSF300" s="305"/>
      <c r="OSG300" s="305"/>
      <c r="OSH300" s="305"/>
      <c r="OSI300" s="305"/>
      <c r="OSJ300" s="305"/>
      <c r="OSK300" s="305"/>
      <c r="OSL300" s="305"/>
      <c r="OSM300" s="305"/>
      <c r="OSN300" s="305"/>
      <c r="OSO300" s="305"/>
      <c r="OSP300" s="305"/>
      <c r="OSQ300" s="305"/>
      <c r="OSR300" s="305"/>
      <c r="OSS300" s="305"/>
      <c r="OST300" s="305"/>
      <c r="OSU300" s="305"/>
      <c r="OSV300" s="305"/>
      <c r="OSW300" s="305"/>
      <c r="OSX300" s="305"/>
      <c r="OSY300" s="305"/>
      <c r="OSZ300" s="305"/>
      <c r="OTA300" s="305"/>
      <c r="OTB300" s="305"/>
      <c r="OTC300" s="305"/>
      <c r="OTD300" s="305"/>
      <c r="OTE300" s="305"/>
      <c r="OTF300" s="305"/>
      <c r="OTG300" s="305"/>
      <c r="OTH300" s="305"/>
      <c r="OTI300" s="305"/>
      <c r="OTJ300" s="305"/>
      <c r="OTK300" s="305"/>
      <c r="OTL300" s="305"/>
      <c r="OTM300" s="305"/>
      <c r="OTN300" s="305"/>
      <c r="OTO300" s="305"/>
      <c r="OTP300" s="305"/>
      <c r="OTQ300" s="305"/>
      <c r="OTR300" s="305"/>
      <c r="OTS300" s="305"/>
      <c r="OTT300" s="305"/>
      <c r="OTU300" s="305"/>
      <c r="OTV300" s="305"/>
      <c r="OTW300" s="305"/>
      <c r="OTX300" s="305"/>
      <c r="OTY300" s="305"/>
      <c r="OTZ300" s="305"/>
      <c r="OUA300" s="305"/>
      <c r="OUB300" s="305"/>
      <c r="OUC300" s="305"/>
      <c r="OUD300" s="305"/>
      <c r="OUE300" s="305"/>
      <c r="OUF300" s="305"/>
      <c r="OUG300" s="305"/>
      <c r="OUH300" s="305"/>
      <c r="OUI300" s="305"/>
      <c r="OUJ300" s="305"/>
      <c r="OUK300" s="305"/>
      <c r="OUL300" s="305"/>
      <c r="OUM300" s="305"/>
      <c r="OUN300" s="305"/>
      <c r="OUO300" s="305"/>
      <c r="OUP300" s="305"/>
      <c r="OUQ300" s="305"/>
      <c r="OUR300" s="305"/>
      <c r="OUS300" s="305"/>
      <c r="OUT300" s="305"/>
      <c r="OUU300" s="305"/>
      <c r="OUV300" s="305"/>
      <c r="OUW300" s="305"/>
      <c r="OUX300" s="305"/>
      <c r="OUY300" s="305"/>
      <c r="OUZ300" s="305"/>
      <c r="OVA300" s="305"/>
      <c r="OVB300" s="305"/>
      <c r="OVC300" s="305"/>
      <c r="OVD300" s="305"/>
      <c r="OVE300" s="305"/>
      <c r="OVF300" s="305"/>
      <c r="OVG300" s="305"/>
      <c r="OVH300" s="305"/>
      <c r="OVI300" s="305"/>
      <c r="OVJ300" s="305"/>
      <c r="OVK300" s="305"/>
      <c r="OVL300" s="305"/>
      <c r="OVM300" s="305"/>
      <c r="OVN300" s="305"/>
      <c r="OVO300" s="305"/>
      <c r="OVP300" s="305"/>
      <c r="OVQ300" s="305"/>
      <c r="OVR300" s="305"/>
      <c r="OVS300" s="305"/>
      <c r="OVT300" s="305"/>
      <c r="OVU300" s="305"/>
      <c r="OVV300" s="305"/>
      <c r="OVW300" s="305"/>
      <c r="OVX300" s="305"/>
      <c r="OVY300" s="305"/>
      <c r="OVZ300" s="305"/>
      <c r="OWA300" s="305"/>
      <c r="OWB300" s="305"/>
      <c r="OWC300" s="305"/>
      <c r="OWD300" s="305"/>
      <c r="OWE300" s="305"/>
      <c r="OWF300" s="305"/>
      <c r="OWG300" s="305"/>
      <c r="OWH300" s="305"/>
      <c r="OWI300" s="305"/>
      <c r="OWJ300" s="305"/>
      <c r="OWK300" s="305"/>
      <c r="OWL300" s="305"/>
      <c r="OWM300" s="305"/>
      <c r="OWN300" s="305"/>
      <c r="OWO300" s="305"/>
      <c r="OWP300" s="305"/>
      <c r="OWQ300" s="305"/>
      <c r="OWR300" s="305"/>
      <c r="OWS300" s="305"/>
      <c r="OWT300" s="305"/>
      <c r="OWU300" s="305"/>
      <c r="OWV300" s="305"/>
      <c r="OWW300" s="305"/>
      <c r="OWX300" s="305"/>
      <c r="OWY300" s="305"/>
      <c r="OWZ300" s="305"/>
      <c r="OXA300" s="305"/>
      <c r="OXB300" s="305"/>
      <c r="OXC300" s="305"/>
      <c r="OXD300" s="305"/>
      <c r="OXE300" s="305"/>
      <c r="OXF300" s="305"/>
      <c r="OXG300" s="305"/>
      <c r="OXH300" s="305"/>
      <c r="OXI300" s="305"/>
      <c r="OXJ300" s="305"/>
      <c r="OXK300" s="305"/>
      <c r="OXL300" s="305"/>
      <c r="OXM300" s="305"/>
      <c r="OXN300" s="305"/>
      <c r="OXO300" s="305"/>
      <c r="OXP300" s="305"/>
      <c r="OXQ300" s="305"/>
      <c r="OXR300" s="305"/>
      <c r="OXS300" s="305"/>
      <c r="OXT300" s="305"/>
      <c r="OXU300" s="305"/>
      <c r="OXV300" s="305"/>
      <c r="OXW300" s="305"/>
      <c r="OXX300" s="305"/>
      <c r="OXY300" s="305"/>
      <c r="OXZ300" s="305"/>
      <c r="OYA300" s="305"/>
      <c r="OYB300" s="305"/>
      <c r="OYC300" s="305"/>
      <c r="OYD300" s="305"/>
      <c r="OYE300" s="305"/>
      <c r="OYF300" s="305"/>
      <c r="OYG300" s="305"/>
      <c r="OYH300" s="305"/>
      <c r="OYI300" s="305"/>
      <c r="OYJ300" s="305"/>
      <c r="OYK300" s="305"/>
      <c r="OYL300" s="305"/>
      <c r="OYM300" s="305"/>
      <c r="OYN300" s="305"/>
      <c r="OYO300" s="305"/>
      <c r="OYP300" s="305"/>
      <c r="OYQ300" s="305"/>
      <c r="OYR300" s="305"/>
      <c r="OYS300" s="305"/>
      <c r="OYT300" s="305"/>
      <c r="OYU300" s="305"/>
      <c r="OYV300" s="305"/>
      <c r="OYW300" s="305"/>
      <c r="OYX300" s="305"/>
      <c r="OYY300" s="305"/>
      <c r="OYZ300" s="305"/>
      <c r="OZA300" s="305"/>
      <c r="OZB300" s="305"/>
      <c r="OZC300" s="305"/>
      <c r="OZD300" s="305"/>
      <c r="OZE300" s="305"/>
      <c r="OZF300" s="305"/>
      <c r="OZG300" s="305"/>
      <c r="OZH300" s="305"/>
      <c r="OZI300" s="305"/>
      <c r="OZJ300" s="305"/>
      <c r="OZK300" s="305"/>
      <c r="OZL300" s="305"/>
      <c r="OZM300" s="305"/>
      <c r="OZN300" s="305"/>
      <c r="OZO300" s="305"/>
      <c r="OZP300" s="305"/>
      <c r="OZQ300" s="305"/>
      <c r="OZR300" s="305"/>
      <c r="OZS300" s="305"/>
      <c r="OZT300" s="305"/>
      <c r="OZU300" s="305"/>
      <c r="OZV300" s="305"/>
      <c r="OZW300" s="305"/>
      <c r="OZX300" s="305"/>
      <c r="OZY300" s="305"/>
      <c r="OZZ300" s="305"/>
      <c r="PAA300" s="305"/>
      <c r="PAB300" s="305"/>
      <c r="PAC300" s="305"/>
      <c r="PAD300" s="305"/>
      <c r="PAE300" s="305"/>
      <c r="PAF300" s="305"/>
      <c r="PAG300" s="305"/>
      <c r="PAH300" s="305"/>
      <c r="PAI300" s="305"/>
      <c r="PAJ300" s="305"/>
      <c r="PAK300" s="305"/>
      <c r="PAL300" s="305"/>
      <c r="PAM300" s="305"/>
      <c r="PAN300" s="305"/>
      <c r="PAO300" s="305"/>
      <c r="PAP300" s="305"/>
      <c r="PAQ300" s="305"/>
      <c r="PAR300" s="305"/>
      <c r="PAS300" s="305"/>
      <c r="PAT300" s="305"/>
      <c r="PAU300" s="305"/>
      <c r="PAV300" s="305"/>
      <c r="PAW300" s="305"/>
      <c r="PAX300" s="305"/>
      <c r="PAY300" s="305"/>
      <c r="PAZ300" s="305"/>
      <c r="PBA300" s="305"/>
      <c r="PBB300" s="305"/>
      <c r="PBC300" s="305"/>
      <c r="PBD300" s="305"/>
      <c r="PBE300" s="305"/>
      <c r="PBF300" s="305"/>
      <c r="PBG300" s="305"/>
      <c r="PBH300" s="305"/>
      <c r="PBI300" s="305"/>
      <c r="PBJ300" s="305"/>
      <c r="PBK300" s="305"/>
      <c r="PBL300" s="305"/>
      <c r="PBM300" s="305"/>
      <c r="PBN300" s="305"/>
      <c r="PBO300" s="305"/>
      <c r="PBP300" s="305"/>
      <c r="PBQ300" s="305"/>
      <c r="PBR300" s="305"/>
      <c r="PBS300" s="305"/>
      <c r="PBT300" s="305"/>
      <c r="PBU300" s="305"/>
      <c r="PBV300" s="305"/>
      <c r="PBW300" s="305"/>
      <c r="PBX300" s="305"/>
      <c r="PBY300" s="305"/>
      <c r="PBZ300" s="305"/>
      <c r="PCA300" s="305"/>
      <c r="PCB300" s="305"/>
      <c r="PCC300" s="305"/>
      <c r="PCD300" s="305"/>
      <c r="PCE300" s="305"/>
      <c r="PCF300" s="305"/>
      <c r="PCG300" s="305"/>
      <c r="PCH300" s="305"/>
      <c r="PCI300" s="305"/>
      <c r="PCJ300" s="305"/>
      <c r="PCK300" s="305"/>
      <c r="PCL300" s="305"/>
      <c r="PCM300" s="305"/>
      <c r="PCN300" s="305"/>
      <c r="PCO300" s="305"/>
      <c r="PCP300" s="305"/>
      <c r="PCQ300" s="305"/>
      <c r="PCR300" s="305"/>
      <c r="PCS300" s="305"/>
      <c r="PCT300" s="305"/>
      <c r="PCU300" s="305"/>
      <c r="PCV300" s="305"/>
      <c r="PCW300" s="305"/>
      <c r="PCX300" s="305"/>
      <c r="PCY300" s="305"/>
      <c r="PCZ300" s="305"/>
      <c r="PDA300" s="305"/>
      <c r="PDB300" s="305"/>
      <c r="PDC300" s="305"/>
      <c r="PDD300" s="305"/>
      <c r="PDE300" s="305"/>
      <c r="PDF300" s="305"/>
      <c r="PDG300" s="305"/>
      <c r="PDH300" s="305"/>
      <c r="PDI300" s="305"/>
      <c r="PDJ300" s="305"/>
      <c r="PDK300" s="305"/>
      <c r="PDL300" s="305"/>
      <c r="PDM300" s="305"/>
      <c r="PDN300" s="305"/>
      <c r="PDO300" s="305"/>
      <c r="PDP300" s="305"/>
      <c r="PDQ300" s="305"/>
      <c r="PDR300" s="305"/>
      <c r="PDS300" s="305"/>
      <c r="PDT300" s="305"/>
      <c r="PDU300" s="305"/>
      <c r="PDV300" s="305"/>
      <c r="PDW300" s="305"/>
      <c r="PDX300" s="305"/>
      <c r="PDY300" s="305"/>
      <c r="PDZ300" s="305"/>
      <c r="PEA300" s="305"/>
      <c r="PEB300" s="305"/>
      <c r="PEC300" s="305"/>
      <c r="PED300" s="305"/>
      <c r="PEE300" s="305"/>
      <c r="PEF300" s="305"/>
      <c r="PEG300" s="305"/>
      <c r="PEH300" s="305"/>
      <c r="PEI300" s="305"/>
      <c r="PEJ300" s="305"/>
      <c r="PEK300" s="305"/>
      <c r="PEL300" s="305"/>
      <c r="PEM300" s="305"/>
      <c r="PEN300" s="305"/>
      <c r="PEO300" s="305"/>
      <c r="PEP300" s="305"/>
      <c r="PEQ300" s="305"/>
      <c r="PER300" s="305"/>
      <c r="PES300" s="305"/>
      <c r="PET300" s="305"/>
      <c r="PEU300" s="305"/>
      <c r="PEV300" s="305"/>
      <c r="PEW300" s="305"/>
      <c r="PEX300" s="305"/>
      <c r="PEY300" s="305"/>
      <c r="PEZ300" s="305"/>
      <c r="PFA300" s="305"/>
      <c r="PFB300" s="305"/>
      <c r="PFC300" s="305"/>
      <c r="PFD300" s="305"/>
      <c r="PFE300" s="305"/>
      <c r="PFF300" s="305"/>
      <c r="PFG300" s="305"/>
      <c r="PFH300" s="305"/>
      <c r="PFI300" s="305"/>
      <c r="PFJ300" s="305"/>
      <c r="PFK300" s="305"/>
      <c r="PFL300" s="305"/>
      <c r="PFM300" s="305"/>
      <c r="PFN300" s="305"/>
      <c r="PFO300" s="305"/>
      <c r="PFP300" s="305"/>
      <c r="PFQ300" s="305"/>
      <c r="PFR300" s="305"/>
      <c r="PFS300" s="305"/>
      <c r="PFT300" s="305"/>
      <c r="PFU300" s="305"/>
      <c r="PFV300" s="305"/>
      <c r="PFW300" s="305"/>
      <c r="PFX300" s="305"/>
      <c r="PFY300" s="305"/>
      <c r="PFZ300" s="305"/>
      <c r="PGA300" s="305"/>
      <c r="PGB300" s="305"/>
      <c r="PGC300" s="305"/>
      <c r="PGD300" s="305"/>
      <c r="PGE300" s="305"/>
      <c r="PGF300" s="305"/>
      <c r="PGG300" s="305"/>
      <c r="PGH300" s="305"/>
      <c r="PGI300" s="305"/>
      <c r="PGJ300" s="305"/>
      <c r="PGK300" s="305"/>
      <c r="PGL300" s="305"/>
      <c r="PGM300" s="305"/>
      <c r="PGN300" s="305"/>
      <c r="PGO300" s="305"/>
      <c r="PGP300" s="305"/>
      <c r="PGQ300" s="305"/>
      <c r="PGR300" s="305"/>
      <c r="PGS300" s="305"/>
      <c r="PGT300" s="305"/>
      <c r="PGU300" s="305"/>
      <c r="PGV300" s="305"/>
      <c r="PGW300" s="305"/>
      <c r="PGX300" s="305"/>
      <c r="PGY300" s="305"/>
      <c r="PGZ300" s="305"/>
      <c r="PHA300" s="305"/>
      <c r="PHB300" s="305"/>
      <c r="PHC300" s="305"/>
      <c r="PHD300" s="305"/>
      <c r="PHE300" s="305"/>
      <c r="PHF300" s="305"/>
      <c r="PHG300" s="305"/>
      <c r="PHH300" s="305"/>
      <c r="PHI300" s="305"/>
      <c r="PHJ300" s="305"/>
      <c r="PHK300" s="305"/>
      <c r="PHL300" s="305"/>
      <c r="PHM300" s="305"/>
      <c r="PHN300" s="305"/>
      <c r="PHO300" s="305"/>
      <c r="PHP300" s="305"/>
      <c r="PHQ300" s="305"/>
      <c r="PHR300" s="305"/>
      <c r="PHS300" s="305"/>
      <c r="PHT300" s="305"/>
      <c r="PHU300" s="305"/>
      <c r="PHV300" s="305"/>
      <c r="PHW300" s="305"/>
      <c r="PHX300" s="305"/>
      <c r="PHY300" s="305"/>
      <c r="PHZ300" s="305"/>
      <c r="PIA300" s="305"/>
      <c r="PIB300" s="305"/>
      <c r="PIC300" s="305"/>
      <c r="PID300" s="305"/>
      <c r="PIE300" s="305"/>
      <c r="PIF300" s="305"/>
      <c r="PIG300" s="305"/>
      <c r="PIH300" s="305"/>
      <c r="PII300" s="305"/>
      <c r="PIJ300" s="305"/>
      <c r="PIK300" s="305"/>
      <c r="PIL300" s="305"/>
      <c r="PIM300" s="305"/>
      <c r="PIN300" s="305"/>
      <c r="PIO300" s="305"/>
      <c r="PIP300" s="305"/>
      <c r="PIQ300" s="305"/>
      <c r="PIR300" s="305"/>
      <c r="PIS300" s="305"/>
      <c r="PIT300" s="305"/>
      <c r="PIU300" s="305"/>
      <c r="PIV300" s="305"/>
      <c r="PIW300" s="305"/>
      <c r="PIX300" s="305"/>
      <c r="PIY300" s="305"/>
      <c r="PIZ300" s="305"/>
      <c r="PJA300" s="305"/>
      <c r="PJB300" s="305"/>
      <c r="PJC300" s="305"/>
      <c r="PJD300" s="305"/>
      <c r="PJE300" s="305"/>
      <c r="PJF300" s="305"/>
      <c r="PJG300" s="305"/>
      <c r="PJH300" s="305"/>
      <c r="PJI300" s="305"/>
      <c r="PJJ300" s="305"/>
      <c r="PJK300" s="305"/>
      <c r="PJL300" s="305"/>
      <c r="PJM300" s="305"/>
      <c r="PJN300" s="305"/>
      <c r="PJO300" s="305"/>
      <c r="PJP300" s="305"/>
      <c r="PJQ300" s="305"/>
      <c r="PJR300" s="305"/>
      <c r="PJS300" s="305"/>
      <c r="PJT300" s="305"/>
      <c r="PJU300" s="305"/>
      <c r="PJV300" s="305"/>
      <c r="PJW300" s="305"/>
      <c r="PJX300" s="305"/>
      <c r="PJY300" s="305"/>
      <c r="PJZ300" s="305"/>
      <c r="PKA300" s="305"/>
      <c r="PKB300" s="305"/>
      <c r="PKC300" s="305"/>
      <c r="PKD300" s="305"/>
      <c r="PKE300" s="305"/>
      <c r="PKF300" s="305"/>
      <c r="PKG300" s="305"/>
      <c r="PKH300" s="305"/>
      <c r="PKI300" s="305"/>
      <c r="PKJ300" s="305"/>
      <c r="PKK300" s="305"/>
      <c r="PKL300" s="305"/>
      <c r="PKM300" s="305"/>
      <c r="PKN300" s="305"/>
      <c r="PKO300" s="305"/>
      <c r="PKP300" s="305"/>
      <c r="PKQ300" s="305"/>
      <c r="PKR300" s="305"/>
      <c r="PKS300" s="305"/>
      <c r="PKT300" s="305"/>
      <c r="PKU300" s="305"/>
      <c r="PKV300" s="305"/>
      <c r="PKW300" s="305"/>
      <c r="PKX300" s="305"/>
      <c r="PKY300" s="305"/>
      <c r="PKZ300" s="305"/>
      <c r="PLA300" s="305"/>
      <c r="PLB300" s="305"/>
      <c r="PLC300" s="305"/>
      <c r="PLD300" s="305"/>
      <c r="PLE300" s="305"/>
      <c r="PLF300" s="305"/>
      <c r="PLG300" s="305"/>
      <c r="PLH300" s="305"/>
      <c r="PLI300" s="305"/>
      <c r="PLJ300" s="305"/>
      <c r="PLK300" s="305"/>
      <c r="PLL300" s="305"/>
      <c r="PLM300" s="305"/>
      <c r="PLN300" s="305"/>
      <c r="PLO300" s="305"/>
      <c r="PLP300" s="305"/>
      <c r="PLQ300" s="305"/>
      <c r="PLR300" s="305"/>
      <c r="PLS300" s="305"/>
      <c r="PLT300" s="305"/>
      <c r="PLU300" s="305"/>
      <c r="PLV300" s="305"/>
      <c r="PLW300" s="305"/>
      <c r="PLX300" s="305"/>
      <c r="PLY300" s="305"/>
      <c r="PLZ300" s="305"/>
      <c r="PMA300" s="305"/>
      <c r="PMB300" s="305"/>
      <c r="PMC300" s="305"/>
      <c r="PMD300" s="305"/>
      <c r="PME300" s="305"/>
      <c r="PMF300" s="305"/>
      <c r="PMG300" s="305"/>
      <c r="PMH300" s="305"/>
      <c r="PMI300" s="305"/>
      <c r="PMJ300" s="305"/>
      <c r="PMK300" s="305"/>
      <c r="PML300" s="305"/>
      <c r="PMM300" s="305"/>
      <c r="PMN300" s="305"/>
      <c r="PMO300" s="305"/>
      <c r="PMP300" s="305"/>
      <c r="PMQ300" s="305"/>
      <c r="PMR300" s="305"/>
      <c r="PMS300" s="305"/>
      <c r="PMT300" s="305"/>
      <c r="PMU300" s="305"/>
      <c r="PMV300" s="305"/>
      <c r="PMW300" s="305"/>
      <c r="PMX300" s="305"/>
      <c r="PMY300" s="305"/>
      <c r="PMZ300" s="305"/>
      <c r="PNA300" s="305"/>
      <c r="PNB300" s="305"/>
      <c r="PNC300" s="305"/>
      <c r="PND300" s="305"/>
      <c r="PNE300" s="305"/>
      <c r="PNF300" s="305"/>
      <c r="PNG300" s="305"/>
      <c r="PNH300" s="305"/>
      <c r="PNI300" s="305"/>
      <c r="PNJ300" s="305"/>
      <c r="PNK300" s="305"/>
      <c r="PNL300" s="305"/>
      <c r="PNM300" s="305"/>
      <c r="PNN300" s="305"/>
      <c r="PNO300" s="305"/>
      <c r="PNP300" s="305"/>
      <c r="PNQ300" s="305"/>
      <c r="PNR300" s="305"/>
      <c r="PNS300" s="305"/>
      <c r="PNT300" s="305"/>
      <c r="PNU300" s="305"/>
      <c r="PNV300" s="305"/>
      <c r="PNW300" s="305"/>
      <c r="PNX300" s="305"/>
      <c r="PNY300" s="305"/>
      <c r="PNZ300" s="305"/>
      <c r="POA300" s="305"/>
      <c r="POB300" s="305"/>
      <c r="POC300" s="305"/>
      <c r="POD300" s="305"/>
      <c r="POE300" s="305"/>
      <c r="POF300" s="305"/>
      <c r="POG300" s="305"/>
      <c r="POH300" s="305"/>
      <c r="POI300" s="305"/>
      <c r="POJ300" s="305"/>
      <c r="POK300" s="305"/>
      <c r="POL300" s="305"/>
      <c r="POM300" s="305"/>
      <c r="PON300" s="305"/>
      <c r="POO300" s="305"/>
      <c r="POP300" s="305"/>
      <c r="POQ300" s="305"/>
      <c r="POR300" s="305"/>
      <c r="POS300" s="305"/>
      <c r="POT300" s="305"/>
      <c r="POU300" s="305"/>
      <c r="POV300" s="305"/>
      <c r="POW300" s="305"/>
      <c r="POX300" s="305"/>
      <c r="POY300" s="305"/>
      <c r="POZ300" s="305"/>
      <c r="PPA300" s="305"/>
      <c r="PPB300" s="305"/>
      <c r="PPC300" s="305"/>
      <c r="PPD300" s="305"/>
      <c r="PPE300" s="305"/>
      <c r="PPF300" s="305"/>
      <c r="PPG300" s="305"/>
      <c r="PPH300" s="305"/>
      <c r="PPI300" s="305"/>
      <c r="PPJ300" s="305"/>
      <c r="PPK300" s="305"/>
      <c r="PPL300" s="305"/>
      <c r="PPM300" s="305"/>
      <c r="PPN300" s="305"/>
      <c r="PPO300" s="305"/>
      <c r="PPP300" s="305"/>
      <c r="PPQ300" s="305"/>
      <c r="PPR300" s="305"/>
      <c r="PPS300" s="305"/>
      <c r="PPT300" s="305"/>
      <c r="PPU300" s="305"/>
      <c r="PPV300" s="305"/>
      <c r="PPW300" s="305"/>
      <c r="PPX300" s="305"/>
      <c r="PPY300" s="305"/>
      <c r="PPZ300" s="305"/>
      <c r="PQA300" s="305"/>
      <c r="PQB300" s="305"/>
      <c r="PQC300" s="305"/>
      <c r="PQD300" s="305"/>
      <c r="PQE300" s="305"/>
      <c r="PQF300" s="305"/>
      <c r="PQG300" s="305"/>
      <c r="PQH300" s="305"/>
      <c r="PQI300" s="305"/>
      <c r="PQJ300" s="305"/>
      <c r="PQK300" s="305"/>
      <c r="PQL300" s="305"/>
      <c r="PQM300" s="305"/>
      <c r="PQN300" s="305"/>
      <c r="PQO300" s="305"/>
      <c r="PQP300" s="305"/>
      <c r="PQQ300" s="305"/>
      <c r="PQR300" s="305"/>
      <c r="PQS300" s="305"/>
      <c r="PQT300" s="305"/>
      <c r="PQU300" s="305"/>
      <c r="PQV300" s="305"/>
      <c r="PQW300" s="305"/>
      <c r="PQX300" s="305"/>
      <c r="PQY300" s="305"/>
      <c r="PQZ300" s="305"/>
      <c r="PRA300" s="305"/>
      <c r="PRB300" s="305"/>
      <c r="PRC300" s="305"/>
      <c r="PRD300" s="305"/>
      <c r="PRE300" s="305"/>
      <c r="PRF300" s="305"/>
      <c r="PRG300" s="305"/>
      <c r="PRH300" s="305"/>
      <c r="PRI300" s="305"/>
      <c r="PRJ300" s="305"/>
      <c r="PRK300" s="305"/>
      <c r="PRL300" s="305"/>
      <c r="PRM300" s="305"/>
      <c r="PRN300" s="305"/>
      <c r="PRO300" s="305"/>
      <c r="PRP300" s="305"/>
      <c r="PRQ300" s="305"/>
      <c r="PRR300" s="305"/>
      <c r="PRS300" s="305"/>
      <c r="PRT300" s="305"/>
      <c r="PRU300" s="305"/>
      <c r="PRV300" s="305"/>
      <c r="PRW300" s="305"/>
      <c r="PRX300" s="305"/>
      <c r="PRY300" s="305"/>
      <c r="PRZ300" s="305"/>
      <c r="PSA300" s="305"/>
      <c r="PSB300" s="305"/>
      <c r="PSC300" s="305"/>
      <c r="PSD300" s="305"/>
      <c r="PSE300" s="305"/>
      <c r="PSF300" s="305"/>
      <c r="PSG300" s="305"/>
      <c r="PSH300" s="305"/>
      <c r="PSI300" s="305"/>
      <c r="PSJ300" s="305"/>
      <c r="PSK300" s="305"/>
      <c r="PSL300" s="305"/>
      <c r="PSM300" s="305"/>
      <c r="PSN300" s="305"/>
      <c r="PSO300" s="305"/>
      <c r="PSP300" s="305"/>
      <c r="PSQ300" s="305"/>
      <c r="PSR300" s="305"/>
      <c r="PSS300" s="305"/>
      <c r="PST300" s="305"/>
      <c r="PSU300" s="305"/>
      <c r="PSV300" s="305"/>
      <c r="PSW300" s="305"/>
      <c r="PSX300" s="305"/>
      <c r="PSY300" s="305"/>
      <c r="PSZ300" s="305"/>
      <c r="PTA300" s="305"/>
      <c r="PTB300" s="305"/>
      <c r="PTC300" s="305"/>
      <c r="PTD300" s="305"/>
      <c r="PTE300" s="305"/>
      <c r="PTF300" s="305"/>
      <c r="PTG300" s="305"/>
      <c r="PTH300" s="305"/>
      <c r="PTI300" s="305"/>
      <c r="PTJ300" s="305"/>
      <c r="PTK300" s="305"/>
      <c r="PTL300" s="305"/>
      <c r="PTM300" s="305"/>
      <c r="PTN300" s="305"/>
      <c r="PTO300" s="305"/>
      <c r="PTP300" s="305"/>
      <c r="PTQ300" s="305"/>
      <c r="PTR300" s="305"/>
      <c r="PTS300" s="305"/>
      <c r="PTT300" s="305"/>
      <c r="PTU300" s="305"/>
      <c r="PTV300" s="305"/>
      <c r="PTW300" s="305"/>
      <c r="PTX300" s="305"/>
      <c r="PTY300" s="305"/>
      <c r="PTZ300" s="305"/>
      <c r="PUA300" s="305"/>
      <c r="PUB300" s="305"/>
      <c r="PUC300" s="305"/>
      <c r="PUD300" s="305"/>
      <c r="PUE300" s="305"/>
      <c r="PUF300" s="305"/>
      <c r="PUG300" s="305"/>
      <c r="PUH300" s="305"/>
      <c r="PUI300" s="305"/>
      <c r="PUJ300" s="305"/>
      <c r="PUK300" s="305"/>
      <c r="PUL300" s="305"/>
      <c r="PUM300" s="305"/>
      <c r="PUN300" s="305"/>
      <c r="PUO300" s="305"/>
      <c r="PUP300" s="305"/>
      <c r="PUQ300" s="305"/>
      <c r="PUR300" s="305"/>
      <c r="PUS300" s="305"/>
      <c r="PUT300" s="305"/>
      <c r="PUU300" s="305"/>
      <c r="PUV300" s="305"/>
      <c r="PUW300" s="305"/>
      <c r="PUX300" s="305"/>
      <c r="PUY300" s="305"/>
      <c r="PUZ300" s="305"/>
      <c r="PVA300" s="305"/>
      <c r="PVB300" s="305"/>
      <c r="PVC300" s="305"/>
      <c r="PVD300" s="305"/>
      <c r="PVE300" s="305"/>
      <c r="PVF300" s="305"/>
      <c r="PVG300" s="305"/>
      <c r="PVH300" s="305"/>
      <c r="PVI300" s="305"/>
      <c r="PVJ300" s="305"/>
      <c r="PVK300" s="305"/>
      <c r="PVL300" s="305"/>
      <c r="PVM300" s="305"/>
      <c r="PVN300" s="305"/>
      <c r="PVO300" s="305"/>
      <c r="PVP300" s="305"/>
      <c r="PVQ300" s="305"/>
      <c r="PVR300" s="305"/>
      <c r="PVS300" s="305"/>
      <c r="PVT300" s="305"/>
      <c r="PVU300" s="305"/>
      <c r="PVV300" s="305"/>
      <c r="PVW300" s="305"/>
      <c r="PVX300" s="305"/>
      <c r="PVY300" s="305"/>
      <c r="PVZ300" s="305"/>
      <c r="PWA300" s="305"/>
      <c r="PWB300" s="305"/>
      <c r="PWC300" s="305"/>
      <c r="PWD300" s="305"/>
      <c r="PWE300" s="305"/>
      <c r="PWF300" s="305"/>
      <c r="PWG300" s="305"/>
      <c r="PWH300" s="305"/>
      <c r="PWI300" s="305"/>
      <c r="PWJ300" s="305"/>
      <c r="PWK300" s="305"/>
      <c r="PWL300" s="305"/>
      <c r="PWM300" s="305"/>
      <c r="PWN300" s="305"/>
      <c r="PWO300" s="305"/>
      <c r="PWP300" s="305"/>
      <c r="PWQ300" s="305"/>
      <c r="PWR300" s="305"/>
      <c r="PWS300" s="305"/>
      <c r="PWT300" s="305"/>
      <c r="PWU300" s="305"/>
      <c r="PWV300" s="305"/>
      <c r="PWW300" s="305"/>
      <c r="PWX300" s="305"/>
      <c r="PWY300" s="305"/>
      <c r="PWZ300" s="305"/>
      <c r="PXA300" s="305"/>
      <c r="PXB300" s="305"/>
      <c r="PXC300" s="305"/>
      <c r="PXD300" s="305"/>
      <c r="PXE300" s="305"/>
      <c r="PXF300" s="305"/>
      <c r="PXG300" s="305"/>
      <c r="PXH300" s="305"/>
      <c r="PXI300" s="305"/>
      <c r="PXJ300" s="305"/>
      <c r="PXK300" s="305"/>
      <c r="PXL300" s="305"/>
      <c r="PXM300" s="305"/>
      <c r="PXN300" s="305"/>
      <c r="PXO300" s="305"/>
      <c r="PXP300" s="305"/>
      <c r="PXQ300" s="305"/>
      <c r="PXR300" s="305"/>
      <c r="PXS300" s="305"/>
      <c r="PXT300" s="305"/>
      <c r="PXU300" s="305"/>
      <c r="PXV300" s="305"/>
      <c r="PXW300" s="305"/>
      <c r="PXX300" s="305"/>
      <c r="PXY300" s="305"/>
      <c r="PXZ300" s="305"/>
      <c r="PYA300" s="305"/>
      <c r="PYB300" s="305"/>
      <c r="PYC300" s="305"/>
      <c r="PYD300" s="305"/>
      <c r="PYE300" s="305"/>
      <c r="PYF300" s="305"/>
      <c r="PYG300" s="305"/>
      <c r="PYH300" s="305"/>
      <c r="PYI300" s="305"/>
      <c r="PYJ300" s="305"/>
      <c r="PYK300" s="305"/>
      <c r="PYL300" s="305"/>
      <c r="PYM300" s="305"/>
      <c r="PYN300" s="305"/>
      <c r="PYO300" s="305"/>
      <c r="PYP300" s="305"/>
      <c r="PYQ300" s="305"/>
      <c r="PYR300" s="305"/>
      <c r="PYS300" s="305"/>
      <c r="PYT300" s="305"/>
      <c r="PYU300" s="305"/>
      <c r="PYV300" s="305"/>
      <c r="PYW300" s="305"/>
      <c r="PYX300" s="305"/>
      <c r="PYY300" s="305"/>
      <c r="PYZ300" s="305"/>
      <c r="PZA300" s="305"/>
      <c r="PZB300" s="305"/>
      <c r="PZC300" s="305"/>
      <c r="PZD300" s="305"/>
      <c r="PZE300" s="305"/>
      <c r="PZF300" s="305"/>
      <c r="PZG300" s="305"/>
      <c r="PZH300" s="305"/>
      <c r="PZI300" s="305"/>
      <c r="PZJ300" s="305"/>
      <c r="PZK300" s="305"/>
      <c r="PZL300" s="305"/>
      <c r="PZM300" s="305"/>
      <c r="PZN300" s="305"/>
      <c r="PZO300" s="305"/>
      <c r="PZP300" s="305"/>
      <c r="PZQ300" s="305"/>
      <c r="PZR300" s="305"/>
      <c r="PZS300" s="305"/>
      <c r="PZT300" s="305"/>
      <c r="PZU300" s="305"/>
      <c r="PZV300" s="305"/>
      <c r="PZW300" s="305"/>
      <c r="PZX300" s="305"/>
      <c r="PZY300" s="305"/>
      <c r="PZZ300" s="305"/>
      <c r="QAA300" s="305"/>
      <c r="QAB300" s="305"/>
      <c r="QAC300" s="305"/>
      <c r="QAD300" s="305"/>
      <c r="QAE300" s="305"/>
      <c r="QAF300" s="305"/>
      <c r="QAG300" s="305"/>
      <c r="QAH300" s="305"/>
      <c r="QAI300" s="305"/>
      <c r="QAJ300" s="305"/>
      <c r="QAK300" s="305"/>
      <c r="QAL300" s="305"/>
      <c r="QAM300" s="305"/>
      <c r="QAN300" s="305"/>
      <c r="QAO300" s="305"/>
      <c r="QAP300" s="305"/>
      <c r="QAQ300" s="305"/>
      <c r="QAR300" s="305"/>
      <c r="QAS300" s="305"/>
      <c r="QAT300" s="305"/>
      <c r="QAU300" s="305"/>
      <c r="QAV300" s="305"/>
      <c r="QAW300" s="305"/>
      <c r="QAX300" s="305"/>
      <c r="QAY300" s="305"/>
      <c r="QAZ300" s="305"/>
      <c r="QBA300" s="305"/>
      <c r="QBB300" s="305"/>
      <c r="QBC300" s="305"/>
      <c r="QBD300" s="305"/>
      <c r="QBE300" s="305"/>
      <c r="QBF300" s="305"/>
      <c r="QBG300" s="305"/>
      <c r="QBH300" s="305"/>
      <c r="QBI300" s="305"/>
      <c r="QBJ300" s="305"/>
      <c r="QBK300" s="305"/>
      <c r="QBL300" s="305"/>
      <c r="QBM300" s="305"/>
      <c r="QBN300" s="305"/>
      <c r="QBO300" s="305"/>
      <c r="QBP300" s="305"/>
      <c r="QBQ300" s="305"/>
      <c r="QBR300" s="305"/>
      <c r="QBS300" s="305"/>
      <c r="QBT300" s="305"/>
      <c r="QBU300" s="305"/>
      <c r="QBV300" s="305"/>
      <c r="QBW300" s="305"/>
      <c r="QBX300" s="305"/>
      <c r="QBY300" s="305"/>
      <c r="QBZ300" s="305"/>
      <c r="QCA300" s="305"/>
      <c r="QCB300" s="305"/>
      <c r="QCC300" s="305"/>
      <c r="QCD300" s="305"/>
      <c r="QCE300" s="305"/>
      <c r="QCF300" s="305"/>
      <c r="QCG300" s="305"/>
      <c r="QCH300" s="305"/>
      <c r="QCI300" s="305"/>
      <c r="QCJ300" s="305"/>
      <c r="QCK300" s="305"/>
      <c r="QCL300" s="305"/>
      <c r="QCM300" s="305"/>
      <c r="QCN300" s="305"/>
      <c r="QCO300" s="305"/>
      <c r="QCP300" s="305"/>
      <c r="QCQ300" s="305"/>
      <c r="QCR300" s="305"/>
      <c r="QCS300" s="305"/>
      <c r="QCT300" s="305"/>
      <c r="QCU300" s="305"/>
      <c r="QCV300" s="305"/>
      <c r="QCW300" s="305"/>
      <c r="QCX300" s="305"/>
      <c r="QCY300" s="305"/>
      <c r="QCZ300" s="305"/>
      <c r="QDA300" s="305"/>
      <c r="QDB300" s="305"/>
      <c r="QDC300" s="305"/>
      <c r="QDD300" s="305"/>
      <c r="QDE300" s="305"/>
      <c r="QDF300" s="305"/>
      <c r="QDG300" s="305"/>
      <c r="QDH300" s="305"/>
      <c r="QDI300" s="305"/>
      <c r="QDJ300" s="305"/>
      <c r="QDK300" s="305"/>
      <c r="QDL300" s="305"/>
      <c r="QDM300" s="305"/>
      <c r="QDN300" s="305"/>
      <c r="QDO300" s="305"/>
      <c r="QDP300" s="305"/>
      <c r="QDQ300" s="305"/>
      <c r="QDR300" s="305"/>
      <c r="QDS300" s="305"/>
      <c r="QDT300" s="305"/>
      <c r="QDU300" s="305"/>
      <c r="QDV300" s="305"/>
      <c r="QDW300" s="305"/>
      <c r="QDX300" s="305"/>
      <c r="QDY300" s="305"/>
      <c r="QDZ300" s="305"/>
      <c r="QEA300" s="305"/>
      <c r="QEB300" s="305"/>
      <c r="QEC300" s="305"/>
      <c r="QED300" s="305"/>
      <c r="QEE300" s="305"/>
      <c r="QEF300" s="305"/>
      <c r="QEG300" s="305"/>
      <c r="QEH300" s="305"/>
      <c r="QEI300" s="305"/>
      <c r="QEJ300" s="305"/>
      <c r="QEK300" s="305"/>
      <c r="QEL300" s="305"/>
      <c r="QEM300" s="305"/>
      <c r="QEN300" s="305"/>
      <c r="QEO300" s="305"/>
      <c r="QEP300" s="305"/>
      <c r="QEQ300" s="305"/>
      <c r="QER300" s="305"/>
      <c r="QES300" s="305"/>
      <c r="QET300" s="305"/>
      <c r="QEU300" s="305"/>
      <c r="QEV300" s="305"/>
      <c r="QEW300" s="305"/>
      <c r="QEX300" s="305"/>
      <c r="QEY300" s="305"/>
      <c r="QEZ300" s="305"/>
      <c r="QFA300" s="305"/>
      <c r="QFB300" s="305"/>
      <c r="QFC300" s="305"/>
      <c r="QFD300" s="305"/>
      <c r="QFE300" s="305"/>
      <c r="QFF300" s="305"/>
      <c r="QFG300" s="305"/>
      <c r="QFH300" s="305"/>
      <c r="QFI300" s="305"/>
      <c r="QFJ300" s="305"/>
      <c r="QFK300" s="305"/>
      <c r="QFL300" s="305"/>
      <c r="QFM300" s="305"/>
      <c r="QFN300" s="305"/>
      <c r="QFO300" s="305"/>
      <c r="QFP300" s="305"/>
      <c r="QFQ300" s="305"/>
      <c r="QFR300" s="305"/>
      <c r="QFS300" s="305"/>
      <c r="QFT300" s="305"/>
      <c r="QFU300" s="305"/>
      <c r="QFV300" s="305"/>
      <c r="QFW300" s="305"/>
      <c r="QFX300" s="305"/>
      <c r="QFY300" s="305"/>
      <c r="QFZ300" s="305"/>
      <c r="QGA300" s="305"/>
      <c r="QGB300" s="305"/>
      <c r="QGC300" s="305"/>
      <c r="QGD300" s="305"/>
      <c r="QGE300" s="305"/>
      <c r="QGF300" s="305"/>
      <c r="QGG300" s="305"/>
      <c r="QGH300" s="305"/>
      <c r="QGI300" s="305"/>
      <c r="QGJ300" s="305"/>
      <c r="QGK300" s="305"/>
      <c r="QGL300" s="305"/>
      <c r="QGM300" s="305"/>
      <c r="QGN300" s="305"/>
      <c r="QGO300" s="305"/>
      <c r="QGP300" s="305"/>
      <c r="QGQ300" s="305"/>
      <c r="QGR300" s="305"/>
      <c r="QGS300" s="305"/>
      <c r="QGT300" s="305"/>
      <c r="QGU300" s="305"/>
      <c r="QGV300" s="305"/>
      <c r="QGW300" s="305"/>
      <c r="QGX300" s="305"/>
      <c r="QGY300" s="305"/>
      <c r="QGZ300" s="305"/>
      <c r="QHA300" s="305"/>
      <c r="QHB300" s="305"/>
      <c r="QHC300" s="305"/>
      <c r="QHD300" s="305"/>
      <c r="QHE300" s="305"/>
      <c r="QHF300" s="305"/>
      <c r="QHG300" s="305"/>
      <c r="QHH300" s="305"/>
      <c r="QHI300" s="305"/>
      <c r="QHJ300" s="305"/>
      <c r="QHK300" s="305"/>
      <c r="QHL300" s="305"/>
      <c r="QHM300" s="305"/>
      <c r="QHN300" s="305"/>
      <c r="QHO300" s="305"/>
      <c r="QHP300" s="305"/>
      <c r="QHQ300" s="305"/>
      <c r="QHR300" s="305"/>
      <c r="QHS300" s="305"/>
      <c r="QHT300" s="305"/>
      <c r="QHU300" s="305"/>
      <c r="QHV300" s="305"/>
      <c r="QHW300" s="305"/>
      <c r="QHX300" s="305"/>
      <c r="QHY300" s="305"/>
      <c r="QHZ300" s="305"/>
      <c r="QIA300" s="305"/>
      <c r="QIB300" s="305"/>
      <c r="QIC300" s="305"/>
      <c r="QID300" s="305"/>
      <c r="QIE300" s="305"/>
      <c r="QIF300" s="305"/>
      <c r="QIG300" s="305"/>
      <c r="QIH300" s="305"/>
      <c r="QII300" s="305"/>
      <c r="QIJ300" s="305"/>
      <c r="QIK300" s="305"/>
      <c r="QIL300" s="305"/>
      <c r="QIM300" s="305"/>
      <c r="QIN300" s="305"/>
      <c r="QIO300" s="305"/>
      <c r="QIP300" s="305"/>
      <c r="QIQ300" s="305"/>
      <c r="QIR300" s="305"/>
      <c r="QIS300" s="305"/>
      <c r="QIT300" s="305"/>
      <c r="QIU300" s="305"/>
      <c r="QIV300" s="305"/>
      <c r="QIW300" s="305"/>
      <c r="QIX300" s="305"/>
      <c r="QIY300" s="305"/>
      <c r="QIZ300" s="305"/>
      <c r="QJA300" s="305"/>
      <c r="QJB300" s="305"/>
      <c r="QJC300" s="305"/>
      <c r="QJD300" s="305"/>
      <c r="QJE300" s="305"/>
      <c r="QJF300" s="305"/>
      <c r="QJG300" s="305"/>
      <c r="QJH300" s="305"/>
      <c r="QJI300" s="305"/>
      <c r="QJJ300" s="305"/>
      <c r="QJK300" s="305"/>
      <c r="QJL300" s="305"/>
      <c r="QJM300" s="305"/>
      <c r="QJN300" s="305"/>
      <c r="QJO300" s="305"/>
      <c r="QJP300" s="305"/>
      <c r="QJQ300" s="305"/>
      <c r="QJR300" s="305"/>
      <c r="QJS300" s="305"/>
      <c r="QJT300" s="305"/>
      <c r="QJU300" s="305"/>
      <c r="QJV300" s="305"/>
      <c r="QJW300" s="305"/>
      <c r="QJX300" s="305"/>
      <c r="QJY300" s="305"/>
      <c r="QJZ300" s="305"/>
      <c r="QKA300" s="305"/>
      <c r="QKB300" s="305"/>
      <c r="QKC300" s="305"/>
      <c r="QKD300" s="305"/>
      <c r="QKE300" s="305"/>
      <c r="QKF300" s="305"/>
      <c r="QKG300" s="305"/>
      <c r="QKH300" s="305"/>
      <c r="QKI300" s="305"/>
      <c r="QKJ300" s="305"/>
      <c r="QKK300" s="305"/>
      <c r="QKL300" s="305"/>
      <c r="QKM300" s="305"/>
      <c r="QKN300" s="305"/>
      <c r="QKO300" s="305"/>
      <c r="QKP300" s="305"/>
      <c r="QKQ300" s="305"/>
      <c r="QKR300" s="305"/>
      <c r="QKS300" s="305"/>
      <c r="QKT300" s="305"/>
      <c r="QKU300" s="305"/>
      <c r="QKV300" s="305"/>
      <c r="QKW300" s="305"/>
      <c r="QKX300" s="305"/>
      <c r="QKY300" s="305"/>
      <c r="QKZ300" s="305"/>
      <c r="QLA300" s="305"/>
      <c r="QLB300" s="305"/>
      <c r="QLC300" s="305"/>
      <c r="QLD300" s="305"/>
      <c r="QLE300" s="305"/>
      <c r="QLF300" s="305"/>
      <c r="QLG300" s="305"/>
      <c r="QLH300" s="305"/>
      <c r="QLI300" s="305"/>
      <c r="QLJ300" s="305"/>
      <c r="QLK300" s="305"/>
      <c r="QLL300" s="305"/>
      <c r="QLM300" s="305"/>
      <c r="QLN300" s="305"/>
      <c r="QLO300" s="305"/>
      <c r="QLP300" s="305"/>
      <c r="QLQ300" s="305"/>
      <c r="QLR300" s="305"/>
      <c r="QLS300" s="305"/>
      <c r="QLT300" s="305"/>
      <c r="QLU300" s="305"/>
      <c r="QLV300" s="305"/>
      <c r="QLW300" s="305"/>
      <c r="QLX300" s="305"/>
      <c r="QLY300" s="305"/>
      <c r="QLZ300" s="305"/>
      <c r="QMA300" s="305"/>
      <c r="QMB300" s="305"/>
      <c r="QMC300" s="305"/>
      <c r="QMD300" s="305"/>
      <c r="QME300" s="305"/>
      <c r="QMF300" s="305"/>
      <c r="QMG300" s="305"/>
      <c r="QMH300" s="305"/>
      <c r="QMI300" s="305"/>
      <c r="QMJ300" s="305"/>
      <c r="QMK300" s="305"/>
      <c r="QML300" s="305"/>
      <c r="QMM300" s="305"/>
      <c r="QMN300" s="305"/>
      <c r="QMO300" s="305"/>
      <c r="QMP300" s="305"/>
      <c r="QMQ300" s="305"/>
      <c r="QMR300" s="305"/>
      <c r="QMS300" s="305"/>
      <c r="QMT300" s="305"/>
      <c r="QMU300" s="305"/>
      <c r="QMV300" s="305"/>
      <c r="QMW300" s="305"/>
      <c r="QMX300" s="305"/>
      <c r="QMY300" s="305"/>
      <c r="QMZ300" s="305"/>
      <c r="QNA300" s="305"/>
      <c r="QNB300" s="305"/>
      <c r="QNC300" s="305"/>
      <c r="QND300" s="305"/>
      <c r="QNE300" s="305"/>
      <c r="QNF300" s="305"/>
      <c r="QNG300" s="305"/>
      <c r="QNH300" s="305"/>
      <c r="QNI300" s="305"/>
      <c r="QNJ300" s="305"/>
      <c r="QNK300" s="305"/>
      <c r="QNL300" s="305"/>
      <c r="QNM300" s="305"/>
      <c r="QNN300" s="305"/>
      <c r="QNO300" s="305"/>
      <c r="QNP300" s="305"/>
      <c r="QNQ300" s="305"/>
      <c r="QNR300" s="305"/>
      <c r="QNS300" s="305"/>
      <c r="QNT300" s="305"/>
      <c r="QNU300" s="305"/>
      <c r="QNV300" s="305"/>
      <c r="QNW300" s="305"/>
      <c r="QNX300" s="305"/>
      <c r="QNY300" s="305"/>
      <c r="QNZ300" s="305"/>
      <c r="QOA300" s="305"/>
      <c r="QOB300" s="305"/>
      <c r="QOC300" s="305"/>
      <c r="QOD300" s="305"/>
      <c r="QOE300" s="305"/>
      <c r="QOF300" s="305"/>
      <c r="QOG300" s="305"/>
      <c r="QOH300" s="305"/>
      <c r="QOI300" s="305"/>
      <c r="QOJ300" s="305"/>
      <c r="QOK300" s="305"/>
      <c r="QOL300" s="305"/>
      <c r="QOM300" s="305"/>
      <c r="QON300" s="305"/>
      <c r="QOO300" s="305"/>
      <c r="QOP300" s="305"/>
      <c r="QOQ300" s="305"/>
      <c r="QOR300" s="305"/>
      <c r="QOS300" s="305"/>
      <c r="QOT300" s="305"/>
      <c r="QOU300" s="305"/>
      <c r="QOV300" s="305"/>
      <c r="QOW300" s="305"/>
      <c r="QOX300" s="305"/>
      <c r="QOY300" s="305"/>
      <c r="QOZ300" s="305"/>
      <c r="QPA300" s="305"/>
      <c r="QPB300" s="305"/>
      <c r="QPC300" s="305"/>
      <c r="QPD300" s="305"/>
      <c r="QPE300" s="305"/>
      <c r="QPF300" s="305"/>
      <c r="QPG300" s="305"/>
      <c r="QPH300" s="305"/>
      <c r="QPI300" s="305"/>
      <c r="QPJ300" s="305"/>
      <c r="QPK300" s="305"/>
      <c r="QPL300" s="305"/>
      <c r="QPM300" s="305"/>
      <c r="QPN300" s="305"/>
      <c r="QPO300" s="305"/>
      <c r="QPP300" s="305"/>
      <c r="QPQ300" s="305"/>
      <c r="QPR300" s="305"/>
      <c r="QPS300" s="305"/>
      <c r="QPT300" s="305"/>
      <c r="QPU300" s="305"/>
      <c r="QPV300" s="305"/>
      <c r="QPW300" s="305"/>
      <c r="QPX300" s="305"/>
      <c r="QPY300" s="305"/>
      <c r="QPZ300" s="305"/>
      <c r="QQA300" s="305"/>
      <c r="QQB300" s="305"/>
      <c r="QQC300" s="305"/>
      <c r="QQD300" s="305"/>
      <c r="QQE300" s="305"/>
      <c r="QQF300" s="305"/>
      <c r="QQG300" s="305"/>
      <c r="QQH300" s="305"/>
      <c r="QQI300" s="305"/>
      <c r="QQJ300" s="305"/>
      <c r="QQK300" s="305"/>
      <c r="QQL300" s="305"/>
      <c r="QQM300" s="305"/>
      <c r="QQN300" s="305"/>
      <c r="QQO300" s="305"/>
      <c r="QQP300" s="305"/>
      <c r="QQQ300" s="305"/>
      <c r="QQR300" s="305"/>
      <c r="QQS300" s="305"/>
      <c r="QQT300" s="305"/>
      <c r="QQU300" s="305"/>
      <c r="QQV300" s="305"/>
      <c r="QQW300" s="305"/>
      <c r="QQX300" s="305"/>
      <c r="QQY300" s="305"/>
      <c r="QQZ300" s="305"/>
      <c r="QRA300" s="305"/>
      <c r="QRB300" s="305"/>
      <c r="QRC300" s="305"/>
      <c r="QRD300" s="305"/>
      <c r="QRE300" s="305"/>
      <c r="QRF300" s="305"/>
      <c r="QRG300" s="305"/>
      <c r="QRH300" s="305"/>
      <c r="QRI300" s="305"/>
      <c r="QRJ300" s="305"/>
      <c r="QRK300" s="305"/>
      <c r="QRL300" s="305"/>
      <c r="QRM300" s="305"/>
      <c r="QRN300" s="305"/>
      <c r="QRO300" s="305"/>
      <c r="QRP300" s="305"/>
      <c r="QRQ300" s="305"/>
      <c r="QRR300" s="305"/>
      <c r="QRS300" s="305"/>
      <c r="QRT300" s="305"/>
      <c r="QRU300" s="305"/>
      <c r="QRV300" s="305"/>
      <c r="QRW300" s="305"/>
      <c r="QRX300" s="305"/>
      <c r="QRY300" s="305"/>
      <c r="QRZ300" s="305"/>
      <c r="QSA300" s="305"/>
      <c r="QSB300" s="305"/>
      <c r="QSC300" s="305"/>
      <c r="QSD300" s="305"/>
      <c r="QSE300" s="305"/>
      <c r="QSF300" s="305"/>
      <c r="QSG300" s="305"/>
      <c r="QSH300" s="305"/>
      <c r="QSI300" s="305"/>
      <c r="QSJ300" s="305"/>
      <c r="QSK300" s="305"/>
      <c r="QSL300" s="305"/>
      <c r="QSM300" s="305"/>
      <c r="QSN300" s="305"/>
      <c r="QSO300" s="305"/>
      <c r="QSP300" s="305"/>
      <c r="QSQ300" s="305"/>
      <c r="QSR300" s="305"/>
      <c r="QSS300" s="305"/>
      <c r="QST300" s="305"/>
      <c r="QSU300" s="305"/>
      <c r="QSV300" s="305"/>
      <c r="QSW300" s="305"/>
      <c r="QSX300" s="305"/>
      <c r="QSY300" s="305"/>
      <c r="QSZ300" s="305"/>
      <c r="QTA300" s="305"/>
      <c r="QTB300" s="305"/>
      <c r="QTC300" s="305"/>
      <c r="QTD300" s="305"/>
      <c r="QTE300" s="305"/>
      <c r="QTF300" s="305"/>
      <c r="QTG300" s="305"/>
      <c r="QTH300" s="305"/>
      <c r="QTI300" s="305"/>
      <c r="QTJ300" s="305"/>
      <c r="QTK300" s="305"/>
      <c r="QTL300" s="305"/>
      <c r="QTM300" s="305"/>
      <c r="QTN300" s="305"/>
      <c r="QTO300" s="305"/>
      <c r="QTP300" s="305"/>
      <c r="QTQ300" s="305"/>
      <c r="QTR300" s="305"/>
      <c r="QTS300" s="305"/>
      <c r="QTT300" s="305"/>
      <c r="QTU300" s="305"/>
      <c r="QTV300" s="305"/>
      <c r="QTW300" s="305"/>
      <c r="QTX300" s="305"/>
      <c r="QTY300" s="305"/>
      <c r="QTZ300" s="305"/>
      <c r="QUA300" s="305"/>
      <c r="QUB300" s="305"/>
      <c r="QUC300" s="305"/>
      <c r="QUD300" s="305"/>
      <c r="QUE300" s="305"/>
      <c r="QUF300" s="305"/>
      <c r="QUG300" s="305"/>
      <c r="QUH300" s="305"/>
      <c r="QUI300" s="305"/>
      <c r="QUJ300" s="305"/>
      <c r="QUK300" s="305"/>
      <c r="QUL300" s="305"/>
      <c r="QUM300" s="305"/>
      <c r="QUN300" s="305"/>
      <c r="QUO300" s="305"/>
      <c r="QUP300" s="305"/>
      <c r="QUQ300" s="305"/>
      <c r="QUR300" s="305"/>
      <c r="QUS300" s="305"/>
      <c r="QUT300" s="305"/>
      <c r="QUU300" s="305"/>
      <c r="QUV300" s="305"/>
      <c r="QUW300" s="305"/>
      <c r="QUX300" s="305"/>
      <c r="QUY300" s="305"/>
      <c r="QUZ300" s="305"/>
      <c r="QVA300" s="305"/>
      <c r="QVB300" s="305"/>
      <c r="QVC300" s="305"/>
      <c r="QVD300" s="305"/>
      <c r="QVE300" s="305"/>
      <c r="QVF300" s="305"/>
      <c r="QVG300" s="305"/>
      <c r="QVH300" s="305"/>
      <c r="QVI300" s="305"/>
      <c r="QVJ300" s="305"/>
      <c r="QVK300" s="305"/>
      <c r="QVL300" s="305"/>
      <c r="QVM300" s="305"/>
      <c r="QVN300" s="305"/>
      <c r="QVO300" s="305"/>
      <c r="QVP300" s="305"/>
      <c r="QVQ300" s="305"/>
      <c r="QVR300" s="305"/>
      <c r="QVS300" s="305"/>
      <c r="QVT300" s="305"/>
      <c r="QVU300" s="305"/>
      <c r="QVV300" s="305"/>
      <c r="QVW300" s="305"/>
      <c r="QVX300" s="305"/>
      <c r="QVY300" s="305"/>
      <c r="QVZ300" s="305"/>
      <c r="QWA300" s="305"/>
      <c r="QWB300" s="305"/>
      <c r="QWC300" s="305"/>
      <c r="QWD300" s="305"/>
      <c r="QWE300" s="305"/>
      <c r="QWF300" s="305"/>
      <c r="QWG300" s="305"/>
      <c r="QWH300" s="305"/>
      <c r="QWI300" s="305"/>
      <c r="QWJ300" s="305"/>
      <c r="QWK300" s="305"/>
      <c r="QWL300" s="305"/>
      <c r="QWM300" s="305"/>
      <c r="QWN300" s="305"/>
      <c r="QWO300" s="305"/>
      <c r="QWP300" s="305"/>
      <c r="QWQ300" s="305"/>
      <c r="QWR300" s="305"/>
      <c r="QWS300" s="305"/>
      <c r="QWT300" s="305"/>
      <c r="QWU300" s="305"/>
      <c r="QWV300" s="305"/>
      <c r="QWW300" s="305"/>
      <c r="QWX300" s="305"/>
      <c r="QWY300" s="305"/>
      <c r="QWZ300" s="305"/>
      <c r="QXA300" s="305"/>
      <c r="QXB300" s="305"/>
      <c r="QXC300" s="305"/>
      <c r="QXD300" s="305"/>
      <c r="QXE300" s="305"/>
      <c r="QXF300" s="305"/>
      <c r="QXG300" s="305"/>
      <c r="QXH300" s="305"/>
      <c r="QXI300" s="305"/>
      <c r="QXJ300" s="305"/>
      <c r="QXK300" s="305"/>
      <c r="QXL300" s="305"/>
      <c r="QXM300" s="305"/>
      <c r="QXN300" s="305"/>
      <c r="QXO300" s="305"/>
      <c r="QXP300" s="305"/>
      <c r="QXQ300" s="305"/>
      <c r="QXR300" s="305"/>
      <c r="QXS300" s="305"/>
      <c r="QXT300" s="305"/>
      <c r="QXU300" s="305"/>
      <c r="QXV300" s="305"/>
      <c r="QXW300" s="305"/>
      <c r="QXX300" s="305"/>
      <c r="QXY300" s="305"/>
      <c r="QXZ300" s="305"/>
      <c r="QYA300" s="305"/>
      <c r="QYB300" s="305"/>
      <c r="QYC300" s="305"/>
      <c r="QYD300" s="305"/>
      <c r="QYE300" s="305"/>
      <c r="QYF300" s="305"/>
      <c r="QYG300" s="305"/>
      <c r="QYH300" s="305"/>
      <c r="QYI300" s="305"/>
      <c r="QYJ300" s="305"/>
      <c r="QYK300" s="305"/>
      <c r="QYL300" s="305"/>
      <c r="QYM300" s="305"/>
      <c r="QYN300" s="305"/>
      <c r="QYO300" s="305"/>
      <c r="QYP300" s="305"/>
      <c r="QYQ300" s="305"/>
      <c r="QYR300" s="305"/>
      <c r="QYS300" s="305"/>
      <c r="QYT300" s="305"/>
      <c r="QYU300" s="305"/>
      <c r="QYV300" s="305"/>
      <c r="QYW300" s="305"/>
      <c r="QYX300" s="305"/>
      <c r="QYY300" s="305"/>
      <c r="QYZ300" s="305"/>
      <c r="QZA300" s="305"/>
      <c r="QZB300" s="305"/>
      <c r="QZC300" s="305"/>
      <c r="QZD300" s="305"/>
      <c r="QZE300" s="305"/>
      <c r="QZF300" s="305"/>
      <c r="QZG300" s="305"/>
      <c r="QZH300" s="305"/>
      <c r="QZI300" s="305"/>
      <c r="QZJ300" s="305"/>
      <c r="QZK300" s="305"/>
      <c r="QZL300" s="305"/>
      <c r="QZM300" s="305"/>
      <c r="QZN300" s="305"/>
      <c r="QZO300" s="305"/>
      <c r="QZP300" s="305"/>
      <c r="QZQ300" s="305"/>
      <c r="QZR300" s="305"/>
      <c r="QZS300" s="305"/>
      <c r="QZT300" s="305"/>
      <c r="QZU300" s="305"/>
      <c r="QZV300" s="305"/>
      <c r="QZW300" s="305"/>
      <c r="QZX300" s="305"/>
      <c r="QZY300" s="305"/>
      <c r="QZZ300" s="305"/>
      <c r="RAA300" s="305"/>
      <c r="RAB300" s="305"/>
      <c r="RAC300" s="305"/>
      <c r="RAD300" s="305"/>
      <c r="RAE300" s="305"/>
      <c r="RAF300" s="305"/>
      <c r="RAG300" s="305"/>
      <c r="RAH300" s="305"/>
      <c r="RAI300" s="305"/>
      <c r="RAJ300" s="305"/>
      <c r="RAK300" s="305"/>
      <c r="RAL300" s="305"/>
      <c r="RAM300" s="305"/>
      <c r="RAN300" s="305"/>
      <c r="RAO300" s="305"/>
      <c r="RAP300" s="305"/>
      <c r="RAQ300" s="305"/>
      <c r="RAR300" s="305"/>
      <c r="RAS300" s="305"/>
      <c r="RAT300" s="305"/>
      <c r="RAU300" s="305"/>
      <c r="RAV300" s="305"/>
      <c r="RAW300" s="305"/>
      <c r="RAX300" s="305"/>
      <c r="RAY300" s="305"/>
      <c r="RAZ300" s="305"/>
      <c r="RBA300" s="305"/>
      <c r="RBB300" s="305"/>
      <c r="RBC300" s="305"/>
      <c r="RBD300" s="305"/>
      <c r="RBE300" s="305"/>
      <c r="RBF300" s="305"/>
      <c r="RBG300" s="305"/>
      <c r="RBH300" s="305"/>
      <c r="RBI300" s="305"/>
      <c r="RBJ300" s="305"/>
      <c r="RBK300" s="305"/>
      <c r="RBL300" s="305"/>
      <c r="RBM300" s="305"/>
      <c r="RBN300" s="305"/>
      <c r="RBO300" s="305"/>
      <c r="RBP300" s="305"/>
      <c r="RBQ300" s="305"/>
      <c r="RBR300" s="305"/>
      <c r="RBS300" s="305"/>
      <c r="RBT300" s="305"/>
      <c r="RBU300" s="305"/>
      <c r="RBV300" s="305"/>
      <c r="RBW300" s="305"/>
      <c r="RBX300" s="305"/>
      <c r="RBY300" s="305"/>
      <c r="RBZ300" s="305"/>
      <c r="RCA300" s="305"/>
      <c r="RCB300" s="305"/>
      <c r="RCC300" s="305"/>
      <c r="RCD300" s="305"/>
      <c r="RCE300" s="305"/>
      <c r="RCF300" s="305"/>
      <c r="RCG300" s="305"/>
      <c r="RCH300" s="305"/>
      <c r="RCI300" s="305"/>
      <c r="RCJ300" s="305"/>
      <c r="RCK300" s="305"/>
      <c r="RCL300" s="305"/>
      <c r="RCM300" s="305"/>
      <c r="RCN300" s="305"/>
      <c r="RCO300" s="305"/>
      <c r="RCP300" s="305"/>
      <c r="RCQ300" s="305"/>
      <c r="RCR300" s="305"/>
      <c r="RCS300" s="305"/>
      <c r="RCT300" s="305"/>
      <c r="RCU300" s="305"/>
      <c r="RCV300" s="305"/>
      <c r="RCW300" s="305"/>
      <c r="RCX300" s="305"/>
      <c r="RCY300" s="305"/>
      <c r="RCZ300" s="305"/>
      <c r="RDA300" s="305"/>
      <c r="RDB300" s="305"/>
      <c r="RDC300" s="305"/>
      <c r="RDD300" s="305"/>
      <c r="RDE300" s="305"/>
      <c r="RDF300" s="305"/>
      <c r="RDG300" s="305"/>
      <c r="RDH300" s="305"/>
      <c r="RDI300" s="305"/>
      <c r="RDJ300" s="305"/>
      <c r="RDK300" s="305"/>
      <c r="RDL300" s="305"/>
      <c r="RDM300" s="305"/>
      <c r="RDN300" s="305"/>
      <c r="RDO300" s="305"/>
      <c r="RDP300" s="305"/>
      <c r="RDQ300" s="305"/>
      <c r="RDR300" s="305"/>
      <c r="RDS300" s="305"/>
      <c r="RDT300" s="305"/>
      <c r="RDU300" s="305"/>
      <c r="RDV300" s="305"/>
      <c r="RDW300" s="305"/>
      <c r="RDX300" s="305"/>
      <c r="RDY300" s="305"/>
      <c r="RDZ300" s="305"/>
      <c r="REA300" s="305"/>
      <c r="REB300" s="305"/>
      <c r="REC300" s="305"/>
      <c r="RED300" s="305"/>
      <c r="REE300" s="305"/>
      <c r="REF300" s="305"/>
      <c r="REG300" s="305"/>
      <c r="REH300" s="305"/>
      <c r="REI300" s="305"/>
      <c r="REJ300" s="305"/>
      <c r="REK300" s="305"/>
      <c r="REL300" s="305"/>
      <c r="REM300" s="305"/>
      <c r="REN300" s="305"/>
      <c r="REO300" s="305"/>
      <c r="REP300" s="305"/>
      <c r="REQ300" s="305"/>
      <c r="RER300" s="305"/>
      <c r="RES300" s="305"/>
      <c r="RET300" s="305"/>
      <c r="REU300" s="305"/>
      <c r="REV300" s="305"/>
      <c r="REW300" s="305"/>
      <c r="REX300" s="305"/>
      <c r="REY300" s="305"/>
      <c r="REZ300" s="305"/>
      <c r="RFA300" s="305"/>
      <c r="RFB300" s="305"/>
      <c r="RFC300" s="305"/>
      <c r="RFD300" s="305"/>
      <c r="RFE300" s="305"/>
      <c r="RFF300" s="305"/>
      <c r="RFG300" s="305"/>
      <c r="RFH300" s="305"/>
      <c r="RFI300" s="305"/>
      <c r="RFJ300" s="305"/>
      <c r="RFK300" s="305"/>
      <c r="RFL300" s="305"/>
      <c r="RFM300" s="305"/>
      <c r="RFN300" s="305"/>
      <c r="RFO300" s="305"/>
      <c r="RFP300" s="305"/>
      <c r="RFQ300" s="305"/>
      <c r="RFR300" s="305"/>
      <c r="RFS300" s="305"/>
      <c r="RFT300" s="305"/>
      <c r="RFU300" s="305"/>
      <c r="RFV300" s="305"/>
      <c r="RFW300" s="305"/>
      <c r="RFX300" s="305"/>
      <c r="RFY300" s="305"/>
      <c r="RFZ300" s="305"/>
      <c r="RGA300" s="305"/>
      <c r="RGB300" s="305"/>
      <c r="RGC300" s="305"/>
      <c r="RGD300" s="305"/>
      <c r="RGE300" s="305"/>
      <c r="RGF300" s="305"/>
      <c r="RGG300" s="305"/>
      <c r="RGH300" s="305"/>
      <c r="RGI300" s="305"/>
      <c r="RGJ300" s="305"/>
      <c r="RGK300" s="305"/>
      <c r="RGL300" s="305"/>
      <c r="RGM300" s="305"/>
      <c r="RGN300" s="305"/>
      <c r="RGO300" s="305"/>
      <c r="RGP300" s="305"/>
      <c r="RGQ300" s="305"/>
      <c r="RGR300" s="305"/>
      <c r="RGS300" s="305"/>
      <c r="RGT300" s="305"/>
      <c r="RGU300" s="305"/>
      <c r="RGV300" s="305"/>
      <c r="RGW300" s="305"/>
      <c r="RGX300" s="305"/>
      <c r="RGY300" s="305"/>
      <c r="RGZ300" s="305"/>
      <c r="RHA300" s="305"/>
      <c r="RHB300" s="305"/>
      <c r="RHC300" s="305"/>
      <c r="RHD300" s="305"/>
      <c r="RHE300" s="305"/>
      <c r="RHF300" s="305"/>
      <c r="RHG300" s="305"/>
      <c r="RHH300" s="305"/>
      <c r="RHI300" s="305"/>
      <c r="RHJ300" s="305"/>
      <c r="RHK300" s="305"/>
      <c r="RHL300" s="305"/>
      <c r="RHM300" s="305"/>
      <c r="RHN300" s="305"/>
      <c r="RHO300" s="305"/>
      <c r="RHP300" s="305"/>
      <c r="RHQ300" s="305"/>
      <c r="RHR300" s="305"/>
      <c r="RHS300" s="305"/>
      <c r="RHT300" s="305"/>
      <c r="RHU300" s="305"/>
      <c r="RHV300" s="305"/>
      <c r="RHW300" s="305"/>
      <c r="RHX300" s="305"/>
      <c r="RHY300" s="305"/>
      <c r="RHZ300" s="305"/>
      <c r="RIA300" s="305"/>
      <c r="RIB300" s="305"/>
      <c r="RIC300" s="305"/>
      <c r="RID300" s="305"/>
      <c r="RIE300" s="305"/>
      <c r="RIF300" s="305"/>
      <c r="RIG300" s="305"/>
      <c r="RIH300" s="305"/>
      <c r="RII300" s="305"/>
      <c r="RIJ300" s="305"/>
      <c r="RIK300" s="305"/>
      <c r="RIL300" s="305"/>
      <c r="RIM300" s="305"/>
      <c r="RIN300" s="305"/>
      <c r="RIO300" s="305"/>
      <c r="RIP300" s="305"/>
      <c r="RIQ300" s="305"/>
      <c r="RIR300" s="305"/>
      <c r="RIS300" s="305"/>
      <c r="RIT300" s="305"/>
      <c r="RIU300" s="305"/>
      <c r="RIV300" s="305"/>
      <c r="RIW300" s="305"/>
      <c r="RIX300" s="305"/>
      <c r="RIY300" s="305"/>
      <c r="RIZ300" s="305"/>
      <c r="RJA300" s="305"/>
      <c r="RJB300" s="305"/>
      <c r="RJC300" s="305"/>
      <c r="RJD300" s="305"/>
      <c r="RJE300" s="305"/>
      <c r="RJF300" s="305"/>
      <c r="RJG300" s="305"/>
      <c r="RJH300" s="305"/>
      <c r="RJI300" s="305"/>
      <c r="RJJ300" s="305"/>
      <c r="RJK300" s="305"/>
      <c r="RJL300" s="305"/>
      <c r="RJM300" s="305"/>
      <c r="RJN300" s="305"/>
      <c r="RJO300" s="305"/>
      <c r="RJP300" s="305"/>
      <c r="RJQ300" s="305"/>
      <c r="RJR300" s="305"/>
      <c r="RJS300" s="305"/>
      <c r="RJT300" s="305"/>
      <c r="RJU300" s="305"/>
      <c r="RJV300" s="305"/>
      <c r="RJW300" s="305"/>
      <c r="RJX300" s="305"/>
      <c r="RJY300" s="305"/>
      <c r="RJZ300" s="305"/>
      <c r="RKA300" s="305"/>
      <c r="RKB300" s="305"/>
      <c r="RKC300" s="305"/>
      <c r="RKD300" s="305"/>
      <c r="RKE300" s="305"/>
      <c r="RKF300" s="305"/>
      <c r="RKG300" s="305"/>
      <c r="RKH300" s="305"/>
      <c r="RKI300" s="305"/>
      <c r="RKJ300" s="305"/>
      <c r="RKK300" s="305"/>
      <c r="RKL300" s="305"/>
      <c r="RKM300" s="305"/>
      <c r="RKN300" s="305"/>
      <c r="RKO300" s="305"/>
      <c r="RKP300" s="305"/>
      <c r="RKQ300" s="305"/>
      <c r="RKR300" s="305"/>
      <c r="RKS300" s="305"/>
      <c r="RKT300" s="305"/>
      <c r="RKU300" s="305"/>
      <c r="RKV300" s="305"/>
      <c r="RKW300" s="305"/>
      <c r="RKX300" s="305"/>
      <c r="RKY300" s="305"/>
      <c r="RKZ300" s="305"/>
      <c r="RLA300" s="305"/>
      <c r="RLB300" s="305"/>
      <c r="RLC300" s="305"/>
      <c r="RLD300" s="305"/>
      <c r="RLE300" s="305"/>
      <c r="RLF300" s="305"/>
      <c r="RLG300" s="305"/>
      <c r="RLH300" s="305"/>
      <c r="RLI300" s="305"/>
      <c r="RLJ300" s="305"/>
      <c r="RLK300" s="305"/>
      <c r="RLL300" s="305"/>
      <c r="RLM300" s="305"/>
      <c r="RLN300" s="305"/>
      <c r="RLO300" s="305"/>
      <c r="RLP300" s="305"/>
      <c r="RLQ300" s="305"/>
      <c r="RLR300" s="305"/>
      <c r="RLS300" s="305"/>
      <c r="RLT300" s="305"/>
      <c r="RLU300" s="305"/>
      <c r="RLV300" s="305"/>
      <c r="RLW300" s="305"/>
      <c r="RLX300" s="305"/>
      <c r="RLY300" s="305"/>
      <c r="RLZ300" s="305"/>
      <c r="RMA300" s="305"/>
      <c r="RMB300" s="305"/>
      <c r="RMC300" s="305"/>
      <c r="RMD300" s="305"/>
      <c r="RME300" s="305"/>
      <c r="RMF300" s="305"/>
      <c r="RMG300" s="305"/>
      <c r="RMH300" s="305"/>
      <c r="RMI300" s="305"/>
      <c r="RMJ300" s="305"/>
      <c r="RMK300" s="305"/>
      <c r="RML300" s="305"/>
      <c r="RMM300" s="305"/>
      <c r="RMN300" s="305"/>
      <c r="RMO300" s="305"/>
      <c r="RMP300" s="305"/>
      <c r="RMQ300" s="305"/>
      <c r="RMR300" s="305"/>
      <c r="RMS300" s="305"/>
      <c r="RMT300" s="305"/>
      <c r="RMU300" s="305"/>
      <c r="RMV300" s="305"/>
      <c r="RMW300" s="305"/>
      <c r="RMX300" s="305"/>
      <c r="RMY300" s="305"/>
      <c r="RMZ300" s="305"/>
      <c r="RNA300" s="305"/>
      <c r="RNB300" s="305"/>
      <c r="RNC300" s="305"/>
      <c r="RND300" s="305"/>
      <c r="RNE300" s="305"/>
      <c r="RNF300" s="305"/>
      <c r="RNG300" s="305"/>
      <c r="RNH300" s="305"/>
      <c r="RNI300" s="305"/>
      <c r="RNJ300" s="305"/>
      <c r="RNK300" s="305"/>
      <c r="RNL300" s="305"/>
      <c r="RNM300" s="305"/>
      <c r="RNN300" s="305"/>
      <c r="RNO300" s="305"/>
      <c r="RNP300" s="305"/>
      <c r="RNQ300" s="305"/>
      <c r="RNR300" s="305"/>
      <c r="RNS300" s="305"/>
      <c r="RNT300" s="305"/>
      <c r="RNU300" s="305"/>
      <c r="RNV300" s="305"/>
      <c r="RNW300" s="305"/>
      <c r="RNX300" s="305"/>
      <c r="RNY300" s="305"/>
      <c r="RNZ300" s="305"/>
      <c r="ROA300" s="305"/>
      <c r="ROB300" s="305"/>
      <c r="ROC300" s="305"/>
      <c r="ROD300" s="305"/>
      <c r="ROE300" s="305"/>
      <c r="ROF300" s="305"/>
      <c r="ROG300" s="305"/>
      <c r="ROH300" s="305"/>
      <c r="ROI300" s="305"/>
      <c r="ROJ300" s="305"/>
      <c r="ROK300" s="305"/>
      <c r="ROL300" s="305"/>
      <c r="ROM300" s="305"/>
      <c r="RON300" s="305"/>
      <c r="ROO300" s="305"/>
      <c r="ROP300" s="305"/>
      <c r="ROQ300" s="305"/>
      <c r="ROR300" s="305"/>
      <c r="ROS300" s="305"/>
      <c r="ROT300" s="305"/>
      <c r="ROU300" s="305"/>
      <c r="ROV300" s="305"/>
      <c r="ROW300" s="305"/>
      <c r="ROX300" s="305"/>
      <c r="ROY300" s="305"/>
      <c r="ROZ300" s="305"/>
      <c r="RPA300" s="305"/>
      <c r="RPB300" s="305"/>
      <c r="RPC300" s="305"/>
      <c r="RPD300" s="305"/>
      <c r="RPE300" s="305"/>
      <c r="RPF300" s="305"/>
      <c r="RPG300" s="305"/>
      <c r="RPH300" s="305"/>
      <c r="RPI300" s="305"/>
      <c r="RPJ300" s="305"/>
      <c r="RPK300" s="305"/>
      <c r="RPL300" s="305"/>
      <c r="RPM300" s="305"/>
      <c r="RPN300" s="305"/>
      <c r="RPO300" s="305"/>
      <c r="RPP300" s="305"/>
      <c r="RPQ300" s="305"/>
      <c r="RPR300" s="305"/>
      <c r="RPS300" s="305"/>
      <c r="RPT300" s="305"/>
      <c r="RPU300" s="305"/>
      <c r="RPV300" s="305"/>
      <c r="RPW300" s="305"/>
      <c r="RPX300" s="305"/>
      <c r="RPY300" s="305"/>
      <c r="RPZ300" s="305"/>
      <c r="RQA300" s="305"/>
      <c r="RQB300" s="305"/>
      <c r="RQC300" s="305"/>
      <c r="RQD300" s="305"/>
      <c r="RQE300" s="305"/>
      <c r="RQF300" s="305"/>
      <c r="RQG300" s="305"/>
      <c r="RQH300" s="305"/>
      <c r="RQI300" s="305"/>
      <c r="RQJ300" s="305"/>
      <c r="RQK300" s="305"/>
      <c r="RQL300" s="305"/>
      <c r="RQM300" s="305"/>
      <c r="RQN300" s="305"/>
      <c r="RQO300" s="305"/>
      <c r="RQP300" s="305"/>
      <c r="RQQ300" s="305"/>
      <c r="RQR300" s="305"/>
      <c r="RQS300" s="305"/>
      <c r="RQT300" s="305"/>
      <c r="RQU300" s="305"/>
      <c r="RQV300" s="305"/>
      <c r="RQW300" s="305"/>
      <c r="RQX300" s="305"/>
      <c r="RQY300" s="305"/>
      <c r="RQZ300" s="305"/>
      <c r="RRA300" s="305"/>
      <c r="RRB300" s="305"/>
      <c r="RRC300" s="305"/>
      <c r="RRD300" s="305"/>
      <c r="RRE300" s="305"/>
      <c r="RRF300" s="305"/>
      <c r="RRG300" s="305"/>
      <c r="RRH300" s="305"/>
      <c r="RRI300" s="305"/>
      <c r="RRJ300" s="305"/>
      <c r="RRK300" s="305"/>
      <c r="RRL300" s="305"/>
      <c r="RRM300" s="305"/>
      <c r="RRN300" s="305"/>
      <c r="RRO300" s="305"/>
      <c r="RRP300" s="305"/>
      <c r="RRQ300" s="305"/>
      <c r="RRR300" s="305"/>
      <c r="RRS300" s="305"/>
      <c r="RRT300" s="305"/>
      <c r="RRU300" s="305"/>
      <c r="RRV300" s="305"/>
      <c r="RRW300" s="305"/>
      <c r="RRX300" s="305"/>
      <c r="RRY300" s="305"/>
      <c r="RRZ300" s="305"/>
      <c r="RSA300" s="305"/>
      <c r="RSB300" s="305"/>
      <c r="RSC300" s="305"/>
      <c r="RSD300" s="305"/>
      <c r="RSE300" s="305"/>
      <c r="RSF300" s="305"/>
      <c r="RSG300" s="305"/>
      <c r="RSH300" s="305"/>
      <c r="RSI300" s="305"/>
      <c r="RSJ300" s="305"/>
      <c r="RSK300" s="305"/>
      <c r="RSL300" s="305"/>
      <c r="RSM300" s="305"/>
      <c r="RSN300" s="305"/>
      <c r="RSO300" s="305"/>
      <c r="RSP300" s="305"/>
      <c r="RSQ300" s="305"/>
      <c r="RSR300" s="305"/>
      <c r="RSS300" s="305"/>
      <c r="RST300" s="305"/>
      <c r="RSU300" s="305"/>
      <c r="RSV300" s="305"/>
      <c r="RSW300" s="305"/>
      <c r="RSX300" s="305"/>
      <c r="RSY300" s="305"/>
      <c r="RSZ300" s="305"/>
      <c r="RTA300" s="305"/>
      <c r="RTB300" s="305"/>
      <c r="RTC300" s="305"/>
      <c r="RTD300" s="305"/>
      <c r="RTE300" s="305"/>
      <c r="RTF300" s="305"/>
      <c r="RTG300" s="305"/>
      <c r="RTH300" s="305"/>
      <c r="RTI300" s="305"/>
      <c r="RTJ300" s="305"/>
      <c r="RTK300" s="305"/>
      <c r="RTL300" s="305"/>
      <c r="RTM300" s="305"/>
      <c r="RTN300" s="305"/>
      <c r="RTO300" s="305"/>
      <c r="RTP300" s="305"/>
      <c r="RTQ300" s="305"/>
      <c r="RTR300" s="305"/>
      <c r="RTS300" s="305"/>
      <c r="RTT300" s="305"/>
      <c r="RTU300" s="305"/>
      <c r="RTV300" s="305"/>
      <c r="RTW300" s="305"/>
      <c r="RTX300" s="305"/>
      <c r="RTY300" s="305"/>
      <c r="RTZ300" s="305"/>
      <c r="RUA300" s="305"/>
      <c r="RUB300" s="305"/>
      <c r="RUC300" s="305"/>
      <c r="RUD300" s="305"/>
      <c r="RUE300" s="305"/>
      <c r="RUF300" s="305"/>
      <c r="RUG300" s="305"/>
      <c r="RUH300" s="305"/>
      <c r="RUI300" s="305"/>
      <c r="RUJ300" s="305"/>
      <c r="RUK300" s="305"/>
      <c r="RUL300" s="305"/>
      <c r="RUM300" s="305"/>
      <c r="RUN300" s="305"/>
      <c r="RUO300" s="305"/>
      <c r="RUP300" s="305"/>
      <c r="RUQ300" s="305"/>
      <c r="RUR300" s="305"/>
      <c r="RUS300" s="305"/>
      <c r="RUT300" s="305"/>
      <c r="RUU300" s="305"/>
      <c r="RUV300" s="305"/>
      <c r="RUW300" s="305"/>
      <c r="RUX300" s="305"/>
      <c r="RUY300" s="305"/>
      <c r="RUZ300" s="305"/>
      <c r="RVA300" s="305"/>
      <c r="RVB300" s="305"/>
      <c r="RVC300" s="305"/>
      <c r="RVD300" s="305"/>
      <c r="RVE300" s="305"/>
      <c r="RVF300" s="305"/>
      <c r="RVG300" s="305"/>
      <c r="RVH300" s="305"/>
      <c r="RVI300" s="305"/>
      <c r="RVJ300" s="305"/>
      <c r="RVK300" s="305"/>
      <c r="RVL300" s="305"/>
      <c r="RVM300" s="305"/>
      <c r="RVN300" s="305"/>
      <c r="RVO300" s="305"/>
      <c r="RVP300" s="305"/>
      <c r="RVQ300" s="305"/>
      <c r="RVR300" s="305"/>
      <c r="RVS300" s="305"/>
      <c r="RVT300" s="305"/>
      <c r="RVU300" s="305"/>
      <c r="RVV300" s="305"/>
      <c r="RVW300" s="305"/>
      <c r="RVX300" s="305"/>
      <c r="RVY300" s="305"/>
      <c r="RVZ300" s="305"/>
      <c r="RWA300" s="305"/>
      <c r="RWB300" s="305"/>
      <c r="RWC300" s="305"/>
      <c r="RWD300" s="305"/>
      <c r="RWE300" s="305"/>
      <c r="RWF300" s="305"/>
      <c r="RWG300" s="305"/>
      <c r="RWH300" s="305"/>
      <c r="RWI300" s="305"/>
      <c r="RWJ300" s="305"/>
      <c r="RWK300" s="305"/>
      <c r="RWL300" s="305"/>
      <c r="RWM300" s="305"/>
      <c r="RWN300" s="305"/>
      <c r="RWO300" s="305"/>
      <c r="RWP300" s="305"/>
      <c r="RWQ300" s="305"/>
      <c r="RWR300" s="305"/>
      <c r="RWS300" s="305"/>
      <c r="RWT300" s="305"/>
      <c r="RWU300" s="305"/>
      <c r="RWV300" s="305"/>
      <c r="RWW300" s="305"/>
      <c r="RWX300" s="305"/>
      <c r="RWY300" s="305"/>
      <c r="RWZ300" s="305"/>
      <c r="RXA300" s="305"/>
      <c r="RXB300" s="305"/>
      <c r="RXC300" s="305"/>
      <c r="RXD300" s="305"/>
      <c r="RXE300" s="305"/>
      <c r="RXF300" s="305"/>
      <c r="RXG300" s="305"/>
      <c r="RXH300" s="305"/>
      <c r="RXI300" s="305"/>
      <c r="RXJ300" s="305"/>
      <c r="RXK300" s="305"/>
      <c r="RXL300" s="305"/>
      <c r="RXM300" s="305"/>
      <c r="RXN300" s="305"/>
      <c r="RXO300" s="305"/>
      <c r="RXP300" s="305"/>
      <c r="RXQ300" s="305"/>
      <c r="RXR300" s="305"/>
      <c r="RXS300" s="305"/>
      <c r="RXT300" s="305"/>
      <c r="RXU300" s="305"/>
      <c r="RXV300" s="305"/>
      <c r="RXW300" s="305"/>
      <c r="RXX300" s="305"/>
      <c r="RXY300" s="305"/>
      <c r="RXZ300" s="305"/>
      <c r="RYA300" s="305"/>
      <c r="RYB300" s="305"/>
      <c r="RYC300" s="305"/>
      <c r="RYD300" s="305"/>
      <c r="RYE300" s="305"/>
      <c r="RYF300" s="305"/>
      <c r="RYG300" s="305"/>
      <c r="RYH300" s="305"/>
      <c r="RYI300" s="305"/>
      <c r="RYJ300" s="305"/>
      <c r="RYK300" s="305"/>
      <c r="RYL300" s="305"/>
      <c r="RYM300" s="305"/>
      <c r="RYN300" s="305"/>
      <c r="RYO300" s="305"/>
      <c r="RYP300" s="305"/>
      <c r="RYQ300" s="305"/>
      <c r="RYR300" s="305"/>
      <c r="RYS300" s="305"/>
      <c r="RYT300" s="305"/>
      <c r="RYU300" s="305"/>
      <c r="RYV300" s="305"/>
      <c r="RYW300" s="305"/>
      <c r="RYX300" s="305"/>
      <c r="RYY300" s="305"/>
      <c r="RYZ300" s="305"/>
      <c r="RZA300" s="305"/>
      <c r="RZB300" s="305"/>
      <c r="RZC300" s="305"/>
      <c r="RZD300" s="305"/>
      <c r="RZE300" s="305"/>
      <c r="RZF300" s="305"/>
      <c r="RZG300" s="305"/>
      <c r="RZH300" s="305"/>
      <c r="RZI300" s="305"/>
      <c r="RZJ300" s="305"/>
      <c r="RZK300" s="305"/>
      <c r="RZL300" s="305"/>
      <c r="RZM300" s="305"/>
      <c r="RZN300" s="305"/>
      <c r="RZO300" s="305"/>
      <c r="RZP300" s="305"/>
      <c r="RZQ300" s="305"/>
      <c r="RZR300" s="305"/>
      <c r="RZS300" s="305"/>
      <c r="RZT300" s="305"/>
      <c r="RZU300" s="305"/>
      <c r="RZV300" s="305"/>
      <c r="RZW300" s="305"/>
      <c r="RZX300" s="305"/>
      <c r="RZY300" s="305"/>
      <c r="RZZ300" s="305"/>
      <c r="SAA300" s="305"/>
      <c r="SAB300" s="305"/>
      <c r="SAC300" s="305"/>
      <c r="SAD300" s="305"/>
      <c r="SAE300" s="305"/>
      <c r="SAF300" s="305"/>
      <c r="SAG300" s="305"/>
      <c r="SAH300" s="305"/>
      <c r="SAI300" s="305"/>
      <c r="SAJ300" s="305"/>
      <c r="SAK300" s="305"/>
      <c r="SAL300" s="305"/>
      <c r="SAM300" s="305"/>
      <c r="SAN300" s="305"/>
      <c r="SAO300" s="305"/>
      <c r="SAP300" s="305"/>
      <c r="SAQ300" s="305"/>
      <c r="SAR300" s="305"/>
      <c r="SAS300" s="305"/>
      <c r="SAT300" s="305"/>
      <c r="SAU300" s="305"/>
      <c r="SAV300" s="305"/>
      <c r="SAW300" s="305"/>
      <c r="SAX300" s="305"/>
      <c r="SAY300" s="305"/>
      <c r="SAZ300" s="305"/>
      <c r="SBA300" s="305"/>
      <c r="SBB300" s="305"/>
      <c r="SBC300" s="305"/>
      <c r="SBD300" s="305"/>
      <c r="SBE300" s="305"/>
      <c r="SBF300" s="305"/>
      <c r="SBG300" s="305"/>
      <c r="SBH300" s="305"/>
      <c r="SBI300" s="305"/>
      <c r="SBJ300" s="305"/>
      <c r="SBK300" s="305"/>
      <c r="SBL300" s="305"/>
      <c r="SBM300" s="305"/>
      <c r="SBN300" s="305"/>
      <c r="SBO300" s="305"/>
      <c r="SBP300" s="305"/>
      <c r="SBQ300" s="305"/>
      <c r="SBR300" s="305"/>
      <c r="SBS300" s="305"/>
      <c r="SBT300" s="305"/>
      <c r="SBU300" s="305"/>
      <c r="SBV300" s="305"/>
      <c r="SBW300" s="305"/>
      <c r="SBX300" s="305"/>
      <c r="SBY300" s="305"/>
      <c r="SBZ300" s="305"/>
      <c r="SCA300" s="305"/>
      <c r="SCB300" s="305"/>
      <c r="SCC300" s="305"/>
      <c r="SCD300" s="305"/>
      <c r="SCE300" s="305"/>
      <c r="SCF300" s="305"/>
      <c r="SCG300" s="305"/>
      <c r="SCH300" s="305"/>
      <c r="SCI300" s="305"/>
      <c r="SCJ300" s="305"/>
      <c r="SCK300" s="305"/>
      <c r="SCL300" s="305"/>
      <c r="SCM300" s="305"/>
      <c r="SCN300" s="305"/>
      <c r="SCO300" s="305"/>
      <c r="SCP300" s="305"/>
      <c r="SCQ300" s="305"/>
      <c r="SCR300" s="305"/>
      <c r="SCS300" s="305"/>
      <c r="SCT300" s="305"/>
      <c r="SCU300" s="305"/>
      <c r="SCV300" s="305"/>
      <c r="SCW300" s="305"/>
      <c r="SCX300" s="305"/>
      <c r="SCY300" s="305"/>
      <c r="SCZ300" s="305"/>
      <c r="SDA300" s="305"/>
      <c r="SDB300" s="305"/>
      <c r="SDC300" s="305"/>
      <c r="SDD300" s="305"/>
      <c r="SDE300" s="305"/>
      <c r="SDF300" s="305"/>
      <c r="SDG300" s="305"/>
      <c r="SDH300" s="305"/>
      <c r="SDI300" s="305"/>
      <c r="SDJ300" s="305"/>
      <c r="SDK300" s="305"/>
      <c r="SDL300" s="305"/>
      <c r="SDM300" s="305"/>
      <c r="SDN300" s="305"/>
      <c r="SDO300" s="305"/>
      <c r="SDP300" s="305"/>
      <c r="SDQ300" s="305"/>
      <c r="SDR300" s="305"/>
      <c r="SDS300" s="305"/>
      <c r="SDT300" s="305"/>
      <c r="SDU300" s="305"/>
      <c r="SDV300" s="305"/>
      <c r="SDW300" s="305"/>
      <c r="SDX300" s="305"/>
      <c r="SDY300" s="305"/>
      <c r="SDZ300" s="305"/>
      <c r="SEA300" s="305"/>
      <c r="SEB300" s="305"/>
      <c r="SEC300" s="305"/>
      <c r="SED300" s="305"/>
      <c r="SEE300" s="305"/>
      <c r="SEF300" s="305"/>
      <c r="SEG300" s="305"/>
      <c r="SEH300" s="305"/>
      <c r="SEI300" s="305"/>
      <c r="SEJ300" s="305"/>
      <c r="SEK300" s="305"/>
      <c r="SEL300" s="305"/>
      <c r="SEM300" s="305"/>
      <c r="SEN300" s="305"/>
      <c r="SEO300" s="305"/>
      <c r="SEP300" s="305"/>
      <c r="SEQ300" s="305"/>
      <c r="SER300" s="305"/>
      <c r="SES300" s="305"/>
      <c r="SET300" s="305"/>
      <c r="SEU300" s="305"/>
      <c r="SEV300" s="305"/>
      <c r="SEW300" s="305"/>
      <c r="SEX300" s="305"/>
      <c r="SEY300" s="305"/>
      <c r="SEZ300" s="305"/>
      <c r="SFA300" s="305"/>
      <c r="SFB300" s="305"/>
      <c r="SFC300" s="305"/>
      <c r="SFD300" s="305"/>
      <c r="SFE300" s="305"/>
      <c r="SFF300" s="305"/>
      <c r="SFG300" s="305"/>
      <c r="SFH300" s="305"/>
      <c r="SFI300" s="305"/>
      <c r="SFJ300" s="305"/>
      <c r="SFK300" s="305"/>
      <c r="SFL300" s="305"/>
      <c r="SFM300" s="305"/>
      <c r="SFN300" s="305"/>
      <c r="SFO300" s="305"/>
      <c r="SFP300" s="305"/>
      <c r="SFQ300" s="305"/>
      <c r="SFR300" s="305"/>
      <c r="SFS300" s="305"/>
      <c r="SFT300" s="305"/>
      <c r="SFU300" s="305"/>
      <c r="SFV300" s="305"/>
      <c r="SFW300" s="305"/>
      <c r="SFX300" s="305"/>
      <c r="SFY300" s="305"/>
      <c r="SFZ300" s="305"/>
      <c r="SGA300" s="305"/>
      <c r="SGB300" s="305"/>
      <c r="SGC300" s="305"/>
      <c r="SGD300" s="305"/>
      <c r="SGE300" s="305"/>
      <c r="SGF300" s="305"/>
      <c r="SGG300" s="305"/>
      <c r="SGH300" s="305"/>
      <c r="SGI300" s="305"/>
      <c r="SGJ300" s="305"/>
      <c r="SGK300" s="305"/>
      <c r="SGL300" s="305"/>
      <c r="SGM300" s="305"/>
      <c r="SGN300" s="305"/>
      <c r="SGO300" s="305"/>
      <c r="SGP300" s="305"/>
      <c r="SGQ300" s="305"/>
      <c r="SGR300" s="305"/>
      <c r="SGS300" s="305"/>
      <c r="SGT300" s="305"/>
      <c r="SGU300" s="305"/>
      <c r="SGV300" s="305"/>
      <c r="SGW300" s="305"/>
      <c r="SGX300" s="305"/>
      <c r="SGY300" s="305"/>
      <c r="SGZ300" s="305"/>
      <c r="SHA300" s="305"/>
      <c r="SHB300" s="305"/>
      <c r="SHC300" s="305"/>
      <c r="SHD300" s="305"/>
      <c r="SHE300" s="305"/>
      <c r="SHF300" s="305"/>
      <c r="SHG300" s="305"/>
      <c r="SHH300" s="305"/>
      <c r="SHI300" s="305"/>
      <c r="SHJ300" s="305"/>
      <c r="SHK300" s="305"/>
      <c r="SHL300" s="305"/>
      <c r="SHM300" s="305"/>
      <c r="SHN300" s="305"/>
      <c r="SHO300" s="305"/>
      <c r="SHP300" s="305"/>
      <c r="SHQ300" s="305"/>
      <c r="SHR300" s="305"/>
      <c r="SHS300" s="305"/>
      <c r="SHT300" s="305"/>
      <c r="SHU300" s="305"/>
      <c r="SHV300" s="305"/>
      <c r="SHW300" s="305"/>
      <c r="SHX300" s="305"/>
      <c r="SHY300" s="305"/>
      <c r="SHZ300" s="305"/>
      <c r="SIA300" s="305"/>
      <c r="SIB300" s="305"/>
      <c r="SIC300" s="305"/>
      <c r="SID300" s="305"/>
      <c r="SIE300" s="305"/>
      <c r="SIF300" s="305"/>
      <c r="SIG300" s="305"/>
      <c r="SIH300" s="305"/>
      <c r="SII300" s="305"/>
      <c r="SIJ300" s="305"/>
      <c r="SIK300" s="305"/>
      <c r="SIL300" s="305"/>
      <c r="SIM300" s="305"/>
      <c r="SIN300" s="305"/>
      <c r="SIO300" s="305"/>
      <c r="SIP300" s="305"/>
      <c r="SIQ300" s="305"/>
      <c r="SIR300" s="305"/>
      <c r="SIS300" s="305"/>
      <c r="SIT300" s="305"/>
      <c r="SIU300" s="305"/>
      <c r="SIV300" s="305"/>
      <c r="SIW300" s="305"/>
      <c r="SIX300" s="305"/>
      <c r="SIY300" s="305"/>
      <c r="SIZ300" s="305"/>
      <c r="SJA300" s="305"/>
      <c r="SJB300" s="305"/>
      <c r="SJC300" s="305"/>
      <c r="SJD300" s="305"/>
      <c r="SJE300" s="305"/>
      <c r="SJF300" s="305"/>
      <c r="SJG300" s="305"/>
      <c r="SJH300" s="305"/>
      <c r="SJI300" s="305"/>
      <c r="SJJ300" s="305"/>
      <c r="SJK300" s="305"/>
      <c r="SJL300" s="305"/>
      <c r="SJM300" s="305"/>
      <c r="SJN300" s="305"/>
      <c r="SJO300" s="305"/>
      <c r="SJP300" s="305"/>
      <c r="SJQ300" s="305"/>
      <c r="SJR300" s="305"/>
      <c r="SJS300" s="305"/>
      <c r="SJT300" s="305"/>
      <c r="SJU300" s="305"/>
      <c r="SJV300" s="305"/>
      <c r="SJW300" s="305"/>
      <c r="SJX300" s="305"/>
      <c r="SJY300" s="305"/>
      <c r="SJZ300" s="305"/>
      <c r="SKA300" s="305"/>
      <c r="SKB300" s="305"/>
      <c r="SKC300" s="305"/>
      <c r="SKD300" s="305"/>
      <c r="SKE300" s="305"/>
      <c r="SKF300" s="305"/>
      <c r="SKG300" s="305"/>
      <c r="SKH300" s="305"/>
      <c r="SKI300" s="305"/>
      <c r="SKJ300" s="305"/>
      <c r="SKK300" s="305"/>
      <c r="SKL300" s="305"/>
      <c r="SKM300" s="305"/>
      <c r="SKN300" s="305"/>
      <c r="SKO300" s="305"/>
      <c r="SKP300" s="305"/>
      <c r="SKQ300" s="305"/>
      <c r="SKR300" s="305"/>
      <c r="SKS300" s="305"/>
      <c r="SKT300" s="305"/>
      <c r="SKU300" s="305"/>
      <c r="SKV300" s="305"/>
      <c r="SKW300" s="305"/>
      <c r="SKX300" s="305"/>
      <c r="SKY300" s="305"/>
      <c r="SKZ300" s="305"/>
      <c r="SLA300" s="305"/>
      <c r="SLB300" s="305"/>
      <c r="SLC300" s="305"/>
      <c r="SLD300" s="305"/>
      <c r="SLE300" s="305"/>
      <c r="SLF300" s="305"/>
      <c r="SLG300" s="305"/>
      <c r="SLH300" s="305"/>
      <c r="SLI300" s="305"/>
      <c r="SLJ300" s="305"/>
      <c r="SLK300" s="305"/>
      <c r="SLL300" s="305"/>
      <c r="SLM300" s="305"/>
      <c r="SLN300" s="305"/>
      <c r="SLO300" s="305"/>
      <c r="SLP300" s="305"/>
      <c r="SLQ300" s="305"/>
      <c r="SLR300" s="305"/>
      <c r="SLS300" s="305"/>
      <c r="SLT300" s="305"/>
      <c r="SLU300" s="305"/>
      <c r="SLV300" s="305"/>
      <c r="SLW300" s="305"/>
      <c r="SLX300" s="305"/>
      <c r="SLY300" s="305"/>
      <c r="SLZ300" s="305"/>
      <c r="SMA300" s="305"/>
      <c r="SMB300" s="305"/>
      <c r="SMC300" s="305"/>
      <c r="SMD300" s="305"/>
      <c r="SME300" s="305"/>
      <c r="SMF300" s="305"/>
      <c r="SMG300" s="305"/>
      <c r="SMH300" s="305"/>
      <c r="SMI300" s="305"/>
      <c r="SMJ300" s="305"/>
      <c r="SMK300" s="305"/>
      <c r="SML300" s="305"/>
      <c r="SMM300" s="305"/>
      <c r="SMN300" s="305"/>
      <c r="SMO300" s="305"/>
      <c r="SMP300" s="305"/>
      <c r="SMQ300" s="305"/>
      <c r="SMR300" s="305"/>
      <c r="SMS300" s="305"/>
      <c r="SMT300" s="305"/>
      <c r="SMU300" s="305"/>
      <c r="SMV300" s="305"/>
      <c r="SMW300" s="305"/>
      <c r="SMX300" s="305"/>
      <c r="SMY300" s="305"/>
      <c r="SMZ300" s="305"/>
      <c r="SNA300" s="305"/>
      <c r="SNB300" s="305"/>
      <c r="SNC300" s="305"/>
      <c r="SND300" s="305"/>
      <c r="SNE300" s="305"/>
      <c r="SNF300" s="305"/>
      <c r="SNG300" s="305"/>
      <c r="SNH300" s="305"/>
      <c r="SNI300" s="305"/>
      <c r="SNJ300" s="305"/>
      <c r="SNK300" s="305"/>
      <c r="SNL300" s="305"/>
      <c r="SNM300" s="305"/>
      <c r="SNN300" s="305"/>
      <c r="SNO300" s="305"/>
      <c r="SNP300" s="305"/>
      <c r="SNQ300" s="305"/>
      <c r="SNR300" s="305"/>
      <c r="SNS300" s="305"/>
      <c r="SNT300" s="305"/>
      <c r="SNU300" s="305"/>
      <c r="SNV300" s="305"/>
      <c r="SNW300" s="305"/>
      <c r="SNX300" s="305"/>
      <c r="SNY300" s="305"/>
      <c r="SNZ300" s="305"/>
      <c r="SOA300" s="305"/>
      <c r="SOB300" s="305"/>
      <c r="SOC300" s="305"/>
      <c r="SOD300" s="305"/>
      <c r="SOE300" s="305"/>
      <c r="SOF300" s="305"/>
      <c r="SOG300" s="305"/>
      <c r="SOH300" s="305"/>
      <c r="SOI300" s="305"/>
      <c r="SOJ300" s="305"/>
      <c r="SOK300" s="305"/>
      <c r="SOL300" s="305"/>
      <c r="SOM300" s="305"/>
      <c r="SON300" s="305"/>
      <c r="SOO300" s="305"/>
      <c r="SOP300" s="305"/>
      <c r="SOQ300" s="305"/>
      <c r="SOR300" s="305"/>
      <c r="SOS300" s="305"/>
      <c r="SOT300" s="305"/>
      <c r="SOU300" s="305"/>
      <c r="SOV300" s="305"/>
      <c r="SOW300" s="305"/>
      <c r="SOX300" s="305"/>
      <c r="SOY300" s="305"/>
      <c r="SOZ300" s="305"/>
      <c r="SPA300" s="305"/>
      <c r="SPB300" s="305"/>
      <c r="SPC300" s="305"/>
      <c r="SPD300" s="305"/>
      <c r="SPE300" s="305"/>
      <c r="SPF300" s="305"/>
      <c r="SPG300" s="305"/>
      <c r="SPH300" s="305"/>
      <c r="SPI300" s="305"/>
      <c r="SPJ300" s="305"/>
      <c r="SPK300" s="305"/>
      <c r="SPL300" s="305"/>
      <c r="SPM300" s="305"/>
      <c r="SPN300" s="305"/>
      <c r="SPO300" s="305"/>
      <c r="SPP300" s="305"/>
      <c r="SPQ300" s="305"/>
      <c r="SPR300" s="305"/>
      <c r="SPS300" s="305"/>
      <c r="SPT300" s="305"/>
      <c r="SPU300" s="305"/>
      <c r="SPV300" s="305"/>
      <c r="SPW300" s="305"/>
      <c r="SPX300" s="305"/>
      <c r="SPY300" s="305"/>
      <c r="SPZ300" s="305"/>
      <c r="SQA300" s="305"/>
      <c r="SQB300" s="305"/>
      <c r="SQC300" s="305"/>
      <c r="SQD300" s="305"/>
      <c r="SQE300" s="305"/>
      <c r="SQF300" s="305"/>
      <c r="SQG300" s="305"/>
      <c r="SQH300" s="305"/>
      <c r="SQI300" s="305"/>
      <c r="SQJ300" s="305"/>
      <c r="SQK300" s="305"/>
      <c r="SQL300" s="305"/>
      <c r="SQM300" s="305"/>
      <c r="SQN300" s="305"/>
      <c r="SQO300" s="305"/>
      <c r="SQP300" s="305"/>
      <c r="SQQ300" s="305"/>
      <c r="SQR300" s="305"/>
      <c r="SQS300" s="305"/>
      <c r="SQT300" s="305"/>
      <c r="SQU300" s="305"/>
      <c r="SQV300" s="305"/>
      <c r="SQW300" s="305"/>
      <c r="SQX300" s="305"/>
      <c r="SQY300" s="305"/>
      <c r="SQZ300" s="305"/>
      <c r="SRA300" s="305"/>
      <c r="SRB300" s="305"/>
      <c r="SRC300" s="305"/>
      <c r="SRD300" s="305"/>
      <c r="SRE300" s="305"/>
      <c r="SRF300" s="305"/>
      <c r="SRG300" s="305"/>
      <c r="SRH300" s="305"/>
      <c r="SRI300" s="305"/>
      <c r="SRJ300" s="305"/>
      <c r="SRK300" s="305"/>
      <c r="SRL300" s="305"/>
      <c r="SRM300" s="305"/>
      <c r="SRN300" s="305"/>
      <c r="SRO300" s="305"/>
      <c r="SRP300" s="305"/>
      <c r="SRQ300" s="305"/>
      <c r="SRR300" s="305"/>
      <c r="SRS300" s="305"/>
      <c r="SRT300" s="305"/>
      <c r="SRU300" s="305"/>
      <c r="SRV300" s="305"/>
      <c r="SRW300" s="305"/>
      <c r="SRX300" s="305"/>
      <c r="SRY300" s="305"/>
      <c r="SRZ300" s="305"/>
      <c r="SSA300" s="305"/>
      <c r="SSB300" s="305"/>
      <c r="SSC300" s="305"/>
      <c r="SSD300" s="305"/>
      <c r="SSE300" s="305"/>
      <c r="SSF300" s="305"/>
      <c r="SSG300" s="305"/>
      <c r="SSH300" s="305"/>
      <c r="SSI300" s="305"/>
      <c r="SSJ300" s="305"/>
      <c r="SSK300" s="305"/>
      <c r="SSL300" s="305"/>
      <c r="SSM300" s="305"/>
      <c r="SSN300" s="305"/>
      <c r="SSO300" s="305"/>
      <c r="SSP300" s="305"/>
      <c r="SSQ300" s="305"/>
      <c r="SSR300" s="305"/>
      <c r="SSS300" s="305"/>
      <c r="SST300" s="305"/>
      <c r="SSU300" s="305"/>
      <c r="SSV300" s="305"/>
      <c r="SSW300" s="305"/>
      <c r="SSX300" s="305"/>
      <c r="SSY300" s="305"/>
      <c r="SSZ300" s="305"/>
      <c r="STA300" s="305"/>
      <c r="STB300" s="305"/>
      <c r="STC300" s="305"/>
      <c r="STD300" s="305"/>
      <c r="STE300" s="305"/>
      <c r="STF300" s="305"/>
      <c r="STG300" s="305"/>
      <c r="STH300" s="305"/>
      <c r="STI300" s="305"/>
      <c r="STJ300" s="305"/>
      <c r="STK300" s="305"/>
      <c r="STL300" s="305"/>
      <c r="STM300" s="305"/>
      <c r="STN300" s="305"/>
      <c r="STO300" s="305"/>
      <c r="STP300" s="305"/>
      <c r="STQ300" s="305"/>
      <c r="STR300" s="305"/>
      <c r="STS300" s="305"/>
      <c r="STT300" s="305"/>
      <c r="STU300" s="305"/>
      <c r="STV300" s="305"/>
      <c r="STW300" s="305"/>
      <c r="STX300" s="305"/>
      <c r="STY300" s="305"/>
      <c r="STZ300" s="305"/>
      <c r="SUA300" s="305"/>
      <c r="SUB300" s="305"/>
      <c r="SUC300" s="305"/>
      <c r="SUD300" s="305"/>
      <c r="SUE300" s="305"/>
      <c r="SUF300" s="305"/>
      <c r="SUG300" s="305"/>
      <c r="SUH300" s="305"/>
      <c r="SUI300" s="305"/>
      <c r="SUJ300" s="305"/>
      <c r="SUK300" s="305"/>
      <c r="SUL300" s="305"/>
      <c r="SUM300" s="305"/>
      <c r="SUN300" s="305"/>
      <c r="SUO300" s="305"/>
      <c r="SUP300" s="305"/>
      <c r="SUQ300" s="305"/>
      <c r="SUR300" s="305"/>
      <c r="SUS300" s="305"/>
      <c r="SUT300" s="305"/>
      <c r="SUU300" s="305"/>
      <c r="SUV300" s="305"/>
      <c r="SUW300" s="305"/>
      <c r="SUX300" s="305"/>
      <c r="SUY300" s="305"/>
      <c r="SUZ300" s="305"/>
      <c r="SVA300" s="305"/>
      <c r="SVB300" s="305"/>
      <c r="SVC300" s="305"/>
      <c r="SVD300" s="305"/>
      <c r="SVE300" s="305"/>
      <c r="SVF300" s="305"/>
      <c r="SVG300" s="305"/>
      <c r="SVH300" s="305"/>
      <c r="SVI300" s="305"/>
      <c r="SVJ300" s="305"/>
      <c r="SVK300" s="305"/>
      <c r="SVL300" s="305"/>
      <c r="SVM300" s="305"/>
      <c r="SVN300" s="305"/>
      <c r="SVO300" s="305"/>
      <c r="SVP300" s="305"/>
      <c r="SVQ300" s="305"/>
      <c r="SVR300" s="305"/>
      <c r="SVS300" s="305"/>
      <c r="SVT300" s="305"/>
      <c r="SVU300" s="305"/>
      <c r="SVV300" s="305"/>
      <c r="SVW300" s="305"/>
      <c r="SVX300" s="305"/>
      <c r="SVY300" s="305"/>
      <c r="SVZ300" s="305"/>
      <c r="SWA300" s="305"/>
      <c r="SWB300" s="305"/>
      <c r="SWC300" s="305"/>
      <c r="SWD300" s="305"/>
      <c r="SWE300" s="305"/>
      <c r="SWF300" s="305"/>
      <c r="SWG300" s="305"/>
      <c r="SWH300" s="305"/>
      <c r="SWI300" s="305"/>
      <c r="SWJ300" s="305"/>
      <c r="SWK300" s="305"/>
      <c r="SWL300" s="305"/>
      <c r="SWM300" s="305"/>
      <c r="SWN300" s="305"/>
      <c r="SWO300" s="305"/>
      <c r="SWP300" s="305"/>
      <c r="SWQ300" s="305"/>
      <c r="SWR300" s="305"/>
      <c r="SWS300" s="305"/>
      <c r="SWT300" s="305"/>
      <c r="SWU300" s="305"/>
      <c r="SWV300" s="305"/>
      <c r="SWW300" s="305"/>
      <c r="SWX300" s="305"/>
      <c r="SWY300" s="305"/>
      <c r="SWZ300" s="305"/>
      <c r="SXA300" s="305"/>
      <c r="SXB300" s="305"/>
      <c r="SXC300" s="305"/>
      <c r="SXD300" s="305"/>
      <c r="SXE300" s="305"/>
      <c r="SXF300" s="305"/>
      <c r="SXG300" s="305"/>
      <c r="SXH300" s="305"/>
      <c r="SXI300" s="305"/>
      <c r="SXJ300" s="305"/>
      <c r="SXK300" s="305"/>
      <c r="SXL300" s="305"/>
      <c r="SXM300" s="305"/>
      <c r="SXN300" s="305"/>
      <c r="SXO300" s="305"/>
      <c r="SXP300" s="305"/>
      <c r="SXQ300" s="305"/>
      <c r="SXR300" s="305"/>
      <c r="SXS300" s="305"/>
      <c r="SXT300" s="305"/>
      <c r="SXU300" s="305"/>
      <c r="SXV300" s="305"/>
      <c r="SXW300" s="305"/>
      <c r="SXX300" s="305"/>
      <c r="SXY300" s="305"/>
      <c r="SXZ300" s="305"/>
      <c r="SYA300" s="305"/>
      <c r="SYB300" s="305"/>
      <c r="SYC300" s="305"/>
      <c r="SYD300" s="305"/>
      <c r="SYE300" s="305"/>
      <c r="SYF300" s="305"/>
      <c r="SYG300" s="305"/>
      <c r="SYH300" s="305"/>
      <c r="SYI300" s="305"/>
      <c r="SYJ300" s="305"/>
      <c r="SYK300" s="305"/>
      <c r="SYL300" s="305"/>
      <c r="SYM300" s="305"/>
      <c r="SYN300" s="305"/>
      <c r="SYO300" s="305"/>
      <c r="SYP300" s="305"/>
      <c r="SYQ300" s="305"/>
      <c r="SYR300" s="305"/>
      <c r="SYS300" s="305"/>
      <c r="SYT300" s="305"/>
      <c r="SYU300" s="305"/>
      <c r="SYV300" s="305"/>
      <c r="SYW300" s="305"/>
      <c r="SYX300" s="305"/>
      <c r="SYY300" s="305"/>
      <c r="SYZ300" s="305"/>
      <c r="SZA300" s="305"/>
      <c r="SZB300" s="305"/>
      <c r="SZC300" s="305"/>
      <c r="SZD300" s="305"/>
      <c r="SZE300" s="305"/>
      <c r="SZF300" s="305"/>
      <c r="SZG300" s="305"/>
      <c r="SZH300" s="305"/>
      <c r="SZI300" s="305"/>
      <c r="SZJ300" s="305"/>
      <c r="SZK300" s="305"/>
      <c r="SZL300" s="305"/>
      <c r="SZM300" s="305"/>
      <c r="SZN300" s="305"/>
      <c r="SZO300" s="305"/>
      <c r="SZP300" s="305"/>
      <c r="SZQ300" s="305"/>
      <c r="SZR300" s="305"/>
      <c r="SZS300" s="305"/>
      <c r="SZT300" s="305"/>
      <c r="SZU300" s="305"/>
      <c r="SZV300" s="305"/>
      <c r="SZW300" s="305"/>
      <c r="SZX300" s="305"/>
      <c r="SZY300" s="305"/>
      <c r="SZZ300" s="305"/>
      <c r="TAA300" s="305"/>
      <c r="TAB300" s="305"/>
      <c r="TAC300" s="305"/>
      <c r="TAD300" s="305"/>
      <c r="TAE300" s="305"/>
      <c r="TAF300" s="305"/>
      <c r="TAG300" s="305"/>
      <c r="TAH300" s="305"/>
      <c r="TAI300" s="305"/>
      <c r="TAJ300" s="305"/>
      <c r="TAK300" s="305"/>
      <c r="TAL300" s="305"/>
      <c r="TAM300" s="305"/>
      <c r="TAN300" s="305"/>
      <c r="TAO300" s="305"/>
      <c r="TAP300" s="305"/>
      <c r="TAQ300" s="305"/>
      <c r="TAR300" s="305"/>
      <c r="TAS300" s="305"/>
      <c r="TAT300" s="305"/>
      <c r="TAU300" s="305"/>
      <c r="TAV300" s="305"/>
      <c r="TAW300" s="305"/>
      <c r="TAX300" s="305"/>
      <c r="TAY300" s="305"/>
      <c r="TAZ300" s="305"/>
      <c r="TBA300" s="305"/>
      <c r="TBB300" s="305"/>
      <c r="TBC300" s="305"/>
      <c r="TBD300" s="305"/>
      <c r="TBE300" s="305"/>
      <c r="TBF300" s="305"/>
      <c r="TBG300" s="305"/>
      <c r="TBH300" s="305"/>
      <c r="TBI300" s="305"/>
      <c r="TBJ300" s="305"/>
      <c r="TBK300" s="305"/>
      <c r="TBL300" s="305"/>
      <c r="TBM300" s="305"/>
      <c r="TBN300" s="305"/>
      <c r="TBO300" s="305"/>
      <c r="TBP300" s="305"/>
      <c r="TBQ300" s="305"/>
      <c r="TBR300" s="305"/>
      <c r="TBS300" s="305"/>
      <c r="TBT300" s="305"/>
      <c r="TBU300" s="305"/>
      <c r="TBV300" s="305"/>
      <c r="TBW300" s="305"/>
      <c r="TBX300" s="305"/>
      <c r="TBY300" s="305"/>
      <c r="TBZ300" s="305"/>
      <c r="TCA300" s="305"/>
      <c r="TCB300" s="305"/>
      <c r="TCC300" s="305"/>
      <c r="TCD300" s="305"/>
      <c r="TCE300" s="305"/>
      <c r="TCF300" s="305"/>
      <c r="TCG300" s="305"/>
      <c r="TCH300" s="305"/>
      <c r="TCI300" s="305"/>
      <c r="TCJ300" s="305"/>
      <c r="TCK300" s="305"/>
      <c r="TCL300" s="305"/>
      <c r="TCM300" s="305"/>
      <c r="TCN300" s="305"/>
      <c r="TCO300" s="305"/>
      <c r="TCP300" s="305"/>
      <c r="TCQ300" s="305"/>
      <c r="TCR300" s="305"/>
      <c r="TCS300" s="305"/>
      <c r="TCT300" s="305"/>
      <c r="TCU300" s="305"/>
      <c r="TCV300" s="305"/>
      <c r="TCW300" s="305"/>
      <c r="TCX300" s="305"/>
      <c r="TCY300" s="305"/>
      <c r="TCZ300" s="305"/>
      <c r="TDA300" s="305"/>
      <c r="TDB300" s="305"/>
      <c r="TDC300" s="305"/>
      <c r="TDD300" s="305"/>
      <c r="TDE300" s="305"/>
      <c r="TDF300" s="305"/>
      <c r="TDG300" s="305"/>
      <c r="TDH300" s="305"/>
      <c r="TDI300" s="305"/>
      <c r="TDJ300" s="305"/>
      <c r="TDK300" s="305"/>
      <c r="TDL300" s="305"/>
      <c r="TDM300" s="305"/>
      <c r="TDN300" s="305"/>
      <c r="TDO300" s="305"/>
      <c r="TDP300" s="305"/>
      <c r="TDQ300" s="305"/>
      <c r="TDR300" s="305"/>
      <c r="TDS300" s="305"/>
      <c r="TDT300" s="305"/>
      <c r="TDU300" s="305"/>
      <c r="TDV300" s="305"/>
      <c r="TDW300" s="305"/>
      <c r="TDX300" s="305"/>
      <c r="TDY300" s="305"/>
      <c r="TDZ300" s="305"/>
      <c r="TEA300" s="305"/>
      <c r="TEB300" s="305"/>
      <c r="TEC300" s="305"/>
      <c r="TED300" s="305"/>
      <c r="TEE300" s="305"/>
      <c r="TEF300" s="305"/>
      <c r="TEG300" s="305"/>
      <c r="TEH300" s="305"/>
      <c r="TEI300" s="305"/>
      <c r="TEJ300" s="305"/>
      <c r="TEK300" s="305"/>
      <c r="TEL300" s="305"/>
      <c r="TEM300" s="305"/>
      <c r="TEN300" s="305"/>
      <c r="TEO300" s="305"/>
      <c r="TEP300" s="305"/>
      <c r="TEQ300" s="305"/>
      <c r="TER300" s="305"/>
      <c r="TES300" s="305"/>
      <c r="TET300" s="305"/>
      <c r="TEU300" s="305"/>
      <c r="TEV300" s="305"/>
      <c r="TEW300" s="305"/>
      <c r="TEX300" s="305"/>
      <c r="TEY300" s="305"/>
      <c r="TEZ300" s="305"/>
      <c r="TFA300" s="305"/>
      <c r="TFB300" s="305"/>
      <c r="TFC300" s="305"/>
      <c r="TFD300" s="305"/>
      <c r="TFE300" s="305"/>
      <c r="TFF300" s="305"/>
      <c r="TFG300" s="305"/>
      <c r="TFH300" s="305"/>
      <c r="TFI300" s="305"/>
      <c r="TFJ300" s="305"/>
      <c r="TFK300" s="305"/>
      <c r="TFL300" s="305"/>
      <c r="TFM300" s="305"/>
      <c r="TFN300" s="305"/>
      <c r="TFO300" s="305"/>
      <c r="TFP300" s="305"/>
      <c r="TFQ300" s="305"/>
      <c r="TFR300" s="305"/>
      <c r="TFS300" s="305"/>
      <c r="TFT300" s="305"/>
      <c r="TFU300" s="305"/>
      <c r="TFV300" s="305"/>
      <c r="TFW300" s="305"/>
      <c r="TFX300" s="305"/>
      <c r="TFY300" s="305"/>
      <c r="TFZ300" s="305"/>
      <c r="TGA300" s="305"/>
      <c r="TGB300" s="305"/>
      <c r="TGC300" s="305"/>
      <c r="TGD300" s="305"/>
      <c r="TGE300" s="305"/>
      <c r="TGF300" s="305"/>
      <c r="TGG300" s="305"/>
      <c r="TGH300" s="305"/>
      <c r="TGI300" s="305"/>
      <c r="TGJ300" s="305"/>
      <c r="TGK300" s="305"/>
      <c r="TGL300" s="305"/>
      <c r="TGM300" s="305"/>
      <c r="TGN300" s="305"/>
      <c r="TGO300" s="305"/>
      <c r="TGP300" s="305"/>
      <c r="TGQ300" s="305"/>
      <c r="TGR300" s="305"/>
      <c r="TGS300" s="305"/>
      <c r="TGT300" s="305"/>
      <c r="TGU300" s="305"/>
      <c r="TGV300" s="305"/>
      <c r="TGW300" s="305"/>
      <c r="TGX300" s="305"/>
      <c r="TGY300" s="305"/>
      <c r="TGZ300" s="305"/>
      <c r="THA300" s="305"/>
      <c r="THB300" s="305"/>
      <c r="THC300" s="305"/>
      <c r="THD300" s="305"/>
      <c r="THE300" s="305"/>
      <c r="THF300" s="305"/>
      <c r="THG300" s="305"/>
      <c r="THH300" s="305"/>
      <c r="THI300" s="305"/>
      <c r="THJ300" s="305"/>
      <c r="THK300" s="305"/>
      <c r="THL300" s="305"/>
      <c r="THM300" s="305"/>
      <c r="THN300" s="305"/>
      <c r="THO300" s="305"/>
      <c r="THP300" s="305"/>
      <c r="THQ300" s="305"/>
      <c r="THR300" s="305"/>
      <c r="THS300" s="305"/>
      <c r="THT300" s="305"/>
      <c r="THU300" s="305"/>
      <c r="THV300" s="305"/>
      <c r="THW300" s="305"/>
      <c r="THX300" s="305"/>
      <c r="THY300" s="305"/>
      <c r="THZ300" s="305"/>
      <c r="TIA300" s="305"/>
      <c r="TIB300" s="305"/>
      <c r="TIC300" s="305"/>
      <c r="TID300" s="305"/>
      <c r="TIE300" s="305"/>
      <c r="TIF300" s="305"/>
      <c r="TIG300" s="305"/>
      <c r="TIH300" s="305"/>
      <c r="TII300" s="305"/>
      <c r="TIJ300" s="305"/>
      <c r="TIK300" s="305"/>
      <c r="TIL300" s="305"/>
      <c r="TIM300" s="305"/>
      <c r="TIN300" s="305"/>
      <c r="TIO300" s="305"/>
      <c r="TIP300" s="305"/>
      <c r="TIQ300" s="305"/>
      <c r="TIR300" s="305"/>
      <c r="TIS300" s="305"/>
      <c r="TIT300" s="305"/>
      <c r="TIU300" s="305"/>
      <c r="TIV300" s="305"/>
      <c r="TIW300" s="305"/>
      <c r="TIX300" s="305"/>
      <c r="TIY300" s="305"/>
      <c r="TIZ300" s="305"/>
      <c r="TJA300" s="305"/>
      <c r="TJB300" s="305"/>
      <c r="TJC300" s="305"/>
      <c r="TJD300" s="305"/>
      <c r="TJE300" s="305"/>
      <c r="TJF300" s="305"/>
      <c r="TJG300" s="305"/>
      <c r="TJH300" s="305"/>
      <c r="TJI300" s="305"/>
      <c r="TJJ300" s="305"/>
      <c r="TJK300" s="305"/>
      <c r="TJL300" s="305"/>
      <c r="TJM300" s="305"/>
      <c r="TJN300" s="305"/>
      <c r="TJO300" s="305"/>
      <c r="TJP300" s="305"/>
      <c r="TJQ300" s="305"/>
      <c r="TJR300" s="305"/>
      <c r="TJS300" s="305"/>
      <c r="TJT300" s="305"/>
      <c r="TJU300" s="305"/>
      <c r="TJV300" s="305"/>
      <c r="TJW300" s="305"/>
      <c r="TJX300" s="305"/>
      <c r="TJY300" s="305"/>
      <c r="TJZ300" s="305"/>
      <c r="TKA300" s="305"/>
      <c r="TKB300" s="305"/>
      <c r="TKC300" s="305"/>
      <c r="TKD300" s="305"/>
      <c r="TKE300" s="305"/>
      <c r="TKF300" s="305"/>
      <c r="TKG300" s="305"/>
      <c r="TKH300" s="305"/>
      <c r="TKI300" s="305"/>
      <c r="TKJ300" s="305"/>
      <c r="TKK300" s="305"/>
      <c r="TKL300" s="305"/>
      <c r="TKM300" s="305"/>
      <c r="TKN300" s="305"/>
      <c r="TKO300" s="305"/>
      <c r="TKP300" s="305"/>
      <c r="TKQ300" s="305"/>
      <c r="TKR300" s="305"/>
      <c r="TKS300" s="305"/>
      <c r="TKT300" s="305"/>
      <c r="TKU300" s="305"/>
      <c r="TKV300" s="305"/>
      <c r="TKW300" s="305"/>
      <c r="TKX300" s="305"/>
      <c r="TKY300" s="305"/>
      <c r="TKZ300" s="305"/>
      <c r="TLA300" s="305"/>
      <c r="TLB300" s="305"/>
      <c r="TLC300" s="305"/>
      <c r="TLD300" s="305"/>
      <c r="TLE300" s="305"/>
      <c r="TLF300" s="305"/>
      <c r="TLG300" s="305"/>
      <c r="TLH300" s="305"/>
      <c r="TLI300" s="305"/>
      <c r="TLJ300" s="305"/>
      <c r="TLK300" s="305"/>
      <c r="TLL300" s="305"/>
      <c r="TLM300" s="305"/>
      <c r="TLN300" s="305"/>
      <c r="TLO300" s="305"/>
      <c r="TLP300" s="305"/>
      <c r="TLQ300" s="305"/>
      <c r="TLR300" s="305"/>
      <c r="TLS300" s="305"/>
      <c r="TLT300" s="305"/>
      <c r="TLU300" s="305"/>
      <c r="TLV300" s="305"/>
      <c r="TLW300" s="305"/>
      <c r="TLX300" s="305"/>
      <c r="TLY300" s="305"/>
      <c r="TLZ300" s="305"/>
      <c r="TMA300" s="305"/>
      <c r="TMB300" s="305"/>
      <c r="TMC300" s="305"/>
      <c r="TMD300" s="305"/>
      <c r="TME300" s="305"/>
      <c r="TMF300" s="305"/>
      <c r="TMG300" s="305"/>
      <c r="TMH300" s="305"/>
      <c r="TMI300" s="305"/>
      <c r="TMJ300" s="305"/>
      <c r="TMK300" s="305"/>
      <c r="TML300" s="305"/>
      <c r="TMM300" s="305"/>
      <c r="TMN300" s="305"/>
      <c r="TMO300" s="305"/>
      <c r="TMP300" s="305"/>
      <c r="TMQ300" s="305"/>
      <c r="TMR300" s="305"/>
      <c r="TMS300" s="305"/>
      <c r="TMT300" s="305"/>
      <c r="TMU300" s="305"/>
      <c r="TMV300" s="305"/>
      <c r="TMW300" s="305"/>
      <c r="TMX300" s="305"/>
      <c r="TMY300" s="305"/>
      <c r="TMZ300" s="305"/>
      <c r="TNA300" s="305"/>
      <c r="TNB300" s="305"/>
      <c r="TNC300" s="305"/>
      <c r="TND300" s="305"/>
      <c r="TNE300" s="305"/>
      <c r="TNF300" s="305"/>
      <c r="TNG300" s="305"/>
      <c r="TNH300" s="305"/>
      <c r="TNI300" s="305"/>
      <c r="TNJ300" s="305"/>
      <c r="TNK300" s="305"/>
      <c r="TNL300" s="305"/>
      <c r="TNM300" s="305"/>
      <c r="TNN300" s="305"/>
      <c r="TNO300" s="305"/>
      <c r="TNP300" s="305"/>
      <c r="TNQ300" s="305"/>
      <c r="TNR300" s="305"/>
      <c r="TNS300" s="305"/>
      <c r="TNT300" s="305"/>
      <c r="TNU300" s="305"/>
      <c r="TNV300" s="305"/>
      <c r="TNW300" s="305"/>
      <c r="TNX300" s="305"/>
      <c r="TNY300" s="305"/>
      <c r="TNZ300" s="305"/>
      <c r="TOA300" s="305"/>
      <c r="TOB300" s="305"/>
      <c r="TOC300" s="305"/>
      <c r="TOD300" s="305"/>
      <c r="TOE300" s="305"/>
      <c r="TOF300" s="305"/>
      <c r="TOG300" s="305"/>
      <c r="TOH300" s="305"/>
      <c r="TOI300" s="305"/>
      <c r="TOJ300" s="305"/>
      <c r="TOK300" s="305"/>
      <c r="TOL300" s="305"/>
      <c r="TOM300" s="305"/>
      <c r="TON300" s="305"/>
      <c r="TOO300" s="305"/>
      <c r="TOP300" s="305"/>
      <c r="TOQ300" s="305"/>
      <c r="TOR300" s="305"/>
      <c r="TOS300" s="305"/>
      <c r="TOT300" s="305"/>
      <c r="TOU300" s="305"/>
      <c r="TOV300" s="305"/>
      <c r="TOW300" s="305"/>
      <c r="TOX300" s="305"/>
      <c r="TOY300" s="305"/>
      <c r="TOZ300" s="305"/>
      <c r="TPA300" s="305"/>
      <c r="TPB300" s="305"/>
      <c r="TPC300" s="305"/>
      <c r="TPD300" s="305"/>
      <c r="TPE300" s="305"/>
      <c r="TPF300" s="305"/>
      <c r="TPG300" s="305"/>
      <c r="TPH300" s="305"/>
      <c r="TPI300" s="305"/>
      <c r="TPJ300" s="305"/>
      <c r="TPK300" s="305"/>
      <c r="TPL300" s="305"/>
      <c r="TPM300" s="305"/>
      <c r="TPN300" s="305"/>
      <c r="TPO300" s="305"/>
      <c r="TPP300" s="305"/>
      <c r="TPQ300" s="305"/>
      <c r="TPR300" s="305"/>
      <c r="TPS300" s="305"/>
      <c r="TPT300" s="305"/>
      <c r="TPU300" s="305"/>
      <c r="TPV300" s="305"/>
      <c r="TPW300" s="305"/>
      <c r="TPX300" s="305"/>
      <c r="TPY300" s="305"/>
      <c r="TPZ300" s="305"/>
      <c r="TQA300" s="305"/>
      <c r="TQB300" s="305"/>
      <c r="TQC300" s="305"/>
      <c r="TQD300" s="305"/>
      <c r="TQE300" s="305"/>
      <c r="TQF300" s="305"/>
      <c r="TQG300" s="305"/>
      <c r="TQH300" s="305"/>
      <c r="TQI300" s="305"/>
      <c r="TQJ300" s="305"/>
      <c r="TQK300" s="305"/>
      <c r="TQL300" s="305"/>
      <c r="TQM300" s="305"/>
      <c r="TQN300" s="305"/>
      <c r="TQO300" s="305"/>
      <c r="TQP300" s="305"/>
      <c r="TQQ300" s="305"/>
      <c r="TQR300" s="305"/>
      <c r="TQS300" s="305"/>
      <c r="TQT300" s="305"/>
      <c r="TQU300" s="305"/>
      <c r="TQV300" s="305"/>
      <c r="TQW300" s="305"/>
      <c r="TQX300" s="305"/>
      <c r="TQY300" s="305"/>
      <c r="TQZ300" s="305"/>
      <c r="TRA300" s="305"/>
      <c r="TRB300" s="305"/>
      <c r="TRC300" s="305"/>
      <c r="TRD300" s="305"/>
      <c r="TRE300" s="305"/>
      <c r="TRF300" s="305"/>
      <c r="TRG300" s="305"/>
      <c r="TRH300" s="305"/>
      <c r="TRI300" s="305"/>
      <c r="TRJ300" s="305"/>
      <c r="TRK300" s="305"/>
      <c r="TRL300" s="305"/>
      <c r="TRM300" s="305"/>
      <c r="TRN300" s="305"/>
      <c r="TRO300" s="305"/>
      <c r="TRP300" s="305"/>
      <c r="TRQ300" s="305"/>
      <c r="TRR300" s="305"/>
      <c r="TRS300" s="305"/>
      <c r="TRT300" s="305"/>
      <c r="TRU300" s="305"/>
      <c r="TRV300" s="305"/>
      <c r="TRW300" s="305"/>
      <c r="TRX300" s="305"/>
      <c r="TRY300" s="305"/>
      <c r="TRZ300" s="305"/>
      <c r="TSA300" s="305"/>
      <c r="TSB300" s="305"/>
      <c r="TSC300" s="305"/>
      <c r="TSD300" s="305"/>
      <c r="TSE300" s="305"/>
      <c r="TSF300" s="305"/>
      <c r="TSG300" s="305"/>
      <c r="TSH300" s="305"/>
      <c r="TSI300" s="305"/>
      <c r="TSJ300" s="305"/>
      <c r="TSK300" s="305"/>
      <c r="TSL300" s="305"/>
      <c r="TSM300" s="305"/>
      <c r="TSN300" s="305"/>
      <c r="TSO300" s="305"/>
      <c r="TSP300" s="305"/>
      <c r="TSQ300" s="305"/>
      <c r="TSR300" s="305"/>
      <c r="TSS300" s="305"/>
      <c r="TST300" s="305"/>
      <c r="TSU300" s="305"/>
      <c r="TSV300" s="305"/>
      <c r="TSW300" s="305"/>
      <c r="TSX300" s="305"/>
      <c r="TSY300" s="305"/>
      <c r="TSZ300" s="305"/>
      <c r="TTA300" s="305"/>
      <c r="TTB300" s="305"/>
      <c r="TTC300" s="305"/>
      <c r="TTD300" s="305"/>
      <c r="TTE300" s="305"/>
      <c r="TTF300" s="305"/>
      <c r="TTG300" s="305"/>
      <c r="TTH300" s="305"/>
      <c r="TTI300" s="305"/>
      <c r="TTJ300" s="305"/>
      <c r="TTK300" s="305"/>
      <c r="TTL300" s="305"/>
      <c r="TTM300" s="305"/>
      <c r="TTN300" s="305"/>
      <c r="TTO300" s="305"/>
      <c r="TTP300" s="305"/>
      <c r="TTQ300" s="305"/>
      <c r="TTR300" s="305"/>
      <c r="TTS300" s="305"/>
      <c r="TTT300" s="305"/>
      <c r="TTU300" s="305"/>
      <c r="TTV300" s="305"/>
      <c r="TTW300" s="305"/>
      <c r="TTX300" s="305"/>
      <c r="TTY300" s="305"/>
      <c r="TTZ300" s="305"/>
      <c r="TUA300" s="305"/>
      <c r="TUB300" s="305"/>
      <c r="TUC300" s="305"/>
      <c r="TUD300" s="305"/>
      <c r="TUE300" s="305"/>
      <c r="TUF300" s="305"/>
      <c r="TUG300" s="305"/>
      <c r="TUH300" s="305"/>
      <c r="TUI300" s="305"/>
      <c r="TUJ300" s="305"/>
      <c r="TUK300" s="305"/>
      <c r="TUL300" s="305"/>
      <c r="TUM300" s="305"/>
      <c r="TUN300" s="305"/>
      <c r="TUO300" s="305"/>
      <c r="TUP300" s="305"/>
      <c r="TUQ300" s="305"/>
      <c r="TUR300" s="305"/>
      <c r="TUS300" s="305"/>
      <c r="TUT300" s="305"/>
      <c r="TUU300" s="305"/>
      <c r="TUV300" s="305"/>
      <c r="TUW300" s="305"/>
      <c r="TUX300" s="305"/>
      <c r="TUY300" s="305"/>
      <c r="TUZ300" s="305"/>
      <c r="TVA300" s="305"/>
      <c r="TVB300" s="305"/>
      <c r="TVC300" s="305"/>
      <c r="TVD300" s="305"/>
      <c r="TVE300" s="305"/>
      <c r="TVF300" s="305"/>
      <c r="TVG300" s="305"/>
      <c r="TVH300" s="305"/>
      <c r="TVI300" s="305"/>
      <c r="TVJ300" s="305"/>
      <c r="TVK300" s="305"/>
      <c r="TVL300" s="305"/>
      <c r="TVM300" s="305"/>
      <c r="TVN300" s="305"/>
      <c r="TVO300" s="305"/>
      <c r="TVP300" s="305"/>
      <c r="TVQ300" s="305"/>
      <c r="TVR300" s="305"/>
      <c r="TVS300" s="305"/>
      <c r="TVT300" s="305"/>
      <c r="TVU300" s="305"/>
      <c r="TVV300" s="305"/>
      <c r="TVW300" s="305"/>
      <c r="TVX300" s="305"/>
      <c r="TVY300" s="305"/>
      <c r="TVZ300" s="305"/>
      <c r="TWA300" s="305"/>
      <c r="TWB300" s="305"/>
      <c r="TWC300" s="305"/>
      <c r="TWD300" s="305"/>
      <c r="TWE300" s="305"/>
      <c r="TWF300" s="305"/>
      <c r="TWG300" s="305"/>
      <c r="TWH300" s="305"/>
      <c r="TWI300" s="305"/>
      <c r="TWJ300" s="305"/>
      <c r="TWK300" s="305"/>
      <c r="TWL300" s="305"/>
      <c r="TWM300" s="305"/>
      <c r="TWN300" s="305"/>
      <c r="TWO300" s="305"/>
      <c r="TWP300" s="305"/>
      <c r="TWQ300" s="305"/>
      <c r="TWR300" s="305"/>
      <c r="TWS300" s="305"/>
      <c r="TWT300" s="305"/>
      <c r="TWU300" s="305"/>
      <c r="TWV300" s="305"/>
      <c r="TWW300" s="305"/>
      <c r="TWX300" s="305"/>
      <c r="TWY300" s="305"/>
      <c r="TWZ300" s="305"/>
      <c r="TXA300" s="305"/>
      <c r="TXB300" s="305"/>
      <c r="TXC300" s="305"/>
      <c r="TXD300" s="305"/>
      <c r="TXE300" s="305"/>
      <c r="TXF300" s="305"/>
      <c r="TXG300" s="305"/>
      <c r="TXH300" s="305"/>
      <c r="TXI300" s="305"/>
      <c r="TXJ300" s="305"/>
      <c r="TXK300" s="305"/>
      <c r="TXL300" s="305"/>
      <c r="TXM300" s="305"/>
      <c r="TXN300" s="305"/>
      <c r="TXO300" s="305"/>
      <c r="TXP300" s="305"/>
      <c r="TXQ300" s="305"/>
      <c r="TXR300" s="305"/>
      <c r="TXS300" s="305"/>
      <c r="TXT300" s="305"/>
      <c r="TXU300" s="305"/>
      <c r="TXV300" s="305"/>
      <c r="TXW300" s="305"/>
      <c r="TXX300" s="305"/>
      <c r="TXY300" s="305"/>
      <c r="TXZ300" s="305"/>
      <c r="TYA300" s="305"/>
      <c r="TYB300" s="305"/>
      <c r="TYC300" s="305"/>
      <c r="TYD300" s="305"/>
      <c r="TYE300" s="305"/>
      <c r="TYF300" s="305"/>
      <c r="TYG300" s="305"/>
      <c r="TYH300" s="305"/>
      <c r="TYI300" s="305"/>
      <c r="TYJ300" s="305"/>
      <c r="TYK300" s="305"/>
      <c r="TYL300" s="305"/>
      <c r="TYM300" s="305"/>
      <c r="TYN300" s="305"/>
      <c r="TYO300" s="305"/>
      <c r="TYP300" s="305"/>
      <c r="TYQ300" s="305"/>
      <c r="TYR300" s="305"/>
      <c r="TYS300" s="305"/>
      <c r="TYT300" s="305"/>
      <c r="TYU300" s="305"/>
      <c r="TYV300" s="305"/>
      <c r="TYW300" s="305"/>
      <c r="TYX300" s="305"/>
      <c r="TYY300" s="305"/>
      <c r="TYZ300" s="305"/>
      <c r="TZA300" s="305"/>
      <c r="TZB300" s="305"/>
      <c r="TZC300" s="305"/>
      <c r="TZD300" s="305"/>
      <c r="TZE300" s="305"/>
      <c r="TZF300" s="305"/>
      <c r="TZG300" s="305"/>
      <c r="TZH300" s="305"/>
      <c r="TZI300" s="305"/>
      <c r="TZJ300" s="305"/>
      <c r="TZK300" s="305"/>
      <c r="TZL300" s="305"/>
      <c r="TZM300" s="305"/>
      <c r="TZN300" s="305"/>
      <c r="TZO300" s="305"/>
      <c r="TZP300" s="305"/>
      <c r="TZQ300" s="305"/>
      <c r="TZR300" s="305"/>
      <c r="TZS300" s="305"/>
      <c r="TZT300" s="305"/>
      <c r="TZU300" s="305"/>
      <c r="TZV300" s="305"/>
      <c r="TZW300" s="305"/>
      <c r="TZX300" s="305"/>
      <c r="TZY300" s="305"/>
      <c r="TZZ300" s="305"/>
      <c r="UAA300" s="305"/>
      <c r="UAB300" s="305"/>
      <c r="UAC300" s="305"/>
      <c r="UAD300" s="305"/>
      <c r="UAE300" s="305"/>
      <c r="UAF300" s="305"/>
      <c r="UAG300" s="305"/>
      <c r="UAH300" s="305"/>
      <c r="UAI300" s="305"/>
      <c r="UAJ300" s="305"/>
      <c r="UAK300" s="305"/>
      <c r="UAL300" s="305"/>
      <c r="UAM300" s="305"/>
      <c r="UAN300" s="305"/>
      <c r="UAO300" s="305"/>
      <c r="UAP300" s="305"/>
      <c r="UAQ300" s="305"/>
      <c r="UAR300" s="305"/>
      <c r="UAS300" s="305"/>
      <c r="UAT300" s="305"/>
      <c r="UAU300" s="305"/>
      <c r="UAV300" s="305"/>
      <c r="UAW300" s="305"/>
      <c r="UAX300" s="305"/>
      <c r="UAY300" s="305"/>
      <c r="UAZ300" s="305"/>
      <c r="UBA300" s="305"/>
      <c r="UBB300" s="305"/>
      <c r="UBC300" s="305"/>
      <c r="UBD300" s="305"/>
      <c r="UBE300" s="305"/>
      <c r="UBF300" s="305"/>
      <c r="UBG300" s="305"/>
      <c r="UBH300" s="305"/>
      <c r="UBI300" s="305"/>
      <c r="UBJ300" s="305"/>
      <c r="UBK300" s="305"/>
      <c r="UBL300" s="305"/>
      <c r="UBM300" s="305"/>
      <c r="UBN300" s="305"/>
      <c r="UBO300" s="305"/>
      <c r="UBP300" s="305"/>
      <c r="UBQ300" s="305"/>
      <c r="UBR300" s="305"/>
      <c r="UBS300" s="305"/>
      <c r="UBT300" s="305"/>
      <c r="UBU300" s="305"/>
      <c r="UBV300" s="305"/>
      <c r="UBW300" s="305"/>
      <c r="UBX300" s="305"/>
      <c r="UBY300" s="305"/>
      <c r="UBZ300" s="305"/>
      <c r="UCA300" s="305"/>
      <c r="UCB300" s="305"/>
      <c r="UCC300" s="305"/>
      <c r="UCD300" s="305"/>
      <c r="UCE300" s="305"/>
      <c r="UCF300" s="305"/>
      <c r="UCG300" s="305"/>
      <c r="UCH300" s="305"/>
      <c r="UCI300" s="305"/>
      <c r="UCJ300" s="305"/>
      <c r="UCK300" s="305"/>
      <c r="UCL300" s="305"/>
      <c r="UCM300" s="305"/>
      <c r="UCN300" s="305"/>
      <c r="UCO300" s="305"/>
      <c r="UCP300" s="305"/>
      <c r="UCQ300" s="305"/>
      <c r="UCR300" s="305"/>
      <c r="UCS300" s="305"/>
      <c r="UCT300" s="305"/>
      <c r="UCU300" s="305"/>
      <c r="UCV300" s="305"/>
      <c r="UCW300" s="305"/>
      <c r="UCX300" s="305"/>
      <c r="UCY300" s="305"/>
      <c r="UCZ300" s="305"/>
      <c r="UDA300" s="305"/>
      <c r="UDB300" s="305"/>
      <c r="UDC300" s="305"/>
      <c r="UDD300" s="305"/>
      <c r="UDE300" s="305"/>
      <c r="UDF300" s="305"/>
      <c r="UDG300" s="305"/>
      <c r="UDH300" s="305"/>
      <c r="UDI300" s="305"/>
      <c r="UDJ300" s="305"/>
      <c r="UDK300" s="305"/>
      <c r="UDL300" s="305"/>
      <c r="UDM300" s="305"/>
      <c r="UDN300" s="305"/>
      <c r="UDO300" s="305"/>
      <c r="UDP300" s="305"/>
      <c r="UDQ300" s="305"/>
      <c r="UDR300" s="305"/>
      <c r="UDS300" s="305"/>
      <c r="UDT300" s="305"/>
      <c r="UDU300" s="305"/>
      <c r="UDV300" s="305"/>
      <c r="UDW300" s="305"/>
      <c r="UDX300" s="305"/>
      <c r="UDY300" s="305"/>
      <c r="UDZ300" s="305"/>
      <c r="UEA300" s="305"/>
      <c r="UEB300" s="305"/>
      <c r="UEC300" s="305"/>
      <c r="UED300" s="305"/>
      <c r="UEE300" s="305"/>
      <c r="UEF300" s="305"/>
      <c r="UEG300" s="305"/>
      <c r="UEH300" s="305"/>
      <c r="UEI300" s="305"/>
      <c r="UEJ300" s="305"/>
      <c r="UEK300" s="305"/>
      <c r="UEL300" s="305"/>
      <c r="UEM300" s="305"/>
      <c r="UEN300" s="305"/>
      <c r="UEO300" s="305"/>
      <c r="UEP300" s="305"/>
      <c r="UEQ300" s="305"/>
      <c r="UER300" s="305"/>
      <c r="UES300" s="305"/>
      <c r="UET300" s="305"/>
      <c r="UEU300" s="305"/>
      <c r="UEV300" s="305"/>
      <c r="UEW300" s="305"/>
      <c r="UEX300" s="305"/>
      <c r="UEY300" s="305"/>
      <c r="UEZ300" s="305"/>
      <c r="UFA300" s="305"/>
      <c r="UFB300" s="305"/>
      <c r="UFC300" s="305"/>
      <c r="UFD300" s="305"/>
      <c r="UFE300" s="305"/>
      <c r="UFF300" s="305"/>
      <c r="UFG300" s="305"/>
      <c r="UFH300" s="305"/>
      <c r="UFI300" s="305"/>
      <c r="UFJ300" s="305"/>
      <c r="UFK300" s="305"/>
      <c r="UFL300" s="305"/>
      <c r="UFM300" s="305"/>
      <c r="UFN300" s="305"/>
      <c r="UFO300" s="305"/>
      <c r="UFP300" s="305"/>
      <c r="UFQ300" s="305"/>
      <c r="UFR300" s="305"/>
      <c r="UFS300" s="305"/>
      <c r="UFT300" s="305"/>
      <c r="UFU300" s="305"/>
      <c r="UFV300" s="305"/>
      <c r="UFW300" s="305"/>
      <c r="UFX300" s="305"/>
      <c r="UFY300" s="305"/>
      <c r="UFZ300" s="305"/>
      <c r="UGA300" s="305"/>
      <c r="UGB300" s="305"/>
      <c r="UGC300" s="305"/>
      <c r="UGD300" s="305"/>
      <c r="UGE300" s="305"/>
      <c r="UGF300" s="305"/>
      <c r="UGG300" s="305"/>
      <c r="UGH300" s="305"/>
      <c r="UGI300" s="305"/>
      <c r="UGJ300" s="305"/>
      <c r="UGK300" s="305"/>
      <c r="UGL300" s="305"/>
      <c r="UGM300" s="305"/>
      <c r="UGN300" s="305"/>
      <c r="UGO300" s="305"/>
      <c r="UGP300" s="305"/>
      <c r="UGQ300" s="305"/>
      <c r="UGR300" s="305"/>
      <c r="UGS300" s="305"/>
      <c r="UGT300" s="305"/>
      <c r="UGU300" s="305"/>
      <c r="UGV300" s="305"/>
      <c r="UGW300" s="305"/>
      <c r="UGX300" s="305"/>
      <c r="UGY300" s="305"/>
      <c r="UGZ300" s="305"/>
      <c r="UHA300" s="305"/>
      <c r="UHB300" s="305"/>
      <c r="UHC300" s="305"/>
      <c r="UHD300" s="305"/>
      <c r="UHE300" s="305"/>
      <c r="UHF300" s="305"/>
      <c r="UHG300" s="305"/>
      <c r="UHH300" s="305"/>
      <c r="UHI300" s="305"/>
      <c r="UHJ300" s="305"/>
      <c r="UHK300" s="305"/>
      <c r="UHL300" s="305"/>
      <c r="UHM300" s="305"/>
      <c r="UHN300" s="305"/>
      <c r="UHO300" s="305"/>
      <c r="UHP300" s="305"/>
      <c r="UHQ300" s="305"/>
      <c r="UHR300" s="305"/>
      <c r="UHS300" s="305"/>
      <c r="UHT300" s="305"/>
      <c r="UHU300" s="305"/>
      <c r="UHV300" s="305"/>
      <c r="UHW300" s="305"/>
      <c r="UHX300" s="305"/>
      <c r="UHY300" s="305"/>
      <c r="UHZ300" s="305"/>
      <c r="UIA300" s="305"/>
      <c r="UIB300" s="305"/>
      <c r="UIC300" s="305"/>
      <c r="UID300" s="305"/>
      <c r="UIE300" s="305"/>
      <c r="UIF300" s="305"/>
      <c r="UIG300" s="305"/>
      <c r="UIH300" s="305"/>
      <c r="UII300" s="305"/>
      <c r="UIJ300" s="305"/>
      <c r="UIK300" s="305"/>
      <c r="UIL300" s="305"/>
      <c r="UIM300" s="305"/>
      <c r="UIN300" s="305"/>
      <c r="UIO300" s="305"/>
      <c r="UIP300" s="305"/>
      <c r="UIQ300" s="305"/>
      <c r="UIR300" s="305"/>
      <c r="UIS300" s="305"/>
      <c r="UIT300" s="305"/>
      <c r="UIU300" s="305"/>
      <c r="UIV300" s="305"/>
      <c r="UIW300" s="305"/>
      <c r="UIX300" s="305"/>
      <c r="UIY300" s="305"/>
      <c r="UIZ300" s="305"/>
      <c r="UJA300" s="305"/>
      <c r="UJB300" s="305"/>
      <c r="UJC300" s="305"/>
      <c r="UJD300" s="305"/>
      <c r="UJE300" s="305"/>
      <c r="UJF300" s="305"/>
      <c r="UJG300" s="305"/>
      <c r="UJH300" s="305"/>
      <c r="UJI300" s="305"/>
      <c r="UJJ300" s="305"/>
      <c r="UJK300" s="305"/>
      <c r="UJL300" s="305"/>
      <c r="UJM300" s="305"/>
      <c r="UJN300" s="305"/>
      <c r="UJO300" s="305"/>
      <c r="UJP300" s="305"/>
      <c r="UJQ300" s="305"/>
      <c r="UJR300" s="305"/>
      <c r="UJS300" s="305"/>
      <c r="UJT300" s="305"/>
      <c r="UJU300" s="305"/>
      <c r="UJV300" s="305"/>
      <c r="UJW300" s="305"/>
      <c r="UJX300" s="305"/>
      <c r="UJY300" s="305"/>
      <c r="UJZ300" s="305"/>
      <c r="UKA300" s="305"/>
      <c r="UKB300" s="305"/>
      <c r="UKC300" s="305"/>
      <c r="UKD300" s="305"/>
      <c r="UKE300" s="305"/>
      <c r="UKF300" s="305"/>
      <c r="UKG300" s="305"/>
      <c r="UKH300" s="305"/>
      <c r="UKI300" s="305"/>
      <c r="UKJ300" s="305"/>
      <c r="UKK300" s="305"/>
      <c r="UKL300" s="305"/>
      <c r="UKM300" s="305"/>
      <c r="UKN300" s="305"/>
      <c r="UKO300" s="305"/>
      <c r="UKP300" s="305"/>
      <c r="UKQ300" s="305"/>
      <c r="UKR300" s="305"/>
      <c r="UKS300" s="305"/>
      <c r="UKT300" s="305"/>
      <c r="UKU300" s="305"/>
      <c r="UKV300" s="305"/>
      <c r="UKW300" s="305"/>
      <c r="UKX300" s="305"/>
      <c r="UKY300" s="305"/>
      <c r="UKZ300" s="305"/>
      <c r="ULA300" s="305"/>
      <c r="ULB300" s="305"/>
      <c r="ULC300" s="305"/>
      <c r="ULD300" s="305"/>
      <c r="ULE300" s="305"/>
      <c r="ULF300" s="305"/>
      <c r="ULG300" s="305"/>
      <c r="ULH300" s="305"/>
      <c r="ULI300" s="305"/>
      <c r="ULJ300" s="305"/>
      <c r="ULK300" s="305"/>
      <c r="ULL300" s="305"/>
      <c r="ULM300" s="305"/>
      <c r="ULN300" s="305"/>
      <c r="ULO300" s="305"/>
      <c r="ULP300" s="305"/>
      <c r="ULQ300" s="305"/>
      <c r="ULR300" s="305"/>
      <c r="ULS300" s="305"/>
      <c r="ULT300" s="305"/>
      <c r="ULU300" s="305"/>
      <c r="ULV300" s="305"/>
      <c r="ULW300" s="305"/>
      <c r="ULX300" s="305"/>
      <c r="ULY300" s="305"/>
      <c r="ULZ300" s="305"/>
      <c r="UMA300" s="305"/>
      <c r="UMB300" s="305"/>
      <c r="UMC300" s="305"/>
      <c r="UMD300" s="305"/>
      <c r="UME300" s="305"/>
      <c r="UMF300" s="305"/>
      <c r="UMG300" s="305"/>
      <c r="UMH300" s="305"/>
      <c r="UMI300" s="305"/>
      <c r="UMJ300" s="305"/>
      <c r="UMK300" s="305"/>
      <c r="UML300" s="305"/>
      <c r="UMM300" s="305"/>
      <c r="UMN300" s="305"/>
      <c r="UMO300" s="305"/>
      <c r="UMP300" s="305"/>
      <c r="UMQ300" s="305"/>
      <c r="UMR300" s="305"/>
      <c r="UMS300" s="305"/>
      <c r="UMT300" s="305"/>
      <c r="UMU300" s="305"/>
      <c r="UMV300" s="305"/>
      <c r="UMW300" s="305"/>
      <c r="UMX300" s="305"/>
      <c r="UMY300" s="305"/>
      <c r="UMZ300" s="305"/>
      <c r="UNA300" s="305"/>
      <c r="UNB300" s="305"/>
      <c r="UNC300" s="305"/>
      <c r="UND300" s="305"/>
      <c r="UNE300" s="305"/>
      <c r="UNF300" s="305"/>
      <c r="UNG300" s="305"/>
      <c r="UNH300" s="305"/>
      <c r="UNI300" s="305"/>
      <c r="UNJ300" s="305"/>
      <c r="UNK300" s="305"/>
      <c r="UNL300" s="305"/>
      <c r="UNM300" s="305"/>
      <c r="UNN300" s="305"/>
      <c r="UNO300" s="305"/>
      <c r="UNP300" s="305"/>
      <c r="UNQ300" s="305"/>
      <c r="UNR300" s="305"/>
      <c r="UNS300" s="305"/>
      <c r="UNT300" s="305"/>
      <c r="UNU300" s="305"/>
      <c r="UNV300" s="305"/>
      <c r="UNW300" s="305"/>
      <c r="UNX300" s="305"/>
      <c r="UNY300" s="305"/>
      <c r="UNZ300" s="305"/>
      <c r="UOA300" s="305"/>
      <c r="UOB300" s="305"/>
      <c r="UOC300" s="305"/>
      <c r="UOD300" s="305"/>
      <c r="UOE300" s="305"/>
      <c r="UOF300" s="305"/>
      <c r="UOG300" s="305"/>
      <c r="UOH300" s="305"/>
      <c r="UOI300" s="305"/>
      <c r="UOJ300" s="305"/>
      <c r="UOK300" s="305"/>
      <c r="UOL300" s="305"/>
      <c r="UOM300" s="305"/>
      <c r="UON300" s="305"/>
      <c r="UOO300" s="305"/>
      <c r="UOP300" s="305"/>
      <c r="UOQ300" s="305"/>
      <c r="UOR300" s="305"/>
      <c r="UOS300" s="305"/>
      <c r="UOT300" s="305"/>
      <c r="UOU300" s="305"/>
      <c r="UOV300" s="305"/>
      <c r="UOW300" s="305"/>
      <c r="UOX300" s="305"/>
      <c r="UOY300" s="305"/>
      <c r="UOZ300" s="305"/>
      <c r="UPA300" s="305"/>
      <c r="UPB300" s="305"/>
      <c r="UPC300" s="305"/>
      <c r="UPD300" s="305"/>
      <c r="UPE300" s="305"/>
      <c r="UPF300" s="305"/>
      <c r="UPG300" s="305"/>
      <c r="UPH300" s="305"/>
      <c r="UPI300" s="305"/>
      <c r="UPJ300" s="305"/>
      <c r="UPK300" s="305"/>
      <c r="UPL300" s="305"/>
      <c r="UPM300" s="305"/>
      <c r="UPN300" s="305"/>
      <c r="UPO300" s="305"/>
      <c r="UPP300" s="305"/>
      <c r="UPQ300" s="305"/>
      <c r="UPR300" s="305"/>
      <c r="UPS300" s="305"/>
      <c r="UPT300" s="305"/>
      <c r="UPU300" s="305"/>
      <c r="UPV300" s="305"/>
      <c r="UPW300" s="305"/>
      <c r="UPX300" s="305"/>
      <c r="UPY300" s="305"/>
      <c r="UPZ300" s="305"/>
      <c r="UQA300" s="305"/>
      <c r="UQB300" s="305"/>
      <c r="UQC300" s="305"/>
      <c r="UQD300" s="305"/>
      <c r="UQE300" s="305"/>
      <c r="UQF300" s="305"/>
      <c r="UQG300" s="305"/>
      <c r="UQH300" s="305"/>
      <c r="UQI300" s="305"/>
      <c r="UQJ300" s="305"/>
      <c r="UQK300" s="305"/>
      <c r="UQL300" s="305"/>
      <c r="UQM300" s="305"/>
      <c r="UQN300" s="305"/>
      <c r="UQO300" s="305"/>
      <c r="UQP300" s="305"/>
      <c r="UQQ300" s="305"/>
      <c r="UQR300" s="305"/>
      <c r="UQS300" s="305"/>
      <c r="UQT300" s="305"/>
      <c r="UQU300" s="305"/>
      <c r="UQV300" s="305"/>
      <c r="UQW300" s="305"/>
      <c r="UQX300" s="305"/>
      <c r="UQY300" s="305"/>
      <c r="UQZ300" s="305"/>
      <c r="URA300" s="305"/>
      <c r="URB300" s="305"/>
      <c r="URC300" s="305"/>
      <c r="URD300" s="305"/>
      <c r="URE300" s="305"/>
      <c r="URF300" s="305"/>
      <c r="URG300" s="305"/>
      <c r="URH300" s="305"/>
      <c r="URI300" s="305"/>
      <c r="URJ300" s="305"/>
      <c r="URK300" s="305"/>
      <c r="URL300" s="305"/>
      <c r="URM300" s="305"/>
      <c r="URN300" s="305"/>
      <c r="URO300" s="305"/>
      <c r="URP300" s="305"/>
      <c r="URQ300" s="305"/>
      <c r="URR300" s="305"/>
      <c r="URS300" s="305"/>
      <c r="URT300" s="305"/>
      <c r="URU300" s="305"/>
      <c r="URV300" s="305"/>
      <c r="URW300" s="305"/>
      <c r="URX300" s="305"/>
      <c r="URY300" s="305"/>
      <c r="URZ300" s="305"/>
      <c r="USA300" s="305"/>
      <c r="USB300" s="305"/>
      <c r="USC300" s="305"/>
      <c r="USD300" s="305"/>
      <c r="USE300" s="305"/>
      <c r="USF300" s="305"/>
      <c r="USG300" s="305"/>
      <c r="USH300" s="305"/>
      <c r="USI300" s="305"/>
      <c r="USJ300" s="305"/>
      <c r="USK300" s="305"/>
      <c r="USL300" s="305"/>
      <c r="USM300" s="305"/>
      <c r="USN300" s="305"/>
      <c r="USO300" s="305"/>
      <c r="USP300" s="305"/>
      <c r="USQ300" s="305"/>
      <c r="USR300" s="305"/>
      <c r="USS300" s="305"/>
      <c r="UST300" s="305"/>
      <c r="USU300" s="305"/>
      <c r="USV300" s="305"/>
      <c r="USW300" s="305"/>
      <c r="USX300" s="305"/>
      <c r="USY300" s="305"/>
      <c r="USZ300" s="305"/>
      <c r="UTA300" s="305"/>
      <c r="UTB300" s="305"/>
      <c r="UTC300" s="305"/>
      <c r="UTD300" s="305"/>
      <c r="UTE300" s="305"/>
      <c r="UTF300" s="305"/>
      <c r="UTG300" s="305"/>
      <c r="UTH300" s="305"/>
      <c r="UTI300" s="305"/>
      <c r="UTJ300" s="305"/>
      <c r="UTK300" s="305"/>
      <c r="UTL300" s="305"/>
      <c r="UTM300" s="305"/>
      <c r="UTN300" s="305"/>
      <c r="UTO300" s="305"/>
      <c r="UTP300" s="305"/>
      <c r="UTQ300" s="305"/>
      <c r="UTR300" s="305"/>
      <c r="UTS300" s="305"/>
      <c r="UTT300" s="305"/>
      <c r="UTU300" s="305"/>
      <c r="UTV300" s="305"/>
      <c r="UTW300" s="305"/>
      <c r="UTX300" s="305"/>
      <c r="UTY300" s="305"/>
      <c r="UTZ300" s="305"/>
      <c r="UUA300" s="305"/>
      <c r="UUB300" s="305"/>
      <c r="UUC300" s="305"/>
      <c r="UUD300" s="305"/>
      <c r="UUE300" s="305"/>
      <c r="UUF300" s="305"/>
      <c r="UUG300" s="305"/>
      <c r="UUH300" s="305"/>
      <c r="UUI300" s="305"/>
      <c r="UUJ300" s="305"/>
      <c r="UUK300" s="305"/>
      <c r="UUL300" s="305"/>
      <c r="UUM300" s="305"/>
      <c r="UUN300" s="305"/>
      <c r="UUO300" s="305"/>
      <c r="UUP300" s="305"/>
      <c r="UUQ300" s="305"/>
      <c r="UUR300" s="305"/>
      <c r="UUS300" s="305"/>
      <c r="UUT300" s="305"/>
      <c r="UUU300" s="305"/>
      <c r="UUV300" s="305"/>
      <c r="UUW300" s="305"/>
      <c r="UUX300" s="305"/>
      <c r="UUY300" s="305"/>
      <c r="UUZ300" s="305"/>
      <c r="UVA300" s="305"/>
      <c r="UVB300" s="305"/>
      <c r="UVC300" s="305"/>
      <c r="UVD300" s="305"/>
      <c r="UVE300" s="305"/>
      <c r="UVF300" s="305"/>
      <c r="UVG300" s="305"/>
      <c r="UVH300" s="305"/>
      <c r="UVI300" s="305"/>
      <c r="UVJ300" s="305"/>
      <c r="UVK300" s="305"/>
      <c r="UVL300" s="305"/>
      <c r="UVM300" s="305"/>
      <c r="UVN300" s="305"/>
      <c r="UVO300" s="305"/>
      <c r="UVP300" s="305"/>
      <c r="UVQ300" s="305"/>
      <c r="UVR300" s="305"/>
      <c r="UVS300" s="305"/>
      <c r="UVT300" s="305"/>
      <c r="UVU300" s="305"/>
      <c r="UVV300" s="305"/>
      <c r="UVW300" s="305"/>
      <c r="UVX300" s="305"/>
      <c r="UVY300" s="305"/>
      <c r="UVZ300" s="305"/>
      <c r="UWA300" s="305"/>
      <c r="UWB300" s="305"/>
      <c r="UWC300" s="305"/>
      <c r="UWD300" s="305"/>
      <c r="UWE300" s="305"/>
      <c r="UWF300" s="305"/>
      <c r="UWG300" s="305"/>
      <c r="UWH300" s="305"/>
      <c r="UWI300" s="305"/>
      <c r="UWJ300" s="305"/>
      <c r="UWK300" s="305"/>
      <c r="UWL300" s="305"/>
      <c r="UWM300" s="305"/>
      <c r="UWN300" s="305"/>
      <c r="UWO300" s="305"/>
      <c r="UWP300" s="305"/>
      <c r="UWQ300" s="305"/>
      <c r="UWR300" s="305"/>
      <c r="UWS300" s="305"/>
      <c r="UWT300" s="305"/>
      <c r="UWU300" s="305"/>
      <c r="UWV300" s="305"/>
      <c r="UWW300" s="305"/>
      <c r="UWX300" s="305"/>
      <c r="UWY300" s="305"/>
      <c r="UWZ300" s="305"/>
      <c r="UXA300" s="305"/>
      <c r="UXB300" s="305"/>
      <c r="UXC300" s="305"/>
      <c r="UXD300" s="305"/>
      <c r="UXE300" s="305"/>
      <c r="UXF300" s="305"/>
      <c r="UXG300" s="305"/>
      <c r="UXH300" s="305"/>
      <c r="UXI300" s="305"/>
      <c r="UXJ300" s="305"/>
      <c r="UXK300" s="305"/>
      <c r="UXL300" s="305"/>
      <c r="UXM300" s="305"/>
      <c r="UXN300" s="305"/>
      <c r="UXO300" s="305"/>
      <c r="UXP300" s="305"/>
      <c r="UXQ300" s="305"/>
      <c r="UXR300" s="305"/>
      <c r="UXS300" s="305"/>
      <c r="UXT300" s="305"/>
      <c r="UXU300" s="305"/>
      <c r="UXV300" s="305"/>
      <c r="UXW300" s="305"/>
      <c r="UXX300" s="305"/>
      <c r="UXY300" s="305"/>
      <c r="UXZ300" s="305"/>
      <c r="UYA300" s="305"/>
      <c r="UYB300" s="305"/>
      <c r="UYC300" s="305"/>
      <c r="UYD300" s="305"/>
      <c r="UYE300" s="305"/>
      <c r="UYF300" s="305"/>
      <c r="UYG300" s="305"/>
      <c r="UYH300" s="305"/>
      <c r="UYI300" s="305"/>
      <c r="UYJ300" s="305"/>
      <c r="UYK300" s="305"/>
      <c r="UYL300" s="305"/>
      <c r="UYM300" s="305"/>
      <c r="UYN300" s="305"/>
      <c r="UYO300" s="305"/>
      <c r="UYP300" s="305"/>
      <c r="UYQ300" s="305"/>
      <c r="UYR300" s="305"/>
      <c r="UYS300" s="305"/>
      <c r="UYT300" s="305"/>
      <c r="UYU300" s="305"/>
      <c r="UYV300" s="305"/>
      <c r="UYW300" s="305"/>
      <c r="UYX300" s="305"/>
      <c r="UYY300" s="305"/>
      <c r="UYZ300" s="305"/>
      <c r="UZA300" s="305"/>
      <c r="UZB300" s="305"/>
      <c r="UZC300" s="305"/>
      <c r="UZD300" s="305"/>
      <c r="UZE300" s="305"/>
      <c r="UZF300" s="305"/>
      <c r="UZG300" s="305"/>
      <c r="UZH300" s="305"/>
      <c r="UZI300" s="305"/>
      <c r="UZJ300" s="305"/>
      <c r="UZK300" s="305"/>
      <c r="UZL300" s="305"/>
      <c r="UZM300" s="305"/>
      <c r="UZN300" s="305"/>
      <c r="UZO300" s="305"/>
      <c r="UZP300" s="305"/>
      <c r="UZQ300" s="305"/>
      <c r="UZR300" s="305"/>
      <c r="UZS300" s="305"/>
      <c r="UZT300" s="305"/>
      <c r="UZU300" s="305"/>
      <c r="UZV300" s="305"/>
      <c r="UZW300" s="305"/>
      <c r="UZX300" s="305"/>
      <c r="UZY300" s="305"/>
      <c r="UZZ300" s="305"/>
      <c r="VAA300" s="305"/>
      <c r="VAB300" s="305"/>
      <c r="VAC300" s="305"/>
      <c r="VAD300" s="305"/>
      <c r="VAE300" s="305"/>
      <c r="VAF300" s="305"/>
      <c r="VAG300" s="305"/>
      <c r="VAH300" s="305"/>
      <c r="VAI300" s="305"/>
      <c r="VAJ300" s="305"/>
      <c r="VAK300" s="305"/>
      <c r="VAL300" s="305"/>
      <c r="VAM300" s="305"/>
      <c r="VAN300" s="305"/>
      <c r="VAO300" s="305"/>
      <c r="VAP300" s="305"/>
      <c r="VAQ300" s="305"/>
      <c r="VAR300" s="305"/>
      <c r="VAS300" s="305"/>
      <c r="VAT300" s="305"/>
      <c r="VAU300" s="305"/>
      <c r="VAV300" s="305"/>
      <c r="VAW300" s="305"/>
      <c r="VAX300" s="305"/>
      <c r="VAY300" s="305"/>
      <c r="VAZ300" s="305"/>
      <c r="VBA300" s="305"/>
      <c r="VBB300" s="305"/>
      <c r="VBC300" s="305"/>
      <c r="VBD300" s="305"/>
      <c r="VBE300" s="305"/>
      <c r="VBF300" s="305"/>
      <c r="VBG300" s="305"/>
      <c r="VBH300" s="305"/>
      <c r="VBI300" s="305"/>
      <c r="VBJ300" s="305"/>
      <c r="VBK300" s="305"/>
      <c r="VBL300" s="305"/>
      <c r="VBM300" s="305"/>
      <c r="VBN300" s="305"/>
      <c r="VBO300" s="305"/>
      <c r="VBP300" s="305"/>
      <c r="VBQ300" s="305"/>
      <c r="VBR300" s="305"/>
      <c r="VBS300" s="305"/>
      <c r="VBT300" s="305"/>
      <c r="VBU300" s="305"/>
      <c r="VBV300" s="305"/>
      <c r="VBW300" s="305"/>
      <c r="VBX300" s="305"/>
      <c r="VBY300" s="305"/>
      <c r="VBZ300" s="305"/>
      <c r="VCA300" s="305"/>
      <c r="VCB300" s="305"/>
      <c r="VCC300" s="305"/>
      <c r="VCD300" s="305"/>
      <c r="VCE300" s="305"/>
      <c r="VCF300" s="305"/>
      <c r="VCG300" s="305"/>
      <c r="VCH300" s="305"/>
      <c r="VCI300" s="305"/>
      <c r="VCJ300" s="305"/>
      <c r="VCK300" s="305"/>
      <c r="VCL300" s="305"/>
      <c r="VCM300" s="305"/>
      <c r="VCN300" s="305"/>
      <c r="VCO300" s="305"/>
      <c r="VCP300" s="305"/>
      <c r="VCQ300" s="305"/>
      <c r="VCR300" s="305"/>
      <c r="VCS300" s="305"/>
      <c r="VCT300" s="305"/>
      <c r="VCU300" s="305"/>
      <c r="VCV300" s="305"/>
      <c r="VCW300" s="305"/>
      <c r="VCX300" s="305"/>
      <c r="VCY300" s="305"/>
      <c r="VCZ300" s="305"/>
      <c r="VDA300" s="305"/>
      <c r="VDB300" s="305"/>
      <c r="VDC300" s="305"/>
      <c r="VDD300" s="305"/>
      <c r="VDE300" s="305"/>
      <c r="VDF300" s="305"/>
      <c r="VDG300" s="305"/>
      <c r="VDH300" s="305"/>
      <c r="VDI300" s="305"/>
      <c r="VDJ300" s="305"/>
      <c r="VDK300" s="305"/>
      <c r="VDL300" s="305"/>
      <c r="VDM300" s="305"/>
      <c r="VDN300" s="305"/>
      <c r="VDO300" s="305"/>
      <c r="VDP300" s="305"/>
      <c r="VDQ300" s="305"/>
      <c r="VDR300" s="305"/>
      <c r="VDS300" s="305"/>
      <c r="VDT300" s="305"/>
      <c r="VDU300" s="305"/>
      <c r="VDV300" s="305"/>
      <c r="VDW300" s="305"/>
      <c r="VDX300" s="305"/>
      <c r="VDY300" s="305"/>
      <c r="VDZ300" s="305"/>
      <c r="VEA300" s="305"/>
      <c r="VEB300" s="305"/>
      <c r="VEC300" s="305"/>
      <c r="VED300" s="305"/>
      <c r="VEE300" s="305"/>
      <c r="VEF300" s="305"/>
      <c r="VEG300" s="305"/>
      <c r="VEH300" s="305"/>
      <c r="VEI300" s="305"/>
      <c r="VEJ300" s="305"/>
      <c r="VEK300" s="305"/>
      <c r="VEL300" s="305"/>
      <c r="VEM300" s="305"/>
      <c r="VEN300" s="305"/>
      <c r="VEO300" s="305"/>
      <c r="VEP300" s="305"/>
      <c r="VEQ300" s="305"/>
      <c r="VER300" s="305"/>
      <c r="VES300" s="305"/>
      <c r="VET300" s="305"/>
      <c r="VEU300" s="305"/>
      <c r="VEV300" s="305"/>
      <c r="VEW300" s="305"/>
      <c r="VEX300" s="305"/>
      <c r="VEY300" s="305"/>
      <c r="VEZ300" s="305"/>
      <c r="VFA300" s="305"/>
      <c r="VFB300" s="305"/>
      <c r="VFC300" s="305"/>
      <c r="VFD300" s="305"/>
      <c r="VFE300" s="305"/>
      <c r="VFF300" s="305"/>
      <c r="VFG300" s="305"/>
      <c r="VFH300" s="305"/>
      <c r="VFI300" s="305"/>
      <c r="VFJ300" s="305"/>
      <c r="VFK300" s="305"/>
      <c r="VFL300" s="305"/>
      <c r="VFM300" s="305"/>
      <c r="VFN300" s="305"/>
      <c r="VFO300" s="305"/>
      <c r="VFP300" s="305"/>
      <c r="VFQ300" s="305"/>
      <c r="VFR300" s="305"/>
      <c r="VFS300" s="305"/>
      <c r="VFT300" s="305"/>
      <c r="VFU300" s="305"/>
      <c r="VFV300" s="305"/>
      <c r="VFW300" s="305"/>
      <c r="VFX300" s="305"/>
      <c r="VFY300" s="305"/>
      <c r="VFZ300" s="305"/>
      <c r="VGA300" s="305"/>
      <c r="VGB300" s="305"/>
      <c r="VGC300" s="305"/>
      <c r="VGD300" s="305"/>
      <c r="VGE300" s="305"/>
      <c r="VGF300" s="305"/>
      <c r="VGG300" s="305"/>
      <c r="VGH300" s="305"/>
      <c r="VGI300" s="305"/>
      <c r="VGJ300" s="305"/>
      <c r="VGK300" s="305"/>
      <c r="VGL300" s="305"/>
      <c r="VGM300" s="305"/>
      <c r="VGN300" s="305"/>
      <c r="VGO300" s="305"/>
      <c r="VGP300" s="305"/>
      <c r="VGQ300" s="305"/>
      <c r="VGR300" s="305"/>
      <c r="VGS300" s="305"/>
      <c r="VGT300" s="305"/>
      <c r="VGU300" s="305"/>
      <c r="VGV300" s="305"/>
      <c r="VGW300" s="305"/>
      <c r="VGX300" s="305"/>
      <c r="VGY300" s="305"/>
      <c r="VGZ300" s="305"/>
      <c r="VHA300" s="305"/>
      <c r="VHB300" s="305"/>
      <c r="VHC300" s="305"/>
      <c r="VHD300" s="305"/>
      <c r="VHE300" s="305"/>
      <c r="VHF300" s="305"/>
      <c r="VHG300" s="305"/>
      <c r="VHH300" s="305"/>
      <c r="VHI300" s="305"/>
      <c r="VHJ300" s="305"/>
      <c r="VHK300" s="305"/>
      <c r="VHL300" s="305"/>
      <c r="VHM300" s="305"/>
      <c r="VHN300" s="305"/>
      <c r="VHO300" s="305"/>
      <c r="VHP300" s="305"/>
      <c r="VHQ300" s="305"/>
      <c r="VHR300" s="305"/>
      <c r="VHS300" s="305"/>
      <c r="VHT300" s="305"/>
      <c r="VHU300" s="305"/>
      <c r="VHV300" s="305"/>
      <c r="VHW300" s="305"/>
      <c r="VHX300" s="305"/>
      <c r="VHY300" s="305"/>
      <c r="VHZ300" s="305"/>
      <c r="VIA300" s="305"/>
      <c r="VIB300" s="305"/>
      <c r="VIC300" s="305"/>
      <c r="VID300" s="305"/>
      <c r="VIE300" s="305"/>
      <c r="VIF300" s="305"/>
      <c r="VIG300" s="305"/>
      <c r="VIH300" s="305"/>
      <c r="VII300" s="305"/>
      <c r="VIJ300" s="305"/>
      <c r="VIK300" s="305"/>
      <c r="VIL300" s="305"/>
      <c r="VIM300" s="305"/>
      <c r="VIN300" s="305"/>
      <c r="VIO300" s="305"/>
      <c r="VIP300" s="305"/>
      <c r="VIQ300" s="305"/>
      <c r="VIR300" s="305"/>
      <c r="VIS300" s="305"/>
      <c r="VIT300" s="305"/>
      <c r="VIU300" s="305"/>
      <c r="VIV300" s="305"/>
      <c r="VIW300" s="305"/>
      <c r="VIX300" s="305"/>
      <c r="VIY300" s="305"/>
      <c r="VIZ300" s="305"/>
      <c r="VJA300" s="305"/>
      <c r="VJB300" s="305"/>
      <c r="VJC300" s="305"/>
      <c r="VJD300" s="305"/>
      <c r="VJE300" s="305"/>
      <c r="VJF300" s="305"/>
      <c r="VJG300" s="305"/>
      <c r="VJH300" s="305"/>
      <c r="VJI300" s="305"/>
      <c r="VJJ300" s="305"/>
      <c r="VJK300" s="305"/>
      <c r="VJL300" s="305"/>
      <c r="VJM300" s="305"/>
      <c r="VJN300" s="305"/>
      <c r="VJO300" s="305"/>
      <c r="VJP300" s="305"/>
      <c r="VJQ300" s="305"/>
      <c r="VJR300" s="305"/>
      <c r="VJS300" s="305"/>
      <c r="VJT300" s="305"/>
      <c r="VJU300" s="305"/>
      <c r="VJV300" s="305"/>
      <c r="VJW300" s="305"/>
      <c r="VJX300" s="305"/>
      <c r="VJY300" s="305"/>
      <c r="VJZ300" s="305"/>
      <c r="VKA300" s="305"/>
      <c r="VKB300" s="305"/>
      <c r="VKC300" s="305"/>
      <c r="VKD300" s="305"/>
      <c r="VKE300" s="305"/>
      <c r="VKF300" s="305"/>
      <c r="VKG300" s="305"/>
      <c r="VKH300" s="305"/>
      <c r="VKI300" s="305"/>
      <c r="VKJ300" s="305"/>
      <c r="VKK300" s="305"/>
      <c r="VKL300" s="305"/>
      <c r="VKM300" s="305"/>
      <c r="VKN300" s="305"/>
      <c r="VKO300" s="305"/>
      <c r="VKP300" s="305"/>
      <c r="VKQ300" s="305"/>
      <c r="VKR300" s="305"/>
      <c r="VKS300" s="305"/>
      <c r="VKT300" s="305"/>
      <c r="VKU300" s="305"/>
      <c r="VKV300" s="305"/>
      <c r="VKW300" s="305"/>
      <c r="VKX300" s="305"/>
      <c r="VKY300" s="305"/>
      <c r="VKZ300" s="305"/>
      <c r="VLA300" s="305"/>
      <c r="VLB300" s="305"/>
      <c r="VLC300" s="305"/>
      <c r="VLD300" s="305"/>
      <c r="VLE300" s="305"/>
      <c r="VLF300" s="305"/>
      <c r="VLG300" s="305"/>
      <c r="VLH300" s="305"/>
      <c r="VLI300" s="305"/>
      <c r="VLJ300" s="305"/>
      <c r="VLK300" s="305"/>
      <c r="VLL300" s="305"/>
      <c r="VLM300" s="305"/>
      <c r="VLN300" s="305"/>
      <c r="VLO300" s="305"/>
      <c r="VLP300" s="305"/>
      <c r="VLQ300" s="305"/>
      <c r="VLR300" s="305"/>
      <c r="VLS300" s="305"/>
      <c r="VLT300" s="305"/>
      <c r="VLU300" s="305"/>
      <c r="VLV300" s="305"/>
      <c r="VLW300" s="305"/>
      <c r="VLX300" s="305"/>
      <c r="VLY300" s="305"/>
      <c r="VLZ300" s="305"/>
      <c r="VMA300" s="305"/>
      <c r="VMB300" s="305"/>
      <c r="VMC300" s="305"/>
      <c r="VMD300" s="305"/>
      <c r="VME300" s="305"/>
      <c r="VMF300" s="305"/>
      <c r="VMG300" s="305"/>
      <c r="VMH300" s="305"/>
      <c r="VMI300" s="305"/>
      <c r="VMJ300" s="305"/>
      <c r="VMK300" s="305"/>
      <c r="VML300" s="305"/>
      <c r="VMM300" s="305"/>
      <c r="VMN300" s="305"/>
      <c r="VMO300" s="305"/>
      <c r="VMP300" s="305"/>
      <c r="VMQ300" s="305"/>
      <c r="VMR300" s="305"/>
      <c r="VMS300" s="305"/>
      <c r="VMT300" s="305"/>
      <c r="VMU300" s="305"/>
      <c r="VMV300" s="305"/>
      <c r="VMW300" s="305"/>
      <c r="VMX300" s="305"/>
      <c r="VMY300" s="305"/>
      <c r="VMZ300" s="305"/>
      <c r="VNA300" s="305"/>
      <c r="VNB300" s="305"/>
      <c r="VNC300" s="305"/>
      <c r="VND300" s="305"/>
      <c r="VNE300" s="305"/>
      <c r="VNF300" s="305"/>
      <c r="VNG300" s="305"/>
      <c r="VNH300" s="305"/>
      <c r="VNI300" s="305"/>
      <c r="VNJ300" s="305"/>
      <c r="VNK300" s="305"/>
      <c r="VNL300" s="305"/>
      <c r="VNM300" s="305"/>
      <c r="VNN300" s="305"/>
      <c r="VNO300" s="305"/>
      <c r="VNP300" s="305"/>
      <c r="VNQ300" s="305"/>
      <c r="VNR300" s="305"/>
      <c r="VNS300" s="305"/>
      <c r="VNT300" s="305"/>
      <c r="VNU300" s="305"/>
      <c r="VNV300" s="305"/>
      <c r="VNW300" s="305"/>
      <c r="VNX300" s="305"/>
      <c r="VNY300" s="305"/>
      <c r="VNZ300" s="305"/>
      <c r="VOA300" s="305"/>
      <c r="VOB300" s="305"/>
      <c r="VOC300" s="305"/>
      <c r="VOD300" s="305"/>
      <c r="VOE300" s="305"/>
      <c r="VOF300" s="305"/>
      <c r="VOG300" s="305"/>
      <c r="VOH300" s="305"/>
      <c r="VOI300" s="305"/>
      <c r="VOJ300" s="305"/>
      <c r="VOK300" s="305"/>
      <c r="VOL300" s="305"/>
      <c r="VOM300" s="305"/>
      <c r="VON300" s="305"/>
      <c r="VOO300" s="305"/>
      <c r="VOP300" s="305"/>
      <c r="VOQ300" s="305"/>
      <c r="VOR300" s="305"/>
      <c r="VOS300" s="305"/>
      <c r="VOT300" s="305"/>
      <c r="VOU300" s="305"/>
      <c r="VOV300" s="305"/>
      <c r="VOW300" s="305"/>
      <c r="VOX300" s="305"/>
      <c r="VOY300" s="305"/>
      <c r="VOZ300" s="305"/>
      <c r="VPA300" s="305"/>
      <c r="VPB300" s="305"/>
      <c r="VPC300" s="305"/>
      <c r="VPD300" s="305"/>
      <c r="VPE300" s="305"/>
      <c r="VPF300" s="305"/>
      <c r="VPG300" s="305"/>
      <c r="VPH300" s="305"/>
      <c r="VPI300" s="305"/>
      <c r="VPJ300" s="305"/>
      <c r="VPK300" s="305"/>
      <c r="VPL300" s="305"/>
      <c r="VPM300" s="305"/>
      <c r="VPN300" s="305"/>
      <c r="VPO300" s="305"/>
      <c r="VPP300" s="305"/>
      <c r="VPQ300" s="305"/>
      <c r="VPR300" s="305"/>
      <c r="VPS300" s="305"/>
      <c r="VPT300" s="305"/>
      <c r="VPU300" s="305"/>
      <c r="VPV300" s="305"/>
      <c r="VPW300" s="305"/>
      <c r="VPX300" s="305"/>
      <c r="VPY300" s="305"/>
      <c r="VPZ300" s="305"/>
      <c r="VQA300" s="305"/>
      <c r="VQB300" s="305"/>
      <c r="VQC300" s="305"/>
      <c r="VQD300" s="305"/>
      <c r="VQE300" s="305"/>
      <c r="VQF300" s="305"/>
      <c r="VQG300" s="305"/>
      <c r="VQH300" s="305"/>
      <c r="VQI300" s="305"/>
      <c r="VQJ300" s="305"/>
      <c r="VQK300" s="305"/>
      <c r="VQL300" s="305"/>
      <c r="VQM300" s="305"/>
      <c r="VQN300" s="305"/>
      <c r="VQO300" s="305"/>
      <c r="VQP300" s="305"/>
      <c r="VQQ300" s="305"/>
      <c r="VQR300" s="305"/>
      <c r="VQS300" s="305"/>
      <c r="VQT300" s="305"/>
      <c r="VQU300" s="305"/>
      <c r="VQV300" s="305"/>
      <c r="VQW300" s="305"/>
      <c r="VQX300" s="305"/>
      <c r="VQY300" s="305"/>
      <c r="VQZ300" s="305"/>
      <c r="VRA300" s="305"/>
      <c r="VRB300" s="305"/>
      <c r="VRC300" s="305"/>
      <c r="VRD300" s="305"/>
      <c r="VRE300" s="305"/>
      <c r="VRF300" s="305"/>
      <c r="VRG300" s="305"/>
      <c r="VRH300" s="305"/>
      <c r="VRI300" s="305"/>
      <c r="VRJ300" s="305"/>
      <c r="VRK300" s="305"/>
      <c r="VRL300" s="305"/>
      <c r="VRM300" s="305"/>
      <c r="VRN300" s="305"/>
      <c r="VRO300" s="305"/>
      <c r="VRP300" s="305"/>
      <c r="VRQ300" s="305"/>
      <c r="VRR300" s="305"/>
      <c r="VRS300" s="305"/>
      <c r="VRT300" s="305"/>
      <c r="VRU300" s="305"/>
      <c r="VRV300" s="305"/>
      <c r="VRW300" s="305"/>
      <c r="VRX300" s="305"/>
      <c r="VRY300" s="305"/>
      <c r="VRZ300" s="305"/>
      <c r="VSA300" s="305"/>
      <c r="VSB300" s="305"/>
      <c r="VSC300" s="305"/>
      <c r="VSD300" s="305"/>
      <c r="VSE300" s="305"/>
      <c r="VSF300" s="305"/>
      <c r="VSG300" s="305"/>
      <c r="VSH300" s="305"/>
      <c r="VSI300" s="305"/>
      <c r="VSJ300" s="305"/>
      <c r="VSK300" s="305"/>
      <c r="VSL300" s="305"/>
      <c r="VSM300" s="305"/>
      <c r="VSN300" s="305"/>
      <c r="VSO300" s="305"/>
      <c r="VSP300" s="305"/>
      <c r="VSQ300" s="305"/>
      <c r="VSR300" s="305"/>
      <c r="VSS300" s="305"/>
      <c r="VST300" s="305"/>
      <c r="VSU300" s="305"/>
      <c r="VSV300" s="305"/>
      <c r="VSW300" s="305"/>
      <c r="VSX300" s="305"/>
      <c r="VSY300" s="305"/>
      <c r="VSZ300" s="305"/>
      <c r="VTA300" s="305"/>
      <c r="VTB300" s="305"/>
      <c r="VTC300" s="305"/>
      <c r="VTD300" s="305"/>
      <c r="VTE300" s="305"/>
      <c r="VTF300" s="305"/>
      <c r="VTG300" s="305"/>
      <c r="VTH300" s="305"/>
      <c r="VTI300" s="305"/>
      <c r="VTJ300" s="305"/>
      <c r="VTK300" s="305"/>
      <c r="VTL300" s="305"/>
      <c r="VTM300" s="305"/>
      <c r="VTN300" s="305"/>
      <c r="VTO300" s="305"/>
      <c r="VTP300" s="305"/>
      <c r="VTQ300" s="305"/>
      <c r="VTR300" s="305"/>
      <c r="VTS300" s="305"/>
      <c r="VTT300" s="305"/>
      <c r="VTU300" s="305"/>
      <c r="VTV300" s="305"/>
      <c r="VTW300" s="305"/>
      <c r="VTX300" s="305"/>
      <c r="VTY300" s="305"/>
      <c r="VTZ300" s="305"/>
      <c r="VUA300" s="305"/>
      <c r="VUB300" s="305"/>
      <c r="VUC300" s="305"/>
      <c r="VUD300" s="305"/>
      <c r="VUE300" s="305"/>
      <c r="VUF300" s="305"/>
      <c r="VUG300" s="305"/>
      <c r="VUH300" s="305"/>
      <c r="VUI300" s="305"/>
      <c r="VUJ300" s="305"/>
      <c r="VUK300" s="305"/>
      <c r="VUL300" s="305"/>
      <c r="VUM300" s="305"/>
      <c r="VUN300" s="305"/>
      <c r="VUO300" s="305"/>
      <c r="VUP300" s="305"/>
      <c r="VUQ300" s="305"/>
      <c r="VUR300" s="305"/>
      <c r="VUS300" s="305"/>
      <c r="VUT300" s="305"/>
      <c r="VUU300" s="305"/>
      <c r="VUV300" s="305"/>
      <c r="VUW300" s="305"/>
      <c r="VUX300" s="305"/>
      <c r="VUY300" s="305"/>
      <c r="VUZ300" s="305"/>
      <c r="VVA300" s="305"/>
      <c r="VVB300" s="305"/>
      <c r="VVC300" s="305"/>
      <c r="VVD300" s="305"/>
      <c r="VVE300" s="305"/>
      <c r="VVF300" s="305"/>
      <c r="VVG300" s="305"/>
      <c r="VVH300" s="305"/>
      <c r="VVI300" s="305"/>
      <c r="VVJ300" s="305"/>
      <c r="VVK300" s="305"/>
      <c r="VVL300" s="305"/>
      <c r="VVM300" s="305"/>
      <c r="VVN300" s="305"/>
      <c r="VVO300" s="305"/>
      <c r="VVP300" s="305"/>
      <c r="VVQ300" s="305"/>
      <c r="VVR300" s="305"/>
      <c r="VVS300" s="305"/>
      <c r="VVT300" s="305"/>
      <c r="VVU300" s="305"/>
      <c r="VVV300" s="305"/>
      <c r="VVW300" s="305"/>
      <c r="VVX300" s="305"/>
      <c r="VVY300" s="305"/>
      <c r="VVZ300" s="305"/>
      <c r="VWA300" s="305"/>
      <c r="VWB300" s="305"/>
      <c r="VWC300" s="305"/>
      <c r="VWD300" s="305"/>
      <c r="VWE300" s="305"/>
      <c r="VWF300" s="305"/>
      <c r="VWG300" s="305"/>
      <c r="VWH300" s="305"/>
      <c r="VWI300" s="305"/>
      <c r="VWJ300" s="305"/>
      <c r="VWK300" s="305"/>
      <c r="VWL300" s="305"/>
      <c r="VWM300" s="305"/>
      <c r="VWN300" s="305"/>
      <c r="VWO300" s="305"/>
      <c r="VWP300" s="305"/>
      <c r="VWQ300" s="305"/>
      <c r="VWR300" s="305"/>
      <c r="VWS300" s="305"/>
      <c r="VWT300" s="305"/>
      <c r="VWU300" s="305"/>
      <c r="VWV300" s="305"/>
      <c r="VWW300" s="305"/>
      <c r="VWX300" s="305"/>
      <c r="VWY300" s="305"/>
      <c r="VWZ300" s="305"/>
      <c r="VXA300" s="305"/>
      <c r="VXB300" s="305"/>
      <c r="VXC300" s="305"/>
      <c r="VXD300" s="305"/>
      <c r="VXE300" s="305"/>
      <c r="VXF300" s="305"/>
      <c r="VXG300" s="305"/>
      <c r="VXH300" s="305"/>
      <c r="VXI300" s="305"/>
      <c r="VXJ300" s="305"/>
      <c r="VXK300" s="305"/>
      <c r="VXL300" s="305"/>
      <c r="VXM300" s="305"/>
      <c r="VXN300" s="305"/>
      <c r="VXO300" s="305"/>
      <c r="VXP300" s="305"/>
      <c r="VXQ300" s="305"/>
      <c r="VXR300" s="305"/>
      <c r="VXS300" s="305"/>
      <c r="VXT300" s="305"/>
      <c r="VXU300" s="305"/>
      <c r="VXV300" s="305"/>
      <c r="VXW300" s="305"/>
      <c r="VXX300" s="305"/>
      <c r="VXY300" s="305"/>
      <c r="VXZ300" s="305"/>
      <c r="VYA300" s="305"/>
      <c r="VYB300" s="305"/>
      <c r="VYC300" s="305"/>
      <c r="VYD300" s="305"/>
      <c r="VYE300" s="305"/>
      <c r="VYF300" s="305"/>
      <c r="VYG300" s="305"/>
      <c r="VYH300" s="305"/>
      <c r="VYI300" s="305"/>
      <c r="VYJ300" s="305"/>
      <c r="VYK300" s="305"/>
      <c r="VYL300" s="305"/>
      <c r="VYM300" s="305"/>
      <c r="VYN300" s="305"/>
      <c r="VYO300" s="305"/>
      <c r="VYP300" s="305"/>
      <c r="VYQ300" s="305"/>
      <c r="VYR300" s="305"/>
      <c r="VYS300" s="305"/>
      <c r="VYT300" s="305"/>
      <c r="VYU300" s="305"/>
      <c r="VYV300" s="305"/>
      <c r="VYW300" s="305"/>
      <c r="VYX300" s="305"/>
      <c r="VYY300" s="305"/>
      <c r="VYZ300" s="305"/>
      <c r="VZA300" s="305"/>
      <c r="VZB300" s="305"/>
      <c r="VZC300" s="305"/>
      <c r="VZD300" s="305"/>
      <c r="VZE300" s="305"/>
      <c r="VZF300" s="305"/>
      <c r="VZG300" s="305"/>
      <c r="VZH300" s="305"/>
      <c r="VZI300" s="305"/>
      <c r="VZJ300" s="305"/>
      <c r="VZK300" s="305"/>
      <c r="VZL300" s="305"/>
      <c r="VZM300" s="305"/>
      <c r="VZN300" s="305"/>
      <c r="VZO300" s="305"/>
      <c r="VZP300" s="305"/>
      <c r="VZQ300" s="305"/>
      <c r="VZR300" s="305"/>
      <c r="VZS300" s="305"/>
      <c r="VZT300" s="305"/>
      <c r="VZU300" s="305"/>
      <c r="VZV300" s="305"/>
      <c r="VZW300" s="305"/>
      <c r="VZX300" s="305"/>
      <c r="VZY300" s="305"/>
      <c r="VZZ300" s="305"/>
      <c r="WAA300" s="305"/>
      <c r="WAB300" s="305"/>
      <c r="WAC300" s="305"/>
      <c r="WAD300" s="305"/>
      <c r="WAE300" s="305"/>
      <c r="WAF300" s="305"/>
      <c r="WAG300" s="305"/>
      <c r="WAH300" s="305"/>
      <c r="WAI300" s="305"/>
      <c r="WAJ300" s="305"/>
      <c r="WAK300" s="305"/>
      <c r="WAL300" s="305"/>
      <c r="WAM300" s="305"/>
      <c r="WAN300" s="305"/>
      <c r="WAO300" s="305"/>
      <c r="WAP300" s="305"/>
      <c r="WAQ300" s="305"/>
      <c r="WAR300" s="305"/>
      <c r="WAS300" s="305"/>
      <c r="WAT300" s="305"/>
      <c r="WAU300" s="305"/>
      <c r="WAV300" s="305"/>
      <c r="WAW300" s="305"/>
      <c r="WAX300" s="305"/>
      <c r="WAY300" s="305"/>
      <c r="WAZ300" s="305"/>
      <c r="WBA300" s="305"/>
      <c r="WBB300" s="305"/>
      <c r="WBC300" s="305"/>
      <c r="WBD300" s="305"/>
      <c r="WBE300" s="305"/>
      <c r="WBF300" s="305"/>
      <c r="WBG300" s="305"/>
      <c r="WBH300" s="305"/>
      <c r="WBI300" s="305"/>
      <c r="WBJ300" s="305"/>
      <c r="WBK300" s="305"/>
      <c r="WBL300" s="305"/>
      <c r="WBM300" s="305"/>
      <c r="WBN300" s="305"/>
      <c r="WBO300" s="305"/>
      <c r="WBP300" s="305"/>
      <c r="WBQ300" s="305"/>
      <c r="WBR300" s="305"/>
      <c r="WBS300" s="305"/>
      <c r="WBT300" s="305"/>
      <c r="WBU300" s="305"/>
      <c r="WBV300" s="305"/>
      <c r="WBW300" s="305"/>
      <c r="WBX300" s="305"/>
      <c r="WBY300" s="305"/>
      <c r="WBZ300" s="305"/>
      <c r="WCA300" s="305"/>
      <c r="WCB300" s="305"/>
      <c r="WCC300" s="305"/>
      <c r="WCD300" s="305"/>
      <c r="WCE300" s="305"/>
      <c r="WCF300" s="305"/>
      <c r="WCG300" s="305"/>
      <c r="WCH300" s="305"/>
      <c r="WCI300" s="305"/>
      <c r="WCJ300" s="305"/>
      <c r="WCK300" s="305"/>
      <c r="WCL300" s="305"/>
      <c r="WCM300" s="305"/>
      <c r="WCN300" s="305"/>
      <c r="WCO300" s="305"/>
      <c r="WCP300" s="305"/>
      <c r="WCQ300" s="305"/>
      <c r="WCR300" s="305"/>
      <c r="WCS300" s="305"/>
      <c r="WCT300" s="305"/>
      <c r="WCU300" s="305"/>
      <c r="WCV300" s="305"/>
      <c r="WCW300" s="305"/>
      <c r="WCX300" s="305"/>
      <c r="WCY300" s="305"/>
      <c r="WCZ300" s="305"/>
      <c r="WDA300" s="305"/>
      <c r="WDB300" s="305"/>
      <c r="WDC300" s="305"/>
      <c r="WDD300" s="305"/>
      <c r="WDE300" s="305"/>
      <c r="WDF300" s="305"/>
      <c r="WDG300" s="305"/>
      <c r="WDH300" s="305"/>
      <c r="WDI300" s="305"/>
      <c r="WDJ300" s="305"/>
      <c r="WDK300" s="305"/>
      <c r="WDL300" s="305"/>
      <c r="WDM300" s="305"/>
      <c r="WDN300" s="305"/>
      <c r="WDO300" s="305"/>
      <c r="WDP300" s="305"/>
      <c r="WDQ300" s="305"/>
      <c r="WDR300" s="305"/>
      <c r="WDS300" s="305"/>
      <c r="WDT300" s="305"/>
      <c r="WDU300" s="305"/>
      <c r="WDV300" s="305"/>
      <c r="WDW300" s="305"/>
      <c r="WDX300" s="305"/>
      <c r="WDY300" s="305"/>
      <c r="WDZ300" s="305"/>
      <c r="WEA300" s="305"/>
      <c r="WEB300" s="305"/>
      <c r="WEC300" s="305"/>
      <c r="WED300" s="305"/>
      <c r="WEE300" s="305"/>
      <c r="WEF300" s="305"/>
      <c r="WEG300" s="305"/>
      <c r="WEH300" s="305"/>
      <c r="WEI300" s="305"/>
      <c r="WEJ300" s="305"/>
      <c r="WEK300" s="305"/>
      <c r="WEL300" s="305"/>
      <c r="WEM300" s="305"/>
      <c r="WEN300" s="305"/>
      <c r="WEO300" s="305"/>
      <c r="WEP300" s="305"/>
      <c r="WEQ300" s="305"/>
      <c r="WER300" s="305"/>
      <c r="WES300" s="305"/>
      <c r="WET300" s="305"/>
      <c r="WEU300" s="305"/>
      <c r="WEV300" s="305"/>
      <c r="WEW300" s="305"/>
      <c r="WEX300" s="305"/>
      <c r="WEY300" s="305"/>
      <c r="WEZ300" s="305"/>
      <c r="WFA300" s="305"/>
      <c r="WFB300" s="305"/>
      <c r="WFC300" s="305"/>
      <c r="WFD300" s="305"/>
      <c r="WFE300" s="305"/>
      <c r="WFF300" s="305"/>
      <c r="WFG300" s="305"/>
      <c r="WFH300" s="305"/>
      <c r="WFI300" s="305"/>
      <c r="WFJ300" s="305"/>
      <c r="WFK300" s="305"/>
      <c r="WFL300" s="305"/>
      <c r="WFM300" s="305"/>
      <c r="WFN300" s="305"/>
      <c r="WFO300" s="305"/>
      <c r="WFP300" s="305"/>
      <c r="WFQ300" s="305"/>
      <c r="WFR300" s="305"/>
      <c r="WFS300" s="305"/>
      <c r="WFT300" s="305"/>
      <c r="WFU300" s="305"/>
      <c r="WFV300" s="305"/>
      <c r="WFW300" s="305"/>
      <c r="WFX300" s="305"/>
      <c r="WFY300" s="305"/>
      <c r="WFZ300" s="305"/>
      <c r="WGA300" s="305"/>
      <c r="WGB300" s="305"/>
      <c r="WGC300" s="305"/>
      <c r="WGD300" s="305"/>
      <c r="WGE300" s="305"/>
      <c r="WGF300" s="305"/>
      <c r="WGG300" s="305"/>
      <c r="WGH300" s="305"/>
      <c r="WGI300" s="305"/>
      <c r="WGJ300" s="305"/>
      <c r="WGK300" s="305"/>
      <c r="WGL300" s="305"/>
      <c r="WGM300" s="305"/>
      <c r="WGN300" s="305"/>
      <c r="WGO300" s="305"/>
      <c r="WGP300" s="305"/>
      <c r="WGQ300" s="305"/>
      <c r="WGR300" s="305"/>
      <c r="WGS300" s="305"/>
      <c r="WGT300" s="305"/>
      <c r="WGU300" s="305"/>
      <c r="WGV300" s="305"/>
      <c r="WGW300" s="305"/>
      <c r="WGX300" s="305"/>
      <c r="WGY300" s="305"/>
      <c r="WGZ300" s="305"/>
      <c r="WHA300" s="305"/>
      <c r="WHB300" s="305"/>
      <c r="WHC300" s="305"/>
      <c r="WHD300" s="305"/>
      <c r="WHE300" s="305"/>
      <c r="WHF300" s="305"/>
      <c r="WHG300" s="305"/>
      <c r="WHH300" s="305"/>
      <c r="WHI300" s="305"/>
      <c r="WHJ300" s="305"/>
      <c r="WHK300" s="305"/>
      <c r="WHL300" s="305"/>
      <c r="WHM300" s="305"/>
      <c r="WHN300" s="305"/>
      <c r="WHO300" s="305"/>
      <c r="WHP300" s="305"/>
      <c r="WHQ300" s="305"/>
      <c r="WHR300" s="305"/>
      <c r="WHS300" s="305"/>
      <c r="WHT300" s="305"/>
      <c r="WHU300" s="305"/>
      <c r="WHV300" s="305"/>
      <c r="WHW300" s="305"/>
      <c r="WHX300" s="305"/>
      <c r="WHY300" s="305"/>
      <c r="WHZ300" s="305"/>
      <c r="WIA300" s="305"/>
      <c r="WIB300" s="305"/>
      <c r="WIC300" s="305"/>
      <c r="WID300" s="305"/>
      <c r="WIE300" s="305"/>
      <c r="WIF300" s="305"/>
      <c r="WIG300" s="305"/>
      <c r="WIH300" s="305"/>
      <c r="WII300" s="305"/>
      <c r="WIJ300" s="305"/>
      <c r="WIK300" s="305"/>
      <c r="WIL300" s="305"/>
      <c r="WIM300" s="305"/>
      <c r="WIN300" s="305"/>
      <c r="WIO300" s="305"/>
      <c r="WIP300" s="305"/>
      <c r="WIQ300" s="305"/>
      <c r="WIR300" s="305"/>
      <c r="WIS300" s="305"/>
      <c r="WIT300" s="305"/>
      <c r="WIU300" s="305"/>
      <c r="WIV300" s="305"/>
      <c r="WIW300" s="305"/>
      <c r="WIX300" s="305"/>
      <c r="WIY300" s="305"/>
      <c r="WIZ300" s="305"/>
      <c r="WJA300" s="305"/>
      <c r="WJB300" s="305"/>
      <c r="WJC300" s="305"/>
      <c r="WJD300" s="305"/>
      <c r="WJE300" s="305"/>
      <c r="WJF300" s="305"/>
      <c r="WJG300" s="305"/>
      <c r="WJH300" s="305"/>
      <c r="WJI300" s="305"/>
      <c r="WJJ300" s="305"/>
      <c r="WJK300" s="305"/>
      <c r="WJL300" s="305"/>
      <c r="WJM300" s="305"/>
      <c r="WJN300" s="305"/>
      <c r="WJO300" s="305"/>
      <c r="WJP300" s="305"/>
      <c r="WJQ300" s="305"/>
      <c r="WJR300" s="305"/>
      <c r="WJS300" s="305"/>
      <c r="WJT300" s="305"/>
      <c r="WJU300" s="305"/>
      <c r="WJV300" s="305"/>
      <c r="WJW300" s="305"/>
      <c r="WJX300" s="305"/>
      <c r="WJY300" s="305"/>
      <c r="WJZ300" s="305"/>
      <c r="WKA300" s="305"/>
      <c r="WKB300" s="305"/>
      <c r="WKC300" s="305"/>
      <c r="WKD300" s="305"/>
      <c r="WKE300" s="305"/>
      <c r="WKF300" s="305"/>
      <c r="WKG300" s="305"/>
      <c r="WKH300" s="305"/>
      <c r="WKI300" s="305"/>
      <c r="WKJ300" s="305"/>
      <c r="WKK300" s="305"/>
      <c r="WKL300" s="305"/>
      <c r="WKM300" s="305"/>
      <c r="WKN300" s="305"/>
      <c r="WKO300" s="305"/>
      <c r="WKP300" s="305"/>
      <c r="WKQ300" s="305"/>
      <c r="WKR300" s="305"/>
      <c r="WKS300" s="305"/>
      <c r="WKT300" s="305"/>
      <c r="WKU300" s="305"/>
      <c r="WKV300" s="305"/>
      <c r="WKW300" s="305"/>
      <c r="WKX300" s="305"/>
      <c r="WKY300" s="305"/>
      <c r="WKZ300" s="305"/>
      <c r="WLA300" s="305"/>
      <c r="WLB300" s="305"/>
      <c r="WLC300" s="305"/>
      <c r="WLD300" s="305"/>
      <c r="WLE300" s="305"/>
      <c r="WLF300" s="305"/>
      <c r="WLG300" s="305"/>
      <c r="WLH300" s="305"/>
      <c r="WLI300" s="305"/>
      <c r="WLJ300" s="305"/>
      <c r="WLK300" s="305"/>
      <c r="WLL300" s="305"/>
      <c r="WLM300" s="305"/>
      <c r="WLN300" s="305"/>
      <c r="WLO300" s="305"/>
      <c r="WLP300" s="305"/>
      <c r="WLQ300" s="305"/>
      <c r="WLR300" s="305"/>
      <c r="WLS300" s="305"/>
      <c r="WLT300" s="305"/>
      <c r="WLU300" s="305"/>
      <c r="WLV300" s="305"/>
      <c r="WLW300" s="305"/>
      <c r="WLX300" s="305"/>
      <c r="WLY300" s="305"/>
      <c r="WLZ300" s="305"/>
      <c r="WMA300" s="305"/>
      <c r="WMB300" s="305"/>
      <c r="WMC300" s="305"/>
      <c r="WMD300" s="305"/>
      <c r="WME300" s="305"/>
      <c r="WMF300" s="305"/>
      <c r="WMG300" s="305"/>
      <c r="WMH300" s="305"/>
      <c r="WMI300" s="305"/>
      <c r="WMJ300" s="305"/>
      <c r="WMK300" s="305"/>
      <c r="WML300" s="305"/>
      <c r="WMM300" s="305"/>
      <c r="WMN300" s="305"/>
      <c r="WMO300" s="305"/>
      <c r="WMP300" s="305"/>
      <c r="WMQ300" s="305"/>
      <c r="WMR300" s="305"/>
      <c r="WMS300" s="305"/>
      <c r="WMT300" s="305"/>
      <c r="WMU300" s="305"/>
      <c r="WMV300" s="305"/>
      <c r="WMW300" s="305"/>
      <c r="WMX300" s="305"/>
      <c r="WMY300" s="305"/>
      <c r="WMZ300" s="305"/>
      <c r="WNA300" s="305"/>
      <c r="WNB300" s="305"/>
      <c r="WNC300" s="305"/>
      <c r="WND300" s="305"/>
      <c r="WNE300" s="305"/>
      <c r="WNF300" s="305"/>
      <c r="WNG300" s="305"/>
      <c r="WNH300" s="305"/>
      <c r="WNI300" s="305"/>
      <c r="WNJ300" s="305"/>
      <c r="WNK300" s="305"/>
      <c r="WNL300" s="305"/>
      <c r="WNM300" s="305"/>
      <c r="WNN300" s="305"/>
      <c r="WNO300" s="305"/>
      <c r="WNP300" s="305"/>
      <c r="WNQ300" s="305"/>
      <c r="WNR300" s="305"/>
      <c r="WNS300" s="305"/>
      <c r="WNT300" s="305"/>
      <c r="WNU300" s="305"/>
      <c r="WNV300" s="305"/>
      <c r="WNW300" s="305"/>
      <c r="WNX300" s="305"/>
      <c r="WNY300" s="305"/>
      <c r="WNZ300" s="305"/>
      <c r="WOA300" s="305"/>
      <c r="WOB300" s="305"/>
      <c r="WOC300" s="305"/>
      <c r="WOD300" s="305"/>
      <c r="WOE300" s="305"/>
      <c r="WOF300" s="305"/>
      <c r="WOG300" s="305"/>
      <c r="WOH300" s="305"/>
      <c r="WOI300" s="305"/>
      <c r="WOJ300" s="305"/>
      <c r="WOK300" s="305"/>
      <c r="WOL300" s="305"/>
      <c r="WOM300" s="305"/>
      <c r="WON300" s="305"/>
      <c r="WOO300" s="305"/>
      <c r="WOP300" s="305"/>
      <c r="WOQ300" s="305"/>
      <c r="WOR300" s="305"/>
      <c r="WOS300" s="305"/>
      <c r="WOT300" s="305"/>
      <c r="WOU300" s="305"/>
      <c r="WOV300" s="305"/>
      <c r="WOW300" s="305"/>
      <c r="WOX300" s="305"/>
      <c r="WOY300" s="305"/>
      <c r="WOZ300" s="305"/>
      <c r="WPA300" s="305"/>
      <c r="WPB300" s="305"/>
      <c r="WPC300" s="305"/>
      <c r="WPD300" s="305"/>
      <c r="WPE300" s="305"/>
      <c r="WPF300" s="305"/>
      <c r="WPG300" s="305"/>
      <c r="WPH300" s="305"/>
      <c r="WPI300" s="305"/>
      <c r="WPJ300" s="305"/>
      <c r="WPK300" s="305"/>
      <c r="WPL300" s="305"/>
      <c r="WPM300" s="305"/>
      <c r="WPN300" s="305"/>
      <c r="WPO300" s="305"/>
      <c r="WPP300" s="305"/>
      <c r="WPQ300" s="305"/>
      <c r="WPR300" s="305"/>
      <c r="WPS300" s="305"/>
      <c r="WPT300" s="305"/>
      <c r="WPU300" s="305"/>
      <c r="WPV300" s="305"/>
      <c r="WPW300" s="305"/>
      <c r="WPX300" s="305"/>
      <c r="WPY300" s="305"/>
      <c r="WPZ300" s="305"/>
      <c r="WQA300" s="305"/>
      <c r="WQB300" s="305"/>
      <c r="WQC300" s="305"/>
      <c r="WQD300" s="305"/>
      <c r="WQE300" s="305"/>
      <c r="WQF300" s="305"/>
      <c r="WQG300" s="305"/>
      <c r="WQH300" s="305"/>
      <c r="WQI300" s="305"/>
      <c r="WQJ300" s="305"/>
      <c r="WQK300" s="305"/>
      <c r="WQL300" s="305"/>
      <c r="WQM300" s="305"/>
      <c r="WQN300" s="305"/>
      <c r="WQO300" s="305"/>
      <c r="WQP300" s="305"/>
      <c r="WQQ300" s="305"/>
      <c r="WQR300" s="305"/>
      <c r="WQS300" s="305"/>
      <c r="WQT300" s="305"/>
      <c r="WQU300" s="305"/>
      <c r="WQV300" s="305"/>
      <c r="WQW300" s="305"/>
      <c r="WQX300" s="305"/>
      <c r="WQY300" s="305"/>
      <c r="WQZ300" s="305"/>
      <c r="WRA300" s="305"/>
      <c r="WRB300" s="305"/>
      <c r="WRC300" s="305"/>
      <c r="WRD300" s="305"/>
      <c r="WRE300" s="305"/>
      <c r="WRF300" s="305"/>
      <c r="WRG300" s="305"/>
      <c r="WRH300" s="305"/>
      <c r="WRI300" s="305"/>
      <c r="WRJ300" s="305"/>
      <c r="WRK300" s="305"/>
      <c r="WRL300" s="305"/>
      <c r="WRM300" s="305"/>
      <c r="WRN300" s="305"/>
      <c r="WRO300" s="305"/>
      <c r="WRP300" s="305"/>
      <c r="WRQ300" s="305"/>
      <c r="WRR300" s="305"/>
      <c r="WRS300" s="305"/>
      <c r="WRT300" s="305"/>
      <c r="WRU300" s="305"/>
      <c r="WRV300" s="305"/>
      <c r="WRW300" s="305"/>
      <c r="WRX300" s="305"/>
      <c r="WRY300" s="305"/>
      <c r="WRZ300" s="305"/>
      <c r="WSA300" s="305"/>
      <c r="WSB300" s="305"/>
      <c r="WSC300" s="305"/>
      <c r="WSD300" s="305"/>
      <c r="WSE300" s="305"/>
      <c r="WSF300" s="305"/>
      <c r="WSG300" s="305"/>
      <c r="WSH300" s="305"/>
      <c r="WSI300" s="305"/>
      <c r="WSJ300" s="305"/>
      <c r="WSK300" s="305"/>
      <c r="WSL300" s="305"/>
      <c r="WSM300" s="305"/>
      <c r="WSN300" s="305"/>
      <c r="WSO300" s="305"/>
      <c r="WSP300" s="305"/>
      <c r="WSQ300" s="305"/>
      <c r="WSR300" s="305"/>
      <c r="WSS300" s="305"/>
      <c r="WST300" s="305"/>
      <c r="WSU300" s="305"/>
      <c r="WSV300" s="305"/>
      <c r="WSW300" s="305"/>
      <c r="WSX300" s="305"/>
      <c r="WSY300" s="305"/>
      <c r="WSZ300" s="305"/>
      <c r="WTA300" s="305"/>
      <c r="WTB300" s="305"/>
      <c r="WTC300" s="305"/>
      <c r="WTD300" s="305"/>
      <c r="WTE300" s="305"/>
      <c r="WTF300" s="305"/>
      <c r="WTG300" s="305"/>
      <c r="WTH300" s="305"/>
      <c r="WTI300" s="305"/>
      <c r="WTJ300" s="305"/>
      <c r="WTK300" s="305"/>
      <c r="WTL300" s="305"/>
      <c r="WTM300" s="305"/>
      <c r="WTN300" s="305"/>
      <c r="WTO300" s="305"/>
      <c r="WTP300" s="305"/>
      <c r="WTQ300" s="305"/>
      <c r="WTR300" s="305"/>
      <c r="WTS300" s="305"/>
      <c r="WTT300" s="305"/>
      <c r="WTU300" s="305"/>
      <c r="WTV300" s="305"/>
      <c r="WTW300" s="305"/>
      <c r="WTX300" s="305"/>
      <c r="WTY300" s="305"/>
      <c r="WTZ300" s="305"/>
      <c r="WUA300" s="305"/>
      <c r="WUB300" s="305"/>
      <c r="WUC300" s="305"/>
      <c r="WUD300" s="305"/>
      <c r="WUE300" s="305"/>
      <c r="WUF300" s="305"/>
      <c r="WUG300" s="305"/>
      <c r="WUH300" s="305"/>
      <c r="WUI300" s="305"/>
      <c r="WUJ300" s="305"/>
      <c r="WUK300" s="305"/>
      <c r="WUL300" s="305"/>
      <c r="WUM300" s="305"/>
      <c r="WUN300" s="305"/>
      <c r="WUO300" s="305"/>
      <c r="WUP300" s="305"/>
      <c r="WUQ300" s="305"/>
      <c r="WUR300" s="305"/>
      <c r="WUS300" s="305"/>
      <c r="WUT300" s="305"/>
      <c r="WUU300" s="305"/>
      <c r="WUV300" s="305"/>
      <c r="WUW300" s="305"/>
      <c r="WUX300" s="305"/>
      <c r="WUY300" s="305"/>
      <c r="WUZ300" s="305"/>
      <c r="WVA300" s="305"/>
      <c r="WVB300" s="305"/>
      <c r="WVC300" s="305"/>
      <c r="WVD300" s="305"/>
      <c r="WVE300" s="305"/>
      <c r="WVF300" s="305"/>
      <c r="WVG300" s="305"/>
      <c r="WVH300" s="305"/>
      <c r="WVI300" s="305"/>
      <c r="WVJ300" s="305"/>
      <c r="WVK300" s="305"/>
      <c r="WVL300" s="305"/>
      <c r="WVM300" s="305"/>
      <c r="WVN300" s="305"/>
      <c r="WVO300" s="305"/>
      <c r="WVP300" s="305"/>
      <c r="WVQ300" s="305"/>
      <c r="WVR300" s="305"/>
      <c r="WVS300" s="305"/>
      <c r="WVT300" s="305"/>
      <c r="WVU300" s="305"/>
      <c r="WVV300" s="305"/>
      <c r="WVW300" s="305"/>
      <c r="WVX300" s="305"/>
      <c r="WVY300" s="305"/>
      <c r="WVZ300" s="305"/>
      <c r="WWA300" s="305"/>
      <c r="WWB300" s="305"/>
      <c r="WWC300" s="305"/>
      <c r="WWD300" s="305"/>
      <c r="WWE300" s="305"/>
      <c r="WWF300" s="305"/>
      <c r="WWG300" s="305"/>
      <c r="WWH300" s="305"/>
      <c r="WWI300" s="305"/>
      <c r="WWJ300" s="305"/>
      <c r="WWK300" s="305"/>
      <c r="WWL300" s="305"/>
      <c r="WWM300" s="305"/>
      <c r="WWN300" s="305"/>
      <c r="WWO300" s="305"/>
      <c r="WWP300" s="305"/>
      <c r="WWQ300" s="305"/>
      <c r="WWR300" s="305"/>
      <c r="WWS300" s="305"/>
      <c r="WWT300" s="305"/>
      <c r="WWU300" s="305"/>
      <c r="WWV300" s="305"/>
      <c r="WWW300" s="305"/>
      <c r="WWX300" s="305"/>
      <c r="WWY300" s="305"/>
      <c r="WWZ300" s="305"/>
      <c r="WXA300" s="305"/>
      <c r="WXB300" s="305"/>
      <c r="WXC300" s="305"/>
      <c r="WXD300" s="305"/>
      <c r="WXE300" s="305"/>
      <c r="WXF300" s="305"/>
      <c r="WXG300" s="305"/>
      <c r="WXH300" s="305"/>
      <c r="WXI300" s="305"/>
      <c r="WXJ300" s="305"/>
      <c r="WXK300" s="305"/>
      <c r="WXL300" s="305"/>
      <c r="WXM300" s="305"/>
      <c r="WXN300" s="305"/>
      <c r="WXO300" s="305"/>
      <c r="WXP300" s="305"/>
      <c r="WXQ300" s="305"/>
      <c r="WXR300" s="305"/>
      <c r="WXS300" s="305"/>
      <c r="WXT300" s="305"/>
      <c r="WXU300" s="305"/>
      <c r="WXV300" s="305"/>
      <c r="WXW300" s="305"/>
      <c r="WXX300" s="305"/>
      <c r="WXY300" s="305"/>
      <c r="WXZ300" s="305"/>
      <c r="WYA300" s="305"/>
      <c r="WYB300" s="305"/>
      <c r="WYC300" s="305"/>
      <c r="WYD300" s="305"/>
      <c r="WYE300" s="305"/>
      <c r="WYF300" s="305"/>
      <c r="WYG300" s="305"/>
      <c r="WYH300" s="305"/>
      <c r="WYI300" s="305"/>
      <c r="WYJ300" s="305"/>
      <c r="WYK300" s="305"/>
      <c r="WYL300" s="305"/>
      <c r="WYM300" s="305"/>
      <c r="WYN300" s="305"/>
      <c r="WYO300" s="305"/>
      <c r="WYP300" s="305"/>
      <c r="WYQ300" s="305"/>
      <c r="WYR300" s="305"/>
      <c r="WYS300" s="305"/>
      <c r="WYT300" s="305"/>
      <c r="WYU300" s="305"/>
      <c r="WYV300" s="305"/>
      <c r="WYW300" s="305"/>
      <c r="WYX300" s="305"/>
      <c r="WYY300" s="305"/>
      <c r="WYZ300" s="305"/>
      <c r="WZA300" s="305"/>
      <c r="WZB300" s="305"/>
      <c r="WZC300" s="305"/>
      <c r="WZD300" s="305"/>
      <c r="WZE300" s="305"/>
      <c r="WZF300" s="305"/>
      <c r="WZG300" s="305"/>
      <c r="WZH300" s="305"/>
      <c r="WZI300" s="305"/>
      <c r="WZJ300" s="305"/>
      <c r="WZK300" s="305"/>
      <c r="WZL300" s="305"/>
      <c r="WZM300" s="305"/>
      <c r="WZN300" s="305"/>
      <c r="WZO300" s="305"/>
      <c r="WZP300" s="305"/>
      <c r="WZQ300" s="305"/>
      <c r="WZR300" s="305"/>
      <c r="WZS300" s="305"/>
      <c r="WZT300" s="305"/>
      <c r="WZU300" s="305"/>
      <c r="WZV300" s="305"/>
      <c r="WZW300" s="305"/>
      <c r="WZX300" s="305"/>
      <c r="WZY300" s="305"/>
      <c r="WZZ300" s="305"/>
      <c r="XAA300" s="305"/>
      <c r="XAB300" s="305"/>
      <c r="XAC300" s="305"/>
      <c r="XAD300" s="305"/>
      <c r="XAE300" s="305"/>
      <c r="XAF300" s="305"/>
      <c r="XAG300" s="305"/>
      <c r="XAH300" s="305"/>
      <c r="XAI300" s="305"/>
      <c r="XAJ300" s="305"/>
      <c r="XAK300" s="305"/>
      <c r="XAL300" s="305"/>
      <c r="XAM300" s="305"/>
      <c r="XAN300" s="305"/>
      <c r="XAO300" s="305"/>
      <c r="XAP300" s="305"/>
      <c r="XAQ300" s="305"/>
      <c r="XAR300" s="305"/>
      <c r="XAS300" s="305"/>
      <c r="XAT300" s="305"/>
      <c r="XAU300" s="305"/>
      <c r="XAV300" s="305"/>
      <c r="XAW300" s="305"/>
      <c r="XAX300" s="305"/>
      <c r="XAY300" s="305"/>
      <c r="XAZ300" s="305"/>
      <c r="XBA300" s="305"/>
      <c r="XBB300" s="305"/>
      <c r="XBC300" s="305"/>
      <c r="XBD300" s="305"/>
      <c r="XBE300" s="305"/>
      <c r="XBF300" s="305"/>
      <c r="XBG300" s="305"/>
      <c r="XBH300" s="305"/>
      <c r="XBI300" s="305"/>
      <c r="XBJ300" s="305"/>
      <c r="XBK300" s="305"/>
      <c r="XBL300" s="305"/>
      <c r="XBM300" s="305"/>
      <c r="XBN300" s="305"/>
      <c r="XBO300" s="305"/>
      <c r="XBP300" s="305"/>
      <c r="XBQ300" s="305"/>
      <c r="XBR300" s="305"/>
      <c r="XBS300" s="305"/>
      <c r="XBT300" s="305"/>
      <c r="XBU300" s="305"/>
      <c r="XBV300" s="305"/>
      <c r="XBW300" s="305"/>
      <c r="XBX300" s="305"/>
      <c r="XBY300" s="305"/>
      <c r="XBZ300" s="305"/>
    </row>
    <row r="301" spans="1:16302" s="320" customFormat="1">
      <c r="A301" s="248"/>
      <c r="B301" s="1159"/>
      <c r="C301" s="248"/>
      <c r="D301" s="311"/>
      <c r="E301" s="1145"/>
      <c r="F301" s="1053"/>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305"/>
      <c r="AY301" s="305"/>
      <c r="AZ301" s="305"/>
      <c r="BA301" s="305"/>
      <c r="BB301" s="305"/>
      <c r="BC301" s="305"/>
      <c r="BD301" s="305"/>
      <c r="BE301" s="305"/>
      <c r="BF301" s="305"/>
      <c r="BG301" s="305"/>
      <c r="BH301" s="305"/>
      <c r="BI301" s="305"/>
      <c r="BJ301" s="305"/>
      <c r="BK301" s="305"/>
      <c r="BL301" s="305"/>
      <c r="BM301" s="305"/>
      <c r="BN301" s="305"/>
      <c r="BO301" s="305"/>
      <c r="BP301" s="305"/>
      <c r="BQ301" s="305"/>
      <c r="BR301" s="305"/>
      <c r="BS301" s="305"/>
      <c r="BT301" s="305"/>
      <c r="BU301" s="305"/>
      <c r="BV301" s="305"/>
      <c r="BW301" s="305"/>
      <c r="BX301" s="305"/>
      <c r="BY301" s="305"/>
      <c r="BZ301" s="305"/>
      <c r="CA301" s="305"/>
      <c r="CB301" s="305"/>
      <c r="CC301" s="305"/>
      <c r="CD301" s="305"/>
      <c r="CE301" s="305"/>
      <c r="CF301" s="305"/>
      <c r="CG301" s="305"/>
      <c r="CH301" s="305"/>
      <c r="CI301" s="305"/>
      <c r="CJ301" s="305"/>
      <c r="CK301" s="305"/>
      <c r="CL301" s="305"/>
      <c r="CM301" s="305"/>
      <c r="CN301" s="305"/>
      <c r="CO301" s="305"/>
      <c r="CP301" s="305"/>
      <c r="CQ301" s="305"/>
      <c r="CR301" s="305"/>
      <c r="CS301" s="305"/>
      <c r="CT301" s="305"/>
      <c r="CU301" s="305"/>
      <c r="CV301" s="305"/>
      <c r="CW301" s="305"/>
      <c r="CX301" s="305"/>
      <c r="CY301" s="305"/>
      <c r="CZ301" s="305"/>
      <c r="DA301" s="305"/>
      <c r="DB301" s="305"/>
      <c r="DC301" s="305"/>
      <c r="DD301" s="305"/>
      <c r="DE301" s="305"/>
      <c r="DF301" s="305"/>
      <c r="DG301" s="305"/>
      <c r="DH301" s="305"/>
      <c r="DI301" s="305"/>
      <c r="DJ301" s="305"/>
      <c r="DK301" s="305"/>
      <c r="DL301" s="305"/>
      <c r="DM301" s="305"/>
      <c r="DN301" s="305"/>
      <c r="DO301" s="305"/>
      <c r="DP301" s="305"/>
      <c r="DQ301" s="305"/>
      <c r="DR301" s="305"/>
      <c r="DS301" s="305"/>
      <c r="DT301" s="305"/>
      <c r="DU301" s="305"/>
      <c r="DV301" s="305"/>
      <c r="DW301" s="305"/>
      <c r="DX301" s="305"/>
      <c r="DY301" s="305"/>
      <c r="DZ301" s="305"/>
      <c r="EA301" s="305"/>
      <c r="EB301" s="305"/>
      <c r="EC301" s="305"/>
      <c r="ED301" s="305"/>
      <c r="EE301" s="305"/>
      <c r="EF301" s="305"/>
      <c r="EG301" s="305"/>
      <c r="EH301" s="305"/>
      <c r="EI301" s="305"/>
      <c r="EJ301" s="305"/>
      <c r="EK301" s="305"/>
      <c r="EL301" s="305"/>
      <c r="EM301" s="305"/>
      <c r="EN301" s="305"/>
      <c r="EO301" s="305"/>
      <c r="EP301" s="305"/>
      <c r="EQ301" s="305"/>
      <c r="ER301" s="305"/>
      <c r="ES301" s="305"/>
      <c r="ET301" s="305"/>
      <c r="EU301" s="305"/>
      <c r="EV301" s="305"/>
      <c r="EW301" s="305"/>
      <c r="EX301" s="305"/>
      <c r="EY301" s="305"/>
      <c r="EZ301" s="305"/>
      <c r="FA301" s="305"/>
      <c r="FB301" s="305"/>
      <c r="FC301" s="305"/>
      <c r="FD301" s="305"/>
      <c r="FE301" s="305"/>
      <c r="FF301" s="305"/>
      <c r="FG301" s="305"/>
      <c r="FH301" s="305"/>
      <c r="FI301" s="305"/>
      <c r="FJ301" s="305"/>
      <c r="FK301" s="305"/>
      <c r="FL301" s="305"/>
      <c r="FM301" s="305"/>
      <c r="FN301" s="305"/>
      <c r="FO301" s="305"/>
      <c r="FP301" s="305"/>
      <c r="FQ301" s="305"/>
      <c r="FR301" s="305"/>
      <c r="FS301" s="305"/>
      <c r="FT301" s="305"/>
      <c r="FU301" s="305"/>
      <c r="FV301" s="305"/>
      <c r="FW301" s="305"/>
      <c r="FX301" s="305"/>
      <c r="FY301" s="305"/>
      <c r="FZ301" s="305"/>
      <c r="GA301" s="305"/>
      <c r="GB301" s="305"/>
      <c r="GC301" s="305"/>
      <c r="GD301" s="305"/>
      <c r="GE301" s="305"/>
      <c r="GF301" s="305"/>
      <c r="GG301" s="305"/>
      <c r="GH301" s="305"/>
      <c r="GI301" s="305"/>
      <c r="GJ301" s="305"/>
      <c r="GK301" s="305"/>
      <c r="GL301" s="305"/>
      <c r="GM301" s="305"/>
      <c r="GN301" s="305"/>
      <c r="GO301" s="305"/>
      <c r="GP301" s="305"/>
      <c r="GQ301" s="305"/>
      <c r="GR301" s="305"/>
      <c r="GS301" s="305"/>
      <c r="GT301" s="305"/>
      <c r="GU301" s="305"/>
      <c r="GV301" s="305"/>
      <c r="GW301" s="305"/>
      <c r="GX301" s="305"/>
      <c r="GY301" s="305"/>
      <c r="GZ301" s="305"/>
      <c r="HA301" s="305"/>
      <c r="HB301" s="305"/>
      <c r="HC301" s="305"/>
      <c r="HD301" s="305"/>
      <c r="HE301" s="305"/>
      <c r="HF301" s="305"/>
      <c r="HG301" s="305"/>
      <c r="HH301" s="305"/>
      <c r="HI301" s="305"/>
      <c r="HJ301" s="305"/>
      <c r="HK301" s="305"/>
      <c r="HL301" s="305"/>
      <c r="HM301" s="305"/>
      <c r="HN301" s="305"/>
      <c r="HO301" s="305"/>
      <c r="HP301" s="305"/>
      <c r="HQ301" s="305"/>
      <c r="HR301" s="305"/>
      <c r="HS301" s="305"/>
      <c r="HT301" s="305"/>
      <c r="HU301" s="305"/>
      <c r="HV301" s="305"/>
      <c r="HW301" s="305"/>
      <c r="HX301" s="305"/>
      <c r="HY301" s="305"/>
      <c r="HZ301" s="305"/>
      <c r="IA301" s="305"/>
      <c r="IB301" s="305"/>
      <c r="IC301" s="305"/>
      <c r="ID301" s="305"/>
      <c r="IE301" s="305"/>
      <c r="IF301" s="305"/>
      <c r="IG301" s="305"/>
      <c r="IH301" s="305"/>
      <c r="II301" s="305"/>
      <c r="IJ301" s="305"/>
      <c r="IK301" s="305"/>
      <c r="IL301" s="305"/>
      <c r="IM301" s="305"/>
      <c r="IN301" s="305"/>
      <c r="IO301" s="305"/>
      <c r="IP301" s="305"/>
      <c r="IQ301" s="305"/>
      <c r="IR301" s="305"/>
      <c r="IS301" s="305"/>
      <c r="IT301" s="305"/>
      <c r="IU301" s="305"/>
      <c r="IV301" s="305"/>
      <c r="IW301" s="305"/>
      <c r="IX301" s="305"/>
      <c r="IY301" s="305"/>
      <c r="IZ301" s="305"/>
      <c r="JA301" s="305"/>
      <c r="JB301" s="305"/>
      <c r="JC301" s="305"/>
      <c r="JD301" s="305"/>
      <c r="JE301" s="305"/>
      <c r="JF301" s="305"/>
      <c r="JG301" s="305"/>
      <c r="JH301" s="305"/>
      <c r="JI301" s="305"/>
      <c r="JJ301" s="305"/>
      <c r="JK301" s="305"/>
      <c r="JL301" s="305"/>
      <c r="JM301" s="305"/>
      <c r="JN301" s="305"/>
      <c r="JO301" s="305"/>
      <c r="JP301" s="305"/>
      <c r="JQ301" s="305"/>
      <c r="JR301" s="305"/>
      <c r="JS301" s="305"/>
      <c r="JT301" s="305"/>
      <c r="JU301" s="305"/>
      <c r="JV301" s="305"/>
      <c r="JW301" s="305"/>
      <c r="JX301" s="305"/>
      <c r="JY301" s="305"/>
      <c r="JZ301" s="305"/>
      <c r="KA301" s="305"/>
      <c r="KB301" s="305"/>
      <c r="KC301" s="305"/>
      <c r="KD301" s="305"/>
      <c r="KE301" s="305"/>
      <c r="KF301" s="305"/>
      <c r="KG301" s="305"/>
      <c r="KH301" s="305"/>
      <c r="KI301" s="305"/>
      <c r="KJ301" s="305"/>
      <c r="KK301" s="305"/>
      <c r="KL301" s="305"/>
      <c r="KM301" s="305"/>
      <c r="KN301" s="305"/>
      <c r="KO301" s="305"/>
      <c r="KP301" s="305"/>
      <c r="KQ301" s="305"/>
      <c r="KR301" s="305"/>
      <c r="KS301" s="305"/>
      <c r="KT301" s="305"/>
      <c r="KU301" s="305"/>
      <c r="KV301" s="305"/>
      <c r="KW301" s="305"/>
      <c r="KX301" s="305"/>
      <c r="KY301" s="305"/>
      <c r="KZ301" s="305"/>
      <c r="LA301" s="305"/>
      <c r="LB301" s="305"/>
      <c r="LC301" s="305"/>
      <c r="LD301" s="305"/>
      <c r="LE301" s="305"/>
      <c r="LF301" s="305"/>
      <c r="LG301" s="305"/>
      <c r="LH301" s="305"/>
      <c r="LI301" s="305"/>
      <c r="LJ301" s="305"/>
      <c r="LK301" s="305"/>
      <c r="LL301" s="305"/>
      <c r="LM301" s="305"/>
      <c r="LN301" s="305"/>
      <c r="LO301" s="305"/>
      <c r="LP301" s="305"/>
      <c r="LQ301" s="305"/>
      <c r="LR301" s="305"/>
      <c r="LS301" s="305"/>
      <c r="LT301" s="305"/>
      <c r="LU301" s="305"/>
      <c r="LV301" s="305"/>
      <c r="LW301" s="305"/>
      <c r="LX301" s="305"/>
      <c r="LY301" s="305"/>
      <c r="LZ301" s="305"/>
      <c r="MA301" s="305"/>
      <c r="MB301" s="305"/>
      <c r="MC301" s="305"/>
      <c r="MD301" s="305"/>
      <c r="ME301" s="305"/>
      <c r="MF301" s="305"/>
      <c r="MG301" s="305"/>
      <c r="MH301" s="305"/>
      <c r="MI301" s="305"/>
      <c r="MJ301" s="305"/>
      <c r="MK301" s="305"/>
      <c r="ML301" s="305"/>
      <c r="MM301" s="305"/>
      <c r="MN301" s="305"/>
      <c r="MO301" s="305"/>
      <c r="MP301" s="305"/>
      <c r="MQ301" s="305"/>
      <c r="MR301" s="305"/>
      <c r="MS301" s="305"/>
      <c r="MT301" s="305"/>
      <c r="MU301" s="305"/>
      <c r="MV301" s="305"/>
      <c r="MW301" s="305"/>
      <c r="MX301" s="305"/>
      <c r="MY301" s="305"/>
      <c r="MZ301" s="305"/>
      <c r="NA301" s="305"/>
      <c r="NB301" s="305"/>
      <c r="NC301" s="305"/>
      <c r="ND301" s="305"/>
      <c r="NE301" s="305"/>
      <c r="NF301" s="305"/>
      <c r="NG301" s="305"/>
      <c r="NH301" s="305"/>
      <c r="NI301" s="305"/>
      <c r="NJ301" s="305"/>
      <c r="NK301" s="305"/>
      <c r="NL301" s="305"/>
      <c r="NM301" s="305"/>
      <c r="NN301" s="305"/>
      <c r="NO301" s="305"/>
      <c r="NP301" s="305"/>
      <c r="NQ301" s="305"/>
      <c r="NR301" s="305"/>
      <c r="NS301" s="305"/>
      <c r="NT301" s="305"/>
      <c r="NU301" s="305"/>
      <c r="NV301" s="305"/>
      <c r="NW301" s="305"/>
      <c r="NX301" s="305"/>
      <c r="NY301" s="305"/>
      <c r="NZ301" s="305"/>
      <c r="OA301" s="305"/>
      <c r="OB301" s="305"/>
      <c r="OC301" s="305"/>
      <c r="OD301" s="305"/>
      <c r="OE301" s="305"/>
      <c r="OF301" s="305"/>
      <c r="OG301" s="305"/>
      <c r="OH301" s="305"/>
      <c r="OI301" s="305"/>
      <c r="OJ301" s="305"/>
      <c r="OK301" s="305"/>
      <c r="OL301" s="305"/>
      <c r="OM301" s="305"/>
      <c r="ON301" s="305"/>
      <c r="OO301" s="305"/>
      <c r="OP301" s="305"/>
      <c r="OQ301" s="305"/>
      <c r="OR301" s="305"/>
      <c r="OS301" s="305"/>
      <c r="OT301" s="305"/>
      <c r="OU301" s="305"/>
      <c r="OV301" s="305"/>
      <c r="OW301" s="305"/>
      <c r="OX301" s="305"/>
      <c r="OY301" s="305"/>
      <c r="OZ301" s="305"/>
      <c r="PA301" s="305"/>
      <c r="PB301" s="305"/>
      <c r="PC301" s="305"/>
      <c r="PD301" s="305"/>
      <c r="PE301" s="305"/>
      <c r="PF301" s="305"/>
      <c r="PG301" s="305"/>
      <c r="PH301" s="305"/>
      <c r="PI301" s="305"/>
      <c r="PJ301" s="305"/>
      <c r="PK301" s="305"/>
      <c r="PL301" s="305"/>
      <c r="PM301" s="305"/>
      <c r="PN301" s="305"/>
      <c r="PO301" s="305"/>
      <c r="PP301" s="305"/>
      <c r="PQ301" s="305"/>
      <c r="PR301" s="305"/>
      <c r="PS301" s="305"/>
      <c r="PT301" s="305"/>
      <c r="PU301" s="305"/>
      <c r="PV301" s="305"/>
      <c r="PW301" s="305"/>
      <c r="PX301" s="305"/>
      <c r="PY301" s="305"/>
      <c r="PZ301" s="305"/>
      <c r="QA301" s="305"/>
      <c r="QB301" s="305"/>
      <c r="QC301" s="305"/>
      <c r="QD301" s="305"/>
      <c r="QE301" s="305"/>
      <c r="QF301" s="305"/>
      <c r="QG301" s="305"/>
      <c r="QH301" s="305"/>
      <c r="QI301" s="305"/>
      <c r="QJ301" s="305"/>
      <c r="QK301" s="305"/>
      <c r="QL301" s="305"/>
      <c r="QM301" s="305"/>
      <c r="QN301" s="305"/>
      <c r="QO301" s="305"/>
      <c r="QP301" s="305"/>
      <c r="QQ301" s="305"/>
      <c r="QR301" s="305"/>
      <c r="QS301" s="305"/>
      <c r="QT301" s="305"/>
      <c r="QU301" s="305"/>
      <c r="QV301" s="305"/>
      <c r="QW301" s="305"/>
      <c r="QX301" s="305"/>
      <c r="QY301" s="305"/>
      <c r="QZ301" s="305"/>
      <c r="RA301" s="305"/>
      <c r="RB301" s="305"/>
      <c r="RC301" s="305"/>
      <c r="RD301" s="305"/>
      <c r="RE301" s="305"/>
      <c r="RF301" s="305"/>
      <c r="RG301" s="305"/>
      <c r="RH301" s="305"/>
      <c r="RI301" s="305"/>
      <c r="RJ301" s="305"/>
      <c r="RK301" s="305"/>
      <c r="RL301" s="305"/>
      <c r="RM301" s="305"/>
      <c r="RN301" s="305"/>
      <c r="RO301" s="305"/>
      <c r="RP301" s="305"/>
      <c r="RQ301" s="305"/>
      <c r="RR301" s="305"/>
      <c r="RS301" s="305"/>
      <c r="RT301" s="305"/>
      <c r="RU301" s="305"/>
      <c r="RV301" s="305"/>
      <c r="RW301" s="305"/>
      <c r="RX301" s="305"/>
      <c r="RY301" s="305"/>
      <c r="RZ301" s="305"/>
      <c r="SA301" s="305"/>
      <c r="SB301" s="305"/>
      <c r="SC301" s="305"/>
      <c r="SD301" s="305"/>
      <c r="SE301" s="305"/>
      <c r="SF301" s="305"/>
      <c r="SG301" s="305"/>
      <c r="SH301" s="305"/>
      <c r="SI301" s="305"/>
      <c r="SJ301" s="305"/>
      <c r="SK301" s="305"/>
      <c r="SL301" s="305"/>
      <c r="SM301" s="305"/>
      <c r="SN301" s="305"/>
      <c r="SO301" s="305"/>
      <c r="SP301" s="305"/>
      <c r="SQ301" s="305"/>
      <c r="SR301" s="305"/>
      <c r="SS301" s="305"/>
      <c r="ST301" s="305"/>
      <c r="SU301" s="305"/>
      <c r="SV301" s="305"/>
      <c r="SW301" s="305"/>
      <c r="SX301" s="305"/>
      <c r="SY301" s="305"/>
      <c r="SZ301" s="305"/>
      <c r="TA301" s="305"/>
      <c r="TB301" s="305"/>
      <c r="TC301" s="305"/>
      <c r="TD301" s="305"/>
      <c r="TE301" s="305"/>
      <c r="TF301" s="305"/>
      <c r="TG301" s="305"/>
      <c r="TH301" s="305"/>
      <c r="TI301" s="305"/>
      <c r="TJ301" s="305"/>
      <c r="TK301" s="305"/>
      <c r="TL301" s="305"/>
      <c r="TM301" s="305"/>
      <c r="TN301" s="305"/>
      <c r="TO301" s="305"/>
      <c r="TP301" s="305"/>
      <c r="TQ301" s="305"/>
      <c r="TR301" s="305"/>
      <c r="TS301" s="305"/>
      <c r="TT301" s="305"/>
      <c r="TU301" s="305"/>
      <c r="TV301" s="305"/>
      <c r="TW301" s="305"/>
      <c r="TX301" s="305"/>
      <c r="TY301" s="305"/>
      <c r="TZ301" s="305"/>
      <c r="UA301" s="305"/>
      <c r="UB301" s="305"/>
      <c r="UC301" s="305"/>
      <c r="UD301" s="305"/>
      <c r="UE301" s="305"/>
      <c r="UF301" s="305"/>
      <c r="UG301" s="305"/>
      <c r="UH301" s="305"/>
      <c r="UI301" s="305"/>
      <c r="UJ301" s="305"/>
      <c r="UK301" s="305"/>
      <c r="UL301" s="305"/>
      <c r="UM301" s="305"/>
      <c r="UN301" s="305"/>
      <c r="UO301" s="305"/>
      <c r="UP301" s="305"/>
      <c r="UQ301" s="305"/>
      <c r="UR301" s="305"/>
      <c r="US301" s="305"/>
      <c r="UT301" s="305"/>
      <c r="UU301" s="305"/>
      <c r="UV301" s="305"/>
      <c r="UW301" s="305"/>
      <c r="UX301" s="305"/>
      <c r="UY301" s="305"/>
      <c r="UZ301" s="305"/>
      <c r="VA301" s="305"/>
      <c r="VB301" s="305"/>
      <c r="VC301" s="305"/>
      <c r="VD301" s="305"/>
      <c r="VE301" s="305"/>
      <c r="VF301" s="305"/>
      <c r="VG301" s="305"/>
      <c r="VH301" s="305"/>
      <c r="VI301" s="305"/>
      <c r="VJ301" s="305"/>
      <c r="VK301" s="305"/>
      <c r="VL301" s="305"/>
      <c r="VM301" s="305"/>
      <c r="VN301" s="305"/>
      <c r="VO301" s="305"/>
      <c r="VP301" s="305"/>
      <c r="VQ301" s="305"/>
      <c r="VR301" s="305"/>
      <c r="VS301" s="305"/>
      <c r="VT301" s="305"/>
      <c r="VU301" s="305"/>
      <c r="VV301" s="305"/>
      <c r="VW301" s="305"/>
      <c r="VX301" s="305"/>
      <c r="VY301" s="305"/>
      <c r="VZ301" s="305"/>
      <c r="WA301" s="305"/>
      <c r="WB301" s="305"/>
      <c r="WC301" s="305"/>
      <c r="WD301" s="305"/>
      <c r="WE301" s="305"/>
      <c r="WF301" s="305"/>
      <c r="WG301" s="305"/>
      <c r="WH301" s="305"/>
      <c r="WI301" s="305"/>
      <c r="WJ301" s="305"/>
      <c r="WK301" s="305"/>
      <c r="WL301" s="305"/>
      <c r="WM301" s="305"/>
      <c r="WN301" s="305"/>
      <c r="WO301" s="305"/>
      <c r="WP301" s="305"/>
      <c r="WQ301" s="305"/>
      <c r="WR301" s="305"/>
      <c r="WS301" s="305"/>
      <c r="WT301" s="305"/>
      <c r="WU301" s="305"/>
      <c r="WV301" s="305"/>
      <c r="WW301" s="305"/>
      <c r="WX301" s="305"/>
      <c r="WY301" s="305"/>
      <c r="WZ301" s="305"/>
      <c r="XA301" s="305"/>
      <c r="XB301" s="305"/>
      <c r="XC301" s="305"/>
      <c r="XD301" s="305"/>
      <c r="XE301" s="305"/>
      <c r="XF301" s="305"/>
      <c r="XG301" s="305"/>
      <c r="XH301" s="305"/>
      <c r="XI301" s="305"/>
      <c r="XJ301" s="305"/>
      <c r="XK301" s="305"/>
      <c r="XL301" s="305"/>
      <c r="XM301" s="305"/>
      <c r="XN301" s="305"/>
      <c r="XO301" s="305"/>
      <c r="XP301" s="305"/>
      <c r="XQ301" s="305"/>
      <c r="XR301" s="305"/>
      <c r="XS301" s="305"/>
      <c r="XT301" s="305"/>
      <c r="XU301" s="305"/>
      <c r="XV301" s="305"/>
      <c r="XW301" s="305"/>
      <c r="XX301" s="305"/>
      <c r="XY301" s="305"/>
      <c r="XZ301" s="305"/>
      <c r="YA301" s="305"/>
      <c r="YB301" s="305"/>
      <c r="YC301" s="305"/>
      <c r="YD301" s="305"/>
      <c r="YE301" s="305"/>
      <c r="YF301" s="305"/>
      <c r="YG301" s="305"/>
      <c r="YH301" s="305"/>
      <c r="YI301" s="305"/>
      <c r="YJ301" s="305"/>
      <c r="YK301" s="305"/>
      <c r="YL301" s="305"/>
      <c r="YM301" s="305"/>
      <c r="YN301" s="305"/>
      <c r="YO301" s="305"/>
      <c r="YP301" s="305"/>
      <c r="YQ301" s="305"/>
      <c r="YR301" s="305"/>
      <c r="YS301" s="305"/>
      <c r="YT301" s="305"/>
      <c r="YU301" s="305"/>
      <c r="YV301" s="305"/>
      <c r="YW301" s="305"/>
      <c r="YX301" s="305"/>
      <c r="YY301" s="305"/>
      <c r="YZ301" s="305"/>
      <c r="ZA301" s="305"/>
      <c r="ZB301" s="305"/>
      <c r="ZC301" s="305"/>
      <c r="ZD301" s="305"/>
      <c r="ZE301" s="305"/>
      <c r="ZF301" s="305"/>
      <c r="ZG301" s="305"/>
      <c r="ZH301" s="305"/>
      <c r="ZI301" s="305"/>
      <c r="ZJ301" s="305"/>
      <c r="ZK301" s="305"/>
      <c r="ZL301" s="305"/>
      <c r="ZM301" s="305"/>
      <c r="ZN301" s="305"/>
      <c r="ZO301" s="305"/>
      <c r="ZP301" s="305"/>
      <c r="ZQ301" s="305"/>
      <c r="ZR301" s="305"/>
      <c r="ZS301" s="305"/>
      <c r="ZT301" s="305"/>
      <c r="ZU301" s="305"/>
      <c r="ZV301" s="305"/>
      <c r="ZW301" s="305"/>
      <c r="ZX301" s="305"/>
      <c r="ZY301" s="305"/>
      <c r="ZZ301" s="305"/>
      <c r="AAA301" s="305"/>
      <c r="AAB301" s="305"/>
      <c r="AAC301" s="305"/>
      <c r="AAD301" s="305"/>
      <c r="AAE301" s="305"/>
      <c r="AAF301" s="305"/>
      <c r="AAG301" s="305"/>
      <c r="AAH301" s="305"/>
      <c r="AAI301" s="305"/>
      <c r="AAJ301" s="305"/>
      <c r="AAK301" s="305"/>
      <c r="AAL301" s="305"/>
      <c r="AAM301" s="305"/>
      <c r="AAN301" s="305"/>
      <c r="AAO301" s="305"/>
      <c r="AAP301" s="305"/>
      <c r="AAQ301" s="305"/>
      <c r="AAR301" s="305"/>
      <c r="AAS301" s="305"/>
      <c r="AAT301" s="305"/>
      <c r="AAU301" s="305"/>
      <c r="AAV301" s="305"/>
      <c r="AAW301" s="305"/>
      <c r="AAX301" s="305"/>
      <c r="AAY301" s="305"/>
      <c r="AAZ301" s="305"/>
      <c r="ABA301" s="305"/>
      <c r="ABB301" s="305"/>
      <c r="ABC301" s="305"/>
      <c r="ABD301" s="305"/>
      <c r="ABE301" s="305"/>
      <c r="ABF301" s="305"/>
      <c r="ABG301" s="305"/>
      <c r="ABH301" s="305"/>
      <c r="ABI301" s="305"/>
      <c r="ABJ301" s="305"/>
      <c r="ABK301" s="305"/>
      <c r="ABL301" s="305"/>
      <c r="ABM301" s="305"/>
      <c r="ABN301" s="305"/>
      <c r="ABO301" s="305"/>
      <c r="ABP301" s="305"/>
      <c r="ABQ301" s="305"/>
      <c r="ABR301" s="305"/>
      <c r="ABS301" s="305"/>
      <c r="ABT301" s="305"/>
      <c r="ABU301" s="305"/>
      <c r="ABV301" s="305"/>
      <c r="ABW301" s="305"/>
      <c r="ABX301" s="305"/>
      <c r="ABY301" s="305"/>
      <c r="ABZ301" s="305"/>
      <c r="ACA301" s="305"/>
      <c r="ACB301" s="305"/>
      <c r="ACC301" s="305"/>
      <c r="ACD301" s="305"/>
      <c r="ACE301" s="305"/>
      <c r="ACF301" s="305"/>
      <c r="ACG301" s="305"/>
      <c r="ACH301" s="305"/>
      <c r="ACI301" s="305"/>
      <c r="ACJ301" s="305"/>
      <c r="ACK301" s="305"/>
      <c r="ACL301" s="305"/>
      <c r="ACM301" s="305"/>
      <c r="ACN301" s="305"/>
      <c r="ACO301" s="305"/>
      <c r="ACP301" s="305"/>
      <c r="ACQ301" s="305"/>
      <c r="ACR301" s="305"/>
      <c r="ACS301" s="305"/>
      <c r="ACT301" s="305"/>
      <c r="ACU301" s="305"/>
      <c r="ACV301" s="305"/>
      <c r="ACW301" s="305"/>
      <c r="ACX301" s="305"/>
      <c r="ACY301" s="305"/>
      <c r="ACZ301" s="305"/>
      <c r="ADA301" s="305"/>
      <c r="ADB301" s="305"/>
      <c r="ADC301" s="305"/>
      <c r="ADD301" s="305"/>
      <c r="ADE301" s="305"/>
      <c r="ADF301" s="305"/>
      <c r="ADG301" s="305"/>
      <c r="ADH301" s="305"/>
      <c r="ADI301" s="305"/>
      <c r="ADJ301" s="305"/>
      <c r="ADK301" s="305"/>
      <c r="ADL301" s="305"/>
      <c r="ADM301" s="305"/>
      <c r="ADN301" s="305"/>
      <c r="ADO301" s="305"/>
      <c r="ADP301" s="305"/>
      <c r="ADQ301" s="305"/>
      <c r="ADR301" s="305"/>
      <c r="ADS301" s="305"/>
      <c r="ADT301" s="305"/>
      <c r="ADU301" s="305"/>
      <c r="ADV301" s="305"/>
      <c r="ADW301" s="305"/>
      <c r="ADX301" s="305"/>
      <c r="ADY301" s="305"/>
      <c r="ADZ301" s="305"/>
      <c r="AEA301" s="305"/>
      <c r="AEB301" s="305"/>
      <c r="AEC301" s="305"/>
      <c r="AED301" s="305"/>
      <c r="AEE301" s="305"/>
      <c r="AEF301" s="305"/>
      <c r="AEG301" s="305"/>
      <c r="AEH301" s="305"/>
      <c r="AEI301" s="305"/>
      <c r="AEJ301" s="305"/>
      <c r="AEK301" s="305"/>
      <c r="AEL301" s="305"/>
      <c r="AEM301" s="305"/>
      <c r="AEN301" s="305"/>
      <c r="AEO301" s="305"/>
      <c r="AEP301" s="305"/>
      <c r="AEQ301" s="305"/>
      <c r="AER301" s="305"/>
      <c r="AES301" s="305"/>
      <c r="AET301" s="305"/>
      <c r="AEU301" s="305"/>
      <c r="AEV301" s="305"/>
      <c r="AEW301" s="305"/>
      <c r="AEX301" s="305"/>
      <c r="AEY301" s="305"/>
      <c r="AEZ301" s="305"/>
      <c r="AFA301" s="305"/>
      <c r="AFB301" s="305"/>
      <c r="AFC301" s="305"/>
      <c r="AFD301" s="305"/>
      <c r="AFE301" s="305"/>
      <c r="AFF301" s="305"/>
      <c r="AFG301" s="305"/>
      <c r="AFH301" s="305"/>
      <c r="AFI301" s="305"/>
      <c r="AFJ301" s="305"/>
      <c r="AFK301" s="305"/>
      <c r="AFL301" s="305"/>
      <c r="AFM301" s="305"/>
      <c r="AFN301" s="305"/>
      <c r="AFO301" s="305"/>
      <c r="AFP301" s="305"/>
      <c r="AFQ301" s="305"/>
      <c r="AFR301" s="305"/>
      <c r="AFS301" s="305"/>
      <c r="AFT301" s="305"/>
      <c r="AFU301" s="305"/>
      <c r="AFV301" s="305"/>
      <c r="AFW301" s="305"/>
      <c r="AFX301" s="305"/>
      <c r="AFY301" s="305"/>
      <c r="AFZ301" s="305"/>
      <c r="AGA301" s="305"/>
      <c r="AGB301" s="305"/>
      <c r="AGC301" s="305"/>
      <c r="AGD301" s="305"/>
      <c r="AGE301" s="305"/>
      <c r="AGF301" s="305"/>
      <c r="AGG301" s="305"/>
      <c r="AGH301" s="305"/>
      <c r="AGI301" s="305"/>
      <c r="AGJ301" s="305"/>
      <c r="AGK301" s="305"/>
      <c r="AGL301" s="305"/>
      <c r="AGM301" s="305"/>
      <c r="AGN301" s="305"/>
      <c r="AGO301" s="305"/>
      <c r="AGP301" s="305"/>
      <c r="AGQ301" s="305"/>
      <c r="AGR301" s="305"/>
      <c r="AGS301" s="305"/>
      <c r="AGT301" s="305"/>
      <c r="AGU301" s="305"/>
      <c r="AGV301" s="305"/>
      <c r="AGW301" s="305"/>
      <c r="AGX301" s="305"/>
      <c r="AGY301" s="305"/>
      <c r="AGZ301" s="305"/>
      <c r="AHA301" s="305"/>
      <c r="AHB301" s="305"/>
      <c r="AHC301" s="305"/>
      <c r="AHD301" s="305"/>
      <c r="AHE301" s="305"/>
      <c r="AHF301" s="305"/>
      <c r="AHG301" s="305"/>
      <c r="AHH301" s="305"/>
      <c r="AHI301" s="305"/>
      <c r="AHJ301" s="305"/>
      <c r="AHK301" s="305"/>
      <c r="AHL301" s="305"/>
      <c r="AHM301" s="305"/>
      <c r="AHN301" s="305"/>
      <c r="AHO301" s="305"/>
      <c r="AHP301" s="305"/>
      <c r="AHQ301" s="305"/>
      <c r="AHR301" s="305"/>
      <c r="AHS301" s="305"/>
      <c r="AHT301" s="305"/>
      <c r="AHU301" s="305"/>
      <c r="AHV301" s="305"/>
      <c r="AHW301" s="305"/>
      <c r="AHX301" s="305"/>
      <c r="AHY301" s="305"/>
      <c r="AHZ301" s="305"/>
      <c r="AIA301" s="305"/>
      <c r="AIB301" s="305"/>
      <c r="AIC301" s="305"/>
      <c r="AID301" s="305"/>
      <c r="AIE301" s="305"/>
      <c r="AIF301" s="305"/>
      <c r="AIG301" s="305"/>
      <c r="AIH301" s="305"/>
      <c r="AII301" s="305"/>
      <c r="AIJ301" s="305"/>
      <c r="AIK301" s="305"/>
      <c r="AIL301" s="305"/>
      <c r="AIM301" s="305"/>
      <c r="AIN301" s="305"/>
      <c r="AIO301" s="305"/>
      <c r="AIP301" s="305"/>
      <c r="AIQ301" s="305"/>
      <c r="AIR301" s="305"/>
      <c r="AIS301" s="305"/>
      <c r="AIT301" s="305"/>
      <c r="AIU301" s="305"/>
      <c r="AIV301" s="305"/>
      <c r="AIW301" s="305"/>
      <c r="AIX301" s="305"/>
      <c r="AIY301" s="305"/>
      <c r="AIZ301" s="305"/>
      <c r="AJA301" s="305"/>
      <c r="AJB301" s="305"/>
      <c r="AJC301" s="305"/>
      <c r="AJD301" s="305"/>
      <c r="AJE301" s="305"/>
      <c r="AJF301" s="305"/>
      <c r="AJG301" s="305"/>
      <c r="AJH301" s="305"/>
      <c r="AJI301" s="305"/>
      <c r="AJJ301" s="305"/>
      <c r="AJK301" s="305"/>
      <c r="AJL301" s="305"/>
      <c r="AJM301" s="305"/>
      <c r="AJN301" s="305"/>
      <c r="AJO301" s="305"/>
      <c r="AJP301" s="305"/>
      <c r="AJQ301" s="305"/>
      <c r="AJR301" s="305"/>
      <c r="AJS301" s="305"/>
      <c r="AJT301" s="305"/>
      <c r="AJU301" s="305"/>
      <c r="AJV301" s="305"/>
      <c r="AJW301" s="305"/>
      <c r="AJX301" s="305"/>
      <c r="AJY301" s="305"/>
      <c r="AJZ301" s="305"/>
      <c r="AKA301" s="305"/>
      <c r="AKB301" s="305"/>
      <c r="AKC301" s="305"/>
      <c r="AKD301" s="305"/>
      <c r="AKE301" s="305"/>
      <c r="AKF301" s="305"/>
      <c r="AKG301" s="305"/>
      <c r="AKH301" s="305"/>
      <c r="AKI301" s="305"/>
      <c r="AKJ301" s="305"/>
      <c r="AKK301" s="305"/>
      <c r="AKL301" s="305"/>
      <c r="AKM301" s="305"/>
      <c r="AKN301" s="305"/>
      <c r="AKO301" s="305"/>
      <c r="AKP301" s="305"/>
      <c r="AKQ301" s="305"/>
      <c r="AKR301" s="305"/>
      <c r="AKS301" s="305"/>
      <c r="AKT301" s="305"/>
      <c r="AKU301" s="305"/>
      <c r="AKV301" s="305"/>
      <c r="AKW301" s="305"/>
      <c r="AKX301" s="305"/>
      <c r="AKY301" s="305"/>
      <c r="AKZ301" s="305"/>
      <c r="ALA301" s="305"/>
      <c r="ALB301" s="305"/>
      <c r="ALC301" s="305"/>
      <c r="ALD301" s="305"/>
      <c r="ALE301" s="305"/>
      <c r="ALF301" s="305"/>
      <c r="ALG301" s="305"/>
      <c r="ALH301" s="305"/>
      <c r="ALI301" s="305"/>
      <c r="ALJ301" s="305"/>
      <c r="ALK301" s="305"/>
      <c r="ALL301" s="305"/>
      <c r="ALM301" s="305"/>
      <c r="ALN301" s="305"/>
      <c r="ALO301" s="305"/>
      <c r="ALP301" s="305"/>
      <c r="ALQ301" s="305"/>
      <c r="ALR301" s="305"/>
      <c r="ALS301" s="305"/>
      <c r="ALT301" s="305"/>
      <c r="ALU301" s="305"/>
      <c r="ALV301" s="305"/>
      <c r="ALW301" s="305"/>
      <c r="ALX301" s="305"/>
      <c r="ALY301" s="305"/>
      <c r="ALZ301" s="305"/>
      <c r="AMA301" s="305"/>
      <c r="AMB301" s="305"/>
      <c r="AMC301" s="305"/>
      <c r="AMD301" s="305"/>
      <c r="AME301" s="305"/>
      <c r="AMF301" s="305"/>
      <c r="AMG301" s="305"/>
      <c r="AMH301" s="305"/>
      <c r="AMI301" s="305"/>
      <c r="AMJ301" s="305"/>
      <c r="AMK301" s="305"/>
      <c r="AML301" s="305"/>
      <c r="AMM301" s="305"/>
      <c r="AMN301" s="305"/>
      <c r="AMO301" s="305"/>
      <c r="AMP301" s="305"/>
      <c r="AMQ301" s="305"/>
      <c r="AMR301" s="305"/>
      <c r="AMS301" s="305"/>
      <c r="AMT301" s="305"/>
      <c r="AMU301" s="305"/>
      <c r="AMV301" s="305"/>
      <c r="AMW301" s="305"/>
      <c r="AMX301" s="305"/>
      <c r="AMY301" s="305"/>
      <c r="AMZ301" s="305"/>
      <c r="ANA301" s="305"/>
      <c r="ANB301" s="305"/>
      <c r="ANC301" s="305"/>
      <c r="AND301" s="305"/>
      <c r="ANE301" s="305"/>
      <c r="ANF301" s="305"/>
      <c r="ANG301" s="305"/>
      <c r="ANH301" s="305"/>
      <c r="ANI301" s="305"/>
      <c r="ANJ301" s="305"/>
      <c r="ANK301" s="305"/>
      <c r="ANL301" s="305"/>
      <c r="ANM301" s="305"/>
      <c r="ANN301" s="305"/>
      <c r="ANO301" s="305"/>
      <c r="ANP301" s="305"/>
      <c r="ANQ301" s="305"/>
      <c r="ANR301" s="305"/>
      <c r="ANS301" s="305"/>
      <c r="ANT301" s="305"/>
      <c r="ANU301" s="305"/>
      <c r="ANV301" s="305"/>
      <c r="ANW301" s="305"/>
      <c r="ANX301" s="305"/>
      <c r="ANY301" s="305"/>
      <c r="ANZ301" s="305"/>
      <c r="AOA301" s="305"/>
      <c r="AOB301" s="305"/>
      <c r="AOC301" s="305"/>
      <c r="AOD301" s="305"/>
      <c r="AOE301" s="305"/>
      <c r="AOF301" s="305"/>
      <c r="AOG301" s="305"/>
      <c r="AOH301" s="305"/>
      <c r="AOI301" s="305"/>
      <c r="AOJ301" s="305"/>
      <c r="AOK301" s="305"/>
      <c r="AOL301" s="305"/>
      <c r="AOM301" s="305"/>
      <c r="AON301" s="305"/>
      <c r="AOO301" s="305"/>
      <c r="AOP301" s="305"/>
      <c r="AOQ301" s="305"/>
      <c r="AOR301" s="305"/>
      <c r="AOS301" s="305"/>
      <c r="AOT301" s="305"/>
      <c r="AOU301" s="305"/>
      <c r="AOV301" s="305"/>
      <c r="AOW301" s="305"/>
      <c r="AOX301" s="305"/>
      <c r="AOY301" s="305"/>
      <c r="AOZ301" s="305"/>
      <c r="APA301" s="305"/>
      <c r="APB301" s="305"/>
      <c r="APC301" s="305"/>
      <c r="APD301" s="305"/>
      <c r="APE301" s="305"/>
      <c r="APF301" s="305"/>
      <c r="APG301" s="305"/>
      <c r="APH301" s="305"/>
      <c r="API301" s="305"/>
      <c r="APJ301" s="305"/>
      <c r="APK301" s="305"/>
      <c r="APL301" s="305"/>
      <c r="APM301" s="305"/>
      <c r="APN301" s="305"/>
      <c r="APO301" s="305"/>
      <c r="APP301" s="305"/>
      <c r="APQ301" s="305"/>
      <c r="APR301" s="305"/>
      <c r="APS301" s="305"/>
      <c r="APT301" s="305"/>
      <c r="APU301" s="305"/>
      <c r="APV301" s="305"/>
      <c r="APW301" s="305"/>
      <c r="APX301" s="305"/>
      <c r="APY301" s="305"/>
      <c r="APZ301" s="305"/>
      <c r="AQA301" s="305"/>
      <c r="AQB301" s="305"/>
      <c r="AQC301" s="305"/>
      <c r="AQD301" s="305"/>
      <c r="AQE301" s="305"/>
      <c r="AQF301" s="305"/>
      <c r="AQG301" s="305"/>
      <c r="AQH301" s="305"/>
      <c r="AQI301" s="305"/>
      <c r="AQJ301" s="305"/>
      <c r="AQK301" s="305"/>
      <c r="AQL301" s="305"/>
      <c r="AQM301" s="305"/>
      <c r="AQN301" s="305"/>
      <c r="AQO301" s="305"/>
      <c r="AQP301" s="305"/>
      <c r="AQQ301" s="305"/>
      <c r="AQR301" s="305"/>
      <c r="AQS301" s="305"/>
      <c r="AQT301" s="305"/>
      <c r="AQU301" s="305"/>
      <c r="AQV301" s="305"/>
      <c r="AQW301" s="305"/>
      <c r="AQX301" s="305"/>
      <c r="AQY301" s="305"/>
      <c r="AQZ301" s="305"/>
      <c r="ARA301" s="305"/>
      <c r="ARB301" s="305"/>
      <c r="ARC301" s="305"/>
      <c r="ARD301" s="305"/>
      <c r="ARE301" s="305"/>
      <c r="ARF301" s="305"/>
      <c r="ARG301" s="305"/>
      <c r="ARH301" s="305"/>
      <c r="ARI301" s="305"/>
      <c r="ARJ301" s="305"/>
      <c r="ARK301" s="305"/>
      <c r="ARL301" s="305"/>
      <c r="ARM301" s="305"/>
      <c r="ARN301" s="305"/>
      <c r="ARO301" s="305"/>
      <c r="ARP301" s="305"/>
      <c r="ARQ301" s="305"/>
      <c r="ARR301" s="305"/>
      <c r="ARS301" s="305"/>
      <c r="ART301" s="305"/>
      <c r="ARU301" s="305"/>
      <c r="ARV301" s="305"/>
      <c r="ARW301" s="305"/>
      <c r="ARX301" s="305"/>
      <c r="ARY301" s="305"/>
      <c r="ARZ301" s="305"/>
      <c r="ASA301" s="305"/>
      <c r="ASB301" s="305"/>
      <c r="ASC301" s="305"/>
      <c r="ASD301" s="305"/>
      <c r="ASE301" s="305"/>
      <c r="ASF301" s="305"/>
      <c r="ASG301" s="305"/>
      <c r="ASH301" s="305"/>
      <c r="ASI301" s="305"/>
      <c r="ASJ301" s="305"/>
      <c r="ASK301" s="305"/>
      <c r="ASL301" s="305"/>
      <c r="ASM301" s="305"/>
      <c r="ASN301" s="305"/>
      <c r="ASO301" s="305"/>
      <c r="ASP301" s="305"/>
      <c r="ASQ301" s="305"/>
      <c r="ASR301" s="305"/>
      <c r="ASS301" s="305"/>
      <c r="AST301" s="305"/>
      <c r="ASU301" s="305"/>
      <c r="ASV301" s="305"/>
      <c r="ASW301" s="305"/>
      <c r="ASX301" s="305"/>
      <c r="ASY301" s="305"/>
      <c r="ASZ301" s="305"/>
      <c r="ATA301" s="305"/>
      <c r="ATB301" s="305"/>
      <c r="ATC301" s="305"/>
      <c r="ATD301" s="305"/>
      <c r="ATE301" s="305"/>
      <c r="ATF301" s="305"/>
      <c r="ATG301" s="305"/>
      <c r="ATH301" s="305"/>
      <c r="ATI301" s="305"/>
      <c r="ATJ301" s="305"/>
      <c r="ATK301" s="305"/>
      <c r="ATL301" s="305"/>
      <c r="ATM301" s="305"/>
      <c r="ATN301" s="305"/>
      <c r="ATO301" s="305"/>
      <c r="ATP301" s="305"/>
      <c r="ATQ301" s="305"/>
      <c r="ATR301" s="305"/>
      <c r="ATS301" s="305"/>
      <c r="ATT301" s="305"/>
      <c r="ATU301" s="305"/>
      <c r="ATV301" s="305"/>
      <c r="ATW301" s="305"/>
      <c r="ATX301" s="305"/>
      <c r="ATY301" s="305"/>
      <c r="ATZ301" s="305"/>
      <c r="AUA301" s="305"/>
      <c r="AUB301" s="305"/>
      <c r="AUC301" s="305"/>
      <c r="AUD301" s="305"/>
      <c r="AUE301" s="305"/>
      <c r="AUF301" s="305"/>
      <c r="AUG301" s="305"/>
      <c r="AUH301" s="305"/>
      <c r="AUI301" s="305"/>
      <c r="AUJ301" s="305"/>
      <c r="AUK301" s="305"/>
      <c r="AUL301" s="305"/>
      <c r="AUM301" s="305"/>
      <c r="AUN301" s="305"/>
      <c r="AUO301" s="305"/>
      <c r="AUP301" s="305"/>
      <c r="AUQ301" s="305"/>
      <c r="AUR301" s="305"/>
      <c r="AUS301" s="305"/>
      <c r="AUT301" s="305"/>
      <c r="AUU301" s="305"/>
      <c r="AUV301" s="305"/>
      <c r="AUW301" s="305"/>
      <c r="AUX301" s="305"/>
      <c r="AUY301" s="305"/>
      <c r="AUZ301" s="305"/>
      <c r="AVA301" s="305"/>
      <c r="AVB301" s="305"/>
      <c r="AVC301" s="305"/>
      <c r="AVD301" s="305"/>
      <c r="AVE301" s="305"/>
      <c r="AVF301" s="305"/>
      <c r="AVG301" s="305"/>
      <c r="AVH301" s="305"/>
      <c r="AVI301" s="305"/>
      <c r="AVJ301" s="305"/>
      <c r="AVK301" s="305"/>
      <c r="AVL301" s="305"/>
      <c r="AVM301" s="305"/>
      <c r="AVN301" s="305"/>
      <c r="AVO301" s="305"/>
      <c r="AVP301" s="305"/>
      <c r="AVQ301" s="305"/>
      <c r="AVR301" s="305"/>
      <c r="AVS301" s="305"/>
      <c r="AVT301" s="305"/>
      <c r="AVU301" s="305"/>
      <c r="AVV301" s="305"/>
      <c r="AVW301" s="305"/>
      <c r="AVX301" s="305"/>
      <c r="AVY301" s="305"/>
      <c r="AVZ301" s="305"/>
      <c r="AWA301" s="305"/>
      <c r="AWB301" s="305"/>
      <c r="AWC301" s="305"/>
      <c r="AWD301" s="305"/>
      <c r="AWE301" s="305"/>
      <c r="AWF301" s="305"/>
      <c r="AWG301" s="305"/>
      <c r="AWH301" s="305"/>
      <c r="AWI301" s="305"/>
      <c r="AWJ301" s="305"/>
      <c r="AWK301" s="305"/>
      <c r="AWL301" s="305"/>
      <c r="AWM301" s="305"/>
      <c r="AWN301" s="305"/>
      <c r="AWO301" s="305"/>
      <c r="AWP301" s="305"/>
      <c r="AWQ301" s="305"/>
      <c r="AWR301" s="305"/>
      <c r="AWS301" s="305"/>
      <c r="AWT301" s="305"/>
      <c r="AWU301" s="305"/>
      <c r="AWV301" s="305"/>
      <c r="AWW301" s="305"/>
      <c r="AWX301" s="305"/>
      <c r="AWY301" s="305"/>
      <c r="AWZ301" s="305"/>
      <c r="AXA301" s="305"/>
      <c r="AXB301" s="305"/>
      <c r="AXC301" s="305"/>
      <c r="AXD301" s="305"/>
      <c r="AXE301" s="305"/>
      <c r="AXF301" s="305"/>
      <c r="AXG301" s="305"/>
      <c r="AXH301" s="305"/>
      <c r="AXI301" s="305"/>
      <c r="AXJ301" s="305"/>
      <c r="AXK301" s="305"/>
      <c r="AXL301" s="305"/>
      <c r="AXM301" s="305"/>
      <c r="AXN301" s="305"/>
      <c r="AXO301" s="305"/>
      <c r="AXP301" s="305"/>
      <c r="AXQ301" s="305"/>
      <c r="AXR301" s="305"/>
      <c r="AXS301" s="305"/>
      <c r="AXT301" s="305"/>
      <c r="AXU301" s="305"/>
      <c r="AXV301" s="305"/>
      <c r="AXW301" s="305"/>
      <c r="AXX301" s="305"/>
      <c r="AXY301" s="305"/>
      <c r="AXZ301" s="305"/>
      <c r="AYA301" s="305"/>
      <c r="AYB301" s="305"/>
      <c r="AYC301" s="305"/>
      <c r="AYD301" s="305"/>
      <c r="AYE301" s="305"/>
      <c r="AYF301" s="305"/>
      <c r="AYG301" s="305"/>
      <c r="AYH301" s="305"/>
      <c r="AYI301" s="305"/>
      <c r="AYJ301" s="305"/>
      <c r="AYK301" s="305"/>
      <c r="AYL301" s="305"/>
      <c r="AYM301" s="305"/>
      <c r="AYN301" s="305"/>
      <c r="AYO301" s="305"/>
      <c r="AYP301" s="305"/>
      <c r="AYQ301" s="305"/>
      <c r="AYR301" s="305"/>
      <c r="AYS301" s="305"/>
      <c r="AYT301" s="305"/>
      <c r="AYU301" s="305"/>
      <c r="AYV301" s="305"/>
      <c r="AYW301" s="305"/>
      <c r="AYX301" s="305"/>
      <c r="AYY301" s="305"/>
      <c r="AYZ301" s="305"/>
      <c r="AZA301" s="305"/>
      <c r="AZB301" s="305"/>
      <c r="AZC301" s="305"/>
      <c r="AZD301" s="305"/>
      <c r="AZE301" s="305"/>
      <c r="AZF301" s="305"/>
      <c r="AZG301" s="305"/>
      <c r="AZH301" s="305"/>
      <c r="AZI301" s="305"/>
      <c r="AZJ301" s="305"/>
      <c r="AZK301" s="305"/>
      <c r="AZL301" s="305"/>
      <c r="AZM301" s="305"/>
      <c r="AZN301" s="305"/>
      <c r="AZO301" s="305"/>
      <c r="AZP301" s="305"/>
      <c r="AZQ301" s="305"/>
      <c r="AZR301" s="305"/>
      <c r="AZS301" s="305"/>
      <c r="AZT301" s="305"/>
      <c r="AZU301" s="305"/>
      <c r="AZV301" s="305"/>
      <c r="AZW301" s="305"/>
      <c r="AZX301" s="305"/>
      <c r="AZY301" s="305"/>
      <c r="AZZ301" s="305"/>
      <c r="BAA301" s="305"/>
      <c r="BAB301" s="305"/>
      <c r="BAC301" s="305"/>
      <c r="BAD301" s="305"/>
      <c r="BAE301" s="305"/>
      <c r="BAF301" s="305"/>
      <c r="BAG301" s="305"/>
      <c r="BAH301" s="305"/>
      <c r="BAI301" s="305"/>
      <c r="BAJ301" s="305"/>
      <c r="BAK301" s="305"/>
      <c r="BAL301" s="305"/>
      <c r="BAM301" s="305"/>
      <c r="BAN301" s="305"/>
      <c r="BAO301" s="305"/>
      <c r="BAP301" s="305"/>
      <c r="BAQ301" s="305"/>
      <c r="BAR301" s="305"/>
      <c r="BAS301" s="305"/>
      <c r="BAT301" s="305"/>
      <c r="BAU301" s="305"/>
      <c r="BAV301" s="305"/>
      <c r="BAW301" s="305"/>
      <c r="BAX301" s="305"/>
      <c r="BAY301" s="305"/>
      <c r="BAZ301" s="305"/>
      <c r="BBA301" s="305"/>
      <c r="BBB301" s="305"/>
      <c r="BBC301" s="305"/>
      <c r="BBD301" s="305"/>
      <c r="BBE301" s="305"/>
      <c r="BBF301" s="305"/>
      <c r="BBG301" s="305"/>
      <c r="BBH301" s="305"/>
      <c r="BBI301" s="305"/>
      <c r="BBJ301" s="305"/>
      <c r="BBK301" s="305"/>
      <c r="BBL301" s="305"/>
      <c r="BBM301" s="305"/>
      <c r="BBN301" s="305"/>
      <c r="BBO301" s="305"/>
      <c r="BBP301" s="305"/>
      <c r="BBQ301" s="305"/>
      <c r="BBR301" s="305"/>
      <c r="BBS301" s="305"/>
      <c r="BBT301" s="305"/>
      <c r="BBU301" s="305"/>
      <c r="BBV301" s="305"/>
      <c r="BBW301" s="305"/>
      <c r="BBX301" s="305"/>
      <c r="BBY301" s="305"/>
      <c r="BBZ301" s="305"/>
      <c r="BCA301" s="305"/>
      <c r="BCB301" s="305"/>
      <c r="BCC301" s="305"/>
      <c r="BCD301" s="305"/>
      <c r="BCE301" s="305"/>
      <c r="BCF301" s="305"/>
      <c r="BCG301" s="305"/>
      <c r="BCH301" s="305"/>
      <c r="BCI301" s="305"/>
      <c r="BCJ301" s="305"/>
      <c r="BCK301" s="305"/>
      <c r="BCL301" s="305"/>
      <c r="BCM301" s="305"/>
      <c r="BCN301" s="305"/>
      <c r="BCO301" s="305"/>
      <c r="BCP301" s="305"/>
      <c r="BCQ301" s="305"/>
      <c r="BCR301" s="305"/>
      <c r="BCS301" s="305"/>
      <c r="BCT301" s="305"/>
      <c r="BCU301" s="305"/>
      <c r="BCV301" s="305"/>
      <c r="BCW301" s="305"/>
      <c r="BCX301" s="305"/>
      <c r="BCY301" s="305"/>
      <c r="BCZ301" s="305"/>
      <c r="BDA301" s="305"/>
      <c r="BDB301" s="305"/>
      <c r="BDC301" s="305"/>
      <c r="BDD301" s="305"/>
      <c r="BDE301" s="305"/>
      <c r="BDF301" s="305"/>
      <c r="BDG301" s="305"/>
      <c r="BDH301" s="305"/>
      <c r="BDI301" s="305"/>
      <c r="BDJ301" s="305"/>
      <c r="BDK301" s="305"/>
      <c r="BDL301" s="305"/>
      <c r="BDM301" s="305"/>
      <c r="BDN301" s="305"/>
      <c r="BDO301" s="305"/>
      <c r="BDP301" s="305"/>
      <c r="BDQ301" s="305"/>
      <c r="BDR301" s="305"/>
      <c r="BDS301" s="305"/>
      <c r="BDT301" s="305"/>
      <c r="BDU301" s="305"/>
      <c r="BDV301" s="305"/>
      <c r="BDW301" s="305"/>
      <c r="BDX301" s="305"/>
      <c r="BDY301" s="305"/>
      <c r="BDZ301" s="305"/>
      <c r="BEA301" s="305"/>
      <c r="BEB301" s="305"/>
      <c r="BEC301" s="305"/>
      <c r="BED301" s="305"/>
      <c r="BEE301" s="305"/>
      <c r="BEF301" s="305"/>
      <c r="BEG301" s="305"/>
      <c r="BEH301" s="305"/>
      <c r="BEI301" s="305"/>
      <c r="BEJ301" s="305"/>
      <c r="BEK301" s="305"/>
      <c r="BEL301" s="305"/>
      <c r="BEM301" s="305"/>
      <c r="BEN301" s="305"/>
      <c r="BEO301" s="305"/>
      <c r="BEP301" s="305"/>
      <c r="BEQ301" s="305"/>
      <c r="BER301" s="305"/>
      <c r="BES301" s="305"/>
      <c r="BET301" s="305"/>
      <c r="BEU301" s="305"/>
      <c r="BEV301" s="305"/>
      <c r="BEW301" s="305"/>
      <c r="BEX301" s="305"/>
      <c r="BEY301" s="305"/>
      <c r="BEZ301" s="305"/>
      <c r="BFA301" s="305"/>
      <c r="BFB301" s="305"/>
      <c r="BFC301" s="305"/>
      <c r="BFD301" s="305"/>
      <c r="BFE301" s="305"/>
      <c r="BFF301" s="305"/>
      <c r="BFG301" s="305"/>
      <c r="BFH301" s="305"/>
      <c r="BFI301" s="305"/>
      <c r="BFJ301" s="305"/>
      <c r="BFK301" s="305"/>
      <c r="BFL301" s="305"/>
      <c r="BFM301" s="305"/>
      <c r="BFN301" s="305"/>
      <c r="BFO301" s="305"/>
      <c r="BFP301" s="305"/>
      <c r="BFQ301" s="305"/>
      <c r="BFR301" s="305"/>
      <c r="BFS301" s="305"/>
      <c r="BFT301" s="305"/>
      <c r="BFU301" s="305"/>
      <c r="BFV301" s="305"/>
      <c r="BFW301" s="305"/>
      <c r="BFX301" s="305"/>
      <c r="BFY301" s="305"/>
      <c r="BFZ301" s="305"/>
      <c r="BGA301" s="305"/>
      <c r="BGB301" s="305"/>
      <c r="BGC301" s="305"/>
      <c r="BGD301" s="305"/>
      <c r="BGE301" s="305"/>
      <c r="BGF301" s="305"/>
      <c r="BGG301" s="305"/>
      <c r="BGH301" s="305"/>
      <c r="BGI301" s="305"/>
      <c r="BGJ301" s="305"/>
      <c r="BGK301" s="305"/>
      <c r="BGL301" s="305"/>
      <c r="BGM301" s="305"/>
      <c r="BGN301" s="305"/>
      <c r="BGO301" s="305"/>
      <c r="BGP301" s="305"/>
      <c r="BGQ301" s="305"/>
      <c r="BGR301" s="305"/>
      <c r="BGS301" s="305"/>
      <c r="BGT301" s="305"/>
      <c r="BGU301" s="305"/>
      <c r="BGV301" s="305"/>
      <c r="BGW301" s="305"/>
      <c r="BGX301" s="305"/>
      <c r="BGY301" s="305"/>
      <c r="BGZ301" s="305"/>
      <c r="BHA301" s="305"/>
      <c r="BHB301" s="305"/>
      <c r="BHC301" s="305"/>
      <c r="BHD301" s="305"/>
      <c r="BHE301" s="305"/>
      <c r="BHF301" s="305"/>
      <c r="BHG301" s="305"/>
      <c r="BHH301" s="305"/>
      <c r="BHI301" s="305"/>
      <c r="BHJ301" s="305"/>
      <c r="BHK301" s="305"/>
      <c r="BHL301" s="305"/>
      <c r="BHM301" s="305"/>
      <c r="BHN301" s="305"/>
      <c r="BHO301" s="305"/>
      <c r="BHP301" s="305"/>
      <c r="BHQ301" s="305"/>
      <c r="BHR301" s="305"/>
      <c r="BHS301" s="305"/>
      <c r="BHT301" s="305"/>
      <c r="BHU301" s="305"/>
      <c r="BHV301" s="305"/>
      <c r="BHW301" s="305"/>
      <c r="BHX301" s="305"/>
      <c r="BHY301" s="305"/>
      <c r="BHZ301" s="305"/>
      <c r="BIA301" s="305"/>
      <c r="BIB301" s="305"/>
      <c r="BIC301" s="305"/>
      <c r="BID301" s="305"/>
      <c r="BIE301" s="305"/>
      <c r="BIF301" s="305"/>
      <c r="BIG301" s="305"/>
      <c r="BIH301" s="305"/>
      <c r="BII301" s="305"/>
      <c r="BIJ301" s="305"/>
      <c r="BIK301" s="305"/>
      <c r="BIL301" s="305"/>
      <c r="BIM301" s="305"/>
      <c r="BIN301" s="305"/>
      <c r="BIO301" s="305"/>
      <c r="BIP301" s="305"/>
      <c r="BIQ301" s="305"/>
      <c r="BIR301" s="305"/>
      <c r="BIS301" s="305"/>
      <c r="BIT301" s="305"/>
      <c r="BIU301" s="305"/>
      <c r="BIV301" s="305"/>
      <c r="BIW301" s="305"/>
      <c r="BIX301" s="305"/>
      <c r="BIY301" s="305"/>
      <c r="BIZ301" s="305"/>
      <c r="BJA301" s="305"/>
      <c r="BJB301" s="305"/>
      <c r="BJC301" s="305"/>
      <c r="BJD301" s="305"/>
      <c r="BJE301" s="305"/>
      <c r="BJF301" s="305"/>
      <c r="BJG301" s="305"/>
      <c r="BJH301" s="305"/>
      <c r="BJI301" s="305"/>
      <c r="BJJ301" s="305"/>
      <c r="BJK301" s="305"/>
      <c r="BJL301" s="305"/>
      <c r="BJM301" s="305"/>
      <c r="BJN301" s="305"/>
      <c r="BJO301" s="305"/>
      <c r="BJP301" s="305"/>
      <c r="BJQ301" s="305"/>
      <c r="BJR301" s="305"/>
      <c r="BJS301" s="305"/>
      <c r="BJT301" s="305"/>
      <c r="BJU301" s="305"/>
      <c r="BJV301" s="305"/>
      <c r="BJW301" s="305"/>
      <c r="BJX301" s="305"/>
      <c r="BJY301" s="305"/>
      <c r="BJZ301" s="305"/>
      <c r="BKA301" s="305"/>
      <c r="BKB301" s="305"/>
      <c r="BKC301" s="305"/>
      <c r="BKD301" s="305"/>
      <c r="BKE301" s="305"/>
      <c r="BKF301" s="305"/>
      <c r="BKG301" s="305"/>
      <c r="BKH301" s="305"/>
      <c r="BKI301" s="305"/>
      <c r="BKJ301" s="305"/>
      <c r="BKK301" s="305"/>
      <c r="BKL301" s="305"/>
      <c r="BKM301" s="305"/>
      <c r="BKN301" s="305"/>
      <c r="BKO301" s="305"/>
      <c r="BKP301" s="305"/>
      <c r="BKQ301" s="305"/>
      <c r="BKR301" s="305"/>
      <c r="BKS301" s="305"/>
      <c r="BKT301" s="305"/>
      <c r="BKU301" s="305"/>
      <c r="BKV301" s="305"/>
      <c r="BKW301" s="305"/>
      <c r="BKX301" s="305"/>
      <c r="BKY301" s="305"/>
      <c r="BKZ301" s="305"/>
      <c r="BLA301" s="305"/>
      <c r="BLB301" s="305"/>
      <c r="BLC301" s="305"/>
      <c r="BLD301" s="305"/>
      <c r="BLE301" s="305"/>
      <c r="BLF301" s="305"/>
      <c r="BLG301" s="305"/>
      <c r="BLH301" s="305"/>
      <c r="BLI301" s="305"/>
      <c r="BLJ301" s="305"/>
      <c r="BLK301" s="305"/>
      <c r="BLL301" s="305"/>
      <c r="BLM301" s="305"/>
      <c r="BLN301" s="305"/>
      <c r="BLO301" s="305"/>
      <c r="BLP301" s="305"/>
      <c r="BLQ301" s="305"/>
      <c r="BLR301" s="305"/>
      <c r="BLS301" s="305"/>
      <c r="BLT301" s="305"/>
      <c r="BLU301" s="305"/>
      <c r="BLV301" s="305"/>
      <c r="BLW301" s="305"/>
      <c r="BLX301" s="305"/>
      <c r="BLY301" s="305"/>
      <c r="BLZ301" s="305"/>
      <c r="BMA301" s="305"/>
      <c r="BMB301" s="305"/>
      <c r="BMC301" s="305"/>
      <c r="BMD301" s="305"/>
      <c r="BME301" s="305"/>
      <c r="BMF301" s="305"/>
      <c r="BMG301" s="305"/>
      <c r="BMH301" s="305"/>
      <c r="BMI301" s="305"/>
      <c r="BMJ301" s="305"/>
      <c r="BMK301" s="305"/>
      <c r="BML301" s="305"/>
      <c r="BMM301" s="305"/>
      <c r="BMN301" s="305"/>
      <c r="BMO301" s="305"/>
      <c r="BMP301" s="305"/>
      <c r="BMQ301" s="305"/>
      <c r="BMR301" s="305"/>
      <c r="BMS301" s="305"/>
      <c r="BMT301" s="305"/>
      <c r="BMU301" s="305"/>
      <c r="BMV301" s="305"/>
      <c r="BMW301" s="305"/>
      <c r="BMX301" s="305"/>
      <c r="BMY301" s="305"/>
      <c r="BMZ301" s="305"/>
      <c r="BNA301" s="305"/>
      <c r="BNB301" s="305"/>
      <c r="BNC301" s="305"/>
      <c r="BND301" s="305"/>
      <c r="BNE301" s="305"/>
      <c r="BNF301" s="305"/>
      <c r="BNG301" s="305"/>
      <c r="BNH301" s="305"/>
      <c r="BNI301" s="305"/>
      <c r="BNJ301" s="305"/>
      <c r="BNK301" s="305"/>
      <c r="BNL301" s="305"/>
      <c r="BNM301" s="305"/>
      <c r="BNN301" s="305"/>
      <c r="BNO301" s="305"/>
      <c r="BNP301" s="305"/>
      <c r="BNQ301" s="305"/>
      <c r="BNR301" s="305"/>
      <c r="BNS301" s="305"/>
      <c r="BNT301" s="305"/>
      <c r="BNU301" s="305"/>
      <c r="BNV301" s="305"/>
      <c r="BNW301" s="305"/>
      <c r="BNX301" s="305"/>
      <c r="BNY301" s="305"/>
      <c r="BNZ301" s="305"/>
      <c r="BOA301" s="305"/>
      <c r="BOB301" s="305"/>
      <c r="BOC301" s="305"/>
      <c r="BOD301" s="305"/>
      <c r="BOE301" s="305"/>
      <c r="BOF301" s="305"/>
      <c r="BOG301" s="305"/>
      <c r="BOH301" s="305"/>
      <c r="BOI301" s="305"/>
      <c r="BOJ301" s="305"/>
      <c r="BOK301" s="305"/>
      <c r="BOL301" s="305"/>
      <c r="BOM301" s="305"/>
      <c r="BON301" s="305"/>
      <c r="BOO301" s="305"/>
      <c r="BOP301" s="305"/>
      <c r="BOQ301" s="305"/>
      <c r="BOR301" s="305"/>
      <c r="BOS301" s="305"/>
      <c r="BOT301" s="305"/>
      <c r="BOU301" s="305"/>
      <c r="BOV301" s="305"/>
      <c r="BOW301" s="305"/>
      <c r="BOX301" s="305"/>
      <c r="BOY301" s="305"/>
      <c r="BOZ301" s="305"/>
      <c r="BPA301" s="305"/>
      <c r="BPB301" s="305"/>
      <c r="BPC301" s="305"/>
      <c r="BPD301" s="305"/>
      <c r="BPE301" s="305"/>
      <c r="BPF301" s="305"/>
      <c r="BPG301" s="305"/>
      <c r="BPH301" s="305"/>
      <c r="BPI301" s="305"/>
      <c r="BPJ301" s="305"/>
      <c r="BPK301" s="305"/>
      <c r="BPL301" s="305"/>
      <c r="BPM301" s="305"/>
      <c r="BPN301" s="305"/>
      <c r="BPO301" s="305"/>
      <c r="BPP301" s="305"/>
      <c r="BPQ301" s="305"/>
      <c r="BPR301" s="305"/>
      <c r="BPS301" s="305"/>
      <c r="BPT301" s="305"/>
      <c r="BPU301" s="305"/>
      <c r="BPV301" s="305"/>
      <c r="BPW301" s="305"/>
      <c r="BPX301" s="305"/>
      <c r="BPY301" s="305"/>
      <c r="BPZ301" s="305"/>
      <c r="BQA301" s="305"/>
      <c r="BQB301" s="305"/>
      <c r="BQC301" s="305"/>
      <c r="BQD301" s="305"/>
      <c r="BQE301" s="305"/>
      <c r="BQF301" s="305"/>
      <c r="BQG301" s="305"/>
      <c r="BQH301" s="305"/>
      <c r="BQI301" s="305"/>
      <c r="BQJ301" s="305"/>
      <c r="BQK301" s="305"/>
      <c r="BQL301" s="305"/>
      <c r="BQM301" s="305"/>
      <c r="BQN301" s="305"/>
      <c r="BQO301" s="305"/>
      <c r="BQP301" s="305"/>
      <c r="BQQ301" s="305"/>
      <c r="BQR301" s="305"/>
      <c r="BQS301" s="305"/>
      <c r="BQT301" s="305"/>
      <c r="BQU301" s="305"/>
      <c r="BQV301" s="305"/>
      <c r="BQW301" s="305"/>
      <c r="BQX301" s="305"/>
      <c r="BQY301" s="305"/>
      <c r="BQZ301" s="305"/>
      <c r="BRA301" s="305"/>
      <c r="BRB301" s="305"/>
      <c r="BRC301" s="305"/>
      <c r="BRD301" s="305"/>
      <c r="BRE301" s="305"/>
      <c r="BRF301" s="305"/>
      <c r="BRG301" s="305"/>
      <c r="BRH301" s="305"/>
      <c r="BRI301" s="305"/>
      <c r="BRJ301" s="305"/>
      <c r="BRK301" s="305"/>
      <c r="BRL301" s="305"/>
      <c r="BRM301" s="305"/>
      <c r="BRN301" s="305"/>
      <c r="BRO301" s="305"/>
      <c r="BRP301" s="305"/>
      <c r="BRQ301" s="305"/>
      <c r="BRR301" s="305"/>
      <c r="BRS301" s="305"/>
      <c r="BRT301" s="305"/>
      <c r="BRU301" s="305"/>
      <c r="BRV301" s="305"/>
      <c r="BRW301" s="305"/>
      <c r="BRX301" s="305"/>
      <c r="BRY301" s="305"/>
      <c r="BRZ301" s="305"/>
      <c r="BSA301" s="305"/>
      <c r="BSB301" s="305"/>
      <c r="BSC301" s="305"/>
      <c r="BSD301" s="305"/>
      <c r="BSE301" s="305"/>
      <c r="BSF301" s="305"/>
      <c r="BSG301" s="305"/>
      <c r="BSH301" s="305"/>
      <c r="BSI301" s="305"/>
      <c r="BSJ301" s="305"/>
      <c r="BSK301" s="305"/>
      <c r="BSL301" s="305"/>
      <c r="BSM301" s="305"/>
      <c r="BSN301" s="305"/>
      <c r="BSO301" s="305"/>
      <c r="BSP301" s="305"/>
      <c r="BSQ301" s="305"/>
      <c r="BSR301" s="305"/>
      <c r="BSS301" s="305"/>
      <c r="BST301" s="305"/>
      <c r="BSU301" s="305"/>
      <c r="BSV301" s="305"/>
      <c r="BSW301" s="305"/>
      <c r="BSX301" s="305"/>
      <c r="BSY301" s="305"/>
      <c r="BSZ301" s="305"/>
      <c r="BTA301" s="305"/>
      <c r="BTB301" s="305"/>
      <c r="BTC301" s="305"/>
      <c r="BTD301" s="305"/>
      <c r="BTE301" s="305"/>
      <c r="BTF301" s="305"/>
      <c r="BTG301" s="305"/>
      <c r="BTH301" s="305"/>
      <c r="BTI301" s="305"/>
      <c r="BTJ301" s="305"/>
      <c r="BTK301" s="305"/>
      <c r="BTL301" s="305"/>
      <c r="BTM301" s="305"/>
      <c r="BTN301" s="305"/>
      <c r="BTO301" s="305"/>
      <c r="BTP301" s="305"/>
      <c r="BTQ301" s="305"/>
      <c r="BTR301" s="305"/>
      <c r="BTS301" s="305"/>
      <c r="BTT301" s="305"/>
      <c r="BTU301" s="305"/>
      <c r="BTV301" s="305"/>
      <c r="BTW301" s="305"/>
      <c r="BTX301" s="305"/>
      <c r="BTY301" s="305"/>
      <c r="BTZ301" s="305"/>
      <c r="BUA301" s="305"/>
      <c r="BUB301" s="305"/>
      <c r="BUC301" s="305"/>
      <c r="BUD301" s="305"/>
      <c r="BUE301" s="305"/>
      <c r="BUF301" s="305"/>
      <c r="BUG301" s="305"/>
      <c r="BUH301" s="305"/>
      <c r="BUI301" s="305"/>
      <c r="BUJ301" s="305"/>
      <c r="BUK301" s="305"/>
      <c r="BUL301" s="305"/>
      <c r="BUM301" s="305"/>
      <c r="BUN301" s="305"/>
      <c r="BUO301" s="305"/>
      <c r="BUP301" s="305"/>
      <c r="BUQ301" s="305"/>
      <c r="BUR301" s="305"/>
      <c r="BUS301" s="305"/>
      <c r="BUT301" s="305"/>
      <c r="BUU301" s="305"/>
      <c r="BUV301" s="305"/>
      <c r="BUW301" s="305"/>
      <c r="BUX301" s="305"/>
      <c r="BUY301" s="305"/>
      <c r="BUZ301" s="305"/>
      <c r="BVA301" s="305"/>
      <c r="BVB301" s="305"/>
      <c r="BVC301" s="305"/>
      <c r="BVD301" s="305"/>
      <c r="BVE301" s="305"/>
      <c r="BVF301" s="305"/>
      <c r="BVG301" s="305"/>
      <c r="BVH301" s="305"/>
      <c r="BVI301" s="305"/>
      <c r="BVJ301" s="305"/>
      <c r="BVK301" s="305"/>
      <c r="BVL301" s="305"/>
      <c r="BVM301" s="305"/>
      <c r="BVN301" s="305"/>
      <c r="BVO301" s="305"/>
      <c r="BVP301" s="305"/>
      <c r="BVQ301" s="305"/>
      <c r="BVR301" s="305"/>
      <c r="BVS301" s="305"/>
      <c r="BVT301" s="305"/>
      <c r="BVU301" s="305"/>
      <c r="BVV301" s="305"/>
      <c r="BVW301" s="305"/>
      <c r="BVX301" s="305"/>
      <c r="BVY301" s="305"/>
      <c r="BVZ301" s="305"/>
      <c r="BWA301" s="305"/>
      <c r="BWB301" s="305"/>
      <c r="BWC301" s="305"/>
      <c r="BWD301" s="305"/>
      <c r="BWE301" s="305"/>
      <c r="BWF301" s="305"/>
      <c r="BWG301" s="305"/>
      <c r="BWH301" s="305"/>
      <c r="BWI301" s="305"/>
      <c r="BWJ301" s="305"/>
      <c r="BWK301" s="305"/>
      <c r="BWL301" s="305"/>
      <c r="BWM301" s="305"/>
      <c r="BWN301" s="305"/>
      <c r="BWO301" s="305"/>
      <c r="BWP301" s="305"/>
      <c r="BWQ301" s="305"/>
      <c r="BWR301" s="305"/>
      <c r="BWS301" s="305"/>
      <c r="BWT301" s="305"/>
      <c r="BWU301" s="305"/>
      <c r="BWV301" s="305"/>
      <c r="BWW301" s="305"/>
      <c r="BWX301" s="305"/>
      <c r="BWY301" s="305"/>
      <c r="BWZ301" s="305"/>
      <c r="BXA301" s="305"/>
      <c r="BXB301" s="305"/>
      <c r="BXC301" s="305"/>
      <c r="BXD301" s="305"/>
      <c r="BXE301" s="305"/>
      <c r="BXF301" s="305"/>
      <c r="BXG301" s="305"/>
      <c r="BXH301" s="305"/>
      <c r="BXI301" s="305"/>
      <c r="BXJ301" s="305"/>
      <c r="BXK301" s="305"/>
      <c r="BXL301" s="305"/>
      <c r="BXM301" s="305"/>
      <c r="BXN301" s="305"/>
      <c r="BXO301" s="305"/>
      <c r="BXP301" s="305"/>
      <c r="BXQ301" s="305"/>
      <c r="BXR301" s="305"/>
      <c r="BXS301" s="305"/>
      <c r="BXT301" s="305"/>
      <c r="BXU301" s="305"/>
      <c r="BXV301" s="305"/>
      <c r="BXW301" s="305"/>
      <c r="BXX301" s="305"/>
      <c r="BXY301" s="305"/>
      <c r="BXZ301" s="305"/>
      <c r="BYA301" s="305"/>
      <c r="BYB301" s="305"/>
      <c r="BYC301" s="305"/>
      <c r="BYD301" s="305"/>
      <c r="BYE301" s="305"/>
      <c r="BYF301" s="305"/>
      <c r="BYG301" s="305"/>
      <c r="BYH301" s="305"/>
      <c r="BYI301" s="305"/>
      <c r="BYJ301" s="305"/>
      <c r="BYK301" s="305"/>
      <c r="BYL301" s="305"/>
      <c r="BYM301" s="305"/>
      <c r="BYN301" s="305"/>
      <c r="BYO301" s="305"/>
      <c r="BYP301" s="305"/>
      <c r="BYQ301" s="305"/>
      <c r="BYR301" s="305"/>
      <c r="BYS301" s="305"/>
      <c r="BYT301" s="305"/>
      <c r="BYU301" s="305"/>
      <c r="BYV301" s="305"/>
      <c r="BYW301" s="305"/>
      <c r="BYX301" s="305"/>
      <c r="BYY301" s="305"/>
      <c r="BYZ301" s="305"/>
      <c r="BZA301" s="305"/>
      <c r="BZB301" s="305"/>
      <c r="BZC301" s="305"/>
      <c r="BZD301" s="305"/>
      <c r="BZE301" s="305"/>
      <c r="BZF301" s="305"/>
      <c r="BZG301" s="305"/>
      <c r="BZH301" s="305"/>
      <c r="BZI301" s="305"/>
      <c r="BZJ301" s="305"/>
      <c r="BZK301" s="305"/>
      <c r="BZL301" s="305"/>
      <c r="BZM301" s="305"/>
      <c r="BZN301" s="305"/>
      <c r="BZO301" s="305"/>
      <c r="BZP301" s="305"/>
      <c r="BZQ301" s="305"/>
      <c r="BZR301" s="305"/>
      <c r="BZS301" s="305"/>
      <c r="BZT301" s="305"/>
      <c r="BZU301" s="305"/>
      <c r="BZV301" s="305"/>
      <c r="BZW301" s="305"/>
      <c r="BZX301" s="305"/>
      <c r="BZY301" s="305"/>
      <c r="BZZ301" s="305"/>
      <c r="CAA301" s="305"/>
      <c r="CAB301" s="305"/>
      <c r="CAC301" s="305"/>
      <c r="CAD301" s="305"/>
      <c r="CAE301" s="305"/>
      <c r="CAF301" s="305"/>
      <c r="CAG301" s="305"/>
      <c r="CAH301" s="305"/>
      <c r="CAI301" s="305"/>
      <c r="CAJ301" s="305"/>
      <c r="CAK301" s="305"/>
      <c r="CAL301" s="305"/>
      <c r="CAM301" s="305"/>
      <c r="CAN301" s="305"/>
      <c r="CAO301" s="305"/>
      <c r="CAP301" s="305"/>
      <c r="CAQ301" s="305"/>
      <c r="CAR301" s="305"/>
      <c r="CAS301" s="305"/>
      <c r="CAT301" s="305"/>
      <c r="CAU301" s="305"/>
      <c r="CAV301" s="305"/>
      <c r="CAW301" s="305"/>
      <c r="CAX301" s="305"/>
      <c r="CAY301" s="305"/>
      <c r="CAZ301" s="305"/>
      <c r="CBA301" s="305"/>
      <c r="CBB301" s="305"/>
      <c r="CBC301" s="305"/>
      <c r="CBD301" s="305"/>
      <c r="CBE301" s="305"/>
      <c r="CBF301" s="305"/>
      <c r="CBG301" s="305"/>
      <c r="CBH301" s="305"/>
      <c r="CBI301" s="305"/>
      <c r="CBJ301" s="305"/>
      <c r="CBK301" s="305"/>
      <c r="CBL301" s="305"/>
      <c r="CBM301" s="305"/>
      <c r="CBN301" s="305"/>
      <c r="CBO301" s="305"/>
      <c r="CBP301" s="305"/>
      <c r="CBQ301" s="305"/>
      <c r="CBR301" s="305"/>
      <c r="CBS301" s="305"/>
      <c r="CBT301" s="305"/>
      <c r="CBU301" s="305"/>
      <c r="CBV301" s="305"/>
      <c r="CBW301" s="305"/>
      <c r="CBX301" s="305"/>
      <c r="CBY301" s="305"/>
      <c r="CBZ301" s="305"/>
      <c r="CCA301" s="305"/>
      <c r="CCB301" s="305"/>
      <c r="CCC301" s="305"/>
      <c r="CCD301" s="305"/>
      <c r="CCE301" s="305"/>
      <c r="CCF301" s="305"/>
      <c r="CCG301" s="305"/>
      <c r="CCH301" s="305"/>
      <c r="CCI301" s="305"/>
      <c r="CCJ301" s="305"/>
      <c r="CCK301" s="305"/>
      <c r="CCL301" s="305"/>
      <c r="CCM301" s="305"/>
      <c r="CCN301" s="305"/>
      <c r="CCO301" s="305"/>
      <c r="CCP301" s="305"/>
      <c r="CCQ301" s="305"/>
      <c r="CCR301" s="305"/>
      <c r="CCS301" s="305"/>
      <c r="CCT301" s="305"/>
      <c r="CCU301" s="305"/>
      <c r="CCV301" s="305"/>
      <c r="CCW301" s="305"/>
      <c r="CCX301" s="305"/>
      <c r="CCY301" s="305"/>
      <c r="CCZ301" s="305"/>
      <c r="CDA301" s="305"/>
      <c r="CDB301" s="305"/>
      <c r="CDC301" s="305"/>
      <c r="CDD301" s="305"/>
      <c r="CDE301" s="305"/>
      <c r="CDF301" s="305"/>
      <c r="CDG301" s="305"/>
      <c r="CDH301" s="305"/>
      <c r="CDI301" s="305"/>
      <c r="CDJ301" s="305"/>
      <c r="CDK301" s="305"/>
      <c r="CDL301" s="305"/>
      <c r="CDM301" s="305"/>
      <c r="CDN301" s="305"/>
      <c r="CDO301" s="305"/>
      <c r="CDP301" s="305"/>
      <c r="CDQ301" s="305"/>
      <c r="CDR301" s="305"/>
      <c r="CDS301" s="305"/>
      <c r="CDT301" s="305"/>
      <c r="CDU301" s="305"/>
      <c r="CDV301" s="305"/>
      <c r="CDW301" s="305"/>
      <c r="CDX301" s="305"/>
      <c r="CDY301" s="305"/>
      <c r="CDZ301" s="305"/>
      <c r="CEA301" s="305"/>
      <c r="CEB301" s="305"/>
      <c r="CEC301" s="305"/>
      <c r="CED301" s="305"/>
      <c r="CEE301" s="305"/>
      <c r="CEF301" s="305"/>
      <c r="CEG301" s="305"/>
      <c r="CEH301" s="305"/>
      <c r="CEI301" s="305"/>
      <c r="CEJ301" s="305"/>
      <c r="CEK301" s="305"/>
      <c r="CEL301" s="305"/>
      <c r="CEM301" s="305"/>
      <c r="CEN301" s="305"/>
      <c r="CEO301" s="305"/>
      <c r="CEP301" s="305"/>
      <c r="CEQ301" s="305"/>
      <c r="CER301" s="305"/>
      <c r="CES301" s="305"/>
      <c r="CET301" s="305"/>
      <c r="CEU301" s="305"/>
      <c r="CEV301" s="305"/>
      <c r="CEW301" s="305"/>
      <c r="CEX301" s="305"/>
      <c r="CEY301" s="305"/>
      <c r="CEZ301" s="305"/>
      <c r="CFA301" s="305"/>
      <c r="CFB301" s="305"/>
      <c r="CFC301" s="305"/>
      <c r="CFD301" s="305"/>
      <c r="CFE301" s="305"/>
      <c r="CFF301" s="305"/>
      <c r="CFG301" s="305"/>
      <c r="CFH301" s="305"/>
      <c r="CFI301" s="305"/>
      <c r="CFJ301" s="305"/>
      <c r="CFK301" s="305"/>
      <c r="CFL301" s="305"/>
      <c r="CFM301" s="305"/>
      <c r="CFN301" s="305"/>
      <c r="CFO301" s="305"/>
      <c r="CFP301" s="305"/>
      <c r="CFQ301" s="305"/>
      <c r="CFR301" s="305"/>
      <c r="CFS301" s="305"/>
      <c r="CFT301" s="305"/>
      <c r="CFU301" s="305"/>
      <c r="CFV301" s="305"/>
      <c r="CFW301" s="305"/>
      <c r="CFX301" s="305"/>
      <c r="CFY301" s="305"/>
      <c r="CFZ301" s="305"/>
      <c r="CGA301" s="305"/>
      <c r="CGB301" s="305"/>
      <c r="CGC301" s="305"/>
      <c r="CGD301" s="305"/>
      <c r="CGE301" s="305"/>
      <c r="CGF301" s="305"/>
      <c r="CGG301" s="305"/>
      <c r="CGH301" s="305"/>
      <c r="CGI301" s="305"/>
      <c r="CGJ301" s="305"/>
      <c r="CGK301" s="305"/>
      <c r="CGL301" s="305"/>
      <c r="CGM301" s="305"/>
      <c r="CGN301" s="305"/>
      <c r="CGO301" s="305"/>
      <c r="CGP301" s="305"/>
      <c r="CGQ301" s="305"/>
      <c r="CGR301" s="305"/>
      <c r="CGS301" s="305"/>
      <c r="CGT301" s="305"/>
      <c r="CGU301" s="305"/>
      <c r="CGV301" s="305"/>
      <c r="CGW301" s="305"/>
      <c r="CGX301" s="305"/>
      <c r="CGY301" s="305"/>
      <c r="CGZ301" s="305"/>
      <c r="CHA301" s="305"/>
      <c r="CHB301" s="305"/>
      <c r="CHC301" s="305"/>
      <c r="CHD301" s="305"/>
      <c r="CHE301" s="305"/>
      <c r="CHF301" s="305"/>
      <c r="CHG301" s="305"/>
      <c r="CHH301" s="305"/>
      <c r="CHI301" s="305"/>
      <c r="CHJ301" s="305"/>
      <c r="CHK301" s="305"/>
      <c r="CHL301" s="305"/>
      <c r="CHM301" s="305"/>
      <c r="CHN301" s="305"/>
      <c r="CHO301" s="305"/>
      <c r="CHP301" s="305"/>
      <c r="CHQ301" s="305"/>
      <c r="CHR301" s="305"/>
      <c r="CHS301" s="305"/>
      <c r="CHT301" s="305"/>
      <c r="CHU301" s="305"/>
      <c r="CHV301" s="305"/>
      <c r="CHW301" s="305"/>
      <c r="CHX301" s="305"/>
      <c r="CHY301" s="305"/>
      <c r="CHZ301" s="305"/>
      <c r="CIA301" s="305"/>
      <c r="CIB301" s="305"/>
      <c r="CIC301" s="305"/>
      <c r="CID301" s="305"/>
      <c r="CIE301" s="305"/>
      <c r="CIF301" s="305"/>
      <c r="CIG301" s="305"/>
      <c r="CIH301" s="305"/>
      <c r="CII301" s="305"/>
      <c r="CIJ301" s="305"/>
      <c r="CIK301" s="305"/>
      <c r="CIL301" s="305"/>
      <c r="CIM301" s="305"/>
      <c r="CIN301" s="305"/>
      <c r="CIO301" s="305"/>
      <c r="CIP301" s="305"/>
      <c r="CIQ301" s="305"/>
      <c r="CIR301" s="305"/>
      <c r="CIS301" s="305"/>
      <c r="CIT301" s="305"/>
      <c r="CIU301" s="305"/>
      <c r="CIV301" s="305"/>
      <c r="CIW301" s="305"/>
      <c r="CIX301" s="305"/>
      <c r="CIY301" s="305"/>
      <c r="CIZ301" s="305"/>
      <c r="CJA301" s="305"/>
      <c r="CJB301" s="305"/>
      <c r="CJC301" s="305"/>
      <c r="CJD301" s="305"/>
      <c r="CJE301" s="305"/>
      <c r="CJF301" s="305"/>
      <c r="CJG301" s="305"/>
      <c r="CJH301" s="305"/>
      <c r="CJI301" s="305"/>
      <c r="CJJ301" s="305"/>
      <c r="CJK301" s="305"/>
      <c r="CJL301" s="305"/>
      <c r="CJM301" s="305"/>
      <c r="CJN301" s="305"/>
      <c r="CJO301" s="305"/>
      <c r="CJP301" s="305"/>
      <c r="CJQ301" s="305"/>
      <c r="CJR301" s="305"/>
      <c r="CJS301" s="305"/>
      <c r="CJT301" s="305"/>
      <c r="CJU301" s="305"/>
      <c r="CJV301" s="305"/>
      <c r="CJW301" s="305"/>
      <c r="CJX301" s="305"/>
      <c r="CJY301" s="305"/>
      <c r="CJZ301" s="305"/>
      <c r="CKA301" s="305"/>
      <c r="CKB301" s="305"/>
      <c r="CKC301" s="305"/>
      <c r="CKD301" s="305"/>
      <c r="CKE301" s="305"/>
      <c r="CKF301" s="305"/>
      <c r="CKG301" s="305"/>
      <c r="CKH301" s="305"/>
      <c r="CKI301" s="305"/>
      <c r="CKJ301" s="305"/>
      <c r="CKK301" s="305"/>
      <c r="CKL301" s="305"/>
      <c r="CKM301" s="305"/>
      <c r="CKN301" s="305"/>
      <c r="CKO301" s="305"/>
      <c r="CKP301" s="305"/>
      <c r="CKQ301" s="305"/>
      <c r="CKR301" s="305"/>
      <c r="CKS301" s="305"/>
      <c r="CKT301" s="305"/>
      <c r="CKU301" s="305"/>
      <c r="CKV301" s="305"/>
      <c r="CKW301" s="305"/>
      <c r="CKX301" s="305"/>
      <c r="CKY301" s="305"/>
      <c r="CKZ301" s="305"/>
      <c r="CLA301" s="305"/>
      <c r="CLB301" s="305"/>
      <c r="CLC301" s="305"/>
      <c r="CLD301" s="305"/>
      <c r="CLE301" s="305"/>
      <c r="CLF301" s="305"/>
      <c r="CLG301" s="305"/>
      <c r="CLH301" s="305"/>
      <c r="CLI301" s="305"/>
      <c r="CLJ301" s="305"/>
      <c r="CLK301" s="305"/>
      <c r="CLL301" s="305"/>
      <c r="CLM301" s="305"/>
      <c r="CLN301" s="305"/>
      <c r="CLO301" s="305"/>
      <c r="CLP301" s="305"/>
      <c r="CLQ301" s="305"/>
      <c r="CLR301" s="305"/>
      <c r="CLS301" s="305"/>
      <c r="CLT301" s="305"/>
      <c r="CLU301" s="305"/>
      <c r="CLV301" s="305"/>
      <c r="CLW301" s="305"/>
      <c r="CLX301" s="305"/>
      <c r="CLY301" s="305"/>
      <c r="CLZ301" s="305"/>
      <c r="CMA301" s="305"/>
      <c r="CMB301" s="305"/>
      <c r="CMC301" s="305"/>
      <c r="CMD301" s="305"/>
      <c r="CME301" s="305"/>
      <c r="CMF301" s="305"/>
      <c r="CMG301" s="305"/>
      <c r="CMH301" s="305"/>
      <c r="CMI301" s="305"/>
      <c r="CMJ301" s="305"/>
      <c r="CMK301" s="305"/>
      <c r="CML301" s="305"/>
      <c r="CMM301" s="305"/>
      <c r="CMN301" s="305"/>
      <c r="CMO301" s="305"/>
      <c r="CMP301" s="305"/>
      <c r="CMQ301" s="305"/>
      <c r="CMR301" s="305"/>
      <c r="CMS301" s="305"/>
      <c r="CMT301" s="305"/>
      <c r="CMU301" s="305"/>
      <c r="CMV301" s="305"/>
      <c r="CMW301" s="305"/>
      <c r="CMX301" s="305"/>
      <c r="CMY301" s="305"/>
      <c r="CMZ301" s="305"/>
      <c r="CNA301" s="305"/>
      <c r="CNB301" s="305"/>
      <c r="CNC301" s="305"/>
      <c r="CND301" s="305"/>
      <c r="CNE301" s="305"/>
      <c r="CNF301" s="305"/>
      <c r="CNG301" s="305"/>
      <c r="CNH301" s="305"/>
      <c r="CNI301" s="305"/>
      <c r="CNJ301" s="305"/>
      <c r="CNK301" s="305"/>
      <c r="CNL301" s="305"/>
      <c r="CNM301" s="305"/>
      <c r="CNN301" s="305"/>
      <c r="CNO301" s="305"/>
      <c r="CNP301" s="305"/>
      <c r="CNQ301" s="305"/>
      <c r="CNR301" s="305"/>
      <c r="CNS301" s="305"/>
      <c r="CNT301" s="305"/>
      <c r="CNU301" s="305"/>
      <c r="CNV301" s="305"/>
      <c r="CNW301" s="305"/>
      <c r="CNX301" s="305"/>
      <c r="CNY301" s="305"/>
      <c r="CNZ301" s="305"/>
      <c r="COA301" s="305"/>
      <c r="COB301" s="305"/>
      <c r="COC301" s="305"/>
      <c r="COD301" s="305"/>
      <c r="COE301" s="305"/>
      <c r="COF301" s="305"/>
      <c r="COG301" s="305"/>
      <c r="COH301" s="305"/>
      <c r="COI301" s="305"/>
      <c r="COJ301" s="305"/>
      <c r="COK301" s="305"/>
      <c r="COL301" s="305"/>
      <c r="COM301" s="305"/>
      <c r="CON301" s="305"/>
      <c r="COO301" s="305"/>
      <c r="COP301" s="305"/>
      <c r="COQ301" s="305"/>
      <c r="COR301" s="305"/>
      <c r="COS301" s="305"/>
      <c r="COT301" s="305"/>
      <c r="COU301" s="305"/>
      <c r="COV301" s="305"/>
      <c r="COW301" s="305"/>
      <c r="COX301" s="305"/>
      <c r="COY301" s="305"/>
      <c r="COZ301" s="305"/>
      <c r="CPA301" s="305"/>
      <c r="CPB301" s="305"/>
      <c r="CPC301" s="305"/>
      <c r="CPD301" s="305"/>
      <c r="CPE301" s="305"/>
      <c r="CPF301" s="305"/>
      <c r="CPG301" s="305"/>
      <c r="CPH301" s="305"/>
      <c r="CPI301" s="305"/>
      <c r="CPJ301" s="305"/>
      <c r="CPK301" s="305"/>
      <c r="CPL301" s="305"/>
      <c r="CPM301" s="305"/>
      <c r="CPN301" s="305"/>
      <c r="CPO301" s="305"/>
      <c r="CPP301" s="305"/>
      <c r="CPQ301" s="305"/>
      <c r="CPR301" s="305"/>
      <c r="CPS301" s="305"/>
      <c r="CPT301" s="305"/>
      <c r="CPU301" s="305"/>
      <c r="CPV301" s="305"/>
      <c r="CPW301" s="305"/>
      <c r="CPX301" s="305"/>
      <c r="CPY301" s="305"/>
      <c r="CPZ301" s="305"/>
      <c r="CQA301" s="305"/>
      <c r="CQB301" s="305"/>
      <c r="CQC301" s="305"/>
      <c r="CQD301" s="305"/>
      <c r="CQE301" s="305"/>
      <c r="CQF301" s="305"/>
      <c r="CQG301" s="305"/>
      <c r="CQH301" s="305"/>
      <c r="CQI301" s="305"/>
      <c r="CQJ301" s="305"/>
      <c r="CQK301" s="305"/>
      <c r="CQL301" s="305"/>
      <c r="CQM301" s="305"/>
      <c r="CQN301" s="305"/>
      <c r="CQO301" s="305"/>
      <c r="CQP301" s="305"/>
      <c r="CQQ301" s="305"/>
      <c r="CQR301" s="305"/>
      <c r="CQS301" s="305"/>
      <c r="CQT301" s="305"/>
      <c r="CQU301" s="305"/>
      <c r="CQV301" s="305"/>
      <c r="CQW301" s="305"/>
      <c r="CQX301" s="305"/>
      <c r="CQY301" s="305"/>
      <c r="CQZ301" s="305"/>
      <c r="CRA301" s="305"/>
      <c r="CRB301" s="305"/>
      <c r="CRC301" s="305"/>
      <c r="CRD301" s="305"/>
      <c r="CRE301" s="305"/>
      <c r="CRF301" s="305"/>
      <c r="CRG301" s="305"/>
      <c r="CRH301" s="305"/>
      <c r="CRI301" s="305"/>
      <c r="CRJ301" s="305"/>
      <c r="CRK301" s="305"/>
      <c r="CRL301" s="305"/>
      <c r="CRM301" s="305"/>
      <c r="CRN301" s="305"/>
      <c r="CRO301" s="305"/>
      <c r="CRP301" s="305"/>
      <c r="CRQ301" s="305"/>
      <c r="CRR301" s="305"/>
      <c r="CRS301" s="305"/>
      <c r="CRT301" s="305"/>
      <c r="CRU301" s="305"/>
      <c r="CRV301" s="305"/>
      <c r="CRW301" s="305"/>
      <c r="CRX301" s="305"/>
      <c r="CRY301" s="305"/>
      <c r="CRZ301" s="305"/>
      <c r="CSA301" s="305"/>
      <c r="CSB301" s="305"/>
      <c r="CSC301" s="305"/>
      <c r="CSD301" s="305"/>
      <c r="CSE301" s="305"/>
      <c r="CSF301" s="305"/>
      <c r="CSG301" s="305"/>
      <c r="CSH301" s="305"/>
      <c r="CSI301" s="305"/>
      <c r="CSJ301" s="305"/>
      <c r="CSK301" s="305"/>
      <c r="CSL301" s="305"/>
      <c r="CSM301" s="305"/>
      <c r="CSN301" s="305"/>
      <c r="CSO301" s="305"/>
      <c r="CSP301" s="305"/>
      <c r="CSQ301" s="305"/>
      <c r="CSR301" s="305"/>
      <c r="CSS301" s="305"/>
      <c r="CST301" s="305"/>
      <c r="CSU301" s="305"/>
      <c r="CSV301" s="305"/>
      <c r="CSW301" s="305"/>
      <c r="CSX301" s="305"/>
      <c r="CSY301" s="305"/>
      <c r="CSZ301" s="305"/>
      <c r="CTA301" s="305"/>
      <c r="CTB301" s="305"/>
      <c r="CTC301" s="305"/>
      <c r="CTD301" s="305"/>
      <c r="CTE301" s="305"/>
      <c r="CTF301" s="305"/>
      <c r="CTG301" s="305"/>
      <c r="CTH301" s="305"/>
      <c r="CTI301" s="305"/>
      <c r="CTJ301" s="305"/>
      <c r="CTK301" s="305"/>
      <c r="CTL301" s="305"/>
      <c r="CTM301" s="305"/>
      <c r="CTN301" s="305"/>
      <c r="CTO301" s="305"/>
      <c r="CTP301" s="305"/>
      <c r="CTQ301" s="305"/>
      <c r="CTR301" s="305"/>
      <c r="CTS301" s="305"/>
      <c r="CTT301" s="305"/>
      <c r="CTU301" s="305"/>
      <c r="CTV301" s="305"/>
      <c r="CTW301" s="305"/>
      <c r="CTX301" s="305"/>
      <c r="CTY301" s="305"/>
      <c r="CTZ301" s="305"/>
      <c r="CUA301" s="305"/>
      <c r="CUB301" s="305"/>
      <c r="CUC301" s="305"/>
      <c r="CUD301" s="305"/>
      <c r="CUE301" s="305"/>
      <c r="CUF301" s="305"/>
      <c r="CUG301" s="305"/>
      <c r="CUH301" s="305"/>
      <c r="CUI301" s="305"/>
      <c r="CUJ301" s="305"/>
      <c r="CUK301" s="305"/>
      <c r="CUL301" s="305"/>
      <c r="CUM301" s="305"/>
      <c r="CUN301" s="305"/>
      <c r="CUO301" s="305"/>
      <c r="CUP301" s="305"/>
      <c r="CUQ301" s="305"/>
      <c r="CUR301" s="305"/>
      <c r="CUS301" s="305"/>
      <c r="CUT301" s="305"/>
      <c r="CUU301" s="305"/>
      <c r="CUV301" s="305"/>
      <c r="CUW301" s="305"/>
      <c r="CUX301" s="305"/>
      <c r="CUY301" s="305"/>
      <c r="CUZ301" s="305"/>
      <c r="CVA301" s="305"/>
      <c r="CVB301" s="305"/>
      <c r="CVC301" s="305"/>
      <c r="CVD301" s="305"/>
      <c r="CVE301" s="305"/>
      <c r="CVF301" s="305"/>
      <c r="CVG301" s="305"/>
      <c r="CVH301" s="305"/>
      <c r="CVI301" s="305"/>
      <c r="CVJ301" s="305"/>
      <c r="CVK301" s="305"/>
      <c r="CVL301" s="305"/>
      <c r="CVM301" s="305"/>
      <c r="CVN301" s="305"/>
      <c r="CVO301" s="305"/>
      <c r="CVP301" s="305"/>
      <c r="CVQ301" s="305"/>
      <c r="CVR301" s="305"/>
      <c r="CVS301" s="305"/>
      <c r="CVT301" s="305"/>
      <c r="CVU301" s="305"/>
      <c r="CVV301" s="305"/>
      <c r="CVW301" s="305"/>
      <c r="CVX301" s="305"/>
      <c r="CVY301" s="305"/>
      <c r="CVZ301" s="305"/>
      <c r="CWA301" s="305"/>
      <c r="CWB301" s="305"/>
      <c r="CWC301" s="305"/>
      <c r="CWD301" s="305"/>
      <c r="CWE301" s="305"/>
      <c r="CWF301" s="305"/>
      <c r="CWG301" s="305"/>
      <c r="CWH301" s="305"/>
      <c r="CWI301" s="305"/>
      <c r="CWJ301" s="305"/>
      <c r="CWK301" s="305"/>
      <c r="CWL301" s="305"/>
      <c r="CWM301" s="305"/>
      <c r="CWN301" s="305"/>
      <c r="CWO301" s="305"/>
      <c r="CWP301" s="305"/>
      <c r="CWQ301" s="305"/>
      <c r="CWR301" s="305"/>
      <c r="CWS301" s="305"/>
      <c r="CWT301" s="305"/>
      <c r="CWU301" s="305"/>
      <c r="CWV301" s="305"/>
      <c r="CWW301" s="305"/>
      <c r="CWX301" s="305"/>
      <c r="CWY301" s="305"/>
      <c r="CWZ301" s="305"/>
      <c r="CXA301" s="305"/>
      <c r="CXB301" s="305"/>
      <c r="CXC301" s="305"/>
      <c r="CXD301" s="305"/>
      <c r="CXE301" s="305"/>
      <c r="CXF301" s="305"/>
      <c r="CXG301" s="305"/>
      <c r="CXH301" s="305"/>
      <c r="CXI301" s="305"/>
      <c r="CXJ301" s="305"/>
      <c r="CXK301" s="305"/>
      <c r="CXL301" s="305"/>
      <c r="CXM301" s="305"/>
      <c r="CXN301" s="305"/>
      <c r="CXO301" s="305"/>
      <c r="CXP301" s="305"/>
      <c r="CXQ301" s="305"/>
      <c r="CXR301" s="305"/>
      <c r="CXS301" s="305"/>
      <c r="CXT301" s="305"/>
      <c r="CXU301" s="305"/>
      <c r="CXV301" s="305"/>
      <c r="CXW301" s="305"/>
      <c r="CXX301" s="305"/>
      <c r="CXY301" s="305"/>
      <c r="CXZ301" s="305"/>
      <c r="CYA301" s="305"/>
      <c r="CYB301" s="305"/>
      <c r="CYC301" s="305"/>
      <c r="CYD301" s="305"/>
      <c r="CYE301" s="305"/>
      <c r="CYF301" s="305"/>
      <c r="CYG301" s="305"/>
      <c r="CYH301" s="305"/>
      <c r="CYI301" s="305"/>
      <c r="CYJ301" s="305"/>
      <c r="CYK301" s="305"/>
      <c r="CYL301" s="305"/>
      <c r="CYM301" s="305"/>
      <c r="CYN301" s="305"/>
      <c r="CYO301" s="305"/>
      <c r="CYP301" s="305"/>
      <c r="CYQ301" s="305"/>
      <c r="CYR301" s="305"/>
      <c r="CYS301" s="305"/>
      <c r="CYT301" s="305"/>
      <c r="CYU301" s="305"/>
      <c r="CYV301" s="305"/>
      <c r="CYW301" s="305"/>
      <c r="CYX301" s="305"/>
      <c r="CYY301" s="305"/>
      <c r="CYZ301" s="305"/>
      <c r="CZA301" s="305"/>
      <c r="CZB301" s="305"/>
      <c r="CZC301" s="305"/>
      <c r="CZD301" s="305"/>
      <c r="CZE301" s="305"/>
      <c r="CZF301" s="305"/>
      <c r="CZG301" s="305"/>
      <c r="CZH301" s="305"/>
      <c r="CZI301" s="305"/>
      <c r="CZJ301" s="305"/>
      <c r="CZK301" s="305"/>
      <c r="CZL301" s="305"/>
      <c r="CZM301" s="305"/>
      <c r="CZN301" s="305"/>
      <c r="CZO301" s="305"/>
      <c r="CZP301" s="305"/>
      <c r="CZQ301" s="305"/>
      <c r="CZR301" s="305"/>
      <c r="CZS301" s="305"/>
      <c r="CZT301" s="305"/>
      <c r="CZU301" s="305"/>
      <c r="CZV301" s="305"/>
      <c r="CZW301" s="305"/>
      <c r="CZX301" s="305"/>
      <c r="CZY301" s="305"/>
      <c r="CZZ301" s="305"/>
      <c r="DAA301" s="305"/>
      <c r="DAB301" s="305"/>
      <c r="DAC301" s="305"/>
      <c r="DAD301" s="305"/>
      <c r="DAE301" s="305"/>
      <c r="DAF301" s="305"/>
      <c r="DAG301" s="305"/>
      <c r="DAH301" s="305"/>
      <c r="DAI301" s="305"/>
      <c r="DAJ301" s="305"/>
      <c r="DAK301" s="305"/>
      <c r="DAL301" s="305"/>
      <c r="DAM301" s="305"/>
      <c r="DAN301" s="305"/>
      <c r="DAO301" s="305"/>
      <c r="DAP301" s="305"/>
      <c r="DAQ301" s="305"/>
      <c r="DAR301" s="305"/>
      <c r="DAS301" s="305"/>
      <c r="DAT301" s="305"/>
      <c r="DAU301" s="305"/>
      <c r="DAV301" s="305"/>
      <c r="DAW301" s="305"/>
      <c r="DAX301" s="305"/>
      <c r="DAY301" s="305"/>
      <c r="DAZ301" s="305"/>
      <c r="DBA301" s="305"/>
      <c r="DBB301" s="305"/>
      <c r="DBC301" s="305"/>
      <c r="DBD301" s="305"/>
      <c r="DBE301" s="305"/>
      <c r="DBF301" s="305"/>
      <c r="DBG301" s="305"/>
      <c r="DBH301" s="305"/>
      <c r="DBI301" s="305"/>
      <c r="DBJ301" s="305"/>
      <c r="DBK301" s="305"/>
      <c r="DBL301" s="305"/>
      <c r="DBM301" s="305"/>
      <c r="DBN301" s="305"/>
      <c r="DBO301" s="305"/>
      <c r="DBP301" s="305"/>
      <c r="DBQ301" s="305"/>
      <c r="DBR301" s="305"/>
      <c r="DBS301" s="305"/>
      <c r="DBT301" s="305"/>
      <c r="DBU301" s="305"/>
      <c r="DBV301" s="305"/>
      <c r="DBW301" s="305"/>
      <c r="DBX301" s="305"/>
      <c r="DBY301" s="305"/>
      <c r="DBZ301" s="305"/>
      <c r="DCA301" s="305"/>
      <c r="DCB301" s="305"/>
      <c r="DCC301" s="305"/>
      <c r="DCD301" s="305"/>
      <c r="DCE301" s="305"/>
      <c r="DCF301" s="305"/>
      <c r="DCG301" s="305"/>
      <c r="DCH301" s="305"/>
      <c r="DCI301" s="305"/>
      <c r="DCJ301" s="305"/>
      <c r="DCK301" s="305"/>
      <c r="DCL301" s="305"/>
      <c r="DCM301" s="305"/>
      <c r="DCN301" s="305"/>
      <c r="DCO301" s="305"/>
      <c r="DCP301" s="305"/>
      <c r="DCQ301" s="305"/>
      <c r="DCR301" s="305"/>
      <c r="DCS301" s="305"/>
      <c r="DCT301" s="305"/>
      <c r="DCU301" s="305"/>
      <c r="DCV301" s="305"/>
      <c r="DCW301" s="305"/>
      <c r="DCX301" s="305"/>
      <c r="DCY301" s="305"/>
      <c r="DCZ301" s="305"/>
      <c r="DDA301" s="305"/>
      <c r="DDB301" s="305"/>
      <c r="DDC301" s="305"/>
      <c r="DDD301" s="305"/>
      <c r="DDE301" s="305"/>
      <c r="DDF301" s="305"/>
      <c r="DDG301" s="305"/>
      <c r="DDH301" s="305"/>
      <c r="DDI301" s="305"/>
      <c r="DDJ301" s="305"/>
      <c r="DDK301" s="305"/>
      <c r="DDL301" s="305"/>
      <c r="DDM301" s="305"/>
      <c r="DDN301" s="305"/>
      <c r="DDO301" s="305"/>
      <c r="DDP301" s="305"/>
      <c r="DDQ301" s="305"/>
      <c r="DDR301" s="305"/>
      <c r="DDS301" s="305"/>
      <c r="DDT301" s="305"/>
      <c r="DDU301" s="305"/>
      <c r="DDV301" s="305"/>
      <c r="DDW301" s="305"/>
      <c r="DDX301" s="305"/>
      <c r="DDY301" s="305"/>
      <c r="DDZ301" s="305"/>
      <c r="DEA301" s="305"/>
      <c r="DEB301" s="305"/>
      <c r="DEC301" s="305"/>
      <c r="DED301" s="305"/>
      <c r="DEE301" s="305"/>
      <c r="DEF301" s="305"/>
      <c r="DEG301" s="305"/>
      <c r="DEH301" s="305"/>
      <c r="DEI301" s="305"/>
      <c r="DEJ301" s="305"/>
      <c r="DEK301" s="305"/>
      <c r="DEL301" s="305"/>
      <c r="DEM301" s="305"/>
      <c r="DEN301" s="305"/>
      <c r="DEO301" s="305"/>
      <c r="DEP301" s="305"/>
      <c r="DEQ301" s="305"/>
      <c r="DER301" s="305"/>
      <c r="DES301" s="305"/>
      <c r="DET301" s="305"/>
      <c r="DEU301" s="305"/>
      <c r="DEV301" s="305"/>
      <c r="DEW301" s="305"/>
      <c r="DEX301" s="305"/>
      <c r="DEY301" s="305"/>
      <c r="DEZ301" s="305"/>
      <c r="DFA301" s="305"/>
      <c r="DFB301" s="305"/>
      <c r="DFC301" s="305"/>
      <c r="DFD301" s="305"/>
      <c r="DFE301" s="305"/>
      <c r="DFF301" s="305"/>
      <c r="DFG301" s="305"/>
      <c r="DFH301" s="305"/>
      <c r="DFI301" s="305"/>
      <c r="DFJ301" s="305"/>
      <c r="DFK301" s="305"/>
      <c r="DFL301" s="305"/>
      <c r="DFM301" s="305"/>
      <c r="DFN301" s="305"/>
      <c r="DFO301" s="305"/>
      <c r="DFP301" s="305"/>
      <c r="DFQ301" s="305"/>
      <c r="DFR301" s="305"/>
      <c r="DFS301" s="305"/>
      <c r="DFT301" s="305"/>
      <c r="DFU301" s="305"/>
      <c r="DFV301" s="305"/>
      <c r="DFW301" s="305"/>
      <c r="DFX301" s="305"/>
      <c r="DFY301" s="305"/>
      <c r="DFZ301" s="305"/>
      <c r="DGA301" s="305"/>
      <c r="DGB301" s="305"/>
      <c r="DGC301" s="305"/>
      <c r="DGD301" s="305"/>
      <c r="DGE301" s="305"/>
      <c r="DGF301" s="305"/>
      <c r="DGG301" s="305"/>
      <c r="DGH301" s="305"/>
      <c r="DGI301" s="305"/>
      <c r="DGJ301" s="305"/>
      <c r="DGK301" s="305"/>
      <c r="DGL301" s="305"/>
      <c r="DGM301" s="305"/>
      <c r="DGN301" s="305"/>
      <c r="DGO301" s="305"/>
      <c r="DGP301" s="305"/>
      <c r="DGQ301" s="305"/>
      <c r="DGR301" s="305"/>
      <c r="DGS301" s="305"/>
      <c r="DGT301" s="305"/>
      <c r="DGU301" s="305"/>
      <c r="DGV301" s="305"/>
      <c r="DGW301" s="305"/>
      <c r="DGX301" s="305"/>
      <c r="DGY301" s="305"/>
      <c r="DGZ301" s="305"/>
      <c r="DHA301" s="305"/>
      <c r="DHB301" s="305"/>
      <c r="DHC301" s="305"/>
      <c r="DHD301" s="305"/>
      <c r="DHE301" s="305"/>
      <c r="DHF301" s="305"/>
      <c r="DHG301" s="305"/>
      <c r="DHH301" s="305"/>
      <c r="DHI301" s="305"/>
      <c r="DHJ301" s="305"/>
      <c r="DHK301" s="305"/>
      <c r="DHL301" s="305"/>
      <c r="DHM301" s="305"/>
      <c r="DHN301" s="305"/>
      <c r="DHO301" s="305"/>
      <c r="DHP301" s="305"/>
      <c r="DHQ301" s="305"/>
      <c r="DHR301" s="305"/>
      <c r="DHS301" s="305"/>
      <c r="DHT301" s="305"/>
      <c r="DHU301" s="305"/>
      <c r="DHV301" s="305"/>
      <c r="DHW301" s="305"/>
      <c r="DHX301" s="305"/>
      <c r="DHY301" s="305"/>
      <c r="DHZ301" s="305"/>
      <c r="DIA301" s="305"/>
      <c r="DIB301" s="305"/>
      <c r="DIC301" s="305"/>
      <c r="DID301" s="305"/>
      <c r="DIE301" s="305"/>
      <c r="DIF301" s="305"/>
      <c r="DIG301" s="305"/>
      <c r="DIH301" s="305"/>
      <c r="DII301" s="305"/>
      <c r="DIJ301" s="305"/>
      <c r="DIK301" s="305"/>
      <c r="DIL301" s="305"/>
      <c r="DIM301" s="305"/>
      <c r="DIN301" s="305"/>
      <c r="DIO301" s="305"/>
      <c r="DIP301" s="305"/>
      <c r="DIQ301" s="305"/>
      <c r="DIR301" s="305"/>
      <c r="DIS301" s="305"/>
      <c r="DIT301" s="305"/>
      <c r="DIU301" s="305"/>
      <c r="DIV301" s="305"/>
      <c r="DIW301" s="305"/>
      <c r="DIX301" s="305"/>
      <c r="DIY301" s="305"/>
      <c r="DIZ301" s="305"/>
      <c r="DJA301" s="305"/>
      <c r="DJB301" s="305"/>
      <c r="DJC301" s="305"/>
      <c r="DJD301" s="305"/>
      <c r="DJE301" s="305"/>
      <c r="DJF301" s="305"/>
      <c r="DJG301" s="305"/>
      <c r="DJH301" s="305"/>
      <c r="DJI301" s="305"/>
      <c r="DJJ301" s="305"/>
      <c r="DJK301" s="305"/>
      <c r="DJL301" s="305"/>
      <c r="DJM301" s="305"/>
      <c r="DJN301" s="305"/>
      <c r="DJO301" s="305"/>
      <c r="DJP301" s="305"/>
      <c r="DJQ301" s="305"/>
      <c r="DJR301" s="305"/>
      <c r="DJS301" s="305"/>
      <c r="DJT301" s="305"/>
      <c r="DJU301" s="305"/>
      <c r="DJV301" s="305"/>
      <c r="DJW301" s="305"/>
      <c r="DJX301" s="305"/>
      <c r="DJY301" s="305"/>
      <c r="DJZ301" s="305"/>
      <c r="DKA301" s="305"/>
      <c r="DKB301" s="305"/>
      <c r="DKC301" s="305"/>
      <c r="DKD301" s="305"/>
      <c r="DKE301" s="305"/>
      <c r="DKF301" s="305"/>
      <c r="DKG301" s="305"/>
      <c r="DKH301" s="305"/>
      <c r="DKI301" s="305"/>
      <c r="DKJ301" s="305"/>
      <c r="DKK301" s="305"/>
      <c r="DKL301" s="305"/>
      <c r="DKM301" s="305"/>
      <c r="DKN301" s="305"/>
      <c r="DKO301" s="305"/>
      <c r="DKP301" s="305"/>
      <c r="DKQ301" s="305"/>
      <c r="DKR301" s="305"/>
      <c r="DKS301" s="305"/>
      <c r="DKT301" s="305"/>
      <c r="DKU301" s="305"/>
      <c r="DKV301" s="305"/>
      <c r="DKW301" s="305"/>
      <c r="DKX301" s="305"/>
      <c r="DKY301" s="305"/>
      <c r="DKZ301" s="305"/>
      <c r="DLA301" s="305"/>
      <c r="DLB301" s="305"/>
      <c r="DLC301" s="305"/>
      <c r="DLD301" s="305"/>
      <c r="DLE301" s="305"/>
      <c r="DLF301" s="305"/>
      <c r="DLG301" s="305"/>
      <c r="DLH301" s="305"/>
      <c r="DLI301" s="305"/>
      <c r="DLJ301" s="305"/>
      <c r="DLK301" s="305"/>
      <c r="DLL301" s="305"/>
      <c r="DLM301" s="305"/>
      <c r="DLN301" s="305"/>
      <c r="DLO301" s="305"/>
      <c r="DLP301" s="305"/>
      <c r="DLQ301" s="305"/>
      <c r="DLR301" s="305"/>
      <c r="DLS301" s="305"/>
      <c r="DLT301" s="305"/>
      <c r="DLU301" s="305"/>
      <c r="DLV301" s="305"/>
      <c r="DLW301" s="305"/>
      <c r="DLX301" s="305"/>
      <c r="DLY301" s="305"/>
      <c r="DLZ301" s="305"/>
      <c r="DMA301" s="305"/>
      <c r="DMB301" s="305"/>
      <c r="DMC301" s="305"/>
      <c r="DMD301" s="305"/>
      <c r="DME301" s="305"/>
      <c r="DMF301" s="305"/>
      <c r="DMG301" s="305"/>
      <c r="DMH301" s="305"/>
      <c r="DMI301" s="305"/>
      <c r="DMJ301" s="305"/>
      <c r="DMK301" s="305"/>
      <c r="DML301" s="305"/>
      <c r="DMM301" s="305"/>
      <c r="DMN301" s="305"/>
      <c r="DMO301" s="305"/>
      <c r="DMP301" s="305"/>
      <c r="DMQ301" s="305"/>
      <c r="DMR301" s="305"/>
      <c r="DMS301" s="305"/>
      <c r="DMT301" s="305"/>
      <c r="DMU301" s="305"/>
      <c r="DMV301" s="305"/>
      <c r="DMW301" s="305"/>
      <c r="DMX301" s="305"/>
      <c r="DMY301" s="305"/>
      <c r="DMZ301" s="305"/>
      <c r="DNA301" s="305"/>
      <c r="DNB301" s="305"/>
      <c r="DNC301" s="305"/>
      <c r="DND301" s="305"/>
      <c r="DNE301" s="305"/>
      <c r="DNF301" s="305"/>
      <c r="DNG301" s="305"/>
      <c r="DNH301" s="305"/>
      <c r="DNI301" s="305"/>
      <c r="DNJ301" s="305"/>
      <c r="DNK301" s="305"/>
      <c r="DNL301" s="305"/>
      <c r="DNM301" s="305"/>
      <c r="DNN301" s="305"/>
      <c r="DNO301" s="305"/>
      <c r="DNP301" s="305"/>
      <c r="DNQ301" s="305"/>
      <c r="DNR301" s="305"/>
      <c r="DNS301" s="305"/>
      <c r="DNT301" s="305"/>
      <c r="DNU301" s="305"/>
      <c r="DNV301" s="305"/>
      <c r="DNW301" s="305"/>
      <c r="DNX301" s="305"/>
      <c r="DNY301" s="305"/>
      <c r="DNZ301" s="305"/>
      <c r="DOA301" s="305"/>
      <c r="DOB301" s="305"/>
      <c r="DOC301" s="305"/>
      <c r="DOD301" s="305"/>
      <c r="DOE301" s="305"/>
      <c r="DOF301" s="305"/>
      <c r="DOG301" s="305"/>
      <c r="DOH301" s="305"/>
      <c r="DOI301" s="305"/>
      <c r="DOJ301" s="305"/>
      <c r="DOK301" s="305"/>
      <c r="DOL301" s="305"/>
      <c r="DOM301" s="305"/>
      <c r="DON301" s="305"/>
      <c r="DOO301" s="305"/>
      <c r="DOP301" s="305"/>
      <c r="DOQ301" s="305"/>
      <c r="DOR301" s="305"/>
      <c r="DOS301" s="305"/>
      <c r="DOT301" s="305"/>
      <c r="DOU301" s="305"/>
      <c r="DOV301" s="305"/>
      <c r="DOW301" s="305"/>
      <c r="DOX301" s="305"/>
      <c r="DOY301" s="305"/>
      <c r="DOZ301" s="305"/>
      <c r="DPA301" s="305"/>
      <c r="DPB301" s="305"/>
      <c r="DPC301" s="305"/>
      <c r="DPD301" s="305"/>
      <c r="DPE301" s="305"/>
      <c r="DPF301" s="305"/>
      <c r="DPG301" s="305"/>
      <c r="DPH301" s="305"/>
      <c r="DPI301" s="305"/>
      <c r="DPJ301" s="305"/>
      <c r="DPK301" s="305"/>
      <c r="DPL301" s="305"/>
      <c r="DPM301" s="305"/>
      <c r="DPN301" s="305"/>
      <c r="DPO301" s="305"/>
      <c r="DPP301" s="305"/>
      <c r="DPQ301" s="305"/>
      <c r="DPR301" s="305"/>
      <c r="DPS301" s="305"/>
      <c r="DPT301" s="305"/>
      <c r="DPU301" s="305"/>
      <c r="DPV301" s="305"/>
      <c r="DPW301" s="305"/>
      <c r="DPX301" s="305"/>
      <c r="DPY301" s="305"/>
      <c r="DPZ301" s="305"/>
      <c r="DQA301" s="305"/>
      <c r="DQB301" s="305"/>
      <c r="DQC301" s="305"/>
      <c r="DQD301" s="305"/>
      <c r="DQE301" s="305"/>
      <c r="DQF301" s="305"/>
      <c r="DQG301" s="305"/>
      <c r="DQH301" s="305"/>
      <c r="DQI301" s="305"/>
      <c r="DQJ301" s="305"/>
      <c r="DQK301" s="305"/>
      <c r="DQL301" s="305"/>
      <c r="DQM301" s="305"/>
      <c r="DQN301" s="305"/>
      <c r="DQO301" s="305"/>
      <c r="DQP301" s="305"/>
      <c r="DQQ301" s="305"/>
      <c r="DQR301" s="305"/>
      <c r="DQS301" s="305"/>
      <c r="DQT301" s="305"/>
      <c r="DQU301" s="305"/>
      <c r="DQV301" s="305"/>
      <c r="DQW301" s="305"/>
      <c r="DQX301" s="305"/>
      <c r="DQY301" s="305"/>
      <c r="DQZ301" s="305"/>
      <c r="DRA301" s="305"/>
      <c r="DRB301" s="305"/>
      <c r="DRC301" s="305"/>
      <c r="DRD301" s="305"/>
      <c r="DRE301" s="305"/>
      <c r="DRF301" s="305"/>
      <c r="DRG301" s="305"/>
      <c r="DRH301" s="305"/>
      <c r="DRI301" s="305"/>
      <c r="DRJ301" s="305"/>
      <c r="DRK301" s="305"/>
      <c r="DRL301" s="305"/>
      <c r="DRM301" s="305"/>
      <c r="DRN301" s="305"/>
      <c r="DRO301" s="305"/>
      <c r="DRP301" s="305"/>
      <c r="DRQ301" s="305"/>
      <c r="DRR301" s="305"/>
      <c r="DRS301" s="305"/>
      <c r="DRT301" s="305"/>
      <c r="DRU301" s="305"/>
      <c r="DRV301" s="305"/>
      <c r="DRW301" s="305"/>
      <c r="DRX301" s="305"/>
      <c r="DRY301" s="305"/>
      <c r="DRZ301" s="305"/>
      <c r="DSA301" s="305"/>
      <c r="DSB301" s="305"/>
      <c r="DSC301" s="305"/>
      <c r="DSD301" s="305"/>
      <c r="DSE301" s="305"/>
      <c r="DSF301" s="305"/>
      <c r="DSG301" s="305"/>
      <c r="DSH301" s="305"/>
      <c r="DSI301" s="305"/>
      <c r="DSJ301" s="305"/>
      <c r="DSK301" s="305"/>
      <c r="DSL301" s="305"/>
      <c r="DSM301" s="305"/>
      <c r="DSN301" s="305"/>
      <c r="DSO301" s="305"/>
      <c r="DSP301" s="305"/>
      <c r="DSQ301" s="305"/>
      <c r="DSR301" s="305"/>
      <c r="DSS301" s="305"/>
      <c r="DST301" s="305"/>
      <c r="DSU301" s="305"/>
      <c r="DSV301" s="305"/>
      <c r="DSW301" s="305"/>
      <c r="DSX301" s="305"/>
      <c r="DSY301" s="305"/>
      <c r="DSZ301" s="305"/>
      <c r="DTA301" s="305"/>
      <c r="DTB301" s="305"/>
      <c r="DTC301" s="305"/>
      <c r="DTD301" s="305"/>
      <c r="DTE301" s="305"/>
      <c r="DTF301" s="305"/>
      <c r="DTG301" s="305"/>
      <c r="DTH301" s="305"/>
      <c r="DTI301" s="305"/>
      <c r="DTJ301" s="305"/>
      <c r="DTK301" s="305"/>
      <c r="DTL301" s="305"/>
      <c r="DTM301" s="305"/>
      <c r="DTN301" s="305"/>
      <c r="DTO301" s="305"/>
      <c r="DTP301" s="305"/>
      <c r="DTQ301" s="305"/>
      <c r="DTR301" s="305"/>
      <c r="DTS301" s="305"/>
      <c r="DTT301" s="305"/>
      <c r="DTU301" s="305"/>
      <c r="DTV301" s="305"/>
      <c r="DTW301" s="305"/>
      <c r="DTX301" s="305"/>
      <c r="DTY301" s="305"/>
      <c r="DTZ301" s="305"/>
      <c r="DUA301" s="305"/>
      <c r="DUB301" s="305"/>
      <c r="DUC301" s="305"/>
      <c r="DUD301" s="305"/>
      <c r="DUE301" s="305"/>
      <c r="DUF301" s="305"/>
      <c r="DUG301" s="305"/>
      <c r="DUH301" s="305"/>
      <c r="DUI301" s="305"/>
      <c r="DUJ301" s="305"/>
      <c r="DUK301" s="305"/>
      <c r="DUL301" s="305"/>
      <c r="DUM301" s="305"/>
      <c r="DUN301" s="305"/>
      <c r="DUO301" s="305"/>
      <c r="DUP301" s="305"/>
      <c r="DUQ301" s="305"/>
      <c r="DUR301" s="305"/>
      <c r="DUS301" s="305"/>
      <c r="DUT301" s="305"/>
      <c r="DUU301" s="305"/>
      <c r="DUV301" s="305"/>
      <c r="DUW301" s="305"/>
      <c r="DUX301" s="305"/>
      <c r="DUY301" s="305"/>
      <c r="DUZ301" s="305"/>
      <c r="DVA301" s="305"/>
      <c r="DVB301" s="305"/>
      <c r="DVC301" s="305"/>
      <c r="DVD301" s="305"/>
      <c r="DVE301" s="305"/>
      <c r="DVF301" s="305"/>
      <c r="DVG301" s="305"/>
      <c r="DVH301" s="305"/>
      <c r="DVI301" s="305"/>
      <c r="DVJ301" s="305"/>
      <c r="DVK301" s="305"/>
      <c r="DVL301" s="305"/>
      <c r="DVM301" s="305"/>
      <c r="DVN301" s="305"/>
      <c r="DVO301" s="305"/>
      <c r="DVP301" s="305"/>
      <c r="DVQ301" s="305"/>
      <c r="DVR301" s="305"/>
      <c r="DVS301" s="305"/>
      <c r="DVT301" s="305"/>
      <c r="DVU301" s="305"/>
      <c r="DVV301" s="305"/>
      <c r="DVW301" s="305"/>
      <c r="DVX301" s="305"/>
      <c r="DVY301" s="305"/>
      <c r="DVZ301" s="305"/>
      <c r="DWA301" s="305"/>
      <c r="DWB301" s="305"/>
      <c r="DWC301" s="305"/>
      <c r="DWD301" s="305"/>
      <c r="DWE301" s="305"/>
      <c r="DWF301" s="305"/>
      <c r="DWG301" s="305"/>
      <c r="DWH301" s="305"/>
      <c r="DWI301" s="305"/>
      <c r="DWJ301" s="305"/>
      <c r="DWK301" s="305"/>
      <c r="DWL301" s="305"/>
      <c r="DWM301" s="305"/>
      <c r="DWN301" s="305"/>
      <c r="DWO301" s="305"/>
      <c r="DWP301" s="305"/>
      <c r="DWQ301" s="305"/>
      <c r="DWR301" s="305"/>
      <c r="DWS301" s="305"/>
      <c r="DWT301" s="305"/>
      <c r="DWU301" s="305"/>
      <c r="DWV301" s="305"/>
      <c r="DWW301" s="305"/>
      <c r="DWX301" s="305"/>
      <c r="DWY301" s="305"/>
      <c r="DWZ301" s="305"/>
      <c r="DXA301" s="305"/>
      <c r="DXB301" s="305"/>
      <c r="DXC301" s="305"/>
      <c r="DXD301" s="305"/>
      <c r="DXE301" s="305"/>
      <c r="DXF301" s="305"/>
      <c r="DXG301" s="305"/>
      <c r="DXH301" s="305"/>
      <c r="DXI301" s="305"/>
      <c r="DXJ301" s="305"/>
      <c r="DXK301" s="305"/>
      <c r="DXL301" s="305"/>
      <c r="DXM301" s="305"/>
      <c r="DXN301" s="305"/>
      <c r="DXO301" s="305"/>
      <c r="DXP301" s="305"/>
      <c r="DXQ301" s="305"/>
      <c r="DXR301" s="305"/>
      <c r="DXS301" s="305"/>
      <c r="DXT301" s="305"/>
      <c r="DXU301" s="305"/>
      <c r="DXV301" s="305"/>
      <c r="DXW301" s="305"/>
      <c r="DXX301" s="305"/>
      <c r="DXY301" s="305"/>
      <c r="DXZ301" s="305"/>
      <c r="DYA301" s="305"/>
      <c r="DYB301" s="305"/>
      <c r="DYC301" s="305"/>
      <c r="DYD301" s="305"/>
      <c r="DYE301" s="305"/>
      <c r="DYF301" s="305"/>
      <c r="DYG301" s="305"/>
      <c r="DYH301" s="305"/>
      <c r="DYI301" s="305"/>
      <c r="DYJ301" s="305"/>
      <c r="DYK301" s="305"/>
      <c r="DYL301" s="305"/>
      <c r="DYM301" s="305"/>
      <c r="DYN301" s="305"/>
      <c r="DYO301" s="305"/>
      <c r="DYP301" s="305"/>
      <c r="DYQ301" s="305"/>
      <c r="DYR301" s="305"/>
      <c r="DYS301" s="305"/>
      <c r="DYT301" s="305"/>
      <c r="DYU301" s="305"/>
      <c r="DYV301" s="305"/>
      <c r="DYW301" s="305"/>
      <c r="DYX301" s="305"/>
      <c r="DYY301" s="305"/>
      <c r="DYZ301" s="305"/>
      <c r="DZA301" s="305"/>
      <c r="DZB301" s="305"/>
      <c r="DZC301" s="305"/>
      <c r="DZD301" s="305"/>
      <c r="DZE301" s="305"/>
      <c r="DZF301" s="305"/>
      <c r="DZG301" s="305"/>
      <c r="DZH301" s="305"/>
      <c r="DZI301" s="305"/>
      <c r="DZJ301" s="305"/>
      <c r="DZK301" s="305"/>
      <c r="DZL301" s="305"/>
      <c r="DZM301" s="305"/>
      <c r="DZN301" s="305"/>
      <c r="DZO301" s="305"/>
      <c r="DZP301" s="305"/>
      <c r="DZQ301" s="305"/>
      <c r="DZR301" s="305"/>
      <c r="DZS301" s="305"/>
      <c r="DZT301" s="305"/>
      <c r="DZU301" s="305"/>
      <c r="DZV301" s="305"/>
      <c r="DZW301" s="305"/>
      <c r="DZX301" s="305"/>
      <c r="DZY301" s="305"/>
      <c r="DZZ301" s="305"/>
      <c r="EAA301" s="305"/>
      <c r="EAB301" s="305"/>
      <c r="EAC301" s="305"/>
      <c r="EAD301" s="305"/>
      <c r="EAE301" s="305"/>
      <c r="EAF301" s="305"/>
      <c r="EAG301" s="305"/>
      <c r="EAH301" s="305"/>
      <c r="EAI301" s="305"/>
      <c r="EAJ301" s="305"/>
      <c r="EAK301" s="305"/>
      <c r="EAL301" s="305"/>
      <c r="EAM301" s="305"/>
      <c r="EAN301" s="305"/>
      <c r="EAO301" s="305"/>
      <c r="EAP301" s="305"/>
      <c r="EAQ301" s="305"/>
      <c r="EAR301" s="305"/>
      <c r="EAS301" s="305"/>
      <c r="EAT301" s="305"/>
      <c r="EAU301" s="305"/>
      <c r="EAV301" s="305"/>
      <c r="EAW301" s="305"/>
      <c r="EAX301" s="305"/>
      <c r="EAY301" s="305"/>
      <c r="EAZ301" s="305"/>
      <c r="EBA301" s="305"/>
      <c r="EBB301" s="305"/>
      <c r="EBC301" s="305"/>
      <c r="EBD301" s="305"/>
      <c r="EBE301" s="305"/>
      <c r="EBF301" s="305"/>
      <c r="EBG301" s="305"/>
      <c r="EBH301" s="305"/>
      <c r="EBI301" s="305"/>
      <c r="EBJ301" s="305"/>
      <c r="EBK301" s="305"/>
      <c r="EBL301" s="305"/>
      <c r="EBM301" s="305"/>
      <c r="EBN301" s="305"/>
      <c r="EBO301" s="305"/>
      <c r="EBP301" s="305"/>
      <c r="EBQ301" s="305"/>
      <c r="EBR301" s="305"/>
      <c r="EBS301" s="305"/>
      <c r="EBT301" s="305"/>
      <c r="EBU301" s="305"/>
      <c r="EBV301" s="305"/>
      <c r="EBW301" s="305"/>
      <c r="EBX301" s="305"/>
      <c r="EBY301" s="305"/>
      <c r="EBZ301" s="305"/>
      <c r="ECA301" s="305"/>
      <c r="ECB301" s="305"/>
      <c r="ECC301" s="305"/>
      <c r="ECD301" s="305"/>
      <c r="ECE301" s="305"/>
      <c r="ECF301" s="305"/>
      <c r="ECG301" s="305"/>
      <c r="ECH301" s="305"/>
      <c r="ECI301" s="305"/>
      <c r="ECJ301" s="305"/>
      <c r="ECK301" s="305"/>
      <c r="ECL301" s="305"/>
      <c r="ECM301" s="305"/>
      <c r="ECN301" s="305"/>
      <c r="ECO301" s="305"/>
      <c r="ECP301" s="305"/>
      <c r="ECQ301" s="305"/>
      <c r="ECR301" s="305"/>
      <c r="ECS301" s="305"/>
      <c r="ECT301" s="305"/>
      <c r="ECU301" s="305"/>
      <c r="ECV301" s="305"/>
      <c r="ECW301" s="305"/>
      <c r="ECX301" s="305"/>
      <c r="ECY301" s="305"/>
      <c r="ECZ301" s="305"/>
      <c r="EDA301" s="305"/>
      <c r="EDB301" s="305"/>
      <c r="EDC301" s="305"/>
      <c r="EDD301" s="305"/>
      <c r="EDE301" s="305"/>
      <c r="EDF301" s="305"/>
      <c r="EDG301" s="305"/>
      <c r="EDH301" s="305"/>
      <c r="EDI301" s="305"/>
      <c r="EDJ301" s="305"/>
      <c r="EDK301" s="305"/>
      <c r="EDL301" s="305"/>
      <c r="EDM301" s="305"/>
      <c r="EDN301" s="305"/>
      <c r="EDO301" s="305"/>
      <c r="EDP301" s="305"/>
      <c r="EDQ301" s="305"/>
      <c r="EDR301" s="305"/>
      <c r="EDS301" s="305"/>
      <c r="EDT301" s="305"/>
      <c r="EDU301" s="305"/>
      <c r="EDV301" s="305"/>
      <c r="EDW301" s="305"/>
      <c r="EDX301" s="305"/>
      <c r="EDY301" s="305"/>
      <c r="EDZ301" s="305"/>
      <c r="EEA301" s="305"/>
      <c r="EEB301" s="305"/>
      <c r="EEC301" s="305"/>
      <c r="EED301" s="305"/>
      <c r="EEE301" s="305"/>
      <c r="EEF301" s="305"/>
      <c r="EEG301" s="305"/>
      <c r="EEH301" s="305"/>
      <c r="EEI301" s="305"/>
      <c r="EEJ301" s="305"/>
      <c r="EEK301" s="305"/>
      <c r="EEL301" s="305"/>
      <c r="EEM301" s="305"/>
      <c r="EEN301" s="305"/>
      <c r="EEO301" s="305"/>
      <c r="EEP301" s="305"/>
      <c r="EEQ301" s="305"/>
      <c r="EER301" s="305"/>
      <c r="EES301" s="305"/>
      <c r="EET301" s="305"/>
      <c r="EEU301" s="305"/>
      <c r="EEV301" s="305"/>
      <c r="EEW301" s="305"/>
      <c r="EEX301" s="305"/>
      <c r="EEY301" s="305"/>
      <c r="EEZ301" s="305"/>
      <c r="EFA301" s="305"/>
      <c r="EFB301" s="305"/>
      <c r="EFC301" s="305"/>
      <c r="EFD301" s="305"/>
      <c r="EFE301" s="305"/>
      <c r="EFF301" s="305"/>
      <c r="EFG301" s="305"/>
      <c r="EFH301" s="305"/>
      <c r="EFI301" s="305"/>
      <c r="EFJ301" s="305"/>
      <c r="EFK301" s="305"/>
      <c r="EFL301" s="305"/>
      <c r="EFM301" s="305"/>
      <c r="EFN301" s="305"/>
      <c r="EFO301" s="305"/>
      <c r="EFP301" s="305"/>
      <c r="EFQ301" s="305"/>
      <c r="EFR301" s="305"/>
      <c r="EFS301" s="305"/>
      <c r="EFT301" s="305"/>
      <c r="EFU301" s="305"/>
      <c r="EFV301" s="305"/>
      <c r="EFW301" s="305"/>
      <c r="EFX301" s="305"/>
      <c r="EFY301" s="305"/>
      <c r="EFZ301" s="305"/>
      <c r="EGA301" s="305"/>
      <c r="EGB301" s="305"/>
      <c r="EGC301" s="305"/>
      <c r="EGD301" s="305"/>
      <c r="EGE301" s="305"/>
      <c r="EGF301" s="305"/>
      <c r="EGG301" s="305"/>
      <c r="EGH301" s="305"/>
      <c r="EGI301" s="305"/>
      <c r="EGJ301" s="305"/>
      <c r="EGK301" s="305"/>
      <c r="EGL301" s="305"/>
      <c r="EGM301" s="305"/>
      <c r="EGN301" s="305"/>
      <c r="EGO301" s="305"/>
      <c r="EGP301" s="305"/>
      <c r="EGQ301" s="305"/>
      <c r="EGR301" s="305"/>
      <c r="EGS301" s="305"/>
      <c r="EGT301" s="305"/>
      <c r="EGU301" s="305"/>
      <c r="EGV301" s="305"/>
      <c r="EGW301" s="305"/>
      <c r="EGX301" s="305"/>
      <c r="EGY301" s="305"/>
      <c r="EGZ301" s="305"/>
      <c r="EHA301" s="305"/>
      <c r="EHB301" s="305"/>
      <c r="EHC301" s="305"/>
      <c r="EHD301" s="305"/>
      <c r="EHE301" s="305"/>
      <c r="EHF301" s="305"/>
      <c r="EHG301" s="305"/>
      <c r="EHH301" s="305"/>
      <c r="EHI301" s="305"/>
      <c r="EHJ301" s="305"/>
      <c r="EHK301" s="305"/>
      <c r="EHL301" s="305"/>
      <c r="EHM301" s="305"/>
      <c r="EHN301" s="305"/>
      <c r="EHO301" s="305"/>
      <c r="EHP301" s="305"/>
      <c r="EHQ301" s="305"/>
      <c r="EHR301" s="305"/>
      <c r="EHS301" s="305"/>
      <c r="EHT301" s="305"/>
      <c r="EHU301" s="305"/>
      <c r="EHV301" s="305"/>
      <c r="EHW301" s="305"/>
      <c r="EHX301" s="305"/>
      <c r="EHY301" s="305"/>
      <c r="EHZ301" s="305"/>
      <c r="EIA301" s="305"/>
      <c r="EIB301" s="305"/>
      <c r="EIC301" s="305"/>
      <c r="EID301" s="305"/>
      <c r="EIE301" s="305"/>
      <c r="EIF301" s="305"/>
      <c r="EIG301" s="305"/>
      <c r="EIH301" s="305"/>
      <c r="EII301" s="305"/>
      <c r="EIJ301" s="305"/>
      <c r="EIK301" s="305"/>
      <c r="EIL301" s="305"/>
      <c r="EIM301" s="305"/>
      <c r="EIN301" s="305"/>
      <c r="EIO301" s="305"/>
      <c r="EIP301" s="305"/>
      <c r="EIQ301" s="305"/>
      <c r="EIR301" s="305"/>
      <c r="EIS301" s="305"/>
      <c r="EIT301" s="305"/>
      <c r="EIU301" s="305"/>
      <c r="EIV301" s="305"/>
      <c r="EIW301" s="305"/>
      <c r="EIX301" s="305"/>
      <c r="EIY301" s="305"/>
      <c r="EIZ301" s="305"/>
      <c r="EJA301" s="305"/>
      <c r="EJB301" s="305"/>
      <c r="EJC301" s="305"/>
      <c r="EJD301" s="305"/>
      <c r="EJE301" s="305"/>
      <c r="EJF301" s="305"/>
      <c r="EJG301" s="305"/>
      <c r="EJH301" s="305"/>
      <c r="EJI301" s="305"/>
      <c r="EJJ301" s="305"/>
      <c r="EJK301" s="305"/>
      <c r="EJL301" s="305"/>
      <c r="EJM301" s="305"/>
      <c r="EJN301" s="305"/>
      <c r="EJO301" s="305"/>
      <c r="EJP301" s="305"/>
      <c r="EJQ301" s="305"/>
      <c r="EJR301" s="305"/>
      <c r="EJS301" s="305"/>
      <c r="EJT301" s="305"/>
      <c r="EJU301" s="305"/>
      <c r="EJV301" s="305"/>
      <c r="EJW301" s="305"/>
      <c r="EJX301" s="305"/>
      <c r="EJY301" s="305"/>
      <c r="EJZ301" s="305"/>
      <c r="EKA301" s="305"/>
      <c r="EKB301" s="305"/>
      <c r="EKC301" s="305"/>
      <c r="EKD301" s="305"/>
      <c r="EKE301" s="305"/>
      <c r="EKF301" s="305"/>
      <c r="EKG301" s="305"/>
      <c r="EKH301" s="305"/>
      <c r="EKI301" s="305"/>
      <c r="EKJ301" s="305"/>
      <c r="EKK301" s="305"/>
      <c r="EKL301" s="305"/>
      <c r="EKM301" s="305"/>
      <c r="EKN301" s="305"/>
      <c r="EKO301" s="305"/>
      <c r="EKP301" s="305"/>
      <c r="EKQ301" s="305"/>
      <c r="EKR301" s="305"/>
      <c r="EKS301" s="305"/>
      <c r="EKT301" s="305"/>
      <c r="EKU301" s="305"/>
      <c r="EKV301" s="305"/>
      <c r="EKW301" s="305"/>
      <c r="EKX301" s="305"/>
      <c r="EKY301" s="305"/>
      <c r="EKZ301" s="305"/>
      <c r="ELA301" s="305"/>
      <c r="ELB301" s="305"/>
      <c r="ELC301" s="305"/>
      <c r="ELD301" s="305"/>
      <c r="ELE301" s="305"/>
      <c r="ELF301" s="305"/>
      <c r="ELG301" s="305"/>
      <c r="ELH301" s="305"/>
      <c r="ELI301" s="305"/>
      <c r="ELJ301" s="305"/>
      <c r="ELK301" s="305"/>
      <c r="ELL301" s="305"/>
      <c r="ELM301" s="305"/>
      <c r="ELN301" s="305"/>
      <c r="ELO301" s="305"/>
      <c r="ELP301" s="305"/>
      <c r="ELQ301" s="305"/>
      <c r="ELR301" s="305"/>
      <c r="ELS301" s="305"/>
      <c r="ELT301" s="305"/>
      <c r="ELU301" s="305"/>
      <c r="ELV301" s="305"/>
      <c r="ELW301" s="305"/>
      <c r="ELX301" s="305"/>
      <c r="ELY301" s="305"/>
      <c r="ELZ301" s="305"/>
      <c r="EMA301" s="305"/>
      <c r="EMB301" s="305"/>
      <c r="EMC301" s="305"/>
      <c r="EMD301" s="305"/>
      <c r="EME301" s="305"/>
      <c r="EMF301" s="305"/>
      <c r="EMG301" s="305"/>
      <c r="EMH301" s="305"/>
      <c r="EMI301" s="305"/>
      <c r="EMJ301" s="305"/>
      <c r="EMK301" s="305"/>
      <c r="EML301" s="305"/>
      <c r="EMM301" s="305"/>
      <c r="EMN301" s="305"/>
      <c r="EMO301" s="305"/>
      <c r="EMP301" s="305"/>
      <c r="EMQ301" s="305"/>
      <c r="EMR301" s="305"/>
      <c r="EMS301" s="305"/>
      <c r="EMT301" s="305"/>
      <c r="EMU301" s="305"/>
      <c r="EMV301" s="305"/>
      <c r="EMW301" s="305"/>
      <c r="EMX301" s="305"/>
      <c r="EMY301" s="305"/>
      <c r="EMZ301" s="305"/>
      <c r="ENA301" s="305"/>
      <c r="ENB301" s="305"/>
      <c r="ENC301" s="305"/>
      <c r="END301" s="305"/>
      <c r="ENE301" s="305"/>
      <c r="ENF301" s="305"/>
      <c r="ENG301" s="305"/>
      <c r="ENH301" s="305"/>
      <c r="ENI301" s="305"/>
      <c r="ENJ301" s="305"/>
      <c r="ENK301" s="305"/>
      <c r="ENL301" s="305"/>
      <c r="ENM301" s="305"/>
      <c r="ENN301" s="305"/>
      <c r="ENO301" s="305"/>
      <c r="ENP301" s="305"/>
      <c r="ENQ301" s="305"/>
      <c r="ENR301" s="305"/>
      <c r="ENS301" s="305"/>
      <c r="ENT301" s="305"/>
      <c r="ENU301" s="305"/>
      <c r="ENV301" s="305"/>
      <c r="ENW301" s="305"/>
      <c r="ENX301" s="305"/>
      <c r="ENY301" s="305"/>
      <c r="ENZ301" s="305"/>
      <c r="EOA301" s="305"/>
      <c r="EOB301" s="305"/>
      <c r="EOC301" s="305"/>
      <c r="EOD301" s="305"/>
      <c r="EOE301" s="305"/>
      <c r="EOF301" s="305"/>
      <c r="EOG301" s="305"/>
      <c r="EOH301" s="305"/>
      <c r="EOI301" s="305"/>
      <c r="EOJ301" s="305"/>
      <c r="EOK301" s="305"/>
      <c r="EOL301" s="305"/>
      <c r="EOM301" s="305"/>
      <c r="EON301" s="305"/>
      <c r="EOO301" s="305"/>
      <c r="EOP301" s="305"/>
      <c r="EOQ301" s="305"/>
      <c r="EOR301" s="305"/>
      <c r="EOS301" s="305"/>
      <c r="EOT301" s="305"/>
      <c r="EOU301" s="305"/>
      <c r="EOV301" s="305"/>
      <c r="EOW301" s="305"/>
      <c r="EOX301" s="305"/>
      <c r="EOY301" s="305"/>
      <c r="EOZ301" s="305"/>
      <c r="EPA301" s="305"/>
      <c r="EPB301" s="305"/>
      <c r="EPC301" s="305"/>
      <c r="EPD301" s="305"/>
      <c r="EPE301" s="305"/>
      <c r="EPF301" s="305"/>
      <c r="EPG301" s="305"/>
      <c r="EPH301" s="305"/>
      <c r="EPI301" s="305"/>
      <c r="EPJ301" s="305"/>
      <c r="EPK301" s="305"/>
      <c r="EPL301" s="305"/>
      <c r="EPM301" s="305"/>
      <c r="EPN301" s="305"/>
      <c r="EPO301" s="305"/>
      <c r="EPP301" s="305"/>
      <c r="EPQ301" s="305"/>
      <c r="EPR301" s="305"/>
      <c r="EPS301" s="305"/>
      <c r="EPT301" s="305"/>
      <c r="EPU301" s="305"/>
      <c r="EPV301" s="305"/>
      <c r="EPW301" s="305"/>
      <c r="EPX301" s="305"/>
      <c r="EPY301" s="305"/>
      <c r="EPZ301" s="305"/>
      <c r="EQA301" s="305"/>
      <c r="EQB301" s="305"/>
      <c r="EQC301" s="305"/>
      <c r="EQD301" s="305"/>
      <c r="EQE301" s="305"/>
      <c r="EQF301" s="305"/>
      <c r="EQG301" s="305"/>
      <c r="EQH301" s="305"/>
      <c r="EQI301" s="305"/>
      <c r="EQJ301" s="305"/>
      <c r="EQK301" s="305"/>
      <c r="EQL301" s="305"/>
      <c r="EQM301" s="305"/>
      <c r="EQN301" s="305"/>
      <c r="EQO301" s="305"/>
      <c r="EQP301" s="305"/>
      <c r="EQQ301" s="305"/>
      <c r="EQR301" s="305"/>
      <c r="EQS301" s="305"/>
      <c r="EQT301" s="305"/>
      <c r="EQU301" s="305"/>
      <c r="EQV301" s="305"/>
      <c r="EQW301" s="305"/>
      <c r="EQX301" s="305"/>
      <c r="EQY301" s="305"/>
      <c r="EQZ301" s="305"/>
      <c r="ERA301" s="305"/>
      <c r="ERB301" s="305"/>
      <c r="ERC301" s="305"/>
      <c r="ERD301" s="305"/>
      <c r="ERE301" s="305"/>
      <c r="ERF301" s="305"/>
      <c r="ERG301" s="305"/>
      <c r="ERH301" s="305"/>
      <c r="ERI301" s="305"/>
      <c r="ERJ301" s="305"/>
      <c r="ERK301" s="305"/>
      <c r="ERL301" s="305"/>
      <c r="ERM301" s="305"/>
      <c r="ERN301" s="305"/>
      <c r="ERO301" s="305"/>
      <c r="ERP301" s="305"/>
      <c r="ERQ301" s="305"/>
      <c r="ERR301" s="305"/>
      <c r="ERS301" s="305"/>
      <c r="ERT301" s="305"/>
      <c r="ERU301" s="305"/>
      <c r="ERV301" s="305"/>
      <c r="ERW301" s="305"/>
      <c r="ERX301" s="305"/>
      <c r="ERY301" s="305"/>
      <c r="ERZ301" s="305"/>
      <c r="ESA301" s="305"/>
      <c r="ESB301" s="305"/>
      <c r="ESC301" s="305"/>
      <c r="ESD301" s="305"/>
      <c r="ESE301" s="305"/>
      <c r="ESF301" s="305"/>
      <c r="ESG301" s="305"/>
      <c r="ESH301" s="305"/>
      <c r="ESI301" s="305"/>
      <c r="ESJ301" s="305"/>
      <c r="ESK301" s="305"/>
      <c r="ESL301" s="305"/>
      <c r="ESM301" s="305"/>
      <c r="ESN301" s="305"/>
      <c r="ESO301" s="305"/>
      <c r="ESP301" s="305"/>
      <c r="ESQ301" s="305"/>
      <c r="ESR301" s="305"/>
      <c r="ESS301" s="305"/>
      <c r="EST301" s="305"/>
      <c r="ESU301" s="305"/>
      <c r="ESV301" s="305"/>
      <c r="ESW301" s="305"/>
      <c r="ESX301" s="305"/>
      <c r="ESY301" s="305"/>
      <c r="ESZ301" s="305"/>
      <c r="ETA301" s="305"/>
      <c r="ETB301" s="305"/>
      <c r="ETC301" s="305"/>
      <c r="ETD301" s="305"/>
      <c r="ETE301" s="305"/>
      <c r="ETF301" s="305"/>
      <c r="ETG301" s="305"/>
      <c r="ETH301" s="305"/>
      <c r="ETI301" s="305"/>
      <c r="ETJ301" s="305"/>
      <c r="ETK301" s="305"/>
      <c r="ETL301" s="305"/>
      <c r="ETM301" s="305"/>
      <c r="ETN301" s="305"/>
      <c r="ETO301" s="305"/>
      <c r="ETP301" s="305"/>
      <c r="ETQ301" s="305"/>
      <c r="ETR301" s="305"/>
      <c r="ETS301" s="305"/>
      <c r="ETT301" s="305"/>
      <c r="ETU301" s="305"/>
      <c r="ETV301" s="305"/>
      <c r="ETW301" s="305"/>
      <c r="ETX301" s="305"/>
      <c r="ETY301" s="305"/>
      <c r="ETZ301" s="305"/>
      <c r="EUA301" s="305"/>
      <c r="EUB301" s="305"/>
      <c r="EUC301" s="305"/>
      <c r="EUD301" s="305"/>
      <c r="EUE301" s="305"/>
      <c r="EUF301" s="305"/>
      <c r="EUG301" s="305"/>
      <c r="EUH301" s="305"/>
      <c r="EUI301" s="305"/>
      <c r="EUJ301" s="305"/>
      <c r="EUK301" s="305"/>
      <c r="EUL301" s="305"/>
      <c r="EUM301" s="305"/>
      <c r="EUN301" s="305"/>
      <c r="EUO301" s="305"/>
      <c r="EUP301" s="305"/>
      <c r="EUQ301" s="305"/>
      <c r="EUR301" s="305"/>
      <c r="EUS301" s="305"/>
      <c r="EUT301" s="305"/>
      <c r="EUU301" s="305"/>
      <c r="EUV301" s="305"/>
      <c r="EUW301" s="305"/>
      <c r="EUX301" s="305"/>
      <c r="EUY301" s="305"/>
      <c r="EUZ301" s="305"/>
      <c r="EVA301" s="305"/>
      <c r="EVB301" s="305"/>
      <c r="EVC301" s="305"/>
      <c r="EVD301" s="305"/>
      <c r="EVE301" s="305"/>
      <c r="EVF301" s="305"/>
      <c r="EVG301" s="305"/>
      <c r="EVH301" s="305"/>
      <c r="EVI301" s="305"/>
      <c r="EVJ301" s="305"/>
      <c r="EVK301" s="305"/>
      <c r="EVL301" s="305"/>
      <c r="EVM301" s="305"/>
      <c r="EVN301" s="305"/>
      <c r="EVO301" s="305"/>
      <c r="EVP301" s="305"/>
      <c r="EVQ301" s="305"/>
      <c r="EVR301" s="305"/>
      <c r="EVS301" s="305"/>
      <c r="EVT301" s="305"/>
      <c r="EVU301" s="305"/>
      <c r="EVV301" s="305"/>
      <c r="EVW301" s="305"/>
      <c r="EVX301" s="305"/>
      <c r="EVY301" s="305"/>
      <c r="EVZ301" s="305"/>
      <c r="EWA301" s="305"/>
      <c r="EWB301" s="305"/>
      <c r="EWC301" s="305"/>
      <c r="EWD301" s="305"/>
      <c r="EWE301" s="305"/>
      <c r="EWF301" s="305"/>
      <c r="EWG301" s="305"/>
      <c r="EWH301" s="305"/>
      <c r="EWI301" s="305"/>
      <c r="EWJ301" s="305"/>
      <c r="EWK301" s="305"/>
      <c r="EWL301" s="305"/>
      <c r="EWM301" s="305"/>
      <c r="EWN301" s="305"/>
      <c r="EWO301" s="305"/>
      <c r="EWP301" s="305"/>
      <c r="EWQ301" s="305"/>
      <c r="EWR301" s="305"/>
      <c r="EWS301" s="305"/>
      <c r="EWT301" s="305"/>
      <c r="EWU301" s="305"/>
      <c r="EWV301" s="305"/>
      <c r="EWW301" s="305"/>
      <c r="EWX301" s="305"/>
      <c r="EWY301" s="305"/>
      <c r="EWZ301" s="305"/>
      <c r="EXA301" s="305"/>
      <c r="EXB301" s="305"/>
      <c r="EXC301" s="305"/>
      <c r="EXD301" s="305"/>
      <c r="EXE301" s="305"/>
      <c r="EXF301" s="305"/>
      <c r="EXG301" s="305"/>
      <c r="EXH301" s="305"/>
      <c r="EXI301" s="305"/>
      <c r="EXJ301" s="305"/>
      <c r="EXK301" s="305"/>
      <c r="EXL301" s="305"/>
      <c r="EXM301" s="305"/>
      <c r="EXN301" s="305"/>
      <c r="EXO301" s="305"/>
      <c r="EXP301" s="305"/>
      <c r="EXQ301" s="305"/>
      <c r="EXR301" s="305"/>
      <c r="EXS301" s="305"/>
      <c r="EXT301" s="305"/>
      <c r="EXU301" s="305"/>
      <c r="EXV301" s="305"/>
      <c r="EXW301" s="305"/>
      <c r="EXX301" s="305"/>
      <c r="EXY301" s="305"/>
      <c r="EXZ301" s="305"/>
      <c r="EYA301" s="305"/>
      <c r="EYB301" s="305"/>
      <c r="EYC301" s="305"/>
      <c r="EYD301" s="305"/>
      <c r="EYE301" s="305"/>
      <c r="EYF301" s="305"/>
      <c r="EYG301" s="305"/>
      <c r="EYH301" s="305"/>
      <c r="EYI301" s="305"/>
      <c r="EYJ301" s="305"/>
      <c r="EYK301" s="305"/>
      <c r="EYL301" s="305"/>
      <c r="EYM301" s="305"/>
      <c r="EYN301" s="305"/>
      <c r="EYO301" s="305"/>
      <c r="EYP301" s="305"/>
      <c r="EYQ301" s="305"/>
      <c r="EYR301" s="305"/>
      <c r="EYS301" s="305"/>
      <c r="EYT301" s="305"/>
      <c r="EYU301" s="305"/>
      <c r="EYV301" s="305"/>
      <c r="EYW301" s="305"/>
      <c r="EYX301" s="305"/>
      <c r="EYY301" s="305"/>
      <c r="EYZ301" s="305"/>
      <c r="EZA301" s="305"/>
      <c r="EZB301" s="305"/>
      <c r="EZC301" s="305"/>
      <c r="EZD301" s="305"/>
      <c r="EZE301" s="305"/>
      <c r="EZF301" s="305"/>
      <c r="EZG301" s="305"/>
      <c r="EZH301" s="305"/>
      <c r="EZI301" s="305"/>
      <c r="EZJ301" s="305"/>
      <c r="EZK301" s="305"/>
      <c r="EZL301" s="305"/>
      <c r="EZM301" s="305"/>
      <c r="EZN301" s="305"/>
      <c r="EZO301" s="305"/>
      <c r="EZP301" s="305"/>
      <c r="EZQ301" s="305"/>
      <c r="EZR301" s="305"/>
      <c r="EZS301" s="305"/>
      <c r="EZT301" s="305"/>
      <c r="EZU301" s="305"/>
      <c r="EZV301" s="305"/>
      <c r="EZW301" s="305"/>
      <c r="EZX301" s="305"/>
      <c r="EZY301" s="305"/>
      <c r="EZZ301" s="305"/>
      <c r="FAA301" s="305"/>
      <c r="FAB301" s="305"/>
      <c r="FAC301" s="305"/>
      <c r="FAD301" s="305"/>
      <c r="FAE301" s="305"/>
      <c r="FAF301" s="305"/>
      <c r="FAG301" s="305"/>
      <c r="FAH301" s="305"/>
      <c r="FAI301" s="305"/>
      <c r="FAJ301" s="305"/>
      <c r="FAK301" s="305"/>
      <c r="FAL301" s="305"/>
      <c r="FAM301" s="305"/>
      <c r="FAN301" s="305"/>
      <c r="FAO301" s="305"/>
      <c r="FAP301" s="305"/>
      <c r="FAQ301" s="305"/>
      <c r="FAR301" s="305"/>
      <c r="FAS301" s="305"/>
      <c r="FAT301" s="305"/>
      <c r="FAU301" s="305"/>
      <c r="FAV301" s="305"/>
      <c r="FAW301" s="305"/>
      <c r="FAX301" s="305"/>
      <c r="FAY301" s="305"/>
      <c r="FAZ301" s="305"/>
      <c r="FBA301" s="305"/>
      <c r="FBB301" s="305"/>
      <c r="FBC301" s="305"/>
      <c r="FBD301" s="305"/>
      <c r="FBE301" s="305"/>
      <c r="FBF301" s="305"/>
      <c r="FBG301" s="305"/>
      <c r="FBH301" s="305"/>
      <c r="FBI301" s="305"/>
      <c r="FBJ301" s="305"/>
      <c r="FBK301" s="305"/>
      <c r="FBL301" s="305"/>
      <c r="FBM301" s="305"/>
      <c r="FBN301" s="305"/>
      <c r="FBO301" s="305"/>
      <c r="FBP301" s="305"/>
      <c r="FBQ301" s="305"/>
      <c r="FBR301" s="305"/>
      <c r="FBS301" s="305"/>
      <c r="FBT301" s="305"/>
      <c r="FBU301" s="305"/>
      <c r="FBV301" s="305"/>
      <c r="FBW301" s="305"/>
      <c r="FBX301" s="305"/>
      <c r="FBY301" s="305"/>
      <c r="FBZ301" s="305"/>
      <c r="FCA301" s="305"/>
      <c r="FCB301" s="305"/>
      <c r="FCC301" s="305"/>
      <c r="FCD301" s="305"/>
      <c r="FCE301" s="305"/>
      <c r="FCF301" s="305"/>
      <c r="FCG301" s="305"/>
      <c r="FCH301" s="305"/>
      <c r="FCI301" s="305"/>
      <c r="FCJ301" s="305"/>
      <c r="FCK301" s="305"/>
      <c r="FCL301" s="305"/>
      <c r="FCM301" s="305"/>
      <c r="FCN301" s="305"/>
      <c r="FCO301" s="305"/>
      <c r="FCP301" s="305"/>
      <c r="FCQ301" s="305"/>
      <c r="FCR301" s="305"/>
      <c r="FCS301" s="305"/>
      <c r="FCT301" s="305"/>
      <c r="FCU301" s="305"/>
      <c r="FCV301" s="305"/>
      <c r="FCW301" s="305"/>
      <c r="FCX301" s="305"/>
      <c r="FCY301" s="305"/>
      <c r="FCZ301" s="305"/>
      <c r="FDA301" s="305"/>
      <c r="FDB301" s="305"/>
      <c r="FDC301" s="305"/>
      <c r="FDD301" s="305"/>
      <c r="FDE301" s="305"/>
      <c r="FDF301" s="305"/>
      <c r="FDG301" s="305"/>
      <c r="FDH301" s="305"/>
      <c r="FDI301" s="305"/>
      <c r="FDJ301" s="305"/>
      <c r="FDK301" s="305"/>
      <c r="FDL301" s="305"/>
      <c r="FDM301" s="305"/>
      <c r="FDN301" s="305"/>
      <c r="FDO301" s="305"/>
      <c r="FDP301" s="305"/>
      <c r="FDQ301" s="305"/>
      <c r="FDR301" s="305"/>
      <c r="FDS301" s="305"/>
      <c r="FDT301" s="305"/>
      <c r="FDU301" s="305"/>
      <c r="FDV301" s="305"/>
      <c r="FDW301" s="305"/>
      <c r="FDX301" s="305"/>
      <c r="FDY301" s="305"/>
      <c r="FDZ301" s="305"/>
      <c r="FEA301" s="305"/>
      <c r="FEB301" s="305"/>
      <c r="FEC301" s="305"/>
      <c r="FED301" s="305"/>
      <c r="FEE301" s="305"/>
      <c r="FEF301" s="305"/>
      <c r="FEG301" s="305"/>
      <c r="FEH301" s="305"/>
      <c r="FEI301" s="305"/>
      <c r="FEJ301" s="305"/>
      <c r="FEK301" s="305"/>
      <c r="FEL301" s="305"/>
      <c r="FEM301" s="305"/>
      <c r="FEN301" s="305"/>
      <c r="FEO301" s="305"/>
      <c r="FEP301" s="305"/>
      <c r="FEQ301" s="305"/>
      <c r="FER301" s="305"/>
      <c r="FES301" s="305"/>
      <c r="FET301" s="305"/>
      <c r="FEU301" s="305"/>
      <c r="FEV301" s="305"/>
      <c r="FEW301" s="305"/>
      <c r="FEX301" s="305"/>
      <c r="FEY301" s="305"/>
      <c r="FEZ301" s="305"/>
      <c r="FFA301" s="305"/>
      <c r="FFB301" s="305"/>
      <c r="FFC301" s="305"/>
      <c r="FFD301" s="305"/>
      <c r="FFE301" s="305"/>
      <c r="FFF301" s="305"/>
      <c r="FFG301" s="305"/>
      <c r="FFH301" s="305"/>
      <c r="FFI301" s="305"/>
      <c r="FFJ301" s="305"/>
      <c r="FFK301" s="305"/>
      <c r="FFL301" s="305"/>
      <c r="FFM301" s="305"/>
      <c r="FFN301" s="305"/>
      <c r="FFO301" s="305"/>
      <c r="FFP301" s="305"/>
      <c r="FFQ301" s="305"/>
      <c r="FFR301" s="305"/>
      <c r="FFS301" s="305"/>
      <c r="FFT301" s="305"/>
      <c r="FFU301" s="305"/>
      <c r="FFV301" s="305"/>
      <c r="FFW301" s="305"/>
      <c r="FFX301" s="305"/>
      <c r="FFY301" s="305"/>
      <c r="FFZ301" s="305"/>
      <c r="FGA301" s="305"/>
      <c r="FGB301" s="305"/>
      <c r="FGC301" s="305"/>
      <c r="FGD301" s="305"/>
      <c r="FGE301" s="305"/>
      <c r="FGF301" s="305"/>
      <c r="FGG301" s="305"/>
      <c r="FGH301" s="305"/>
      <c r="FGI301" s="305"/>
      <c r="FGJ301" s="305"/>
      <c r="FGK301" s="305"/>
      <c r="FGL301" s="305"/>
      <c r="FGM301" s="305"/>
      <c r="FGN301" s="305"/>
      <c r="FGO301" s="305"/>
      <c r="FGP301" s="305"/>
      <c r="FGQ301" s="305"/>
      <c r="FGR301" s="305"/>
      <c r="FGS301" s="305"/>
      <c r="FGT301" s="305"/>
      <c r="FGU301" s="305"/>
      <c r="FGV301" s="305"/>
      <c r="FGW301" s="305"/>
      <c r="FGX301" s="305"/>
      <c r="FGY301" s="305"/>
      <c r="FGZ301" s="305"/>
      <c r="FHA301" s="305"/>
      <c r="FHB301" s="305"/>
      <c r="FHC301" s="305"/>
      <c r="FHD301" s="305"/>
      <c r="FHE301" s="305"/>
      <c r="FHF301" s="305"/>
      <c r="FHG301" s="305"/>
      <c r="FHH301" s="305"/>
      <c r="FHI301" s="305"/>
      <c r="FHJ301" s="305"/>
      <c r="FHK301" s="305"/>
      <c r="FHL301" s="305"/>
      <c r="FHM301" s="305"/>
      <c r="FHN301" s="305"/>
      <c r="FHO301" s="305"/>
      <c r="FHP301" s="305"/>
      <c r="FHQ301" s="305"/>
      <c r="FHR301" s="305"/>
      <c r="FHS301" s="305"/>
      <c r="FHT301" s="305"/>
      <c r="FHU301" s="305"/>
      <c r="FHV301" s="305"/>
      <c r="FHW301" s="305"/>
      <c r="FHX301" s="305"/>
      <c r="FHY301" s="305"/>
      <c r="FHZ301" s="305"/>
      <c r="FIA301" s="305"/>
      <c r="FIB301" s="305"/>
      <c r="FIC301" s="305"/>
      <c r="FID301" s="305"/>
      <c r="FIE301" s="305"/>
      <c r="FIF301" s="305"/>
      <c r="FIG301" s="305"/>
      <c r="FIH301" s="305"/>
      <c r="FII301" s="305"/>
      <c r="FIJ301" s="305"/>
      <c r="FIK301" s="305"/>
      <c r="FIL301" s="305"/>
      <c r="FIM301" s="305"/>
      <c r="FIN301" s="305"/>
      <c r="FIO301" s="305"/>
      <c r="FIP301" s="305"/>
      <c r="FIQ301" s="305"/>
      <c r="FIR301" s="305"/>
      <c r="FIS301" s="305"/>
      <c r="FIT301" s="305"/>
      <c r="FIU301" s="305"/>
      <c r="FIV301" s="305"/>
      <c r="FIW301" s="305"/>
      <c r="FIX301" s="305"/>
      <c r="FIY301" s="305"/>
      <c r="FIZ301" s="305"/>
      <c r="FJA301" s="305"/>
      <c r="FJB301" s="305"/>
      <c r="FJC301" s="305"/>
      <c r="FJD301" s="305"/>
      <c r="FJE301" s="305"/>
      <c r="FJF301" s="305"/>
      <c r="FJG301" s="305"/>
      <c r="FJH301" s="305"/>
      <c r="FJI301" s="305"/>
      <c r="FJJ301" s="305"/>
      <c r="FJK301" s="305"/>
      <c r="FJL301" s="305"/>
      <c r="FJM301" s="305"/>
      <c r="FJN301" s="305"/>
      <c r="FJO301" s="305"/>
      <c r="FJP301" s="305"/>
      <c r="FJQ301" s="305"/>
      <c r="FJR301" s="305"/>
      <c r="FJS301" s="305"/>
      <c r="FJT301" s="305"/>
      <c r="FJU301" s="305"/>
      <c r="FJV301" s="305"/>
      <c r="FJW301" s="305"/>
      <c r="FJX301" s="305"/>
      <c r="FJY301" s="305"/>
      <c r="FJZ301" s="305"/>
      <c r="FKA301" s="305"/>
      <c r="FKB301" s="305"/>
      <c r="FKC301" s="305"/>
      <c r="FKD301" s="305"/>
      <c r="FKE301" s="305"/>
      <c r="FKF301" s="305"/>
      <c r="FKG301" s="305"/>
      <c r="FKH301" s="305"/>
      <c r="FKI301" s="305"/>
      <c r="FKJ301" s="305"/>
      <c r="FKK301" s="305"/>
      <c r="FKL301" s="305"/>
      <c r="FKM301" s="305"/>
      <c r="FKN301" s="305"/>
      <c r="FKO301" s="305"/>
      <c r="FKP301" s="305"/>
      <c r="FKQ301" s="305"/>
      <c r="FKR301" s="305"/>
      <c r="FKS301" s="305"/>
      <c r="FKT301" s="305"/>
      <c r="FKU301" s="305"/>
      <c r="FKV301" s="305"/>
      <c r="FKW301" s="305"/>
      <c r="FKX301" s="305"/>
      <c r="FKY301" s="305"/>
      <c r="FKZ301" s="305"/>
      <c r="FLA301" s="305"/>
      <c r="FLB301" s="305"/>
      <c r="FLC301" s="305"/>
      <c r="FLD301" s="305"/>
      <c r="FLE301" s="305"/>
      <c r="FLF301" s="305"/>
      <c r="FLG301" s="305"/>
      <c r="FLH301" s="305"/>
      <c r="FLI301" s="305"/>
      <c r="FLJ301" s="305"/>
      <c r="FLK301" s="305"/>
      <c r="FLL301" s="305"/>
      <c r="FLM301" s="305"/>
      <c r="FLN301" s="305"/>
      <c r="FLO301" s="305"/>
      <c r="FLP301" s="305"/>
      <c r="FLQ301" s="305"/>
      <c r="FLR301" s="305"/>
      <c r="FLS301" s="305"/>
      <c r="FLT301" s="305"/>
      <c r="FLU301" s="305"/>
      <c r="FLV301" s="305"/>
      <c r="FLW301" s="305"/>
      <c r="FLX301" s="305"/>
      <c r="FLY301" s="305"/>
      <c r="FLZ301" s="305"/>
      <c r="FMA301" s="305"/>
      <c r="FMB301" s="305"/>
      <c r="FMC301" s="305"/>
      <c r="FMD301" s="305"/>
      <c r="FME301" s="305"/>
      <c r="FMF301" s="305"/>
      <c r="FMG301" s="305"/>
      <c r="FMH301" s="305"/>
      <c r="FMI301" s="305"/>
      <c r="FMJ301" s="305"/>
      <c r="FMK301" s="305"/>
      <c r="FML301" s="305"/>
      <c r="FMM301" s="305"/>
      <c r="FMN301" s="305"/>
      <c r="FMO301" s="305"/>
      <c r="FMP301" s="305"/>
      <c r="FMQ301" s="305"/>
      <c r="FMR301" s="305"/>
      <c r="FMS301" s="305"/>
      <c r="FMT301" s="305"/>
      <c r="FMU301" s="305"/>
      <c r="FMV301" s="305"/>
      <c r="FMW301" s="305"/>
      <c r="FMX301" s="305"/>
      <c r="FMY301" s="305"/>
      <c r="FMZ301" s="305"/>
      <c r="FNA301" s="305"/>
      <c r="FNB301" s="305"/>
      <c r="FNC301" s="305"/>
      <c r="FND301" s="305"/>
      <c r="FNE301" s="305"/>
      <c r="FNF301" s="305"/>
      <c r="FNG301" s="305"/>
      <c r="FNH301" s="305"/>
      <c r="FNI301" s="305"/>
      <c r="FNJ301" s="305"/>
      <c r="FNK301" s="305"/>
      <c r="FNL301" s="305"/>
      <c r="FNM301" s="305"/>
      <c r="FNN301" s="305"/>
      <c r="FNO301" s="305"/>
      <c r="FNP301" s="305"/>
      <c r="FNQ301" s="305"/>
      <c r="FNR301" s="305"/>
      <c r="FNS301" s="305"/>
      <c r="FNT301" s="305"/>
      <c r="FNU301" s="305"/>
      <c r="FNV301" s="305"/>
      <c r="FNW301" s="305"/>
      <c r="FNX301" s="305"/>
      <c r="FNY301" s="305"/>
      <c r="FNZ301" s="305"/>
      <c r="FOA301" s="305"/>
      <c r="FOB301" s="305"/>
      <c r="FOC301" s="305"/>
      <c r="FOD301" s="305"/>
      <c r="FOE301" s="305"/>
      <c r="FOF301" s="305"/>
      <c r="FOG301" s="305"/>
      <c r="FOH301" s="305"/>
      <c r="FOI301" s="305"/>
      <c r="FOJ301" s="305"/>
      <c r="FOK301" s="305"/>
      <c r="FOL301" s="305"/>
      <c r="FOM301" s="305"/>
      <c r="FON301" s="305"/>
      <c r="FOO301" s="305"/>
      <c r="FOP301" s="305"/>
      <c r="FOQ301" s="305"/>
      <c r="FOR301" s="305"/>
      <c r="FOS301" s="305"/>
      <c r="FOT301" s="305"/>
      <c r="FOU301" s="305"/>
      <c r="FOV301" s="305"/>
      <c r="FOW301" s="305"/>
      <c r="FOX301" s="305"/>
      <c r="FOY301" s="305"/>
      <c r="FOZ301" s="305"/>
      <c r="FPA301" s="305"/>
      <c r="FPB301" s="305"/>
      <c r="FPC301" s="305"/>
      <c r="FPD301" s="305"/>
      <c r="FPE301" s="305"/>
      <c r="FPF301" s="305"/>
      <c r="FPG301" s="305"/>
      <c r="FPH301" s="305"/>
      <c r="FPI301" s="305"/>
      <c r="FPJ301" s="305"/>
      <c r="FPK301" s="305"/>
      <c r="FPL301" s="305"/>
      <c r="FPM301" s="305"/>
      <c r="FPN301" s="305"/>
      <c r="FPO301" s="305"/>
      <c r="FPP301" s="305"/>
      <c r="FPQ301" s="305"/>
      <c r="FPR301" s="305"/>
      <c r="FPS301" s="305"/>
      <c r="FPT301" s="305"/>
      <c r="FPU301" s="305"/>
      <c r="FPV301" s="305"/>
      <c r="FPW301" s="305"/>
      <c r="FPX301" s="305"/>
      <c r="FPY301" s="305"/>
      <c r="FPZ301" s="305"/>
      <c r="FQA301" s="305"/>
      <c r="FQB301" s="305"/>
      <c r="FQC301" s="305"/>
      <c r="FQD301" s="305"/>
      <c r="FQE301" s="305"/>
      <c r="FQF301" s="305"/>
      <c r="FQG301" s="305"/>
      <c r="FQH301" s="305"/>
      <c r="FQI301" s="305"/>
      <c r="FQJ301" s="305"/>
      <c r="FQK301" s="305"/>
      <c r="FQL301" s="305"/>
      <c r="FQM301" s="305"/>
      <c r="FQN301" s="305"/>
      <c r="FQO301" s="305"/>
      <c r="FQP301" s="305"/>
      <c r="FQQ301" s="305"/>
      <c r="FQR301" s="305"/>
      <c r="FQS301" s="305"/>
      <c r="FQT301" s="305"/>
      <c r="FQU301" s="305"/>
      <c r="FQV301" s="305"/>
      <c r="FQW301" s="305"/>
      <c r="FQX301" s="305"/>
      <c r="FQY301" s="305"/>
      <c r="FQZ301" s="305"/>
      <c r="FRA301" s="305"/>
      <c r="FRB301" s="305"/>
      <c r="FRC301" s="305"/>
      <c r="FRD301" s="305"/>
      <c r="FRE301" s="305"/>
      <c r="FRF301" s="305"/>
      <c r="FRG301" s="305"/>
      <c r="FRH301" s="305"/>
      <c r="FRI301" s="305"/>
      <c r="FRJ301" s="305"/>
      <c r="FRK301" s="305"/>
      <c r="FRL301" s="305"/>
      <c r="FRM301" s="305"/>
      <c r="FRN301" s="305"/>
      <c r="FRO301" s="305"/>
      <c r="FRP301" s="305"/>
      <c r="FRQ301" s="305"/>
      <c r="FRR301" s="305"/>
      <c r="FRS301" s="305"/>
      <c r="FRT301" s="305"/>
      <c r="FRU301" s="305"/>
      <c r="FRV301" s="305"/>
      <c r="FRW301" s="305"/>
      <c r="FRX301" s="305"/>
      <c r="FRY301" s="305"/>
      <c r="FRZ301" s="305"/>
      <c r="FSA301" s="305"/>
      <c r="FSB301" s="305"/>
      <c r="FSC301" s="305"/>
      <c r="FSD301" s="305"/>
      <c r="FSE301" s="305"/>
      <c r="FSF301" s="305"/>
      <c r="FSG301" s="305"/>
      <c r="FSH301" s="305"/>
      <c r="FSI301" s="305"/>
      <c r="FSJ301" s="305"/>
      <c r="FSK301" s="305"/>
      <c r="FSL301" s="305"/>
      <c r="FSM301" s="305"/>
      <c r="FSN301" s="305"/>
      <c r="FSO301" s="305"/>
      <c r="FSP301" s="305"/>
      <c r="FSQ301" s="305"/>
      <c r="FSR301" s="305"/>
      <c r="FSS301" s="305"/>
      <c r="FST301" s="305"/>
      <c r="FSU301" s="305"/>
      <c r="FSV301" s="305"/>
      <c r="FSW301" s="305"/>
      <c r="FSX301" s="305"/>
      <c r="FSY301" s="305"/>
      <c r="FSZ301" s="305"/>
      <c r="FTA301" s="305"/>
      <c r="FTB301" s="305"/>
      <c r="FTC301" s="305"/>
      <c r="FTD301" s="305"/>
      <c r="FTE301" s="305"/>
      <c r="FTF301" s="305"/>
      <c r="FTG301" s="305"/>
      <c r="FTH301" s="305"/>
      <c r="FTI301" s="305"/>
      <c r="FTJ301" s="305"/>
      <c r="FTK301" s="305"/>
      <c r="FTL301" s="305"/>
      <c r="FTM301" s="305"/>
      <c r="FTN301" s="305"/>
      <c r="FTO301" s="305"/>
      <c r="FTP301" s="305"/>
      <c r="FTQ301" s="305"/>
      <c r="FTR301" s="305"/>
      <c r="FTS301" s="305"/>
      <c r="FTT301" s="305"/>
      <c r="FTU301" s="305"/>
      <c r="FTV301" s="305"/>
      <c r="FTW301" s="305"/>
      <c r="FTX301" s="305"/>
      <c r="FTY301" s="305"/>
      <c r="FTZ301" s="305"/>
      <c r="FUA301" s="305"/>
      <c r="FUB301" s="305"/>
      <c r="FUC301" s="305"/>
      <c r="FUD301" s="305"/>
      <c r="FUE301" s="305"/>
      <c r="FUF301" s="305"/>
      <c r="FUG301" s="305"/>
      <c r="FUH301" s="305"/>
      <c r="FUI301" s="305"/>
      <c r="FUJ301" s="305"/>
      <c r="FUK301" s="305"/>
      <c r="FUL301" s="305"/>
      <c r="FUM301" s="305"/>
      <c r="FUN301" s="305"/>
      <c r="FUO301" s="305"/>
      <c r="FUP301" s="305"/>
      <c r="FUQ301" s="305"/>
      <c r="FUR301" s="305"/>
      <c r="FUS301" s="305"/>
      <c r="FUT301" s="305"/>
      <c r="FUU301" s="305"/>
      <c r="FUV301" s="305"/>
      <c r="FUW301" s="305"/>
      <c r="FUX301" s="305"/>
      <c r="FUY301" s="305"/>
      <c r="FUZ301" s="305"/>
      <c r="FVA301" s="305"/>
      <c r="FVB301" s="305"/>
      <c r="FVC301" s="305"/>
      <c r="FVD301" s="305"/>
      <c r="FVE301" s="305"/>
      <c r="FVF301" s="305"/>
      <c r="FVG301" s="305"/>
      <c r="FVH301" s="305"/>
      <c r="FVI301" s="305"/>
      <c r="FVJ301" s="305"/>
      <c r="FVK301" s="305"/>
      <c r="FVL301" s="305"/>
      <c r="FVM301" s="305"/>
      <c r="FVN301" s="305"/>
      <c r="FVO301" s="305"/>
      <c r="FVP301" s="305"/>
      <c r="FVQ301" s="305"/>
      <c r="FVR301" s="305"/>
      <c r="FVS301" s="305"/>
      <c r="FVT301" s="305"/>
      <c r="FVU301" s="305"/>
      <c r="FVV301" s="305"/>
      <c r="FVW301" s="305"/>
      <c r="FVX301" s="305"/>
      <c r="FVY301" s="305"/>
      <c r="FVZ301" s="305"/>
      <c r="FWA301" s="305"/>
      <c r="FWB301" s="305"/>
      <c r="FWC301" s="305"/>
      <c r="FWD301" s="305"/>
      <c r="FWE301" s="305"/>
      <c r="FWF301" s="305"/>
      <c r="FWG301" s="305"/>
      <c r="FWH301" s="305"/>
      <c r="FWI301" s="305"/>
      <c r="FWJ301" s="305"/>
      <c r="FWK301" s="305"/>
      <c r="FWL301" s="305"/>
      <c r="FWM301" s="305"/>
      <c r="FWN301" s="305"/>
      <c r="FWO301" s="305"/>
      <c r="FWP301" s="305"/>
      <c r="FWQ301" s="305"/>
      <c r="FWR301" s="305"/>
      <c r="FWS301" s="305"/>
      <c r="FWT301" s="305"/>
      <c r="FWU301" s="305"/>
      <c r="FWV301" s="305"/>
      <c r="FWW301" s="305"/>
      <c r="FWX301" s="305"/>
      <c r="FWY301" s="305"/>
      <c r="FWZ301" s="305"/>
      <c r="FXA301" s="305"/>
      <c r="FXB301" s="305"/>
      <c r="FXC301" s="305"/>
      <c r="FXD301" s="305"/>
      <c r="FXE301" s="305"/>
      <c r="FXF301" s="305"/>
      <c r="FXG301" s="305"/>
      <c r="FXH301" s="305"/>
      <c r="FXI301" s="305"/>
      <c r="FXJ301" s="305"/>
      <c r="FXK301" s="305"/>
      <c r="FXL301" s="305"/>
      <c r="FXM301" s="305"/>
      <c r="FXN301" s="305"/>
      <c r="FXO301" s="305"/>
      <c r="FXP301" s="305"/>
      <c r="FXQ301" s="305"/>
      <c r="FXR301" s="305"/>
      <c r="FXS301" s="305"/>
      <c r="FXT301" s="305"/>
      <c r="FXU301" s="305"/>
      <c r="FXV301" s="305"/>
      <c r="FXW301" s="305"/>
      <c r="FXX301" s="305"/>
      <c r="FXY301" s="305"/>
      <c r="FXZ301" s="305"/>
      <c r="FYA301" s="305"/>
      <c r="FYB301" s="305"/>
      <c r="FYC301" s="305"/>
      <c r="FYD301" s="305"/>
      <c r="FYE301" s="305"/>
      <c r="FYF301" s="305"/>
      <c r="FYG301" s="305"/>
      <c r="FYH301" s="305"/>
      <c r="FYI301" s="305"/>
      <c r="FYJ301" s="305"/>
      <c r="FYK301" s="305"/>
      <c r="FYL301" s="305"/>
      <c r="FYM301" s="305"/>
      <c r="FYN301" s="305"/>
      <c r="FYO301" s="305"/>
      <c r="FYP301" s="305"/>
      <c r="FYQ301" s="305"/>
      <c r="FYR301" s="305"/>
      <c r="FYS301" s="305"/>
      <c r="FYT301" s="305"/>
      <c r="FYU301" s="305"/>
      <c r="FYV301" s="305"/>
      <c r="FYW301" s="305"/>
      <c r="FYX301" s="305"/>
      <c r="FYY301" s="305"/>
      <c r="FYZ301" s="305"/>
      <c r="FZA301" s="305"/>
      <c r="FZB301" s="305"/>
      <c r="FZC301" s="305"/>
      <c r="FZD301" s="305"/>
      <c r="FZE301" s="305"/>
      <c r="FZF301" s="305"/>
      <c r="FZG301" s="305"/>
      <c r="FZH301" s="305"/>
      <c r="FZI301" s="305"/>
      <c r="FZJ301" s="305"/>
      <c r="FZK301" s="305"/>
      <c r="FZL301" s="305"/>
      <c r="FZM301" s="305"/>
      <c r="FZN301" s="305"/>
      <c r="FZO301" s="305"/>
      <c r="FZP301" s="305"/>
      <c r="FZQ301" s="305"/>
      <c r="FZR301" s="305"/>
      <c r="FZS301" s="305"/>
      <c r="FZT301" s="305"/>
      <c r="FZU301" s="305"/>
      <c r="FZV301" s="305"/>
      <c r="FZW301" s="305"/>
      <c r="FZX301" s="305"/>
      <c r="FZY301" s="305"/>
      <c r="FZZ301" s="305"/>
      <c r="GAA301" s="305"/>
      <c r="GAB301" s="305"/>
      <c r="GAC301" s="305"/>
      <c r="GAD301" s="305"/>
      <c r="GAE301" s="305"/>
      <c r="GAF301" s="305"/>
      <c r="GAG301" s="305"/>
      <c r="GAH301" s="305"/>
      <c r="GAI301" s="305"/>
      <c r="GAJ301" s="305"/>
      <c r="GAK301" s="305"/>
      <c r="GAL301" s="305"/>
      <c r="GAM301" s="305"/>
      <c r="GAN301" s="305"/>
      <c r="GAO301" s="305"/>
      <c r="GAP301" s="305"/>
      <c r="GAQ301" s="305"/>
      <c r="GAR301" s="305"/>
      <c r="GAS301" s="305"/>
      <c r="GAT301" s="305"/>
      <c r="GAU301" s="305"/>
      <c r="GAV301" s="305"/>
      <c r="GAW301" s="305"/>
      <c r="GAX301" s="305"/>
      <c r="GAY301" s="305"/>
      <c r="GAZ301" s="305"/>
      <c r="GBA301" s="305"/>
      <c r="GBB301" s="305"/>
      <c r="GBC301" s="305"/>
      <c r="GBD301" s="305"/>
      <c r="GBE301" s="305"/>
      <c r="GBF301" s="305"/>
      <c r="GBG301" s="305"/>
      <c r="GBH301" s="305"/>
      <c r="GBI301" s="305"/>
      <c r="GBJ301" s="305"/>
      <c r="GBK301" s="305"/>
      <c r="GBL301" s="305"/>
      <c r="GBM301" s="305"/>
      <c r="GBN301" s="305"/>
      <c r="GBO301" s="305"/>
      <c r="GBP301" s="305"/>
      <c r="GBQ301" s="305"/>
      <c r="GBR301" s="305"/>
      <c r="GBS301" s="305"/>
      <c r="GBT301" s="305"/>
      <c r="GBU301" s="305"/>
      <c r="GBV301" s="305"/>
      <c r="GBW301" s="305"/>
      <c r="GBX301" s="305"/>
      <c r="GBY301" s="305"/>
      <c r="GBZ301" s="305"/>
      <c r="GCA301" s="305"/>
      <c r="GCB301" s="305"/>
      <c r="GCC301" s="305"/>
      <c r="GCD301" s="305"/>
      <c r="GCE301" s="305"/>
      <c r="GCF301" s="305"/>
      <c r="GCG301" s="305"/>
      <c r="GCH301" s="305"/>
      <c r="GCI301" s="305"/>
      <c r="GCJ301" s="305"/>
      <c r="GCK301" s="305"/>
      <c r="GCL301" s="305"/>
      <c r="GCM301" s="305"/>
      <c r="GCN301" s="305"/>
      <c r="GCO301" s="305"/>
      <c r="GCP301" s="305"/>
      <c r="GCQ301" s="305"/>
      <c r="GCR301" s="305"/>
      <c r="GCS301" s="305"/>
      <c r="GCT301" s="305"/>
      <c r="GCU301" s="305"/>
      <c r="GCV301" s="305"/>
      <c r="GCW301" s="305"/>
      <c r="GCX301" s="305"/>
      <c r="GCY301" s="305"/>
      <c r="GCZ301" s="305"/>
      <c r="GDA301" s="305"/>
      <c r="GDB301" s="305"/>
      <c r="GDC301" s="305"/>
      <c r="GDD301" s="305"/>
      <c r="GDE301" s="305"/>
      <c r="GDF301" s="305"/>
      <c r="GDG301" s="305"/>
      <c r="GDH301" s="305"/>
      <c r="GDI301" s="305"/>
      <c r="GDJ301" s="305"/>
      <c r="GDK301" s="305"/>
      <c r="GDL301" s="305"/>
      <c r="GDM301" s="305"/>
      <c r="GDN301" s="305"/>
      <c r="GDO301" s="305"/>
      <c r="GDP301" s="305"/>
      <c r="GDQ301" s="305"/>
      <c r="GDR301" s="305"/>
      <c r="GDS301" s="305"/>
      <c r="GDT301" s="305"/>
      <c r="GDU301" s="305"/>
      <c r="GDV301" s="305"/>
      <c r="GDW301" s="305"/>
      <c r="GDX301" s="305"/>
      <c r="GDY301" s="305"/>
      <c r="GDZ301" s="305"/>
      <c r="GEA301" s="305"/>
      <c r="GEB301" s="305"/>
      <c r="GEC301" s="305"/>
      <c r="GED301" s="305"/>
      <c r="GEE301" s="305"/>
      <c r="GEF301" s="305"/>
      <c r="GEG301" s="305"/>
      <c r="GEH301" s="305"/>
      <c r="GEI301" s="305"/>
      <c r="GEJ301" s="305"/>
      <c r="GEK301" s="305"/>
      <c r="GEL301" s="305"/>
      <c r="GEM301" s="305"/>
      <c r="GEN301" s="305"/>
      <c r="GEO301" s="305"/>
      <c r="GEP301" s="305"/>
      <c r="GEQ301" s="305"/>
      <c r="GER301" s="305"/>
      <c r="GES301" s="305"/>
      <c r="GET301" s="305"/>
      <c r="GEU301" s="305"/>
      <c r="GEV301" s="305"/>
      <c r="GEW301" s="305"/>
      <c r="GEX301" s="305"/>
      <c r="GEY301" s="305"/>
      <c r="GEZ301" s="305"/>
      <c r="GFA301" s="305"/>
      <c r="GFB301" s="305"/>
      <c r="GFC301" s="305"/>
      <c r="GFD301" s="305"/>
      <c r="GFE301" s="305"/>
      <c r="GFF301" s="305"/>
      <c r="GFG301" s="305"/>
      <c r="GFH301" s="305"/>
      <c r="GFI301" s="305"/>
      <c r="GFJ301" s="305"/>
      <c r="GFK301" s="305"/>
      <c r="GFL301" s="305"/>
      <c r="GFM301" s="305"/>
      <c r="GFN301" s="305"/>
      <c r="GFO301" s="305"/>
      <c r="GFP301" s="305"/>
      <c r="GFQ301" s="305"/>
      <c r="GFR301" s="305"/>
      <c r="GFS301" s="305"/>
      <c r="GFT301" s="305"/>
      <c r="GFU301" s="305"/>
      <c r="GFV301" s="305"/>
      <c r="GFW301" s="305"/>
      <c r="GFX301" s="305"/>
      <c r="GFY301" s="305"/>
      <c r="GFZ301" s="305"/>
      <c r="GGA301" s="305"/>
      <c r="GGB301" s="305"/>
      <c r="GGC301" s="305"/>
      <c r="GGD301" s="305"/>
      <c r="GGE301" s="305"/>
      <c r="GGF301" s="305"/>
      <c r="GGG301" s="305"/>
      <c r="GGH301" s="305"/>
      <c r="GGI301" s="305"/>
      <c r="GGJ301" s="305"/>
      <c r="GGK301" s="305"/>
      <c r="GGL301" s="305"/>
      <c r="GGM301" s="305"/>
      <c r="GGN301" s="305"/>
      <c r="GGO301" s="305"/>
      <c r="GGP301" s="305"/>
      <c r="GGQ301" s="305"/>
      <c r="GGR301" s="305"/>
      <c r="GGS301" s="305"/>
      <c r="GGT301" s="305"/>
      <c r="GGU301" s="305"/>
      <c r="GGV301" s="305"/>
      <c r="GGW301" s="305"/>
      <c r="GGX301" s="305"/>
      <c r="GGY301" s="305"/>
      <c r="GGZ301" s="305"/>
      <c r="GHA301" s="305"/>
      <c r="GHB301" s="305"/>
      <c r="GHC301" s="305"/>
      <c r="GHD301" s="305"/>
      <c r="GHE301" s="305"/>
      <c r="GHF301" s="305"/>
      <c r="GHG301" s="305"/>
      <c r="GHH301" s="305"/>
      <c r="GHI301" s="305"/>
      <c r="GHJ301" s="305"/>
      <c r="GHK301" s="305"/>
      <c r="GHL301" s="305"/>
      <c r="GHM301" s="305"/>
      <c r="GHN301" s="305"/>
      <c r="GHO301" s="305"/>
      <c r="GHP301" s="305"/>
      <c r="GHQ301" s="305"/>
      <c r="GHR301" s="305"/>
      <c r="GHS301" s="305"/>
      <c r="GHT301" s="305"/>
      <c r="GHU301" s="305"/>
      <c r="GHV301" s="305"/>
      <c r="GHW301" s="305"/>
      <c r="GHX301" s="305"/>
      <c r="GHY301" s="305"/>
      <c r="GHZ301" s="305"/>
      <c r="GIA301" s="305"/>
      <c r="GIB301" s="305"/>
      <c r="GIC301" s="305"/>
      <c r="GID301" s="305"/>
      <c r="GIE301" s="305"/>
      <c r="GIF301" s="305"/>
      <c r="GIG301" s="305"/>
      <c r="GIH301" s="305"/>
      <c r="GII301" s="305"/>
      <c r="GIJ301" s="305"/>
      <c r="GIK301" s="305"/>
      <c r="GIL301" s="305"/>
      <c r="GIM301" s="305"/>
      <c r="GIN301" s="305"/>
      <c r="GIO301" s="305"/>
      <c r="GIP301" s="305"/>
      <c r="GIQ301" s="305"/>
      <c r="GIR301" s="305"/>
      <c r="GIS301" s="305"/>
      <c r="GIT301" s="305"/>
      <c r="GIU301" s="305"/>
      <c r="GIV301" s="305"/>
      <c r="GIW301" s="305"/>
      <c r="GIX301" s="305"/>
      <c r="GIY301" s="305"/>
      <c r="GIZ301" s="305"/>
      <c r="GJA301" s="305"/>
      <c r="GJB301" s="305"/>
      <c r="GJC301" s="305"/>
      <c r="GJD301" s="305"/>
      <c r="GJE301" s="305"/>
      <c r="GJF301" s="305"/>
      <c r="GJG301" s="305"/>
      <c r="GJH301" s="305"/>
      <c r="GJI301" s="305"/>
      <c r="GJJ301" s="305"/>
      <c r="GJK301" s="305"/>
      <c r="GJL301" s="305"/>
      <c r="GJM301" s="305"/>
      <c r="GJN301" s="305"/>
      <c r="GJO301" s="305"/>
      <c r="GJP301" s="305"/>
      <c r="GJQ301" s="305"/>
      <c r="GJR301" s="305"/>
      <c r="GJS301" s="305"/>
      <c r="GJT301" s="305"/>
      <c r="GJU301" s="305"/>
      <c r="GJV301" s="305"/>
      <c r="GJW301" s="305"/>
      <c r="GJX301" s="305"/>
      <c r="GJY301" s="305"/>
      <c r="GJZ301" s="305"/>
      <c r="GKA301" s="305"/>
      <c r="GKB301" s="305"/>
      <c r="GKC301" s="305"/>
      <c r="GKD301" s="305"/>
      <c r="GKE301" s="305"/>
      <c r="GKF301" s="305"/>
      <c r="GKG301" s="305"/>
      <c r="GKH301" s="305"/>
      <c r="GKI301" s="305"/>
      <c r="GKJ301" s="305"/>
      <c r="GKK301" s="305"/>
      <c r="GKL301" s="305"/>
      <c r="GKM301" s="305"/>
      <c r="GKN301" s="305"/>
      <c r="GKO301" s="305"/>
      <c r="GKP301" s="305"/>
      <c r="GKQ301" s="305"/>
      <c r="GKR301" s="305"/>
      <c r="GKS301" s="305"/>
      <c r="GKT301" s="305"/>
      <c r="GKU301" s="305"/>
      <c r="GKV301" s="305"/>
      <c r="GKW301" s="305"/>
      <c r="GKX301" s="305"/>
      <c r="GKY301" s="305"/>
      <c r="GKZ301" s="305"/>
      <c r="GLA301" s="305"/>
      <c r="GLB301" s="305"/>
      <c r="GLC301" s="305"/>
      <c r="GLD301" s="305"/>
      <c r="GLE301" s="305"/>
      <c r="GLF301" s="305"/>
      <c r="GLG301" s="305"/>
      <c r="GLH301" s="305"/>
      <c r="GLI301" s="305"/>
      <c r="GLJ301" s="305"/>
      <c r="GLK301" s="305"/>
      <c r="GLL301" s="305"/>
      <c r="GLM301" s="305"/>
      <c r="GLN301" s="305"/>
      <c r="GLO301" s="305"/>
      <c r="GLP301" s="305"/>
      <c r="GLQ301" s="305"/>
      <c r="GLR301" s="305"/>
      <c r="GLS301" s="305"/>
      <c r="GLT301" s="305"/>
      <c r="GLU301" s="305"/>
      <c r="GLV301" s="305"/>
      <c r="GLW301" s="305"/>
      <c r="GLX301" s="305"/>
      <c r="GLY301" s="305"/>
      <c r="GLZ301" s="305"/>
      <c r="GMA301" s="305"/>
      <c r="GMB301" s="305"/>
      <c r="GMC301" s="305"/>
      <c r="GMD301" s="305"/>
      <c r="GME301" s="305"/>
      <c r="GMF301" s="305"/>
      <c r="GMG301" s="305"/>
      <c r="GMH301" s="305"/>
      <c r="GMI301" s="305"/>
      <c r="GMJ301" s="305"/>
      <c r="GMK301" s="305"/>
      <c r="GML301" s="305"/>
      <c r="GMM301" s="305"/>
      <c r="GMN301" s="305"/>
      <c r="GMO301" s="305"/>
      <c r="GMP301" s="305"/>
      <c r="GMQ301" s="305"/>
      <c r="GMR301" s="305"/>
      <c r="GMS301" s="305"/>
      <c r="GMT301" s="305"/>
      <c r="GMU301" s="305"/>
      <c r="GMV301" s="305"/>
      <c r="GMW301" s="305"/>
      <c r="GMX301" s="305"/>
      <c r="GMY301" s="305"/>
      <c r="GMZ301" s="305"/>
      <c r="GNA301" s="305"/>
      <c r="GNB301" s="305"/>
      <c r="GNC301" s="305"/>
      <c r="GND301" s="305"/>
      <c r="GNE301" s="305"/>
      <c r="GNF301" s="305"/>
      <c r="GNG301" s="305"/>
      <c r="GNH301" s="305"/>
      <c r="GNI301" s="305"/>
      <c r="GNJ301" s="305"/>
      <c r="GNK301" s="305"/>
      <c r="GNL301" s="305"/>
      <c r="GNM301" s="305"/>
      <c r="GNN301" s="305"/>
      <c r="GNO301" s="305"/>
      <c r="GNP301" s="305"/>
      <c r="GNQ301" s="305"/>
      <c r="GNR301" s="305"/>
      <c r="GNS301" s="305"/>
      <c r="GNT301" s="305"/>
      <c r="GNU301" s="305"/>
      <c r="GNV301" s="305"/>
      <c r="GNW301" s="305"/>
      <c r="GNX301" s="305"/>
      <c r="GNY301" s="305"/>
      <c r="GNZ301" s="305"/>
      <c r="GOA301" s="305"/>
      <c r="GOB301" s="305"/>
      <c r="GOC301" s="305"/>
      <c r="GOD301" s="305"/>
      <c r="GOE301" s="305"/>
      <c r="GOF301" s="305"/>
      <c r="GOG301" s="305"/>
      <c r="GOH301" s="305"/>
      <c r="GOI301" s="305"/>
      <c r="GOJ301" s="305"/>
      <c r="GOK301" s="305"/>
      <c r="GOL301" s="305"/>
      <c r="GOM301" s="305"/>
      <c r="GON301" s="305"/>
      <c r="GOO301" s="305"/>
      <c r="GOP301" s="305"/>
      <c r="GOQ301" s="305"/>
      <c r="GOR301" s="305"/>
      <c r="GOS301" s="305"/>
      <c r="GOT301" s="305"/>
      <c r="GOU301" s="305"/>
      <c r="GOV301" s="305"/>
      <c r="GOW301" s="305"/>
      <c r="GOX301" s="305"/>
      <c r="GOY301" s="305"/>
      <c r="GOZ301" s="305"/>
      <c r="GPA301" s="305"/>
      <c r="GPB301" s="305"/>
      <c r="GPC301" s="305"/>
      <c r="GPD301" s="305"/>
      <c r="GPE301" s="305"/>
      <c r="GPF301" s="305"/>
      <c r="GPG301" s="305"/>
      <c r="GPH301" s="305"/>
      <c r="GPI301" s="305"/>
      <c r="GPJ301" s="305"/>
      <c r="GPK301" s="305"/>
      <c r="GPL301" s="305"/>
      <c r="GPM301" s="305"/>
      <c r="GPN301" s="305"/>
      <c r="GPO301" s="305"/>
      <c r="GPP301" s="305"/>
      <c r="GPQ301" s="305"/>
      <c r="GPR301" s="305"/>
      <c r="GPS301" s="305"/>
      <c r="GPT301" s="305"/>
      <c r="GPU301" s="305"/>
      <c r="GPV301" s="305"/>
      <c r="GPW301" s="305"/>
      <c r="GPX301" s="305"/>
      <c r="GPY301" s="305"/>
      <c r="GPZ301" s="305"/>
      <c r="GQA301" s="305"/>
      <c r="GQB301" s="305"/>
      <c r="GQC301" s="305"/>
      <c r="GQD301" s="305"/>
      <c r="GQE301" s="305"/>
      <c r="GQF301" s="305"/>
      <c r="GQG301" s="305"/>
      <c r="GQH301" s="305"/>
      <c r="GQI301" s="305"/>
      <c r="GQJ301" s="305"/>
      <c r="GQK301" s="305"/>
      <c r="GQL301" s="305"/>
      <c r="GQM301" s="305"/>
      <c r="GQN301" s="305"/>
      <c r="GQO301" s="305"/>
      <c r="GQP301" s="305"/>
      <c r="GQQ301" s="305"/>
      <c r="GQR301" s="305"/>
      <c r="GQS301" s="305"/>
      <c r="GQT301" s="305"/>
      <c r="GQU301" s="305"/>
      <c r="GQV301" s="305"/>
      <c r="GQW301" s="305"/>
      <c r="GQX301" s="305"/>
      <c r="GQY301" s="305"/>
      <c r="GQZ301" s="305"/>
      <c r="GRA301" s="305"/>
      <c r="GRB301" s="305"/>
      <c r="GRC301" s="305"/>
      <c r="GRD301" s="305"/>
      <c r="GRE301" s="305"/>
      <c r="GRF301" s="305"/>
      <c r="GRG301" s="305"/>
      <c r="GRH301" s="305"/>
      <c r="GRI301" s="305"/>
      <c r="GRJ301" s="305"/>
      <c r="GRK301" s="305"/>
      <c r="GRL301" s="305"/>
      <c r="GRM301" s="305"/>
      <c r="GRN301" s="305"/>
      <c r="GRO301" s="305"/>
      <c r="GRP301" s="305"/>
      <c r="GRQ301" s="305"/>
      <c r="GRR301" s="305"/>
      <c r="GRS301" s="305"/>
      <c r="GRT301" s="305"/>
      <c r="GRU301" s="305"/>
      <c r="GRV301" s="305"/>
      <c r="GRW301" s="305"/>
      <c r="GRX301" s="305"/>
      <c r="GRY301" s="305"/>
      <c r="GRZ301" s="305"/>
      <c r="GSA301" s="305"/>
      <c r="GSB301" s="305"/>
      <c r="GSC301" s="305"/>
      <c r="GSD301" s="305"/>
      <c r="GSE301" s="305"/>
      <c r="GSF301" s="305"/>
      <c r="GSG301" s="305"/>
      <c r="GSH301" s="305"/>
      <c r="GSI301" s="305"/>
      <c r="GSJ301" s="305"/>
      <c r="GSK301" s="305"/>
      <c r="GSL301" s="305"/>
      <c r="GSM301" s="305"/>
      <c r="GSN301" s="305"/>
      <c r="GSO301" s="305"/>
      <c r="GSP301" s="305"/>
      <c r="GSQ301" s="305"/>
      <c r="GSR301" s="305"/>
      <c r="GSS301" s="305"/>
      <c r="GST301" s="305"/>
      <c r="GSU301" s="305"/>
      <c r="GSV301" s="305"/>
      <c r="GSW301" s="305"/>
      <c r="GSX301" s="305"/>
      <c r="GSY301" s="305"/>
      <c r="GSZ301" s="305"/>
      <c r="GTA301" s="305"/>
      <c r="GTB301" s="305"/>
      <c r="GTC301" s="305"/>
      <c r="GTD301" s="305"/>
      <c r="GTE301" s="305"/>
      <c r="GTF301" s="305"/>
      <c r="GTG301" s="305"/>
      <c r="GTH301" s="305"/>
      <c r="GTI301" s="305"/>
      <c r="GTJ301" s="305"/>
      <c r="GTK301" s="305"/>
      <c r="GTL301" s="305"/>
      <c r="GTM301" s="305"/>
      <c r="GTN301" s="305"/>
      <c r="GTO301" s="305"/>
      <c r="GTP301" s="305"/>
      <c r="GTQ301" s="305"/>
      <c r="GTR301" s="305"/>
      <c r="GTS301" s="305"/>
      <c r="GTT301" s="305"/>
      <c r="GTU301" s="305"/>
      <c r="GTV301" s="305"/>
      <c r="GTW301" s="305"/>
      <c r="GTX301" s="305"/>
      <c r="GTY301" s="305"/>
      <c r="GTZ301" s="305"/>
      <c r="GUA301" s="305"/>
      <c r="GUB301" s="305"/>
      <c r="GUC301" s="305"/>
      <c r="GUD301" s="305"/>
      <c r="GUE301" s="305"/>
      <c r="GUF301" s="305"/>
      <c r="GUG301" s="305"/>
      <c r="GUH301" s="305"/>
      <c r="GUI301" s="305"/>
      <c r="GUJ301" s="305"/>
      <c r="GUK301" s="305"/>
      <c r="GUL301" s="305"/>
      <c r="GUM301" s="305"/>
      <c r="GUN301" s="305"/>
      <c r="GUO301" s="305"/>
      <c r="GUP301" s="305"/>
      <c r="GUQ301" s="305"/>
      <c r="GUR301" s="305"/>
      <c r="GUS301" s="305"/>
      <c r="GUT301" s="305"/>
      <c r="GUU301" s="305"/>
      <c r="GUV301" s="305"/>
      <c r="GUW301" s="305"/>
      <c r="GUX301" s="305"/>
      <c r="GUY301" s="305"/>
      <c r="GUZ301" s="305"/>
      <c r="GVA301" s="305"/>
      <c r="GVB301" s="305"/>
      <c r="GVC301" s="305"/>
      <c r="GVD301" s="305"/>
      <c r="GVE301" s="305"/>
      <c r="GVF301" s="305"/>
      <c r="GVG301" s="305"/>
      <c r="GVH301" s="305"/>
      <c r="GVI301" s="305"/>
      <c r="GVJ301" s="305"/>
      <c r="GVK301" s="305"/>
      <c r="GVL301" s="305"/>
      <c r="GVM301" s="305"/>
      <c r="GVN301" s="305"/>
      <c r="GVO301" s="305"/>
      <c r="GVP301" s="305"/>
      <c r="GVQ301" s="305"/>
      <c r="GVR301" s="305"/>
      <c r="GVS301" s="305"/>
      <c r="GVT301" s="305"/>
      <c r="GVU301" s="305"/>
      <c r="GVV301" s="305"/>
      <c r="GVW301" s="305"/>
      <c r="GVX301" s="305"/>
      <c r="GVY301" s="305"/>
      <c r="GVZ301" s="305"/>
      <c r="GWA301" s="305"/>
      <c r="GWB301" s="305"/>
      <c r="GWC301" s="305"/>
      <c r="GWD301" s="305"/>
      <c r="GWE301" s="305"/>
      <c r="GWF301" s="305"/>
      <c r="GWG301" s="305"/>
      <c r="GWH301" s="305"/>
      <c r="GWI301" s="305"/>
      <c r="GWJ301" s="305"/>
      <c r="GWK301" s="305"/>
      <c r="GWL301" s="305"/>
      <c r="GWM301" s="305"/>
      <c r="GWN301" s="305"/>
      <c r="GWO301" s="305"/>
      <c r="GWP301" s="305"/>
      <c r="GWQ301" s="305"/>
      <c r="GWR301" s="305"/>
      <c r="GWS301" s="305"/>
      <c r="GWT301" s="305"/>
      <c r="GWU301" s="305"/>
      <c r="GWV301" s="305"/>
      <c r="GWW301" s="305"/>
      <c r="GWX301" s="305"/>
      <c r="GWY301" s="305"/>
      <c r="GWZ301" s="305"/>
      <c r="GXA301" s="305"/>
      <c r="GXB301" s="305"/>
      <c r="GXC301" s="305"/>
      <c r="GXD301" s="305"/>
      <c r="GXE301" s="305"/>
      <c r="GXF301" s="305"/>
      <c r="GXG301" s="305"/>
      <c r="GXH301" s="305"/>
      <c r="GXI301" s="305"/>
      <c r="GXJ301" s="305"/>
      <c r="GXK301" s="305"/>
      <c r="GXL301" s="305"/>
      <c r="GXM301" s="305"/>
      <c r="GXN301" s="305"/>
      <c r="GXO301" s="305"/>
      <c r="GXP301" s="305"/>
      <c r="GXQ301" s="305"/>
      <c r="GXR301" s="305"/>
      <c r="GXS301" s="305"/>
      <c r="GXT301" s="305"/>
      <c r="GXU301" s="305"/>
      <c r="GXV301" s="305"/>
      <c r="GXW301" s="305"/>
      <c r="GXX301" s="305"/>
      <c r="GXY301" s="305"/>
      <c r="GXZ301" s="305"/>
      <c r="GYA301" s="305"/>
      <c r="GYB301" s="305"/>
      <c r="GYC301" s="305"/>
      <c r="GYD301" s="305"/>
      <c r="GYE301" s="305"/>
      <c r="GYF301" s="305"/>
      <c r="GYG301" s="305"/>
      <c r="GYH301" s="305"/>
      <c r="GYI301" s="305"/>
      <c r="GYJ301" s="305"/>
      <c r="GYK301" s="305"/>
      <c r="GYL301" s="305"/>
      <c r="GYM301" s="305"/>
      <c r="GYN301" s="305"/>
      <c r="GYO301" s="305"/>
      <c r="GYP301" s="305"/>
      <c r="GYQ301" s="305"/>
      <c r="GYR301" s="305"/>
      <c r="GYS301" s="305"/>
      <c r="GYT301" s="305"/>
      <c r="GYU301" s="305"/>
      <c r="GYV301" s="305"/>
      <c r="GYW301" s="305"/>
      <c r="GYX301" s="305"/>
      <c r="GYY301" s="305"/>
      <c r="GYZ301" s="305"/>
      <c r="GZA301" s="305"/>
      <c r="GZB301" s="305"/>
      <c r="GZC301" s="305"/>
      <c r="GZD301" s="305"/>
      <c r="GZE301" s="305"/>
      <c r="GZF301" s="305"/>
      <c r="GZG301" s="305"/>
      <c r="GZH301" s="305"/>
      <c r="GZI301" s="305"/>
      <c r="GZJ301" s="305"/>
      <c r="GZK301" s="305"/>
      <c r="GZL301" s="305"/>
      <c r="GZM301" s="305"/>
      <c r="GZN301" s="305"/>
      <c r="GZO301" s="305"/>
      <c r="GZP301" s="305"/>
      <c r="GZQ301" s="305"/>
      <c r="GZR301" s="305"/>
      <c r="GZS301" s="305"/>
      <c r="GZT301" s="305"/>
      <c r="GZU301" s="305"/>
      <c r="GZV301" s="305"/>
      <c r="GZW301" s="305"/>
      <c r="GZX301" s="305"/>
      <c r="GZY301" s="305"/>
      <c r="GZZ301" s="305"/>
      <c r="HAA301" s="305"/>
      <c r="HAB301" s="305"/>
      <c r="HAC301" s="305"/>
      <c r="HAD301" s="305"/>
      <c r="HAE301" s="305"/>
      <c r="HAF301" s="305"/>
      <c r="HAG301" s="305"/>
      <c r="HAH301" s="305"/>
      <c r="HAI301" s="305"/>
      <c r="HAJ301" s="305"/>
      <c r="HAK301" s="305"/>
      <c r="HAL301" s="305"/>
      <c r="HAM301" s="305"/>
      <c r="HAN301" s="305"/>
      <c r="HAO301" s="305"/>
      <c r="HAP301" s="305"/>
      <c r="HAQ301" s="305"/>
      <c r="HAR301" s="305"/>
      <c r="HAS301" s="305"/>
      <c r="HAT301" s="305"/>
      <c r="HAU301" s="305"/>
      <c r="HAV301" s="305"/>
      <c r="HAW301" s="305"/>
      <c r="HAX301" s="305"/>
      <c r="HAY301" s="305"/>
      <c r="HAZ301" s="305"/>
      <c r="HBA301" s="305"/>
      <c r="HBB301" s="305"/>
      <c r="HBC301" s="305"/>
      <c r="HBD301" s="305"/>
      <c r="HBE301" s="305"/>
      <c r="HBF301" s="305"/>
      <c r="HBG301" s="305"/>
      <c r="HBH301" s="305"/>
      <c r="HBI301" s="305"/>
      <c r="HBJ301" s="305"/>
      <c r="HBK301" s="305"/>
      <c r="HBL301" s="305"/>
      <c r="HBM301" s="305"/>
      <c r="HBN301" s="305"/>
      <c r="HBO301" s="305"/>
      <c r="HBP301" s="305"/>
      <c r="HBQ301" s="305"/>
      <c r="HBR301" s="305"/>
      <c r="HBS301" s="305"/>
      <c r="HBT301" s="305"/>
      <c r="HBU301" s="305"/>
      <c r="HBV301" s="305"/>
      <c r="HBW301" s="305"/>
      <c r="HBX301" s="305"/>
      <c r="HBY301" s="305"/>
      <c r="HBZ301" s="305"/>
      <c r="HCA301" s="305"/>
      <c r="HCB301" s="305"/>
      <c r="HCC301" s="305"/>
      <c r="HCD301" s="305"/>
      <c r="HCE301" s="305"/>
      <c r="HCF301" s="305"/>
      <c r="HCG301" s="305"/>
      <c r="HCH301" s="305"/>
      <c r="HCI301" s="305"/>
      <c r="HCJ301" s="305"/>
      <c r="HCK301" s="305"/>
      <c r="HCL301" s="305"/>
      <c r="HCM301" s="305"/>
      <c r="HCN301" s="305"/>
      <c r="HCO301" s="305"/>
      <c r="HCP301" s="305"/>
      <c r="HCQ301" s="305"/>
      <c r="HCR301" s="305"/>
      <c r="HCS301" s="305"/>
      <c r="HCT301" s="305"/>
      <c r="HCU301" s="305"/>
      <c r="HCV301" s="305"/>
      <c r="HCW301" s="305"/>
      <c r="HCX301" s="305"/>
      <c r="HCY301" s="305"/>
      <c r="HCZ301" s="305"/>
      <c r="HDA301" s="305"/>
      <c r="HDB301" s="305"/>
      <c r="HDC301" s="305"/>
      <c r="HDD301" s="305"/>
      <c r="HDE301" s="305"/>
      <c r="HDF301" s="305"/>
      <c r="HDG301" s="305"/>
      <c r="HDH301" s="305"/>
      <c r="HDI301" s="305"/>
      <c r="HDJ301" s="305"/>
      <c r="HDK301" s="305"/>
      <c r="HDL301" s="305"/>
      <c r="HDM301" s="305"/>
      <c r="HDN301" s="305"/>
      <c r="HDO301" s="305"/>
      <c r="HDP301" s="305"/>
      <c r="HDQ301" s="305"/>
      <c r="HDR301" s="305"/>
      <c r="HDS301" s="305"/>
      <c r="HDT301" s="305"/>
      <c r="HDU301" s="305"/>
      <c r="HDV301" s="305"/>
      <c r="HDW301" s="305"/>
      <c r="HDX301" s="305"/>
      <c r="HDY301" s="305"/>
      <c r="HDZ301" s="305"/>
      <c r="HEA301" s="305"/>
      <c r="HEB301" s="305"/>
      <c r="HEC301" s="305"/>
      <c r="HED301" s="305"/>
      <c r="HEE301" s="305"/>
      <c r="HEF301" s="305"/>
      <c r="HEG301" s="305"/>
      <c r="HEH301" s="305"/>
      <c r="HEI301" s="305"/>
      <c r="HEJ301" s="305"/>
      <c r="HEK301" s="305"/>
      <c r="HEL301" s="305"/>
      <c r="HEM301" s="305"/>
      <c r="HEN301" s="305"/>
      <c r="HEO301" s="305"/>
      <c r="HEP301" s="305"/>
      <c r="HEQ301" s="305"/>
      <c r="HER301" s="305"/>
      <c r="HES301" s="305"/>
      <c r="HET301" s="305"/>
      <c r="HEU301" s="305"/>
      <c r="HEV301" s="305"/>
      <c r="HEW301" s="305"/>
      <c r="HEX301" s="305"/>
      <c r="HEY301" s="305"/>
      <c r="HEZ301" s="305"/>
      <c r="HFA301" s="305"/>
      <c r="HFB301" s="305"/>
      <c r="HFC301" s="305"/>
      <c r="HFD301" s="305"/>
      <c r="HFE301" s="305"/>
      <c r="HFF301" s="305"/>
      <c r="HFG301" s="305"/>
      <c r="HFH301" s="305"/>
      <c r="HFI301" s="305"/>
      <c r="HFJ301" s="305"/>
      <c r="HFK301" s="305"/>
      <c r="HFL301" s="305"/>
      <c r="HFM301" s="305"/>
      <c r="HFN301" s="305"/>
      <c r="HFO301" s="305"/>
      <c r="HFP301" s="305"/>
      <c r="HFQ301" s="305"/>
      <c r="HFR301" s="305"/>
      <c r="HFS301" s="305"/>
      <c r="HFT301" s="305"/>
      <c r="HFU301" s="305"/>
      <c r="HFV301" s="305"/>
      <c r="HFW301" s="305"/>
      <c r="HFX301" s="305"/>
      <c r="HFY301" s="305"/>
      <c r="HFZ301" s="305"/>
      <c r="HGA301" s="305"/>
      <c r="HGB301" s="305"/>
      <c r="HGC301" s="305"/>
      <c r="HGD301" s="305"/>
      <c r="HGE301" s="305"/>
      <c r="HGF301" s="305"/>
      <c r="HGG301" s="305"/>
      <c r="HGH301" s="305"/>
      <c r="HGI301" s="305"/>
      <c r="HGJ301" s="305"/>
      <c r="HGK301" s="305"/>
      <c r="HGL301" s="305"/>
      <c r="HGM301" s="305"/>
      <c r="HGN301" s="305"/>
      <c r="HGO301" s="305"/>
      <c r="HGP301" s="305"/>
      <c r="HGQ301" s="305"/>
      <c r="HGR301" s="305"/>
      <c r="HGS301" s="305"/>
      <c r="HGT301" s="305"/>
      <c r="HGU301" s="305"/>
      <c r="HGV301" s="305"/>
      <c r="HGW301" s="305"/>
      <c r="HGX301" s="305"/>
      <c r="HGY301" s="305"/>
      <c r="HGZ301" s="305"/>
      <c r="HHA301" s="305"/>
      <c r="HHB301" s="305"/>
      <c r="HHC301" s="305"/>
      <c r="HHD301" s="305"/>
      <c r="HHE301" s="305"/>
      <c r="HHF301" s="305"/>
      <c r="HHG301" s="305"/>
      <c r="HHH301" s="305"/>
      <c r="HHI301" s="305"/>
      <c r="HHJ301" s="305"/>
      <c r="HHK301" s="305"/>
      <c r="HHL301" s="305"/>
      <c r="HHM301" s="305"/>
      <c r="HHN301" s="305"/>
      <c r="HHO301" s="305"/>
      <c r="HHP301" s="305"/>
      <c r="HHQ301" s="305"/>
      <c r="HHR301" s="305"/>
      <c r="HHS301" s="305"/>
      <c r="HHT301" s="305"/>
      <c r="HHU301" s="305"/>
      <c r="HHV301" s="305"/>
      <c r="HHW301" s="305"/>
      <c r="HHX301" s="305"/>
      <c r="HHY301" s="305"/>
      <c r="HHZ301" s="305"/>
      <c r="HIA301" s="305"/>
      <c r="HIB301" s="305"/>
      <c r="HIC301" s="305"/>
      <c r="HID301" s="305"/>
      <c r="HIE301" s="305"/>
      <c r="HIF301" s="305"/>
      <c r="HIG301" s="305"/>
      <c r="HIH301" s="305"/>
      <c r="HII301" s="305"/>
      <c r="HIJ301" s="305"/>
      <c r="HIK301" s="305"/>
      <c r="HIL301" s="305"/>
      <c r="HIM301" s="305"/>
      <c r="HIN301" s="305"/>
      <c r="HIO301" s="305"/>
      <c r="HIP301" s="305"/>
      <c r="HIQ301" s="305"/>
      <c r="HIR301" s="305"/>
      <c r="HIS301" s="305"/>
      <c r="HIT301" s="305"/>
      <c r="HIU301" s="305"/>
      <c r="HIV301" s="305"/>
      <c r="HIW301" s="305"/>
      <c r="HIX301" s="305"/>
      <c r="HIY301" s="305"/>
      <c r="HIZ301" s="305"/>
      <c r="HJA301" s="305"/>
      <c r="HJB301" s="305"/>
      <c r="HJC301" s="305"/>
      <c r="HJD301" s="305"/>
      <c r="HJE301" s="305"/>
      <c r="HJF301" s="305"/>
      <c r="HJG301" s="305"/>
      <c r="HJH301" s="305"/>
      <c r="HJI301" s="305"/>
      <c r="HJJ301" s="305"/>
      <c r="HJK301" s="305"/>
      <c r="HJL301" s="305"/>
      <c r="HJM301" s="305"/>
      <c r="HJN301" s="305"/>
      <c r="HJO301" s="305"/>
      <c r="HJP301" s="305"/>
      <c r="HJQ301" s="305"/>
      <c r="HJR301" s="305"/>
      <c r="HJS301" s="305"/>
      <c r="HJT301" s="305"/>
      <c r="HJU301" s="305"/>
      <c r="HJV301" s="305"/>
      <c r="HJW301" s="305"/>
      <c r="HJX301" s="305"/>
      <c r="HJY301" s="305"/>
      <c r="HJZ301" s="305"/>
      <c r="HKA301" s="305"/>
      <c r="HKB301" s="305"/>
      <c r="HKC301" s="305"/>
      <c r="HKD301" s="305"/>
      <c r="HKE301" s="305"/>
      <c r="HKF301" s="305"/>
      <c r="HKG301" s="305"/>
      <c r="HKH301" s="305"/>
      <c r="HKI301" s="305"/>
      <c r="HKJ301" s="305"/>
      <c r="HKK301" s="305"/>
      <c r="HKL301" s="305"/>
      <c r="HKM301" s="305"/>
      <c r="HKN301" s="305"/>
      <c r="HKO301" s="305"/>
      <c r="HKP301" s="305"/>
      <c r="HKQ301" s="305"/>
      <c r="HKR301" s="305"/>
      <c r="HKS301" s="305"/>
      <c r="HKT301" s="305"/>
      <c r="HKU301" s="305"/>
      <c r="HKV301" s="305"/>
      <c r="HKW301" s="305"/>
      <c r="HKX301" s="305"/>
      <c r="HKY301" s="305"/>
      <c r="HKZ301" s="305"/>
      <c r="HLA301" s="305"/>
      <c r="HLB301" s="305"/>
      <c r="HLC301" s="305"/>
      <c r="HLD301" s="305"/>
      <c r="HLE301" s="305"/>
      <c r="HLF301" s="305"/>
      <c r="HLG301" s="305"/>
      <c r="HLH301" s="305"/>
      <c r="HLI301" s="305"/>
      <c r="HLJ301" s="305"/>
      <c r="HLK301" s="305"/>
      <c r="HLL301" s="305"/>
      <c r="HLM301" s="305"/>
      <c r="HLN301" s="305"/>
      <c r="HLO301" s="305"/>
      <c r="HLP301" s="305"/>
      <c r="HLQ301" s="305"/>
      <c r="HLR301" s="305"/>
      <c r="HLS301" s="305"/>
      <c r="HLT301" s="305"/>
      <c r="HLU301" s="305"/>
      <c r="HLV301" s="305"/>
      <c r="HLW301" s="305"/>
      <c r="HLX301" s="305"/>
      <c r="HLY301" s="305"/>
      <c r="HLZ301" s="305"/>
      <c r="HMA301" s="305"/>
      <c r="HMB301" s="305"/>
      <c r="HMC301" s="305"/>
      <c r="HMD301" s="305"/>
      <c r="HME301" s="305"/>
      <c r="HMF301" s="305"/>
      <c r="HMG301" s="305"/>
      <c r="HMH301" s="305"/>
      <c r="HMI301" s="305"/>
      <c r="HMJ301" s="305"/>
      <c r="HMK301" s="305"/>
      <c r="HML301" s="305"/>
      <c r="HMM301" s="305"/>
      <c r="HMN301" s="305"/>
      <c r="HMO301" s="305"/>
      <c r="HMP301" s="305"/>
      <c r="HMQ301" s="305"/>
      <c r="HMR301" s="305"/>
      <c r="HMS301" s="305"/>
      <c r="HMT301" s="305"/>
      <c r="HMU301" s="305"/>
      <c r="HMV301" s="305"/>
      <c r="HMW301" s="305"/>
      <c r="HMX301" s="305"/>
      <c r="HMY301" s="305"/>
      <c r="HMZ301" s="305"/>
      <c r="HNA301" s="305"/>
      <c r="HNB301" s="305"/>
      <c r="HNC301" s="305"/>
      <c r="HND301" s="305"/>
      <c r="HNE301" s="305"/>
      <c r="HNF301" s="305"/>
      <c r="HNG301" s="305"/>
      <c r="HNH301" s="305"/>
      <c r="HNI301" s="305"/>
      <c r="HNJ301" s="305"/>
      <c r="HNK301" s="305"/>
      <c r="HNL301" s="305"/>
      <c r="HNM301" s="305"/>
      <c r="HNN301" s="305"/>
      <c r="HNO301" s="305"/>
      <c r="HNP301" s="305"/>
      <c r="HNQ301" s="305"/>
      <c r="HNR301" s="305"/>
      <c r="HNS301" s="305"/>
      <c r="HNT301" s="305"/>
      <c r="HNU301" s="305"/>
      <c r="HNV301" s="305"/>
      <c r="HNW301" s="305"/>
      <c r="HNX301" s="305"/>
      <c r="HNY301" s="305"/>
      <c r="HNZ301" s="305"/>
      <c r="HOA301" s="305"/>
      <c r="HOB301" s="305"/>
      <c r="HOC301" s="305"/>
      <c r="HOD301" s="305"/>
      <c r="HOE301" s="305"/>
      <c r="HOF301" s="305"/>
      <c r="HOG301" s="305"/>
      <c r="HOH301" s="305"/>
      <c r="HOI301" s="305"/>
      <c r="HOJ301" s="305"/>
      <c r="HOK301" s="305"/>
      <c r="HOL301" s="305"/>
      <c r="HOM301" s="305"/>
      <c r="HON301" s="305"/>
      <c r="HOO301" s="305"/>
      <c r="HOP301" s="305"/>
      <c r="HOQ301" s="305"/>
      <c r="HOR301" s="305"/>
      <c r="HOS301" s="305"/>
      <c r="HOT301" s="305"/>
      <c r="HOU301" s="305"/>
      <c r="HOV301" s="305"/>
      <c r="HOW301" s="305"/>
      <c r="HOX301" s="305"/>
      <c r="HOY301" s="305"/>
      <c r="HOZ301" s="305"/>
      <c r="HPA301" s="305"/>
      <c r="HPB301" s="305"/>
      <c r="HPC301" s="305"/>
      <c r="HPD301" s="305"/>
      <c r="HPE301" s="305"/>
      <c r="HPF301" s="305"/>
      <c r="HPG301" s="305"/>
      <c r="HPH301" s="305"/>
      <c r="HPI301" s="305"/>
      <c r="HPJ301" s="305"/>
      <c r="HPK301" s="305"/>
      <c r="HPL301" s="305"/>
      <c r="HPM301" s="305"/>
      <c r="HPN301" s="305"/>
      <c r="HPO301" s="305"/>
      <c r="HPP301" s="305"/>
      <c r="HPQ301" s="305"/>
      <c r="HPR301" s="305"/>
      <c r="HPS301" s="305"/>
      <c r="HPT301" s="305"/>
      <c r="HPU301" s="305"/>
      <c r="HPV301" s="305"/>
      <c r="HPW301" s="305"/>
      <c r="HPX301" s="305"/>
      <c r="HPY301" s="305"/>
      <c r="HPZ301" s="305"/>
      <c r="HQA301" s="305"/>
      <c r="HQB301" s="305"/>
      <c r="HQC301" s="305"/>
      <c r="HQD301" s="305"/>
      <c r="HQE301" s="305"/>
      <c r="HQF301" s="305"/>
      <c r="HQG301" s="305"/>
      <c r="HQH301" s="305"/>
      <c r="HQI301" s="305"/>
      <c r="HQJ301" s="305"/>
      <c r="HQK301" s="305"/>
      <c r="HQL301" s="305"/>
      <c r="HQM301" s="305"/>
      <c r="HQN301" s="305"/>
      <c r="HQO301" s="305"/>
      <c r="HQP301" s="305"/>
      <c r="HQQ301" s="305"/>
      <c r="HQR301" s="305"/>
      <c r="HQS301" s="305"/>
      <c r="HQT301" s="305"/>
      <c r="HQU301" s="305"/>
      <c r="HQV301" s="305"/>
      <c r="HQW301" s="305"/>
      <c r="HQX301" s="305"/>
      <c r="HQY301" s="305"/>
      <c r="HQZ301" s="305"/>
      <c r="HRA301" s="305"/>
      <c r="HRB301" s="305"/>
      <c r="HRC301" s="305"/>
      <c r="HRD301" s="305"/>
      <c r="HRE301" s="305"/>
      <c r="HRF301" s="305"/>
      <c r="HRG301" s="305"/>
      <c r="HRH301" s="305"/>
      <c r="HRI301" s="305"/>
      <c r="HRJ301" s="305"/>
      <c r="HRK301" s="305"/>
      <c r="HRL301" s="305"/>
      <c r="HRM301" s="305"/>
      <c r="HRN301" s="305"/>
      <c r="HRO301" s="305"/>
      <c r="HRP301" s="305"/>
      <c r="HRQ301" s="305"/>
      <c r="HRR301" s="305"/>
      <c r="HRS301" s="305"/>
      <c r="HRT301" s="305"/>
      <c r="HRU301" s="305"/>
      <c r="HRV301" s="305"/>
      <c r="HRW301" s="305"/>
      <c r="HRX301" s="305"/>
      <c r="HRY301" s="305"/>
      <c r="HRZ301" s="305"/>
      <c r="HSA301" s="305"/>
      <c r="HSB301" s="305"/>
      <c r="HSC301" s="305"/>
      <c r="HSD301" s="305"/>
      <c r="HSE301" s="305"/>
      <c r="HSF301" s="305"/>
      <c r="HSG301" s="305"/>
      <c r="HSH301" s="305"/>
      <c r="HSI301" s="305"/>
      <c r="HSJ301" s="305"/>
      <c r="HSK301" s="305"/>
      <c r="HSL301" s="305"/>
      <c r="HSM301" s="305"/>
      <c r="HSN301" s="305"/>
      <c r="HSO301" s="305"/>
      <c r="HSP301" s="305"/>
      <c r="HSQ301" s="305"/>
      <c r="HSR301" s="305"/>
      <c r="HSS301" s="305"/>
      <c r="HST301" s="305"/>
      <c r="HSU301" s="305"/>
      <c r="HSV301" s="305"/>
      <c r="HSW301" s="305"/>
      <c r="HSX301" s="305"/>
      <c r="HSY301" s="305"/>
      <c r="HSZ301" s="305"/>
      <c r="HTA301" s="305"/>
      <c r="HTB301" s="305"/>
      <c r="HTC301" s="305"/>
      <c r="HTD301" s="305"/>
      <c r="HTE301" s="305"/>
      <c r="HTF301" s="305"/>
      <c r="HTG301" s="305"/>
      <c r="HTH301" s="305"/>
      <c r="HTI301" s="305"/>
      <c r="HTJ301" s="305"/>
      <c r="HTK301" s="305"/>
      <c r="HTL301" s="305"/>
      <c r="HTM301" s="305"/>
      <c r="HTN301" s="305"/>
      <c r="HTO301" s="305"/>
      <c r="HTP301" s="305"/>
      <c r="HTQ301" s="305"/>
      <c r="HTR301" s="305"/>
      <c r="HTS301" s="305"/>
      <c r="HTT301" s="305"/>
      <c r="HTU301" s="305"/>
      <c r="HTV301" s="305"/>
      <c r="HTW301" s="305"/>
      <c r="HTX301" s="305"/>
      <c r="HTY301" s="305"/>
      <c r="HTZ301" s="305"/>
      <c r="HUA301" s="305"/>
      <c r="HUB301" s="305"/>
      <c r="HUC301" s="305"/>
      <c r="HUD301" s="305"/>
      <c r="HUE301" s="305"/>
      <c r="HUF301" s="305"/>
      <c r="HUG301" s="305"/>
      <c r="HUH301" s="305"/>
      <c r="HUI301" s="305"/>
      <c r="HUJ301" s="305"/>
      <c r="HUK301" s="305"/>
      <c r="HUL301" s="305"/>
      <c r="HUM301" s="305"/>
      <c r="HUN301" s="305"/>
      <c r="HUO301" s="305"/>
      <c r="HUP301" s="305"/>
      <c r="HUQ301" s="305"/>
      <c r="HUR301" s="305"/>
      <c r="HUS301" s="305"/>
      <c r="HUT301" s="305"/>
      <c r="HUU301" s="305"/>
      <c r="HUV301" s="305"/>
      <c r="HUW301" s="305"/>
      <c r="HUX301" s="305"/>
      <c r="HUY301" s="305"/>
      <c r="HUZ301" s="305"/>
      <c r="HVA301" s="305"/>
      <c r="HVB301" s="305"/>
      <c r="HVC301" s="305"/>
      <c r="HVD301" s="305"/>
      <c r="HVE301" s="305"/>
      <c r="HVF301" s="305"/>
      <c r="HVG301" s="305"/>
      <c r="HVH301" s="305"/>
      <c r="HVI301" s="305"/>
      <c r="HVJ301" s="305"/>
      <c r="HVK301" s="305"/>
      <c r="HVL301" s="305"/>
      <c r="HVM301" s="305"/>
      <c r="HVN301" s="305"/>
      <c r="HVO301" s="305"/>
      <c r="HVP301" s="305"/>
      <c r="HVQ301" s="305"/>
      <c r="HVR301" s="305"/>
      <c r="HVS301" s="305"/>
      <c r="HVT301" s="305"/>
      <c r="HVU301" s="305"/>
      <c r="HVV301" s="305"/>
      <c r="HVW301" s="305"/>
      <c r="HVX301" s="305"/>
      <c r="HVY301" s="305"/>
      <c r="HVZ301" s="305"/>
      <c r="HWA301" s="305"/>
      <c r="HWB301" s="305"/>
      <c r="HWC301" s="305"/>
      <c r="HWD301" s="305"/>
      <c r="HWE301" s="305"/>
      <c r="HWF301" s="305"/>
      <c r="HWG301" s="305"/>
      <c r="HWH301" s="305"/>
      <c r="HWI301" s="305"/>
      <c r="HWJ301" s="305"/>
      <c r="HWK301" s="305"/>
      <c r="HWL301" s="305"/>
      <c r="HWM301" s="305"/>
      <c r="HWN301" s="305"/>
      <c r="HWO301" s="305"/>
      <c r="HWP301" s="305"/>
      <c r="HWQ301" s="305"/>
      <c r="HWR301" s="305"/>
      <c r="HWS301" s="305"/>
      <c r="HWT301" s="305"/>
      <c r="HWU301" s="305"/>
      <c r="HWV301" s="305"/>
      <c r="HWW301" s="305"/>
      <c r="HWX301" s="305"/>
      <c r="HWY301" s="305"/>
      <c r="HWZ301" s="305"/>
      <c r="HXA301" s="305"/>
      <c r="HXB301" s="305"/>
      <c r="HXC301" s="305"/>
      <c r="HXD301" s="305"/>
      <c r="HXE301" s="305"/>
      <c r="HXF301" s="305"/>
      <c r="HXG301" s="305"/>
      <c r="HXH301" s="305"/>
      <c r="HXI301" s="305"/>
      <c r="HXJ301" s="305"/>
      <c r="HXK301" s="305"/>
      <c r="HXL301" s="305"/>
      <c r="HXM301" s="305"/>
      <c r="HXN301" s="305"/>
      <c r="HXO301" s="305"/>
      <c r="HXP301" s="305"/>
      <c r="HXQ301" s="305"/>
      <c r="HXR301" s="305"/>
      <c r="HXS301" s="305"/>
      <c r="HXT301" s="305"/>
      <c r="HXU301" s="305"/>
      <c r="HXV301" s="305"/>
      <c r="HXW301" s="305"/>
      <c r="HXX301" s="305"/>
      <c r="HXY301" s="305"/>
      <c r="HXZ301" s="305"/>
      <c r="HYA301" s="305"/>
      <c r="HYB301" s="305"/>
      <c r="HYC301" s="305"/>
      <c r="HYD301" s="305"/>
      <c r="HYE301" s="305"/>
      <c r="HYF301" s="305"/>
      <c r="HYG301" s="305"/>
      <c r="HYH301" s="305"/>
      <c r="HYI301" s="305"/>
      <c r="HYJ301" s="305"/>
      <c r="HYK301" s="305"/>
      <c r="HYL301" s="305"/>
      <c r="HYM301" s="305"/>
      <c r="HYN301" s="305"/>
      <c r="HYO301" s="305"/>
      <c r="HYP301" s="305"/>
      <c r="HYQ301" s="305"/>
      <c r="HYR301" s="305"/>
      <c r="HYS301" s="305"/>
      <c r="HYT301" s="305"/>
      <c r="HYU301" s="305"/>
      <c r="HYV301" s="305"/>
      <c r="HYW301" s="305"/>
      <c r="HYX301" s="305"/>
      <c r="HYY301" s="305"/>
      <c r="HYZ301" s="305"/>
      <c r="HZA301" s="305"/>
      <c r="HZB301" s="305"/>
      <c r="HZC301" s="305"/>
      <c r="HZD301" s="305"/>
      <c r="HZE301" s="305"/>
      <c r="HZF301" s="305"/>
      <c r="HZG301" s="305"/>
      <c r="HZH301" s="305"/>
      <c r="HZI301" s="305"/>
      <c r="HZJ301" s="305"/>
      <c r="HZK301" s="305"/>
      <c r="HZL301" s="305"/>
      <c r="HZM301" s="305"/>
      <c r="HZN301" s="305"/>
      <c r="HZO301" s="305"/>
      <c r="HZP301" s="305"/>
      <c r="HZQ301" s="305"/>
      <c r="HZR301" s="305"/>
      <c r="HZS301" s="305"/>
      <c r="HZT301" s="305"/>
      <c r="HZU301" s="305"/>
      <c r="HZV301" s="305"/>
      <c r="HZW301" s="305"/>
      <c r="HZX301" s="305"/>
      <c r="HZY301" s="305"/>
      <c r="HZZ301" s="305"/>
      <c r="IAA301" s="305"/>
      <c r="IAB301" s="305"/>
      <c r="IAC301" s="305"/>
      <c r="IAD301" s="305"/>
      <c r="IAE301" s="305"/>
      <c r="IAF301" s="305"/>
      <c r="IAG301" s="305"/>
      <c r="IAH301" s="305"/>
      <c r="IAI301" s="305"/>
      <c r="IAJ301" s="305"/>
      <c r="IAK301" s="305"/>
      <c r="IAL301" s="305"/>
      <c r="IAM301" s="305"/>
      <c r="IAN301" s="305"/>
      <c r="IAO301" s="305"/>
      <c r="IAP301" s="305"/>
      <c r="IAQ301" s="305"/>
      <c r="IAR301" s="305"/>
      <c r="IAS301" s="305"/>
      <c r="IAT301" s="305"/>
      <c r="IAU301" s="305"/>
      <c r="IAV301" s="305"/>
      <c r="IAW301" s="305"/>
      <c r="IAX301" s="305"/>
      <c r="IAY301" s="305"/>
      <c r="IAZ301" s="305"/>
      <c r="IBA301" s="305"/>
      <c r="IBB301" s="305"/>
      <c r="IBC301" s="305"/>
      <c r="IBD301" s="305"/>
      <c r="IBE301" s="305"/>
      <c r="IBF301" s="305"/>
      <c r="IBG301" s="305"/>
      <c r="IBH301" s="305"/>
      <c r="IBI301" s="305"/>
      <c r="IBJ301" s="305"/>
      <c r="IBK301" s="305"/>
      <c r="IBL301" s="305"/>
      <c r="IBM301" s="305"/>
      <c r="IBN301" s="305"/>
      <c r="IBO301" s="305"/>
      <c r="IBP301" s="305"/>
      <c r="IBQ301" s="305"/>
      <c r="IBR301" s="305"/>
      <c r="IBS301" s="305"/>
      <c r="IBT301" s="305"/>
      <c r="IBU301" s="305"/>
      <c r="IBV301" s="305"/>
      <c r="IBW301" s="305"/>
      <c r="IBX301" s="305"/>
      <c r="IBY301" s="305"/>
      <c r="IBZ301" s="305"/>
      <c r="ICA301" s="305"/>
      <c r="ICB301" s="305"/>
      <c r="ICC301" s="305"/>
      <c r="ICD301" s="305"/>
      <c r="ICE301" s="305"/>
      <c r="ICF301" s="305"/>
      <c r="ICG301" s="305"/>
      <c r="ICH301" s="305"/>
      <c r="ICI301" s="305"/>
      <c r="ICJ301" s="305"/>
      <c r="ICK301" s="305"/>
      <c r="ICL301" s="305"/>
      <c r="ICM301" s="305"/>
      <c r="ICN301" s="305"/>
      <c r="ICO301" s="305"/>
      <c r="ICP301" s="305"/>
      <c r="ICQ301" s="305"/>
      <c r="ICR301" s="305"/>
      <c r="ICS301" s="305"/>
      <c r="ICT301" s="305"/>
      <c r="ICU301" s="305"/>
      <c r="ICV301" s="305"/>
      <c r="ICW301" s="305"/>
      <c r="ICX301" s="305"/>
      <c r="ICY301" s="305"/>
      <c r="ICZ301" s="305"/>
      <c r="IDA301" s="305"/>
      <c r="IDB301" s="305"/>
      <c r="IDC301" s="305"/>
      <c r="IDD301" s="305"/>
      <c r="IDE301" s="305"/>
      <c r="IDF301" s="305"/>
      <c r="IDG301" s="305"/>
      <c r="IDH301" s="305"/>
      <c r="IDI301" s="305"/>
      <c r="IDJ301" s="305"/>
      <c r="IDK301" s="305"/>
      <c r="IDL301" s="305"/>
      <c r="IDM301" s="305"/>
      <c r="IDN301" s="305"/>
      <c r="IDO301" s="305"/>
      <c r="IDP301" s="305"/>
      <c r="IDQ301" s="305"/>
      <c r="IDR301" s="305"/>
      <c r="IDS301" s="305"/>
      <c r="IDT301" s="305"/>
      <c r="IDU301" s="305"/>
      <c r="IDV301" s="305"/>
      <c r="IDW301" s="305"/>
      <c r="IDX301" s="305"/>
      <c r="IDY301" s="305"/>
      <c r="IDZ301" s="305"/>
      <c r="IEA301" s="305"/>
      <c r="IEB301" s="305"/>
      <c r="IEC301" s="305"/>
      <c r="IED301" s="305"/>
      <c r="IEE301" s="305"/>
      <c r="IEF301" s="305"/>
      <c r="IEG301" s="305"/>
      <c r="IEH301" s="305"/>
      <c r="IEI301" s="305"/>
      <c r="IEJ301" s="305"/>
      <c r="IEK301" s="305"/>
      <c r="IEL301" s="305"/>
      <c r="IEM301" s="305"/>
      <c r="IEN301" s="305"/>
      <c r="IEO301" s="305"/>
      <c r="IEP301" s="305"/>
      <c r="IEQ301" s="305"/>
      <c r="IER301" s="305"/>
      <c r="IES301" s="305"/>
      <c r="IET301" s="305"/>
      <c r="IEU301" s="305"/>
      <c r="IEV301" s="305"/>
      <c r="IEW301" s="305"/>
      <c r="IEX301" s="305"/>
      <c r="IEY301" s="305"/>
      <c r="IEZ301" s="305"/>
      <c r="IFA301" s="305"/>
      <c r="IFB301" s="305"/>
      <c r="IFC301" s="305"/>
      <c r="IFD301" s="305"/>
      <c r="IFE301" s="305"/>
      <c r="IFF301" s="305"/>
      <c r="IFG301" s="305"/>
      <c r="IFH301" s="305"/>
      <c r="IFI301" s="305"/>
      <c r="IFJ301" s="305"/>
      <c r="IFK301" s="305"/>
      <c r="IFL301" s="305"/>
      <c r="IFM301" s="305"/>
      <c r="IFN301" s="305"/>
      <c r="IFO301" s="305"/>
      <c r="IFP301" s="305"/>
      <c r="IFQ301" s="305"/>
      <c r="IFR301" s="305"/>
      <c r="IFS301" s="305"/>
      <c r="IFT301" s="305"/>
      <c r="IFU301" s="305"/>
      <c r="IFV301" s="305"/>
      <c r="IFW301" s="305"/>
      <c r="IFX301" s="305"/>
      <c r="IFY301" s="305"/>
      <c r="IFZ301" s="305"/>
      <c r="IGA301" s="305"/>
      <c r="IGB301" s="305"/>
      <c r="IGC301" s="305"/>
      <c r="IGD301" s="305"/>
      <c r="IGE301" s="305"/>
      <c r="IGF301" s="305"/>
      <c r="IGG301" s="305"/>
      <c r="IGH301" s="305"/>
      <c r="IGI301" s="305"/>
      <c r="IGJ301" s="305"/>
      <c r="IGK301" s="305"/>
      <c r="IGL301" s="305"/>
      <c r="IGM301" s="305"/>
      <c r="IGN301" s="305"/>
      <c r="IGO301" s="305"/>
      <c r="IGP301" s="305"/>
      <c r="IGQ301" s="305"/>
      <c r="IGR301" s="305"/>
      <c r="IGS301" s="305"/>
      <c r="IGT301" s="305"/>
      <c r="IGU301" s="305"/>
      <c r="IGV301" s="305"/>
      <c r="IGW301" s="305"/>
      <c r="IGX301" s="305"/>
      <c r="IGY301" s="305"/>
      <c r="IGZ301" s="305"/>
      <c r="IHA301" s="305"/>
      <c r="IHB301" s="305"/>
      <c r="IHC301" s="305"/>
      <c r="IHD301" s="305"/>
      <c r="IHE301" s="305"/>
      <c r="IHF301" s="305"/>
      <c r="IHG301" s="305"/>
      <c r="IHH301" s="305"/>
      <c r="IHI301" s="305"/>
      <c r="IHJ301" s="305"/>
      <c r="IHK301" s="305"/>
      <c r="IHL301" s="305"/>
      <c r="IHM301" s="305"/>
      <c r="IHN301" s="305"/>
      <c r="IHO301" s="305"/>
      <c r="IHP301" s="305"/>
      <c r="IHQ301" s="305"/>
      <c r="IHR301" s="305"/>
      <c r="IHS301" s="305"/>
      <c r="IHT301" s="305"/>
      <c r="IHU301" s="305"/>
      <c r="IHV301" s="305"/>
      <c r="IHW301" s="305"/>
      <c r="IHX301" s="305"/>
      <c r="IHY301" s="305"/>
      <c r="IHZ301" s="305"/>
      <c r="IIA301" s="305"/>
      <c r="IIB301" s="305"/>
      <c r="IIC301" s="305"/>
      <c r="IID301" s="305"/>
      <c r="IIE301" s="305"/>
      <c r="IIF301" s="305"/>
      <c r="IIG301" s="305"/>
      <c r="IIH301" s="305"/>
      <c r="III301" s="305"/>
      <c r="IIJ301" s="305"/>
      <c r="IIK301" s="305"/>
      <c r="IIL301" s="305"/>
      <c r="IIM301" s="305"/>
      <c r="IIN301" s="305"/>
      <c r="IIO301" s="305"/>
      <c r="IIP301" s="305"/>
      <c r="IIQ301" s="305"/>
      <c r="IIR301" s="305"/>
      <c r="IIS301" s="305"/>
      <c r="IIT301" s="305"/>
      <c r="IIU301" s="305"/>
      <c r="IIV301" s="305"/>
      <c r="IIW301" s="305"/>
      <c r="IIX301" s="305"/>
      <c r="IIY301" s="305"/>
      <c r="IIZ301" s="305"/>
      <c r="IJA301" s="305"/>
      <c r="IJB301" s="305"/>
      <c r="IJC301" s="305"/>
      <c r="IJD301" s="305"/>
      <c r="IJE301" s="305"/>
      <c r="IJF301" s="305"/>
      <c r="IJG301" s="305"/>
      <c r="IJH301" s="305"/>
      <c r="IJI301" s="305"/>
      <c r="IJJ301" s="305"/>
      <c r="IJK301" s="305"/>
      <c r="IJL301" s="305"/>
      <c r="IJM301" s="305"/>
      <c r="IJN301" s="305"/>
      <c r="IJO301" s="305"/>
      <c r="IJP301" s="305"/>
      <c r="IJQ301" s="305"/>
      <c r="IJR301" s="305"/>
      <c r="IJS301" s="305"/>
      <c r="IJT301" s="305"/>
      <c r="IJU301" s="305"/>
      <c r="IJV301" s="305"/>
      <c r="IJW301" s="305"/>
      <c r="IJX301" s="305"/>
      <c r="IJY301" s="305"/>
      <c r="IJZ301" s="305"/>
      <c r="IKA301" s="305"/>
      <c r="IKB301" s="305"/>
      <c r="IKC301" s="305"/>
      <c r="IKD301" s="305"/>
      <c r="IKE301" s="305"/>
      <c r="IKF301" s="305"/>
      <c r="IKG301" s="305"/>
      <c r="IKH301" s="305"/>
      <c r="IKI301" s="305"/>
      <c r="IKJ301" s="305"/>
      <c r="IKK301" s="305"/>
      <c r="IKL301" s="305"/>
      <c r="IKM301" s="305"/>
      <c r="IKN301" s="305"/>
      <c r="IKO301" s="305"/>
      <c r="IKP301" s="305"/>
      <c r="IKQ301" s="305"/>
      <c r="IKR301" s="305"/>
      <c r="IKS301" s="305"/>
      <c r="IKT301" s="305"/>
      <c r="IKU301" s="305"/>
      <c r="IKV301" s="305"/>
      <c r="IKW301" s="305"/>
      <c r="IKX301" s="305"/>
      <c r="IKY301" s="305"/>
      <c r="IKZ301" s="305"/>
      <c r="ILA301" s="305"/>
      <c r="ILB301" s="305"/>
      <c r="ILC301" s="305"/>
      <c r="ILD301" s="305"/>
      <c r="ILE301" s="305"/>
      <c r="ILF301" s="305"/>
      <c r="ILG301" s="305"/>
      <c r="ILH301" s="305"/>
      <c r="ILI301" s="305"/>
      <c r="ILJ301" s="305"/>
      <c r="ILK301" s="305"/>
      <c r="ILL301" s="305"/>
      <c r="ILM301" s="305"/>
      <c r="ILN301" s="305"/>
      <c r="ILO301" s="305"/>
      <c r="ILP301" s="305"/>
      <c r="ILQ301" s="305"/>
      <c r="ILR301" s="305"/>
      <c r="ILS301" s="305"/>
      <c r="ILT301" s="305"/>
      <c r="ILU301" s="305"/>
      <c r="ILV301" s="305"/>
      <c r="ILW301" s="305"/>
      <c r="ILX301" s="305"/>
      <c r="ILY301" s="305"/>
      <c r="ILZ301" s="305"/>
      <c r="IMA301" s="305"/>
      <c r="IMB301" s="305"/>
      <c r="IMC301" s="305"/>
      <c r="IMD301" s="305"/>
      <c r="IME301" s="305"/>
      <c r="IMF301" s="305"/>
      <c r="IMG301" s="305"/>
      <c r="IMH301" s="305"/>
      <c r="IMI301" s="305"/>
      <c r="IMJ301" s="305"/>
      <c r="IMK301" s="305"/>
      <c r="IML301" s="305"/>
      <c r="IMM301" s="305"/>
      <c r="IMN301" s="305"/>
      <c r="IMO301" s="305"/>
      <c r="IMP301" s="305"/>
      <c r="IMQ301" s="305"/>
      <c r="IMR301" s="305"/>
      <c r="IMS301" s="305"/>
      <c r="IMT301" s="305"/>
      <c r="IMU301" s="305"/>
      <c r="IMV301" s="305"/>
      <c r="IMW301" s="305"/>
      <c r="IMX301" s="305"/>
      <c r="IMY301" s="305"/>
      <c r="IMZ301" s="305"/>
      <c r="INA301" s="305"/>
      <c r="INB301" s="305"/>
      <c r="INC301" s="305"/>
      <c r="IND301" s="305"/>
      <c r="INE301" s="305"/>
      <c r="INF301" s="305"/>
      <c r="ING301" s="305"/>
      <c r="INH301" s="305"/>
      <c r="INI301" s="305"/>
      <c r="INJ301" s="305"/>
      <c r="INK301" s="305"/>
      <c r="INL301" s="305"/>
      <c r="INM301" s="305"/>
      <c r="INN301" s="305"/>
      <c r="INO301" s="305"/>
      <c r="INP301" s="305"/>
      <c r="INQ301" s="305"/>
      <c r="INR301" s="305"/>
      <c r="INS301" s="305"/>
      <c r="INT301" s="305"/>
      <c r="INU301" s="305"/>
      <c r="INV301" s="305"/>
      <c r="INW301" s="305"/>
      <c r="INX301" s="305"/>
      <c r="INY301" s="305"/>
      <c r="INZ301" s="305"/>
      <c r="IOA301" s="305"/>
      <c r="IOB301" s="305"/>
      <c r="IOC301" s="305"/>
      <c r="IOD301" s="305"/>
      <c r="IOE301" s="305"/>
      <c r="IOF301" s="305"/>
      <c r="IOG301" s="305"/>
      <c r="IOH301" s="305"/>
      <c r="IOI301" s="305"/>
      <c r="IOJ301" s="305"/>
      <c r="IOK301" s="305"/>
      <c r="IOL301" s="305"/>
      <c r="IOM301" s="305"/>
      <c r="ION301" s="305"/>
      <c r="IOO301" s="305"/>
      <c r="IOP301" s="305"/>
      <c r="IOQ301" s="305"/>
      <c r="IOR301" s="305"/>
      <c r="IOS301" s="305"/>
      <c r="IOT301" s="305"/>
      <c r="IOU301" s="305"/>
      <c r="IOV301" s="305"/>
      <c r="IOW301" s="305"/>
      <c r="IOX301" s="305"/>
      <c r="IOY301" s="305"/>
      <c r="IOZ301" s="305"/>
      <c r="IPA301" s="305"/>
      <c r="IPB301" s="305"/>
      <c r="IPC301" s="305"/>
      <c r="IPD301" s="305"/>
      <c r="IPE301" s="305"/>
      <c r="IPF301" s="305"/>
      <c r="IPG301" s="305"/>
      <c r="IPH301" s="305"/>
      <c r="IPI301" s="305"/>
      <c r="IPJ301" s="305"/>
      <c r="IPK301" s="305"/>
      <c r="IPL301" s="305"/>
      <c r="IPM301" s="305"/>
      <c r="IPN301" s="305"/>
      <c r="IPO301" s="305"/>
      <c r="IPP301" s="305"/>
      <c r="IPQ301" s="305"/>
      <c r="IPR301" s="305"/>
      <c r="IPS301" s="305"/>
      <c r="IPT301" s="305"/>
      <c r="IPU301" s="305"/>
      <c r="IPV301" s="305"/>
      <c r="IPW301" s="305"/>
      <c r="IPX301" s="305"/>
      <c r="IPY301" s="305"/>
      <c r="IPZ301" s="305"/>
      <c r="IQA301" s="305"/>
      <c r="IQB301" s="305"/>
      <c r="IQC301" s="305"/>
      <c r="IQD301" s="305"/>
      <c r="IQE301" s="305"/>
      <c r="IQF301" s="305"/>
      <c r="IQG301" s="305"/>
      <c r="IQH301" s="305"/>
      <c r="IQI301" s="305"/>
      <c r="IQJ301" s="305"/>
      <c r="IQK301" s="305"/>
      <c r="IQL301" s="305"/>
      <c r="IQM301" s="305"/>
      <c r="IQN301" s="305"/>
      <c r="IQO301" s="305"/>
      <c r="IQP301" s="305"/>
      <c r="IQQ301" s="305"/>
      <c r="IQR301" s="305"/>
      <c r="IQS301" s="305"/>
      <c r="IQT301" s="305"/>
      <c r="IQU301" s="305"/>
      <c r="IQV301" s="305"/>
      <c r="IQW301" s="305"/>
      <c r="IQX301" s="305"/>
      <c r="IQY301" s="305"/>
      <c r="IQZ301" s="305"/>
      <c r="IRA301" s="305"/>
      <c r="IRB301" s="305"/>
      <c r="IRC301" s="305"/>
      <c r="IRD301" s="305"/>
      <c r="IRE301" s="305"/>
      <c r="IRF301" s="305"/>
      <c r="IRG301" s="305"/>
      <c r="IRH301" s="305"/>
      <c r="IRI301" s="305"/>
      <c r="IRJ301" s="305"/>
      <c r="IRK301" s="305"/>
      <c r="IRL301" s="305"/>
      <c r="IRM301" s="305"/>
      <c r="IRN301" s="305"/>
      <c r="IRO301" s="305"/>
      <c r="IRP301" s="305"/>
      <c r="IRQ301" s="305"/>
      <c r="IRR301" s="305"/>
      <c r="IRS301" s="305"/>
      <c r="IRT301" s="305"/>
      <c r="IRU301" s="305"/>
      <c r="IRV301" s="305"/>
      <c r="IRW301" s="305"/>
      <c r="IRX301" s="305"/>
      <c r="IRY301" s="305"/>
      <c r="IRZ301" s="305"/>
      <c r="ISA301" s="305"/>
      <c r="ISB301" s="305"/>
      <c r="ISC301" s="305"/>
      <c r="ISD301" s="305"/>
      <c r="ISE301" s="305"/>
      <c r="ISF301" s="305"/>
      <c r="ISG301" s="305"/>
      <c r="ISH301" s="305"/>
      <c r="ISI301" s="305"/>
      <c r="ISJ301" s="305"/>
      <c r="ISK301" s="305"/>
      <c r="ISL301" s="305"/>
      <c r="ISM301" s="305"/>
      <c r="ISN301" s="305"/>
      <c r="ISO301" s="305"/>
      <c r="ISP301" s="305"/>
      <c r="ISQ301" s="305"/>
      <c r="ISR301" s="305"/>
      <c r="ISS301" s="305"/>
      <c r="IST301" s="305"/>
      <c r="ISU301" s="305"/>
      <c r="ISV301" s="305"/>
      <c r="ISW301" s="305"/>
      <c r="ISX301" s="305"/>
      <c r="ISY301" s="305"/>
      <c r="ISZ301" s="305"/>
      <c r="ITA301" s="305"/>
      <c r="ITB301" s="305"/>
      <c r="ITC301" s="305"/>
      <c r="ITD301" s="305"/>
      <c r="ITE301" s="305"/>
      <c r="ITF301" s="305"/>
      <c r="ITG301" s="305"/>
      <c r="ITH301" s="305"/>
      <c r="ITI301" s="305"/>
      <c r="ITJ301" s="305"/>
      <c r="ITK301" s="305"/>
      <c r="ITL301" s="305"/>
      <c r="ITM301" s="305"/>
      <c r="ITN301" s="305"/>
      <c r="ITO301" s="305"/>
      <c r="ITP301" s="305"/>
      <c r="ITQ301" s="305"/>
      <c r="ITR301" s="305"/>
      <c r="ITS301" s="305"/>
      <c r="ITT301" s="305"/>
      <c r="ITU301" s="305"/>
      <c r="ITV301" s="305"/>
      <c r="ITW301" s="305"/>
      <c r="ITX301" s="305"/>
      <c r="ITY301" s="305"/>
      <c r="ITZ301" s="305"/>
      <c r="IUA301" s="305"/>
      <c r="IUB301" s="305"/>
      <c r="IUC301" s="305"/>
      <c r="IUD301" s="305"/>
      <c r="IUE301" s="305"/>
      <c r="IUF301" s="305"/>
      <c r="IUG301" s="305"/>
      <c r="IUH301" s="305"/>
      <c r="IUI301" s="305"/>
      <c r="IUJ301" s="305"/>
      <c r="IUK301" s="305"/>
      <c r="IUL301" s="305"/>
      <c r="IUM301" s="305"/>
      <c r="IUN301" s="305"/>
      <c r="IUO301" s="305"/>
      <c r="IUP301" s="305"/>
      <c r="IUQ301" s="305"/>
      <c r="IUR301" s="305"/>
      <c r="IUS301" s="305"/>
      <c r="IUT301" s="305"/>
      <c r="IUU301" s="305"/>
      <c r="IUV301" s="305"/>
      <c r="IUW301" s="305"/>
      <c r="IUX301" s="305"/>
      <c r="IUY301" s="305"/>
      <c r="IUZ301" s="305"/>
      <c r="IVA301" s="305"/>
      <c r="IVB301" s="305"/>
      <c r="IVC301" s="305"/>
      <c r="IVD301" s="305"/>
      <c r="IVE301" s="305"/>
      <c r="IVF301" s="305"/>
      <c r="IVG301" s="305"/>
      <c r="IVH301" s="305"/>
      <c r="IVI301" s="305"/>
      <c r="IVJ301" s="305"/>
      <c r="IVK301" s="305"/>
      <c r="IVL301" s="305"/>
      <c r="IVM301" s="305"/>
      <c r="IVN301" s="305"/>
      <c r="IVO301" s="305"/>
      <c r="IVP301" s="305"/>
      <c r="IVQ301" s="305"/>
      <c r="IVR301" s="305"/>
      <c r="IVS301" s="305"/>
      <c r="IVT301" s="305"/>
      <c r="IVU301" s="305"/>
      <c r="IVV301" s="305"/>
      <c r="IVW301" s="305"/>
      <c r="IVX301" s="305"/>
      <c r="IVY301" s="305"/>
      <c r="IVZ301" s="305"/>
      <c r="IWA301" s="305"/>
      <c r="IWB301" s="305"/>
      <c r="IWC301" s="305"/>
      <c r="IWD301" s="305"/>
      <c r="IWE301" s="305"/>
      <c r="IWF301" s="305"/>
      <c r="IWG301" s="305"/>
      <c r="IWH301" s="305"/>
      <c r="IWI301" s="305"/>
      <c r="IWJ301" s="305"/>
      <c r="IWK301" s="305"/>
      <c r="IWL301" s="305"/>
      <c r="IWM301" s="305"/>
      <c r="IWN301" s="305"/>
      <c r="IWO301" s="305"/>
      <c r="IWP301" s="305"/>
      <c r="IWQ301" s="305"/>
      <c r="IWR301" s="305"/>
      <c r="IWS301" s="305"/>
      <c r="IWT301" s="305"/>
      <c r="IWU301" s="305"/>
      <c r="IWV301" s="305"/>
      <c r="IWW301" s="305"/>
      <c r="IWX301" s="305"/>
      <c r="IWY301" s="305"/>
      <c r="IWZ301" s="305"/>
      <c r="IXA301" s="305"/>
      <c r="IXB301" s="305"/>
      <c r="IXC301" s="305"/>
      <c r="IXD301" s="305"/>
      <c r="IXE301" s="305"/>
      <c r="IXF301" s="305"/>
      <c r="IXG301" s="305"/>
      <c r="IXH301" s="305"/>
      <c r="IXI301" s="305"/>
      <c r="IXJ301" s="305"/>
      <c r="IXK301" s="305"/>
      <c r="IXL301" s="305"/>
      <c r="IXM301" s="305"/>
      <c r="IXN301" s="305"/>
      <c r="IXO301" s="305"/>
      <c r="IXP301" s="305"/>
      <c r="IXQ301" s="305"/>
      <c r="IXR301" s="305"/>
      <c r="IXS301" s="305"/>
      <c r="IXT301" s="305"/>
      <c r="IXU301" s="305"/>
      <c r="IXV301" s="305"/>
      <c r="IXW301" s="305"/>
      <c r="IXX301" s="305"/>
      <c r="IXY301" s="305"/>
      <c r="IXZ301" s="305"/>
      <c r="IYA301" s="305"/>
      <c r="IYB301" s="305"/>
      <c r="IYC301" s="305"/>
      <c r="IYD301" s="305"/>
      <c r="IYE301" s="305"/>
      <c r="IYF301" s="305"/>
      <c r="IYG301" s="305"/>
      <c r="IYH301" s="305"/>
      <c r="IYI301" s="305"/>
      <c r="IYJ301" s="305"/>
      <c r="IYK301" s="305"/>
      <c r="IYL301" s="305"/>
      <c r="IYM301" s="305"/>
      <c r="IYN301" s="305"/>
      <c r="IYO301" s="305"/>
      <c r="IYP301" s="305"/>
      <c r="IYQ301" s="305"/>
      <c r="IYR301" s="305"/>
      <c r="IYS301" s="305"/>
      <c r="IYT301" s="305"/>
      <c r="IYU301" s="305"/>
      <c r="IYV301" s="305"/>
      <c r="IYW301" s="305"/>
      <c r="IYX301" s="305"/>
      <c r="IYY301" s="305"/>
      <c r="IYZ301" s="305"/>
      <c r="IZA301" s="305"/>
      <c r="IZB301" s="305"/>
      <c r="IZC301" s="305"/>
      <c r="IZD301" s="305"/>
      <c r="IZE301" s="305"/>
      <c r="IZF301" s="305"/>
      <c r="IZG301" s="305"/>
      <c r="IZH301" s="305"/>
      <c r="IZI301" s="305"/>
      <c r="IZJ301" s="305"/>
      <c r="IZK301" s="305"/>
      <c r="IZL301" s="305"/>
      <c r="IZM301" s="305"/>
      <c r="IZN301" s="305"/>
      <c r="IZO301" s="305"/>
      <c r="IZP301" s="305"/>
      <c r="IZQ301" s="305"/>
      <c r="IZR301" s="305"/>
      <c r="IZS301" s="305"/>
      <c r="IZT301" s="305"/>
      <c r="IZU301" s="305"/>
      <c r="IZV301" s="305"/>
      <c r="IZW301" s="305"/>
      <c r="IZX301" s="305"/>
      <c r="IZY301" s="305"/>
      <c r="IZZ301" s="305"/>
      <c r="JAA301" s="305"/>
      <c r="JAB301" s="305"/>
      <c r="JAC301" s="305"/>
      <c r="JAD301" s="305"/>
      <c r="JAE301" s="305"/>
      <c r="JAF301" s="305"/>
      <c r="JAG301" s="305"/>
      <c r="JAH301" s="305"/>
      <c r="JAI301" s="305"/>
      <c r="JAJ301" s="305"/>
      <c r="JAK301" s="305"/>
      <c r="JAL301" s="305"/>
      <c r="JAM301" s="305"/>
      <c r="JAN301" s="305"/>
      <c r="JAO301" s="305"/>
      <c r="JAP301" s="305"/>
      <c r="JAQ301" s="305"/>
      <c r="JAR301" s="305"/>
      <c r="JAS301" s="305"/>
      <c r="JAT301" s="305"/>
      <c r="JAU301" s="305"/>
      <c r="JAV301" s="305"/>
      <c r="JAW301" s="305"/>
      <c r="JAX301" s="305"/>
      <c r="JAY301" s="305"/>
      <c r="JAZ301" s="305"/>
      <c r="JBA301" s="305"/>
      <c r="JBB301" s="305"/>
      <c r="JBC301" s="305"/>
      <c r="JBD301" s="305"/>
      <c r="JBE301" s="305"/>
      <c r="JBF301" s="305"/>
      <c r="JBG301" s="305"/>
      <c r="JBH301" s="305"/>
      <c r="JBI301" s="305"/>
      <c r="JBJ301" s="305"/>
      <c r="JBK301" s="305"/>
      <c r="JBL301" s="305"/>
      <c r="JBM301" s="305"/>
      <c r="JBN301" s="305"/>
      <c r="JBO301" s="305"/>
      <c r="JBP301" s="305"/>
      <c r="JBQ301" s="305"/>
      <c r="JBR301" s="305"/>
      <c r="JBS301" s="305"/>
      <c r="JBT301" s="305"/>
      <c r="JBU301" s="305"/>
      <c r="JBV301" s="305"/>
      <c r="JBW301" s="305"/>
      <c r="JBX301" s="305"/>
      <c r="JBY301" s="305"/>
      <c r="JBZ301" s="305"/>
      <c r="JCA301" s="305"/>
      <c r="JCB301" s="305"/>
      <c r="JCC301" s="305"/>
      <c r="JCD301" s="305"/>
      <c r="JCE301" s="305"/>
      <c r="JCF301" s="305"/>
      <c r="JCG301" s="305"/>
      <c r="JCH301" s="305"/>
      <c r="JCI301" s="305"/>
      <c r="JCJ301" s="305"/>
      <c r="JCK301" s="305"/>
      <c r="JCL301" s="305"/>
      <c r="JCM301" s="305"/>
      <c r="JCN301" s="305"/>
      <c r="JCO301" s="305"/>
      <c r="JCP301" s="305"/>
      <c r="JCQ301" s="305"/>
      <c r="JCR301" s="305"/>
      <c r="JCS301" s="305"/>
      <c r="JCT301" s="305"/>
      <c r="JCU301" s="305"/>
      <c r="JCV301" s="305"/>
      <c r="JCW301" s="305"/>
      <c r="JCX301" s="305"/>
      <c r="JCY301" s="305"/>
      <c r="JCZ301" s="305"/>
      <c r="JDA301" s="305"/>
      <c r="JDB301" s="305"/>
      <c r="JDC301" s="305"/>
      <c r="JDD301" s="305"/>
      <c r="JDE301" s="305"/>
      <c r="JDF301" s="305"/>
      <c r="JDG301" s="305"/>
      <c r="JDH301" s="305"/>
      <c r="JDI301" s="305"/>
      <c r="JDJ301" s="305"/>
      <c r="JDK301" s="305"/>
      <c r="JDL301" s="305"/>
      <c r="JDM301" s="305"/>
      <c r="JDN301" s="305"/>
      <c r="JDO301" s="305"/>
      <c r="JDP301" s="305"/>
      <c r="JDQ301" s="305"/>
      <c r="JDR301" s="305"/>
      <c r="JDS301" s="305"/>
      <c r="JDT301" s="305"/>
      <c r="JDU301" s="305"/>
      <c r="JDV301" s="305"/>
      <c r="JDW301" s="305"/>
      <c r="JDX301" s="305"/>
      <c r="JDY301" s="305"/>
      <c r="JDZ301" s="305"/>
      <c r="JEA301" s="305"/>
      <c r="JEB301" s="305"/>
      <c r="JEC301" s="305"/>
      <c r="JED301" s="305"/>
      <c r="JEE301" s="305"/>
      <c r="JEF301" s="305"/>
      <c r="JEG301" s="305"/>
      <c r="JEH301" s="305"/>
      <c r="JEI301" s="305"/>
      <c r="JEJ301" s="305"/>
      <c r="JEK301" s="305"/>
      <c r="JEL301" s="305"/>
      <c r="JEM301" s="305"/>
      <c r="JEN301" s="305"/>
      <c r="JEO301" s="305"/>
      <c r="JEP301" s="305"/>
      <c r="JEQ301" s="305"/>
      <c r="JER301" s="305"/>
      <c r="JES301" s="305"/>
      <c r="JET301" s="305"/>
      <c r="JEU301" s="305"/>
      <c r="JEV301" s="305"/>
      <c r="JEW301" s="305"/>
      <c r="JEX301" s="305"/>
      <c r="JEY301" s="305"/>
      <c r="JEZ301" s="305"/>
      <c r="JFA301" s="305"/>
      <c r="JFB301" s="305"/>
      <c r="JFC301" s="305"/>
      <c r="JFD301" s="305"/>
      <c r="JFE301" s="305"/>
      <c r="JFF301" s="305"/>
      <c r="JFG301" s="305"/>
      <c r="JFH301" s="305"/>
      <c r="JFI301" s="305"/>
      <c r="JFJ301" s="305"/>
      <c r="JFK301" s="305"/>
      <c r="JFL301" s="305"/>
      <c r="JFM301" s="305"/>
      <c r="JFN301" s="305"/>
      <c r="JFO301" s="305"/>
      <c r="JFP301" s="305"/>
      <c r="JFQ301" s="305"/>
      <c r="JFR301" s="305"/>
      <c r="JFS301" s="305"/>
      <c r="JFT301" s="305"/>
      <c r="JFU301" s="305"/>
      <c r="JFV301" s="305"/>
      <c r="JFW301" s="305"/>
      <c r="JFX301" s="305"/>
      <c r="JFY301" s="305"/>
      <c r="JFZ301" s="305"/>
      <c r="JGA301" s="305"/>
      <c r="JGB301" s="305"/>
      <c r="JGC301" s="305"/>
      <c r="JGD301" s="305"/>
      <c r="JGE301" s="305"/>
      <c r="JGF301" s="305"/>
      <c r="JGG301" s="305"/>
      <c r="JGH301" s="305"/>
      <c r="JGI301" s="305"/>
      <c r="JGJ301" s="305"/>
      <c r="JGK301" s="305"/>
      <c r="JGL301" s="305"/>
      <c r="JGM301" s="305"/>
      <c r="JGN301" s="305"/>
      <c r="JGO301" s="305"/>
      <c r="JGP301" s="305"/>
      <c r="JGQ301" s="305"/>
      <c r="JGR301" s="305"/>
      <c r="JGS301" s="305"/>
      <c r="JGT301" s="305"/>
      <c r="JGU301" s="305"/>
      <c r="JGV301" s="305"/>
      <c r="JGW301" s="305"/>
      <c r="JGX301" s="305"/>
      <c r="JGY301" s="305"/>
      <c r="JGZ301" s="305"/>
      <c r="JHA301" s="305"/>
      <c r="JHB301" s="305"/>
      <c r="JHC301" s="305"/>
      <c r="JHD301" s="305"/>
      <c r="JHE301" s="305"/>
      <c r="JHF301" s="305"/>
      <c r="JHG301" s="305"/>
      <c r="JHH301" s="305"/>
      <c r="JHI301" s="305"/>
      <c r="JHJ301" s="305"/>
      <c r="JHK301" s="305"/>
      <c r="JHL301" s="305"/>
      <c r="JHM301" s="305"/>
      <c r="JHN301" s="305"/>
      <c r="JHO301" s="305"/>
      <c r="JHP301" s="305"/>
      <c r="JHQ301" s="305"/>
      <c r="JHR301" s="305"/>
      <c r="JHS301" s="305"/>
      <c r="JHT301" s="305"/>
      <c r="JHU301" s="305"/>
      <c r="JHV301" s="305"/>
      <c r="JHW301" s="305"/>
      <c r="JHX301" s="305"/>
      <c r="JHY301" s="305"/>
      <c r="JHZ301" s="305"/>
      <c r="JIA301" s="305"/>
      <c r="JIB301" s="305"/>
      <c r="JIC301" s="305"/>
      <c r="JID301" s="305"/>
      <c r="JIE301" s="305"/>
      <c r="JIF301" s="305"/>
      <c r="JIG301" s="305"/>
      <c r="JIH301" s="305"/>
      <c r="JII301" s="305"/>
      <c r="JIJ301" s="305"/>
      <c r="JIK301" s="305"/>
      <c r="JIL301" s="305"/>
      <c r="JIM301" s="305"/>
      <c r="JIN301" s="305"/>
      <c r="JIO301" s="305"/>
      <c r="JIP301" s="305"/>
      <c r="JIQ301" s="305"/>
      <c r="JIR301" s="305"/>
      <c r="JIS301" s="305"/>
      <c r="JIT301" s="305"/>
      <c r="JIU301" s="305"/>
      <c r="JIV301" s="305"/>
      <c r="JIW301" s="305"/>
      <c r="JIX301" s="305"/>
      <c r="JIY301" s="305"/>
      <c r="JIZ301" s="305"/>
      <c r="JJA301" s="305"/>
      <c r="JJB301" s="305"/>
      <c r="JJC301" s="305"/>
      <c r="JJD301" s="305"/>
      <c r="JJE301" s="305"/>
      <c r="JJF301" s="305"/>
      <c r="JJG301" s="305"/>
      <c r="JJH301" s="305"/>
      <c r="JJI301" s="305"/>
      <c r="JJJ301" s="305"/>
      <c r="JJK301" s="305"/>
      <c r="JJL301" s="305"/>
      <c r="JJM301" s="305"/>
      <c r="JJN301" s="305"/>
      <c r="JJO301" s="305"/>
      <c r="JJP301" s="305"/>
      <c r="JJQ301" s="305"/>
      <c r="JJR301" s="305"/>
      <c r="JJS301" s="305"/>
      <c r="JJT301" s="305"/>
      <c r="JJU301" s="305"/>
      <c r="JJV301" s="305"/>
      <c r="JJW301" s="305"/>
      <c r="JJX301" s="305"/>
      <c r="JJY301" s="305"/>
      <c r="JJZ301" s="305"/>
      <c r="JKA301" s="305"/>
      <c r="JKB301" s="305"/>
      <c r="JKC301" s="305"/>
      <c r="JKD301" s="305"/>
      <c r="JKE301" s="305"/>
      <c r="JKF301" s="305"/>
      <c r="JKG301" s="305"/>
      <c r="JKH301" s="305"/>
      <c r="JKI301" s="305"/>
      <c r="JKJ301" s="305"/>
      <c r="JKK301" s="305"/>
      <c r="JKL301" s="305"/>
      <c r="JKM301" s="305"/>
      <c r="JKN301" s="305"/>
      <c r="JKO301" s="305"/>
      <c r="JKP301" s="305"/>
      <c r="JKQ301" s="305"/>
      <c r="JKR301" s="305"/>
      <c r="JKS301" s="305"/>
      <c r="JKT301" s="305"/>
      <c r="JKU301" s="305"/>
      <c r="JKV301" s="305"/>
      <c r="JKW301" s="305"/>
      <c r="JKX301" s="305"/>
      <c r="JKY301" s="305"/>
      <c r="JKZ301" s="305"/>
      <c r="JLA301" s="305"/>
      <c r="JLB301" s="305"/>
      <c r="JLC301" s="305"/>
      <c r="JLD301" s="305"/>
      <c r="JLE301" s="305"/>
      <c r="JLF301" s="305"/>
      <c r="JLG301" s="305"/>
      <c r="JLH301" s="305"/>
      <c r="JLI301" s="305"/>
      <c r="JLJ301" s="305"/>
      <c r="JLK301" s="305"/>
      <c r="JLL301" s="305"/>
      <c r="JLM301" s="305"/>
      <c r="JLN301" s="305"/>
      <c r="JLO301" s="305"/>
      <c r="JLP301" s="305"/>
      <c r="JLQ301" s="305"/>
      <c r="JLR301" s="305"/>
      <c r="JLS301" s="305"/>
      <c r="JLT301" s="305"/>
      <c r="JLU301" s="305"/>
      <c r="JLV301" s="305"/>
      <c r="JLW301" s="305"/>
      <c r="JLX301" s="305"/>
      <c r="JLY301" s="305"/>
      <c r="JLZ301" s="305"/>
      <c r="JMA301" s="305"/>
      <c r="JMB301" s="305"/>
      <c r="JMC301" s="305"/>
      <c r="JMD301" s="305"/>
      <c r="JME301" s="305"/>
      <c r="JMF301" s="305"/>
      <c r="JMG301" s="305"/>
      <c r="JMH301" s="305"/>
      <c r="JMI301" s="305"/>
      <c r="JMJ301" s="305"/>
      <c r="JMK301" s="305"/>
      <c r="JML301" s="305"/>
      <c r="JMM301" s="305"/>
      <c r="JMN301" s="305"/>
      <c r="JMO301" s="305"/>
      <c r="JMP301" s="305"/>
      <c r="JMQ301" s="305"/>
      <c r="JMR301" s="305"/>
      <c r="JMS301" s="305"/>
      <c r="JMT301" s="305"/>
      <c r="JMU301" s="305"/>
      <c r="JMV301" s="305"/>
      <c r="JMW301" s="305"/>
      <c r="JMX301" s="305"/>
      <c r="JMY301" s="305"/>
      <c r="JMZ301" s="305"/>
      <c r="JNA301" s="305"/>
      <c r="JNB301" s="305"/>
      <c r="JNC301" s="305"/>
      <c r="JND301" s="305"/>
      <c r="JNE301" s="305"/>
      <c r="JNF301" s="305"/>
      <c r="JNG301" s="305"/>
      <c r="JNH301" s="305"/>
      <c r="JNI301" s="305"/>
      <c r="JNJ301" s="305"/>
      <c r="JNK301" s="305"/>
      <c r="JNL301" s="305"/>
      <c r="JNM301" s="305"/>
      <c r="JNN301" s="305"/>
      <c r="JNO301" s="305"/>
      <c r="JNP301" s="305"/>
      <c r="JNQ301" s="305"/>
      <c r="JNR301" s="305"/>
      <c r="JNS301" s="305"/>
      <c r="JNT301" s="305"/>
      <c r="JNU301" s="305"/>
      <c r="JNV301" s="305"/>
      <c r="JNW301" s="305"/>
      <c r="JNX301" s="305"/>
      <c r="JNY301" s="305"/>
      <c r="JNZ301" s="305"/>
      <c r="JOA301" s="305"/>
      <c r="JOB301" s="305"/>
      <c r="JOC301" s="305"/>
      <c r="JOD301" s="305"/>
      <c r="JOE301" s="305"/>
      <c r="JOF301" s="305"/>
      <c r="JOG301" s="305"/>
      <c r="JOH301" s="305"/>
      <c r="JOI301" s="305"/>
      <c r="JOJ301" s="305"/>
      <c r="JOK301" s="305"/>
      <c r="JOL301" s="305"/>
      <c r="JOM301" s="305"/>
      <c r="JON301" s="305"/>
      <c r="JOO301" s="305"/>
      <c r="JOP301" s="305"/>
      <c r="JOQ301" s="305"/>
      <c r="JOR301" s="305"/>
      <c r="JOS301" s="305"/>
      <c r="JOT301" s="305"/>
      <c r="JOU301" s="305"/>
      <c r="JOV301" s="305"/>
      <c r="JOW301" s="305"/>
      <c r="JOX301" s="305"/>
      <c r="JOY301" s="305"/>
      <c r="JOZ301" s="305"/>
      <c r="JPA301" s="305"/>
      <c r="JPB301" s="305"/>
      <c r="JPC301" s="305"/>
      <c r="JPD301" s="305"/>
      <c r="JPE301" s="305"/>
      <c r="JPF301" s="305"/>
      <c r="JPG301" s="305"/>
      <c r="JPH301" s="305"/>
      <c r="JPI301" s="305"/>
      <c r="JPJ301" s="305"/>
      <c r="JPK301" s="305"/>
      <c r="JPL301" s="305"/>
      <c r="JPM301" s="305"/>
      <c r="JPN301" s="305"/>
      <c r="JPO301" s="305"/>
      <c r="JPP301" s="305"/>
      <c r="JPQ301" s="305"/>
      <c r="JPR301" s="305"/>
      <c r="JPS301" s="305"/>
      <c r="JPT301" s="305"/>
      <c r="JPU301" s="305"/>
      <c r="JPV301" s="305"/>
      <c r="JPW301" s="305"/>
      <c r="JPX301" s="305"/>
      <c r="JPY301" s="305"/>
      <c r="JPZ301" s="305"/>
      <c r="JQA301" s="305"/>
      <c r="JQB301" s="305"/>
      <c r="JQC301" s="305"/>
      <c r="JQD301" s="305"/>
      <c r="JQE301" s="305"/>
      <c r="JQF301" s="305"/>
      <c r="JQG301" s="305"/>
      <c r="JQH301" s="305"/>
      <c r="JQI301" s="305"/>
      <c r="JQJ301" s="305"/>
      <c r="JQK301" s="305"/>
      <c r="JQL301" s="305"/>
      <c r="JQM301" s="305"/>
      <c r="JQN301" s="305"/>
      <c r="JQO301" s="305"/>
      <c r="JQP301" s="305"/>
      <c r="JQQ301" s="305"/>
      <c r="JQR301" s="305"/>
      <c r="JQS301" s="305"/>
      <c r="JQT301" s="305"/>
      <c r="JQU301" s="305"/>
      <c r="JQV301" s="305"/>
      <c r="JQW301" s="305"/>
      <c r="JQX301" s="305"/>
      <c r="JQY301" s="305"/>
      <c r="JQZ301" s="305"/>
      <c r="JRA301" s="305"/>
      <c r="JRB301" s="305"/>
      <c r="JRC301" s="305"/>
      <c r="JRD301" s="305"/>
      <c r="JRE301" s="305"/>
      <c r="JRF301" s="305"/>
      <c r="JRG301" s="305"/>
      <c r="JRH301" s="305"/>
      <c r="JRI301" s="305"/>
      <c r="JRJ301" s="305"/>
      <c r="JRK301" s="305"/>
      <c r="JRL301" s="305"/>
      <c r="JRM301" s="305"/>
      <c r="JRN301" s="305"/>
      <c r="JRO301" s="305"/>
      <c r="JRP301" s="305"/>
      <c r="JRQ301" s="305"/>
      <c r="JRR301" s="305"/>
      <c r="JRS301" s="305"/>
      <c r="JRT301" s="305"/>
      <c r="JRU301" s="305"/>
      <c r="JRV301" s="305"/>
      <c r="JRW301" s="305"/>
      <c r="JRX301" s="305"/>
      <c r="JRY301" s="305"/>
      <c r="JRZ301" s="305"/>
      <c r="JSA301" s="305"/>
      <c r="JSB301" s="305"/>
      <c r="JSC301" s="305"/>
      <c r="JSD301" s="305"/>
      <c r="JSE301" s="305"/>
      <c r="JSF301" s="305"/>
      <c r="JSG301" s="305"/>
      <c r="JSH301" s="305"/>
      <c r="JSI301" s="305"/>
      <c r="JSJ301" s="305"/>
      <c r="JSK301" s="305"/>
      <c r="JSL301" s="305"/>
      <c r="JSM301" s="305"/>
      <c r="JSN301" s="305"/>
      <c r="JSO301" s="305"/>
      <c r="JSP301" s="305"/>
      <c r="JSQ301" s="305"/>
      <c r="JSR301" s="305"/>
      <c r="JSS301" s="305"/>
      <c r="JST301" s="305"/>
      <c r="JSU301" s="305"/>
      <c r="JSV301" s="305"/>
      <c r="JSW301" s="305"/>
      <c r="JSX301" s="305"/>
      <c r="JSY301" s="305"/>
      <c r="JSZ301" s="305"/>
      <c r="JTA301" s="305"/>
      <c r="JTB301" s="305"/>
      <c r="JTC301" s="305"/>
      <c r="JTD301" s="305"/>
      <c r="JTE301" s="305"/>
      <c r="JTF301" s="305"/>
      <c r="JTG301" s="305"/>
      <c r="JTH301" s="305"/>
      <c r="JTI301" s="305"/>
      <c r="JTJ301" s="305"/>
      <c r="JTK301" s="305"/>
      <c r="JTL301" s="305"/>
      <c r="JTM301" s="305"/>
      <c r="JTN301" s="305"/>
      <c r="JTO301" s="305"/>
      <c r="JTP301" s="305"/>
      <c r="JTQ301" s="305"/>
      <c r="JTR301" s="305"/>
      <c r="JTS301" s="305"/>
      <c r="JTT301" s="305"/>
      <c r="JTU301" s="305"/>
      <c r="JTV301" s="305"/>
      <c r="JTW301" s="305"/>
      <c r="JTX301" s="305"/>
      <c r="JTY301" s="305"/>
      <c r="JTZ301" s="305"/>
      <c r="JUA301" s="305"/>
      <c r="JUB301" s="305"/>
      <c r="JUC301" s="305"/>
      <c r="JUD301" s="305"/>
      <c r="JUE301" s="305"/>
      <c r="JUF301" s="305"/>
      <c r="JUG301" s="305"/>
      <c r="JUH301" s="305"/>
      <c r="JUI301" s="305"/>
      <c r="JUJ301" s="305"/>
      <c r="JUK301" s="305"/>
      <c r="JUL301" s="305"/>
      <c r="JUM301" s="305"/>
      <c r="JUN301" s="305"/>
      <c r="JUO301" s="305"/>
      <c r="JUP301" s="305"/>
      <c r="JUQ301" s="305"/>
      <c r="JUR301" s="305"/>
      <c r="JUS301" s="305"/>
      <c r="JUT301" s="305"/>
      <c r="JUU301" s="305"/>
      <c r="JUV301" s="305"/>
      <c r="JUW301" s="305"/>
      <c r="JUX301" s="305"/>
      <c r="JUY301" s="305"/>
      <c r="JUZ301" s="305"/>
      <c r="JVA301" s="305"/>
      <c r="JVB301" s="305"/>
      <c r="JVC301" s="305"/>
      <c r="JVD301" s="305"/>
      <c r="JVE301" s="305"/>
      <c r="JVF301" s="305"/>
      <c r="JVG301" s="305"/>
      <c r="JVH301" s="305"/>
      <c r="JVI301" s="305"/>
      <c r="JVJ301" s="305"/>
      <c r="JVK301" s="305"/>
      <c r="JVL301" s="305"/>
      <c r="JVM301" s="305"/>
      <c r="JVN301" s="305"/>
      <c r="JVO301" s="305"/>
      <c r="JVP301" s="305"/>
      <c r="JVQ301" s="305"/>
      <c r="JVR301" s="305"/>
      <c r="JVS301" s="305"/>
      <c r="JVT301" s="305"/>
      <c r="JVU301" s="305"/>
      <c r="JVV301" s="305"/>
      <c r="JVW301" s="305"/>
      <c r="JVX301" s="305"/>
      <c r="JVY301" s="305"/>
      <c r="JVZ301" s="305"/>
      <c r="JWA301" s="305"/>
      <c r="JWB301" s="305"/>
      <c r="JWC301" s="305"/>
      <c r="JWD301" s="305"/>
      <c r="JWE301" s="305"/>
      <c r="JWF301" s="305"/>
      <c r="JWG301" s="305"/>
      <c r="JWH301" s="305"/>
      <c r="JWI301" s="305"/>
      <c r="JWJ301" s="305"/>
      <c r="JWK301" s="305"/>
      <c r="JWL301" s="305"/>
      <c r="JWM301" s="305"/>
      <c r="JWN301" s="305"/>
      <c r="JWO301" s="305"/>
      <c r="JWP301" s="305"/>
      <c r="JWQ301" s="305"/>
      <c r="JWR301" s="305"/>
      <c r="JWS301" s="305"/>
      <c r="JWT301" s="305"/>
      <c r="JWU301" s="305"/>
      <c r="JWV301" s="305"/>
      <c r="JWW301" s="305"/>
      <c r="JWX301" s="305"/>
      <c r="JWY301" s="305"/>
      <c r="JWZ301" s="305"/>
      <c r="JXA301" s="305"/>
      <c r="JXB301" s="305"/>
      <c r="JXC301" s="305"/>
      <c r="JXD301" s="305"/>
      <c r="JXE301" s="305"/>
      <c r="JXF301" s="305"/>
      <c r="JXG301" s="305"/>
      <c r="JXH301" s="305"/>
      <c r="JXI301" s="305"/>
      <c r="JXJ301" s="305"/>
      <c r="JXK301" s="305"/>
      <c r="JXL301" s="305"/>
      <c r="JXM301" s="305"/>
      <c r="JXN301" s="305"/>
      <c r="JXO301" s="305"/>
      <c r="JXP301" s="305"/>
      <c r="JXQ301" s="305"/>
      <c r="JXR301" s="305"/>
      <c r="JXS301" s="305"/>
      <c r="JXT301" s="305"/>
      <c r="JXU301" s="305"/>
      <c r="JXV301" s="305"/>
      <c r="JXW301" s="305"/>
      <c r="JXX301" s="305"/>
      <c r="JXY301" s="305"/>
      <c r="JXZ301" s="305"/>
      <c r="JYA301" s="305"/>
      <c r="JYB301" s="305"/>
      <c r="JYC301" s="305"/>
      <c r="JYD301" s="305"/>
      <c r="JYE301" s="305"/>
      <c r="JYF301" s="305"/>
      <c r="JYG301" s="305"/>
      <c r="JYH301" s="305"/>
      <c r="JYI301" s="305"/>
      <c r="JYJ301" s="305"/>
      <c r="JYK301" s="305"/>
      <c r="JYL301" s="305"/>
      <c r="JYM301" s="305"/>
      <c r="JYN301" s="305"/>
      <c r="JYO301" s="305"/>
      <c r="JYP301" s="305"/>
      <c r="JYQ301" s="305"/>
      <c r="JYR301" s="305"/>
      <c r="JYS301" s="305"/>
      <c r="JYT301" s="305"/>
      <c r="JYU301" s="305"/>
      <c r="JYV301" s="305"/>
      <c r="JYW301" s="305"/>
      <c r="JYX301" s="305"/>
      <c r="JYY301" s="305"/>
      <c r="JYZ301" s="305"/>
      <c r="JZA301" s="305"/>
      <c r="JZB301" s="305"/>
      <c r="JZC301" s="305"/>
      <c r="JZD301" s="305"/>
      <c r="JZE301" s="305"/>
      <c r="JZF301" s="305"/>
      <c r="JZG301" s="305"/>
      <c r="JZH301" s="305"/>
      <c r="JZI301" s="305"/>
      <c r="JZJ301" s="305"/>
      <c r="JZK301" s="305"/>
      <c r="JZL301" s="305"/>
      <c r="JZM301" s="305"/>
      <c r="JZN301" s="305"/>
      <c r="JZO301" s="305"/>
      <c r="JZP301" s="305"/>
      <c r="JZQ301" s="305"/>
      <c r="JZR301" s="305"/>
      <c r="JZS301" s="305"/>
      <c r="JZT301" s="305"/>
      <c r="JZU301" s="305"/>
      <c r="JZV301" s="305"/>
      <c r="JZW301" s="305"/>
      <c r="JZX301" s="305"/>
      <c r="JZY301" s="305"/>
      <c r="JZZ301" s="305"/>
      <c r="KAA301" s="305"/>
      <c r="KAB301" s="305"/>
      <c r="KAC301" s="305"/>
      <c r="KAD301" s="305"/>
      <c r="KAE301" s="305"/>
      <c r="KAF301" s="305"/>
      <c r="KAG301" s="305"/>
      <c r="KAH301" s="305"/>
      <c r="KAI301" s="305"/>
      <c r="KAJ301" s="305"/>
      <c r="KAK301" s="305"/>
      <c r="KAL301" s="305"/>
      <c r="KAM301" s="305"/>
      <c r="KAN301" s="305"/>
      <c r="KAO301" s="305"/>
      <c r="KAP301" s="305"/>
      <c r="KAQ301" s="305"/>
      <c r="KAR301" s="305"/>
      <c r="KAS301" s="305"/>
      <c r="KAT301" s="305"/>
      <c r="KAU301" s="305"/>
      <c r="KAV301" s="305"/>
      <c r="KAW301" s="305"/>
      <c r="KAX301" s="305"/>
      <c r="KAY301" s="305"/>
      <c r="KAZ301" s="305"/>
      <c r="KBA301" s="305"/>
      <c r="KBB301" s="305"/>
      <c r="KBC301" s="305"/>
      <c r="KBD301" s="305"/>
      <c r="KBE301" s="305"/>
      <c r="KBF301" s="305"/>
      <c r="KBG301" s="305"/>
      <c r="KBH301" s="305"/>
      <c r="KBI301" s="305"/>
      <c r="KBJ301" s="305"/>
      <c r="KBK301" s="305"/>
      <c r="KBL301" s="305"/>
      <c r="KBM301" s="305"/>
      <c r="KBN301" s="305"/>
      <c r="KBO301" s="305"/>
      <c r="KBP301" s="305"/>
      <c r="KBQ301" s="305"/>
      <c r="KBR301" s="305"/>
      <c r="KBS301" s="305"/>
      <c r="KBT301" s="305"/>
      <c r="KBU301" s="305"/>
      <c r="KBV301" s="305"/>
      <c r="KBW301" s="305"/>
      <c r="KBX301" s="305"/>
      <c r="KBY301" s="305"/>
      <c r="KBZ301" s="305"/>
      <c r="KCA301" s="305"/>
      <c r="KCB301" s="305"/>
      <c r="KCC301" s="305"/>
      <c r="KCD301" s="305"/>
      <c r="KCE301" s="305"/>
      <c r="KCF301" s="305"/>
      <c r="KCG301" s="305"/>
      <c r="KCH301" s="305"/>
      <c r="KCI301" s="305"/>
      <c r="KCJ301" s="305"/>
      <c r="KCK301" s="305"/>
      <c r="KCL301" s="305"/>
      <c r="KCM301" s="305"/>
      <c r="KCN301" s="305"/>
      <c r="KCO301" s="305"/>
      <c r="KCP301" s="305"/>
      <c r="KCQ301" s="305"/>
      <c r="KCR301" s="305"/>
      <c r="KCS301" s="305"/>
      <c r="KCT301" s="305"/>
      <c r="KCU301" s="305"/>
      <c r="KCV301" s="305"/>
      <c r="KCW301" s="305"/>
      <c r="KCX301" s="305"/>
      <c r="KCY301" s="305"/>
      <c r="KCZ301" s="305"/>
      <c r="KDA301" s="305"/>
      <c r="KDB301" s="305"/>
      <c r="KDC301" s="305"/>
      <c r="KDD301" s="305"/>
      <c r="KDE301" s="305"/>
      <c r="KDF301" s="305"/>
      <c r="KDG301" s="305"/>
      <c r="KDH301" s="305"/>
      <c r="KDI301" s="305"/>
      <c r="KDJ301" s="305"/>
      <c r="KDK301" s="305"/>
      <c r="KDL301" s="305"/>
      <c r="KDM301" s="305"/>
      <c r="KDN301" s="305"/>
      <c r="KDO301" s="305"/>
      <c r="KDP301" s="305"/>
      <c r="KDQ301" s="305"/>
      <c r="KDR301" s="305"/>
      <c r="KDS301" s="305"/>
      <c r="KDT301" s="305"/>
      <c r="KDU301" s="305"/>
      <c r="KDV301" s="305"/>
      <c r="KDW301" s="305"/>
      <c r="KDX301" s="305"/>
      <c r="KDY301" s="305"/>
      <c r="KDZ301" s="305"/>
      <c r="KEA301" s="305"/>
      <c r="KEB301" s="305"/>
      <c r="KEC301" s="305"/>
      <c r="KED301" s="305"/>
      <c r="KEE301" s="305"/>
      <c r="KEF301" s="305"/>
      <c r="KEG301" s="305"/>
      <c r="KEH301" s="305"/>
      <c r="KEI301" s="305"/>
      <c r="KEJ301" s="305"/>
      <c r="KEK301" s="305"/>
      <c r="KEL301" s="305"/>
      <c r="KEM301" s="305"/>
      <c r="KEN301" s="305"/>
      <c r="KEO301" s="305"/>
      <c r="KEP301" s="305"/>
      <c r="KEQ301" s="305"/>
      <c r="KER301" s="305"/>
      <c r="KES301" s="305"/>
      <c r="KET301" s="305"/>
      <c r="KEU301" s="305"/>
      <c r="KEV301" s="305"/>
      <c r="KEW301" s="305"/>
      <c r="KEX301" s="305"/>
      <c r="KEY301" s="305"/>
      <c r="KEZ301" s="305"/>
      <c r="KFA301" s="305"/>
      <c r="KFB301" s="305"/>
      <c r="KFC301" s="305"/>
      <c r="KFD301" s="305"/>
      <c r="KFE301" s="305"/>
      <c r="KFF301" s="305"/>
      <c r="KFG301" s="305"/>
      <c r="KFH301" s="305"/>
      <c r="KFI301" s="305"/>
      <c r="KFJ301" s="305"/>
      <c r="KFK301" s="305"/>
      <c r="KFL301" s="305"/>
      <c r="KFM301" s="305"/>
      <c r="KFN301" s="305"/>
      <c r="KFO301" s="305"/>
      <c r="KFP301" s="305"/>
      <c r="KFQ301" s="305"/>
      <c r="KFR301" s="305"/>
      <c r="KFS301" s="305"/>
      <c r="KFT301" s="305"/>
      <c r="KFU301" s="305"/>
      <c r="KFV301" s="305"/>
      <c r="KFW301" s="305"/>
      <c r="KFX301" s="305"/>
      <c r="KFY301" s="305"/>
      <c r="KFZ301" s="305"/>
      <c r="KGA301" s="305"/>
      <c r="KGB301" s="305"/>
      <c r="KGC301" s="305"/>
      <c r="KGD301" s="305"/>
      <c r="KGE301" s="305"/>
      <c r="KGF301" s="305"/>
      <c r="KGG301" s="305"/>
      <c r="KGH301" s="305"/>
      <c r="KGI301" s="305"/>
      <c r="KGJ301" s="305"/>
      <c r="KGK301" s="305"/>
      <c r="KGL301" s="305"/>
      <c r="KGM301" s="305"/>
      <c r="KGN301" s="305"/>
      <c r="KGO301" s="305"/>
      <c r="KGP301" s="305"/>
      <c r="KGQ301" s="305"/>
      <c r="KGR301" s="305"/>
      <c r="KGS301" s="305"/>
      <c r="KGT301" s="305"/>
      <c r="KGU301" s="305"/>
      <c r="KGV301" s="305"/>
      <c r="KGW301" s="305"/>
      <c r="KGX301" s="305"/>
      <c r="KGY301" s="305"/>
      <c r="KGZ301" s="305"/>
      <c r="KHA301" s="305"/>
      <c r="KHB301" s="305"/>
      <c r="KHC301" s="305"/>
      <c r="KHD301" s="305"/>
      <c r="KHE301" s="305"/>
      <c r="KHF301" s="305"/>
      <c r="KHG301" s="305"/>
      <c r="KHH301" s="305"/>
      <c r="KHI301" s="305"/>
      <c r="KHJ301" s="305"/>
      <c r="KHK301" s="305"/>
      <c r="KHL301" s="305"/>
      <c r="KHM301" s="305"/>
      <c r="KHN301" s="305"/>
      <c r="KHO301" s="305"/>
      <c r="KHP301" s="305"/>
      <c r="KHQ301" s="305"/>
      <c r="KHR301" s="305"/>
      <c r="KHS301" s="305"/>
      <c r="KHT301" s="305"/>
      <c r="KHU301" s="305"/>
      <c r="KHV301" s="305"/>
      <c r="KHW301" s="305"/>
      <c r="KHX301" s="305"/>
      <c r="KHY301" s="305"/>
      <c r="KHZ301" s="305"/>
      <c r="KIA301" s="305"/>
      <c r="KIB301" s="305"/>
      <c r="KIC301" s="305"/>
      <c r="KID301" s="305"/>
      <c r="KIE301" s="305"/>
      <c r="KIF301" s="305"/>
      <c r="KIG301" s="305"/>
      <c r="KIH301" s="305"/>
      <c r="KII301" s="305"/>
      <c r="KIJ301" s="305"/>
      <c r="KIK301" s="305"/>
      <c r="KIL301" s="305"/>
      <c r="KIM301" s="305"/>
      <c r="KIN301" s="305"/>
      <c r="KIO301" s="305"/>
      <c r="KIP301" s="305"/>
      <c r="KIQ301" s="305"/>
      <c r="KIR301" s="305"/>
      <c r="KIS301" s="305"/>
      <c r="KIT301" s="305"/>
      <c r="KIU301" s="305"/>
      <c r="KIV301" s="305"/>
      <c r="KIW301" s="305"/>
      <c r="KIX301" s="305"/>
      <c r="KIY301" s="305"/>
      <c r="KIZ301" s="305"/>
      <c r="KJA301" s="305"/>
      <c r="KJB301" s="305"/>
      <c r="KJC301" s="305"/>
      <c r="KJD301" s="305"/>
      <c r="KJE301" s="305"/>
      <c r="KJF301" s="305"/>
      <c r="KJG301" s="305"/>
      <c r="KJH301" s="305"/>
      <c r="KJI301" s="305"/>
      <c r="KJJ301" s="305"/>
      <c r="KJK301" s="305"/>
      <c r="KJL301" s="305"/>
      <c r="KJM301" s="305"/>
      <c r="KJN301" s="305"/>
      <c r="KJO301" s="305"/>
      <c r="KJP301" s="305"/>
      <c r="KJQ301" s="305"/>
      <c r="KJR301" s="305"/>
      <c r="KJS301" s="305"/>
      <c r="KJT301" s="305"/>
      <c r="KJU301" s="305"/>
      <c r="KJV301" s="305"/>
      <c r="KJW301" s="305"/>
      <c r="KJX301" s="305"/>
      <c r="KJY301" s="305"/>
      <c r="KJZ301" s="305"/>
      <c r="KKA301" s="305"/>
      <c r="KKB301" s="305"/>
      <c r="KKC301" s="305"/>
      <c r="KKD301" s="305"/>
      <c r="KKE301" s="305"/>
      <c r="KKF301" s="305"/>
      <c r="KKG301" s="305"/>
      <c r="KKH301" s="305"/>
      <c r="KKI301" s="305"/>
      <c r="KKJ301" s="305"/>
      <c r="KKK301" s="305"/>
      <c r="KKL301" s="305"/>
      <c r="KKM301" s="305"/>
      <c r="KKN301" s="305"/>
      <c r="KKO301" s="305"/>
      <c r="KKP301" s="305"/>
      <c r="KKQ301" s="305"/>
      <c r="KKR301" s="305"/>
      <c r="KKS301" s="305"/>
      <c r="KKT301" s="305"/>
      <c r="KKU301" s="305"/>
      <c r="KKV301" s="305"/>
      <c r="KKW301" s="305"/>
      <c r="KKX301" s="305"/>
      <c r="KKY301" s="305"/>
      <c r="KKZ301" s="305"/>
      <c r="KLA301" s="305"/>
      <c r="KLB301" s="305"/>
      <c r="KLC301" s="305"/>
      <c r="KLD301" s="305"/>
      <c r="KLE301" s="305"/>
      <c r="KLF301" s="305"/>
      <c r="KLG301" s="305"/>
      <c r="KLH301" s="305"/>
      <c r="KLI301" s="305"/>
      <c r="KLJ301" s="305"/>
      <c r="KLK301" s="305"/>
      <c r="KLL301" s="305"/>
      <c r="KLM301" s="305"/>
      <c r="KLN301" s="305"/>
      <c r="KLO301" s="305"/>
      <c r="KLP301" s="305"/>
      <c r="KLQ301" s="305"/>
      <c r="KLR301" s="305"/>
      <c r="KLS301" s="305"/>
      <c r="KLT301" s="305"/>
      <c r="KLU301" s="305"/>
      <c r="KLV301" s="305"/>
      <c r="KLW301" s="305"/>
      <c r="KLX301" s="305"/>
      <c r="KLY301" s="305"/>
      <c r="KLZ301" s="305"/>
      <c r="KMA301" s="305"/>
      <c r="KMB301" s="305"/>
      <c r="KMC301" s="305"/>
      <c r="KMD301" s="305"/>
      <c r="KME301" s="305"/>
      <c r="KMF301" s="305"/>
      <c r="KMG301" s="305"/>
      <c r="KMH301" s="305"/>
      <c r="KMI301" s="305"/>
      <c r="KMJ301" s="305"/>
      <c r="KMK301" s="305"/>
      <c r="KML301" s="305"/>
      <c r="KMM301" s="305"/>
      <c r="KMN301" s="305"/>
      <c r="KMO301" s="305"/>
      <c r="KMP301" s="305"/>
      <c r="KMQ301" s="305"/>
      <c r="KMR301" s="305"/>
      <c r="KMS301" s="305"/>
      <c r="KMT301" s="305"/>
      <c r="KMU301" s="305"/>
      <c r="KMV301" s="305"/>
      <c r="KMW301" s="305"/>
      <c r="KMX301" s="305"/>
      <c r="KMY301" s="305"/>
      <c r="KMZ301" s="305"/>
      <c r="KNA301" s="305"/>
      <c r="KNB301" s="305"/>
      <c r="KNC301" s="305"/>
      <c r="KND301" s="305"/>
      <c r="KNE301" s="305"/>
      <c r="KNF301" s="305"/>
      <c r="KNG301" s="305"/>
      <c r="KNH301" s="305"/>
      <c r="KNI301" s="305"/>
      <c r="KNJ301" s="305"/>
      <c r="KNK301" s="305"/>
      <c r="KNL301" s="305"/>
      <c r="KNM301" s="305"/>
      <c r="KNN301" s="305"/>
      <c r="KNO301" s="305"/>
      <c r="KNP301" s="305"/>
      <c r="KNQ301" s="305"/>
      <c r="KNR301" s="305"/>
      <c r="KNS301" s="305"/>
      <c r="KNT301" s="305"/>
      <c r="KNU301" s="305"/>
      <c r="KNV301" s="305"/>
      <c r="KNW301" s="305"/>
      <c r="KNX301" s="305"/>
      <c r="KNY301" s="305"/>
      <c r="KNZ301" s="305"/>
      <c r="KOA301" s="305"/>
      <c r="KOB301" s="305"/>
      <c r="KOC301" s="305"/>
      <c r="KOD301" s="305"/>
      <c r="KOE301" s="305"/>
      <c r="KOF301" s="305"/>
      <c r="KOG301" s="305"/>
      <c r="KOH301" s="305"/>
      <c r="KOI301" s="305"/>
      <c r="KOJ301" s="305"/>
      <c r="KOK301" s="305"/>
      <c r="KOL301" s="305"/>
      <c r="KOM301" s="305"/>
      <c r="KON301" s="305"/>
      <c r="KOO301" s="305"/>
      <c r="KOP301" s="305"/>
      <c r="KOQ301" s="305"/>
      <c r="KOR301" s="305"/>
      <c r="KOS301" s="305"/>
      <c r="KOT301" s="305"/>
      <c r="KOU301" s="305"/>
      <c r="KOV301" s="305"/>
      <c r="KOW301" s="305"/>
      <c r="KOX301" s="305"/>
      <c r="KOY301" s="305"/>
      <c r="KOZ301" s="305"/>
      <c r="KPA301" s="305"/>
      <c r="KPB301" s="305"/>
      <c r="KPC301" s="305"/>
      <c r="KPD301" s="305"/>
      <c r="KPE301" s="305"/>
      <c r="KPF301" s="305"/>
      <c r="KPG301" s="305"/>
      <c r="KPH301" s="305"/>
      <c r="KPI301" s="305"/>
      <c r="KPJ301" s="305"/>
      <c r="KPK301" s="305"/>
      <c r="KPL301" s="305"/>
      <c r="KPM301" s="305"/>
      <c r="KPN301" s="305"/>
      <c r="KPO301" s="305"/>
      <c r="KPP301" s="305"/>
      <c r="KPQ301" s="305"/>
      <c r="KPR301" s="305"/>
      <c r="KPS301" s="305"/>
      <c r="KPT301" s="305"/>
      <c r="KPU301" s="305"/>
      <c r="KPV301" s="305"/>
      <c r="KPW301" s="305"/>
      <c r="KPX301" s="305"/>
      <c r="KPY301" s="305"/>
      <c r="KPZ301" s="305"/>
      <c r="KQA301" s="305"/>
      <c r="KQB301" s="305"/>
      <c r="KQC301" s="305"/>
      <c r="KQD301" s="305"/>
      <c r="KQE301" s="305"/>
      <c r="KQF301" s="305"/>
      <c r="KQG301" s="305"/>
      <c r="KQH301" s="305"/>
      <c r="KQI301" s="305"/>
      <c r="KQJ301" s="305"/>
      <c r="KQK301" s="305"/>
      <c r="KQL301" s="305"/>
      <c r="KQM301" s="305"/>
      <c r="KQN301" s="305"/>
      <c r="KQO301" s="305"/>
      <c r="KQP301" s="305"/>
      <c r="KQQ301" s="305"/>
      <c r="KQR301" s="305"/>
      <c r="KQS301" s="305"/>
      <c r="KQT301" s="305"/>
      <c r="KQU301" s="305"/>
      <c r="KQV301" s="305"/>
      <c r="KQW301" s="305"/>
      <c r="KQX301" s="305"/>
      <c r="KQY301" s="305"/>
      <c r="KQZ301" s="305"/>
      <c r="KRA301" s="305"/>
      <c r="KRB301" s="305"/>
      <c r="KRC301" s="305"/>
      <c r="KRD301" s="305"/>
      <c r="KRE301" s="305"/>
      <c r="KRF301" s="305"/>
      <c r="KRG301" s="305"/>
      <c r="KRH301" s="305"/>
      <c r="KRI301" s="305"/>
      <c r="KRJ301" s="305"/>
      <c r="KRK301" s="305"/>
      <c r="KRL301" s="305"/>
      <c r="KRM301" s="305"/>
      <c r="KRN301" s="305"/>
      <c r="KRO301" s="305"/>
      <c r="KRP301" s="305"/>
      <c r="KRQ301" s="305"/>
      <c r="KRR301" s="305"/>
      <c r="KRS301" s="305"/>
      <c r="KRT301" s="305"/>
      <c r="KRU301" s="305"/>
      <c r="KRV301" s="305"/>
      <c r="KRW301" s="305"/>
      <c r="KRX301" s="305"/>
      <c r="KRY301" s="305"/>
      <c r="KRZ301" s="305"/>
      <c r="KSA301" s="305"/>
      <c r="KSB301" s="305"/>
      <c r="KSC301" s="305"/>
      <c r="KSD301" s="305"/>
      <c r="KSE301" s="305"/>
      <c r="KSF301" s="305"/>
      <c r="KSG301" s="305"/>
      <c r="KSH301" s="305"/>
      <c r="KSI301" s="305"/>
      <c r="KSJ301" s="305"/>
      <c r="KSK301" s="305"/>
      <c r="KSL301" s="305"/>
      <c r="KSM301" s="305"/>
      <c r="KSN301" s="305"/>
      <c r="KSO301" s="305"/>
      <c r="KSP301" s="305"/>
      <c r="KSQ301" s="305"/>
      <c r="KSR301" s="305"/>
      <c r="KSS301" s="305"/>
      <c r="KST301" s="305"/>
      <c r="KSU301" s="305"/>
      <c r="KSV301" s="305"/>
      <c r="KSW301" s="305"/>
      <c r="KSX301" s="305"/>
      <c r="KSY301" s="305"/>
      <c r="KSZ301" s="305"/>
      <c r="KTA301" s="305"/>
      <c r="KTB301" s="305"/>
      <c r="KTC301" s="305"/>
      <c r="KTD301" s="305"/>
      <c r="KTE301" s="305"/>
      <c r="KTF301" s="305"/>
      <c r="KTG301" s="305"/>
      <c r="KTH301" s="305"/>
      <c r="KTI301" s="305"/>
      <c r="KTJ301" s="305"/>
      <c r="KTK301" s="305"/>
      <c r="KTL301" s="305"/>
      <c r="KTM301" s="305"/>
      <c r="KTN301" s="305"/>
      <c r="KTO301" s="305"/>
      <c r="KTP301" s="305"/>
      <c r="KTQ301" s="305"/>
      <c r="KTR301" s="305"/>
      <c r="KTS301" s="305"/>
      <c r="KTT301" s="305"/>
      <c r="KTU301" s="305"/>
      <c r="KTV301" s="305"/>
      <c r="KTW301" s="305"/>
      <c r="KTX301" s="305"/>
      <c r="KTY301" s="305"/>
      <c r="KTZ301" s="305"/>
      <c r="KUA301" s="305"/>
      <c r="KUB301" s="305"/>
      <c r="KUC301" s="305"/>
      <c r="KUD301" s="305"/>
      <c r="KUE301" s="305"/>
      <c r="KUF301" s="305"/>
      <c r="KUG301" s="305"/>
      <c r="KUH301" s="305"/>
      <c r="KUI301" s="305"/>
      <c r="KUJ301" s="305"/>
      <c r="KUK301" s="305"/>
      <c r="KUL301" s="305"/>
      <c r="KUM301" s="305"/>
      <c r="KUN301" s="305"/>
      <c r="KUO301" s="305"/>
      <c r="KUP301" s="305"/>
      <c r="KUQ301" s="305"/>
      <c r="KUR301" s="305"/>
      <c r="KUS301" s="305"/>
      <c r="KUT301" s="305"/>
      <c r="KUU301" s="305"/>
      <c r="KUV301" s="305"/>
      <c r="KUW301" s="305"/>
      <c r="KUX301" s="305"/>
      <c r="KUY301" s="305"/>
      <c r="KUZ301" s="305"/>
      <c r="KVA301" s="305"/>
      <c r="KVB301" s="305"/>
      <c r="KVC301" s="305"/>
      <c r="KVD301" s="305"/>
      <c r="KVE301" s="305"/>
      <c r="KVF301" s="305"/>
      <c r="KVG301" s="305"/>
      <c r="KVH301" s="305"/>
      <c r="KVI301" s="305"/>
      <c r="KVJ301" s="305"/>
      <c r="KVK301" s="305"/>
      <c r="KVL301" s="305"/>
      <c r="KVM301" s="305"/>
      <c r="KVN301" s="305"/>
      <c r="KVO301" s="305"/>
      <c r="KVP301" s="305"/>
      <c r="KVQ301" s="305"/>
      <c r="KVR301" s="305"/>
      <c r="KVS301" s="305"/>
      <c r="KVT301" s="305"/>
      <c r="KVU301" s="305"/>
      <c r="KVV301" s="305"/>
      <c r="KVW301" s="305"/>
      <c r="KVX301" s="305"/>
      <c r="KVY301" s="305"/>
      <c r="KVZ301" s="305"/>
      <c r="KWA301" s="305"/>
      <c r="KWB301" s="305"/>
      <c r="KWC301" s="305"/>
      <c r="KWD301" s="305"/>
      <c r="KWE301" s="305"/>
      <c r="KWF301" s="305"/>
      <c r="KWG301" s="305"/>
      <c r="KWH301" s="305"/>
      <c r="KWI301" s="305"/>
      <c r="KWJ301" s="305"/>
      <c r="KWK301" s="305"/>
      <c r="KWL301" s="305"/>
      <c r="KWM301" s="305"/>
      <c r="KWN301" s="305"/>
      <c r="KWO301" s="305"/>
      <c r="KWP301" s="305"/>
      <c r="KWQ301" s="305"/>
      <c r="KWR301" s="305"/>
      <c r="KWS301" s="305"/>
      <c r="KWT301" s="305"/>
      <c r="KWU301" s="305"/>
      <c r="KWV301" s="305"/>
      <c r="KWW301" s="305"/>
      <c r="KWX301" s="305"/>
      <c r="KWY301" s="305"/>
      <c r="KWZ301" s="305"/>
      <c r="KXA301" s="305"/>
      <c r="KXB301" s="305"/>
      <c r="KXC301" s="305"/>
      <c r="KXD301" s="305"/>
      <c r="KXE301" s="305"/>
      <c r="KXF301" s="305"/>
      <c r="KXG301" s="305"/>
      <c r="KXH301" s="305"/>
      <c r="KXI301" s="305"/>
      <c r="KXJ301" s="305"/>
      <c r="KXK301" s="305"/>
      <c r="KXL301" s="305"/>
      <c r="KXM301" s="305"/>
      <c r="KXN301" s="305"/>
      <c r="KXO301" s="305"/>
      <c r="KXP301" s="305"/>
      <c r="KXQ301" s="305"/>
      <c r="KXR301" s="305"/>
      <c r="KXS301" s="305"/>
      <c r="KXT301" s="305"/>
      <c r="KXU301" s="305"/>
      <c r="KXV301" s="305"/>
      <c r="KXW301" s="305"/>
      <c r="KXX301" s="305"/>
      <c r="KXY301" s="305"/>
      <c r="KXZ301" s="305"/>
      <c r="KYA301" s="305"/>
      <c r="KYB301" s="305"/>
      <c r="KYC301" s="305"/>
      <c r="KYD301" s="305"/>
      <c r="KYE301" s="305"/>
      <c r="KYF301" s="305"/>
      <c r="KYG301" s="305"/>
      <c r="KYH301" s="305"/>
      <c r="KYI301" s="305"/>
      <c r="KYJ301" s="305"/>
      <c r="KYK301" s="305"/>
      <c r="KYL301" s="305"/>
      <c r="KYM301" s="305"/>
      <c r="KYN301" s="305"/>
      <c r="KYO301" s="305"/>
      <c r="KYP301" s="305"/>
      <c r="KYQ301" s="305"/>
      <c r="KYR301" s="305"/>
      <c r="KYS301" s="305"/>
      <c r="KYT301" s="305"/>
      <c r="KYU301" s="305"/>
      <c r="KYV301" s="305"/>
      <c r="KYW301" s="305"/>
      <c r="KYX301" s="305"/>
      <c r="KYY301" s="305"/>
      <c r="KYZ301" s="305"/>
      <c r="KZA301" s="305"/>
      <c r="KZB301" s="305"/>
      <c r="KZC301" s="305"/>
      <c r="KZD301" s="305"/>
      <c r="KZE301" s="305"/>
      <c r="KZF301" s="305"/>
      <c r="KZG301" s="305"/>
      <c r="KZH301" s="305"/>
      <c r="KZI301" s="305"/>
      <c r="KZJ301" s="305"/>
      <c r="KZK301" s="305"/>
      <c r="KZL301" s="305"/>
      <c r="KZM301" s="305"/>
      <c r="KZN301" s="305"/>
      <c r="KZO301" s="305"/>
      <c r="KZP301" s="305"/>
      <c r="KZQ301" s="305"/>
      <c r="KZR301" s="305"/>
      <c r="KZS301" s="305"/>
      <c r="KZT301" s="305"/>
      <c r="KZU301" s="305"/>
      <c r="KZV301" s="305"/>
      <c r="KZW301" s="305"/>
      <c r="KZX301" s="305"/>
      <c r="KZY301" s="305"/>
      <c r="KZZ301" s="305"/>
      <c r="LAA301" s="305"/>
      <c r="LAB301" s="305"/>
      <c r="LAC301" s="305"/>
      <c r="LAD301" s="305"/>
      <c r="LAE301" s="305"/>
      <c r="LAF301" s="305"/>
      <c r="LAG301" s="305"/>
      <c r="LAH301" s="305"/>
      <c r="LAI301" s="305"/>
      <c r="LAJ301" s="305"/>
      <c r="LAK301" s="305"/>
      <c r="LAL301" s="305"/>
      <c r="LAM301" s="305"/>
      <c r="LAN301" s="305"/>
      <c r="LAO301" s="305"/>
      <c r="LAP301" s="305"/>
      <c r="LAQ301" s="305"/>
      <c r="LAR301" s="305"/>
      <c r="LAS301" s="305"/>
      <c r="LAT301" s="305"/>
      <c r="LAU301" s="305"/>
      <c r="LAV301" s="305"/>
      <c r="LAW301" s="305"/>
      <c r="LAX301" s="305"/>
      <c r="LAY301" s="305"/>
      <c r="LAZ301" s="305"/>
      <c r="LBA301" s="305"/>
      <c r="LBB301" s="305"/>
      <c r="LBC301" s="305"/>
      <c r="LBD301" s="305"/>
      <c r="LBE301" s="305"/>
      <c r="LBF301" s="305"/>
      <c r="LBG301" s="305"/>
      <c r="LBH301" s="305"/>
      <c r="LBI301" s="305"/>
      <c r="LBJ301" s="305"/>
      <c r="LBK301" s="305"/>
      <c r="LBL301" s="305"/>
      <c r="LBM301" s="305"/>
      <c r="LBN301" s="305"/>
      <c r="LBO301" s="305"/>
      <c r="LBP301" s="305"/>
      <c r="LBQ301" s="305"/>
      <c r="LBR301" s="305"/>
      <c r="LBS301" s="305"/>
      <c r="LBT301" s="305"/>
      <c r="LBU301" s="305"/>
      <c r="LBV301" s="305"/>
      <c r="LBW301" s="305"/>
      <c r="LBX301" s="305"/>
      <c r="LBY301" s="305"/>
      <c r="LBZ301" s="305"/>
      <c r="LCA301" s="305"/>
      <c r="LCB301" s="305"/>
      <c r="LCC301" s="305"/>
      <c r="LCD301" s="305"/>
      <c r="LCE301" s="305"/>
      <c r="LCF301" s="305"/>
      <c r="LCG301" s="305"/>
      <c r="LCH301" s="305"/>
      <c r="LCI301" s="305"/>
      <c r="LCJ301" s="305"/>
      <c r="LCK301" s="305"/>
      <c r="LCL301" s="305"/>
      <c r="LCM301" s="305"/>
      <c r="LCN301" s="305"/>
      <c r="LCO301" s="305"/>
      <c r="LCP301" s="305"/>
      <c r="LCQ301" s="305"/>
      <c r="LCR301" s="305"/>
      <c r="LCS301" s="305"/>
      <c r="LCT301" s="305"/>
      <c r="LCU301" s="305"/>
      <c r="LCV301" s="305"/>
      <c r="LCW301" s="305"/>
      <c r="LCX301" s="305"/>
      <c r="LCY301" s="305"/>
      <c r="LCZ301" s="305"/>
      <c r="LDA301" s="305"/>
      <c r="LDB301" s="305"/>
      <c r="LDC301" s="305"/>
      <c r="LDD301" s="305"/>
      <c r="LDE301" s="305"/>
      <c r="LDF301" s="305"/>
      <c r="LDG301" s="305"/>
      <c r="LDH301" s="305"/>
      <c r="LDI301" s="305"/>
      <c r="LDJ301" s="305"/>
      <c r="LDK301" s="305"/>
      <c r="LDL301" s="305"/>
      <c r="LDM301" s="305"/>
      <c r="LDN301" s="305"/>
      <c r="LDO301" s="305"/>
      <c r="LDP301" s="305"/>
      <c r="LDQ301" s="305"/>
      <c r="LDR301" s="305"/>
      <c r="LDS301" s="305"/>
      <c r="LDT301" s="305"/>
      <c r="LDU301" s="305"/>
      <c r="LDV301" s="305"/>
      <c r="LDW301" s="305"/>
      <c r="LDX301" s="305"/>
      <c r="LDY301" s="305"/>
      <c r="LDZ301" s="305"/>
      <c r="LEA301" s="305"/>
      <c r="LEB301" s="305"/>
      <c r="LEC301" s="305"/>
      <c r="LED301" s="305"/>
      <c r="LEE301" s="305"/>
      <c r="LEF301" s="305"/>
      <c r="LEG301" s="305"/>
      <c r="LEH301" s="305"/>
      <c r="LEI301" s="305"/>
      <c r="LEJ301" s="305"/>
      <c r="LEK301" s="305"/>
      <c r="LEL301" s="305"/>
      <c r="LEM301" s="305"/>
      <c r="LEN301" s="305"/>
      <c r="LEO301" s="305"/>
      <c r="LEP301" s="305"/>
      <c r="LEQ301" s="305"/>
      <c r="LER301" s="305"/>
      <c r="LES301" s="305"/>
      <c r="LET301" s="305"/>
      <c r="LEU301" s="305"/>
      <c r="LEV301" s="305"/>
      <c r="LEW301" s="305"/>
      <c r="LEX301" s="305"/>
      <c r="LEY301" s="305"/>
      <c r="LEZ301" s="305"/>
      <c r="LFA301" s="305"/>
      <c r="LFB301" s="305"/>
      <c r="LFC301" s="305"/>
      <c r="LFD301" s="305"/>
      <c r="LFE301" s="305"/>
      <c r="LFF301" s="305"/>
      <c r="LFG301" s="305"/>
      <c r="LFH301" s="305"/>
      <c r="LFI301" s="305"/>
      <c r="LFJ301" s="305"/>
      <c r="LFK301" s="305"/>
      <c r="LFL301" s="305"/>
      <c r="LFM301" s="305"/>
      <c r="LFN301" s="305"/>
      <c r="LFO301" s="305"/>
      <c r="LFP301" s="305"/>
      <c r="LFQ301" s="305"/>
      <c r="LFR301" s="305"/>
      <c r="LFS301" s="305"/>
      <c r="LFT301" s="305"/>
      <c r="LFU301" s="305"/>
      <c r="LFV301" s="305"/>
      <c r="LFW301" s="305"/>
      <c r="LFX301" s="305"/>
      <c r="LFY301" s="305"/>
      <c r="LFZ301" s="305"/>
      <c r="LGA301" s="305"/>
      <c r="LGB301" s="305"/>
      <c r="LGC301" s="305"/>
      <c r="LGD301" s="305"/>
      <c r="LGE301" s="305"/>
      <c r="LGF301" s="305"/>
      <c r="LGG301" s="305"/>
      <c r="LGH301" s="305"/>
      <c r="LGI301" s="305"/>
      <c r="LGJ301" s="305"/>
      <c r="LGK301" s="305"/>
      <c r="LGL301" s="305"/>
      <c r="LGM301" s="305"/>
      <c r="LGN301" s="305"/>
      <c r="LGO301" s="305"/>
      <c r="LGP301" s="305"/>
      <c r="LGQ301" s="305"/>
      <c r="LGR301" s="305"/>
      <c r="LGS301" s="305"/>
      <c r="LGT301" s="305"/>
      <c r="LGU301" s="305"/>
      <c r="LGV301" s="305"/>
      <c r="LGW301" s="305"/>
      <c r="LGX301" s="305"/>
      <c r="LGY301" s="305"/>
      <c r="LGZ301" s="305"/>
      <c r="LHA301" s="305"/>
      <c r="LHB301" s="305"/>
      <c r="LHC301" s="305"/>
      <c r="LHD301" s="305"/>
      <c r="LHE301" s="305"/>
      <c r="LHF301" s="305"/>
      <c r="LHG301" s="305"/>
      <c r="LHH301" s="305"/>
      <c r="LHI301" s="305"/>
      <c r="LHJ301" s="305"/>
      <c r="LHK301" s="305"/>
      <c r="LHL301" s="305"/>
      <c r="LHM301" s="305"/>
      <c r="LHN301" s="305"/>
      <c r="LHO301" s="305"/>
      <c r="LHP301" s="305"/>
      <c r="LHQ301" s="305"/>
      <c r="LHR301" s="305"/>
      <c r="LHS301" s="305"/>
      <c r="LHT301" s="305"/>
      <c r="LHU301" s="305"/>
      <c r="LHV301" s="305"/>
      <c r="LHW301" s="305"/>
      <c r="LHX301" s="305"/>
      <c r="LHY301" s="305"/>
      <c r="LHZ301" s="305"/>
      <c r="LIA301" s="305"/>
      <c r="LIB301" s="305"/>
      <c r="LIC301" s="305"/>
      <c r="LID301" s="305"/>
      <c r="LIE301" s="305"/>
      <c r="LIF301" s="305"/>
      <c r="LIG301" s="305"/>
      <c r="LIH301" s="305"/>
      <c r="LII301" s="305"/>
      <c r="LIJ301" s="305"/>
      <c r="LIK301" s="305"/>
      <c r="LIL301" s="305"/>
      <c r="LIM301" s="305"/>
      <c r="LIN301" s="305"/>
      <c r="LIO301" s="305"/>
      <c r="LIP301" s="305"/>
      <c r="LIQ301" s="305"/>
      <c r="LIR301" s="305"/>
      <c r="LIS301" s="305"/>
      <c r="LIT301" s="305"/>
      <c r="LIU301" s="305"/>
      <c r="LIV301" s="305"/>
      <c r="LIW301" s="305"/>
      <c r="LIX301" s="305"/>
      <c r="LIY301" s="305"/>
      <c r="LIZ301" s="305"/>
      <c r="LJA301" s="305"/>
      <c r="LJB301" s="305"/>
      <c r="LJC301" s="305"/>
      <c r="LJD301" s="305"/>
      <c r="LJE301" s="305"/>
      <c r="LJF301" s="305"/>
      <c r="LJG301" s="305"/>
      <c r="LJH301" s="305"/>
      <c r="LJI301" s="305"/>
      <c r="LJJ301" s="305"/>
      <c r="LJK301" s="305"/>
      <c r="LJL301" s="305"/>
      <c r="LJM301" s="305"/>
      <c r="LJN301" s="305"/>
      <c r="LJO301" s="305"/>
      <c r="LJP301" s="305"/>
      <c r="LJQ301" s="305"/>
      <c r="LJR301" s="305"/>
      <c r="LJS301" s="305"/>
      <c r="LJT301" s="305"/>
      <c r="LJU301" s="305"/>
      <c r="LJV301" s="305"/>
      <c r="LJW301" s="305"/>
      <c r="LJX301" s="305"/>
      <c r="LJY301" s="305"/>
      <c r="LJZ301" s="305"/>
      <c r="LKA301" s="305"/>
      <c r="LKB301" s="305"/>
      <c r="LKC301" s="305"/>
      <c r="LKD301" s="305"/>
      <c r="LKE301" s="305"/>
      <c r="LKF301" s="305"/>
      <c r="LKG301" s="305"/>
      <c r="LKH301" s="305"/>
      <c r="LKI301" s="305"/>
      <c r="LKJ301" s="305"/>
      <c r="LKK301" s="305"/>
      <c r="LKL301" s="305"/>
      <c r="LKM301" s="305"/>
      <c r="LKN301" s="305"/>
      <c r="LKO301" s="305"/>
      <c r="LKP301" s="305"/>
      <c r="LKQ301" s="305"/>
      <c r="LKR301" s="305"/>
      <c r="LKS301" s="305"/>
      <c r="LKT301" s="305"/>
      <c r="LKU301" s="305"/>
      <c r="LKV301" s="305"/>
      <c r="LKW301" s="305"/>
      <c r="LKX301" s="305"/>
      <c r="LKY301" s="305"/>
      <c r="LKZ301" s="305"/>
      <c r="LLA301" s="305"/>
      <c r="LLB301" s="305"/>
      <c r="LLC301" s="305"/>
      <c r="LLD301" s="305"/>
      <c r="LLE301" s="305"/>
      <c r="LLF301" s="305"/>
      <c r="LLG301" s="305"/>
      <c r="LLH301" s="305"/>
      <c r="LLI301" s="305"/>
      <c r="LLJ301" s="305"/>
      <c r="LLK301" s="305"/>
      <c r="LLL301" s="305"/>
      <c r="LLM301" s="305"/>
      <c r="LLN301" s="305"/>
      <c r="LLO301" s="305"/>
      <c r="LLP301" s="305"/>
      <c r="LLQ301" s="305"/>
      <c r="LLR301" s="305"/>
      <c r="LLS301" s="305"/>
      <c r="LLT301" s="305"/>
      <c r="LLU301" s="305"/>
      <c r="LLV301" s="305"/>
      <c r="LLW301" s="305"/>
      <c r="LLX301" s="305"/>
      <c r="LLY301" s="305"/>
      <c r="LLZ301" s="305"/>
      <c r="LMA301" s="305"/>
      <c r="LMB301" s="305"/>
      <c r="LMC301" s="305"/>
      <c r="LMD301" s="305"/>
      <c r="LME301" s="305"/>
      <c r="LMF301" s="305"/>
      <c r="LMG301" s="305"/>
      <c r="LMH301" s="305"/>
      <c r="LMI301" s="305"/>
      <c r="LMJ301" s="305"/>
      <c r="LMK301" s="305"/>
      <c r="LML301" s="305"/>
      <c r="LMM301" s="305"/>
      <c r="LMN301" s="305"/>
      <c r="LMO301" s="305"/>
      <c r="LMP301" s="305"/>
      <c r="LMQ301" s="305"/>
      <c r="LMR301" s="305"/>
      <c r="LMS301" s="305"/>
      <c r="LMT301" s="305"/>
      <c r="LMU301" s="305"/>
      <c r="LMV301" s="305"/>
      <c r="LMW301" s="305"/>
      <c r="LMX301" s="305"/>
      <c r="LMY301" s="305"/>
      <c r="LMZ301" s="305"/>
      <c r="LNA301" s="305"/>
      <c r="LNB301" s="305"/>
      <c r="LNC301" s="305"/>
      <c r="LND301" s="305"/>
      <c r="LNE301" s="305"/>
      <c r="LNF301" s="305"/>
      <c r="LNG301" s="305"/>
      <c r="LNH301" s="305"/>
      <c r="LNI301" s="305"/>
      <c r="LNJ301" s="305"/>
      <c r="LNK301" s="305"/>
      <c r="LNL301" s="305"/>
      <c r="LNM301" s="305"/>
      <c r="LNN301" s="305"/>
      <c r="LNO301" s="305"/>
      <c r="LNP301" s="305"/>
      <c r="LNQ301" s="305"/>
      <c r="LNR301" s="305"/>
      <c r="LNS301" s="305"/>
      <c r="LNT301" s="305"/>
      <c r="LNU301" s="305"/>
      <c r="LNV301" s="305"/>
      <c r="LNW301" s="305"/>
      <c r="LNX301" s="305"/>
      <c r="LNY301" s="305"/>
      <c r="LNZ301" s="305"/>
      <c r="LOA301" s="305"/>
      <c r="LOB301" s="305"/>
      <c r="LOC301" s="305"/>
      <c r="LOD301" s="305"/>
      <c r="LOE301" s="305"/>
      <c r="LOF301" s="305"/>
      <c r="LOG301" s="305"/>
      <c r="LOH301" s="305"/>
      <c r="LOI301" s="305"/>
      <c r="LOJ301" s="305"/>
      <c r="LOK301" s="305"/>
      <c r="LOL301" s="305"/>
      <c r="LOM301" s="305"/>
      <c r="LON301" s="305"/>
      <c r="LOO301" s="305"/>
      <c r="LOP301" s="305"/>
      <c r="LOQ301" s="305"/>
      <c r="LOR301" s="305"/>
      <c r="LOS301" s="305"/>
      <c r="LOT301" s="305"/>
      <c r="LOU301" s="305"/>
      <c r="LOV301" s="305"/>
      <c r="LOW301" s="305"/>
      <c r="LOX301" s="305"/>
      <c r="LOY301" s="305"/>
      <c r="LOZ301" s="305"/>
      <c r="LPA301" s="305"/>
      <c r="LPB301" s="305"/>
      <c r="LPC301" s="305"/>
      <c r="LPD301" s="305"/>
      <c r="LPE301" s="305"/>
      <c r="LPF301" s="305"/>
      <c r="LPG301" s="305"/>
      <c r="LPH301" s="305"/>
      <c r="LPI301" s="305"/>
      <c r="LPJ301" s="305"/>
      <c r="LPK301" s="305"/>
      <c r="LPL301" s="305"/>
      <c r="LPM301" s="305"/>
      <c r="LPN301" s="305"/>
      <c r="LPO301" s="305"/>
      <c r="LPP301" s="305"/>
      <c r="LPQ301" s="305"/>
      <c r="LPR301" s="305"/>
      <c r="LPS301" s="305"/>
      <c r="LPT301" s="305"/>
      <c r="LPU301" s="305"/>
      <c r="LPV301" s="305"/>
      <c r="LPW301" s="305"/>
      <c r="LPX301" s="305"/>
      <c r="LPY301" s="305"/>
      <c r="LPZ301" s="305"/>
      <c r="LQA301" s="305"/>
      <c r="LQB301" s="305"/>
      <c r="LQC301" s="305"/>
      <c r="LQD301" s="305"/>
      <c r="LQE301" s="305"/>
      <c r="LQF301" s="305"/>
      <c r="LQG301" s="305"/>
      <c r="LQH301" s="305"/>
      <c r="LQI301" s="305"/>
      <c r="LQJ301" s="305"/>
      <c r="LQK301" s="305"/>
      <c r="LQL301" s="305"/>
      <c r="LQM301" s="305"/>
      <c r="LQN301" s="305"/>
      <c r="LQO301" s="305"/>
      <c r="LQP301" s="305"/>
      <c r="LQQ301" s="305"/>
      <c r="LQR301" s="305"/>
      <c r="LQS301" s="305"/>
      <c r="LQT301" s="305"/>
      <c r="LQU301" s="305"/>
      <c r="LQV301" s="305"/>
      <c r="LQW301" s="305"/>
      <c r="LQX301" s="305"/>
      <c r="LQY301" s="305"/>
      <c r="LQZ301" s="305"/>
      <c r="LRA301" s="305"/>
      <c r="LRB301" s="305"/>
      <c r="LRC301" s="305"/>
      <c r="LRD301" s="305"/>
      <c r="LRE301" s="305"/>
      <c r="LRF301" s="305"/>
      <c r="LRG301" s="305"/>
      <c r="LRH301" s="305"/>
      <c r="LRI301" s="305"/>
      <c r="LRJ301" s="305"/>
      <c r="LRK301" s="305"/>
      <c r="LRL301" s="305"/>
      <c r="LRM301" s="305"/>
      <c r="LRN301" s="305"/>
      <c r="LRO301" s="305"/>
      <c r="LRP301" s="305"/>
      <c r="LRQ301" s="305"/>
      <c r="LRR301" s="305"/>
      <c r="LRS301" s="305"/>
      <c r="LRT301" s="305"/>
      <c r="LRU301" s="305"/>
      <c r="LRV301" s="305"/>
      <c r="LRW301" s="305"/>
      <c r="LRX301" s="305"/>
      <c r="LRY301" s="305"/>
      <c r="LRZ301" s="305"/>
      <c r="LSA301" s="305"/>
      <c r="LSB301" s="305"/>
      <c r="LSC301" s="305"/>
      <c r="LSD301" s="305"/>
      <c r="LSE301" s="305"/>
      <c r="LSF301" s="305"/>
      <c r="LSG301" s="305"/>
      <c r="LSH301" s="305"/>
      <c r="LSI301" s="305"/>
      <c r="LSJ301" s="305"/>
      <c r="LSK301" s="305"/>
      <c r="LSL301" s="305"/>
      <c r="LSM301" s="305"/>
      <c r="LSN301" s="305"/>
      <c r="LSO301" s="305"/>
      <c r="LSP301" s="305"/>
      <c r="LSQ301" s="305"/>
      <c r="LSR301" s="305"/>
      <c r="LSS301" s="305"/>
      <c r="LST301" s="305"/>
      <c r="LSU301" s="305"/>
      <c r="LSV301" s="305"/>
      <c r="LSW301" s="305"/>
      <c r="LSX301" s="305"/>
      <c r="LSY301" s="305"/>
      <c r="LSZ301" s="305"/>
      <c r="LTA301" s="305"/>
      <c r="LTB301" s="305"/>
      <c r="LTC301" s="305"/>
      <c r="LTD301" s="305"/>
      <c r="LTE301" s="305"/>
      <c r="LTF301" s="305"/>
      <c r="LTG301" s="305"/>
      <c r="LTH301" s="305"/>
      <c r="LTI301" s="305"/>
      <c r="LTJ301" s="305"/>
      <c r="LTK301" s="305"/>
      <c r="LTL301" s="305"/>
      <c r="LTM301" s="305"/>
      <c r="LTN301" s="305"/>
      <c r="LTO301" s="305"/>
      <c r="LTP301" s="305"/>
      <c r="LTQ301" s="305"/>
      <c r="LTR301" s="305"/>
      <c r="LTS301" s="305"/>
      <c r="LTT301" s="305"/>
      <c r="LTU301" s="305"/>
      <c r="LTV301" s="305"/>
      <c r="LTW301" s="305"/>
      <c r="LTX301" s="305"/>
      <c r="LTY301" s="305"/>
      <c r="LTZ301" s="305"/>
      <c r="LUA301" s="305"/>
      <c r="LUB301" s="305"/>
      <c r="LUC301" s="305"/>
      <c r="LUD301" s="305"/>
      <c r="LUE301" s="305"/>
      <c r="LUF301" s="305"/>
      <c r="LUG301" s="305"/>
      <c r="LUH301" s="305"/>
      <c r="LUI301" s="305"/>
      <c r="LUJ301" s="305"/>
      <c r="LUK301" s="305"/>
      <c r="LUL301" s="305"/>
      <c r="LUM301" s="305"/>
      <c r="LUN301" s="305"/>
      <c r="LUO301" s="305"/>
      <c r="LUP301" s="305"/>
      <c r="LUQ301" s="305"/>
      <c r="LUR301" s="305"/>
      <c r="LUS301" s="305"/>
      <c r="LUT301" s="305"/>
      <c r="LUU301" s="305"/>
      <c r="LUV301" s="305"/>
      <c r="LUW301" s="305"/>
      <c r="LUX301" s="305"/>
      <c r="LUY301" s="305"/>
      <c r="LUZ301" s="305"/>
      <c r="LVA301" s="305"/>
      <c r="LVB301" s="305"/>
      <c r="LVC301" s="305"/>
      <c r="LVD301" s="305"/>
      <c r="LVE301" s="305"/>
      <c r="LVF301" s="305"/>
      <c r="LVG301" s="305"/>
      <c r="LVH301" s="305"/>
      <c r="LVI301" s="305"/>
      <c r="LVJ301" s="305"/>
      <c r="LVK301" s="305"/>
      <c r="LVL301" s="305"/>
      <c r="LVM301" s="305"/>
      <c r="LVN301" s="305"/>
      <c r="LVO301" s="305"/>
      <c r="LVP301" s="305"/>
      <c r="LVQ301" s="305"/>
      <c r="LVR301" s="305"/>
      <c r="LVS301" s="305"/>
      <c r="LVT301" s="305"/>
      <c r="LVU301" s="305"/>
      <c r="LVV301" s="305"/>
      <c r="LVW301" s="305"/>
      <c r="LVX301" s="305"/>
      <c r="LVY301" s="305"/>
      <c r="LVZ301" s="305"/>
      <c r="LWA301" s="305"/>
      <c r="LWB301" s="305"/>
      <c r="LWC301" s="305"/>
      <c r="LWD301" s="305"/>
      <c r="LWE301" s="305"/>
      <c r="LWF301" s="305"/>
      <c r="LWG301" s="305"/>
      <c r="LWH301" s="305"/>
      <c r="LWI301" s="305"/>
      <c r="LWJ301" s="305"/>
      <c r="LWK301" s="305"/>
      <c r="LWL301" s="305"/>
      <c r="LWM301" s="305"/>
      <c r="LWN301" s="305"/>
      <c r="LWO301" s="305"/>
      <c r="LWP301" s="305"/>
      <c r="LWQ301" s="305"/>
      <c r="LWR301" s="305"/>
      <c r="LWS301" s="305"/>
      <c r="LWT301" s="305"/>
      <c r="LWU301" s="305"/>
      <c r="LWV301" s="305"/>
      <c r="LWW301" s="305"/>
      <c r="LWX301" s="305"/>
      <c r="LWY301" s="305"/>
      <c r="LWZ301" s="305"/>
      <c r="LXA301" s="305"/>
      <c r="LXB301" s="305"/>
      <c r="LXC301" s="305"/>
      <c r="LXD301" s="305"/>
      <c r="LXE301" s="305"/>
      <c r="LXF301" s="305"/>
      <c r="LXG301" s="305"/>
      <c r="LXH301" s="305"/>
      <c r="LXI301" s="305"/>
      <c r="LXJ301" s="305"/>
      <c r="LXK301" s="305"/>
      <c r="LXL301" s="305"/>
      <c r="LXM301" s="305"/>
      <c r="LXN301" s="305"/>
      <c r="LXO301" s="305"/>
      <c r="LXP301" s="305"/>
      <c r="LXQ301" s="305"/>
      <c r="LXR301" s="305"/>
      <c r="LXS301" s="305"/>
      <c r="LXT301" s="305"/>
      <c r="LXU301" s="305"/>
      <c r="LXV301" s="305"/>
      <c r="LXW301" s="305"/>
      <c r="LXX301" s="305"/>
      <c r="LXY301" s="305"/>
      <c r="LXZ301" s="305"/>
      <c r="LYA301" s="305"/>
      <c r="LYB301" s="305"/>
      <c r="LYC301" s="305"/>
      <c r="LYD301" s="305"/>
      <c r="LYE301" s="305"/>
      <c r="LYF301" s="305"/>
      <c r="LYG301" s="305"/>
      <c r="LYH301" s="305"/>
      <c r="LYI301" s="305"/>
      <c r="LYJ301" s="305"/>
      <c r="LYK301" s="305"/>
      <c r="LYL301" s="305"/>
      <c r="LYM301" s="305"/>
      <c r="LYN301" s="305"/>
      <c r="LYO301" s="305"/>
      <c r="LYP301" s="305"/>
      <c r="LYQ301" s="305"/>
      <c r="LYR301" s="305"/>
      <c r="LYS301" s="305"/>
      <c r="LYT301" s="305"/>
      <c r="LYU301" s="305"/>
      <c r="LYV301" s="305"/>
      <c r="LYW301" s="305"/>
      <c r="LYX301" s="305"/>
      <c r="LYY301" s="305"/>
      <c r="LYZ301" s="305"/>
      <c r="LZA301" s="305"/>
      <c r="LZB301" s="305"/>
      <c r="LZC301" s="305"/>
      <c r="LZD301" s="305"/>
      <c r="LZE301" s="305"/>
      <c r="LZF301" s="305"/>
      <c r="LZG301" s="305"/>
      <c r="LZH301" s="305"/>
      <c r="LZI301" s="305"/>
      <c r="LZJ301" s="305"/>
      <c r="LZK301" s="305"/>
      <c r="LZL301" s="305"/>
      <c r="LZM301" s="305"/>
      <c r="LZN301" s="305"/>
      <c r="LZO301" s="305"/>
      <c r="LZP301" s="305"/>
      <c r="LZQ301" s="305"/>
      <c r="LZR301" s="305"/>
      <c r="LZS301" s="305"/>
      <c r="LZT301" s="305"/>
      <c r="LZU301" s="305"/>
      <c r="LZV301" s="305"/>
      <c r="LZW301" s="305"/>
      <c r="LZX301" s="305"/>
      <c r="LZY301" s="305"/>
      <c r="LZZ301" s="305"/>
      <c r="MAA301" s="305"/>
      <c r="MAB301" s="305"/>
      <c r="MAC301" s="305"/>
      <c r="MAD301" s="305"/>
      <c r="MAE301" s="305"/>
      <c r="MAF301" s="305"/>
      <c r="MAG301" s="305"/>
      <c r="MAH301" s="305"/>
      <c r="MAI301" s="305"/>
      <c r="MAJ301" s="305"/>
      <c r="MAK301" s="305"/>
      <c r="MAL301" s="305"/>
      <c r="MAM301" s="305"/>
      <c r="MAN301" s="305"/>
      <c r="MAO301" s="305"/>
      <c r="MAP301" s="305"/>
      <c r="MAQ301" s="305"/>
      <c r="MAR301" s="305"/>
      <c r="MAS301" s="305"/>
      <c r="MAT301" s="305"/>
      <c r="MAU301" s="305"/>
      <c r="MAV301" s="305"/>
      <c r="MAW301" s="305"/>
      <c r="MAX301" s="305"/>
      <c r="MAY301" s="305"/>
      <c r="MAZ301" s="305"/>
      <c r="MBA301" s="305"/>
      <c r="MBB301" s="305"/>
      <c r="MBC301" s="305"/>
      <c r="MBD301" s="305"/>
      <c r="MBE301" s="305"/>
      <c r="MBF301" s="305"/>
      <c r="MBG301" s="305"/>
      <c r="MBH301" s="305"/>
      <c r="MBI301" s="305"/>
      <c r="MBJ301" s="305"/>
      <c r="MBK301" s="305"/>
      <c r="MBL301" s="305"/>
      <c r="MBM301" s="305"/>
      <c r="MBN301" s="305"/>
      <c r="MBO301" s="305"/>
      <c r="MBP301" s="305"/>
      <c r="MBQ301" s="305"/>
      <c r="MBR301" s="305"/>
      <c r="MBS301" s="305"/>
      <c r="MBT301" s="305"/>
      <c r="MBU301" s="305"/>
      <c r="MBV301" s="305"/>
      <c r="MBW301" s="305"/>
      <c r="MBX301" s="305"/>
      <c r="MBY301" s="305"/>
      <c r="MBZ301" s="305"/>
      <c r="MCA301" s="305"/>
      <c r="MCB301" s="305"/>
      <c r="MCC301" s="305"/>
      <c r="MCD301" s="305"/>
      <c r="MCE301" s="305"/>
      <c r="MCF301" s="305"/>
      <c r="MCG301" s="305"/>
      <c r="MCH301" s="305"/>
      <c r="MCI301" s="305"/>
      <c r="MCJ301" s="305"/>
      <c r="MCK301" s="305"/>
      <c r="MCL301" s="305"/>
      <c r="MCM301" s="305"/>
      <c r="MCN301" s="305"/>
      <c r="MCO301" s="305"/>
      <c r="MCP301" s="305"/>
      <c r="MCQ301" s="305"/>
      <c r="MCR301" s="305"/>
      <c r="MCS301" s="305"/>
      <c r="MCT301" s="305"/>
      <c r="MCU301" s="305"/>
      <c r="MCV301" s="305"/>
      <c r="MCW301" s="305"/>
      <c r="MCX301" s="305"/>
      <c r="MCY301" s="305"/>
      <c r="MCZ301" s="305"/>
      <c r="MDA301" s="305"/>
      <c r="MDB301" s="305"/>
      <c r="MDC301" s="305"/>
      <c r="MDD301" s="305"/>
      <c r="MDE301" s="305"/>
      <c r="MDF301" s="305"/>
      <c r="MDG301" s="305"/>
      <c r="MDH301" s="305"/>
      <c r="MDI301" s="305"/>
      <c r="MDJ301" s="305"/>
      <c r="MDK301" s="305"/>
      <c r="MDL301" s="305"/>
      <c r="MDM301" s="305"/>
      <c r="MDN301" s="305"/>
      <c r="MDO301" s="305"/>
      <c r="MDP301" s="305"/>
      <c r="MDQ301" s="305"/>
      <c r="MDR301" s="305"/>
      <c r="MDS301" s="305"/>
      <c r="MDT301" s="305"/>
      <c r="MDU301" s="305"/>
      <c r="MDV301" s="305"/>
      <c r="MDW301" s="305"/>
      <c r="MDX301" s="305"/>
      <c r="MDY301" s="305"/>
      <c r="MDZ301" s="305"/>
      <c r="MEA301" s="305"/>
      <c r="MEB301" s="305"/>
      <c r="MEC301" s="305"/>
      <c r="MED301" s="305"/>
      <c r="MEE301" s="305"/>
      <c r="MEF301" s="305"/>
      <c r="MEG301" s="305"/>
      <c r="MEH301" s="305"/>
      <c r="MEI301" s="305"/>
      <c r="MEJ301" s="305"/>
      <c r="MEK301" s="305"/>
      <c r="MEL301" s="305"/>
      <c r="MEM301" s="305"/>
      <c r="MEN301" s="305"/>
      <c r="MEO301" s="305"/>
      <c r="MEP301" s="305"/>
      <c r="MEQ301" s="305"/>
      <c r="MER301" s="305"/>
      <c r="MES301" s="305"/>
      <c r="MET301" s="305"/>
      <c r="MEU301" s="305"/>
      <c r="MEV301" s="305"/>
      <c r="MEW301" s="305"/>
      <c r="MEX301" s="305"/>
      <c r="MEY301" s="305"/>
      <c r="MEZ301" s="305"/>
      <c r="MFA301" s="305"/>
      <c r="MFB301" s="305"/>
      <c r="MFC301" s="305"/>
      <c r="MFD301" s="305"/>
      <c r="MFE301" s="305"/>
      <c r="MFF301" s="305"/>
      <c r="MFG301" s="305"/>
      <c r="MFH301" s="305"/>
      <c r="MFI301" s="305"/>
      <c r="MFJ301" s="305"/>
      <c r="MFK301" s="305"/>
      <c r="MFL301" s="305"/>
      <c r="MFM301" s="305"/>
      <c r="MFN301" s="305"/>
      <c r="MFO301" s="305"/>
      <c r="MFP301" s="305"/>
      <c r="MFQ301" s="305"/>
      <c r="MFR301" s="305"/>
      <c r="MFS301" s="305"/>
      <c r="MFT301" s="305"/>
      <c r="MFU301" s="305"/>
      <c r="MFV301" s="305"/>
      <c r="MFW301" s="305"/>
      <c r="MFX301" s="305"/>
      <c r="MFY301" s="305"/>
      <c r="MFZ301" s="305"/>
      <c r="MGA301" s="305"/>
      <c r="MGB301" s="305"/>
      <c r="MGC301" s="305"/>
      <c r="MGD301" s="305"/>
      <c r="MGE301" s="305"/>
      <c r="MGF301" s="305"/>
      <c r="MGG301" s="305"/>
      <c r="MGH301" s="305"/>
      <c r="MGI301" s="305"/>
      <c r="MGJ301" s="305"/>
      <c r="MGK301" s="305"/>
      <c r="MGL301" s="305"/>
      <c r="MGM301" s="305"/>
      <c r="MGN301" s="305"/>
      <c r="MGO301" s="305"/>
      <c r="MGP301" s="305"/>
      <c r="MGQ301" s="305"/>
      <c r="MGR301" s="305"/>
      <c r="MGS301" s="305"/>
      <c r="MGT301" s="305"/>
      <c r="MGU301" s="305"/>
      <c r="MGV301" s="305"/>
      <c r="MGW301" s="305"/>
      <c r="MGX301" s="305"/>
      <c r="MGY301" s="305"/>
      <c r="MGZ301" s="305"/>
      <c r="MHA301" s="305"/>
      <c r="MHB301" s="305"/>
      <c r="MHC301" s="305"/>
      <c r="MHD301" s="305"/>
      <c r="MHE301" s="305"/>
      <c r="MHF301" s="305"/>
      <c r="MHG301" s="305"/>
      <c r="MHH301" s="305"/>
      <c r="MHI301" s="305"/>
      <c r="MHJ301" s="305"/>
      <c r="MHK301" s="305"/>
      <c r="MHL301" s="305"/>
      <c r="MHM301" s="305"/>
      <c r="MHN301" s="305"/>
      <c r="MHO301" s="305"/>
      <c r="MHP301" s="305"/>
      <c r="MHQ301" s="305"/>
      <c r="MHR301" s="305"/>
      <c r="MHS301" s="305"/>
      <c r="MHT301" s="305"/>
      <c r="MHU301" s="305"/>
      <c r="MHV301" s="305"/>
      <c r="MHW301" s="305"/>
      <c r="MHX301" s="305"/>
      <c r="MHY301" s="305"/>
      <c r="MHZ301" s="305"/>
      <c r="MIA301" s="305"/>
      <c r="MIB301" s="305"/>
      <c r="MIC301" s="305"/>
      <c r="MID301" s="305"/>
      <c r="MIE301" s="305"/>
      <c r="MIF301" s="305"/>
      <c r="MIG301" s="305"/>
      <c r="MIH301" s="305"/>
      <c r="MII301" s="305"/>
      <c r="MIJ301" s="305"/>
      <c r="MIK301" s="305"/>
      <c r="MIL301" s="305"/>
      <c r="MIM301" s="305"/>
      <c r="MIN301" s="305"/>
      <c r="MIO301" s="305"/>
      <c r="MIP301" s="305"/>
      <c r="MIQ301" s="305"/>
      <c r="MIR301" s="305"/>
      <c r="MIS301" s="305"/>
      <c r="MIT301" s="305"/>
      <c r="MIU301" s="305"/>
      <c r="MIV301" s="305"/>
      <c r="MIW301" s="305"/>
      <c r="MIX301" s="305"/>
      <c r="MIY301" s="305"/>
      <c r="MIZ301" s="305"/>
      <c r="MJA301" s="305"/>
      <c r="MJB301" s="305"/>
      <c r="MJC301" s="305"/>
      <c r="MJD301" s="305"/>
      <c r="MJE301" s="305"/>
      <c r="MJF301" s="305"/>
      <c r="MJG301" s="305"/>
      <c r="MJH301" s="305"/>
      <c r="MJI301" s="305"/>
      <c r="MJJ301" s="305"/>
      <c r="MJK301" s="305"/>
      <c r="MJL301" s="305"/>
      <c r="MJM301" s="305"/>
      <c r="MJN301" s="305"/>
      <c r="MJO301" s="305"/>
      <c r="MJP301" s="305"/>
      <c r="MJQ301" s="305"/>
      <c r="MJR301" s="305"/>
      <c r="MJS301" s="305"/>
      <c r="MJT301" s="305"/>
      <c r="MJU301" s="305"/>
      <c r="MJV301" s="305"/>
      <c r="MJW301" s="305"/>
      <c r="MJX301" s="305"/>
      <c r="MJY301" s="305"/>
      <c r="MJZ301" s="305"/>
      <c r="MKA301" s="305"/>
      <c r="MKB301" s="305"/>
      <c r="MKC301" s="305"/>
      <c r="MKD301" s="305"/>
      <c r="MKE301" s="305"/>
      <c r="MKF301" s="305"/>
      <c r="MKG301" s="305"/>
      <c r="MKH301" s="305"/>
      <c r="MKI301" s="305"/>
      <c r="MKJ301" s="305"/>
      <c r="MKK301" s="305"/>
      <c r="MKL301" s="305"/>
      <c r="MKM301" s="305"/>
      <c r="MKN301" s="305"/>
      <c r="MKO301" s="305"/>
      <c r="MKP301" s="305"/>
      <c r="MKQ301" s="305"/>
      <c r="MKR301" s="305"/>
      <c r="MKS301" s="305"/>
      <c r="MKT301" s="305"/>
      <c r="MKU301" s="305"/>
      <c r="MKV301" s="305"/>
      <c r="MKW301" s="305"/>
      <c r="MKX301" s="305"/>
      <c r="MKY301" s="305"/>
      <c r="MKZ301" s="305"/>
      <c r="MLA301" s="305"/>
      <c r="MLB301" s="305"/>
      <c r="MLC301" s="305"/>
      <c r="MLD301" s="305"/>
      <c r="MLE301" s="305"/>
      <c r="MLF301" s="305"/>
      <c r="MLG301" s="305"/>
      <c r="MLH301" s="305"/>
      <c r="MLI301" s="305"/>
      <c r="MLJ301" s="305"/>
      <c r="MLK301" s="305"/>
      <c r="MLL301" s="305"/>
      <c r="MLM301" s="305"/>
      <c r="MLN301" s="305"/>
      <c r="MLO301" s="305"/>
      <c r="MLP301" s="305"/>
      <c r="MLQ301" s="305"/>
      <c r="MLR301" s="305"/>
      <c r="MLS301" s="305"/>
      <c r="MLT301" s="305"/>
      <c r="MLU301" s="305"/>
      <c r="MLV301" s="305"/>
      <c r="MLW301" s="305"/>
      <c r="MLX301" s="305"/>
      <c r="MLY301" s="305"/>
      <c r="MLZ301" s="305"/>
      <c r="MMA301" s="305"/>
      <c r="MMB301" s="305"/>
      <c r="MMC301" s="305"/>
      <c r="MMD301" s="305"/>
      <c r="MME301" s="305"/>
      <c r="MMF301" s="305"/>
      <c r="MMG301" s="305"/>
      <c r="MMH301" s="305"/>
      <c r="MMI301" s="305"/>
      <c r="MMJ301" s="305"/>
      <c r="MMK301" s="305"/>
      <c r="MML301" s="305"/>
      <c r="MMM301" s="305"/>
      <c r="MMN301" s="305"/>
      <c r="MMO301" s="305"/>
      <c r="MMP301" s="305"/>
      <c r="MMQ301" s="305"/>
      <c r="MMR301" s="305"/>
      <c r="MMS301" s="305"/>
      <c r="MMT301" s="305"/>
      <c r="MMU301" s="305"/>
      <c r="MMV301" s="305"/>
      <c r="MMW301" s="305"/>
      <c r="MMX301" s="305"/>
      <c r="MMY301" s="305"/>
      <c r="MMZ301" s="305"/>
      <c r="MNA301" s="305"/>
      <c r="MNB301" s="305"/>
      <c r="MNC301" s="305"/>
      <c r="MND301" s="305"/>
      <c r="MNE301" s="305"/>
      <c r="MNF301" s="305"/>
      <c r="MNG301" s="305"/>
      <c r="MNH301" s="305"/>
      <c r="MNI301" s="305"/>
      <c r="MNJ301" s="305"/>
      <c r="MNK301" s="305"/>
      <c r="MNL301" s="305"/>
      <c r="MNM301" s="305"/>
      <c r="MNN301" s="305"/>
      <c r="MNO301" s="305"/>
      <c r="MNP301" s="305"/>
      <c r="MNQ301" s="305"/>
      <c r="MNR301" s="305"/>
      <c r="MNS301" s="305"/>
      <c r="MNT301" s="305"/>
      <c r="MNU301" s="305"/>
      <c r="MNV301" s="305"/>
      <c r="MNW301" s="305"/>
      <c r="MNX301" s="305"/>
      <c r="MNY301" s="305"/>
      <c r="MNZ301" s="305"/>
      <c r="MOA301" s="305"/>
      <c r="MOB301" s="305"/>
      <c r="MOC301" s="305"/>
      <c r="MOD301" s="305"/>
      <c r="MOE301" s="305"/>
      <c r="MOF301" s="305"/>
      <c r="MOG301" s="305"/>
      <c r="MOH301" s="305"/>
      <c r="MOI301" s="305"/>
      <c r="MOJ301" s="305"/>
      <c r="MOK301" s="305"/>
      <c r="MOL301" s="305"/>
      <c r="MOM301" s="305"/>
      <c r="MON301" s="305"/>
      <c r="MOO301" s="305"/>
      <c r="MOP301" s="305"/>
      <c r="MOQ301" s="305"/>
      <c r="MOR301" s="305"/>
      <c r="MOS301" s="305"/>
      <c r="MOT301" s="305"/>
      <c r="MOU301" s="305"/>
      <c r="MOV301" s="305"/>
      <c r="MOW301" s="305"/>
      <c r="MOX301" s="305"/>
      <c r="MOY301" s="305"/>
      <c r="MOZ301" s="305"/>
      <c r="MPA301" s="305"/>
      <c r="MPB301" s="305"/>
      <c r="MPC301" s="305"/>
      <c r="MPD301" s="305"/>
      <c r="MPE301" s="305"/>
      <c r="MPF301" s="305"/>
      <c r="MPG301" s="305"/>
      <c r="MPH301" s="305"/>
      <c r="MPI301" s="305"/>
      <c r="MPJ301" s="305"/>
      <c r="MPK301" s="305"/>
      <c r="MPL301" s="305"/>
      <c r="MPM301" s="305"/>
      <c r="MPN301" s="305"/>
      <c r="MPO301" s="305"/>
      <c r="MPP301" s="305"/>
      <c r="MPQ301" s="305"/>
      <c r="MPR301" s="305"/>
      <c r="MPS301" s="305"/>
      <c r="MPT301" s="305"/>
      <c r="MPU301" s="305"/>
      <c r="MPV301" s="305"/>
      <c r="MPW301" s="305"/>
      <c r="MPX301" s="305"/>
      <c r="MPY301" s="305"/>
      <c r="MPZ301" s="305"/>
      <c r="MQA301" s="305"/>
      <c r="MQB301" s="305"/>
      <c r="MQC301" s="305"/>
      <c r="MQD301" s="305"/>
      <c r="MQE301" s="305"/>
      <c r="MQF301" s="305"/>
      <c r="MQG301" s="305"/>
      <c r="MQH301" s="305"/>
      <c r="MQI301" s="305"/>
      <c r="MQJ301" s="305"/>
      <c r="MQK301" s="305"/>
      <c r="MQL301" s="305"/>
      <c r="MQM301" s="305"/>
      <c r="MQN301" s="305"/>
      <c r="MQO301" s="305"/>
      <c r="MQP301" s="305"/>
      <c r="MQQ301" s="305"/>
      <c r="MQR301" s="305"/>
      <c r="MQS301" s="305"/>
      <c r="MQT301" s="305"/>
      <c r="MQU301" s="305"/>
      <c r="MQV301" s="305"/>
      <c r="MQW301" s="305"/>
      <c r="MQX301" s="305"/>
      <c r="MQY301" s="305"/>
      <c r="MQZ301" s="305"/>
      <c r="MRA301" s="305"/>
      <c r="MRB301" s="305"/>
      <c r="MRC301" s="305"/>
      <c r="MRD301" s="305"/>
      <c r="MRE301" s="305"/>
      <c r="MRF301" s="305"/>
      <c r="MRG301" s="305"/>
      <c r="MRH301" s="305"/>
      <c r="MRI301" s="305"/>
      <c r="MRJ301" s="305"/>
      <c r="MRK301" s="305"/>
      <c r="MRL301" s="305"/>
      <c r="MRM301" s="305"/>
      <c r="MRN301" s="305"/>
      <c r="MRO301" s="305"/>
      <c r="MRP301" s="305"/>
      <c r="MRQ301" s="305"/>
      <c r="MRR301" s="305"/>
      <c r="MRS301" s="305"/>
      <c r="MRT301" s="305"/>
      <c r="MRU301" s="305"/>
      <c r="MRV301" s="305"/>
      <c r="MRW301" s="305"/>
      <c r="MRX301" s="305"/>
      <c r="MRY301" s="305"/>
      <c r="MRZ301" s="305"/>
      <c r="MSA301" s="305"/>
      <c r="MSB301" s="305"/>
      <c r="MSC301" s="305"/>
      <c r="MSD301" s="305"/>
      <c r="MSE301" s="305"/>
      <c r="MSF301" s="305"/>
      <c r="MSG301" s="305"/>
      <c r="MSH301" s="305"/>
      <c r="MSI301" s="305"/>
      <c r="MSJ301" s="305"/>
      <c r="MSK301" s="305"/>
      <c r="MSL301" s="305"/>
      <c r="MSM301" s="305"/>
      <c r="MSN301" s="305"/>
      <c r="MSO301" s="305"/>
      <c r="MSP301" s="305"/>
      <c r="MSQ301" s="305"/>
      <c r="MSR301" s="305"/>
      <c r="MSS301" s="305"/>
      <c r="MST301" s="305"/>
      <c r="MSU301" s="305"/>
      <c r="MSV301" s="305"/>
      <c r="MSW301" s="305"/>
      <c r="MSX301" s="305"/>
      <c r="MSY301" s="305"/>
      <c r="MSZ301" s="305"/>
      <c r="MTA301" s="305"/>
      <c r="MTB301" s="305"/>
      <c r="MTC301" s="305"/>
      <c r="MTD301" s="305"/>
      <c r="MTE301" s="305"/>
      <c r="MTF301" s="305"/>
      <c r="MTG301" s="305"/>
      <c r="MTH301" s="305"/>
      <c r="MTI301" s="305"/>
      <c r="MTJ301" s="305"/>
      <c r="MTK301" s="305"/>
      <c r="MTL301" s="305"/>
      <c r="MTM301" s="305"/>
      <c r="MTN301" s="305"/>
      <c r="MTO301" s="305"/>
      <c r="MTP301" s="305"/>
      <c r="MTQ301" s="305"/>
      <c r="MTR301" s="305"/>
      <c r="MTS301" s="305"/>
      <c r="MTT301" s="305"/>
      <c r="MTU301" s="305"/>
      <c r="MTV301" s="305"/>
      <c r="MTW301" s="305"/>
      <c r="MTX301" s="305"/>
      <c r="MTY301" s="305"/>
      <c r="MTZ301" s="305"/>
      <c r="MUA301" s="305"/>
      <c r="MUB301" s="305"/>
      <c r="MUC301" s="305"/>
      <c r="MUD301" s="305"/>
      <c r="MUE301" s="305"/>
      <c r="MUF301" s="305"/>
      <c r="MUG301" s="305"/>
      <c r="MUH301" s="305"/>
      <c r="MUI301" s="305"/>
      <c r="MUJ301" s="305"/>
      <c r="MUK301" s="305"/>
      <c r="MUL301" s="305"/>
      <c r="MUM301" s="305"/>
      <c r="MUN301" s="305"/>
      <c r="MUO301" s="305"/>
      <c r="MUP301" s="305"/>
      <c r="MUQ301" s="305"/>
      <c r="MUR301" s="305"/>
      <c r="MUS301" s="305"/>
      <c r="MUT301" s="305"/>
      <c r="MUU301" s="305"/>
      <c r="MUV301" s="305"/>
      <c r="MUW301" s="305"/>
      <c r="MUX301" s="305"/>
      <c r="MUY301" s="305"/>
      <c r="MUZ301" s="305"/>
      <c r="MVA301" s="305"/>
      <c r="MVB301" s="305"/>
      <c r="MVC301" s="305"/>
      <c r="MVD301" s="305"/>
      <c r="MVE301" s="305"/>
      <c r="MVF301" s="305"/>
      <c r="MVG301" s="305"/>
      <c r="MVH301" s="305"/>
      <c r="MVI301" s="305"/>
      <c r="MVJ301" s="305"/>
      <c r="MVK301" s="305"/>
      <c r="MVL301" s="305"/>
      <c r="MVM301" s="305"/>
      <c r="MVN301" s="305"/>
      <c r="MVO301" s="305"/>
      <c r="MVP301" s="305"/>
      <c r="MVQ301" s="305"/>
      <c r="MVR301" s="305"/>
      <c r="MVS301" s="305"/>
      <c r="MVT301" s="305"/>
      <c r="MVU301" s="305"/>
      <c r="MVV301" s="305"/>
      <c r="MVW301" s="305"/>
      <c r="MVX301" s="305"/>
      <c r="MVY301" s="305"/>
      <c r="MVZ301" s="305"/>
      <c r="MWA301" s="305"/>
      <c r="MWB301" s="305"/>
      <c r="MWC301" s="305"/>
      <c r="MWD301" s="305"/>
      <c r="MWE301" s="305"/>
      <c r="MWF301" s="305"/>
      <c r="MWG301" s="305"/>
      <c r="MWH301" s="305"/>
      <c r="MWI301" s="305"/>
      <c r="MWJ301" s="305"/>
      <c r="MWK301" s="305"/>
      <c r="MWL301" s="305"/>
      <c r="MWM301" s="305"/>
      <c r="MWN301" s="305"/>
      <c r="MWO301" s="305"/>
      <c r="MWP301" s="305"/>
      <c r="MWQ301" s="305"/>
      <c r="MWR301" s="305"/>
      <c r="MWS301" s="305"/>
      <c r="MWT301" s="305"/>
      <c r="MWU301" s="305"/>
      <c r="MWV301" s="305"/>
      <c r="MWW301" s="305"/>
      <c r="MWX301" s="305"/>
      <c r="MWY301" s="305"/>
      <c r="MWZ301" s="305"/>
      <c r="MXA301" s="305"/>
      <c r="MXB301" s="305"/>
      <c r="MXC301" s="305"/>
      <c r="MXD301" s="305"/>
      <c r="MXE301" s="305"/>
      <c r="MXF301" s="305"/>
      <c r="MXG301" s="305"/>
      <c r="MXH301" s="305"/>
      <c r="MXI301" s="305"/>
      <c r="MXJ301" s="305"/>
      <c r="MXK301" s="305"/>
      <c r="MXL301" s="305"/>
      <c r="MXM301" s="305"/>
      <c r="MXN301" s="305"/>
      <c r="MXO301" s="305"/>
      <c r="MXP301" s="305"/>
      <c r="MXQ301" s="305"/>
      <c r="MXR301" s="305"/>
      <c r="MXS301" s="305"/>
      <c r="MXT301" s="305"/>
      <c r="MXU301" s="305"/>
      <c r="MXV301" s="305"/>
      <c r="MXW301" s="305"/>
      <c r="MXX301" s="305"/>
      <c r="MXY301" s="305"/>
      <c r="MXZ301" s="305"/>
      <c r="MYA301" s="305"/>
      <c r="MYB301" s="305"/>
      <c r="MYC301" s="305"/>
      <c r="MYD301" s="305"/>
      <c r="MYE301" s="305"/>
      <c r="MYF301" s="305"/>
      <c r="MYG301" s="305"/>
      <c r="MYH301" s="305"/>
      <c r="MYI301" s="305"/>
      <c r="MYJ301" s="305"/>
      <c r="MYK301" s="305"/>
      <c r="MYL301" s="305"/>
      <c r="MYM301" s="305"/>
      <c r="MYN301" s="305"/>
      <c r="MYO301" s="305"/>
      <c r="MYP301" s="305"/>
      <c r="MYQ301" s="305"/>
      <c r="MYR301" s="305"/>
      <c r="MYS301" s="305"/>
      <c r="MYT301" s="305"/>
      <c r="MYU301" s="305"/>
      <c r="MYV301" s="305"/>
      <c r="MYW301" s="305"/>
      <c r="MYX301" s="305"/>
      <c r="MYY301" s="305"/>
      <c r="MYZ301" s="305"/>
      <c r="MZA301" s="305"/>
      <c r="MZB301" s="305"/>
      <c r="MZC301" s="305"/>
      <c r="MZD301" s="305"/>
      <c r="MZE301" s="305"/>
      <c r="MZF301" s="305"/>
      <c r="MZG301" s="305"/>
      <c r="MZH301" s="305"/>
      <c r="MZI301" s="305"/>
      <c r="MZJ301" s="305"/>
      <c r="MZK301" s="305"/>
      <c r="MZL301" s="305"/>
      <c r="MZM301" s="305"/>
      <c r="MZN301" s="305"/>
      <c r="MZO301" s="305"/>
      <c r="MZP301" s="305"/>
      <c r="MZQ301" s="305"/>
      <c r="MZR301" s="305"/>
      <c r="MZS301" s="305"/>
      <c r="MZT301" s="305"/>
      <c r="MZU301" s="305"/>
      <c r="MZV301" s="305"/>
      <c r="MZW301" s="305"/>
      <c r="MZX301" s="305"/>
      <c r="MZY301" s="305"/>
      <c r="MZZ301" s="305"/>
      <c r="NAA301" s="305"/>
      <c r="NAB301" s="305"/>
      <c r="NAC301" s="305"/>
      <c r="NAD301" s="305"/>
      <c r="NAE301" s="305"/>
      <c r="NAF301" s="305"/>
      <c r="NAG301" s="305"/>
      <c r="NAH301" s="305"/>
      <c r="NAI301" s="305"/>
      <c r="NAJ301" s="305"/>
      <c r="NAK301" s="305"/>
      <c r="NAL301" s="305"/>
      <c r="NAM301" s="305"/>
      <c r="NAN301" s="305"/>
      <c r="NAO301" s="305"/>
      <c r="NAP301" s="305"/>
      <c r="NAQ301" s="305"/>
      <c r="NAR301" s="305"/>
      <c r="NAS301" s="305"/>
      <c r="NAT301" s="305"/>
      <c r="NAU301" s="305"/>
      <c r="NAV301" s="305"/>
      <c r="NAW301" s="305"/>
      <c r="NAX301" s="305"/>
      <c r="NAY301" s="305"/>
      <c r="NAZ301" s="305"/>
      <c r="NBA301" s="305"/>
      <c r="NBB301" s="305"/>
      <c r="NBC301" s="305"/>
      <c r="NBD301" s="305"/>
      <c r="NBE301" s="305"/>
      <c r="NBF301" s="305"/>
      <c r="NBG301" s="305"/>
      <c r="NBH301" s="305"/>
      <c r="NBI301" s="305"/>
      <c r="NBJ301" s="305"/>
      <c r="NBK301" s="305"/>
      <c r="NBL301" s="305"/>
      <c r="NBM301" s="305"/>
      <c r="NBN301" s="305"/>
      <c r="NBO301" s="305"/>
      <c r="NBP301" s="305"/>
      <c r="NBQ301" s="305"/>
      <c r="NBR301" s="305"/>
      <c r="NBS301" s="305"/>
      <c r="NBT301" s="305"/>
      <c r="NBU301" s="305"/>
      <c r="NBV301" s="305"/>
      <c r="NBW301" s="305"/>
      <c r="NBX301" s="305"/>
      <c r="NBY301" s="305"/>
      <c r="NBZ301" s="305"/>
      <c r="NCA301" s="305"/>
      <c r="NCB301" s="305"/>
      <c r="NCC301" s="305"/>
      <c r="NCD301" s="305"/>
      <c r="NCE301" s="305"/>
      <c r="NCF301" s="305"/>
      <c r="NCG301" s="305"/>
      <c r="NCH301" s="305"/>
      <c r="NCI301" s="305"/>
      <c r="NCJ301" s="305"/>
      <c r="NCK301" s="305"/>
      <c r="NCL301" s="305"/>
      <c r="NCM301" s="305"/>
      <c r="NCN301" s="305"/>
      <c r="NCO301" s="305"/>
      <c r="NCP301" s="305"/>
      <c r="NCQ301" s="305"/>
      <c r="NCR301" s="305"/>
      <c r="NCS301" s="305"/>
      <c r="NCT301" s="305"/>
      <c r="NCU301" s="305"/>
      <c r="NCV301" s="305"/>
      <c r="NCW301" s="305"/>
      <c r="NCX301" s="305"/>
      <c r="NCY301" s="305"/>
      <c r="NCZ301" s="305"/>
      <c r="NDA301" s="305"/>
      <c r="NDB301" s="305"/>
      <c r="NDC301" s="305"/>
      <c r="NDD301" s="305"/>
      <c r="NDE301" s="305"/>
      <c r="NDF301" s="305"/>
      <c r="NDG301" s="305"/>
      <c r="NDH301" s="305"/>
      <c r="NDI301" s="305"/>
      <c r="NDJ301" s="305"/>
      <c r="NDK301" s="305"/>
      <c r="NDL301" s="305"/>
      <c r="NDM301" s="305"/>
      <c r="NDN301" s="305"/>
      <c r="NDO301" s="305"/>
      <c r="NDP301" s="305"/>
      <c r="NDQ301" s="305"/>
      <c r="NDR301" s="305"/>
      <c r="NDS301" s="305"/>
      <c r="NDT301" s="305"/>
      <c r="NDU301" s="305"/>
      <c r="NDV301" s="305"/>
      <c r="NDW301" s="305"/>
      <c r="NDX301" s="305"/>
      <c r="NDY301" s="305"/>
      <c r="NDZ301" s="305"/>
      <c r="NEA301" s="305"/>
      <c r="NEB301" s="305"/>
      <c r="NEC301" s="305"/>
      <c r="NED301" s="305"/>
      <c r="NEE301" s="305"/>
      <c r="NEF301" s="305"/>
      <c r="NEG301" s="305"/>
      <c r="NEH301" s="305"/>
      <c r="NEI301" s="305"/>
      <c r="NEJ301" s="305"/>
      <c r="NEK301" s="305"/>
      <c r="NEL301" s="305"/>
      <c r="NEM301" s="305"/>
      <c r="NEN301" s="305"/>
      <c r="NEO301" s="305"/>
      <c r="NEP301" s="305"/>
      <c r="NEQ301" s="305"/>
      <c r="NER301" s="305"/>
      <c r="NES301" s="305"/>
      <c r="NET301" s="305"/>
      <c r="NEU301" s="305"/>
      <c r="NEV301" s="305"/>
      <c r="NEW301" s="305"/>
      <c r="NEX301" s="305"/>
      <c r="NEY301" s="305"/>
      <c r="NEZ301" s="305"/>
      <c r="NFA301" s="305"/>
      <c r="NFB301" s="305"/>
      <c r="NFC301" s="305"/>
      <c r="NFD301" s="305"/>
      <c r="NFE301" s="305"/>
      <c r="NFF301" s="305"/>
      <c r="NFG301" s="305"/>
      <c r="NFH301" s="305"/>
      <c r="NFI301" s="305"/>
      <c r="NFJ301" s="305"/>
      <c r="NFK301" s="305"/>
      <c r="NFL301" s="305"/>
      <c r="NFM301" s="305"/>
      <c r="NFN301" s="305"/>
      <c r="NFO301" s="305"/>
      <c r="NFP301" s="305"/>
      <c r="NFQ301" s="305"/>
      <c r="NFR301" s="305"/>
      <c r="NFS301" s="305"/>
      <c r="NFT301" s="305"/>
      <c r="NFU301" s="305"/>
      <c r="NFV301" s="305"/>
      <c r="NFW301" s="305"/>
      <c r="NFX301" s="305"/>
      <c r="NFY301" s="305"/>
      <c r="NFZ301" s="305"/>
      <c r="NGA301" s="305"/>
      <c r="NGB301" s="305"/>
      <c r="NGC301" s="305"/>
      <c r="NGD301" s="305"/>
      <c r="NGE301" s="305"/>
      <c r="NGF301" s="305"/>
      <c r="NGG301" s="305"/>
      <c r="NGH301" s="305"/>
      <c r="NGI301" s="305"/>
      <c r="NGJ301" s="305"/>
      <c r="NGK301" s="305"/>
      <c r="NGL301" s="305"/>
      <c r="NGM301" s="305"/>
      <c r="NGN301" s="305"/>
      <c r="NGO301" s="305"/>
      <c r="NGP301" s="305"/>
      <c r="NGQ301" s="305"/>
      <c r="NGR301" s="305"/>
      <c r="NGS301" s="305"/>
      <c r="NGT301" s="305"/>
      <c r="NGU301" s="305"/>
      <c r="NGV301" s="305"/>
      <c r="NGW301" s="305"/>
      <c r="NGX301" s="305"/>
      <c r="NGY301" s="305"/>
      <c r="NGZ301" s="305"/>
      <c r="NHA301" s="305"/>
      <c r="NHB301" s="305"/>
      <c r="NHC301" s="305"/>
      <c r="NHD301" s="305"/>
      <c r="NHE301" s="305"/>
      <c r="NHF301" s="305"/>
      <c r="NHG301" s="305"/>
      <c r="NHH301" s="305"/>
      <c r="NHI301" s="305"/>
      <c r="NHJ301" s="305"/>
      <c r="NHK301" s="305"/>
      <c r="NHL301" s="305"/>
      <c r="NHM301" s="305"/>
      <c r="NHN301" s="305"/>
      <c r="NHO301" s="305"/>
      <c r="NHP301" s="305"/>
      <c r="NHQ301" s="305"/>
      <c r="NHR301" s="305"/>
      <c r="NHS301" s="305"/>
      <c r="NHT301" s="305"/>
      <c r="NHU301" s="305"/>
      <c r="NHV301" s="305"/>
      <c r="NHW301" s="305"/>
      <c r="NHX301" s="305"/>
      <c r="NHY301" s="305"/>
      <c r="NHZ301" s="305"/>
      <c r="NIA301" s="305"/>
      <c r="NIB301" s="305"/>
      <c r="NIC301" s="305"/>
      <c r="NID301" s="305"/>
      <c r="NIE301" s="305"/>
      <c r="NIF301" s="305"/>
      <c r="NIG301" s="305"/>
      <c r="NIH301" s="305"/>
      <c r="NII301" s="305"/>
      <c r="NIJ301" s="305"/>
      <c r="NIK301" s="305"/>
      <c r="NIL301" s="305"/>
      <c r="NIM301" s="305"/>
      <c r="NIN301" s="305"/>
      <c r="NIO301" s="305"/>
      <c r="NIP301" s="305"/>
      <c r="NIQ301" s="305"/>
      <c r="NIR301" s="305"/>
      <c r="NIS301" s="305"/>
      <c r="NIT301" s="305"/>
      <c r="NIU301" s="305"/>
      <c r="NIV301" s="305"/>
      <c r="NIW301" s="305"/>
      <c r="NIX301" s="305"/>
      <c r="NIY301" s="305"/>
      <c r="NIZ301" s="305"/>
      <c r="NJA301" s="305"/>
      <c r="NJB301" s="305"/>
      <c r="NJC301" s="305"/>
      <c r="NJD301" s="305"/>
      <c r="NJE301" s="305"/>
      <c r="NJF301" s="305"/>
      <c r="NJG301" s="305"/>
      <c r="NJH301" s="305"/>
      <c r="NJI301" s="305"/>
      <c r="NJJ301" s="305"/>
      <c r="NJK301" s="305"/>
      <c r="NJL301" s="305"/>
      <c r="NJM301" s="305"/>
      <c r="NJN301" s="305"/>
      <c r="NJO301" s="305"/>
      <c r="NJP301" s="305"/>
      <c r="NJQ301" s="305"/>
      <c r="NJR301" s="305"/>
      <c r="NJS301" s="305"/>
      <c r="NJT301" s="305"/>
      <c r="NJU301" s="305"/>
      <c r="NJV301" s="305"/>
      <c r="NJW301" s="305"/>
      <c r="NJX301" s="305"/>
      <c r="NJY301" s="305"/>
      <c r="NJZ301" s="305"/>
      <c r="NKA301" s="305"/>
      <c r="NKB301" s="305"/>
      <c r="NKC301" s="305"/>
      <c r="NKD301" s="305"/>
      <c r="NKE301" s="305"/>
      <c r="NKF301" s="305"/>
      <c r="NKG301" s="305"/>
      <c r="NKH301" s="305"/>
      <c r="NKI301" s="305"/>
      <c r="NKJ301" s="305"/>
      <c r="NKK301" s="305"/>
      <c r="NKL301" s="305"/>
      <c r="NKM301" s="305"/>
      <c r="NKN301" s="305"/>
      <c r="NKO301" s="305"/>
      <c r="NKP301" s="305"/>
      <c r="NKQ301" s="305"/>
      <c r="NKR301" s="305"/>
      <c r="NKS301" s="305"/>
      <c r="NKT301" s="305"/>
      <c r="NKU301" s="305"/>
      <c r="NKV301" s="305"/>
      <c r="NKW301" s="305"/>
      <c r="NKX301" s="305"/>
      <c r="NKY301" s="305"/>
      <c r="NKZ301" s="305"/>
      <c r="NLA301" s="305"/>
      <c r="NLB301" s="305"/>
      <c r="NLC301" s="305"/>
      <c r="NLD301" s="305"/>
      <c r="NLE301" s="305"/>
      <c r="NLF301" s="305"/>
      <c r="NLG301" s="305"/>
      <c r="NLH301" s="305"/>
      <c r="NLI301" s="305"/>
      <c r="NLJ301" s="305"/>
      <c r="NLK301" s="305"/>
      <c r="NLL301" s="305"/>
      <c r="NLM301" s="305"/>
      <c r="NLN301" s="305"/>
      <c r="NLO301" s="305"/>
      <c r="NLP301" s="305"/>
      <c r="NLQ301" s="305"/>
      <c r="NLR301" s="305"/>
      <c r="NLS301" s="305"/>
      <c r="NLT301" s="305"/>
      <c r="NLU301" s="305"/>
      <c r="NLV301" s="305"/>
      <c r="NLW301" s="305"/>
      <c r="NLX301" s="305"/>
      <c r="NLY301" s="305"/>
      <c r="NLZ301" s="305"/>
      <c r="NMA301" s="305"/>
      <c r="NMB301" s="305"/>
      <c r="NMC301" s="305"/>
      <c r="NMD301" s="305"/>
      <c r="NME301" s="305"/>
      <c r="NMF301" s="305"/>
      <c r="NMG301" s="305"/>
      <c r="NMH301" s="305"/>
      <c r="NMI301" s="305"/>
      <c r="NMJ301" s="305"/>
      <c r="NMK301" s="305"/>
      <c r="NML301" s="305"/>
      <c r="NMM301" s="305"/>
      <c r="NMN301" s="305"/>
      <c r="NMO301" s="305"/>
      <c r="NMP301" s="305"/>
      <c r="NMQ301" s="305"/>
      <c r="NMR301" s="305"/>
      <c r="NMS301" s="305"/>
      <c r="NMT301" s="305"/>
      <c r="NMU301" s="305"/>
      <c r="NMV301" s="305"/>
      <c r="NMW301" s="305"/>
      <c r="NMX301" s="305"/>
      <c r="NMY301" s="305"/>
      <c r="NMZ301" s="305"/>
      <c r="NNA301" s="305"/>
      <c r="NNB301" s="305"/>
      <c r="NNC301" s="305"/>
      <c r="NND301" s="305"/>
      <c r="NNE301" s="305"/>
      <c r="NNF301" s="305"/>
      <c r="NNG301" s="305"/>
      <c r="NNH301" s="305"/>
      <c r="NNI301" s="305"/>
      <c r="NNJ301" s="305"/>
      <c r="NNK301" s="305"/>
      <c r="NNL301" s="305"/>
      <c r="NNM301" s="305"/>
      <c r="NNN301" s="305"/>
      <c r="NNO301" s="305"/>
      <c r="NNP301" s="305"/>
      <c r="NNQ301" s="305"/>
      <c r="NNR301" s="305"/>
      <c r="NNS301" s="305"/>
      <c r="NNT301" s="305"/>
      <c r="NNU301" s="305"/>
      <c r="NNV301" s="305"/>
      <c r="NNW301" s="305"/>
      <c r="NNX301" s="305"/>
      <c r="NNY301" s="305"/>
      <c r="NNZ301" s="305"/>
      <c r="NOA301" s="305"/>
      <c r="NOB301" s="305"/>
      <c r="NOC301" s="305"/>
      <c r="NOD301" s="305"/>
      <c r="NOE301" s="305"/>
      <c r="NOF301" s="305"/>
      <c r="NOG301" s="305"/>
      <c r="NOH301" s="305"/>
      <c r="NOI301" s="305"/>
      <c r="NOJ301" s="305"/>
      <c r="NOK301" s="305"/>
      <c r="NOL301" s="305"/>
      <c r="NOM301" s="305"/>
      <c r="NON301" s="305"/>
      <c r="NOO301" s="305"/>
      <c r="NOP301" s="305"/>
      <c r="NOQ301" s="305"/>
      <c r="NOR301" s="305"/>
      <c r="NOS301" s="305"/>
      <c r="NOT301" s="305"/>
      <c r="NOU301" s="305"/>
      <c r="NOV301" s="305"/>
      <c r="NOW301" s="305"/>
      <c r="NOX301" s="305"/>
      <c r="NOY301" s="305"/>
      <c r="NOZ301" s="305"/>
      <c r="NPA301" s="305"/>
      <c r="NPB301" s="305"/>
      <c r="NPC301" s="305"/>
      <c r="NPD301" s="305"/>
      <c r="NPE301" s="305"/>
      <c r="NPF301" s="305"/>
      <c r="NPG301" s="305"/>
      <c r="NPH301" s="305"/>
      <c r="NPI301" s="305"/>
      <c r="NPJ301" s="305"/>
      <c r="NPK301" s="305"/>
      <c r="NPL301" s="305"/>
      <c r="NPM301" s="305"/>
      <c r="NPN301" s="305"/>
      <c r="NPO301" s="305"/>
      <c r="NPP301" s="305"/>
      <c r="NPQ301" s="305"/>
      <c r="NPR301" s="305"/>
      <c r="NPS301" s="305"/>
      <c r="NPT301" s="305"/>
      <c r="NPU301" s="305"/>
      <c r="NPV301" s="305"/>
      <c r="NPW301" s="305"/>
      <c r="NPX301" s="305"/>
      <c r="NPY301" s="305"/>
      <c r="NPZ301" s="305"/>
      <c r="NQA301" s="305"/>
      <c r="NQB301" s="305"/>
      <c r="NQC301" s="305"/>
      <c r="NQD301" s="305"/>
      <c r="NQE301" s="305"/>
      <c r="NQF301" s="305"/>
      <c r="NQG301" s="305"/>
      <c r="NQH301" s="305"/>
      <c r="NQI301" s="305"/>
      <c r="NQJ301" s="305"/>
      <c r="NQK301" s="305"/>
      <c r="NQL301" s="305"/>
      <c r="NQM301" s="305"/>
      <c r="NQN301" s="305"/>
      <c r="NQO301" s="305"/>
      <c r="NQP301" s="305"/>
      <c r="NQQ301" s="305"/>
      <c r="NQR301" s="305"/>
      <c r="NQS301" s="305"/>
      <c r="NQT301" s="305"/>
      <c r="NQU301" s="305"/>
      <c r="NQV301" s="305"/>
      <c r="NQW301" s="305"/>
      <c r="NQX301" s="305"/>
      <c r="NQY301" s="305"/>
      <c r="NQZ301" s="305"/>
      <c r="NRA301" s="305"/>
      <c r="NRB301" s="305"/>
      <c r="NRC301" s="305"/>
      <c r="NRD301" s="305"/>
      <c r="NRE301" s="305"/>
      <c r="NRF301" s="305"/>
      <c r="NRG301" s="305"/>
      <c r="NRH301" s="305"/>
      <c r="NRI301" s="305"/>
      <c r="NRJ301" s="305"/>
      <c r="NRK301" s="305"/>
      <c r="NRL301" s="305"/>
      <c r="NRM301" s="305"/>
      <c r="NRN301" s="305"/>
      <c r="NRO301" s="305"/>
      <c r="NRP301" s="305"/>
      <c r="NRQ301" s="305"/>
      <c r="NRR301" s="305"/>
      <c r="NRS301" s="305"/>
      <c r="NRT301" s="305"/>
      <c r="NRU301" s="305"/>
      <c r="NRV301" s="305"/>
      <c r="NRW301" s="305"/>
      <c r="NRX301" s="305"/>
      <c r="NRY301" s="305"/>
      <c r="NRZ301" s="305"/>
      <c r="NSA301" s="305"/>
      <c r="NSB301" s="305"/>
      <c r="NSC301" s="305"/>
      <c r="NSD301" s="305"/>
      <c r="NSE301" s="305"/>
      <c r="NSF301" s="305"/>
      <c r="NSG301" s="305"/>
      <c r="NSH301" s="305"/>
      <c r="NSI301" s="305"/>
      <c r="NSJ301" s="305"/>
      <c r="NSK301" s="305"/>
      <c r="NSL301" s="305"/>
      <c r="NSM301" s="305"/>
      <c r="NSN301" s="305"/>
      <c r="NSO301" s="305"/>
      <c r="NSP301" s="305"/>
      <c r="NSQ301" s="305"/>
      <c r="NSR301" s="305"/>
      <c r="NSS301" s="305"/>
      <c r="NST301" s="305"/>
      <c r="NSU301" s="305"/>
      <c r="NSV301" s="305"/>
      <c r="NSW301" s="305"/>
      <c r="NSX301" s="305"/>
      <c r="NSY301" s="305"/>
      <c r="NSZ301" s="305"/>
      <c r="NTA301" s="305"/>
      <c r="NTB301" s="305"/>
      <c r="NTC301" s="305"/>
      <c r="NTD301" s="305"/>
      <c r="NTE301" s="305"/>
      <c r="NTF301" s="305"/>
      <c r="NTG301" s="305"/>
      <c r="NTH301" s="305"/>
      <c r="NTI301" s="305"/>
      <c r="NTJ301" s="305"/>
      <c r="NTK301" s="305"/>
      <c r="NTL301" s="305"/>
      <c r="NTM301" s="305"/>
      <c r="NTN301" s="305"/>
      <c r="NTO301" s="305"/>
      <c r="NTP301" s="305"/>
      <c r="NTQ301" s="305"/>
      <c r="NTR301" s="305"/>
      <c r="NTS301" s="305"/>
      <c r="NTT301" s="305"/>
      <c r="NTU301" s="305"/>
      <c r="NTV301" s="305"/>
      <c r="NTW301" s="305"/>
      <c r="NTX301" s="305"/>
      <c r="NTY301" s="305"/>
      <c r="NTZ301" s="305"/>
      <c r="NUA301" s="305"/>
      <c r="NUB301" s="305"/>
      <c r="NUC301" s="305"/>
      <c r="NUD301" s="305"/>
      <c r="NUE301" s="305"/>
      <c r="NUF301" s="305"/>
      <c r="NUG301" s="305"/>
      <c r="NUH301" s="305"/>
      <c r="NUI301" s="305"/>
      <c r="NUJ301" s="305"/>
      <c r="NUK301" s="305"/>
      <c r="NUL301" s="305"/>
      <c r="NUM301" s="305"/>
      <c r="NUN301" s="305"/>
      <c r="NUO301" s="305"/>
      <c r="NUP301" s="305"/>
      <c r="NUQ301" s="305"/>
      <c r="NUR301" s="305"/>
      <c r="NUS301" s="305"/>
      <c r="NUT301" s="305"/>
      <c r="NUU301" s="305"/>
      <c r="NUV301" s="305"/>
      <c r="NUW301" s="305"/>
      <c r="NUX301" s="305"/>
      <c r="NUY301" s="305"/>
      <c r="NUZ301" s="305"/>
      <c r="NVA301" s="305"/>
      <c r="NVB301" s="305"/>
      <c r="NVC301" s="305"/>
      <c r="NVD301" s="305"/>
      <c r="NVE301" s="305"/>
      <c r="NVF301" s="305"/>
      <c r="NVG301" s="305"/>
      <c r="NVH301" s="305"/>
      <c r="NVI301" s="305"/>
      <c r="NVJ301" s="305"/>
      <c r="NVK301" s="305"/>
      <c r="NVL301" s="305"/>
      <c r="NVM301" s="305"/>
      <c r="NVN301" s="305"/>
      <c r="NVO301" s="305"/>
      <c r="NVP301" s="305"/>
      <c r="NVQ301" s="305"/>
      <c r="NVR301" s="305"/>
      <c r="NVS301" s="305"/>
      <c r="NVT301" s="305"/>
      <c r="NVU301" s="305"/>
      <c r="NVV301" s="305"/>
      <c r="NVW301" s="305"/>
      <c r="NVX301" s="305"/>
      <c r="NVY301" s="305"/>
      <c r="NVZ301" s="305"/>
      <c r="NWA301" s="305"/>
      <c r="NWB301" s="305"/>
      <c r="NWC301" s="305"/>
      <c r="NWD301" s="305"/>
      <c r="NWE301" s="305"/>
      <c r="NWF301" s="305"/>
      <c r="NWG301" s="305"/>
      <c r="NWH301" s="305"/>
      <c r="NWI301" s="305"/>
      <c r="NWJ301" s="305"/>
      <c r="NWK301" s="305"/>
      <c r="NWL301" s="305"/>
      <c r="NWM301" s="305"/>
      <c r="NWN301" s="305"/>
      <c r="NWO301" s="305"/>
      <c r="NWP301" s="305"/>
      <c r="NWQ301" s="305"/>
      <c r="NWR301" s="305"/>
      <c r="NWS301" s="305"/>
      <c r="NWT301" s="305"/>
      <c r="NWU301" s="305"/>
      <c r="NWV301" s="305"/>
      <c r="NWW301" s="305"/>
      <c r="NWX301" s="305"/>
      <c r="NWY301" s="305"/>
      <c r="NWZ301" s="305"/>
      <c r="NXA301" s="305"/>
      <c r="NXB301" s="305"/>
      <c r="NXC301" s="305"/>
      <c r="NXD301" s="305"/>
      <c r="NXE301" s="305"/>
      <c r="NXF301" s="305"/>
      <c r="NXG301" s="305"/>
      <c r="NXH301" s="305"/>
      <c r="NXI301" s="305"/>
      <c r="NXJ301" s="305"/>
      <c r="NXK301" s="305"/>
      <c r="NXL301" s="305"/>
      <c r="NXM301" s="305"/>
      <c r="NXN301" s="305"/>
      <c r="NXO301" s="305"/>
      <c r="NXP301" s="305"/>
      <c r="NXQ301" s="305"/>
      <c r="NXR301" s="305"/>
      <c r="NXS301" s="305"/>
      <c r="NXT301" s="305"/>
      <c r="NXU301" s="305"/>
      <c r="NXV301" s="305"/>
      <c r="NXW301" s="305"/>
      <c r="NXX301" s="305"/>
      <c r="NXY301" s="305"/>
      <c r="NXZ301" s="305"/>
      <c r="NYA301" s="305"/>
      <c r="NYB301" s="305"/>
      <c r="NYC301" s="305"/>
      <c r="NYD301" s="305"/>
      <c r="NYE301" s="305"/>
      <c r="NYF301" s="305"/>
      <c r="NYG301" s="305"/>
      <c r="NYH301" s="305"/>
      <c r="NYI301" s="305"/>
      <c r="NYJ301" s="305"/>
      <c r="NYK301" s="305"/>
      <c r="NYL301" s="305"/>
      <c r="NYM301" s="305"/>
      <c r="NYN301" s="305"/>
      <c r="NYO301" s="305"/>
      <c r="NYP301" s="305"/>
      <c r="NYQ301" s="305"/>
      <c r="NYR301" s="305"/>
      <c r="NYS301" s="305"/>
      <c r="NYT301" s="305"/>
      <c r="NYU301" s="305"/>
      <c r="NYV301" s="305"/>
      <c r="NYW301" s="305"/>
      <c r="NYX301" s="305"/>
      <c r="NYY301" s="305"/>
      <c r="NYZ301" s="305"/>
      <c r="NZA301" s="305"/>
      <c r="NZB301" s="305"/>
      <c r="NZC301" s="305"/>
      <c r="NZD301" s="305"/>
      <c r="NZE301" s="305"/>
      <c r="NZF301" s="305"/>
      <c r="NZG301" s="305"/>
      <c r="NZH301" s="305"/>
      <c r="NZI301" s="305"/>
      <c r="NZJ301" s="305"/>
      <c r="NZK301" s="305"/>
      <c r="NZL301" s="305"/>
      <c r="NZM301" s="305"/>
      <c r="NZN301" s="305"/>
      <c r="NZO301" s="305"/>
      <c r="NZP301" s="305"/>
      <c r="NZQ301" s="305"/>
      <c r="NZR301" s="305"/>
      <c r="NZS301" s="305"/>
      <c r="NZT301" s="305"/>
      <c r="NZU301" s="305"/>
      <c r="NZV301" s="305"/>
      <c r="NZW301" s="305"/>
      <c r="NZX301" s="305"/>
      <c r="NZY301" s="305"/>
      <c r="NZZ301" s="305"/>
      <c r="OAA301" s="305"/>
      <c r="OAB301" s="305"/>
      <c r="OAC301" s="305"/>
      <c r="OAD301" s="305"/>
      <c r="OAE301" s="305"/>
      <c r="OAF301" s="305"/>
      <c r="OAG301" s="305"/>
      <c r="OAH301" s="305"/>
      <c r="OAI301" s="305"/>
      <c r="OAJ301" s="305"/>
      <c r="OAK301" s="305"/>
      <c r="OAL301" s="305"/>
      <c r="OAM301" s="305"/>
      <c r="OAN301" s="305"/>
      <c r="OAO301" s="305"/>
      <c r="OAP301" s="305"/>
      <c r="OAQ301" s="305"/>
      <c r="OAR301" s="305"/>
      <c r="OAS301" s="305"/>
      <c r="OAT301" s="305"/>
      <c r="OAU301" s="305"/>
      <c r="OAV301" s="305"/>
      <c r="OAW301" s="305"/>
      <c r="OAX301" s="305"/>
      <c r="OAY301" s="305"/>
      <c r="OAZ301" s="305"/>
      <c r="OBA301" s="305"/>
      <c r="OBB301" s="305"/>
      <c r="OBC301" s="305"/>
      <c r="OBD301" s="305"/>
      <c r="OBE301" s="305"/>
      <c r="OBF301" s="305"/>
      <c r="OBG301" s="305"/>
      <c r="OBH301" s="305"/>
      <c r="OBI301" s="305"/>
      <c r="OBJ301" s="305"/>
      <c r="OBK301" s="305"/>
      <c r="OBL301" s="305"/>
      <c r="OBM301" s="305"/>
      <c r="OBN301" s="305"/>
      <c r="OBO301" s="305"/>
      <c r="OBP301" s="305"/>
      <c r="OBQ301" s="305"/>
      <c r="OBR301" s="305"/>
      <c r="OBS301" s="305"/>
      <c r="OBT301" s="305"/>
      <c r="OBU301" s="305"/>
      <c r="OBV301" s="305"/>
      <c r="OBW301" s="305"/>
      <c r="OBX301" s="305"/>
      <c r="OBY301" s="305"/>
      <c r="OBZ301" s="305"/>
      <c r="OCA301" s="305"/>
      <c r="OCB301" s="305"/>
      <c r="OCC301" s="305"/>
      <c r="OCD301" s="305"/>
      <c r="OCE301" s="305"/>
      <c r="OCF301" s="305"/>
      <c r="OCG301" s="305"/>
      <c r="OCH301" s="305"/>
      <c r="OCI301" s="305"/>
      <c r="OCJ301" s="305"/>
      <c r="OCK301" s="305"/>
      <c r="OCL301" s="305"/>
      <c r="OCM301" s="305"/>
      <c r="OCN301" s="305"/>
      <c r="OCO301" s="305"/>
      <c r="OCP301" s="305"/>
      <c r="OCQ301" s="305"/>
      <c r="OCR301" s="305"/>
      <c r="OCS301" s="305"/>
      <c r="OCT301" s="305"/>
      <c r="OCU301" s="305"/>
      <c r="OCV301" s="305"/>
      <c r="OCW301" s="305"/>
      <c r="OCX301" s="305"/>
      <c r="OCY301" s="305"/>
      <c r="OCZ301" s="305"/>
      <c r="ODA301" s="305"/>
      <c r="ODB301" s="305"/>
      <c r="ODC301" s="305"/>
      <c r="ODD301" s="305"/>
      <c r="ODE301" s="305"/>
      <c r="ODF301" s="305"/>
      <c r="ODG301" s="305"/>
      <c r="ODH301" s="305"/>
      <c r="ODI301" s="305"/>
      <c r="ODJ301" s="305"/>
      <c r="ODK301" s="305"/>
      <c r="ODL301" s="305"/>
      <c r="ODM301" s="305"/>
      <c r="ODN301" s="305"/>
      <c r="ODO301" s="305"/>
      <c r="ODP301" s="305"/>
      <c r="ODQ301" s="305"/>
      <c r="ODR301" s="305"/>
      <c r="ODS301" s="305"/>
      <c r="ODT301" s="305"/>
      <c r="ODU301" s="305"/>
      <c r="ODV301" s="305"/>
      <c r="ODW301" s="305"/>
      <c r="ODX301" s="305"/>
      <c r="ODY301" s="305"/>
      <c r="ODZ301" s="305"/>
      <c r="OEA301" s="305"/>
      <c r="OEB301" s="305"/>
      <c r="OEC301" s="305"/>
      <c r="OED301" s="305"/>
      <c r="OEE301" s="305"/>
      <c r="OEF301" s="305"/>
      <c r="OEG301" s="305"/>
      <c r="OEH301" s="305"/>
      <c r="OEI301" s="305"/>
      <c r="OEJ301" s="305"/>
      <c r="OEK301" s="305"/>
      <c r="OEL301" s="305"/>
      <c r="OEM301" s="305"/>
      <c r="OEN301" s="305"/>
      <c r="OEO301" s="305"/>
      <c r="OEP301" s="305"/>
      <c r="OEQ301" s="305"/>
      <c r="OER301" s="305"/>
      <c r="OES301" s="305"/>
      <c r="OET301" s="305"/>
      <c r="OEU301" s="305"/>
      <c r="OEV301" s="305"/>
      <c r="OEW301" s="305"/>
      <c r="OEX301" s="305"/>
      <c r="OEY301" s="305"/>
      <c r="OEZ301" s="305"/>
      <c r="OFA301" s="305"/>
      <c r="OFB301" s="305"/>
      <c r="OFC301" s="305"/>
      <c r="OFD301" s="305"/>
      <c r="OFE301" s="305"/>
      <c r="OFF301" s="305"/>
      <c r="OFG301" s="305"/>
      <c r="OFH301" s="305"/>
      <c r="OFI301" s="305"/>
      <c r="OFJ301" s="305"/>
      <c r="OFK301" s="305"/>
      <c r="OFL301" s="305"/>
      <c r="OFM301" s="305"/>
      <c r="OFN301" s="305"/>
      <c r="OFO301" s="305"/>
      <c r="OFP301" s="305"/>
      <c r="OFQ301" s="305"/>
      <c r="OFR301" s="305"/>
      <c r="OFS301" s="305"/>
      <c r="OFT301" s="305"/>
      <c r="OFU301" s="305"/>
      <c r="OFV301" s="305"/>
      <c r="OFW301" s="305"/>
      <c r="OFX301" s="305"/>
      <c r="OFY301" s="305"/>
      <c r="OFZ301" s="305"/>
      <c r="OGA301" s="305"/>
      <c r="OGB301" s="305"/>
      <c r="OGC301" s="305"/>
      <c r="OGD301" s="305"/>
      <c r="OGE301" s="305"/>
      <c r="OGF301" s="305"/>
      <c r="OGG301" s="305"/>
      <c r="OGH301" s="305"/>
      <c r="OGI301" s="305"/>
      <c r="OGJ301" s="305"/>
      <c r="OGK301" s="305"/>
      <c r="OGL301" s="305"/>
      <c r="OGM301" s="305"/>
      <c r="OGN301" s="305"/>
      <c r="OGO301" s="305"/>
      <c r="OGP301" s="305"/>
      <c r="OGQ301" s="305"/>
      <c r="OGR301" s="305"/>
      <c r="OGS301" s="305"/>
      <c r="OGT301" s="305"/>
      <c r="OGU301" s="305"/>
      <c r="OGV301" s="305"/>
      <c r="OGW301" s="305"/>
      <c r="OGX301" s="305"/>
      <c r="OGY301" s="305"/>
      <c r="OGZ301" s="305"/>
      <c r="OHA301" s="305"/>
      <c r="OHB301" s="305"/>
      <c r="OHC301" s="305"/>
      <c r="OHD301" s="305"/>
      <c r="OHE301" s="305"/>
      <c r="OHF301" s="305"/>
      <c r="OHG301" s="305"/>
      <c r="OHH301" s="305"/>
      <c r="OHI301" s="305"/>
      <c r="OHJ301" s="305"/>
      <c r="OHK301" s="305"/>
      <c r="OHL301" s="305"/>
      <c r="OHM301" s="305"/>
      <c r="OHN301" s="305"/>
      <c r="OHO301" s="305"/>
      <c r="OHP301" s="305"/>
      <c r="OHQ301" s="305"/>
      <c r="OHR301" s="305"/>
      <c r="OHS301" s="305"/>
      <c r="OHT301" s="305"/>
      <c r="OHU301" s="305"/>
      <c r="OHV301" s="305"/>
      <c r="OHW301" s="305"/>
      <c r="OHX301" s="305"/>
      <c r="OHY301" s="305"/>
      <c r="OHZ301" s="305"/>
      <c r="OIA301" s="305"/>
      <c r="OIB301" s="305"/>
      <c r="OIC301" s="305"/>
      <c r="OID301" s="305"/>
      <c r="OIE301" s="305"/>
      <c r="OIF301" s="305"/>
      <c r="OIG301" s="305"/>
      <c r="OIH301" s="305"/>
      <c r="OII301" s="305"/>
      <c r="OIJ301" s="305"/>
      <c r="OIK301" s="305"/>
      <c r="OIL301" s="305"/>
      <c r="OIM301" s="305"/>
      <c r="OIN301" s="305"/>
      <c r="OIO301" s="305"/>
      <c r="OIP301" s="305"/>
      <c r="OIQ301" s="305"/>
      <c r="OIR301" s="305"/>
      <c r="OIS301" s="305"/>
      <c r="OIT301" s="305"/>
      <c r="OIU301" s="305"/>
      <c r="OIV301" s="305"/>
      <c r="OIW301" s="305"/>
      <c r="OIX301" s="305"/>
      <c r="OIY301" s="305"/>
      <c r="OIZ301" s="305"/>
      <c r="OJA301" s="305"/>
      <c r="OJB301" s="305"/>
      <c r="OJC301" s="305"/>
      <c r="OJD301" s="305"/>
      <c r="OJE301" s="305"/>
      <c r="OJF301" s="305"/>
      <c r="OJG301" s="305"/>
      <c r="OJH301" s="305"/>
      <c r="OJI301" s="305"/>
      <c r="OJJ301" s="305"/>
      <c r="OJK301" s="305"/>
      <c r="OJL301" s="305"/>
      <c r="OJM301" s="305"/>
      <c r="OJN301" s="305"/>
      <c r="OJO301" s="305"/>
      <c r="OJP301" s="305"/>
      <c r="OJQ301" s="305"/>
      <c r="OJR301" s="305"/>
      <c r="OJS301" s="305"/>
      <c r="OJT301" s="305"/>
      <c r="OJU301" s="305"/>
      <c r="OJV301" s="305"/>
      <c r="OJW301" s="305"/>
      <c r="OJX301" s="305"/>
      <c r="OJY301" s="305"/>
      <c r="OJZ301" s="305"/>
      <c r="OKA301" s="305"/>
      <c r="OKB301" s="305"/>
      <c r="OKC301" s="305"/>
      <c r="OKD301" s="305"/>
      <c r="OKE301" s="305"/>
      <c r="OKF301" s="305"/>
      <c r="OKG301" s="305"/>
      <c r="OKH301" s="305"/>
      <c r="OKI301" s="305"/>
      <c r="OKJ301" s="305"/>
      <c r="OKK301" s="305"/>
      <c r="OKL301" s="305"/>
      <c r="OKM301" s="305"/>
      <c r="OKN301" s="305"/>
      <c r="OKO301" s="305"/>
      <c r="OKP301" s="305"/>
      <c r="OKQ301" s="305"/>
      <c r="OKR301" s="305"/>
      <c r="OKS301" s="305"/>
      <c r="OKT301" s="305"/>
      <c r="OKU301" s="305"/>
      <c r="OKV301" s="305"/>
      <c r="OKW301" s="305"/>
      <c r="OKX301" s="305"/>
      <c r="OKY301" s="305"/>
      <c r="OKZ301" s="305"/>
      <c r="OLA301" s="305"/>
      <c r="OLB301" s="305"/>
      <c r="OLC301" s="305"/>
      <c r="OLD301" s="305"/>
      <c r="OLE301" s="305"/>
      <c r="OLF301" s="305"/>
      <c r="OLG301" s="305"/>
      <c r="OLH301" s="305"/>
      <c r="OLI301" s="305"/>
      <c r="OLJ301" s="305"/>
      <c r="OLK301" s="305"/>
      <c r="OLL301" s="305"/>
      <c r="OLM301" s="305"/>
      <c r="OLN301" s="305"/>
      <c r="OLO301" s="305"/>
      <c r="OLP301" s="305"/>
      <c r="OLQ301" s="305"/>
      <c r="OLR301" s="305"/>
      <c r="OLS301" s="305"/>
      <c r="OLT301" s="305"/>
      <c r="OLU301" s="305"/>
      <c r="OLV301" s="305"/>
      <c r="OLW301" s="305"/>
      <c r="OLX301" s="305"/>
      <c r="OLY301" s="305"/>
      <c r="OLZ301" s="305"/>
      <c r="OMA301" s="305"/>
      <c r="OMB301" s="305"/>
      <c r="OMC301" s="305"/>
      <c r="OMD301" s="305"/>
      <c r="OME301" s="305"/>
      <c r="OMF301" s="305"/>
      <c r="OMG301" s="305"/>
      <c r="OMH301" s="305"/>
      <c r="OMI301" s="305"/>
      <c r="OMJ301" s="305"/>
      <c r="OMK301" s="305"/>
      <c r="OML301" s="305"/>
      <c r="OMM301" s="305"/>
      <c r="OMN301" s="305"/>
      <c r="OMO301" s="305"/>
      <c r="OMP301" s="305"/>
      <c r="OMQ301" s="305"/>
      <c r="OMR301" s="305"/>
      <c r="OMS301" s="305"/>
      <c r="OMT301" s="305"/>
      <c r="OMU301" s="305"/>
      <c r="OMV301" s="305"/>
      <c r="OMW301" s="305"/>
      <c r="OMX301" s="305"/>
      <c r="OMY301" s="305"/>
      <c r="OMZ301" s="305"/>
      <c r="ONA301" s="305"/>
      <c r="ONB301" s="305"/>
      <c r="ONC301" s="305"/>
      <c r="OND301" s="305"/>
      <c r="ONE301" s="305"/>
      <c r="ONF301" s="305"/>
      <c r="ONG301" s="305"/>
      <c r="ONH301" s="305"/>
      <c r="ONI301" s="305"/>
      <c r="ONJ301" s="305"/>
      <c r="ONK301" s="305"/>
      <c r="ONL301" s="305"/>
      <c r="ONM301" s="305"/>
      <c r="ONN301" s="305"/>
      <c r="ONO301" s="305"/>
      <c r="ONP301" s="305"/>
      <c r="ONQ301" s="305"/>
      <c r="ONR301" s="305"/>
      <c r="ONS301" s="305"/>
      <c r="ONT301" s="305"/>
      <c r="ONU301" s="305"/>
      <c r="ONV301" s="305"/>
      <c r="ONW301" s="305"/>
      <c r="ONX301" s="305"/>
      <c r="ONY301" s="305"/>
      <c r="ONZ301" s="305"/>
      <c r="OOA301" s="305"/>
      <c r="OOB301" s="305"/>
      <c r="OOC301" s="305"/>
      <c r="OOD301" s="305"/>
      <c r="OOE301" s="305"/>
      <c r="OOF301" s="305"/>
      <c r="OOG301" s="305"/>
      <c r="OOH301" s="305"/>
      <c r="OOI301" s="305"/>
      <c r="OOJ301" s="305"/>
      <c r="OOK301" s="305"/>
      <c r="OOL301" s="305"/>
      <c r="OOM301" s="305"/>
      <c r="OON301" s="305"/>
      <c r="OOO301" s="305"/>
      <c r="OOP301" s="305"/>
      <c r="OOQ301" s="305"/>
      <c r="OOR301" s="305"/>
      <c r="OOS301" s="305"/>
      <c r="OOT301" s="305"/>
      <c r="OOU301" s="305"/>
      <c r="OOV301" s="305"/>
      <c r="OOW301" s="305"/>
      <c r="OOX301" s="305"/>
      <c r="OOY301" s="305"/>
      <c r="OOZ301" s="305"/>
      <c r="OPA301" s="305"/>
      <c r="OPB301" s="305"/>
      <c r="OPC301" s="305"/>
      <c r="OPD301" s="305"/>
      <c r="OPE301" s="305"/>
      <c r="OPF301" s="305"/>
      <c r="OPG301" s="305"/>
      <c r="OPH301" s="305"/>
      <c r="OPI301" s="305"/>
      <c r="OPJ301" s="305"/>
      <c r="OPK301" s="305"/>
      <c r="OPL301" s="305"/>
      <c r="OPM301" s="305"/>
      <c r="OPN301" s="305"/>
      <c r="OPO301" s="305"/>
      <c r="OPP301" s="305"/>
      <c r="OPQ301" s="305"/>
      <c r="OPR301" s="305"/>
      <c r="OPS301" s="305"/>
      <c r="OPT301" s="305"/>
      <c r="OPU301" s="305"/>
      <c r="OPV301" s="305"/>
      <c r="OPW301" s="305"/>
      <c r="OPX301" s="305"/>
      <c r="OPY301" s="305"/>
      <c r="OPZ301" s="305"/>
      <c r="OQA301" s="305"/>
      <c r="OQB301" s="305"/>
      <c r="OQC301" s="305"/>
      <c r="OQD301" s="305"/>
      <c r="OQE301" s="305"/>
      <c r="OQF301" s="305"/>
      <c r="OQG301" s="305"/>
      <c r="OQH301" s="305"/>
      <c r="OQI301" s="305"/>
      <c r="OQJ301" s="305"/>
      <c r="OQK301" s="305"/>
      <c r="OQL301" s="305"/>
      <c r="OQM301" s="305"/>
      <c r="OQN301" s="305"/>
      <c r="OQO301" s="305"/>
      <c r="OQP301" s="305"/>
      <c r="OQQ301" s="305"/>
      <c r="OQR301" s="305"/>
      <c r="OQS301" s="305"/>
      <c r="OQT301" s="305"/>
      <c r="OQU301" s="305"/>
      <c r="OQV301" s="305"/>
      <c r="OQW301" s="305"/>
      <c r="OQX301" s="305"/>
      <c r="OQY301" s="305"/>
      <c r="OQZ301" s="305"/>
      <c r="ORA301" s="305"/>
      <c r="ORB301" s="305"/>
      <c r="ORC301" s="305"/>
      <c r="ORD301" s="305"/>
      <c r="ORE301" s="305"/>
      <c r="ORF301" s="305"/>
      <c r="ORG301" s="305"/>
      <c r="ORH301" s="305"/>
      <c r="ORI301" s="305"/>
      <c r="ORJ301" s="305"/>
      <c r="ORK301" s="305"/>
      <c r="ORL301" s="305"/>
      <c r="ORM301" s="305"/>
      <c r="ORN301" s="305"/>
      <c r="ORO301" s="305"/>
      <c r="ORP301" s="305"/>
      <c r="ORQ301" s="305"/>
      <c r="ORR301" s="305"/>
      <c r="ORS301" s="305"/>
      <c r="ORT301" s="305"/>
      <c r="ORU301" s="305"/>
      <c r="ORV301" s="305"/>
      <c r="ORW301" s="305"/>
      <c r="ORX301" s="305"/>
      <c r="ORY301" s="305"/>
      <c r="ORZ301" s="305"/>
      <c r="OSA301" s="305"/>
      <c r="OSB301" s="305"/>
      <c r="OSC301" s="305"/>
      <c r="OSD301" s="305"/>
      <c r="OSE301" s="305"/>
      <c r="OSF301" s="305"/>
      <c r="OSG301" s="305"/>
      <c r="OSH301" s="305"/>
      <c r="OSI301" s="305"/>
      <c r="OSJ301" s="305"/>
      <c r="OSK301" s="305"/>
      <c r="OSL301" s="305"/>
      <c r="OSM301" s="305"/>
      <c r="OSN301" s="305"/>
      <c r="OSO301" s="305"/>
      <c r="OSP301" s="305"/>
      <c r="OSQ301" s="305"/>
      <c r="OSR301" s="305"/>
      <c r="OSS301" s="305"/>
      <c r="OST301" s="305"/>
      <c r="OSU301" s="305"/>
      <c r="OSV301" s="305"/>
      <c r="OSW301" s="305"/>
      <c r="OSX301" s="305"/>
      <c r="OSY301" s="305"/>
      <c r="OSZ301" s="305"/>
      <c r="OTA301" s="305"/>
      <c r="OTB301" s="305"/>
      <c r="OTC301" s="305"/>
      <c r="OTD301" s="305"/>
      <c r="OTE301" s="305"/>
      <c r="OTF301" s="305"/>
      <c r="OTG301" s="305"/>
      <c r="OTH301" s="305"/>
      <c r="OTI301" s="305"/>
      <c r="OTJ301" s="305"/>
      <c r="OTK301" s="305"/>
      <c r="OTL301" s="305"/>
      <c r="OTM301" s="305"/>
      <c r="OTN301" s="305"/>
      <c r="OTO301" s="305"/>
      <c r="OTP301" s="305"/>
      <c r="OTQ301" s="305"/>
      <c r="OTR301" s="305"/>
      <c r="OTS301" s="305"/>
      <c r="OTT301" s="305"/>
      <c r="OTU301" s="305"/>
      <c r="OTV301" s="305"/>
      <c r="OTW301" s="305"/>
      <c r="OTX301" s="305"/>
      <c r="OTY301" s="305"/>
      <c r="OTZ301" s="305"/>
      <c r="OUA301" s="305"/>
      <c r="OUB301" s="305"/>
      <c r="OUC301" s="305"/>
      <c r="OUD301" s="305"/>
      <c r="OUE301" s="305"/>
      <c r="OUF301" s="305"/>
      <c r="OUG301" s="305"/>
      <c r="OUH301" s="305"/>
      <c r="OUI301" s="305"/>
      <c r="OUJ301" s="305"/>
      <c r="OUK301" s="305"/>
      <c r="OUL301" s="305"/>
      <c r="OUM301" s="305"/>
      <c r="OUN301" s="305"/>
      <c r="OUO301" s="305"/>
      <c r="OUP301" s="305"/>
      <c r="OUQ301" s="305"/>
      <c r="OUR301" s="305"/>
      <c r="OUS301" s="305"/>
      <c r="OUT301" s="305"/>
      <c r="OUU301" s="305"/>
      <c r="OUV301" s="305"/>
      <c r="OUW301" s="305"/>
      <c r="OUX301" s="305"/>
      <c r="OUY301" s="305"/>
      <c r="OUZ301" s="305"/>
      <c r="OVA301" s="305"/>
      <c r="OVB301" s="305"/>
      <c r="OVC301" s="305"/>
      <c r="OVD301" s="305"/>
      <c r="OVE301" s="305"/>
      <c r="OVF301" s="305"/>
      <c r="OVG301" s="305"/>
      <c r="OVH301" s="305"/>
      <c r="OVI301" s="305"/>
      <c r="OVJ301" s="305"/>
      <c r="OVK301" s="305"/>
      <c r="OVL301" s="305"/>
      <c r="OVM301" s="305"/>
      <c r="OVN301" s="305"/>
      <c r="OVO301" s="305"/>
      <c r="OVP301" s="305"/>
      <c r="OVQ301" s="305"/>
      <c r="OVR301" s="305"/>
      <c r="OVS301" s="305"/>
      <c r="OVT301" s="305"/>
      <c r="OVU301" s="305"/>
      <c r="OVV301" s="305"/>
      <c r="OVW301" s="305"/>
      <c r="OVX301" s="305"/>
      <c r="OVY301" s="305"/>
      <c r="OVZ301" s="305"/>
      <c r="OWA301" s="305"/>
      <c r="OWB301" s="305"/>
      <c r="OWC301" s="305"/>
      <c r="OWD301" s="305"/>
      <c r="OWE301" s="305"/>
      <c r="OWF301" s="305"/>
      <c r="OWG301" s="305"/>
      <c r="OWH301" s="305"/>
      <c r="OWI301" s="305"/>
      <c r="OWJ301" s="305"/>
      <c r="OWK301" s="305"/>
      <c r="OWL301" s="305"/>
      <c r="OWM301" s="305"/>
      <c r="OWN301" s="305"/>
      <c r="OWO301" s="305"/>
      <c r="OWP301" s="305"/>
      <c r="OWQ301" s="305"/>
      <c r="OWR301" s="305"/>
      <c r="OWS301" s="305"/>
      <c r="OWT301" s="305"/>
      <c r="OWU301" s="305"/>
      <c r="OWV301" s="305"/>
      <c r="OWW301" s="305"/>
      <c r="OWX301" s="305"/>
      <c r="OWY301" s="305"/>
      <c r="OWZ301" s="305"/>
      <c r="OXA301" s="305"/>
      <c r="OXB301" s="305"/>
      <c r="OXC301" s="305"/>
      <c r="OXD301" s="305"/>
      <c r="OXE301" s="305"/>
      <c r="OXF301" s="305"/>
      <c r="OXG301" s="305"/>
      <c r="OXH301" s="305"/>
      <c r="OXI301" s="305"/>
      <c r="OXJ301" s="305"/>
      <c r="OXK301" s="305"/>
      <c r="OXL301" s="305"/>
      <c r="OXM301" s="305"/>
      <c r="OXN301" s="305"/>
      <c r="OXO301" s="305"/>
      <c r="OXP301" s="305"/>
      <c r="OXQ301" s="305"/>
      <c r="OXR301" s="305"/>
      <c r="OXS301" s="305"/>
      <c r="OXT301" s="305"/>
      <c r="OXU301" s="305"/>
      <c r="OXV301" s="305"/>
      <c r="OXW301" s="305"/>
      <c r="OXX301" s="305"/>
      <c r="OXY301" s="305"/>
      <c r="OXZ301" s="305"/>
      <c r="OYA301" s="305"/>
      <c r="OYB301" s="305"/>
      <c r="OYC301" s="305"/>
      <c r="OYD301" s="305"/>
      <c r="OYE301" s="305"/>
      <c r="OYF301" s="305"/>
      <c r="OYG301" s="305"/>
      <c r="OYH301" s="305"/>
      <c r="OYI301" s="305"/>
      <c r="OYJ301" s="305"/>
      <c r="OYK301" s="305"/>
      <c r="OYL301" s="305"/>
      <c r="OYM301" s="305"/>
      <c r="OYN301" s="305"/>
      <c r="OYO301" s="305"/>
      <c r="OYP301" s="305"/>
      <c r="OYQ301" s="305"/>
      <c r="OYR301" s="305"/>
      <c r="OYS301" s="305"/>
      <c r="OYT301" s="305"/>
      <c r="OYU301" s="305"/>
      <c r="OYV301" s="305"/>
      <c r="OYW301" s="305"/>
      <c r="OYX301" s="305"/>
      <c r="OYY301" s="305"/>
      <c r="OYZ301" s="305"/>
      <c r="OZA301" s="305"/>
      <c r="OZB301" s="305"/>
      <c r="OZC301" s="305"/>
      <c r="OZD301" s="305"/>
      <c r="OZE301" s="305"/>
      <c r="OZF301" s="305"/>
      <c r="OZG301" s="305"/>
      <c r="OZH301" s="305"/>
      <c r="OZI301" s="305"/>
      <c r="OZJ301" s="305"/>
      <c r="OZK301" s="305"/>
      <c r="OZL301" s="305"/>
      <c r="OZM301" s="305"/>
      <c r="OZN301" s="305"/>
      <c r="OZO301" s="305"/>
      <c r="OZP301" s="305"/>
      <c r="OZQ301" s="305"/>
      <c r="OZR301" s="305"/>
      <c r="OZS301" s="305"/>
      <c r="OZT301" s="305"/>
      <c r="OZU301" s="305"/>
      <c r="OZV301" s="305"/>
      <c r="OZW301" s="305"/>
      <c r="OZX301" s="305"/>
      <c r="OZY301" s="305"/>
      <c r="OZZ301" s="305"/>
      <c r="PAA301" s="305"/>
      <c r="PAB301" s="305"/>
      <c r="PAC301" s="305"/>
      <c r="PAD301" s="305"/>
      <c r="PAE301" s="305"/>
      <c r="PAF301" s="305"/>
      <c r="PAG301" s="305"/>
      <c r="PAH301" s="305"/>
      <c r="PAI301" s="305"/>
      <c r="PAJ301" s="305"/>
      <c r="PAK301" s="305"/>
      <c r="PAL301" s="305"/>
      <c r="PAM301" s="305"/>
      <c r="PAN301" s="305"/>
      <c r="PAO301" s="305"/>
      <c r="PAP301" s="305"/>
      <c r="PAQ301" s="305"/>
      <c r="PAR301" s="305"/>
      <c r="PAS301" s="305"/>
      <c r="PAT301" s="305"/>
      <c r="PAU301" s="305"/>
      <c r="PAV301" s="305"/>
      <c r="PAW301" s="305"/>
      <c r="PAX301" s="305"/>
      <c r="PAY301" s="305"/>
      <c r="PAZ301" s="305"/>
      <c r="PBA301" s="305"/>
      <c r="PBB301" s="305"/>
      <c r="PBC301" s="305"/>
      <c r="PBD301" s="305"/>
      <c r="PBE301" s="305"/>
      <c r="PBF301" s="305"/>
      <c r="PBG301" s="305"/>
      <c r="PBH301" s="305"/>
      <c r="PBI301" s="305"/>
      <c r="PBJ301" s="305"/>
      <c r="PBK301" s="305"/>
      <c r="PBL301" s="305"/>
      <c r="PBM301" s="305"/>
      <c r="PBN301" s="305"/>
      <c r="PBO301" s="305"/>
      <c r="PBP301" s="305"/>
      <c r="PBQ301" s="305"/>
      <c r="PBR301" s="305"/>
      <c r="PBS301" s="305"/>
      <c r="PBT301" s="305"/>
      <c r="PBU301" s="305"/>
      <c r="PBV301" s="305"/>
      <c r="PBW301" s="305"/>
      <c r="PBX301" s="305"/>
      <c r="PBY301" s="305"/>
      <c r="PBZ301" s="305"/>
      <c r="PCA301" s="305"/>
      <c r="PCB301" s="305"/>
      <c r="PCC301" s="305"/>
      <c r="PCD301" s="305"/>
      <c r="PCE301" s="305"/>
      <c r="PCF301" s="305"/>
      <c r="PCG301" s="305"/>
      <c r="PCH301" s="305"/>
      <c r="PCI301" s="305"/>
      <c r="PCJ301" s="305"/>
      <c r="PCK301" s="305"/>
      <c r="PCL301" s="305"/>
      <c r="PCM301" s="305"/>
      <c r="PCN301" s="305"/>
      <c r="PCO301" s="305"/>
      <c r="PCP301" s="305"/>
      <c r="PCQ301" s="305"/>
      <c r="PCR301" s="305"/>
      <c r="PCS301" s="305"/>
      <c r="PCT301" s="305"/>
      <c r="PCU301" s="305"/>
      <c r="PCV301" s="305"/>
      <c r="PCW301" s="305"/>
      <c r="PCX301" s="305"/>
      <c r="PCY301" s="305"/>
      <c r="PCZ301" s="305"/>
      <c r="PDA301" s="305"/>
      <c r="PDB301" s="305"/>
      <c r="PDC301" s="305"/>
      <c r="PDD301" s="305"/>
      <c r="PDE301" s="305"/>
      <c r="PDF301" s="305"/>
      <c r="PDG301" s="305"/>
      <c r="PDH301" s="305"/>
      <c r="PDI301" s="305"/>
      <c r="PDJ301" s="305"/>
      <c r="PDK301" s="305"/>
      <c r="PDL301" s="305"/>
      <c r="PDM301" s="305"/>
      <c r="PDN301" s="305"/>
      <c r="PDO301" s="305"/>
      <c r="PDP301" s="305"/>
      <c r="PDQ301" s="305"/>
      <c r="PDR301" s="305"/>
      <c r="PDS301" s="305"/>
      <c r="PDT301" s="305"/>
      <c r="PDU301" s="305"/>
      <c r="PDV301" s="305"/>
      <c r="PDW301" s="305"/>
      <c r="PDX301" s="305"/>
      <c r="PDY301" s="305"/>
      <c r="PDZ301" s="305"/>
      <c r="PEA301" s="305"/>
      <c r="PEB301" s="305"/>
      <c r="PEC301" s="305"/>
      <c r="PED301" s="305"/>
      <c r="PEE301" s="305"/>
      <c r="PEF301" s="305"/>
      <c r="PEG301" s="305"/>
      <c r="PEH301" s="305"/>
      <c r="PEI301" s="305"/>
      <c r="PEJ301" s="305"/>
      <c r="PEK301" s="305"/>
      <c r="PEL301" s="305"/>
      <c r="PEM301" s="305"/>
      <c r="PEN301" s="305"/>
      <c r="PEO301" s="305"/>
      <c r="PEP301" s="305"/>
      <c r="PEQ301" s="305"/>
      <c r="PER301" s="305"/>
      <c r="PES301" s="305"/>
      <c r="PET301" s="305"/>
      <c r="PEU301" s="305"/>
      <c r="PEV301" s="305"/>
      <c r="PEW301" s="305"/>
      <c r="PEX301" s="305"/>
      <c r="PEY301" s="305"/>
      <c r="PEZ301" s="305"/>
      <c r="PFA301" s="305"/>
      <c r="PFB301" s="305"/>
      <c r="PFC301" s="305"/>
      <c r="PFD301" s="305"/>
      <c r="PFE301" s="305"/>
      <c r="PFF301" s="305"/>
      <c r="PFG301" s="305"/>
      <c r="PFH301" s="305"/>
      <c r="PFI301" s="305"/>
      <c r="PFJ301" s="305"/>
      <c r="PFK301" s="305"/>
      <c r="PFL301" s="305"/>
      <c r="PFM301" s="305"/>
      <c r="PFN301" s="305"/>
      <c r="PFO301" s="305"/>
      <c r="PFP301" s="305"/>
      <c r="PFQ301" s="305"/>
      <c r="PFR301" s="305"/>
      <c r="PFS301" s="305"/>
      <c r="PFT301" s="305"/>
      <c r="PFU301" s="305"/>
      <c r="PFV301" s="305"/>
      <c r="PFW301" s="305"/>
      <c r="PFX301" s="305"/>
      <c r="PFY301" s="305"/>
      <c r="PFZ301" s="305"/>
      <c r="PGA301" s="305"/>
      <c r="PGB301" s="305"/>
      <c r="PGC301" s="305"/>
      <c r="PGD301" s="305"/>
      <c r="PGE301" s="305"/>
      <c r="PGF301" s="305"/>
      <c r="PGG301" s="305"/>
      <c r="PGH301" s="305"/>
      <c r="PGI301" s="305"/>
      <c r="PGJ301" s="305"/>
      <c r="PGK301" s="305"/>
      <c r="PGL301" s="305"/>
      <c r="PGM301" s="305"/>
      <c r="PGN301" s="305"/>
      <c r="PGO301" s="305"/>
      <c r="PGP301" s="305"/>
      <c r="PGQ301" s="305"/>
      <c r="PGR301" s="305"/>
      <c r="PGS301" s="305"/>
      <c r="PGT301" s="305"/>
      <c r="PGU301" s="305"/>
      <c r="PGV301" s="305"/>
      <c r="PGW301" s="305"/>
      <c r="PGX301" s="305"/>
      <c r="PGY301" s="305"/>
      <c r="PGZ301" s="305"/>
      <c r="PHA301" s="305"/>
      <c r="PHB301" s="305"/>
      <c r="PHC301" s="305"/>
      <c r="PHD301" s="305"/>
      <c r="PHE301" s="305"/>
      <c r="PHF301" s="305"/>
      <c r="PHG301" s="305"/>
      <c r="PHH301" s="305"/>
      <c r="PHI301" s="305"/>
      <c r="PHJ301" s="305"/>
      <c r="PHK301" s="305"/>
      <c r="PHL301" s="305"/>
      <c r="PHM301" s="305"/>
      <c r="PHN301" s="305"/>
      <c r="PHO301" s="305"/>
      <c r="PHP301" s="305"/>
      <c r="PHQ301" s="305"/>
      <c r="PHR301" s="305"/>
      <c r="PHS301" s="305"/>
      <c r="PHT301" s="305"/>
      <c r="PHU301" s="305"/>
      <c r="PHV301" s="305"/>
      <c r="PHW301" s="305"/>
      <c r="PHX301" s="305"/>
      <c r="PHY301" s="305"/>
      <c r="PHZ301" s="305"/>
      <c r="PIA301" s="305"/>
      <c r="PIB301" s="305"/>
      <c r="PIC301" s="305"/>
      <c r="PID301" s="305"/>
      <c r="PIE301" s="305"/>
      <c r="PIF301" s="305"/>
      <c r="PIG301" s="305"/>
      <c r="PIH301" s="305"/>
      <c r="PII301" s="305"/>
      <c r="PIJ301" s="305"/>
      <c r="PIK301" s="305"/>
      <c r="PIL301" s="305"/>
      <c r="PIM301" s="305"/>
      <c r="PIN301" s="305"/>
      <c r="PIO301" s="305"/>
      <c r="PIP301" s="305"/>
      <c r="PIQ301" s="305"/>
      <c r="PIR301" s="305"/>
      <c r="PIS301" s="305"/>
      <c r="PIT301" s="305"/>
      <c r="PIU301" s="305"/>
      <c r="PIV301" s="305"/>
      <c r="PIW301" s="305"/>
      <c r="PIX301" s="305"/>
      <c r="PIY301" s="305"/>
      <c r="PIZ301" s="305"/>
      <c r="PJA301" s="305"/>
      <c r="PJB301" s="305"/>
      <c r="PJC301" s="305"/>
      <c r="PJD301" s="305"/>
      <c r="PJE301" s="305"/>
      <c r="PJF301" s="305"/>
      <c r="PJG301" s="305"/>
      <c r="PJH301" s="305"/>
      <c r="PJI301" s="305"/>
      <c r="PJJ301" s="305"/>
      <c r="PJK301" s="305"/>
      <c r="PJL301" s="305"/>
      <c r="PJM301" s="305"/>
      <c r="PJN301" s="305"/>
      <c r="PJO301" s="305"/>
      <c r="PJP301" s="305"/>
      <c r="PJQ301" s="305"/>
      <c r="PJR301" s="305"/>
      <c r="PJS301" s="305"/>
      <c r="PJT301" s="305"/>
      <c r="PJU301" s="305"/>
      <c r="PJV301" s="305"/>
      <c r="PJW301" s="305"/>
      <c r="PJX301" s="305"/>
      <c r="PJY301" s="305"/>
      <c r="PJZ301" s="305"/>
      <c r="PKA301" s="305"/>
      <c r="PKB301" s="305"/>
      <c r="PKC301" s="305"/>
      <c r="PKD301" s="305"/>
      <c r="PKE301" s="305"/>
      <c r="PKF301" s="305"/>
      <c r="PKG301" s="305"/>
      <c r="PKH301" s="305"/>
      <c r="PKI301" s="305"/>
      <c r="PKJ301" s="305"/>
      <c r="PKK301" s="305"/>
      <c r="PKL301" s="305"/>
      <c r="PKM301" s="305"/>
      <c r="PKN301" s="305"/>
      <c r="PKO301" s="305"/>
      <c r="PKP301" s="305"/>
      <c r="PKQ301" s="305"/>
      <c r="PKR301" s="305"/>
      <c r="PKS301" s="305"/>
      <c r="PKT301" s="305"/>
      <c r="PKU301" s="305"/>
      <c r="PKV301" s="305"/>
      <c r="PKW301" s="305"/>
      <c r="PKX301" s="305"/>
      <c r="PKY301" s="305"/>
      <c r="PKZ301" s="305"/>
      <c r="PLA301" s="305"/>
      <c r="PLB301" s="305"/>
      <c r="PLC301" s="305"/>
      <c r="PLD301" s="305"/>
      <c r="PLE301" s="305"/>
      <c r="PLF301" s="305"/>
      <c r="PLG301" s="305"/>
      <c r="PLH301" s="305"/>
      <c r="PLI301" s="305"/>
      <c r="PLJ301" s="305"/>
      <c r="PLK301" s="305"/>
      <c r="PLL301" s="305"/>
      <c r="PLM301" s="305"/>
      <c r="PLN301" s="305"/>
      <c r="PLO301" s="305"/>
      <c r="PLP301" s="305"/>
      <c r="PLQ301" s="305"/>
      <c r="PLR301" s="305"/>
      <c r="PLS301" s="305"/>
      <c r="PLT301" s="305"/>
      <c r="PLU301" s="305"/>
      <c r="PLV301" s="305"/>
      <c r="PLW301" s="305"/>
      <c r="PLX301" s="305"/>
      <c r="PLY301" s="305"/>
      <c r="PLZ301" s="305"/>
      <c r="PMA301" s="305"/>
      <c r="PMB301" s="305"/>
      <c r="PMC301" s="305"/>
      <c r="PMD301" s="305"/>
      <c r="PME301" s="305"/>
      <c r="PMF301" s="305"/>
      <c r="PMG301" s="305"/>
      <c r="PMH301" s="305"/>
      <c r="PMI301" s="305"/>
      <c r="PMJ301" s="305"/>
      <c r="PMK301" s="305"/>
      <c r="PML301" s="305"/>
      <c r="PMM301" s="305"/>
      <c r="PMN301" s="305"/>
      <c r="PMO301" s="305"/>
      <c r="PMP301" s="305"/>
      <c r="PMQ301" s="305"/>
      <c r="PMR301" s="305"/>
      <c r="PMS301" s="305"/>
      <c r="PMT301" s="305"/>
      <c r="PMU301" s="305"/>
      <c r="PMV301" s="305"/>
      <c r="PMW301" s="305"/>
      <c r="PMX301" s="305"/>
      <c r="PMY301" s="305"/>
      <c r="PMZ301" s="305"/>
      <c r="PNA301" s="305"/>
      <c r="PNB301" s="305"/>
      <c r="PNC301" s="305"/>
      <c r="PND301" s="305"/>
      <c r="PNE301" s="305"/>
      <c r="PNF301" s="305"/>
      <c r="PNG301" s="305"/>
      <c r="PNH301" s="305"/>
      <c r="PNI301" s="305"/>
      <c r="PNJ301" s="305"/>
      <c r="PNK301" s="305"/>
      <c r="PNL301" s="305"/>
      <c r="PNM301" s="305"/>
      <c r="PNN301" s="305"/>
      <c r="PNO301" s="305"/>
      <c r="PNP301" s="305"/>
      <c r="PNQ301" s="305"/>
      <c r="PNR301" s="305"/>
      <c r="PNS301" s="305"/>
      <c r="PNT301" s="305"/>
      <c r="PNU301" s="305"/>
      <c r="PNV301" s="305"/>
      <c r="PNW301" s="305"/>
      <c r="PNX301" s="305"/>
      <c r="PNY301" s="305"/>
      <c r="PNZ301" s="305"/>
      <c r="POA301" s="305"/>
      <c r="POB301" s="305"/>
      <c r="POC301" s="305"/>
      <c r="POD301" s="305"/>
      <c r="POE301" s="305"/>
      <c r="POF301" s="305"/>
      <c r="POG301" s="305"/>
      <c r="POH301" s="305"/>
      <c r="POI301" s="305"/>
      <c r="POJ301" s="305"/>
      <c r="POK301" s="305"/>
      <c r="POL301" s="305"/>
      <c r="POM301" s="305"/>
      <c r="PON301" s="305"/>
      <c r="POO301" s="305"/>
      <c r="POP301" s="305"/>
      <c r="POQ301" s="305"/>
      <c r="POR301" s="305"/>
      <c r="POS301" s="305"/>
      <c r="POT301" s="305"/>
      <c r="POU301" s="305"/>
      <c r="POV301" s="305"/>
      <c r="POW301" s="305"/>
      <c r="POX301" s="305"/>
      <c r="POY301" s="305"/>
      <c r="POZ301" s="305"/>
      <c r="PPA301" s="305"/>
      <c r="PPB301" s="305"/>
      <c r="PPC301" s="305"/>
      <c r="PPD301" s="305"/>
      <c r="PPE301" s="305"/>
      <c r="PPF301" s="305"/>
      <c r="PPG301" s="305"/>
      <c r="PPH301" s="305"/>
      <c r="PPI301" s="305"/>
      <c r="PPJ301" s="305"/>
      <c r="PPK301" s="305"/>
      <c r="PPL301" s="305"/>
      <c r="PPM301" s="305"/>
      <c r="PPN301" s="305"/>
      <c r="PPO301" s="305"/>
      <c r="PPP301" s="305"/>
      <c r="PPQ301" s="305"/>
      <c r="PPR301" s="305"/>
      <c r="PPS301" s="305"/>
      <c r="PPT301" s="305"/>
      <c r="PPU301" s="305"/>
      <c r="PPV301" s="305"/>
      <c r="PPW301" s="305"/>
      <c r="PPX301" s="305"/>
      <c r="PPY301" s="305"/>
      <c r="PPZ301" s="305"/>
      <c r="PQA301" s="305"/>
      <c r="PQB301" s="305"/>
      <c r="PQC301" s="305"/>
      <c r="PQD301" s="305"/>
      <c r="PQE301" s="305"/>
      <c r="PQF301" s="305"/>
      <c r="PQG301" s="305"/>
      <c r="PQH301" s="305"/>
      <c r="PQI301" s="305"/>
      <c r="PQJ301" s="305"/>
      <c r="PQK301" s="305"/>
      <c r="PQL301" s="305"/>
      <c r="PQM301" s="305"/>
      <c r="PQN301" s="305"/>
      <c r="PQO301" s="305"/>
      <c r="PQP301" s="305"/>
      <c r="PQQ301" s="305"/>
      <c r="PQR301" s="305"/>
      <c r="PQS301" s="305"/>
      <c r="PQT301" s="305"/>
      <c r="PQU301" s="305"/>
      <c r="PQV301" s="305"/>
      <c r="PQW301" s="305"/>
      <c r="PQX301" s="305"/>
      <c r="PQY301" s="305"/>
      <c r="PQZ301" s="305"/>
      <c r="PRA301" s="305"/>
      <c r="PRB301" s="305"/>
      <c r="PRC301" s="305"/>
      <c r="PRD301" s="305"/>
      <c r="PRE301" s="305"/>
      <c r="PRF301" s="305"/>
      <c r="PRG301" s="305"/>
      <c r="PRH301" s="305"/>
      <c r="PRI301" s="305"/>
      <c r="PRJ301" s="305"/>
      <c r="PRK301" s="305"/>
      <c r="PRL301" s="305"/>
      <c r="PRM301" s="305"/>
      <c r="PRN301" s="305"/>
      <c r="PRO301" s="305"/>
      <c r="PRP301" s="305"/>
      <c r="PRQ301" s="305"/>
      <c r="PRR301" s="305"/>
      <c r="PRS301" s="305"/>
      <c r="PRT301" s="305"/>
      <c r="PRU301" s="305"/>
      <c r="PRV301" s="305"/>
      <c r="PRW301" s="305"/>
      <c r="PRX301" s="305"/>
      <c r="PRY301" s="305"/>
      <c r="PRZ301" s="305"/>
      <c r="PSA301" s="305"/>
      <c r="PSB301" s="305"/>
      <c r="PSC301" s="305"/>
      <c r="PSD301" s="305"/>
      <c r="PSE301" s="305"/>
      <c r="PSF301" s="305"/>
      <c r="PSG301" s="305"/>
      <c r="PSH301" s="305"/>
      <c r="PSI301" s="305"/>
      <c r="PSJ301" s="305"/>
      <c r="PSK301" s="305"/>
      <c r="PSL301" s="305"/>
      <c r="PSM301" s="305"/>
      <c r="PSN301" s="305"/>
      <c r="PSO301" s="305"/>
      <c r="PSP301" s="305"/>
      <c r="PSQ301" s="305"/>
      <c r="PSR301" s="305"/>
      <c r="PSS301" s="305"/>
      <c r="PST301" s="305"/>
      <c r="PSU301" s="305"/>
      <c r="PSV301" s="305"/>
      <c r="PSW301" s="305"/>
      <c r="PSX301" s="305"/>
      <c r="PSY301" s="305"/>
      <c r="PSZ301" s="305"/>
      <c r="PTA301" s="305"/>
      <c r="PTB301" s="305"/>
      <c r="PTC301" s="305"/>
      <c r="PTD301" s="305"/>
      <c r="PTE301" s="305"/>
      <c r="PTF301" s="305"/>
      <c r="PTG301" s="305"/>
      <c r="PTH301" s="305"/>
      <c r="PTI301" s="305"/>
      <c r="PTJ301" s="305"/>
      <c r="PTK301" s="305"/>
      <c r="PTL301" s="305"/>
      <c r="PTM301" s="305"/>
      <c r="PTN301" s="305"/>
      <c r="PTO301" s="305"/>
      <c r="PTP301" s="305"/>
      <c r="PTQ301" s="305"/>
      <c r="PTR301" s="305"/>
      <c r="PTS301" s="305"/>
      <c r="PTT301" s="305"/>
      <c r="PTU301" s="305"/>
      <c r="PTV301" s="305"/>
      <c r="PTW301" s="305"/>
      <c r="PTX301" s="305"/>
      <c r="PTY301" s="305"/>
      <c r="PTZ301" s="305"/>
      <c r="PUA301" s="305"/>
      <c r="PUB301" s="305"/>
      <c r="PUC301" s="305"/>
      <c r="PUD301" s="305"/>
      <c r="PUE301" s="305"/>
      <c r="PUF301" s="305"/>
      <c r="PUG301" s="305"/>
      <c r="PUH301" s="305"/>
      <c r="PUI301" s="305"/>
      <c r="PUJ301" s="305"/>
      <c r="PUK301" s="305"/>
      <c r="PUL301" s="305"/>
      <c r="PUM301" s="305"/>
      <c r="PUN301" s="305"/>
      <c r="PUO301" s="305"/>
      <c r="PUP301" s="305"/>
      <c r="PUQ301" s="305"/>
      <c r="PUR301" s="305"/>
      <c r="PUS301" s="305"/>
      <c r="PUT301" s="305"/>
      <c r="PUU301" s="305"/>
      <c r="PUV301" s="305"/>
      <c r="PUW301" s="305"/>
      <c r="PUX301" s="305"/>
      <c r="PUY301" s="305"/>
      <c r="PUZ301" s="305"/>
      <c r="PVA301" s="305"/>
      <c r="PVB301" s="305"/>
      <c r="PVC301" s="305"/>
      <c r="PVD301" s="305"/>
      <c r="PVE301" s="305"/>
      <c r="PVF301" s="305"/>
      <c r="PVG301" s="305"/>
      <c r="PVH301" s="305"/>
      <c r="PVI301" s="305"/>
      <c r="PVJ301" s="305"/>
      <c r="PVK301" s="305"/>
      <c r="PVL301" s="305"/>
      <c r="PVM301" s="305"/>
      <c r="PVN301" s="305"/>
      <c r="PVO301" s="305"/>
      <c r="PVP301" s="305"/>
      <c r="PVQ301" s="305"/>
      <c r="PVR301" s="305"/>
      <c r="PVS301" s="305"/>
      <c r="PVT301" s="305"/>
      <c r="PVU301" s="305"/>
      <c r="PVV301" s="305"/>
      <c r="PVW301" s="305"/>
      <c r="PVX301" s="305"/>
      <c r="PVY301" s="305"/>
      <c r="PVZ301" s="305"/>
      <c r="PWA301" s="305"/>
      <c r="PWB301" s="305"/>
      <c r="PWC301" s="305"/>
      <c r="PWD301" s="305"/>
      <c r="PWE301" s="305"/>
      <c r="PWF301" s="305"/>
      <c r="PWG301" s="305"/>
      <c r="PWH301" s="305"/>
      <c r="PWI301" s="305"/>
      <c r="PWJ301" s="305"/>
      <c r="PWK301" s="305"/>
      <c r="PWL301" s="305"/>
      <c r="PWM301" s="305"/>
      <c r="PWN301" s="305"/>
      <c r="PWO301" s="305"/>
      <c r="PWP301" s="305"/>
      <c r="PWQ301" s="305"/>
      <c r="PWR301" s="305"/>
      <c r="PWS301" s="305"/>
      <c r="PWT301" s="305"/>
      <c r="PWU301" s="305"/>
      <c r="PWV301" s="305"/>
      <c r="PWW301" s="305"/>
      <c r="PWX301" s="305"/>
      <c r="PWY301" s="305"/>
      <c r="PWZ301" s="305"/>
      <c r="PXA301" s="305"/>
      <c r="PXB301" s="305"/>
      <c r="PXC301" s="305"/>
      <c r="PXD301" s="305"/>
      <c r="PXE301" s="305"/>
      <c r="PXF301" s="305"/>
      <c r="PXG301" s="305"/>
      <c r="PXH301" s="305"/>
      <c r="PXI301" s="305"/>
      <c r="PXJ301" s="305"/>
      <c r="PXK301" s="305"/>
      <c r="PXL301" s="305"/>
      <c r="PXM301" s="305"/>
      <c r="PXN301" s="305"/>
      <c r="PXO301" s="305"/>
      <c r="PXP301" s="305"/>
      <c r="PXQ301" s="305"/>
      <c r="PXR301" s="305"/>
      <c r="PXS301" s="305"/>
      <c r="PXT301" s="305"/>
      <c r="PXU301" s="305"/>
      <c r="PXV301" s="305"/>
      <c r="PXW301" s="305"/>
      <c r="PXX301" s="305"/>
      <c r="PXY301" s="305"/>
      <c r="PXZ301" s="305"/>
      <c r="PYA301" s="305"/>
      <c r="PYB301" s="305"/>
      <c r="PYC301" s="305"/>
      <c r="PYD301" s="305"/>
      <c r="PYE301" s="305"/>
      <c r="PYF301" s="305"/>
      <c r="PYG301" s="305"/>
      <c r="PYH301" s="305"/>
      <c r="PYI301" s="305"/>
      <c r="PYJ301" s="305"/>
      <c r="PYK301" s="305"/>
      <c r="PYL301" s="305"/>
      <c r="PYM301" s="305"/>
      <c r="PYN301" s="305"/>
      <c r="PYO301" s="305"/>
      <c r="PYP301" s="305"/>
      <c r="PYQ301" s="305"/>
      <c r="PYR301" s="305"/>
      <c r="PYS301" s="305"/>
      <c r="PYT301" s="305"/>
      <c r="PYU301" s="305"/>
      <c r="PYV301" s="305"/>
      <c r="PYW301" s="305"/>
      <c r="PYX301" s="305"/>
      <c r="PYY301" s="305"/>
      <c r="PYZ301" s="305"/>
      <c r="PZA301" s="305"/>
      <c r="PZB301" s="305"/>
      <c r="PZC301" s="305"/>
      <c r="PZD301" s="305"/>
      <c r="PZE301" s="305"/>
      <c r="PZF301" s="305"/>
      <c r="PZG301" s="305"/>
      <c r="PZH301" s="305"/>
      <c r="PZI301" s="305"/>
      <c r="PZJ301" s="305"/>
      <c r="PZK301" s="305"/>
      <c r="PZL301" s="305"/>
      <c r="PZM301" s="305"/>
      <c r="PZN301" s="305"/>
      <c r="PZO301" s="305"/>
      <c r="PZP301" s="305"/>
      <c r="PZQ301" s="305"/>
      <c r="PZR301" s="305"/>
      <c r="PZS301" s="305"/>
      <c r="PZT301" s="305"/>
      <c r="PZU301" s="305"/>
      <c r="PZV301" s="305"/>
      <c r="PZW301" s="305"/>
      <c r="PZX301" s="305"/>
      <c r="PZY301" s="305"/>
      <c r="PZZ301" s="305"/>
      <c r="QAA301" s="305"/>
      <c r="QAB301" s="305"/>
      <c r="QAC301" s="305"/>
      <c r="QAD301" s="305"/>
      <c r="QAE301" s="305"/>
      <c r="QAF301" s="305"/>
      <c r="QAG301" s="305"/>
      <c r="QAH301" s="305"/>
      <c r="QAI301" s="305"/>
      <c r="QAJ301" s="305"/>
      <c r="QAK301" s="305"/>
      <c r="QAL301" s="305"/>
      <c r="QAM301" s="305"/>
      <c r="QAN301" s="305"/>
      <c r="QAO301" s="305"/>
      <c r="QAP301" s="305"/>
      <c r="QAQ301" s="305"/>
      <c r="QAR301" s="305"/>
      <c r="QAS301" s="305"/>
      <c r="QAT301" s="305"/>
      <c r="QAU301" s="305"/>
      <c r="QAV301" s="305"/>
      <c r="QAW301" s="305"/>
      <c r="QAX301" s="305"/>
      <c r="QAY301" s="305"/>
      <c r="QAZ301" s="305"/>
      <c r="QBA301" s="305"/>
      <c r="QBB301" s="305"/>
      <c r="QBC301" s="305"/>
      <c r="QBD301" s="305"/>
      <c r="QBE301" s="305"/>
      <c r="QBF301" s="305"/>
      <c r="QBG301" s="305"/>
      <c r="QBH301" s="305"/>
      <c r="QBI301" s="305"/>
      <c r="QBJ301" s="305"/>
      <c r="QBK301" s="305"/>
      <c r="QBL301" s="305"/>
      <c r="QBM301" s="305"/>
      <c r="QBN301" s="305"/>
      <c r="QBO301" s="305"/>
      <c r="QBP301" s="305"/>
      <c r="QBQ301" s="305"/>
      <c r="QBR301" s="305"/>
      <c r="QBS301" s="305"/>
      <c r="QBT301" s="305"/>
      <c r="QBU301" s="305"/>
      <c r="QBV301" s="305"/>
      <c r="QBW301" s="305"/>
      <c r="QBX301" s="305"/>
      <c r="QBY301" s="305"/>
      <c r="QBZ301" s="305"/>
      <c r="QCA301" s="305"/>
      <c r="QCB301" s="305"/>
      <c r="QCC301" s="305"/>
      <c r="QCD301" s="305"/>
      <c r="QCE301" s="305"/>
      <c r="QCF301" s="305"/>
      <c r="QCG301" s="305"/>
      <c r="QCH301" s="305"/>
      <c r="QCI301" s="305"/>
      <c r="QCJ301" s="305"/>
      <c r="QCK301" s="305"/>
      <c r="QCL301" s="305"/>
      <c r="QCM301" s="305"/>
      <c r="QCN301" s="305"/>
      <c r="QCO301" s="305"/>
      <c r="QCP301" s="305"/>
      <c r="QCQ301" s="305"/>
      <c r="QCR301" s="305"/>
      <c r="QCS301" s="305"/>
      <c r="QCT301" s="305"/>
      <c r="QCU301" s="305"/>
      <c r="QCV301" s="305"/>
      <c r="QCW301" s="305"/>
      <c r="QCX301" s="305"/>
      <c r="QCY301" s="305"/>
      <c r="QCZ301" s="305"/>
      <c r="QDA301" s="305"/>
      <c r="QDB301" s="305"/>
      <c r="QDC301" s="305"/>
      <c r="QDD301" s="305"/>
      <c r="QDE301" s="305"/>
      <c r="QDF301" s="305"/>
      <c r="QDG301" s="305"/>
      <c r="QDH301" s="305"/>
      <c r="QDI301" s="305"/>
      <c r="QDJ301" s="305"/>
      <c r="QDK301" s="305"/>
      <c r="QDL301" s="305"/>
      <c r="QDM301" s="305"/>
      <c r="QDN301" s="305"/>
      <c r="QDO301" s="305"/>
      <c r="QDP301" s="305"/>
      <c r="QDQ301" s="305"/>
      <c r="QDR301" s="305"/>
      <c r="QDS301" s="305"/>
      <c r="QDT301" s="305"/>
      <c r="QDU301" s="305"/>
      <c r="QDV301" s="305"/>
      <c r="QDW301" s="305"/>
      <c r="QDX301" s="305"/>
      <c r="QDY301" s="305"/>
      <c r="QDZ301" s="305"/>
      <c r="QEA301" s="305"/>
      <c r="QEB301" s="305"/>
      <c r="QEC301" s="305"/>
      <c r="QED301" s="305"/>
      <c r="QEE301" s="305"/>
      <c r="QEF301" s="305"/>
      <c r="QEG301" s="305"/>
      <c r="QEH301" s="305"/>
      <c r="QEI301" s="305"/>
      <c r="QEJ301" s="305"/>
      <c r="QEK301" s="305"/>
      <c r="QEL301" s="305"/>
      <c r="QEM301" s="305"/>
      <c r="QEN301" s="305"/>
      <c r="QEO301" s="305"/>
      <c r="QEP301" s="305"/>
      <c r="QEQ301" s="305"/>
      <c r="QER301" s="305"/>
      <c r="QES301" s="305"/>
      <c r="QET301" s="305"/>
      <c r="QEU301" s="305"/>
      <c r="QEV301" s="305"/>
      <c r="QEW301" s="305"/>
      <c r="QEX301" s="305"/>
      <c r="QEY301" s="305"/>
      <c r="QEZ301" s="305"/>
      <c r="QFA301" s="305"/>
      <c r="QFB301" s="305"/>
      <c r="QFC301" s="305"/>
      <c r="QFD301" s="305"/>
      <c r="QFE301" s="305"/>
      <c r="QFF301" s="305"/>
      <c r="QFG301" s="305"/>
      <c r="QFH301" s="305"/>
      <c r="QFI301" s="305"/>
      <c r="QFJ301" s="305"/>
      <c r="QFK301" s="305"/>
      <c r="QFL301" s="305"/>
      <c r="QFM301" s="305"/>
      <c r="QFN301" s="305"/>
      <c r="QFO301" s="305"/>
      <c r="QFP301" s="305"/>
      <c r="QFQ301" s="305"/>
      <c r="QFR301" s="305"/>
      <c r="QFS301" s="305"/>
      <c r="QFT301" s="305"/>
      <c r="QFU301" s="305"/>
      <c r="QFV301" s="305"/>
      <c r="QFW301" s="305"/>
      <c r="QFX301" s="305"/>
      <c r="QFY301" s="305"/>
      <c r="QFZ301" s="305"/>
      <c r="QGA301" s="305"/>
      <c r="QGB301" s="305"/>
      <c r="QGC301" s="305"/>
      <c r="QGD301" s="305"/>
      <c r="QGE301" s="305"/>
      <c r="QGF301" s="305"/>
      <c r="QGG301" s="305"/>
      <c r="QGH301" s="305"/>
      <c r="QGI301" s="305"/>
      <c r="QGJ301" s="305"/>
      <c r="QGK301" s="305"/>
      <c r="QGL301" s="305"/>
      <c r="QGM301" s="305"/>
      <c r="QGN301" s="305"/>
      <c r="QGO301" s="305"/>
      <c r="QGP301" s="305"/>
      <c r="QGQ301" s="305"/>
      <c r="QGR301" s="305"/>
      <c r="QGS301" s="305"/>
      <c r="QGT301" s="305"/>
      <c r="QGU301" s="305"/>
      <c r="QGV301" s="305"/>
      <c r="QGW301" s="305"/>
      <c r="QGX301" s="305"/>
      <c r="QGY301" s="305"/>
      <c r="QGZ301" s="305"/>
      <c r="QHA301" s="305"/>
      <c r="QHB301" s="305"/>
      <c r="QHC301" s="305"/>
      <c r="QHD301" s="305"/>
      <c r="QHE301" s="305"/>
      <c r="QHF301" s="305"/>
      <c r="QHG301" s="305"/>
      <c r="QHH301" s="305"/>
      <c r="QHI301" s="305"/>
      <c r="QHJ301" s="305"/>
      <c r="QHK301" s="305"/>
      <c r="QHL301" s="305"/>
      <c r="QHM301" s="305"/>
      <c r="QHN301" s="305"/>
      <c r="QHO301" s="305"/>
      <c r="QHP301" s="305"/>
      <c r="QHQ301" s="305"/>
      <c r="QHR301" s="305"/>
      <c r="QHS301" s="305"/>
      <c r="QHT301" s="305"/>
      <c r="QHU301" s="305"/>
      <c r="QHV301" s="305"/>
      <c r="QHW301" s="305"/>
      <c r="QHX301" s="305"/>
      <c r="QHY301" s="305"/>
      <c r="QHZ301" s="305"/>
      <c r="QIA301" s="305"/>
      <c r="QIB301" s="305"/>
      <c r="QIC301" s="305"/>
      <c r="QID301" s="305"/>
      <c r="QIE301" s="305"/>
      <c r="QIF301" s="305"/>
      <c r="QIG301" s="305"/>
      <c r="QIH301" s="305"/>
      <c r="QII301" s="305"/>
      <c r="QIJ301" s="305"/>
      <c r="QIK301" s="305"/>
      <c r="QIL301" s="305"/>
      <c r="QIM301" s="305"/>
      <c r="QIN301" s="305"/>
      <c r="QIO301" s="305"/>
      <c r="QIP301" s="305"/>
      <c r="QIQ301" s="305"/>
      <c r="QIR301" s="305"/>
      <c r="QIS301" s="305"/>
      <c r="QIT301" s="305"/>
      <c r="QIU301" s="305"/>
      <c r="QIV301" s="305"/>
      <c r="QIW301" s="305"/>
      <c r="QIX301" s="305"/>
      <c r="QIY301" s="305"/>
      <c r="QIZ301" s="305"/>
      <c r="QJA301" s="305"/>
      <c r="QJB301" s="305"/>
      <c r="QJC301" s="305"/>
      <c r="QJD301" s="305"/>
      <c r="QJE301" s="305"/>
      <c r="QJF301" s="305"/>
      <c r="QJG301" s="305"/>
      <c r="QJH301" s="305"/>
      <c r="QJI301" s="305"/>
      <c r="QJJ301" s="305"/>
      <c r="QJK301" s="305"/>
      <c r="QJL301" s="305"/>
      <c r="QJM301" s="305"/>
      <c r="QJN301" s="305"/>
      <c r="QJO301" s="305"/>
      <c r="QJP301" s="305"/>
      <c r="QJQ301" s="305"/>
      <c r="QJR301" s="305"/>
      <c r="QJS301" s="305"/>
      <c r="QJT301" s="305"/>
      <c r="QJU301" s="305"/>
      <c r="QJV301" s="305"/>
      <c r="QJW301" s="305"/>
      <c r="QJX301" s="305"/>
      <c r="QJY301" s="305"/>
      <c r="QJZ301" s="305"/>
      <c r="QKA301" s="305"/>
      <c r="QKB301" s="305"/>
      <c r="QKC301" s="305"/>
      <c r="QKD301" s="305"/>
      <c r="QKE301" s="305"/>
      <c r="QKF301" s="305"/>
      <c r="QKG301" s="305"/>
      <c r="QKH301" s="305"/>
      <c r="QKI301" s="305"/>
      <c r="QKJ301" s="305"/>
      <c r="QKK301" s="305"/>
      <c r="QKL301" s="305"/>
      <c r="QKM301" s="305"/>
      <c r="QKN301" s="305"/>
      <c r="QKO301" s="305"/>
      <c r="QKP301" s="305"/>
      <c r="QKQ301" s="305"/>
      <c r="QKR301" s="305"/>
      <c r="QKS301" s="305"/>
      <c r="QKT301" s="305"/>
      <c r="QKU301" s="305"/>
      <c r="QKV301" s="305"/>
      <c r="QKW301" s="305"/>
      <c r="QKX301" s="305"/>
      <c r="QKY301" s="305"/>
      <c r="QKZ301" s="305"/>
      <c r="QLA301" s="305"/>
      <c r="QLB301" s="305"/>
      <c r="QLC301" s="305"/>
      <c r="QLD301" s="305"/>
      <c r="QLE301" s="305"/>
      <c r="QLF301" s="305"/>
      <c r="QLG301" s="305"/>
      <c r="QLH301" s="305"/>
      <c r="QLI301" s="305"/>
      <c r="QLJ301" s="305"/>
      <c r="QLK301" s="305"/>
      <c r="QLL301" s="305"/>
      <c r="QLM301" s="305"/>
      <c r="QLN301" s="305"/>
      <c r="QLO301" s="305"/>
      <c r="QLP301" s="305"/>
      <c r="QLQ301" s="305"/>
      <c r="QLR301" s="305"/>
      <c r="QLS301" s="305"/>
      <c r="QLT301" s="305"/>
      <c r="QLU301" s="305"/>
      <c r="QLV301" s="305"/>
      <c r="QLW301" s="305"/>
      <c r="QLX301" s="305"/>
      <c r="QLY301" s="305"/>
      <c r="QLZ301" s="305"/>
      <c r="QMA301" s="305"/>
      <c r="QMB301" s="305"/>
      <c r="QMC301" s="305"/>
      <c r="QMD301" s="305"/>
      <c r="QME301" s="305"/>
      <c r="QMF301" s="305"/>
      <c r="QMG301" s="305"/>
      <c r="QMH301" s="305"/>
      <c r="QMI301" s="305"/>
      <c r="QMJ301" s="305"/>
      <c r="QMK301" s="305"/>
      <c r="QML301" s="305"/>
      <c r="QMM301" s="305"/>
      <c r="QMN301" s="305"/>
      <c r="QMO301" s="305"/>
      <c r="QMP301" s="305"/>
      <c r="QMQ301" s="305"/>
      <c r="QMR301" s="305"/>
      <c r="QMS301" s="305"/>
      <c r="QMT301" s="305"/>
      <c r="QMU301" s="305"/>
      <c r="QMV301" s="305"/>
      <c r="QMW301" s="305"/>
      <c r="QMX301" s="305"/>
      <c r="QMY301" s="305"/>
      <c r="QMZ301" s="305"/>
      <c r="QNA301" s="305"/>
      <c r="QNB301" s="305"/>
      <c r="QNC301" s="305"/>
      <c r="QND301" s="305"/>
      <c r="QNE301" s="305"/>
      <c r="QNF301" s="305"/>
      <c r="QNG301" s="305"/>
      <c r="QNH301" s="305"/>
      <c r="QNI301" s="305"/>
      <c r="QNJ301" s="305"/>
      <c r="QNK301" s="305"/>
      <c r="QNL301" s="305"/>
      <c r="QNM301" s="305"/>
      <c r="QNN301" s="305"/>
      <c r="QNO301" s="305"/>
      <c r="QNP301" s="305"/>
      <c r="QNQ301" s="305"/>
      <c r="QNR301" s="305"/>
      <c r="QNS301" s="305"/>
      <c r="QNT301" s="305"/>
      <c r="QNU301" s="305"/>
      <c r="QNV301" s="305"/>
      <c r="QNW301" s="305"/>
      <c r="QNX301" s="305"/>
      <c r="QNY301" s="305"/>
      <c r="QNZ301" s="305"/>
      <c r="QOA301" s="305"/>
      <c r="QOB301" s="305"/>
      <c r="QOC301" s="305"/>
      <c r="QOD301" s="305"/>
      <c r="QOE301" s="305"/>
      <c r="QOF301" s="305"/>
      <c r="QOG301" s="305"/>
      <c r="QOH301" s="305"/>
      <c r="QOI301" s="305"/>
      <c r="QOJ301" s="305"/>
      <c r="QOK301" s="305"/>
      <c r="QOL301" s="305"/>
      <c r="QOM301" s="305"/>
      <c r="QON301" s="305"/>
      <c r="QOO301" s="305"/>
      <c r="QOP301" s="305"/>
      <c r="QOQ301" s="305"/>
      <c r="QOR301" s="305"/>
      <c r="QOS301" s="305"/>
      <c r="QOT301" s="305"/>
      <c r="QOU301" s="305"/>
      <c r="QOV301" s="305"/>
      <c r="QOW301" s="305"/>
      <c r="QOX301" s="305"/>
      <c r="QOY301" s="305"/>
      <c r="QOZ301" s="305"/>
      <c r="QPA301" s="305"/>
      <c r="QPB301" s="305"/>
      <c r="QPC301" s="305"/>
      <c r="QPD301" s="305"/>
      <c r="QPE301" s="305"/>
      <c r="QPF301" s="305"/>
      <c r="QPG301" s="305"/>
      <c r="QPH301" s="305"/>
      <c r="QPI301" s="305"/>
      <c r="QPJ301" s="305"/>
      <c r="QPK301" s="305"/>
      <c r="QPL301" s="305"/>
      <c r="QPM301" s="305"/>
      <c r="QPN301" s="305"/>
      <c r="QPO301" s="305"/>
      <c r="QPP301" s="305"/>
      <c r="QPQ301" s="305"/>
      <c r="QPR301" s="305"/>
      <c r="QPS301" s="305"/>
      <c r="QPT301" s="305"/>
      <c r="QPU301" s="305"/>
      <c r="QPV301" s="305"/>
      <c r="QPW301" s="305"/>
      <c r="QPX301" s="305"/>
      <c r="QPY301" s="305"/>
      <c r="QPZ301" s="305"/>
      <c r="QQA301" s="305"/>
      <c r="QQB301" s="305"/>
      <c r="QQC301" s="305"/>
      <c r="QQD301" s="305"/>
      <c r="QQE301" s="305"/>
      <c r="QQF301" s="305"/>
      <c r="QQG301" s="305"/>
      <c r="QQH301" s="305"/>
      <c r="QQI301" s="305"/>
      <c r="QQJ301" s="305"/>
      <c r="QQK301" s="305"/>
      <c r="QQL301" s="305"/>
      <c r="QQM301" s="305"/>
      <c r="QQN301" s="305"/>
      <c r="QQO301" s="305"/>
      <c r="QQP301" s="305"/>
      <c r="QQQ301" s="305"/>
      <c r="QQR301" s="305"/>
      <c r="QQS301" s="305"/>
      <c r="QQT301" s="305"/>
      <c r="QQU301" s="305"/>
      <c r="QQV301" s="305"/>
      <c r="QQW301" s="305"/>
      <c r="QQX301" s="305"/>
      <c r="QQY301" s="305"/>
      <c r="QQZ301" s="305"/>
      <c r="QRA301" s="305"/>
      <c r="QRB301" s="305"/>
      <c r="QRC301" s="305"/>
      <c r="QRD301" s="305"/>
      <c r="QRE301" s="305"/>
      <c r="QRF301" s="305"/>
      <c r="QRG301" s="305"/>
      <c r="QRH301" s="305"/>
      <c r="QRI301" s="305"/>
      <c r="QRJ301" s="305"/>
      <c r="QRK301" s="305"/>
      <c r="QRL301" s="305"/>
      <c r="QRM301" s="305"/>
      <c r="QRN301" s="305"/>
      <c r="QRO301" s="305"/>
      <c r="QRP301" s="305"/>
      <c r="QRQ301" s="305"/>
      <c r="QRR301" s="305"/>
      <c r="QRS301" s="305"/>
      <c r="QRT301" s="305"/>
      <c r="QRU301" s="305"/>
      <c r="QRV301" s="305"/>
      <c r="QRW301" s="305"/>
      <c r="QRX301" s="305"/>
      <c r="QRY301" s="305"/>
      <c r="QRZ301" s="305"/>
      <c r="QSA301" s="305"/>
      <c r="QSB301" s="305"/>
      <c r="QSC301" s="305"/>
      <c r="QSD301" s="305"/>
      <c r="QSE301" s="305"/>
      <c r="QSF301" s="305"/>
      <c r="QSG301" s="305"/>
      <c r="QSH301" s="305"/>
      <c r="QSI301" s="305"/>
      <c r="QSJ301" s="305"/>
      <c r="QSK301" s="305"/>
      <c r="QSL301" s="305"/>
      <c r="QSM301" s="305"/>
      <c r="QSN301" s="305"/>
      <c r="QSO301" s="305"/>
      <c r="QSP301" s="305"/>
      <c r="QSQ301" s="305"/>
      <c r="QSR301" s="305"/>
      <c r="QSS301" s="305"/>
      <c r="QST301" s="305"/>
      <c r="QSU301" s="305"/>
      <c r="QSV301" s="305"/>
      <c r="QSW301" s="305"/>
      <c r="QSX301" s="305"/>
      <c r="QSY301" s="305"/>
      <c r="QSZ301" s="305"/>
      <c r="QTA301" s="305"/>
      <c r="QTB301" s="305"/>
      <c r="QTC301" s="305"/>
      <c r="QTD301" s="305"/>
      <c r="QTE301" s="305"/>
      <c r="QTF301" s="305"/>
      <c r="QTG301" s="305"/>
      <c r="QTH301" s="305"/>
      <c r="QTI301" s="305"/>
      <c r="QTJ301" s="305"/>
      <c r="QTK301" s="305"/>
      <c r="QTL301" s="305"/>
      <c r="QTM301" s="305"/>
      <c r="QTN301" s="305"/>
      <c r="QTO301" s="305"/>
      <c r="QTP301" s="305"/>
      <c r="QTQ301" s="305"/>
      <c r="QTR301" s="305"/>
      <c r="QTS301" s="305"/>
      <c r="QTT301" s="305"/>
      <c r="QTU301" s="305"/>
      <c r="QTV301" s="305"/>
      <c r="QTW301" s="305"/>
      <c r="QTX301" s="305"/>
      <c r="QTY301" s="305"/>
      <c r="QTZ301" s="305"/>
      <c r="QUA301" s="305"/>
      <c r="QUB301" s="305"/>
      <c r="QUC301" s="305"/>
      <c r="QUD301" s="305"/>
      <c r="QUE301" s="305"/>
      <c r="QUF301" s="305"/>
      <c r="QUG301" s="305"/>
      <c r="QUH301" s="305"/>
      <c r="QUI301" s="305"/>
      <c r="QUJ301" s="305"/>
      <c r="QUK301" s="305"/>
      <c r="QUL301" s="305"/>
      <c r="QUM301" s="305"/>
      <c r="QUN301" s="305"/>
      <c r="QUO301" s="305"/>
      <c r="QUP301" s="305"/>
      <c r="QUQ301" s="305"/>
      <c r="QUR301" s="305"/>
      <c r="QUS301" s="305"/>
      <c r="QUT301" s="305"/>
      <c r="QUU301" s="305"/>
      <c r="QUV301" s="305"/>
      <c r="QUW301" s="305"/>
      <c r="QUX301" s="305"/>
      <c r="QUY301" s="305"/>
      <c r="QUZ301" s="305"/>
      <c r="QVA301" s="305"/>
      <c r="QVB301" s="305"/>
      <c r="QVC301" s="305"/>
      <c r="QVD301" s="305"/>
      <c r="QVE301" s="305"/>
      <c r="QVF301" s="305"/>
      <c r="QVG301" s="305"/>
      <c r="QVH301" s="305"/>
      <c r="QVI301" s="305"/>
      <c r="QVJ301" s="305"/>
      <c r="QVK301" s="305"/>
      <c r="QVL301" s="305"/>
      <c r="QVM301" s="305"/>
      <c r="QVN301" s="305"/>
      <c r="QVO301" s="305"/>
      <c r="QVP301" s="305"/>
      <c r="QVQ301" s="305"/>
      <c r="QVR301" s="305"/>
      <c r="QVS301" s="305"/>
      <c r="QVT301" s="305"/>
      <c r="QVU301" s="305"/>
      <c r="QVV301" s="305"/>
      <c r="QVW301" s="305"/>
      <c r="QVX301" s="305"/>
      <c r="QVY301" s="305"/>
      <c r="QVZ301" s="305"/>
      <c r="QWA301" s="305"/>
      <c r="QWB301" s="305"/>
      <c r="QWC301" s="305"/>
      <c r="QWD301" s="305"/>
      <c r="QWE301" s="305"/>
      <c r="QWF301" s="305"/>
      <c r="QWG301" s="305"/>
      <c r="QWH301" s="305"/>
      <c r="QWI301" s="305"/>
      <c r="QWJ301" s="305"/>
      <c r="QWK301" s="305"/>
      <c r="QWL301" s="305"/>
      <c r="QWM301" s="305"/>
      <c r="QWN301" s="305"/>
      <c r="QWO301" s="305"/>
      <c r="QWP301" s="305"/>
      <c r="QWQ301" s="305"/>
      <c r="QWR301" s="305"/>
      <c r="QWS301" s="305"/>
      <c r="QWT301" s="305"/>
      <c r="QWU301" s="305"/>
      <c r="QWV301" s="305"/>
      <c r="QWW301" s="305"/>
      <c r="QWX301" s="305"/>
      <c r="QWY301" s="305"/>
      <c r="QWZ301" s="305"/>
      <c r="QXA301" s="305"/>
      <c r="QXB301" s="305"/>
      <c r="QXC301" s="305"/>
      <c r="QXD301" s="305"/>
      <c r="QXE301" s="305"/>
      <c r="QXF301" s="305"/>
      <c r="QXG301" s="305"/>
      <c r="QXH301" s="305"/>
      <c r="QXI301" s="305"/>
      <c r="QXJ301" s="305"/>
      <c r="QXK301" s="305"/>
      <c r="QXL301" s="305"/>
      <c r="QXM301" s="305"/>
      <c r="QXN301" s="305"/>
      <c r="QXO301" s="305"/>
      <c r="QXP301" s="305"/>
      <c r="QXQ301" s="305"/>
      <c r="QXR301" s="305"/>
      <c r="QXS301" s="305"/>
      <c r="QXT301" s="305"/>
      <c r="QXU301" s="305"/>
      <c r="QXV301" s="305"/>
      <c r="QXW301" s="305"/>
      <c r="QXX301" s="305"/>
      <c r="QXY301" s="305"/>
      <c r="QXZ301" s="305"/>
      <c r="QYA301" s="305"/>
      <c r="QYB301" s="305"/>
      <c r="QYC301" s="305"/>
      <c r="QYD301" s="305"/>
      <c r="QYE301" s="305"/>
      <c r="QYF301" s="305"/>
      <c r="QYG301" s="305"/>
      <c r="QYH301" s="305"/>
      <c r="QYI301" s="305"/>
      <c r="QYJ301" s="305"/>
      <c r="QYK301" s="305"/>
      <c r="QYL301" s="305"/>
      <c r="QYM301" s="305"/>
      <c r="QYN301" s="305"/>
      <c r="QYO301" s="305"/>
      <c r="QYP301" s="305"/>
      <c r="QYQ301" s="305"/>
      <c r="QYR301" s="305"/>
      <c r="QYS301" s="305"/>
      <c r="QYT301" s="305"/>
      <c r="QYU301" s="305"/>
      <c r="QYV301" s="305"/>
      <c r="QYW301" s="305"/>
      <c r="QYX301" s="305"/>
      <c r="QYY301" s="305"/>
      <c r="QYZ301" s="305"/>
      <c r="QZA301" s="305"/>
      <c r="QZB301" s="305"/>
      <c r="QZC301" s="305"/>
      <c r="QZD301" s="305"/>
      <c r="QZE301" s="305"/>
      <c r="QZF301" s="305"/>
      <c r="QZG301" s="305"/>
      <c r="QZH301" s="305"/>
      <c r="QZI301" s="305"/>
      <c r="QZJ301" s="305"/>
      <c r="QZK301" s="305"/>
      <c r="QZL301" s="305"/>
      <c r="QZM301" s="305"/>
      <c r="QZN301" s="305"/>
      <c r="QZO301" s="305"/>
      <c r="QZP301" s="305"/>
      <c r="QZQ301" s="305"/>
      <c r="QZR301" s="305"/>
      <c r="QZS301" s="305"/>
      <c r="QZT301" s="305"/>
      <c r="QZU301" s="305"/>
      <c r="QZV301" s="305"/>
      <c r="QZW301" s="305"/>
      <c r="QZX301" s="305"/>
      <c r="QZY301" s="305"/>
      <c r="QZZ301" s="305"/>
      <c r="RAA301" s="305"/>
      <c r="RAB301" s="305"/>
      <c r="RAC301" s="305"/>
      <c r="RAD301" s="305"/>
      <c r="RAE301" s="305"/>
      <c r="RAF301" s="305"/>
      <c r="RAG301" s="305"/>
      <c r="RAH301" s="305"/>
      <c r="RAI301" s="305"/>
      <c r="RAJ301" s="305"/>
      <c r="RAK301" s="305"/>
      <c r="RAL301" s="305"/>
      <c r="RAM301" s="305"/>
      <c r="RAN301" s="305"/>
      <c r="RAO301" s="305"/>
      <c r="RAP301" s="305"/>
      <c r="RAQ301" s="305"/>
      <c r="RAR301" s="305"/>
      <c r="RAS301" s="305"/>
      <c r="RAT301" s="305"/>
      <c r="RAU301" s="305"/>
      <c r="RAV301" s="305"/>
      <c r="RAW301" s="305"/>
      <c r="RAX301" s="305"/>
      <c r="RAY301" s="305"/>
      <c r="RAZ301" s="305"/>
      <c r="RBA301" s="305"/>
      <c r="RBB301" s="305"/>
      <c r="RBC301" s="305"/>
      <c r="RBD301" s="305"/>
      <c r="RBE301" s="305"/>
      <c r="RBF301" s="305"/>
      <c r="RBG301" s="305"/>
      <c r="RBH301" s="305"/>
      <c r="RBI301" s="305"/>
      <c r="RBJ301" s="305"/>
      <c r="RBK301" s="305"/>
      <c r="RBL301" s="305"/>
      <c r="RBM301" s="305"/>
      <c r="RBN301" s="305"/>
      <c r="RBO301" s="305"/>
      <c r="RBP301" s="305"/>
      <c r="RBQ301" s="305"/>
      <c r="RBR301" s="305"/>
      <c r="RBS301" s="305"/>
      <c r="RBT301" s="305"/>
      <c r="RBU301" s="305"/>
      <c r="RBV301" s="305"/>
      <c r="RBW301" s="305"/>
      <c r="RBX301" s="305"/>
      <c r="RBY301" s="305"/>
      <c r="RBZ301" s="305"/>
      <c r="RCA301" s="305"/>
      <c r="RCB301" s="305"/>
      <c r="RCC301" s="305"/>
      <c r="RCD301" s="305"/>
      <c r="RCE301" s="305"/>
      <c r="RCF301" s="305"/>
      <c r="RCG301" s="305"/>
      <c r="RCH301" s="305"/>
      <c r="RCI301" s="305"/>
      <c r="RCJ301" s="305"/>
      <c r="RCK301" s="305"/>
      <c r="RCL301" s="305"/>
      <c r="RCM301" s="305"/>
      <c r="RCN301" s="305"/>
      <c r="RCO301" s="305"/>
      <c r="RCP301" s="305"/>
      <c r="RCQ301" s="305"/>
      <c r="RCR301" s="305"/>
      <c r="RCS301" s="305"/>
      <c r="RCT301" s="305"/>
      <c r="RCU301" s="305"/>
      <c r="RCV301" s="305"/>
      <c r="RCW301" s="305"/>
      <c r="RCX301" s="305"/>
      <c r="RCY301" s="305"/>
      <c r="RCZ301" s="305"/>
      <c r="RDA301" s="305"/>
      <c r="RDB301" s="305"/>
      <c r="RDC301" s="305"/>
      <c r="RDD301" s="305"/>
      <c r="RDE301" s="305"/>
      <c r="RDF301" s="305"/>
      <c r="RDG301" s="305"/>
      <c r="RDH301" s="305"/>
      <c r="RDI301" s="305"/>
      <c r="RDJ301" s="305"/>
      <c r="RDK301" s="305"/>
      <c r="RDL301" s="305"/>
      <c r="RDM301" s="305"/>
      <c r="RDN301" s="305"/>
      <c r="RDO301" s="305"/>
      <c r="RDP301" s="305"/>
      <c r="RDQ301" s="305"/>
      <c r="RDR301" s="305"/>
      <c r="RDS301" s="305"/>
      <c r="RDT301" s="305"/>
      <c r="RDU301" s="305"/>
      <c r="RDV301" s="305"/>
      <c r="RDW301" s="305"/>
      <c r="RDX301" s="305"/>
      <c r="RDY301" s="305"/>
      <c r="RDZ301" s="305"/>
      <c r="REA301" s="305"/>
      <c r="REB301" s="305"/>
      <c r="REC301" s="305"/>
      <c r="RED301" s="305"/>
      <c r="REE301" s="305"/>
      <c r="REF301" s="305"/>
      <c r="REG301" s="305"/>
      <c r="REH301" s="305"/>
      <c r="REI301" s="305"/>
      <c r="REJ301" s="305"/>
      <c r="REK301" s="305"/>
      <c r="REL301" s="305"/>
      <c r="REM301" s="305"/>
      <c r="REN301" s="305"/>
      <c r="REO301" s="305"/>
      <c r="REP301" s="305"/>
      <c r="REQ301" s="305"/>
      <c r="RER301" s="305"/>
      <c r="RES301" s="305"/>
      <c r="RET301" s="305"/>
      <c r="REU301" s="305"/>
      <c r="REV301" s="305"/>
      <c r="REW301" s="305"/>
      <c r="REX301" s="305"/>
      <c r="REY301" s="305"/>
      <c r="REZ301" s="305"/>
      <c r="RFA301" s="305"/>
      <c r="RFB301" s="305"/>
      <c r="RFC301" s="305"/>
      <c r="RFD301" s="305"/>
      <c r="RFE301" s="305"/>
      <c r="RFF301" s="305"/>
      <c r="RFG301" s="305"/>
      <c r="RFH301" s="305"/>
      <c r="RFI301" s="305"/>
      <c r="RFJ301" s="305"/>
      <c r="RFK301" s="305"/>
      <c r="RFL301" s="305"/>
      <c r="RFM301" s="305"/>
      <c r="RFN301" s="305"/>
      <c r="RFO301" s="305"/>
      <c r="RFP301" s="305"/>
      <c r="RFQ301" s="305"/>
      <c r="RFR301" s="305"/>
      <c r="RFS301" s="305"/>
      <c r="RFT301" s="305"/>
      <c r="RFU301" s="305"/>
      <c r="RFV301" s="305"/>
      <c r="RFW301" s="305"/>
      <c r="RFX301" s="305"/>
      <c r="RFY301" s="305"/>
      <c r="RFZ301" s="305"/>
      <c r="RGA301" s="305"/>
      <c r="RGB301" s="305"/>
      <c r="RGC301" s="305"/>
      <c r="RGD301" s="305"/>
      <c r="RGE301" s="305"/>
      <c r="RGF301" s="305"/>
      <c r="RGG301" s="305"/>
      <c r="RGH301" s="305"/>
      <c r="RGI301" s="305"/>
      <c r="RGJ301" s="305"/>
      <c r="RGK301" s="305"/>
      <c r="RGL301" s="305"/>
      <c r="RGM301" s="305"/>
      <c r="RGN301" s="305"/>
      <c r="RGO301" s="305"/>
      <c r="RGP301" s="305"/>
      <c r="RGQ301" s="305"/>
      <c r="RGR301" s="305"/>
      <c r="RGS301" s="305"/>
      <c r="RGT301" s="305"/>
      <c r="RGU301" s="305"/>
      <c r="RGV301" s="305"/>
      <c r="RGW301" s="305"/>
      <c r="RGX301" s="305"/>
      <c r="RGY301" s="305"/>
      <c r="RGZ301" s="305"/>
      <c r="RHA301" s="305"/>
      <c r="RHB301" s="305"/>
      <c r="RHC301" s="305"/>
      <c r="RHD301" s="305"/>
      <c r="RHE301" s="305"/>
      <c r="RHF301" s="305"/>
      <c r="RHG301" s="305"/>
      <c r="RHH301" s="305"/>
      <c r="RHI301" s="305"/>
      <c r="RHJ301" s="305"/>
      <c r="RHK301" s="305"/>
      <c r="RHL301" s="305"/>
      <c r="RHM301" s="305"/>
      <c r="RHN301" s="305"/>
      <c r="RHO301" s="305"/>
      <c r="RHP301" s="305"/>
      <c r="RHQ301" s="305"/>
      <c r="RHR301" s="305"/>
      <c r="RHS301" s="305"/>
      <c r="RHT301" s="305"/>
      <c r="RHU301" s="305"/>
      <c r="RHV301" s="305"/>
      <c r="RHW301" s="305"/>
      <c r="RHX301" s="305"/>
      <c r="RHY301" s="305"/>
      <c r="RHZ301" s="305"/>
      <c r="RIA301" s="305"/>
      <c r="RIB301" s="305"/>
      <c r="RIC301" s="305"/>
      <c r="RID301" s="305"/>
      <c r="RIE301" s="305"/>
      <c r="RIF301" s="305"/>
      <c r="RIG301" s="305"/>
      <c r="RIH301" s="305"/>
      <c r="RII301" s="305"/>
      <c r="RIJ301" s="305"/>
      <c r="RIK301" s="305"/>
      <c r="RIL301" s="305"/>
      <c r="RIM301" s="305"/>
      <c r="RIN301" s="305"/>
      <c r="RIO301" s="305"/>
      <c r="RIP301" s="305"/>
      <c r="RIQ301" s="305"/>
      <c r="RIR301" s="305"/>
      <c r="RIS301" s="305"/>
      <c r="RIT301" s="305"/>
      <c r="RIU301" s="305"/>
      <c r="RIV301" s="305"/>
      <c r="RIW301" s="305"/>
      <c r="RIX301" s="305"/>
      <c r="RIY301" s="305"/>
      <c r="RIZ301" s="305"/>
      <c r="RJA301" s="305"/>
      <c r="RJB301" s="305"/>
      <c r="RJC301" s="305"/>
      <c r="RJD301" s="305"/>
      <c r="RJE301" s="305"/>
      <c r="RJF301" s="305"/>
      <c r="RJG301" s="305"/>
      <c r="RJH301" s="305"/>
      <c r="RJI301" s="305"/>
      <c r="RJJ301" s="305"/>
      <c r="RJK301" s="305"/>
      <c r="RJL301" s="305"/>
      <c r="RJM301" s="305"/>
      <c r="RJN301" s="305"/>
      <c r="RJO301" s="305"/>
      <c r="RJP301" s="305"/>
      <c r="RJQ301" s="305"/>
      <c r="RJR301" s="305"/>
      <c r="RJS301" s="305"/>
      <c r="RJT301" s="305"/>
      <c r="RJU301" s="305"/>
      <c r="RJV301" s="305"/>
      <c r="RJW301" s="305"/>
      <c r="RJX301" s="305"/>
      <c r="RJY301" s="305"/>
      <c r="RJZ301" s="305"/>
      <c r="RKA301" s="305"/>
      <c r="RKB301" s="305"/>
      <c r="RKC301" s="305"/>
      <c r="RKD301" s="305"/>
      <c r="RKE301" s="305"/>
      <c r="RKF301" s="305"/>
      <c r="RKG301" s="305"/>
      <c r="RKH301" s="305"/>
      <c r="RKI301" s="305"/>
      <c r="RKJ301" s="305"/>
      <c r="RKK301" s="305"/>
      <c r="RKL301" s="305"/>
      <c r="RKM301" s="305"/>
      <c r="RKN301" s="305"/>
      <c r="RKO301" s="305"/>
      <c r="RKP301" s="305"/>
      <c r="RKQ301" s="305"/>
      <c r="RKR301" s="305"/>
      <c r="RKS301" s="305"/>
      <c r="RKT301" s="305"/>
      <c r="RKU301" s="305"/>
      <c r="RKV301" s="305"/>
      <c r="RKW301" s="305"/>
      <c r="RKX301" s="305"/>
      <c r="RKY301" s="305"/>
      <c r="RKZ301" s="305"/>
      <c r="RLA301" s="305"/>
      <c r="RLB301" s="305"/>
      <c r="RLC301" s="305"/>
      <c r="RLD301" s="305"/>
      <c r="RLE301" s="305"/>
      <c r="RLF301" s="305"/>
      <c r="RLG301" s="305"/>
      <c r="RLH301" s="305"/>
      <c r="RLI301" s="305"/>
      <c r="RLJ301" s="305"/>
      <c r="RLK301" s="305"/>
      <c r="RLL301" s="305"/>
      <c r="RLM301" s="305"/>
      <c r="RLN301" s="305"/>
      <c r="RLO301" s="305"/>
      <c r="RLP301" s="305"/>
      <c r="RLQ301" s="305"/>
      <c r="RLR301" s="305"/>
      <c r="RLS301" s="305"/>
      <c r="RLT301" s="305"/>
      <c r="RLU301" s="305"/>
      <c r="RLV301" s="305"/>
      <c r="RLW301" s="305"/>
      <c r="RLX301" s="305"/>
      <c r="RLY301" s="305"/>
      <c r="RLZ301" s="305"/>
      <c r="RMA301" s="305"/>
      <c r="RMB301" s="305"/>
      <c r="RMC301" s="305"/>
      <c r="RMD301" s="305"/>
      <c r="RME301" s="305"/>
      <c r="RMF301" s="305"/>
      <c r="RMG301" s="305"/>
      <c r="RMH301" s="305"/>
      <c r="RMI301" s="305"/>
      <c r="RMJ301" s="305"/>
      <c r="RMK301" s="305"/>
      <c r="RML301" s="305"/>
      <c r="RMM301" s="305"/>
      <c r="RMN301" s="305"/>
      <c r="RMO301" s="305"/>
      <c r="RMP301" s="305"/>
      <c r="RMQ301" s="305"/>
      <c r="RMR301" s="305"/>
      <c r="RMS301" s="305"/>
      <c r="RMT301" s="305"/>
      <c r="RMU301" s="305"/>
      <c r="RMV301" s="305"/>
      <c r="RMW301" s="305"/>
      <c r="RMX301" s="305"/>
      <c r="RMY301" s="305"/>
      <c r="RMZ301" s="305"/>
      <c r="RNA301" s="305"/>
      <c r="RNB301" s="305"/>
      <c r="RNC301" s="305"/>
      <c r="RND301" s="305"/>
      <c r="RNE301" s="305"/>
      <c r="RNF301" s="305"/>
      <c r="RNG301" s="305"/>
      <c r="RNH301" s="305"/>
      <c r="RNI301" s="305"/>
      <c r="RNJ301" s="305"/>
      <c r="RNK301" s="305"/>
      <c r="RNL301" s="305"/>
      <c r="RNM301" s="305"/>
      <c r="RNN301" s="305"/>
      <c r="RNO301" s="305"/>
      <c r="RNP301" s="305"/>
      <c r="RNQ301" s="305"/>
      <c r="RNR301" s="305"/>
      <c r="RNS301" s="305"/>
      <c r="RNT301" s="305"/>
      <c r="RNU301" s="305"/>
      <c r="RNV301" s="305"/>
      <c r="RNW301" s="305"/>
      <c r="RNX301" s="305"/>
      <c r="RNY301" s="305"/>
      <c r="RNZ301" s="305"/>
      <c r="ROA301" s="305"/>
      <c r="ROB301" s="305"/>
      <c r="ROC301" s="305"/>
      <c r="ROD301" s="305"/>
      <c r="ROE301" s="305"/>
      <c r="ROF301" s="305"/>
      <c r="ROG301" s="305"/>
      <c r="ROH301" s="305"/>
      <c r="ROI301" s="305"/>
      <c r="ROJ301" s="305"/>
      <c r="ROK301" s="305"/>
      <c r="ROL301" s="305"/>
      <c r="ROM301" s="305"/>
      <c r="RON301" s="305"/>
      <c r="ROO301" s="305"/>
      <c r="ROP301" s="305"/>
      <c r="ROQ301" s="305"/>
      <c r="ROR301" s="305"/>
      <c r="ROS301" s="305"/>
      <c r="ROT301" s="305"/>
      <c r="ROU301" s="305"/>
      <c r="ROV301" s="305"/>
      <c r="ROW301" s="305"/>
      <c r="ROX301" s="305"/>
      <c r="ROY301" s="305"/>
      <c r="ROZ301" s="305"/>
      <c r="RPA301" s="305"/>
      <c r="RPB301" s="305"/>
      <c r="RPC301" s="305"/>
      <c r="RPD301" s="305"/>
      <c r="RPE301" s="305"/>
      <c r="RPF301" s="305"/>
      <c r="RPG301" s="305"/>
      <c r="RPH301" s="305"/>
      <c r="RPI301" s="305"/>
      <c r="RPJ301" s="305"/>
      <c r="RPK301" s="305"/>
      <c r="RPL301" s="305"/>
      <c r="RPM301" s="305"/>
      <c r="RPN301" s="305"/>
      <c r="RPO301" s="305"/>
      <c r="RPP301" s="305"/>
      <c r="RPQ301" s="305"/>
      <c r="RPR301" s="305"/>
      <c r="RPS301" s="305"/>
      <c r="RPT301" s="305"/>
      <c r="RPU301" s="305"/>
      <c r="RPV301" s="305"/>
      <c r="RPW301" s="305"/>
      <c r="RPX301" s="305"/>
      <c r="RPY301" s="305"/>
      <c r="RPZ301" s="305"/>
      <c r="RQA301" s="305"/>
      <c r="RQB301" s="305"/>
      <c r="RQC301" s="305"/>
      <c r="RQD301" s="305"/>
      <c r="RQE301" s="305"/>
      <c r="RQF301" s="305"/>
      <c r="RQG301" s="305"/>
      <c r="RQH301" s="305"/>
      <c r="RQI301" s="305"/>
      <c r="RQJ301" s="305"/>
      <c r="RQK301" s="305"/>
      <c r="RQL301" s="305"/>
      <c r="RQM301" s="305"/>
      <c r="RQN301" s="305"/>
      <c r="RQO301" s="305"/>
      <c r="RQP301" s="305"/>
      <c r="RQQ301" s="305"/>
      <c r="RQR301" s="305"/>
      <c r="RQS301" s="305"/>
      <c r="RQT301" s="305"/>
      <c r="RQU301" s="305"/>
      <c r="RQV301" s="305"/>
      <c r="RQW301" s="305"/>
      <c r="RQX301" s="305"/>
      <c r="RQY301" s="305"/>
      <c r="RQZ301" s="305"/>
      <c r="RRA301" s="305"/>
      <c r="RRB301" s="305"/>
      <c r="RRC301" s="305"/>
      <c r="RRD301" s="305"/>
      <c r="RRE301" s="305"/>
      <c r="RRF301" s="305"/>
      <c r="RRG301" s="305"/>
      <c r="RRH301" s="305"/>
      <c r="RRI301" s="305"/>
      <c r="RRJ301" s="305"/>
      <c r="RRK301" s="305"/>
      <c r="RRL301" s="305"/>
      <c r="RRM301" s="305"/>
      <c r="RRN301" s="305"/>
      <c r="RRO301" s="305"/>
      <c r="RRP301" s="305"/>
      <c r="RRQ301" s="305"/>
      <c r="RRR301" s="305"/>
      <c r="RRS301" s="305"/>
      <c r="RRT301" s="305"/>
      <c r="RRU301" s="305"/>
      <c r="RRV301" s="305"/>
      <c r="RRW301" s="305"/>
      <c r="RRX301" s="305"/>
      <c r="RRY301" s="305"/>
      <c r="RRZ301" s="305"/>
      <c r="RSA301" s="305"/>
      <c r="RSB301" s="305"/>
      <c r="RSC301" s="305"/>
      <c r="RSD301" s="305"/>
      <c r="RSE301" s="305"/>
      <c r="RSF301" s="305"/>
      <c r="RSG301" s="305"/>
      <c r="RSH301" s="305"/>
      <c r="RSI301" s="305"/>
      <c r="RSJ301" s="305"/>
      <c r="RSK301" s="305"/>
      <c r="RSL301" s="305"/>
      <c r="RSM301" s="305"/>
      <c r="RSN301" s="305"/>
      <c r="RSO301" s="305"/>
      <c r="RSP301" s="305"/>
      <c r="RSQ301" s="305"/>
      <c r="RSR301" s="305"/>
      <c r="RSS301" s="305"/>
      <c r="RST301" s="305"/>
      <c r="RSU301" s="305"/>
      <c r="RSV301" s="305"/>
      <c r="RSW301" s="305"/>
      <c r="RSX301" s="305"/>
      <c r="RSY301" s="305"/>
      <c r="RSZ301" s="305"/>
      <c r="RTA301" s="305"/>
      <c r="RTB301" s="305"/>
      <c r="RTC301" s="305"/>
      <c r="RTD301" s="305"/>
      <c r="RTE301" s="305"/>
      <c r="RTF301" s="305"/>
      <c r="RTG301" s="305"/>
      <c r="RTH301" s="305"/>
      <c r="RTI301" s="305"/>
      <c r="RTJ301" s="305"/>
      <c r="RTK301" s="305"/>
      <c r="RTL301" s="305"/>
      <c r="RTM301" s="305"/>
      <c r="RTN301" s="305"/>
      <c r="RTO301" s="305"/>
      <c r="RTP301" s="305"/>
      <c r="RTQ301" s="305"/>
      <c r="RTR301" s="305"/>
      <c r="RTS301" s="305"/>
      <c r="RTT301" s="305"/>
      <c r="RTU301" s="305"/>
      <c r="RTV301" s="305"/>
      <c r="RTW301" s="305"/>
      <c r="RTX301" s="305"/>
      <c r="RTY301" s="305"/>
      <c r="RTZ301" s="305"/>
      <c r="RUA301" s="305"/>
      <c r="RUB301" s="305"/>
      <c r="RUC301" s="305"/>
      <c r="RUD301" s="305"/>
      <c r="RUE301" s="305"/>
      <c r="RUF301" s="305"/>
      <c r="RUG301" s="305"/>
      <c r="RUH301" s="305"/>
      <c r="RUI301" s="305"/>
      <c r="RUJ301" s="305"/>
      <c r="RUK301" s="305"/>
      <c r="RUL301" s="305"/>
      <c r="RUM301" s="305"/>
      <c r="RUN301" s="305"/>
      <c r="RUO301" s="305"/>
      <c r="RUP301" s="305"/>
      <c r="RUQ301" s="305"/>
      <c r="RUR301" s="305"/>
      <c r="RUS301" s="305"/>
      <c r="RUT301" s="305"/>
      <c r="RUU301" s="305"/>
      <c r="RUV301" s="305"/>
      <c r="RUW301" s="305"/>
      <c r="RUX301" s="305"/>
      <c r="RUY301" s="305"/>
      <c r="RUZ301" s="305"/>
      <c r="RVA301" s="305"/>
      <c r="RVB301" s="305"/>
      <c r="RVC301" s="305"/>
      <c r="RVD301" s="305"/>
      <c r="RVE301" s="305"/>
      <c r="RVF301" s="305"/>
      <c r="RVG301" s="305"/>
      <c r="RVH301" s="305"/>
      <c r="RVI301" s="305"/>
      <c r="RVJ301" s="305"/>
      <c r="RVK301" s="305"/>
      <c r="RVL301" s="305"/>
      <c r="RVM301" s="305"/>
      <c r="RVN301" s="305"/>
      <c r="RVO301" s="305"/>
      <c r="RVP301" s="305"/>
      <c r="RVQ301" s="305"/>
      <c r="RVR301" s="305"/>
      <c r="RVS301" s="305"/>
      <c r="RVT301" s="305"/>
      <c r="RVU301" s="305"/>
      <c r="RVV301" s="305"/>
      <c r="RVW301" s="305"/>
      <c r="RVX301" s="305"/>
      <c r="RVY301" s="305"/>
      <c r="RVZ301" s="305"/>
      <c r="RWA301" s="305"/>
      <c r="RWB301" s="305"/>
      <c r="RWC301" s="305"/>
      <c r="RWD301" s="305"/>
      <c r="RWE301" s="305"/>
      <c r="RWF301" s="305"/>
      <c r="RWG301" s="305"/>
      <c r="RWH301" s="305"/>
      <c r="RWI301" s="305"/>
      <c r="RWJ301" s="305"/>
      <c r="RWK301" s="305"/>
      <c r="RWL301" s="305"/>
      <c r="RWM301" s="305"/>
      <c r="RWN301" s="305"/>
      <c r="RWO301" s="305"/>
      <c r="RWP301" s="305"/>
      <c r="RWQ301" s="305"/>
      <c r="RWR301" s="305"/>
      <c r="RWS301" s="305"/>
      <c r="RWT301" s="305"/>
      <c r="RWU301" s="305"/>
      <c r="RWV301" s="305"/>
      <c r="RWW301" s="305"/>
      <c r="RWX301" s="305"/>
      <c r="RWY301" s="305"/>
      <c r="RWZ301" s="305"/>
      <c r="RXA301" s="305"/>
      <c r="RXB301" s="305"/>
      <c r="RXC301" s="305"/>
      <c r="RXD301" s="305"/>
      <c r="RXE301" s="305"/>
      <c r="RXF301" s="305"/>
      <c r="RXG301" s="305"/>
      <c r="RXH301" s="305"/>
      <c r="RXI301" s="305"/>
      <c r="RXJ301" s="305"/>
      <c r="RXK301" s="305"/>
      <c r="RXL301" s="305"/>
      <c r="RXM301" s="305"/>
      <c r="RXN301" s="305"/>
      <c r="RXO301" s="305"/>
      <c r="RXP301" s="305"/>
      <c r="RXQ301" s="305"/>
      <c r="RXR301" s="305"/>
      <c r="RXS301" s="305"/>
      <c r="RXT301" s="305"/>
      <c r="RXU301" s="305"/>
      <c r="RXV301" s="305"/>
      <c r="RXW301" s="305"/>
      <c r="RXX301" s="305"/>
      <c r="RXY301" s="305"/>
      <c r="RXZ301" s="305"/>
      <c r="RYA301" s="305"/>
      <c r="RYB301" s="305"/>
      <c r="RYC301" s="305"/>
      <c r="RYD301" s="305"/>
      <c r="RYE301" s="305"/>
      <c r="RYF301" s="305"/>
      <c r="RYG301" s="305"/>
      <c r="RYH301" s="305"/>
      <c r="RYI301" s="305"/>
      <c r="RYJ301" s="305"/>
      <c r="RYK301" s="305"/>
      <c r="RYL301" s="305"/>
      <c r="RYM301" s="305"/>
      <c r="RYN301" s="305"/>
      <c r="RYO301" s="305"/>
      <c r="RYP301" s="305"/>
      <c r="RYQ301" s="305"/>
      <c r="RYR301" s="305"/>
      <c r="RYS301" s="305"/>
      <c r="RYT301" s="305"/>
      <c r="RYU301" s="305"/>
      <c r="RYV301" s="305"/>
      <c r="RYW301" s="305"/>
      <c r="RYX301" s="305"/>
      <c r="RYY301" s="305"/>
      <c r="RYZ301" s="305"/>
      <c r="RZA301" s="305"/>
      <c r="RZB301" s="305"/>
      <c r="RZC301" s="305"/>
      <c r="RZD301" s="305"/>
      <c r="RZE301" s="305"/>
      <c r="RZF301" s="305"/>
      <c r="RZG301" s="305"/>
      <c r="RZH301" s="305"/>
      <c r="RZI301" s="305"/>
      <c r="RZJ301" s="305"/>
      <c r="RZK301" s="305"/>
      <c r="RZL301" s="305"/>
      <c r="RZM301" s="305"/>
      <c r="RZN301" s="305"/>
      <c r="RZO301" s="305"/>
      <c r="RZP301" s="305"/>
      <c r="RZQ301" s="305"/>
      <c r="RZR301" s="305"/>
      <c r="RZS301" s="305"/>
      <c r="RZT301" s="305"/>
      <c r="RZU301" s="305"/>
      <c r="RZV301" s="305"/>
      <c r="RZW301" s="305"/>
      <c r="RZX301" s="305"/>
      <c r="RZY301" s="305"/>
      <c r="RZZ301" s="305"/>
      <c r="SAA301" s="305"/>
      <c r="SAB301" s="305"/>
      <c r="SAC301" s="305"/>
      <c r="SAD301" s="305"/>
      <c r="SAE301" s="305"/>
      <c r="SAF301" s="305"/>
      <c r="SAG301" s="305"/>
      <c r="SAH301" s="305"/>
      <c r="SAI301" s="305"/>
      <c r="SAJ301" s="305"/>
      <c r="SAK301" s="305"/>
      <c r="SAL301" s="305"/>
      <c r="SAM301" s="305"/>
      <c r="SAN301" s="305"/>
      <c r="SAO301" s="305"/>
      <c r="SAP301" s="305"/>
      <c r="SAQ301" s="305"/>
      <c r="SAR301" s="305"/>
      <c r="SAS301" s="305"/>
      <c r="SAT301" s="305"/>
      <c r="SAU301" s="305"/>
      <c r="SAV301" s="305"/>
      <c r="SAW301" s="305"/>
      <c r="SAX301" s="305"/>
      <c r="SAY301" s="305"/>
      <c r="SAZ301" s="305"/>
      <c r="SBA301" s="305"/>
      <c r="SBB301" s="305"/>
      <c r="SBC301" s="305"/>
      <c r="SBD301" s="305"/>
      <c r="SBE301" s="305"/>
      <c r="SBF301" s="305"/>
      <c r="SBG301" s="305"/>
      <c r="SBH301" s="305"/>
      <c r="SBI301" s="305"/>
      <c r="SBJ301" s="305"/>
      <c r="SBK301" s="305"/>
      <c r="SBL301" s="305"/>
      <c r="SBM301" s="305"/>
      <c r="SBN301" s="305"/>
      <c r="SBO301" s="305"/>
      <c r="SBP301" s="305"/>
      <c r="SBQ301" s="305"/>
      <c r="SBR301" s="305"/>
      <c r="SBS301" s="305"/>
      <c r="SBT301" s="305"/>
      <c r="SBU301" s="305"/>
      <c r="SBV301" s="305"/>
      <c r="SBW301" s="305"/>
      <c r="SBX301" s="305"/>
      <c r="SBY301" s="305"/>
      <c r="SBZ301" s="305"/>
      <c r="SCA301" s="305"/>
      <c r="SCB301" s="305"/>
      <c r="SCC301" s="305"/>
      <c r="SCD301" s="305"/>
      <c r="SCE301" s="305"/>
      <c r="SCF301" s="305"/>
      <c r="SCG301" s="305"/>
      <c r="SCH301" s="305"/>
      <c r="SCI301" s="305"/>
      <c r="SCJ301" s="305"/>
      <c r="SCK301" s="305"/>
      <c r="SCL301" s="305"/>
      <c r="SCM301" s="305"/>
      <c r="SCN301" s="305"/>
      <c r="SCO301" s="305"/>
      <c r="SCP301" s="305"/>
      <c r="SCQ301" s="305"/>
      <c r="SCR301" s="305"/>
      <c r="SCS301" s="305"/>
      <c r="SCT301" s="305"/>
      <c r="SCU301" s="305"/>
      <c r="SCV301" s="305"/>
      <c r="SCW301" s="305"/>
      <c r="SCX301" s="305"/>
      <c r="SCY301" s="305"/>
      <c r="SCZ301" s="305"/>
      <c r="SDA301" s="305"/>
      <c r="SDB301" s="305"/>
      <c r="SDC301" s="305"/>
      <c r="SDD301" s="305"/>
      <c r="SDE301" s="305"/>
      <c r="SDF301" s="305"/>
      <c r="SDG301" s="305"/>
      <c r="SDH301" s="305"/>
      <c r="SDI301" s="305"/>
      <c r="SDJ301" s="305"/>
      <c r="SDK301" s="305"/>
      <c r="SDL301" s="305"/>
      <c r="SDM301" s="305"/>
      <c r="SDN301" s="305"/>
      <c r="SDO301" s="305"/>
      <c r="SDP301" s="305"/>
      <c r="SDQ301" s="305"/>
      <c r="SDR301" s="305"/>
      <c r="SDS301" s="305"/>
      <c r="SDT301" s="305"/>
      <c r="SDU301" s="305"/>
      <c r="SDV301" s="305"/>
      <c r="SDW301" s="305"/>
      <c r="SDX301" s="305"/>
      <c r="SDY301" s="305"/>
      <c r="SDZ301" s="305"/>
      <c r="SEA301" s="305"/>
      <c r="SEB301" s="305"/>
      <c r="SEC301" s="305"/>
      <c r="SED301" s="305"/>
      <c r="SEE301" s="305"/>
      <c r="SEF301" s="305"/>
      <c r="SEG301" s="305"/>
      <c r="SEH301" s="305"/>
      <c r="SEI301" s="305"/>
      <c r="SEJ301" s="305"/>
      <c r="SEK301" s="305"/>
      <c r="SEL301" s="305"/>
      <c r="SEM301" s="305"/>
      <c r="SEN301" s="305"/>
      <c r="SEO301" s="305"/>
      <c r="SEP301" s="305"/>
      <c r="SEQ301" s="305"/>
      <c r="SER301" s="305"/>
      <c r="SES301" s="305"/>
      <c r="SET301" s="305"/>
      <c r="SEU301" s="305"/>
      <c r="SEV301" s="305"/>
      <c r="SEW301" s="305"/>
      <c r="SEX301" s="305"/>
      <c r="SEY301" s="305"/>
      <c r="SEZ301" s="305"/>
      <c r="SFA301" s="305"/>
      <c r="SFB301" s="305"/>
      <c r="SFC301" s="305"/>
      <c r="SFD301" s="305"/>
      <c r="SFE301" s="305"/>
      <c r="SFF301" s="305"/>
      <c r="SFG301" s="305"/>
      <c r="SFH301" s="305"/>
      <c r="SFI301" s="305"/>
      <c r="SFJ301" s="305"/>
      <c r="SFK301" s="305"/>
      <c r="SFL301" s="305"/>
      <c r="SFM301" s="305"/>
      <c r="SFN301" s="305"/>
      <c r="SFO301" s="305"/>
      <c r="SFP301" s="305"/>
      <c r="SFQ301" s="305"/>
      <c r="SFR301" s="305"/>
      <c r="SFS301" s="305"/>
      <c r="SFT301" s="305"/>
      <c r="SFU301" s="305"/>
      <c r="SFV301" s="305"/>
      <c r="SFW301" s="305"/>
      <c r="SFX301" s="305"/>
      <c r="SFY301" s="305"/>
      <c r="SFZ301" s="305"/>
      <c r="SGA301" s="305"/>
      <c r="SGB301" s="305"/>
      <c r="SGC301" s="305"/>
      <c r="SGD301" s="305"/>
      <c r="SGE301" s="305"/>
      <c r="SGF301" s="305"/>
      <c r="SGG301" s="305"/>
      <c r="SGH301" s="305"/>
      <c r="SGI301" s="305"/>
      <c r="SGJ301" s="305"/>
      <c r="SGK301" s="305"/>
      <c r="SGL301" s="305"/>
      <c r="SGM301" s="305"/>
      <c r="SGN301" s="305"/>
      <c r="SGO301" s="305"/>
      <c r="SGP301" s="305"/>
      <c r="SGQ301" s="305"/>
      <c r="SGR301" s="305"/>
      <c r="SGS301" s="305"/>
      <c r="SGT301" s="305"/>
      <c r="SGU301" s="305"/>
      <c r="SGV301" s="305"/>
      <c r="SGW301" s="305"/>
      <c r="SGX301" s="305"/>
      <c r="SGY301" s="305"/>
      <c r="SGZ301" s="305"/>
      <c r="SHA301" s="305"/>
      <c r="SHB301" s="305"/>
      <c r="SHC301" s="305"/>
      <c r="SHD301" s="305"/>
      <c r="SHE301" s="305"/>
      <c r="SHF301" s="305"/>
      <c r="SHG301" s="305"/>
      <c r="SHH301" s="305"/>
      <c r="SHI301" s="305"/>
      <c r="SHJ301" s="305"/>
      <c r="SHK301" s="305"/>
      <c r="SHL301" s="305"/>
      <c r="SHM301" s="305"/>
      <c r="SHN301" s="305"/>
      <c r="SHO301" s="305"/>
      <c r="SHP301" s="305"/>
      <c r="SHQ301" s="305"/>
      <c r="SHR301" s="305"/>
      <c r="SHS301" s="305"/>
      <c r="SHT301" s="305"/>
      <c r="SHU301" s="305"/>
      <c r="SHV301" s="305"/>
      <c r="SHW301" s="305"/>
      <c r="SHX301" s="305"/>
      <c r="SHY301" s="305"/>
      <c r="SHZ301" s="305"/>
      <c r="SIA301" s="305"/>
      <c r="SIB301" s="305"/>
      <c r="SIC301" s="305"/>
      <c r="SID301" s="305"/>
      <c r="SIE301" s="305"/>
      <c r="SIF301" s="305"/>
      <c r="SIG301" s="305"/>
      <c r="SIH301" s="305"/>
      <c r="SII301" s="305"/>
      <c r="SIJ301" s="305"/>
      <c r="SIK301" s="305"/>
      <c r="SIL301" s="305"/>
      <c r="SIM301" s="305"/>
      <c r="SIN301" s="305"/>
      <c r="SIO301" s="305"/>
      <c r="SIP301" s="305"/>
      <c r="SIQ301" s="305"/>
      <c r="SIR301" s="305"/>
      <c r="SIS301" s="305"/>
      <c r="SIT301" s="305"/>
      <c r="SIU301" s="305"/>
      <c r="SIV301" s="305"/>
      <c r="SIW301" s="305"/>
      <c r="SIX301" s="305"/>
      <c r="SIY301" s="305"/>
      <c r="SIZ301" s="305"/>
      <c r="SJA301" s="305"/>
      <c r="SJB301" s="305"/>
      <c r="SJC301" s="305"/>
      <c r="SJD301" s="305"/>
      <c r="SJE301" s="305"/>
      <c r="SJF301" s="305"/>
      <c r="SJG301" s="305"/>
      <c r="SJH301" s="305"/>
      <c r="SJI301" s="305"/>
      <c r="SJJ301" s="305"/>
      <c r="SJK301" s="305"/>
      <c r="SJL301" s="305"/>
      <c r="SJM301" s="305"/>
      <c r="SJN301" s="305"/>
      <c r="SJO301" s="305"/>
      <c r="SJP301" s="305"/>
      <c r="SJQ301" s="305"/>
      <c r="SJR301" s="305"/>
      <c r="SJS301" s="305"/>
      <c r="SJT301" s="305"/>
      <c r="SJU301" s="305"/>
      <c r="SJV301" s="305"/>
      <c r="SJW301" s="305"/>
      <c r="SJX301" s="305"/>
      <c r="SJY301" s="305"/>
      <c r="SJZ301" s="305"/>
      <c r="SKA301" s="305"/>
      <c r="SKB301" s="305"/>
      <c r="SKC301" s="305"/>
      <c r="SKD301" s="305"/>
      <c r="SKE301" s="305"/>
      <c r="SKF301" s="305"/>
      <c r="SKG301" s="305"/>
      <c r="SKH301" s="305"/>
      <c r="SKI301" s="305"/>
      <c r="SKJ301" s="305"/>
      <c r="SKK301" s="305"/>
      <c r="SKL301" s="305"/>
      <c r="SKM301" s="305"/>
      <c r="SKN301" s="305"/>
      <c r="SKO301" s="305"/>
      <c r="SKP301" s="305"/>
      <c r="SKQ301" s="305"/>
      <c r="SKR301" s="305"/>
      <c r="SKS301" s="305"/>
      <c r="SKT301" s="305"/>
      <c r="SKU301" s="305"/>
      <c r="SKV301" s="305"/>
      <c r="SKW301" s="305"/>
      <c r="SKX301" s="305"/>
      <c r="SKY301" s="305"/>
      <c r="SKZ301" s="305"/>
      <c r="SLA301" s="305"/>
      <c r="SLB301" s="305"/>
      <c r="SLC301" s="305"/>
      <c r="SLD301" s="305"/>
      <c r="SLE301" s="305"/>
      <c r="SLF301" s="305"/>
      <c r="SLG301" s="305"/>
      <c r="SLH301" s="305"/>
      <c r="SLI301" s="305"/>
      <c r="SLJ301" s="305"/>
      <c r="SLK301" s="305"/>
      <c r="SLL301" s="305"/>
      <c r="SLM301" s="305"/>
      <c r="SLN301" s="305"/>
      <c r="SLO301" s="305"/>
      <c r="SLP301" s="305"/>
      <c r="SLQ301" s="305"/>
      <c r="SLR301" s="305"/>
      <c r="SLS301" s="305"/>
      <c r="SLT301" s="305"/>
      <c r="SLU301" s="305"/>
      <c r="SLV301" s="305"/>
      <c r="SLW301" s="305"/>
      <c r="SLX301" s="305"/>
      <c r="SLY301" s="305"/>
      <c r="SLZ301" s="305"/>
      <c r="SMA301" s="305"/>
      <c r="SMB301" s="305"/>
      <c r="SMC301" s="305"/>
      <c r="SMD301" s="305"/>
      <c r="SME301" s="305"/>
      <c r="SMF301" s="305"/>
      <c r="SMG301" s="305"/>
      <c r="SMH301" s="305"/>
      <c r="SMI301" s="305"/>
      <c r="SMJ301" s="305"/>
      <c r="SMK301" s="305"/>
      <c r="SML301" s="305"/>
      <c r="SMM301" s="305"/>
      <c r="SMN301" s="305"/>
      <c r="SMO301" s="305"/>
      <c r="SMP301" s="305"/>
      <c r="SMQ301" s="305"/>
      <c r="SMR301" s="305"/>
      <c r="SMS301" s="305"/>
      <c r="SMT301" s="305"/>
      <c r="SMU301" s="305"/>
      <c r="SMV301" s="305"/>
      <c r="SMW301" s="305"/>
      <c r="SMX301" s="305"/>
      <c r="SMY301" s="305"/>
      <c r="SMZ301" s="305"/>
      <c r="SNA301" s="305"/>
      <c r="SNB301" s="305"/>
      <c r="SNC301" s="305"/>
      <c r="SND301" s="305"/>
      <c r="SNE301" s="305"/>
      <c r="SNF301" s="305"/>
      <c r="SNG301" s="305"/>
      <c r="SNH301" s="305"/>
      <c r="SNI301" s="305"/>
      <c r="SNJ301" s="305"/>
      <c r="SNK301" s="305"/>
      <c r="SNL301" s="305"/>
      <c r="SNM301" s="305"/>
      <c r="SNN301" s="305"/>
      <c r="SNO301" s="305"/>
      <c r="SNP301" s="305"/>
      <c r="SNQ301" s="305"/>
      <c r="SNR301" s="305"/>
      <c r="SNS301" s="305"/>
      <c r="SNT301" s="305"/>
      <c r="SNU301" s="305"/>
      <c r="SNV301" s="305"/>
      <c r="SNW301" s="305"/>
      <c r="SNX301" s="305"/>
      <c r="SNY301" s="305"/>
      <c r="SNZ301" s="305"/>
      <c r="SOA301" s="305"/>
      <c r="SOB301" s="305"/>
      <c r="SOC301" s="305"/>
      <c r="SOD301" s="305"/>
      <c r="SOE301" s="305"/>
      <c r="SOF301" s="305"/>
      <c r="SOG301" s="305"/>
      <c r="SOH301" s="305"/>
      <c r="SOI301" s="305"/>
      <c r="SOJ301" s="305"/>
      <c r="SOK301" s="305"/>
      <c r="SOL301" s="305"/>
      <c r="SOM301" s="305"/>
      <c r="SON301" s="305"/>
      <c r="SOO301" s="305"/>
      <c r="SOP301" s="305"/>
      <c r="SOQ301" s="305"/>
      <c r="SOR301" s="305"/>
      <c r="SOS301" s="305"/>
      <c r="SOT301" s="305"/>
      <c r="SOU301" s="305"/>
      <c r="SOV301" s="305"/>
      <c r="SOW301" s="305"/>
      <c r="SOX301" s="305"/>
      <c r="SOY301" s="305"/>
      <c r="SOZ301" s="305"/>
      <c r="SPA301" s="305"/>
      <c r="SPB301" s="305"/>
      <c r="SPC301" s="305"/>
      <c r="SPD301" s="305"/>
      <c r="SPE301" s="305"/>
      <c r="SPF301" s="305"/>
      <c r="SPG301" s="305"/>
      <c r="SPH301" s="305"/>
      <c r="SPI301" s="305"/>
      <c r="SPJ301" s="305"/>
      <c r="SPK301" s="305"/>
      <c r="SPL301" s="305"/>
      <c r="SPM301" s="305"/>
      <c r="SPN301" s="305"/>
      <c r="SPO301" s="305"/>
      <c r="SPP301" s="305"/>
      <c r="SPQ301" s="305"/>
      <c r="SPR301" s="305"/>
      <c r="SPS301" s="305"/>
      <c r="SPT301" s="305"/>
      <c r="SPU301" s="305"/>
      <c r="SPV301" s="305"/>
      <c r="SPW301" s="305"/>
      <c r="SPX301" s="305"/>
      <c r="SPY301" s="305"/>
      <c r="SPZ301" s="305"/>
      <c r="SQA301" s="305"/>
      <c r="SQB301" s="305"/>
      <c r="SQC301" s="305"/>
      <c r="SQD301" s="305"/>
      <c r="SQE301" s="305"/>
      <c r="SQF301" s="305"/>
      <c r="SQG301" s="305"/>
      <c r="SQH301" s="305"/>
      <c r="SQI301" s="305"/>
      <c r="SQJ301" s="305"/>
      <c r="SQK301" s="305"/>
      <c r="SQL301" s="305"/>
      <c r="SQM301" s="305"/>
      <c r="SQN301" s="305"/>
      <c r="SQO301" s="305"/>
      <c r="SQP301" s="305"/>
      <c r="SQQ301" s="305"/>
      <c r="SQR301" s="305"/>
      <c r="SQS301" s="305"/>
      <c r="SQT301" s="305"/>
      <c r="SQU301" s="305"/>
      <c r="SQV301" s="305"/>
      <c r="SQW301" s="305"/>
      <c r="SQX301" s="305"/>
      <c r="SQY301" s="305"/>
      <c r="SQZ301" s="305"/>
      <c r="SRA301" s="305"/>
      <c r="SRB301" s="305"/>
      <c r="SRC301" s="305"/>
      <c r="SRD301" s="305"/>
      <c r="SRE301" s="305"/>
      <c r="SRF301" s="305"/>
      <c r="SRG301" s="305"/>
      <c r="SRH301" s="305"/>
      <c r="SRI301" s="305"/>
      <c r="SRJ301" s="305"/>
      <c r="SRK301" s="305"/>
      <c r="SRL301" s="305"/>
      <c r="SRM301" s="305"/>
      <c r="SRN301" s="305"/>
      <c r="SRO301" s="305"/>
      <c r="SRP301" s="305"/>
      <c r="SRQ301" s="305"/>
      <c r="SRR301" s="305"/>
      <c r="SRS301" s="305"/>
      <c r="SRT301" s="305"/>
      <c r="SRU301" s="305"/>
      <c r="SRV301" s="305"/>
      <c r="SRW301" s="305"/>
      <c r="SRX301" s="305"/>
      <c r="SRY301" s="305"/>
      <c r="SRZ301" s="305"/>
      <c r="SSA301" s="305"/>
      <c r="SSB301" s="305"/>
      <c r="SSC301" s="305"/>
      <c r="SSD301" s="305"/>
      <c r="SSE301" s="305"/>
      <c r="SSF301" s="305"/>
      <c r="SSG301" s="305"/>
      <c r="SSH301" s="305"/>
      <c r="SSI301" s="305"/>
      <c r="SSJ301" s="305"/>
      <c r="SSK301" s="305"/>
      <c r="SSL301" s="305"/>
      <c r="SSM301" s="305"/>
      <c r="SSN301" s="305"/>
      <c r="SSO301" s="305"/>
      <c r="SSP301" s="305"/>
      <c r="SSQ301" s="305"/>
      <c r="SSR301" s="305"/>
      <c r="SSS301" s="305"/>
      <c r="SST301" s="305"/>
      <c r="SSU301" s="305"/>
      <c r="SSV301" s="305"/>
      <c r="SSW301" s="305"/>
      <c r="SSX301" s="305"/>
      <c r="SSY301" s="305"/>
      <c r="SSZ301" s="305"/>
      <c r="STA301" s="305"/>
      <c r="STB301" s="305"/>
      <c r="STC301" s="305"/>
      <c r="STD301" s="305"/>
      <c r="STE301" s="305"/>
      <c r="STF301" s="305"/>
      <c r="STG301" s="305"/>
      <c r="STH301" s="305"/>
      <c r="STI301" s="305"/>
      <c r="STJ301" s="305"/>
      <c r="STK301" s="305"/>
      <c r="STL301" s="305"/>
      <c r="STM301" s="305"/>
      <c r="STN301" s="305"/>
      <c r="STO301" s="305"/>
      <c r="STP301" s="305"/>
      <c r="STQ301" s="305"/>
      <c r="STR301" s="305"/>
      <c r="STS301" s="305"/>
      <c r="STT301" s="305"/>
      <c r="STU301" s="305"/>
      <c r="STV301" s="305"/>
      <c r="STW301" s="305"/>
      <c r="STX301" s="305"/>
      <c r="STY301" s="305"/>
      <c r="STZ301" s="305"/>
      <c r="SUA301" s="305"/>
      <c r="SUB301" s="305"/>
      <c r="SUC301" s="305"/>
      <c r="SUD301" s="305"/>
      <c r="SUE301" s="305"/>
      <c r="SUF301" s="305"/>
      <c r="SUG301" s="305"/>
      <c r="SUH301" s="305"/>
      <c r="SUI301" s="305"/>
      <c r="SUJ301" s="305"/>
      <c r="SUK301" s="305"/>
      <c r="SUL301" s="305"/>
      <c r="SUM301" s="305"/>
      <c r="SUN301" s="305"/>
      <c r="SUO301" s="305"/>
      <c r="SUP301" s="305"/>
      <c r="SUQ301" s="305"/>
      <c r="SUR301" s="305"/>
      <c r="SUS301" s="305"/>
      <c r="SUT301" s="305"/>
      <c r="SUU301" s="305"/>
      <c r="SUV301" s="305"/>
      <c r="SUW301" s="305"/>
      <c r="SUX301" s="305"/>
      <c r="SUY301" s="305"/>
      <c r="SUZ301" s="305"/>
      <c r="SVA301" s="305"/>
      <c r="SVB301" s="305"/>
      <c r="SVC301" s="305"/>
      <c r="SVD301" s="305"/>
      <c r="SVE301" s="305"/>
      <c r="SVF301" s="305"/>
      <c r="SVG301" s="305"/>
      <c r="SVH301" s="305"/>
      <c r="SVI301" s="305"/>
      <c r="SVJ301" s="305"/>
      <c r="SVK301" s="305"/>
      <c r="SVL301" s="305"/>
      <c r="SVM301" s="305"/>
      <c r="SVN301" s="305"/>
      <c r="SVO301" s="305"/>
      <c r="SVP301" s="305"/>
      <c r="SVQ301" s="305"/>
      <c r="SVR301" s="305"/>
      <c r="SVS301" s="305"/>
      <c r="SVT301" s="305"/>
      <c r="SVU301" s="305"/>
      <c r="SVV301" s="305"/>
      <c r="SVW301" s="305"/>
      <c r="SVX301" s="305"/>
      <c r="SVY301" s="305"/>
      <c r="SVZ301" s="305"/>
      <c r="SWA301" s="305"/>
      <c r="SWB301" s="305"/>
      <c r="SWC301" s="305"/>
      <c r="SWD301" s="305"/>
      <c r="SWE301" s="305"/>
      <c r="SWF301" s="305"/>
      <c r="SWG301" s="305"/>
      <c r="SWH301" s="305"/>
      <c r="SWI301" s="305"/>
      <c r="SWJ301" s="305"/>
      <c r="SWK301" s="305"/>
      <c r="SWL301" s="305"/>
      <c r="SWM301" s="305"/>
      <c r="SWN301" s="305"/>
      <c r="SWO301" s="305"/>
      <c r="SWP301" s="305"/>
      <c r="SWQ301" s="305"/>
      <c r="SWR301" s="305"/>
      <c r="SWS301" s="305"/>
      <c r="SWT301" s="305"/>
      <c r="SWU301" s="305"/>
      <c r="SWV301" s="305"/>
      <c r="SWW301" s="305"/>
      <c r="SWX301" s="305"/>
      <c r="SWY301" s="305"/>
      <c r="SWZ301" s="305"/>
      <c r="SXA301" s="305"/>
      <c r="SXB301" s="305"/>
      <c r="SXC301" s="305"/>
      <c r="SXD301" s="305"/>
      <c r="SXE301" s="305"/>
      <c r="SXF301" s="305"/>
      <c r="SXG301" s="305"/>
      <c r="SXH301" s="305"/>
      <c r="SXI301" s="305"/>
      <c r="SXJ301" s="305"/>
      <c r="SXK301" s="305"/>
      <c r="SXL301" s="305"/>
      <c r="SXM301" s="305"/>
      <c r="SXN301" s="305"/>
      <c r="SXO301" s="305"/>
      <c r="SXP301" s="305"/>
      <c r="SXQ301" s="305"/>
      <c r="SXR301" s="305"/>
      <c r="SXS301" s="305"/>
      <c r="SXT301" s="305"/>
      <c r="SXU301" s="305"/>
      <c r="SXV301" s="305"/>
      <c r="SXW301" s="305"/>
      <c r="SXX301" s="305"/>
      <c r="SXY301" s="305"/>
      <c r="SXZ301" s="305"/>
      <c r="SYA301" s="305"/>
      <c r="SYB301" s="305"/>
      <c r="SYC301" s="305"/>
      <c r="SYD301" s="305"/>
      <c r="SYE301" s="305"/>
      <c r="SYF301" s="305"/>
      <c r="SYG301" s="305"/>
      <c r="SYH301" s="305"/>
      <c r="SYI301" s="305"/>
      <c r="SYJ301" s="305"/>
      <c r="SYK301" s="305"/>
      <c r="SYL301" s="305"/>
      <c r="SYM301" s="305"/>
      <c r="SYN301" s="305"/>
      <c r="SYO301" s="305"/>
      <c r="SYP301" s="305"/>
      <c r="SYQ301" s="305"/>
      <c r="SYR301" s="305"/>
      <c r="SYS301" s="305"/>
      <c r="SYT301" s="305"/>
      <c r="SYU301" s="305"/>
      <c r="SYV301" s="305"/>
      <c r="SYW301" s="305"/>
      <c r="SYX301" s="305"/>
      <c r="SYY301" s="305"/>
      <c r="SYZ301" s="305"/>
      <c r="SZA301" s="305"/>
      <c r="SZB301" s="305"/>
      <c r="SZC301" s="305"/>
      <c r="SZD301" s="305"/>
      <c r="SZE301" s="305"/>
      <c r="SZF301" s="305"/>
      <c r="SZG301" s="305"/>
      <c r="SZH301" s="305"/>
      <c r="SZI301" s="305"/>
      <c r="SZJ301" s="305"/>
      <c r="SZK301" s="305"/>
      <c r="SZL301" s="305"/>
      <c r="SZM301" s="305"/>
      <c r="SZN301" s="305"/>
      <c r="SZO301" s="305"/>
      <c r="SZP301" s="305"/>
      <c r="SZQ301" s="305"/>
      <c r="SZR301" s="305"/>
      <c r="SZS301" s="305"/>
      <c r="SZT301" s="305"/>
      <c r="SZU301" s="305"/>
      <c r="SZV301" s="305"/>
      <c r="SZW301" s="305"/>
      <c r="SZX301" s="305"/>
      <c r="SZY301" s="305"/>
      <c r="SZZ301" s="305"/>
      <c r="TAA301" s="305"/>
      <c r="TAB301" s="305"/>
      <c r="TAC301" s="305"/>
      <c r="TAD301" s="305"/>
      <c r="TAE301" s="305"/>
      <c r="TAF301" s="305"/>
      <c r="TAG301" s="305"/>
      <c r="TAH301" s="305"/>
      <c r="TAI301" s="305"/>
      <c r="TAJ301" s="305"/>
      <c r="TAK301" s="305"/>
      <c r="TAL301" s="305"/>
      <c r="TAM301" s="305"/>
      <c r="TAN301" s="305"/>
      <c r="TAO301" s="305"/>
      <c r="TAP301" s="305"/>
      <c r="TAQ301" s="305"/>
      <c r="TAR301" s="305"/>
      <c r="TAS301" s="305"/>
      <c r="TAT301" s="305"/>
      <c r="TAU301" s="305"/>
      <c r="TAV301" s="305"/>
      <c r="TAW301" s="305"/>
      <c r="TAX301" s="305"/>
      <c r="TAY301" s="305"/>
      <c r="TAZ301" s="305"/>
      <c r="TBA301" s="305"/>
      <c r="TBB301" s="305"/>
      <c r="TBC301" s="305"/>
      <c r="TBD301" s="305"/>
      <c r="TBE301" s="305"/>
      <c r="TBF301" s="305"/>
      <c r="TBG301" s="305"/>
      <c r="TBH301" s="305"/>
      <c r="TBI301" s="305"/>
      <c r="TBJ301" s="305"/>
      <c r="TBK301" s="305"/>
      <c r="TBL301" s="305"/>
      <c r="TBM301" s="305"/>
      <c r="TBN301" s="305"/>
      <c r="TBO301" s="305"/>
      <c r="TBP301" s="305"/>
      <c r="TBQ301" s="305"/>
      <c r="TBR301" s="305"/>
      <c r="TBS301" s="305"/>
      <c r="TBT301" s="305"/>
      <c r="TBU301" s="305"/>
      <c r="TBV301" s="305"/>
      <c r="TBW301" s="305"/>
      <c r="TBX301" s="305"/>
      <c r="TBY301" s="305"/>
      <c r="TBZ301" s="305"/>
      <c r="TCA301" s="305"/>
      <c r="TCB301" s="305"/>
      <c r="TCC301" s="305"/>
      <c r="TCD301" s="305"/>
      <c r="TCE301" s="305"/>
      <c r="TCF301" s="305"/>
      <c r="TCG301" s="305"/>
      <c r="TCH301" s="305"/>
      <c r="TCI301" s="305"/>
      <c r="TCJ301" s="305"/>
      <c r="TCK301" s="305"/>
      <c r="TCL301" s="305"/>
      <c r="TCM301" s="305"/>
      <c r="TCN301" s="305"/>
      <c r="TCO301" s="305"/>
      <c r="TCP301" s="305"/>
      <c r="TCQ301" s="305"/>
      <c r="TCR301" s="305"/>
      <c r="TCS301" s="305"/>
      <c r="TCT301" s="305"/>
      <c r="TCU301" s="305"/>
      <c r="TCV301" s="305"/>
      <c r="TCW301" s="305"/>
      <c r="TCX301" s="305"/>
      <c r="TCY301" s="305"/>
      <c r="TCZ301" s="305"/>
      <c r="TDA301" s="305"/>
      <c r="TDB301" s="305"/>
      <c r="TDC301" s="305"/>
      <c r="TDD301" s="305"/>
      <c r="TDE301" s="305"/>
      <c r="TDF301" s="305"/>
      <c r="TDG301" s="305"/>
      <c r="TDH301" s="305"/>
      <c r="TDI301" s="305"/>
      <c r="TDJ301" s="305"/>
      <c r="TDK301" s="305"/>
      <c r="TDL301" s="305"/>
      <c r="TDM301" s="305"/>
      <c r="TDN301" s="305"/>
      <c r="TDO301" s="305"/>
      <c r="TDP301" s="305"/>
      <c r="TDQ301" s="305"/>
      <c r="TDR301" s="305"/>
      <c r="TDS301" s="305"/>
      <c r="TDT301" s="305"/>
      <c r="TDU301" s="305"/>
      <c r="TDV301" s="305"/>
      <c r="TDW301" s="305"/>
      <c r="TDX301" s="305"/>
      <c r="TDY301" s="305"/>
      <c r="TDZ301" s="305"/>
      <c r="TEA301" s="305"/>
      <c r="TEB301" s="305"/>
      <c r="TEC301" s="305"/>
      <c r="TED301" s="305"/>
      <c r="TEE301" s="305"/>
      <c r="TEF301" s="305"/>
      <c r="TEG301" s="305"/>
      <c r="TEH301" s="305"/>
      <c r="TEI301" s="305"/>
      <c r="TEJ301" s="305"/>
      <c r="TEK301" s="305"/>
      <c r="TEL301" s="305"/>
      <c r="TEM301" s="305"/>
      <c r="TEN301" s="305"/>
      <c r="TEO301" s="305"/>
      <c r="TEP301" s="305"/>
      <c r="TEQ301" s="305"/>
      <c r="TER301" s="305"/>
      <c r="TES301" s="305"/>
      <c r="TET301" s="305"/>
      <c r="TEU301" s="305"/>
      <c r="TEV301" s="305"/>
      <c r="TEW301" s="305"/>
      <c r="TEX301" s="305"/>
      <c r="TEY301" s="305"/>
      <c r="TEZ301" s="305"/>
      <c r="TFA301" s="305"/>
      <c r="TFB301" s="305"/>
      <c r="TFC301" s="305"/>
      <c r="TFD301" s="305"/>
      <c r="TFE301" s="305"/>
      <c r="TFF301" s="305"/>
      <c r="TFG301" s="305"/>
      <c r="TFH301" s="305"/>
      <c r="TFI301" s="305"/>
      <c r="TFJ301" s="305"/>
      <c r="TFK301" s="305"/>
      <c r="TFL301" s="305"/>
      <c r="TFM301" s="305"/>
      <c r="TFN301" s="305"/>
      <c r="TFO301" s="305"/>
      <c r="TFP301" s="305"/>
      <c r="TFQ301" s="305"/>
      <c r="TFR301" s="305"/>
      <c r="TFS301" s="305"/>
      <c r="TFT301" s="305"/>
      <c r="TFU301" s="305"/>
      <c r="TFV301" s="305"/>
      <c r="TFW301" s="305"/>
      <c r="TFX301" s="305"/>
      <c r="TFY301" s="305"/>
      <c r="TFZ301" s="305"/>
      <c r="TGA301" s="305"/>
      <c r="TGB301" s="305"/>
      <c r="TGC301" s="305"/>
      <c r="TGD301" s="305"/>
      <c r="TGE301" s="305"/>
      <c r="TGF301" s="305"/>
      <c r="TGG301" s="305"/>
      <c r="TGH301" s="305"/>
      <c r="TGI301" s="305"/>
      <c r="TGJ301" s="305"/>
      <c r="TGK301" s="305"/>
      <c r="TGL301" s="305"/>
      <c r="TGM301" s="305"/>
      <c r="TGN301" s="305"/>
      <c r="TGO301" s="305"/>
      <c r="TGP301" s="305"/>
      <c r="TGQ301" s="305"/>
      <c r="TGR301" s="305"/>
      <c r="TGS301" s="305"/>
      <c r="TGT301" s="305"/>
      <c r="TGU301" s="305"/>
      <c r="TGV301" s="305"/>
      <c r="TGW301" s="305"/>
      <c r="TGX301" s="305"/>
      <c r="TGY301" s="305"/>
      <c r="TGZ301" s="305"/>
      <c r="THA301" s="305"/>
      <c r="THB301" s="305"/>
      <c r="THC301" s="305"/>
      <c r="THD301" s="305"/>
      <c r="THE301" s="305"/>
      <c r="THF301" s="305"/>
      <c r="THG301" s="305"/>
      <c r="THH301" s="305"/>
      <c r="THI301" s="305"/>
      <c r="THJ301" s="305"/>
      <c r="THK301" s="305"/>
      <c r="THL301" s="305"/>
      <c r="THM301" s="305"/>
      <c r="THN301" s="305"/>
      <c r="THO301" s="305"/>
      <c r="THP301" s="305"/>
      <c r="THQ301" s="305"/>
      <c r="THR301" s="305"/>
      <c r="THS301" s="305"/>
      <c r="THT301" s="305"/>
      <c r="THU301" s="305"/>
      <c r="THV301" s="305"/>
      <c r="THW301" s="305"/>
      <c r="THX301" s="305"/>
      <c r="THY301" s="305"/>
      <c r="THZ301" s="305"/>
      <c r="TIA301" s="305"/>
      <c r="TIB301" s="305"/>
      <c r="TIC301" s="305"/>
      <c r="TID301" s="305"/>
      <c r="TIE301" s="305"/>
      <c r="TIF301" s="305"/>
      <c r="TIG301" s="305"/>
      <c r="TIH301" s="305"/>
      <c r="TII301" s="305"/>
      <c r="TIJ301" s="305"/>
      <c r="TIK301" s="305"/>
      <c r="TIL301" s="305"/>
      <c r="TIM301" s="305"/>
      <c r="TIN301" s="305"/>
      <c r="TIO301" s="305"/>
      <c r="TIP301" s="305"/>
      <c r="TIQ301" s="305"/>
      <c r="TIR301" s="305"/>
      <c r="TIS301" s="305"/>
      <c r="TIT301" s="305"/>
      <c r="TIU301" s="305"/>
      <c r="TIV301" s="305"/>
      <c r="TIW301" s="305"/>
      <c r="TIX301" s="305"/>
      <c r="TIY301" s="305"/>
      <c r="TIZ301" s="305"/>
      <c r="TJA301" s="305"/>
      <c r="TJB301" s="305"/>
      <c r="TJC301" s="305"/>
      <c r="TJD301" s="305"/>
      <c r="TJE301" s="305"/>
      <c r="TJF301" s="305"/>
      <c r="TJG301" s="305"/>
      <c r="TJH301" s="305"/>
      <c r="TJI301" s="305"/>
      <c r="TJJ301" s="305"/>
      <c r="TJK301" s="305"/>
      <c r="TJL301" s="305"/>
      <c r="TJM301" s="305"/>
      <c r="TJN301" s="305"/>
      <c r="TJO301" s="305"/>
      <c r="TJP301" s="305"/>
      <c r="TJQ301" s="305"/>
      <c r="TJR301" s="305"/>
      <c r="TJS301" s="305"/>
      <c r="TJT301" s="305"/>
      <c r="TJU301" s="305"/>
      <c r="TJV301" s="305"/>
      <c r="TJW301" s="305"/>
      <c r="TJX301" s="305"/>
      <c r="TJY301" s="305"/>
      <c r="TJZ301" s="305"/>
      <c r="TKA301" s="305"/>
      <c r="TKB301" s="305"/>
      <c r="TKC301" s="305"/>
      <c r="TKD301" s="305"/>
      <c r="TKE301" s="305"/>
      <c r="TKF301" s="305"/>
      <c r="TKG301" s="305"/>
      <c r="TKH301" s="305"/>
      <c r="TKI301" s="305"/>
      <c r="TKJ301" s="305"/>
      <c r="TKK301" s="305"/>
      <c r="TKL301" s="305"/>
      <c r="TKM301" s="305"/>
      <c r="TKN301" s="305"/>
      <c r="TKO301" s="305"/>
      <c r="TKP301" s="305"/>
      <c r="TKQ301" s="305"/>
      <c r="TKR301" s="305"/>
      <c r="TKS301" s="305"/>
      <c r="TKT301" s="305"/>
      <c r="TKU301" s="305"/>
      <c r="TKV301" s="305"/>
      <c r="TKW301" s="305"/>
      <c r="TKX301" s="305"/>
      <c r="TKY301" s="305"/>
      <c r="TKZ301" s="305"/>
      <c r="TLA301" s="305"/>
      <c r="TLB301" s="305"/>
      <c r="TLC301" s="305"/>
      <c r="TLD301" s="305"/>
      <c r="TLE301" s="305"/>
      <c r="TLF301" s="305"/>
      <c r="TLG301" s="305"/>
      <c r="TLH301" s="305"/>
      <c r="TLI301" s="305"/>
      <c r="TLJ301" s="305"/>
      <c r="TLK301" s="305"/>
      <c r="TLL301" s="305"/>
      <c r="TLM301" s="305"/>
      <c r="TLN301" s="305"/>
      <c r="TLO301" s="305"/>
      <c r="TLP301" s="305"/>
      <c r="TLQ301" s="305"/>
      <c r="TLR301" s="305"/>
      <c r="TLS301" s="305"/>
      <c r="TLT301" s="305"/>
      <c r="TLU301" s="305"/>
      <c r="TLV301" s="305"/>
      <c r="TLW301" s="305"/>
      <c r="TLX301" s="305"/>
      <c r="TLY301" s="305"/>
      <c r="TLZ301" s="305"/>
      <c r="TMA301" s="305"/>
      <c r="TMB301" s="305"/>
      <c r="TMC301" s="305"/>
      <c r="TMD301" s="305"/>
      <c r="TME301" s="305"/>
      <c r="TMF301" s="305"/>
      <c r="TMG301" s="305"/>
      <c r="TMH301" s="305"/>
      <c r="TMI301" s="305"/>
      <c r="TMJ301" s="305"/>
      <c r="TMK301" s="305"/>
      <c r="TML301" s="305"/>
      <c r="TMM301" s="305"/>
      <c r="TMN301" s="305"/>
      <c r="TMO301" s="305"/>
      <c r="TMP301" s="305"/>
      <c r="TMQ301" s="305"/>
      <c r="TMR301" s="305"/>
      <c r="TMS301" s="305"/>
      <c r="TMT301" s="305"/>
      <c r="TMU301" s="305"/>
      <c r="TMV301" s="305"/>
      <c r="TMW301" s="305"/>
      <c r="TMX301" s="305"/>
      <c r="TMY301" s="305"/>
      <c r="TMZ301" s="305"/>
      <c r="TNA301" s="305"/>
      <c r="TNB301" s="305"/>
      <c r="TNC301" s="305"/>
      <c r="TND301" s="305"/>
      <c r="TNE301" s="305"/>
      <c r="TNF301" s="305"/>
      <c r="TNG301" s="305"/>
      <c r="TNH301" s="305"/>
      <c r="TNI301" s="305"/>
      <c r="TNJ301" s="305"/>
      <c r="TNK301" s="305"/>
      <c r="TNL301" s="305"/>
      <c r="TNM301" s="305"/>
      <c r="TNN301" s="305"/>
      <c r="TNO301" s="305"/>
      <c r="TNP301" s="305"/>
      <c r="TNQ301" s="305"/>
      <c r="TNR301" s="305"/>
      <c r="TNS301" s="305"/>
      <c r="TNT301" s="305"/>
      <c r="TNU301" s="305"/>
      <c r="TNV301" s="305"/>
      <c r="TNW301" s="305"/>
      <c r="TNX301" s="305"/>
      <c r="TNY301" s="305"/>
      <c r="TNZ301" s="305"/>
      <c r="TOA301" s="305"/>
      <c r="TOB301" s="305"/>
      <c r="TOC301" s="305"/>
      <c r="TOD301" s="305"/>
      <c r="TOE301" s="305"/>
      <c r="TOF301" s="305"/>
      <c r="TOG301" s="305"/>
      <c r="TOH301" s="305"/>
      <c r="TOI301" s="305"/>
      <c r="TOJ301" s="305"/>
      <c r="TOK301" s="305"/>
      <c r="TOL301" s="305"/>
      <c r="TOM301" s="305"/>
      <c r="TON301" s="305"/>
      <c r="TOO301" s="305"/>
      <c r="TOP301" s="305"/>
      <c r="TOQ301" s="305"/>
      <c r="TOR301" s="305"/>
      <c r="TOS301" s="305"/>
      <c r="TOT301" s="305"/>
      <c r="TOU301" s="305"/>
      <c r="TOV301" s="305"/>
      <c r="TOW301" s="305"/>
      <c r="TOX301" s="305"/>
      <c r="TOY301" s="305"/>
      <c r="TOZ301" s="305"/>
      <c r="TPA301" s="305"/>
      <c r="TPB301" s="305"/>
      <c r="TPC301" s="305"/>
      <c r="TPD301" s="305"/>
      <c r="TPE301" s="305"/>
      <c r="TPF301" s="305"/>
      <c r="TPG301" s="305"/>
      <c r="TPH301" s="305"/>
      <c r="TPI301" s="305"/>
      <c r="TPJ301" s="305"/>
      <c r="TPK301" s="305"/>
      <c r="TPL301" s="305"/>
      <c r="TPM301" s="305"/>
      <c r="TPN301" s="305"/>
      <c r="TPO301" s="305"/>
      <c r="TPP301" s="305"/>
      <c r="TPQ301" s="305"/>
      <c r="TPR301" s="305"/>
      <c r="TPS301" s="305"/>
      <c r="TPT301" s="305"/>
      <c r="TPU301" s="305"/>
      <c r="TPV301" s="305"/>
      <c r="TPW301" s="305"/>
      <c r="TPX301" s="305"/>
      <c r="TPY301" s="305"/>
      <c r="TPZ301" s="305"/>
      <c r="TQA301" s="305"/>
      <c r="TQB301" s="305"/>
      <c r="TQC301" s="305"/>
      <c r="TQD301" s="305"/>
      <c r="TQE301" s="305"/>
      <c r="TQF301" s="305"/>
      <c r="TQG301" s="305"/>
      <c r="TQH301" s="305"/>
      <c r="TQI301" s="305"/>
      <c r="TQJ301" s="305"/>
      <c r="TQK301" s="305"/>
      <c r="TQL301" s="305"/>
      <c r="TQM301" s="305"/>
      <c r="TQN301" s="305"/>
      <c r="TQO301" s="305"/>
      <c r="TQP301" s="305"/>
      <c r="TQQ301" s="305"/>
      <c r="TQR301" s="305"/>
      <c r="TQS301" s="305"/>
      <c r="TQT301" s="305"/>
      <c r="TQU301" s="305"/>
      <c r="TQV301" s="305"/>
      <c r="TQW301" s="305"/>
      <c r="TQX301" s="305"/>
      <c r="TQY301" s="305"/>
      <c r="TQZ301" s="305"/>
      <c r="TRA301" s="305"/>
      <c r="TRB301" s="305"/>
      <c r="TRC301" s="305"/>
      <c r="TRD301" s="305"/>
      <c r="TRE301" s="305"/>
      <c r="TRF301" s="305"/>
      <c r="TRG301" s="305"/>
      <c r="TRH301" s="305"/>
      <c r="TRI301" s="305"/>
      <c r="TRJ301" s="305"/>
      <c r="TRK301" s="305"/>
      <c r="TRL301" s="305"/>
      <c r="TRM301" s="305"/>
      <c r="TRN301" s="305"/>
      <c r="TRO301" s="305"/>
      <c r="TRP301" s="305"/>
      <c r="TRQ301" s="305"/>
      <c r="TRR301" s="305"/>
      <c r="TRS301" s="305"/>
      <c r="TRT301" s="305"/>
      <c r="TRU301" s="305"/>
      <c r="TRV301" s="305"/>
      <c r="TRW301" s="305"/>
      <c r="TRX301" s="305"/>
      <c r="TRY301" s="305"/>
      <c r="TRZ301" s="305"/>
      <c r="TSA301" s="305"/>
      <c r="TSB301" s="305"/>
      <c r="TSC301" s="305"/>
      <c r="TSD301" s="305"/>
      <c r="TSE301" s="305"/>
      <c r="TSF301" s="305"/>
      <c r="TSG301" s="305"/>
      <c r="TSH301" s="305"/>
      <c r="TSI301" s="305"/>
      <c r="TSJ301" s="305"/>
      <c r="TSK301" s="305"/>
      <c r="TSL301" s="305"/>
      <c r="TSM301" s="305"/>
      <c r="TSN301" s="305"/>
      <c r="TSO301" s="305"/>
      <c r="TSP301" s="305"/>
      <c r="TSQ301" s="305"/>
      <c r="TSR301" s="305"/>
      <c r="TSS301" s="305"/>
      <c r="TST301" s="305"/>
      <c r="TSU301" s="305"/>
      <c r="TSV301" s="305"/>
      <c r="TSW301" s="305"/>
      <c r="TSX301" s="305"/>
      <c r="TSY301" s="305"/>
      <c r="TSZ301" s="305"/>
      <c r="TTA301" s="305"/>
      <c r="TTB301" s="305"/>
      <c r="TTC301" s="305"/>
      <c r="TTD301" s="305"/>
      <c r="TTE301" s="305"/>
      <c r="TTF301" s="305"/>
      <c r="TTG301" s="305"/>
      <c r="TTH301" s="305"/>
      <c r="TTI301" s="305"/>
      <c r="TTJ301" s="305"/>
      <c r="TTK301" s="305"/>
      <c r="TTL301" s="305"/>
      <c r="TTM301" s="305"/>
      <c r="TTN301" s="305"/>
      <c r="TTO301" s="305"/>
      <c r="TTP301" s="305"/>
      <c r="TTQ301" s="305"/>
      <c r="TTR301" s="305"/>
      <c r="TTS301" s="305"/>
      <c r="TTT301" s="305"/>
      <c r="TTU301" s="305"/>
      <c r="TTV301" s="305"/>
      <c r="TTW301" s="305"/>
      <c r="TTX301" s="305"/>
      <c r="TTY301" s="305"/>
      <c r="TTZ301" s="305"/>
      <c r="TUA301" s="305"/>
      <c r="TUB301" s="305"/>
      <c r="TUC301" s="305"/>
      <c r="TUD301" s="305"/>
      <c r="TUE301" s="305"/>
      <c r="TUF301" s="305"/>
      <c r="TUG301" s="305"/>
      <c r="TUH301" s="305"/>
      <c r="TUI301" s="305"/>
      <c r="TUJ301" s="305"/>
      <c r="TUK301" s="305"/>
      <c r="TUL301" s="305"/>
      <c r="TUM301" s="305"/>
      <c r="TUN301" s="305"/>
      <c r="TUO301" s="305"/>
      <c r="TUP301" s="305"/>
      <c r="TUQ301" s="305"/>
      <c r="TUR301" s="305"/>
      <c r="TUS301" s="305"/>
      <c r="TUT301" s="305"/>
      <c r="TUU301" s="305"/>
      <c r="TUV301" s="305"/>
      <c r="TUW301" s="305"/>
      <c r="TUX301" s="305"/>
      <c r="TUY301" s="305"/>
      <c r="TUZ301" s="305"/>
      <c r="TVA301" s="305"/>
      <c r="TVB301" s="305"/>
      <c r="TVC301" s="305"/>
      <c r="TVD301" s="305"/>
      <c r="TVE301" s="305"/>
      <c r="TVF301" s="305"/>
      <c r="TVG301" s="305"/>
      <c r="TVH301" s="305"/>
      <c r="TVI301" s="305"/>
      <c r="TVJ301" s="305"/>
      <c r="TVK301" s="305"/>
      <c r="TVL301" s="305"/>
      <c r="TVM301" s="305"/>
      <c r="TVN301" s="305"/>
      <c r="TVO301" s="305"/>
      <c r="TVP301" s="305"/>
      <c r="TVQ301" s="305"/>
      <c r="TVR301" s="305"/>
      <c r="TVS301" s="305"/>
      <c r="TVT301" s="305"/>
      <c r="TVU301" s="305"/>
      <c r="TVV301" s="305"/>
      <c r="TVW301" s="305"/>
      <c r="TVX301" s="305"/>
      <c r="TVY301" s="305"/>
      <c r="TVZ301" s="305"/>
      <c r="TWA301" s="305"/>
      <c r="TWB301" s="305"/>
      <c r="TWC301" s="305"/>
      <c r="TWD301" s="305"/>
      <c r="TWE301" s="305"/>
      <c r="TWF301" s="305"/>
      <c r="TWG301" s="305"/>
      <c r="TWH301" s="305"/>
      <c r="TWI301" s="305"/>
      <c r="TWJ301" s="305"/>
      <c r="TWK301" s="305"/>
      <c r="TWL301" s="305"/>
      <c r="TWM301" s="305"/>
      <c r="TWN301" s="305"/>
      <c r="TWO301" s="305"/>
      <c r="TWP301" s="305"/>
      <c r="TWQ301" s="305"/>
      <c r="TWR301" s="305"/>
      <c r="TWS301" s="305"/>
      <c r="TWT301" s="305"/>
      <c r="TWU301" s="305"/>
      <c r="TWV301" s="305"/>
      <c r="TWW301" s="305"/>
      <c r="TWX301" s="305"/>
      <c r="TWY301" s="305"/>
      <c r="TWZ301" s="305"/>
      <c r="TXA301" s="305"/>
      <c r="TXB301" s="305"/>
      <c r="TXC301" s="305"/>
      <c r="TXD301" s="305"/>
      <c r="TXE301" s="305"/>
      <c r="TXF301" s="305"/>
      <c r="TXG301" s="305"/>
      <c r="TXH301" s="305"/>
      <c r="TXI301" s="305"/>
      <c r="TXJ301" s="305"/>
      <c r="TXK301" s="305"/>
      <c r="TXL301" s="305"/>
      <c r="TXM301" s="305"/>
      <c r="TXN301" s="305"/>
      <c r="TXO301" s="305"/>
      <c r="TXP301" s="305"/>
      <c r="TXQ301" s="305"/>
      <c r="TXR301" s="305"/>
      <c r="TXS301" s="305"/>
      <c r="TXT301" s="305"/>
      <c r="TXU301" s="305"/>
      <c r="TXV301" s="305"/>
      <c r="TXW301" s="305"/>
      <c r="TXX301" s="305"/>
      <c r="TXY301" s="305"/>
      <c r="TXZ301" s="305"/>
      <c r="TYA301" s="305"/>
      <c r="TYB301" s="305"/>
      <c r="TYC301" s="305"/>
      <c r="TYD301" s="305"/>
      <c r="TYE301" s="305"/>
      <c r="TYF301" s="305"/>
      <c r="TYG301" s="305"/>
      <c r="TYH301" s="305"/>
      <c r="TYI301" s="305"/>
      <c r="TYJ301" s="305"/>
      <c r="TYK301" s="305"/>
      <c r="TYL301" s="305"/>
      <c r="TYM301" s="305"/>
      <c r="TYN301" s="305"/>
      <c r="TYO301" s="305"/>
      <c r="TYP301" s="305"/>
      <c r="TYQ301" s="305"/>
      <c r="TYR301" s="305"/>
      <c r="TYS301" s="305"/>
      <c r="TYT301" s="305"/>
      <c r="TYU301" s="305"/>
      <c r="TYV301" s="305"/>
      <c r="TYW301" s="305"/>
      <c r="TYX301" s="305"/>
      <c r="TYY301" s="305"/>
      <c r="TYZ301" s="305"/>
      <c r="TZA301" s="305"/>
      <c r="TZB301" s="305"/>
      <c r="TZC301" s="305"/>
      <c r="TZD301" s="305"/>
      <c r="TZE301" s="305"/>
      <c r="TZF301" s="305"/>
      <c r="TZG301" s="305"/>
      <c r="TZH301" s="305"/>
      <c r="TZI301" s="305"/>
      <c r="TZJ301" s="305"/>
      <c r="TZK301" s="305"/>
      <c r="TZL301" s="305"/>
      <c r="TZM301" s="305"/>
      <c r="TZN301" s="305"/>
      <c r="TZO301" s="305"/>
      <c r="TZP301" s="305"/>
      <c r="TZQ301" s="305"/>
      <c r="TZR301" s="305"/>
      <c r="TZS301" s="305"/>
      <c r="TZT301" s="305"/>
      <c r="TZU301" s="305"/>
      <c r="TZV301" s="305"/>
      <c r="TZW301" s="305"/>
      <c r="TZX301" s="305"/>
      <c r="TZY301" s="305"/>
      <c r="TZZ301" s="305"/>
      <c r="UAA301" s="305"/>
      <c r="UAB301" s="305"/>
      <c r="UAC301" s="305"/>
      <c r="UAD301" s="305"/>
      <c r="UAE301" s="305"/>
      <c r="UAF301" s="305"/>
      <c r="UAG301" s="305"/>
      <c r="UAH301" s="305"/>
      <c r="UAI301" s="305"/>
      <c r="UAJ301" s="305"/>
      <c r="UAK301" s="305"/>
      <c r="UAL301" s="305"/>
      <c r="UAM301" s="305"/>
      <c r="UAN301" s="305"/>
      <c r="UAO301" s="305"/>
      <c r="UAP301" s="305"/>
      <c r="UAQ301" s="305"/>
      <c r="UAR301" s="305"/>
      <c r="UAS301" s="305"/>
      <c r="UAT301" s="305"/>
      <c r="UAU301" s="305"/>
      <c r="UAV301" s="305"/>
      <c r="UAW301" s="305"/>
      <c r="UAX301" s="305"/>
      <c r="UAY301" s="305"/>
      <c r="UAZ301" s="305"/>
      <c r="UBA301" s="305"/>
      <c r="UBB301" s="305"/>
      <c r="UBC301" s="305"/>
      <c r="UBD301" s="305"/>
      <c r="UBE301" s="305"/>
      <c r="UBF301" s="305"/>
      <c r="UBG301" s="305"/>
      <c r="UBH301" s="305"/>
      <c r="UBI301" s="305"/>
      <c r="UBJ301" s="305"/>
      <c r="UBK301" s="305"/>
      <c r="UBL301" s="305"/>
      <c r="UBM301" s="305"/>
      <c r="UBN301" s="305"/>
      <c r="UBO301" s="305"/>
      <c r="UBP301" s="305"/>
      <c r="UBQ301" s="305"/>
      <c r="UBR301" s="305"/>
      <c r="UBS301" s="305"/>
      <c r="UBT301" s="305"/>
      <c r="UBU301" s="305"/>
      <c r="UBV301" s="305"/>
      <c r="UBW301" s="305"/>
      <c r="UBX301" s="305"/>
      <c r="UBY301" s="305"/>
      <c r="UBZ301" s="305"/>
      <c r="UCA301" s="305"/>
      <c r="UCB301" s="305"/>
      <c r="UCC301" s="305"/>
      <c r="UCD301" s="305"/>
      <c r="UCE301" s="305"/>
      <c r="UCF301" s="305"/>
      <c r="UCG301" s="305"/>
      <c r="UCH301" s="305"/>
      <c r="UCI301" s="305"/>
      <c r="UCJ301" s="305"/>
      <c r="UCK301" s="305"/>
      <c r="UCL301" s="305"/>
      <c r="UCM301" s="305"/>
      <c r="UCN301" s="305"/>
      <c r="UCO301" s="305"/>
      <c r="UCP301" s="305"/>
      <c r="UCQ301" s="305"/>
      <c r="UCR301" s="305"/>
      <c r="UCS301" s="305"/>
      <c r="UCT301" s="305"/>
      <c r="UCU301" s="305"/>
      <c r="UCV301" s="305"/>
      <c r="UCW301" s="305"/>
      <c r="UCX301" s="305"/>
      <c r="UCY301" s="305"/>
      <c r="UCZ301" s="305"/>
      <c r="UDA301" s="305"/>
      <c r="UDB301" s="305"/>
      <c r="UDC301" s="305"/>
      <c r="UDD301" s="305"/>
      <c r="UDE301" s="305"/>
      <c r="UDF301" s="305"/>
      <c r="UDG301" s="305"/>
      <c r="UDH301" s="305"/>
      <c r="UDI301" s="305"/>
      <c r="UDJ301" s="305"/>
      <c r="UDK301" s="305"/>
      <c r="UDL301" s="305"/>
      <c r="UDM301" s="305"/>
      <c r="UDN301" s="305"/>
      <c r="UDO301" s="305"/>
      <c r="UDP301" s="305"/>
      <c r="UDQ301" s="305"/>
      <c r="UDR301" s="305"/>
      <c r="UDS301" s="305"/>
      <c r="UDT301" s="305"/>
      <c r="UDU301" s="305"/>
      <c r="UDV301" s="305"/>
      <c r="UDW301" s="305"/>
      <c r="UDX301" s="305"/>
      <c r="UDY301" s="305"/>
      <c r="UDZ301" s="305"/>
      <c r="UEA301" s="305"/>
      <c r="UEB301" s="305"/>
      <c r="UEC301" s="305"/>
      <c r="UED301" s="305"/>
      <c r="UEE301" s="305"/>
      <c r="UEF301" s="305"/>
      <c r="UEG301" s="305"/>
      <c r="UEH301" s="305"/>
      <c r="UEI301" s="305"/>
      <c r="UEJ301" s="305"/>
      <c r="UEK301" s="305"/>
      <c r="UEL301" s="305"/>
      <c r="UEM301" s="305"/>
      <c r="UEN301" s="305"/>
      <c r="UEO301" s="305"/>
      <c r="UEP301" s="305"/>
      <c r="UEQ301" s="305"/>
      <c r="UER301" s="305"/>
      <c r="UES301" s="305"/>
      <c r="UET301" s="305"/>
      <c r="UEU301" s="305"/>
      <c r="UEV301" s="305"/>
      <c r="UEW301" s="305"/>
      <c r="UEX301" s="305"/>
      <c r="UEY301" s="305"/>
      <c r="UEZ301" s="305"/>
      <c r="UFA301" s="305"/>
      <c r="UFB301" s="305"/>
      <c r="UFC301" s="305"/>
      <c r="UFD301" s="305"/>
      <c r="UFE301" s="305"/>
      <c r="UFF301" s="305"/>
      <c r="UFG301" s="305"/>
      <c r="UFH301" s="305"/>
      <c r="UFI301" s="305"/>
      <c r="UFJ301" s="305"/>
      <c r="UFK301" s="305"/>
      <c r="UFL301" s="305"/>
      <c r="UFM301" s="305"/>
      <c r="UFN301" s="305"/>
      <c r="UFO301" s="305"/>
      <c r="UFP301" s="305"/>
      <c r="UFQ301" s="305"/>
      <c r="UFR301" s="305"/>
      <c r="UFS301" s="305"/>
      <c r="UFT301" s="305"/>
      <c r="UFU301" s="305"/>
      <c r="UFV301" s="305"/>
      <c r="UFW301" s="305"/>
      <c r="UFX301" s="305"/>
      <c r="UFY301" s="305"/>
      <c r="UFZ301" s="305"/>
      <c r="UGA301" s="305"/>
      <c r="UGB301" s="305"/>
      <c r="UGC301" s="305"/>
      <c r="UGD301" s="305"/>
      <c r="UGE301" s="305"/>
      <c r="UGF301" s="305"/>
      <c r="UGG301" s="305"/>
      <c r="UGH301" s="305"/>
      <c r="UGI301" s="305"/>
      <c r="UGJ301" s="305"/>
      <c r="UGK301" s="305"/>
      <c r="UGL301" s="305"/>
      <c r="UGM301" s="305"/>
      <c r="UGN301" s="305"/>
      <c r="UGO301" s="305"/>
      <c r="UGP301" s="305"/>
      <c r="UGQ301" s="305"/>
      <c r="UGR301" s="305"/>
      <c r="UGS301" s="305"/>
      <c r="UGT301" s="305"/>
      <c r="UGU301" s="305"/>
      <c r="UGV301" s="305"/>
      <c r="UGW301" s="305"/>
      <c r="UGX301" s="305"/>
      <c r="UGY301" s="305"/>
      <c r="UGZ301" s="305"/>
      <c r="UHA301" s="305"/>
      <c r="UHB301" s="305"/>
      <c r="UHC301" s="305"/>
      <c r="UHD301" s="305"/>
      <c r="UHE301" s="305"/>
      <c r="UHF301" s="305"/>
      <c r="UHG301" s="305"/>
      <c r="UHH301" s="305"/>
      <c r="UHI301" s="305"/>
      <c r="UHJ301" s="305"/>
      <c r="UHK301" s="305"/>
      <c r="UHL301" s="305"/>
      <c r="UHM301" s="305"/>
      <c r="UHN301" s="305"/>
      <c r="UHO301" s="305"/>
      <c r="UHP301" s="305"/>
      <c r="UHQ301" s="305"/>
      <c r="UHR301" s="305"/>
      <c r="UHS301" s="305"/>
      <c r="UHT301" s="305"/>
      <c r="UHU301" s="305"/>
      <c r="UHV301" s="305"/>
      <c r="UHW301" s="305"/>
      <c r="UHX301" s="305"/>
      <c r="UHY301" s="305"/>
      <c r="UHZ301" s="305"/>
      <c r="UIA301" s="305"/>
      <c r="UIB301" s="305"/>
      <c r="UIC301" s="305"/>
      <c r="UID301" s="305"/>
      <c r="UIE301" s="305"/>
      <c r="UIF301" s="305"/>
      <c r="UIG301" s="305"/>
      <c r="UIH301" s="305"/>
      <c r="UII301" s="305"/>
      <c r="UIJ301" s="305"/>
      <c r="UIK301" s="305"/>
      <c r="UIL301" s="305"/>
      <c r="UIM301" s="305"/>
      <c r="UIN301" s="305"/>
      <c r="UIO301" s="305"/>
      <c r="UIP301" s="305"/>
      <c r="UIQ301" s="305"/>
      <c r="UIR301" s="305"/>
      <c r="UIS301" s="305"/>
      <c r="UIT301" s="305"/>
      <c r="UIU301" s="305"/>
      <c r="UIV301" s="305"/>
      <c r="UIW301" s="305"/>
      <c r="UIX301" s="305"/>
      <c r="UIY301" s="305"/>
      <c r="UIZ301" s="305"/>
      <c r="UJA301" s="305"/>
      <c r="UJB301" s="305"/>
      <c r="UJC301" s="305"/>
      <c r="UJD301" s="305"/>
      <c r="UJE301" s="305"/>
      <c r="UJF301" s="305"/>
      <c r="UJG301" s="305"/>
      <c r="UJH301" s="305"/>
      <c r="UJI301" s="305"/>
      <c r="UJJ301" s="305"/>
      <c r="UJK301" s="305"/>
      <c r="UJL301" s="305"/>
      <c r="UJM301" s="305"/>
      <c r="UJN301" s="305"/>
      <c r="UJO301" s="305"/>
      <c r="UJP301" s="305"/>
      <c r="UJQ301" s="305"/>
      <c r="UJR301" s="305"/>
      <c r="UJS301" s="305"/>
      <c r="UJT301" s="305"/>
      <c r="UJU301" s="305"/>
      <c r="UJV301" s="305"/>
      <c r="UJW301" s="305"/>
      <c r="UJX301" s="305"/>
      <c r="UJY301" s="305"/>
      <c r="UJZ301" s="305"/>
      <c r="UKA301" s="305"/>
      <c r="UKB301" s="305"/>
      <c r="UKC301" s="305"/>
      <c r="UKD301" s="305"/>
      <c r="UKE301" s="305"/>
      <c r="UKF301" s="305"/>
      <c r="UKG301" s="305"/>
      <c r="UKH301" s="305"/>
      <c r="UKI301" s="305"/>
      <c r="UKJ301" s="305"/>
      <c r="UKK301" s="305"/>
      <c r="UKL301" s="305"/>
      <c r="UKM301" s="305"/>
      <c r="UKN301" s="305"/>
      <c r="UKO301" s="305"/>
      <c r="UKP301" s="305"/>
      <c r="UKQ301" s="305"/>
      <c r="UKR301" s="305"/>
      <c r="UKS301" s="305"/>
      <c r="UKT301" s="305"/>
      <c r="UKU301" s="305"/>
      <c r="UKV301" s="305"/>
      <c r="UKW301" s="305"/>
      <c r="UKX301" s="305"/>
      <c r="UKY301" s="305"/>
      <c r="UKZ301" s="305"/>
      <c r="ULA301" s="305"/>
      <c r="ULB301" s="305"/>
      <c r="ULC301" s="305"/>
      <c r="ULD301" s="305"/>
      <c r="ULE301" s="305"/>
      <c r="ULF301" s="305"/>
      <c r="ULG301" s="305"/>
      <c r="ULH301" s="305"/>
      <c r="ULI301" s="305"/>
      <c r="ULJ301" s="305"/>
      <c r="ULK301" s="305"/>
      <c r="ULL301" s="305"/>
      <c r="ULM301" s="305"/>
      <c r="ULN301" s="305"/>
      <c r="ULO301" s="305"/>
      <c r="ULP301" s="305"/>
      <c r="ULQ301" s="305"/>
      <c r="ULR301" s="305"/>
      <c r="ULS301" s="305"/>
      <c r="ULT301" s="305"/>
      <c r="ULU301" s="305"/>
      <c r="ULV301" s="305"/>
      <c r="ULW301" s="305"/>
      <c r="ULX301" s="305"/>
      <c r="ULY301" s="305"/>
      <c r="ULZ301" s="305"/>
      <c r="UMA301" s="305"/>
      <c r="UMB301" s="305"/>
      <c r="UMC301" s="305"/>
      <c r="UMD301" s="305"/>
      <c r="UME301" s="305"/>
      <c r="UMF301" s="305"/>
      <c r="UMG301" s="305"/>
      <c r="UMH301" s="305"/>
      <c r="UMI301" s="305"/>
      <c r="UMJ301" s="305"/>
      <c r="UMK301" s="305"/>
      <c r="UML301" s="305"/>
      <c r="UMM301" s="305"/>
      <c r="UMN301" s="305"/>
      <c r="UMO301" s="305"/>
      <c r="UMP301" s="305"/>
      <c r="UMQ301" s="305"/>
      <c r="UMR301" s="305"/>
      <c r="UMS301" s="305"/>
      <c r="UMT301" s="305"/>
      <c r="UMU301" s="305"/>
      <c r="UMV301" s="305"/>
      <c r="UMW301" s="305"/>
      <c r="UMX301" s="305"/>
      <c r="UMY301" s="305"/>
      <c r="UMZ301" s="305"/>
      <c r="UNA301" s="305"/>
      <c r="UNB301" s="305"/>
      <c r="UNC301" s="305"/>
      <c r="UND301" s="305"/>
      <c r="UNE301" s="305"/>
      <c r="UNF301" s="305"/>
      <c r="UNG301" s="305"/>
      <c r="UNH301" s="305"/>
      <c r="UNI301" s="305"/>
      <c r="UNJ301" s="305"/>
      <c r="UNK301" s="305"/>
      <c r="UNL301" s="305"/>
      <c r="UNM301" s="305"/>
      <c r="UNN301" s="305"/>
      <c r="UNO301" s="305"/>
      <c r="UNP301" s="305"/>
      <c r="UNQ301" s="305"/>
      <c r="UNR301" s="305"/>
      <c r="UNS301" s="305"/>
      <c r="UNT301" s="305"/>
      <c r="UNU301" s="305"/>
      <c r="UNV301" s="305"/>
      <c r="UNW301" s="305"/>
      <c r="UNX301" s="305"/>
      <c r="UNY301" s="305"/>
      <c r="UNZ301" s="305"/>
      <c r="UOA301" s="305"/>
      <c r="UOB301" s="305"/>
      <c r="UOC301" s="305"/>
      <c r="UOD301" s="305"/>
      <c r="UOE301" s="305"/>
      <c r="UOF301" s="305"/>
      <c r="UOG301" s="305"/>
      <c r="UOH301" s="305"/>
      <c r="UOI301" s="305"/>
      <c r="UOJ301" s="305"/>
      <c r="UOK301" s="305"/>
      <c r="UOL301" s="305"/>
      <c r="UOM301" s="305"/>
      <c r="UON301" s="305"/>
      <c r="UOO301" s="305"/>
      <c r="UOP301" s="305"/>
      <c r="UOQ301" s="305"/>
      <c r="UOR301" s="305"/>
      <c r="UOS301" s="305"/>
      <c r="UOT301" s="305"/>
      <c r="UOU301" s="305"/>
      <c r="UOV301" s="305"/>
      <c r="UOW301" s="305"/>
      <c r="UOX301" s="305"/>
      <c r="UOY301" s="305"/>
      <c r="UOZ301" s="305"/>
      <c r="UPA301" s="305"/>
      <c r="UPB301" s="305"/>
      <c r="UPC301" s="305"/>
      <c r="UPD301" s="305"/>
      <c r="UPE301" s="305"/>
      <c r="UPF301" s="305"/>
      <c r="UPG301" s="305"/>
      <c r="UPH301" s="305"/>
      <c r="UPI301" s="305"/>
      <c r="UPJ301" s="305"/>
      <c r="UPK301" s="305"/>
      <c r="UPL301" s="305"/>
      <c r="UPM301" s="305"/>
      <c r="UPN301" s="305"/>
      <c r="UPO301" s="305"/>
      <c r="UPP301" s="305"/>
      <c r="UPQ301" s="305"/>
      <c r="UPR301" s="305"/>
      <c r="UPS301" s="305"/>
      <c r="UPT301" s="305"/>
      <c r="UPU301" s="305"/>
      <c r="UPV301" s="305"/>
      <c r="UPW301" s="305"/>
      <c r="UPX301" s="305"/>
      <c r="UPY301" s="305"/>
      <c r="UPZ301" s="305"/>
      <c r="UQA301" s="305"/>
      <c r="UQB301" s="305"/>
      <c r="UQC301" s="305"/>
      <c r="UQD301" s="305"/>
      <c r="UQE301" s="305"/>
      <c r="UQF301" s="305"/>
      <c r="UQG301" s="305"/>
      <c r="UQH301" s="305"/>
      <c r="UQI301" s="305"/>
      <c r="UQJ301" s="305"/>
      <c r="UQK301" s="305"/>
      <c r="UQL301" s="305"/>
      <c r="UQM301" s="305"/>
      <c r="UQN301" s="305"/>
      <c r="UQO301" s="305"/>
      <c r="UQP301" s="305"/>
      <c r="UQQ301" s="305"/>
      <c r="UQR301" s="305"/>
      <c r="UQS301" s="305"/>
      <c r="UQT301" s="305"/>
      <c r="UQU301" s="305"/>
      <c r="UQV301" s="305"/>
      <c r="UQW301" s="305"/>
      <c r="UQX301" s="305"/>
      <c r="UQY301" s="305"/>
      <c r="UQZ301" s="305"/>
      <c r="URA301" s="305"/>
      <c r="URB301" s="305"/>
      <c r="URC301" s="305"/>
      <c r="URD301" s="305"/>
      <c r="URE301" s="305"/>
      <c r="URF301" s="305"/>
      <c r="URG301" s="305"/>
      <c r="URH301" s="305"/>
      <c r="URI301" s="305"/>
      <c r="URJ301" s="305"/>
      <c r="URK301" s="305"/>
      <c r="URL301" s="305"/>
      <c r="URM301" s="305"/>
      <c r="URN301" s="305"/>
      <c r="URO301" s="305"/>
      <c r="URP301" s="305"/>
      <c r="URQ301" s="305"/>
      <c r="URR301" s="305"/>
      <c r="URS301" s="305"/>
      <c r="URT301" s="305"/>
      <c r="URU301" s="305"/>
      <c r="URV301" s="305"/>
      <c r="URW301" s="305"/>
      <c r="URX301" s="305"/>
      <c r="URY301" s="305"/>
      <c r="URZ301" s="305"/>
      <c r="USA301" s="305"/>
      <c r="USB301" s="305"/>
      <c r="USC301" s="305"/>
      <c r="USD301" s="305"/>
      <c r="USE301" s="305"/>
      <c r="USF301" s="305"/>
      <c r="USG301" s="305"/>
      <c r="USH301" s="305"/>
      <c r="USI301" s="305"/>
      <c r="USJ301" s="305"/>
      <c r="USK301" s="305"/>
      <c r="USL301" s="305"/>
      <c r="USM301" s="305"/>
      <c r="USN301" s="305"/>
      <c r="USO301" s="305"/>
      <c r="USP301" s="305"/>
      <c r="USQ301" s="305"/>
      <c r="USR301" s="305"/>
      <c r="USS301" s="305"/>
      <c r="UST301" s="305"/>
      <c r="USU301" s="305"/>
      <c r="USV301" s="305"/>
      <c r="USW301" s="305"/>
      <c r="USX301" s="305"/>
      <c r="USY301" s="305"/>
      <c r="USZ301" s="305"/>
      <c r="UTA301" s="305"/>
      <c r="UTB301" s="305"/>
      <c r="UTC301" s="305"/>
      <c r="UTD301" s="305"/>
      <c r="UTE301" s="305"/>
      <c r="UTF301" s="305"/>
      <c r="UTG301" s="305"/>
      <c r="UTH301" s="305"/>
      <c r="UTI301" s="305"/>
      <c r="UTJ301" s="305"/>
      <c r="UTK301" s="305"/>
      <c r="UTL301" s="305"/>
      <c r="UTM301" s="305"/>
      <c r="UTN301" s="305"/>
      <c r="UTO301" s="305"/>
      <c r="UTP301" s="305"/>
      <c r="UTQ301" s="305"/>
      <c r="UTR301" s="305"/>
      <c r="UTS301" s="305"/>
      <c r="UTT301" s="305"/>
      <c r="UTU301" s="305"/>
      <c r="UTV301" s="305"/>
      <c r="UTW301" s="305"/>
      <c r="UTX301" s="305"/>
      <c r="UTY301" s="305"/>
      <c r="UTZ301" s="305"/>
      <c r="UUA301" s="305"/>
      <c r="UUB301" s="305"/>
      <c r="UUC301" s="305"/>
      <c r="UUD301" s="305"/>
      <c r="UUE301" s="305"/>
      <c r="UUF301" s="305"/>
      <c r="UUG301" s="305"/>
      <c r="UUH301" s="305"/>
      <c r="UUI301" s="305"/>
      <c r="UUJ301" s="305"/>
      <c r="UUK301" s="305"/>
      <c r="UUL301" s="305"/>
      <c r="UUM301" s="305"/>
      <c r="UUN301" s="305"/>
      <c r="UUO301" s="305"/>
      <c r="UUP301" s="305"/>
      <c r="UUQ301" s="305"/>
      <c r="UUR301" s="305"/>
      <c r="UUS301" s="305"/>
      <c r="UUT301" s="305"/>
      <c r="UUU301" s="305"/>
      <c r="UUV301" s="305"/>
      <c r="UUW301" s="305"/>
      <c r="UUX301" s="305"/>
      <c r="UUY301" s="305"/>
      <c r="UUZ301" s="305"/>
      <c r="UVA301" s="305"/>
      <c r="UVB301" s="305"/>
      <c r="UVC301" s="305"/>
      <c r="UVD301" s="305"/>
      <c r="UVE301" s="305"/>
      <c r="UVF301" s="305"/>
      <c r="UVG301" s="305"/>
      <c r="UVH301" s="305"/>
      <c r="UVI301" s="305"/>
      <c r="UVJ301" s="305"/>
      <c r="UVK301" s="305"/>
      <c r="UVL301" s="305"/>
      <c r="UVM301" s="305"/>
      <c r="UVN301" s="305"/>
      <c r="UVO301" s="305"/>
      <c r="UVP301" s="305"/>
      <c r="UVQ301" s="305"/>
      <c r="UVR301" s="305"/>
      <c r="UVS301" s="305"/>
      <c r="UVT301" s="305"/>
      <c r="UVU301" s="305"/>
      <c r="UVV301" s="305"/>
      <c r="UVW301" s="305"/>
      <c r="UVX301" s="305"/>
      <c r="UVY301" s="305"/>
      <c r="UVZ301" s="305"/>
      <c r="UWA301" s="305"/>
      <c r="UWB301" s="305"/>
      <c r="UWC301" s="305"/>
      <c r="UWD301" s="305"/>
      <c r="UWE301" s="305"/>
      <c r="UWF301" s="305"/>
      <c r="UWG301" s="305"/>
      <c r="UWH301" s="305"/>
      <c r="UWI301" s="305"/>
      <c r="UWJ301" s="305"/>
      <c r="UWK301" s="305"/>
      <c r="UWL301" s="305"/>
      <c r="UWM301" s="305"/>
      <c r="UWN301" s="305"/>
      <c r="UWO301" s="305"/>
      <c r="UWP301" s="305"/>
      <c r="UWQ301" s="305"/>
      <c r="UWR301" s="305"/>
      <c r="UWS301" s="305"/>
      <c r="UWT301" s="305"/>
      <c r="UWU301" s="305"/>
      <c r="UWV301" s="305"/>
      <c r="UWW301" s="305"/>
      <c r="UWX301" s="305"/>
      <c r="UWY301" s="305"/>
      <c r="UWZ301" s="305"/>
      <c r="UXA301" s="305"/>
      <c r="UXB301" s="305"/>
      <c r="UXC301" s="305"/>
      <c r="UXD301" s="305"/>
      <c r="UXE301" s="305"/>
      <c r="UXF301" s="305"/>
      <c r="UXG301" s="305"/>
      <c r="UXH301" s="305"/>
      <c r="UXI301" s="305"/>
      <c r="UXJ301" s="305"/>
      <c r="UXK301" s="305"/>
      <c r="UXL301" s="305"/>
      <c r="UXM301" s="305"/>
      <c r="UXN301" s="305"/>
      <c r="UXO301" s="305"/>
      <c r="UXP301" s="305"/>
      <c r="UXQ301" s="305"/>
      <c r="UXR301" s="305"/>
      <c r="UXS301" s="305"/>
      <c r="UXT301" s="305"/>
      <c r="UXU301" s="305"/>
      <c r="UXV301" s="305"/>
      <c r="UXW301" s="305"/>
      <c r="UXX301" s="305"/>
      <c r="UXY301" s="305"/>
      <c r="UXZ301" s="305"/>
      <c r="UYA301" s="305"/>
      <c r="UYB301" s="305"/>
      <c r="UYC301" s="305"/>
      <c r="UYD301" s="305"/>
      <c r="UYE301" s="305"/>
      <c r="UYF301" s="305"/>
      <c r="UYG301" s="305"/>
      <c r="UYH301" s="305"/>
      <c r="UYI301" s="305"/>
      <c r="UYJ301" s="305"/>
      <c r="UYK301" s="305"/>
      <c r="UYL301" s="305"/>
      <c r="UYM301" s="305"/>
      <c r="UYN301" s="305"/>
      <c r="UYO301" s="305"/>
      <c r="UYP301" s="305"/>
      <c r="UYQ301" s="305"/>
      <c r="UYR301" s="305"/>
      <c r="UYS301" s="305"/>
      <c r="UYT301" s="305"/>
      <c r="UYU301" s="305"/>
      <c r="UYV301" s="305"/>
      <c r="UYW301" s="305"/>
      <c r="UYX301" s="305"/>
      <c r="UYY301" s="305"/>
      <c r="UYZ301" s="305"/>
      <c r="UZA301" s="305"/>
      <c r="UZB301" s="305"/>
      <c r="UZC301" s="305"/>
      <c r="UZD301" s="305"/>
      <c r="UZE301" s="305"/>
      <c r="UZF301" s="305"/>
      <c r="UZG301" s="305"/>
      <c r="UZH301" s="305"/>
      <c r="UZI301" s="305"/>
      <c r="UZJ301" s="305"/>
      <c r="UZK301" s="305"/>
      <c r="UZL301" s="305"/>
      <c r="UZM301" s="305"/>
      <c r="UZN301" s="305"/>
      <c r="UZO301" s="305"/>
      <c r="UZP301" s="305"/>
      <c r="UZQ301" s="305"/>
      <c r="UZR301" s="305"/>
      <c r="UZS301" s="305"/>
      <c r="UZT301" s="305"/>
      <c r="UZU301" s="305"/>
      <c r="UZV301" s="305"/>
      <c r="UZW301" s="305"/>
      <c r="UZX301" s="305"/>
      <c r="UZY301" s="305"/>
      <c r="UZZ301" s="305"/>
      <c r="VAA301" s="305"/>
      <c r="VAB301" s="305"/>
      <c r="VAC301" s="305"/>
      <c r="VAD301" s="305"/>
      <c r="VAE301" s="305"/>
      <c r="VAF301" s="305"/>
      <c r="VAG301" s="305"/>
      <c r="VAH301" s="305"/>
      <c r="VAI301" s="305"/>
      <c r="VAJ301" s="305"/>
      <c r="VAK301" s="305"/>
      <c r="VAL301" s="305"/>
      <c r="VAM301" s="305"/>
      <c r="VAN301" s="305"/>
      <c r="VAO301" s="305"/>
      <c r="VAP301" s="305"/>
      <c r="VAQ301" s="305"/>
      <c r="VAR301" s="305"/>
      <c r="VAS301" s="305"/>
      <c r="VAT301" s="305"/>
      <c r="VAU301" s="305"/>
      <c r="VAV301" s="305"/>
      <c r="VAW301" s="305"/>
      <c r="VAX301" s="305"/>
      <c r="VAY301" s="305"/>
      <c r="VAZ301" s="305"/>
      <c r="VBA301" s="305"/>
      <c r="VBB301" s="305"/>
      <c r="VBC301" s="305"/>
      <c r="VBD301" s="305"/>
      <c r="VBE301" s="305"/>
      <c r="VBF301" s="305"/>
      <c r="VBG301" s="305"/>
      <c r="VBH301" s="305"/>
      <c r="VBI301" s="305"/>
      <c r="VBJ301" s="305"/>
      <c r="VBK301" s="305"/>
      <c r="VBL301" s="305"/>
      <c r="VBM301" s="305"/>
      <c r="VBN301" s="305"/>
      <c r="VBO301" s="305"/>
      <c r="VBP301" s="305"/>
      <c r="VBQ301" s="305"/>
      <c r="VBR301" s="305"/>
      <c r="VBS301" s="305"/>
      <c r="VBT301" s="305"/>
      <c r="VBU301" s="305"/>
      <c r="VBV301" s="305"/>
      <c r="VBW301" s="305"/>
      <c r="VBX301" s="305"/>
      <c r="VBY301" s="305"/>
      <c r="VBZ301" s="305"/>
      <c r="VCA301" s="305"/>
      <c r="VCB301" s="305"/>
      <c r="VCC301" s="305"/>
      <c r="VCD301" s="305"/>
      <c r="VCE301" s="305"/>
      <c r="VCF301" s="305"/>
      <c r="VCG301" s="305"/>
      <c r="VCH301" s="305"/>
      <c r="VCI301" s="305"/>
      <c r="VCJ301" s="305"/>
      <c r="VCK301" s="305"/>
      <c r="VCL301" s="305"/>
      <c r="VCM301" s="305"/>
      <c r="VCN301" s="305"/>
      <c r="VCO301" s="305"/>
      <c r="VCP301" s="305"/>
      <c r="VCQ301" s="305"/>
      <c r="VCR301" s="305"/>
      <c r="VCS301" s="305"/>
      <c r="VCT301" s="305"/>
      <c r="VCU301" s="305"/>
      <c r="VCV301" s="305"/>
      <c r="VCW301" s="305"/>
      <c r="VCX301" s="305"/>
      <c r="VCY301" s="305"/>
      <c r="VCZ301" s="305"/>
      <c r="VDA301" s="305"/>
      <c r="VDB301" s="305"/>
      <c r="VDC301" s="305"/>
      <c r="VDD301" s="305"/>
      <c r="VDE301" s="305"/>
      <c r="VDF301" s="305"/>
      <c r="VDG301" s="305"/>
      <c r="VDH301" s="305"/>
      <c r="VDI301" s="305"/>
      <c r="VDJ301" s="305"/>
      <c r="VDK301" s="305"/>
      <c r="VDL301" s="305"/>
      <c r="VDM301" s="305"/>
      <c r="VDN301" s="305"/>
      <c r="VDO301" s="305"/>
      <c r="VDP301" s="305"/>
      <c r="VDQ301" s="305"/>
      <c r="VDR301" s="305"/>
      <c r="VDS301" s="305"/>
      <c r="VDT301" s="305"/>
      <c r="VDU301" s="305"/>
      <c r="VDV301" s="305"/>
      <c r="VDW301" s="305"/>
      <c r="VDX301" s="305"/>
      <c r="VDY301" s="305"/>
      <c r="VDZ301" s="305"/>
      <c r="VEA301" s="305"/>
      <c r="VEB301" s="305"/>
      <c r="VEC301" s="305"/>
      <c r="VED301" s="305"/>
      <c r="VEE301" s="305"/>
      <c r="VEF301" s="305"/>
      <c r="VEG301" s="305"/>
      <c r="VEH301" s="305"/>
      <c r="VEI301" s="305"/>
      <c r="VEJ301" s="305"/>
      <c r="VEK301" s="305"/>
      <c r="VEL301" s="305"/>
      <c r="VEM301" s="305"/>
      <c r="VEN301" s="305"/>
      <c r="VEO301" s="305"/>
      <c r="VEP301" s="305"/>
      <c r="VEQ301" s="305"/>
      <c r="VER301" s="305"/>
      <c r="VES301" s="305"/>
      <c r="VET301" s="305"/>
      <c r="VEU301" s="305"/>
      <c r="VEV301" s="305"/>
      <c r="VEW301" s="305"/>
      <c r="VEX301" s="305"/>
      <c r="VEY301" s="305"/>
      <c r="VEZ301" s="305"/>
      <c r="VFA301" s="305"/>
      <c r="VFB301" s="305"/>
      <c r="VFC301" s="305"/>
      <c r="VFD301" s="305"/>
      <c r="VFE301" s="305"/>
      <c r="VFF301" s="305"/>
      <c r="VFG301" s="305"/>
      <c r="VFH301" s="305"/>
      <c r="VFI301" s="305"/>
      <c r="VFJ301" s="305"/>
      <c r="VFK301" s="305"/>
      <c r="VFL301" s="305"/>
      <c r="VFM301" s="305"/>
      <c r="VFN301" s="305"/>
      <c r="VFO301" s="305"/>
      <c r="VFP301" s="305"/>
      <c r="VFQ301" s="305"/>
      <c r="VFR301" s="305"/>
      <c r="VFS301" s="305"/>
      <c r="VFT301" s="305"/>
      <c r="VFU301" s="305"/>
      <c r="VFV301" s="305"/>
      <c r="VFW301" s="305"/>
      <c r="VFX301" s="305"/>
      <c r="VFY301" s="305"/>
      <c r="VFZ301" s="305"/>
      <c r="VGA301" s="305"/>
      <c r="VGB301" s="305"/>
      <c r="VGC301" s="305"/>
      <c r="VGD301" s="305"/>
      <c r="VGE301" s="305"/>
      <c r="VGF301" s="305"/>
      <c r="VGG301" s="305"/>
      <c r="VGH301" s="305"/>
      <c r="VGI301" s="305"/>
      <c r="VGJ301" s="305"/>
      <c r="VGK301" s="305"/>
      <c r="VGL301" s="305"/>
      <c r="VGM301" s="305"/>
      <c r="VGN301" s="305"/>
      <c r="VGO301" s="305"/>
      <c r="VGP301" s="305"/>
      <c r="VGQ301" s="305"/>
      <c r="VGR301" s="305"/>
      <c r="VGS301" s="305"/>
      <c r="VGT301" s="305"/>
      <c r="VGU301" s="305"/>
      <c r="VGV301" s="305"/>
      <c r="VGW301" s="305"/>
      <c r="VGX301" s="305"/>
      <c r="VGY301" s="305"/>
      <c r="VGZ301" s="305"/>
      <c r="VHA301" s="305"/>
      <c r="VHB301" s="305"/>
      <c r="VHC301" s="305"/>
      <c r="VHD301" s="305"/>
      <c r="VHE301" s="305"/>
      <c r="VHF301" s="305"/>
      <c r="VHG301" s="305"/>
      <c r="VHH301" s="305"/>
      <c r="VHI301" s="305"/>
      <c r="VHJ301" s="305"/>
      <c r="VHK301" s="305"/>
      <c r="VHL301" s="305"/>
      <c r="VHM301" s="305"/>
      <c r="VHN301" s="305"/>
      <c r="VHO301" s="305"/>
      <c r="VHP301" s="305"/>
      <c r="VHQ301" s="305"/>
      <c r="VHR301" s="305"/>
      <c r="VHS301" s="305"/>
      <c r="VHT301" s="305"/>
      <c r="VHU301" s="305"/>
      <c r="VHV301" s="305"/>
      <c r="VHW301" s="305"/>
      <c r="VHX301" s="305"/>
      <c r="VHY301" s="305"/>
      <c r="VHZ301" s="305"/>
      <c r="VIA301" s="305"/>
      <c r="VIB301" s="305"/>
      <c r="VIC301" s="305"/>
      <c r="VID301" s="305"/>
      <c r="VIE301" s="305"/>
      <c r="VIF301" s="305"/>
      <c r="VIG301" s="305"/>
      <c r="VIH301" s="305"/>
      <c r="VII301" s="305"/>
      <c r="VIJ301" s="305"/>
      <c r="VIK301" s="305"/>
      <c r="VIL301" s="305"/>
      <c r="VIM301" s="305"/>
      <c r="VIN301" s="305"/>
      <c r="VIO301" s="305"/>
      <c r="VIP301" s="305"/>
      <c r="VIQ301" s="305"/>
      <c r="VIR301" s="305"/>
      <c r="VIS301" s="305"/>
      <c r="VIT301" s="305"/>
      <c r="VIU301" s="305"/>
      <c r="VIV301" s="305"/>
      <c r="VIW301" s="305"/>
      <c r="VIX301" s="305"/>
      <c r="VIY301" s="305"/>
      <c r="VIZ301" s="305"/>
      <c r="VJA301" s="305"/>
      <c r="VJB301" s="305"/>
      <c r="VJC301" s="305"/>
      <c r="VJD301" s="305"/>
      <c r="VJE301" s="305"/>
      <c r="VJF301" s="305"/>
      <c r="VJG301" s="305"/>
      <c r="VJH301" s="305"/>
      <c r="VJI301" s="305"/>
      <c r="VJJ301" s="305"/>
      <c r="VJK301" s="305"/>
      <c r="VJL301" s="305"/>
      <c r="VJM301" s="305"/>
      <c r="VJN301" s="305"/>
      <c r="VJO301" s="305"/>
      <c r="VJP301" s="305"/>
      <c r="VJQ301" s="305"/>
      <c r="VJR301" s="305"/>
      <c r="VJS301" s="305"/>
      <c r="VJT301" s="305"/>
      <c r="VJU301" s="305"/>
      <c r="VJV301" s="305"/>
      <c r="VJW301" s="305"/>
      <c r="VJX301" s="305"/>
      <c r="VJY301" s="305"/>
      <c r="VJZ301" s="305"/>
      <c r="VKA301" s="305"/>
      <c r="VKB301" s="305"/>
      <c r="VKC301" s="305"/>
      <c r="VKD301" s="305"/>
      <c r="VKE301" s="305"/>
      <c r="VKF301" s="305"/>
      <c r="VKG301" s="305"/>
      <c r="VKH301" s="305"/>
      <c r="VKI301" s="305"/>
      <c r="VKJ301" s="305"/>
      <c r="VKK301" s="305"/>
      <c r="VKL301" s="305"/>
      <c r="VKM301" s="305"/>
      <c r="VKN301" s="305"/>
      <c r="VKO301" s="305"/>
      <c r="VKP301" s="305"/>
      <c r="VKQ301" s="305"/>
      <c r="VKR301" s="305"/>
      <c r="VKS301" s="305"/>
      <c r="VKT301" s="305"/>
      <c r="VKU301" s="305"/>
      <c r="VKV301" s="305"/>
      <c r="VKW301" s="305"/>
      <c r="VKX301" s="305"/>
      <c r="VKY301" s="305"/>
      <c r="VKZ301" s="305"/>
      <c r="VLA301" s="305"/>
      <c r="VLB301" s="305"/>
      <c r="VLC301" s="305"/>
      <c r="VLD301" s="305"/>
      <c r="VLE301" s="305"/>
      <c r="VLF301" s="305"/>
      <c r="VLG301" s="305"/>
      <c r="VLH301" s="305"/>
      <c r="VLI301" s="305"/>
      <c r="VLJ301" s="305"/>
      <c r="VLK301" s="305"/>
      <c r="VLL301" s="305"/>
      <c r="VLM301" s="305"/>
      <c r="VLN301" s="305"/>
      <c r="VLO301" s="305"/>
      <c r="VLP301" s="305"/>
      <c r="VLQ301" s="305"/>
      <c r="VLR301" s="305"/>
      <c r="VLS301" s="305"/>
      <c r="VLT301" s="305"/>
      <c r="VLU301" s="305"/>
      <c r="VLV301" s="305"/>
      <c r="VLW301" s="305"/>
      <c r="VLX301" s="305"/>
      <c r="VLY301" s="305"/>
      <c r="VLZ301" s="305"/>
      <c r="VMA301" s="305"/>
      <c r="VMB301" s="305"/>
      <c r="VMC301" s="305"/>
      <c r="VMD301" s="305"/>
      <c r="VME301" s="305"/>
      <c r="VMF301" s="305"/>
      <c r="VMG301" s="305"/>
      <c r="VMH301" s="305"/>
      <c r="VMI301" s="305"/>
      <c r="VMJ301" s="305"/>
      <c r="VMK301" s="305"/>
      <c r="VML301" s="305"/>
      <c r="VMM301" s="305"/>
      <c r="VMN301" s="305"/>
      <c r="VMO301" s="305"/>
      <c r="VMP301" s="305"/>
      <c r="VMQ301" s="305"/>
      <c r="VMR301" s="305"/>
      <c r="VMS301" s="305"/>
      <c r="VMT301" s="305"/>
      <c r="VMU301" s="305"/>
      <c r="VMV301" s="305"/>
      <c r="VMW301" s="305"/>
      <c r="VMX301" s="305"/>
      <c r="VMY301" s="305"/>
      <c r="VMZ301" s="305"/>
      <c r="VNA301" s="305"/>
      <c r="VNB301" s="305"/>
      <c r="VNC301" s="305"/>
      <c r="VND301" s="305"/>
      <c r="VNE301" s="305"/>
      <c r="VNF301" s="305"/>
      <c r="VNG301" s="305"/>
      <c r="VNH301" s="305"/>
      <c r="VNI301" s="305"/>
      <c r="VNJ301" s="305"/>
      <c r="VNK301" s="305"/>
      <c r="VNL301" s="305"/>
      <c r="VNM301" s="305"/>
      <c r="VNN301" s="305"/>
      <c r="VNO301" s="305"/>
      <c r="VNP301" s="305"/>
      <c r="VNQ301" s="305"/>
      <c r="VNR301" s="305"/>
      <c r="VNS301" s="305"/>
      <c r="VNT301" s="305"/>
      <c r="VNU301" s="305"/>
      <c r="VNV301" s="305"/>
      <c r="VNW301" s="305"/>
      <c r="VNX301" s="305"/>
      <c r="VNY301" s="305"/>
      <c r="VNZ301" s="305"/>
      <c r="VOA301" s="305"/>
      <c r="VOB301" s="305"/>
      <c r="VOC301" s="305"/>
      <c r="VOD301" s="305"/>
      <c r="VOE301" s="305"/>
      <c r="VOF301" s="305"/>
      <c r="VOG301" s="305"/>
      <c r="VOH301" s="305"/>
      <c r="VOI301" s="305"/>
      <c r="VOJ301" s="305"/>
      <c r="VOK301" s="305"/>
      <c r="VOL301" s="305"/>
      <c r="VOM301" s="305"/>
      <c r="VON301" s="305"/>
      <c r="VOO301" s="305"/>
      <c r="VOP301" s="305"/>
      <c r="VOQ301" s="305"/>
      <c r="VOR301" s="305"/>
      <c r="VOS301" s="305"/>
      <c r="VOT301" s="305"/>
      <c r="VOU301" s="305"/>
      <c r="VOV301" s="305"/>
      <c r="VOW301" s="305"/>
      <c r="VOX301" s="305"/>
      <c r="VOY301" s="305"/>
      <c r="VOZ301" s="305"/>
      <c r="VPA301" s="305"/>
      <c r="VPB301" s="305"/>
      <c r="VPC301" s="305"/>
      <c r="VPD301" s="305"/>
      <c r="VPE301" s="305"/>
      <c r="VPF301" s="305"/>
      <c r="VPG301" s="305"/>
      <c r="VPH301" s="305"/>
      <c r="VPI301" s="305"/>
      <c r="VPJ301" s="305"/>
      <c r="VPK301" s="305"/>
      <c r="VPL301" s="305"/>
      <c r="VPM301" s="305"/>
      <c r="VPN301" s="305"/>
      <c r="VPO301" s="305"/>
      <c r="VPP301" s="305"/>
      <c r="VPQ301" s="305"/>
      <c r="VPR301" s="305"/>
      <c r="VPS301" s="305"/>
      <c r="VPT301" s="305"/>
      <c r="VPU301" s="305"/>
      <c r="VPV301" s="305"/>
      <c r="VPW301" s="305"/>
      <c r="VPX301" s="305"/>
      <c r="VPY301" s="305"/>
      <c r="VPZ301" s="305"/>
      <c r="VQA301" s="305"/>
      <c r="VQB301" s="305"/>
      <c r="VQC301" s="305"/>
      <c r="VQD301" s="305"/>
      <c r="VQE301" s="305"/>
      <c r="VQF301" s="305"/>
      <c r="VQG301" s="305"/>
      <c r="VQH301" s="305"/>
      <c r="VQI301" s="305"/>
      <c r="VQJ301" s="305"/>
      <c r="VQK301" s="305"/>
      <c r="VQL301" s="305"/>
      <c r="VQM301" s="305"/>
      <c r="VQN301" s="305"/>
      <c r="VQO301" s="305"/>
      <c r="VQP301" s="305"/>
      <c r="VQQ301" s="305"/>
      <c r="VQR301" s="305"/>
      <c r="VQS301" s="305"/>
      <c r="VQT301" s="305"/>
      <c r="VQU301" s="305"/>
      <c r="VQV301" s="305"/>
      <c r="VQW301" s="305"/>
      <c r="VQX301" s="305"/>
      <c r="VQY301" s="305"/>
      <c r="VQZ301" s="305"/>
      <c r="VRA301" s="305"/>
      <c r="VRB301" s="305"/>
      <c r="VRC301" s="305"/>
      <c r="VRD301" s="305"/>
      <c r="VRE301" s="305"/>
      <c r="VRF301" s="305"/>
      <c r="VRG301" s="305"/>
      <c r="VRH301" s="305"/>
      <c r="VRI301" s="305"/>
      <c r="VRJ301" s="305"/>
      <c r="VRK301" s="305"/>
      <c r="VRL301" s="305"/>
      <c r="VRM301" s="305"/>
      <c r="VRN301" s="305"/>
      <c r="VRO301" s="305"/>
      <c r="VRP301" s="305"/>
      <c r="VRQ301" s="305"/>
      <c r="VRR301" s="305"/>
      <c r="VRS301" s="305"/>
      <c r="VRT301" s="305"/>
      <c r="VRU301" s="305"/>
      <c r="VRV301" s="305"/>
      <c r="VRW301" s="305"/>
      <c r="VRX301" s="305"/>
      <c r="VRY301" s="305"/>
      <c r="VRZ301" s="305"/>
      <c r="VSA301" s="305"/>
      <c r="VSB301" s="305"/>
      <c r="VSC301" s="305"/>
      <c r="VSD301" s="305"/>
      <c r="VSE301" s="305"/>
      <c r="VSF301" s="305"/>
      <c r="VSG301" s="305"/>
      <c r="VSH301" s="305"/>
      <c r="VSI301" s="305"/>
      <c r="VSJ301" s="305"/>
      <c r="VSK301" s="305"/>
      <c r="VSL301" s="305"/>
      <c r="VSM301" s="305"/>
      <c r="VSN301" s="305"/>
      <c r="VSO301" s="305"/>
      <c r="VSP301" s="305"/>
      <c r="VSQ301" s="305"/>
      <c r="VSR301" s="305"/>
      <c r="VSS301" s="305"/>
      <c r="VST301" s="305"/>
      <c r="VSU301" s="305"/>
      <c r="VSV301" s="305"/>
      <c r="VSW301" s="305"/>
      <c r="VSX301" s="305"/>
      <c r="VSY301" s="305"/>
      <c r="VSZ301" s="305"/>
      <c r="VTA301" s="305"/>
      <c r="VTB301" s="305"/>
      <c r="VTC301" s="305"/>
      <c r="VTD301" s="305"/>
      <c r="VTE301" s="305"/>
      <c r="VTF301" s="305"/>
      <c r="VTG301" s="305"/>
      <c r="VTH301" s="305"/>
      <c r="VTI301" s="305"/>
      <c r="VTJ301" s="305"/>
      <c r="VTK301" s="305"/>
      <c r="VTL301" s="305"/>
      <c r="VTM301" s="305"/>
      <c r="VTN301" s="305"/>
      <c r="VTO301" s="305"/>
      <c r="VTP301" s="305"/>
      <c r="VTQ301" s="305"/>
      <c r="VTR301" s="305"/>
      <c r="VTS301" s="305"/>
      <c r="VTT301" s="305"/>
      <c r="VTU301" s="305"/>
      <c r="VTV301" s="305"/>
      <c r="VTW301" s="305"/>
      <c r="VTX301" s="305"/>
      <c r="VTY301" s="305"/>
      <c r="VTZ301" s="305"/>
      <c r="VUA301" s="305"/>
      <c r="VUB301" s="305"/>
      <c r="VUC301" s="305"/>
      <c r="VUD301" s="305"/>
      <c r="VUE301" s="305"/>
      <c r="VUF301" s="305"/>
      <c r="VUG301" s="305"/>
      <c r="VUH301" s="305"/>
      <c r="VUI301" s="305"/>
      <c r="VUJ301" s="305"/>
      <c r="VUK301" s="305"/>
      <c r="VUL301" s="305"/>
      <c r="VUM301" s="305"/>
      <c r="VUN301" s="305"/>
      <c r="VUO301" s="305"/>
      <c r="VUP301" s="305"/>
      <c r="VUQ301" s="305"/>
      <c r="VUR301" s="305"/>
      <c r="VUS301" s="305"/>
      <c r="VUT301" s="305"/>
      <c r="VUU301" s="305"/>
      <c r="VUV301" s="305"/>
      <c r="VUW301" s="305"/>
      <c r="VUX301" s="305"/>
      <c r="VUY301" s="305"/>
      <c r="VUZ301" s="305"/>
      <c r="VVA301" s="305"/>
      <c r="VVB301" s="305"/>
      <c r="VVC301" s="305"/>
      <c r="VVD301" s="305"/>
      <c r="VVE301" s="305"/>
      <c r="VVF301" s="305"/>
      <c r="VVG301" s="305"/>
      <c r="VVH301" s="305"/>
      <c r="VVI301" s="305"/>
      <c r="VVJ301" s="305"/>
      <c r="VVK301" s="305"/>
      <c r="VVL301" s="305"/>
      <c r="VVM301" s="305"/>
      <c r="VVN301" s="305"/>
      <c r="VVO301" s="305"/>
      <c r="VVP301" s="305"/>
      <c r="VVQ301" s="305"/>
      <c r="VVR301" s="305"/>
      <c r="VVS301" s="305"/>
      <c r="VVT301" s="305"/>
      <c r="VVU301" s="305"/>
      <c r="VVV301" s="305"/>
      <c r="VVW301" s="305"/>
      <c r="VVX301" s="305"/>
      <c r="VVY301" s="305"/>
      <c r="VVZ301" s="305"/>
      <c r="VWA301" s="305"/>
      <c r="VWB301" s="305"/>
      <c r="VWC301" s="305"/>
      <c r="VWD301" s="305"/>
      <c r="VWE301" s="305"/>
      <c r="VWF301" s="305"/>
      <c r="VWG301" s="305"/>
      <c r="VWH301" s="305"/>
      <c r="VWI301" s="305"/>
      <c r="VWJ301" s="305"/>
      <c r="VWK301" s="305"/>
      <c r="VWL301" s="305"/>
      <c r="VWM301" s="305"/>
      <c r="VWN301" s="305"/>
      <c r="VWO301" s="305"/>
      <c r="VWP301" s="305"/>
      <c r="VWQ301" s="305"/>
      <c r="VWR301" s="305"/>
      <c r="VWS301" s="305"/>
      <c r="VWT301" s="305"/>
      <c r="VWU301" s="305"/>
      <c r="VWV301" s="305"/>
      <c r="VWW301" s="305"/>
      <c r="VWX301" s="305"/>
      <c r="VWY301" s="305"/>
      <c r="VWZ301" s="305"/>
      <c r="VXA301" s="305"/>
      <c r="VXB301" s="305"/>
      <c r="VXC301" s="305"/>
      <c r="VXD301" s="305"/>
      <c r="VXE301" s="305"/>
      <c r="VXF301" s="305"/>
      <c r="VXG301" s="305"/>
      <c r="VXH301" s="305"/>
      <c r="VXI301" s="305"/>
      <c r="VXJ301" s="305"/>
      <c r="VXK301" s="305"/>
      <c r="VXL301" s="305"/>
      <c r="VXM301" s="305"/>
      <c r="VXN301" s="305"/>
      <c r="VXO301" s="305"/>
      <c r="VXP301" s="305"/>
      <c r="VXQ301" s="305"/>
      <c r="VXR301" s="305"/>
      <c r="VXS301" s="305"/>
      <c r="VXT301" s="305"/>
      <c r="VXU301" s="305"/>
      <c r="VXV301" s="305"/>
      <c r="VXW301" s="305"/>
      <c r="VXX301" s="305"/>
      <c r="VXY301" s="305"/>
      <c r="VXZ301" s="305"/>
      <c r="VYA301" s="305"/>
      <c r="VYB301" s="305"/>
      <c r="VYC301" s="305"/>
      <c r="VYD301" s="305"/>
      <c r="VYE301" s="305"/>
      <c r="VYF301" s="305"/>
      <c r="VYG301" s="305"/>
      <c r="VYH301" s="305"/>
      <c r="VYI301" s="305"/>
      <c r="VYJ301" s="305"/>
      <c r="VYK301" s="305"/>
      <c r="VYL301" s="305"/>
      <c r="VYM301" s="305"/>
      <c r="VYN301" s="305"/>
      <c r="VYO301" s="305"/>
      <c r="VYP301" s="305"/>
      <c r="VYQ301" s="305"/>
      <c r="VYR301" s="305"/>
      <c r="VYS301" s="305"/>
      <c r="VYT301" s="305"/>
      <c r="VYU301" s="305"/>
      <c r="VYV301" s="305"/>
      <c r="VYW301" s="305"/>
      <c r="VYX301" s="305"/>
      <c r="VYY301" s="305"/>
      <c r="VYZ301" s="305"/>
      <c r="VZA301" s="305"/>
      <c r="VZB301" s="305"/>
      <c r="VZC301" s="305"/>
      <c r="VZD301" s="305"/>
      <c r="VZE301" s="305"/>
      <c r="VZF301" s="305"/>
      <c r="VZG301" s="305"/>
      <c r="VZH301" s="305"/>
      <c r="VZI301" s="305"/>
      <c r="VZJ301" s="305"/>
      <c r="VZK301" s="305"/>
      <c r="VZL301" s="305"/>
      <c r="VZM301" s="305"/>
      <c r="VZN301" s="305"/>
      <c r="VZO301" s="305"/>
      <c r="VZP301" s="305"/>
      <c r="VZQ301" s="305"/>
      <c r="VZR301" s="305"/>
      <c r="VZS301" s="305"/>
      <c r="VZT301" s="305"/>
      <c r="VZU301" s="305"/>
      <c r="VZV301" s="305"/>
      <c r="VZW301" s="305"/>
      <c r="VZX301" s="305"/>
      <c r="VZY301" s="305"/>
      <c r="VZZ301" s="305"/>
      <c r="WAA301" s="305"/>
      <c r="WAB301" s="305"/>
      <c r="WAC301" s="305"/>
      <c r="WAD301" s="305"/>
      <c r="WAE301" s="305"/>
      <c r="WAF301" s="305"/>
      <c r="WAG301" s="305"/>
      <c r="WAH301" s="305"/>
      <c r="WAI301" s="305"/>
      <c r="WAJ301" s="305"/>
      <c r="WAK301" s="305"/>
      <c r="WAL301" s="305"/>
      <c r="WAM301" s="305"/>
      <c r="WAN301" s="305"/>
      <c r="WAO301" s="305"/>
      <c r="WAP301" s="305"/>
      <c r="WAQ301" s="305"/>
      <c r="WAR301" s="305"/>
      <c r="WAS301" s="305"/>
      <c r="WAT301" s="305"/>
      <c r="WAU301" s="305"/>
      <c r="WAV301" s="305"/>
      <c r="WAW301" s="305"/>
      <c r="WAX301" s="305"/>
      <c r="WAY301" s="305"/>
      <c r="WAZ301" s="305"/>
      <c r="WBA301" s="305"/>
      <c r="WBB301" s="305"/>
      <c r="WBC301" s="305"/>
      <c r="WBD301" s="305"/>
      <c r="WBE301" s="305"/>
      <c r="WBF301" s="305"/>
      <c r="WBG301" s="305"/>
      <c r="WBH301" s="305"/>
      <c r="WBI301" s="305"/>
      <c r="WBJ301" s="305"/>
      <c r="WBK301" s="305"/>
      <c r="WBL301" s="305"/>
      <c r="WBM301" s="305"/>
      <c r="WBN301" s="305"/>
      <c r="WBO301" s="305"/>
      <c r="WBP301" s="305"/>
      <c r="WBQ301" s="305"/>
      <c r="WBR301" s="305"/>
      <c r="WBS301" s="305"/>
      <c r="WBT301" s="305"/>
      <c r="WBU301" s="305"/>
      <c r="WBV301" s="305"/>
      <c r="WBW301" s="305"/>
      <c r="WBX301" s="305"/>
      <c r="WBY301" s="305"/>
      <c r="WBZ301" s="305"/>
      <c r="WCA301" s="305"/>
      <c r="WCB301" s="305"/>
      <c r="WCC301" s="305"/>
      <c r="WCD301" s="305"/>
      <c r="WCE301" s="305"/>
      <c r="WCF301" s="305"/>
      <c r="WCG301" s="305"/>
      <c r="WCH301" s="305"/>
      <c r="WCI301" s="305"/>
      <c r="WCJ301" s="305"/>
      <c r="WCK301" s="305"/>
      <c r="WCL301" s="305"/>
      <c r="WCM301" s="305"/>
      <c r="WCN301" s="305"/>
      <c r="WCO301" s="305"/>
      <c r="WCP301" s="305"/>
      <c r="WCQ301" s="305"/>
      <c r="WCR301" s="305"/>
      <c r="WCS301" s="305"/>
      <c r="WCT301" s="305"/>
      <c r="WCU301" s="305"/>
      <c r="WCV301" s="305"/>
      <c r="WCW301" s="305"/>
      <c r="WCX301" s="305"/>
      <c r="WCY301" s="305"/>
      <c r="WCZ301" s="305"/>
      <c r="WDA301" s="305"/>
      <c r="WDB301" s="305"/>
      <c r="WDC301" s="305"/>
      <c r="WDD301" s="305"/>
      <c r="WDE301" s="305"/>
      <c r="WDF301" s="305"/>
      <c r="WDG301" s="305"/>
      <c r="WDH301" s="305"/>
      <c r="WDI301" s="305"/>
      <c r="WDJ301" s="305"/>
      <c r="WDK301" s="305"/>
      <c r="WDL301" s="305"/>
      <c r="WDM301" s="305"/>
      <c r="WDN301" s="305"/>
      <c r="WDO301" s="305"/>
      <c r="WDP301" s="305"/>
      <c r="WDQ301" s="305"/>
      <c r="WDR301" s="305"/>
      <c r="WDS301" s="305"/>
      <c r="WDT301" s="305"/>
      <c r="WDU301" s="305"/>
      <c r="WDV301" s="305"/>
      <c r="WDW301" s="305"/>
      <c r="WDX301" s="305"/>
      <c r="WDY301" s="305"/>
      <c r="WDZ301" s="305"/>
      <c r="WEA301" s="305"/>
      <c r="WEB301" s="305"/>
      <c r="WEC301" s="305"/>
      <c r="WED301" s="305"/>
      <c r="WEE301" s="305"/>
      <c r="WEF301" s="305"/>
      <c r="WEG301" s="305"/>
      <c r="WEH301" s="305"/>
      <c r="WEI301" s="305"/>
      <c r="WEJ301" s="305"/>
      <c r="WEK301" s="305"/>
      <c r="WEL301" s="305"/>
      <c r="WEM301" s="305"/>
      <c r="WEN301" s="305"/>
      <c r="WEO301" s="305"/>
      <c r="WEP301" s="305"/>
      <c r="WEQ301" s="305"/>
      <c r="WER301" s="305"/>
      <c r="WES301" s="305"/>
      <c r="WET301" s="305"/>
      <c r="WEU301" s="305"/>
      <c r="WEV301" s="305"/>
      <c r="WEW301" s="305"/>
      <c r="WEX301" s="305"/>
      <c r="WEY301" s="305"/>
      <c r="WEZ301" s="305"/>
      <c r="WFA301" s="305"/>
      <c r="WFB301" s="305"/>
      <c r="WFC301" s="305"/>
      <c r="WFD301" s="305"/>
      <c r="WFE301" s="305"/>
      <c r="WFF301" s="305"/>
      <c r="WFG301" s="305"/>
      <c r="WFH301" s="305"/>
      <c r="WFI301" s="305"/>
      <c r="WFJ301" s="305"/>
      <c r="WFK301" s="305"/>
      <c r="WFL301" s="305"/>
      <c r="WFM301" s="305"/>
      <c r="WFN301" s="305"/>
      <c r="WFO301" s="305"/>
      <c r="WFP301" s="305"/>
      <c r="WFQ301" s="305"/>
      <c r="WFR301" s="305"/>
      <c r="WFS301" s="305"/>
      <c r="WFT301" s="305"/>
      <c r="WFU301" s="305"/>
      <c r="WFV301" s="305"/>
      <c r="WFW301" s="305"/>
      <c r="WFX301" s="305"/>
      <c r="WFY301" s="305"/>
      <c r="WFZ301" s="305"/>
      <c r="WGA301" s="305"/>
      <c r="WGB301" s="305"/>
      <c r="WGC301" s="305"/>
      <c r="WGD301" s="305"/>
      <c r="WGE301" s="305"/>
      <c r="WGF301" s="305"/>
      <c r="WGG301" s="305"/>
      <c r="WGH301" s="305"/>
      <c r="WGI301" s="305"/>
      <c r="WGJ301" s="305"/>
      <c r="WGK301" s="305"/>
      <c r="WGL301" s="305"/>
      <c r="WGM301" s="305"/>
      <c r="WGN301" s="305"/>
      <c r="WGO301" s="305"/>
      <c r="WGP301" s="305"/>
      <c r="WGQ301" s="305"/>
      <c r="WGR301" s="305"/>
      <c r="WGS301" s="305"/>
      <c r="WGT301" s="305"/>
      <c r="WGU301" s="305"/>
      <c r="WGV301" s="305"/>
      <c r="WGW301" s="305"/>
      <c r="WGX301" s="305"/>
      <c r="WGY301" s="305"/>
      <c r="WGZ301" s="305"/>
      <c r="WHA301" s="305"/>
      <c r="WHB301" s="305"/>
      <c r="WHC301" s="305"/>
      <c r="WHD301" s="305"/>
      <c r="WHE301" s="305"/>
      <c r="WHF301" s="305"/>
      <c r="WHG301" s="305"/>
      <c r="WHH301" s="305"/>
      <c r="WHI301" s="305"/>
      <c r="WHJ301" s="305"/>
      <c r="WHK301" s="305"/>
      <c r="WHL301" s="305"/>
      <c r="WHM301" s="305"/>
      <c r="WHN301" s="305"/>
      <c r="WHO301" s="305"/>
      <c r="WHP301" s="305"/>
      <c r="WHQ301" s="305"/>
      <c r="WHR301" s="305"/>
      <c r="WHS301" s="305"/>
      <c r="WHT301" s="305"/>
      <c r="WHU301" s="305"/>
      <c r="WHV301" s="305"/>
      <c r="WHW301" s="305"/>
      <c r="WHX301" s="305"/>
      <c r="WHY301" s="305"/>
      <c r="WHZ301" s="305"/>
      <c r="WIA301" s="305"/>
      <c r="WIB301" s="305"/>
      <c r="WIC301" s="305"/>
      <c r="WID301" s="305"/>
      <c r="WIE301" s="305"/>
      <c r="WIF301" s="305"/>
      <c r="WIG301" s="305"/>
      <c r="WIH301" s="305"/>
      <c r="WII301" s="305"/>
      <c r="WIJ301" s="305"/>
      <c r="WIK301" s="305"/>
      <c r="WIL301" s="305"/>
      <c r="WIM301" s="305"/>
      <c r="WIN301" s="305"/>
      <c r="WIO301" s="305"/>
      <c r="WIP301" s="305"/>
      <c r="WIQ301" s="305"/>
      <c r="WIR301" s="305"/>
      <c r="WIS301" s="305"/>
      <c r="WIT301" s="305"/>
      <c r="WIU301" s="305"/>
      <c r="WIV301" s="305"/>
      <c r="WIW301" s="305"/>
      <c r="WIX301" s="305"/>
      <c r="WIY301" s="305"/>
      <c r="WIZ301" s="305"/>
      <c r="WJA301" s="305"/>
      <c r="WJB301" s="305"/>
      <c r="WJC301" s="305"/>
      <c r="WJD301" s="305"/>
      <c r="WJE301" s="305"/>
      <c r="WJF301" s="305"/>
      <c r="WJG301" s="305"/>
      <c r="WJH301" s="305"/>
      <c r="WJI301" s="305"/>
      <c r="WJJ301" s="305"/>
      <c r="WJK301" s="305"/>
      <c r="WJL301" s="305"/>
      <c r="WJM301" s="305"/>
      <c r="WJN301" s="305"/>
      <c r="WJO301" s="305"/>
      <c r="WJP301" s="305"/>
      <c r="WJQ301" s="305"/>
      <c r="WJR301" s="305"/>
      <c r="WJS301" s="305"/>
      <c r="WJT301" s="305"/>
      <c r="WJU301" s="305"/>
      <c r="WJV301" s="305"/>
      <c r="WJW301" s="305"/>
      <c r="WJX301" s="305"/>
      <c r="WJY301" s="305"/>
      <c r="WJZ301" s="305"/>
      <c r="WKA301" s="305"/>
      <c r="WKB301" s="305"/>
      <c r="WKC301" s="305"/>
      <c r="WKD301" s="305"/>
      <c r="WKE301" s="305"/>
      <c r="WKF301" s="305"/>
      <c r="WKG301" s="305"/>
      <c r="WKH301" s="305"/>
      <c r="WKI301" s="305"/>
      <c r="WKJ301" s="305"/>
      <c r="WKK301" s="305"/>
      <c r="WKL301" s="305"/>
      <c r="WKM301" s="305"/>
      <c r="WKN301" s="305"/>
      <c r="WKO301" s="305"/>
      <c r="WKP301" s="305"/>
      <c r="WKQ301" s="305"/>
      <c r="WKR301" s="305"/>
      <c r="WKS301" s="305"/>
      <c r="WKT301" s="305"/>
      <c r="WKU301" s="305"/>
      <c r="WKV301" s="305"/>
      <c r="WKW301" s="305"/>
      <c r="WKX301" s="305"/>
      <c r="WKY301" s="305"/>
      <c r="WKZ301" s="305"/>
      <c r="WLA301" s="305"/>
      <c r="WLB301" s="305"/>
      <c r="WLC301" s="305"/>
      <c r="WLD301" s="305"/>
      <c r="WLE301" s="305"/>
      <c r="WLF301" s="305"/>
      <c r="WLG301" s="305"/>
      <c r="WLH301" s="305"/>
      <c r="WLI301" s="305"/>
      <c r="WLJ301" s="305"/>
      <c r="WLK301" s="305"/>
      <c r="WLL301" s="305"/>
      <c r="WLM301" s="305"/>
      <c r="WLN301" s="305"/>
      <c r="WLO301" s="305"/>
      <c r="WLP301" s="305"/>
      <c r="WLQ301" s="305"/>
      <c r="WLR301" s="305"/>
      <c r="WLS301" s="305"/>
      <c r="WLT301" s="305"/>
      <c r="WLU301" s="305"/>
      <c r="WLV301" s="305"/>
      <c r="WLW301" s="305"/>
      <c r="WLX301" s="305"/>
      <c r="WLY301" s="305"/>
      <c r="WLZ301" s="305"/>
      <c r="WMA301" s="305"/>
      <c r="WMB301" s="305"/>
      <c r="WMC301" s="305"/>
      <c r="WMD301" s="305"/>
      <c r="WME301" s="305"/>
      <c r="WMF301" s="305"/>
      <c r="WMG301" s="305"/>
      <c r="WMH301" s="305"/>
      <c r="WMI301" s="305"/>
      <c r="WMJ301" s="305"/>
      <c r="WMK301" s="305"/>
      <c r="WML301" s="305"/>
      <c r="WMM301" s="305"/>
      <c r="WMN301" s="305"/>
      <c r="WMO301" s="305"/>
      <c r="WMP301" s="305"/>
      <c r="WMQ301" s="305"/>
      <c r="WMR301" s="305"/>
      <c r="WMS301" s="305"/>
      <c r="WMT301" s="305"/>
      <c r="WMU301" s="305"/>
      <c r="WMV301" s="305"/>
      <c r="WMW301" s="305"/>
      <c r="WMX301" s="305"/>
      <c r="WMY301" s="305"/>
      <c r="WMZ301" s="305"/>
      <c r="WNA301" s="305"/>
      <c r="WNB301" s="305"/>
      <c r="WNC301" s="305"/>
      <c r="WND301" s="305"/>
      <c r="WNE301" s="305"/>
      <c r="WNF301" s="305"/>
      <c r="WNG301" s="305"/>
      <c r="WNH301" s="305"/>
      <c r="WNI301" s="305"/>
      <c r="WNJ301" s="305"/>
      <c r="WNK301" s="305"/>
      <c r="WNL301" s="305"/>
      <c r="WNM301" s="305"/>
      <c r="WNN301" s="305"/>
      <c r="WNO301" s="305"/>
      <c r="WNP301" s="305"/>
      <c r="WNQ301" s="305"/>
      <c r="WNR301" s="305"/>
      <c r="WNS301" s="305"/>
      <c r="WNT301" s="305"/>
      <c r="WNU301" s="305"/>
      <c r="WNV301" s="305"/>
      <c r="WNW301" s="305"/>
      <c r="WNX301" s="305"/>
      <c r="WNY301" s="305"/>
      <c r="WNZ301" s="305"/>
      <c r="WOA301" s="305"/>
      <c r="WOB301" s="305"/>
      <c r="WOC301" s="305"/>
      <c r="WOD301" s="305"/>
      <c r="WOE301" s="305"/>
      <c r="WOF301" s="305"/>
      <c r="WOG301" s="305"/>
      <c r="WOH301" s="305"/>
      <c r="WOI301" s="305"/>
      <c r="WOJ301" s="305"/>
      <c r="WOK301" s="305"/>
      <c r="WOL301" s="305"/>
      <c r="WOM301" s="305"/>
      <c r="WON301" s="305"/>
      <c r="WOO301" s="305"/>
      <c r="WOP301" s="305"/>
      <c r="WOQ301" s="305"/>
      <c r="WOR301" s="305"/>
      <c r="WOS301" s="305"/>
      <c r="WOT301" s="305"/>
      <c r="WOU301" s="305"/>
      <c r="WOV301" s="305"/>
      <c r="WOW301" s="305"/>
      <c r="WOX301" s="305"/>
      <c r="WOY301" s="305"/>
      <c r="WOZ301" s="305"/>
      <c r="WPA301" s="305"/>
      <c r="WPB301" s="305"/>
      <c r="WPC301" s="305"/>
      <c r="WPD301" s="305"/>
      <c r="WPE301" s="305"/>
      <c r="WPF301" s="305"/>
      <c r="WPG301" s="305"/>
      <c r="WPH301" s="305"/>
      <c r="WPI301" s="305"/>
      <c r="WPJ301" s="305"/>
      <c r="WPK301" s="305"/>
      <c r="WPL301" s="305"/>
      <c r="WPM301" s="305"/>
      <c r="WPN301" s="305"/>
      <c r="WPO301" s="305"/>
      <c r="WPP301" s="305"/>
      <c r="WPQ301" s="305"/>
      <c r="WPR301" s="305"/>
      <c r="WPS301" s="305"/>
      <c r="WPT301" s="305"/>
      <c r="WPU301" s="305"/>
      <c r="WPV301" s="305"/>
      <c r="WPW301" s="305"/>
      <c r="WPX301" s="305"/>
      <c r="WPY301" s="305"/>
      <c r="WPZ301" s="305"/>
      <c r="WQA301" s="305"/>
      <c r="WQB301" s="305"/>
      <c r="WQC301" s="305"/>
      <c r="WQD301" s="305"/>
      <c r="WQE301" s="305"/>
      <c r="WQF301" s="305"/>
      <c r="WQG301" s="305"/>
      <c r="WQH301" s="305"/>
      <c r="WQI301" s="305"/>
      <c r="WQJ301" s="305"/>
      <c r="WQK301" s="305"/>
      <c r="WQL301" s="305"/>
      <c r="WQM301" s="305"/>
      <c r="WQN301" s="305"/>
      <c r="WQO301" s="305"/>
      <c r="WQP301" s="305"/>
      <c r="WQQ301" s="305"/>
      <c r="WQR301" s="305"/>
      <c r="WQS301" s="305"/>
      <c r="WQT301" s="305"/>
      <c r="WQU301" s="305"/>
      <c r="WQV301" s="305"/>
      <c r="WQW301" s="305"/>
      <c r="WQX301" s="305"/>
      <c r="WQY301" s="305"/>
      <c r="WQZ301" s="305"/>
      <c r="WRA301" s="305"/>
      <c r="WRB301" s="305"/>
      <c r="WRC301" s="305"/>
      <c r="WRD301" s="305"/>
      <c r="WRE301" s="305"/>
      <c r="WRF301" s="305"/>
      <c r="WRG301" s="305"/>
      <c r="WRH301" s="305"/>
      <c r="WRI301" s="305"/>
      <c r="WRJ301" s="305"/>
      <c r="WRK301" s="305"/>
      <c r="WRL301" s="305"/>
      <c r="WRM301" s="305"/>
      <c r="WRN301" s="305"/>
      <c r="WRO301" s="305"/>
      <c r="WRP301" s="305"/>
      <c r="WRQ301" s="305"/>
      <c r="WRR301" s="305"/>
      <c r="WRS301" s="305"/>
      <c r="WRT301" s="305"/>
      <c r="WRU301" s="305"/>
      <c r="WRV301" s="305"/>
      <c r="WRW301" s="305"/>
      <c r="WRX301" s="305"/>
      <c r="WRY301" s="305"/>
      <c r="WRZ301" s="305"/>
      <c r="WSA301" s="305"/>
      <c r="WSB301" s="305"/>
      <c r="WSC301" s="305"/>
      <c r="WSD301" s="305"/>
      <c r="WSE301" s="305"/>
      <c r="WSF301" s="305"/>
      <c r="WSG301" s="305"/>
      <c r="WSH301" s="305"/>
      <c r="WSI301" s="305"/>
      <c r="WSJ301" s="305"/>
      <c r="WSK301" s="305"/>
      <c r="WSL301" s="305"/>
      <c r="WSM301" s="305"/>
      <c r="WSN301" s="305"/>
      <c r="WSO301" s="305"/>
      <c r="WSP301" s="305"/>
      <c r="WSQ301" s="305"/>
      <c r="WSR301" s="305"/>
      <c r="WSS301" s="305"/>
      <c r="WST301" s="305"/>
      <c r="WSU301" s="305"/>
      <c r="WSV301" s="305"/>
      <c r="WSW301" s="305"/>
      <c r="WSX301" s="305"/>
      <c r="WSY301" s="305"/>
      <c r="WSZ301" s="305"/>
      <c r="WTA301" s="305"/>
      <c r="WTB301" s="305"/>
      <c r="WTC301" s="305"/>
      <c r="WTD301" s="305"/>
      <c r="WTE301" s="305"/>
      <c r="WTF301" s="305"/>
      <c r="WTG301" s="305"/>
      <c r="WTH301" s="305"/>
      <c r="WTI301" s="305"/>
      <c r="WTJ301" s="305"/>
      <c r="WTK301" s="305"/>
      <c r="WTL301" s="305"/>
      <c r="WTM301" s="305"/>
      <c r="WTN301" s="305"/>
      <c r="WTO301" s="305"/>
      <c r="WTP301" s="305"/>
      <c r="WTQ301" s="305"/>
      <c r="WTR301" s="305"/>
      <c r="WTS301" s="305"/>
      <c r="WTT301" s="305"/>
      <c r="WTU301" s="305"/>
      <c r="WTV301" s="305"/>
      <c r="WTW301" s="305"/>
      <c r="WTX301" s="305"/>
      <c r="WTY301" s="305"/>
      <c r="WTZ301" s="305"/>
      <c r="WUA301" s="305"/>
      <c r="WUB301" s="305"/>
      <c r="WUC301" s="305"/>
      <c r="WUD301" s="305"/>
      <c r="WUE301" s="305"/>
      <c r="WUF301" s="305"/>
      <c r="WUG301" s="305"/>
      <c r="WUH301" s="305"/>
      <c r="WUI301" s="305"/>
      <c r="WUJ301" s="305"/>
      <c r="WUK301" s="305"/>
      <c r="WUL301" s="305"/>
      <c r="WUM301" s="305"/>
      <c r="WUN301" s="305"/>
      <c r="WUO301" s="305"/>
      <c r="WUP301" s="305"/>
      <c r="WUQ301" s="305"/>
      <c r="WUR301" s="305"/>
      <c r="WUS301" s="305"/>
      <c r="WUT301" s="305"/>
      <c r="WUU301" s="305"/>
      <c r="WUV301" s="305"/>
      <c r="WUW301" s="305"/>
      <c r="WUX301" s="305"/>
      <c r="WUY301" s="305"/>
      <c r="WUZ301" s="305"/>
      <c r="WVA301" s="305"/>
      <c r="WVB301" s="305"/>
      <c r="WVC301" s="305"/>
      <c r="WVD301" s="305"/>
      <c r="WVE301" s="305"/>
      <c r="WVF301" s="305"/>
      <c r="WVG301" s="305"/>
      <c r="WVH301" s="305"/>
      <c r="WVI301" s="305"/>
      <c r="WVJ301" s="305"/>
      <c r="WVK301" s="305"/>
      <c r="WVL301" s="305"/>
      <c r="WVM301" s="305"/>
      <c r="WVN301" s="305"/>
      <c r="WVO301" s="305"/>
      <c r="WVP301" s="305"/>
      <c r="WVQ301" s="305"/>
      <c r="WVR301" s="305"/>
      <c r="WVS301" s="305"/>
      <c r="WVT301" s="305"/>
      <c r="WVU301" s="305"/>
      <c r="WVV301" s="305"/>
      <c r="WVW301" s="305"/>
      <c r="WVX301" s="305"/>
      <c r="WVY301" s="305"/>
      <c r="WVZ301" s="305"/>
      <c r="WWA301" s="305"/>
      <c r="WWB301" s="305"/>
      <c r="WWC301" s="305"/>
      <c r="WWD301" s="305"/>
      <c r="WWE301" s="305"/>
      <c r="WWF301" s="305"/>
      <c r="WWG301" s="305"/>
      <c r="WWH301" s="305"/>
      <c r="WWI301" s="305"/>
      <c r="WWJ301" s="305"/>
      <c r="WWK301" s="305"/>
      <c r="WWL301" s="305"/>
      <c r="WWM301" s="305"/>
      <c r="WWN301" s="305"/>
      <c r="WWO301" s="305"/>
      <c r="WWP301" s="305"/>
      <c r="WWQ301" s="305"/>
      <c r="WWR301" s="305"/>
      <c r="WWS301" s="305"/>
      <c r="WWT301" s="305"/>
      <c r="WWU301" s="305"/>
      <c r="WWV301" s="305"/>
      <c r="WWW301" s="305"/>
      <c r="WWX301" s="305"/>
      <c r="WWY301" s="305"/>
      <c r="WWZ301" s="305"/>
      <c r="WXA301" s="305"/>
      <c r="WXB301" s="305"/>
      <c r="WXC301" s="305"/>
      <c r="WXD301" s="305"/>
      <c r="WXE301" s="305"/>
      <c r="WXF301" s="305"/>
      <c r="WXG301" s="305"/>
      <c r="WXH301" s="305"/>
      <c r="WXI301" s="305"/>
      <c r="WXJ301" s="305"/>
      <c r="WXK301" s="305"/>
      <c r="WXL301" s="305"/>
      <c r="WXM301" s="305"/>
      <c r="WXN301" s="305"/>
      <c r="WXO301" s="305"/>
      <c r="WXP301" s="305"/>
      <c r="WXQ301" s="305"/>
      <c r="WXR301" s="305"/>
      <c r="WXS301" s="305"/>
      <c r="WXT301" s="305"/>
      <c r="WXU301" s="305"/>
      <c r="WXV301" s="305"/>
      <c r="WXW301" s="305"/>
      <c r="WXX301" s="305"/>
      <c r="WXY301" s="305"/>
      <c r="WXZ301" s="305"/>
      <c r="WYA301" s="305"/>
      <c r="WYB301" s="305"/>
      <c r="WYC301" s="305"/>
      <c r="WYD301" s="305"/>
      <c r="WYE301" s="305"/>
      <c r="WYF301" s="305"/>
      <c r="WYG301" s="305"/>
      <c r="WYH301" s="305"/>
      <c r="WYI301" s="305"/>
      <c r="WYJ301" s="305"/>
      <c r="WYK301" s="305"/>
      <c r="WYL301" s="305"/>
      <c r="WYM301" s="305"/>
      <c r="WYN301" s="305"/>
      <c r="WYO301" s="305"/>
      <c r="WYP301" s="305"/>
      <c r="WYQ301" s="305"/>
      <c r="WYR301" s="305"/>
      <c r="WYS301" s="305"/>
      <c r="WYT301" s="305"/>
      <c r="WYU301" s="305"/>
      <c r="WYV301" s="305"/>
      <c r="WYW301" s="305"/>
      <c r="WYX301" s="305"/>
      <c r="WYY301" s="305"/>
      <c r="WYZ301" s="305"/>
      <c r="WZA301" s="305"/>
      <c r="WZB301" s="305"/>
      <c r="WZC301" s="305"/>
      <c r="WZD301" s="305"/>
      <c r="WZE301" s="305"/>
      <c r="WZF301" s="305"/>
      <c r="WZG301" s="305"/>
      <c r="WZH301" s="305"/>
      <c r="WZI301" s="305"/>
      <c r="WZJ301" s="305"/>
      <c r="WZK301" s="305"/>
      <c r="WZL301" s="305"/>
      <c r="WZM301" s="305"/>
      <c r="WZN301" s="305"/>
      <c r="WZO301" s="305"/>
      <c r="WZP301" s="305"/>
      <c r="WZQ301" s="305"/>
      <c r="WZR301" s="305"/>
      <c r="WZS301" s="305"/>
      <c r="WZT301" s="305"/>
      <c r="WZU301" s="305"/>
      <c r="WZV301" s="305"/>
      <c r="WZW301" s="305"/>
      <c r="WZX301" s="305"/>
      <c r="WZY301" s="305"/>
      <c r="WZZ301" s="305"/>
      <c r="XAA301" s="305"/>
      <c r="XAB301" s="305"/>
      <c r="XAC301" s="305"/>
      <c r="XAD301" s="305"/>
      <c r="XAE301" s="305"/>
      <c r="XAF301" s="305"/>
      <c r="XAG301" s="305"/>
      <c r="XAH301" s="305"/>
      <c r="XAI301" s="305"/>
      <c r="XAJ301" s="305"/>
      <c r="XAK301" s="305"/>
      <c r="XAL301" s="305"/>
      <c r="XAM301" s="305"/>
      <c r="XAN301" s="305"/>
      <c r="XAO301" s="305"/>
      <c r="XAP301" s="305"/>
      <c r="XAQ301" s="305"/>
      <c r="XAR301" s="305"/>
      <c r="XAS301" s="305"/>
      <c r="XAT301" s="305"/>
      <c r="XAU301" s="305"/>
      <c r="XAV301" s="305"/>
      <c r="XAW301" s="305"/>
      <c r="XAX301" s="305"/>
      <c r="XAY301" s="305"/>
      <c r="XAZ301" s="305"/>
      <c r="XBA301" s="305"/>
      <c r="XBB301" s="305"/>
      <c r="XBC301" s="305"/>
      <c r="XBD301" s="305"/>
      <c r="XBE301" s="305"/>
      <c r="XBF301" s="305"/>
      <c r="XBG301" s="305"/>
      <c r="XBH301" s="305"/>
      <c r="XBI301" s="305"/>
      <c r="XBJ301" s="305"/>
      <c r="XBK301" s="305"/>
      <c r="XBL301" s="305"/>
      <c r="XBM301" s="305"/>
      <c r="XBN301" s="305"/>
      <c r="XBO301" s="305"/>
      <c r="XBP301" s="305"/>
      <c r="XBQ301" s="305"/>
      <c r="XBR301" s="305"/>
      <c r="XBS301" s="305"/>
      <c r="XBT301" s="305"/>
      <c r="XBU301" s="305"/>
      <c r="XBV301" s="305"/>
      <c r="XBW301" s="305"/>
      <c r="XBX301" s="305"/>
      <c r="XBY301" s="305"/>
      <c r="XBZ301" s="305"/>
    </row>
    <row r="302" spans="1:16302" s="320" customFormat="1">
      <c r="A302" s="248"/>
      <c r="B302" s="315" t="s">
        <v>166</v>
      </c>
      <c r="C302" s="248"/>
      <c r="D302" s="311"/>
      <c r="E302" s="1145"/>
      <c r="F302" s="1053">
        <f>F115</f>
        <v>0</v>
      </c>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c r="AU302" s="305"/>
      <c r="AV302" s="305"/>
      <c r="AW302" s="305"/>
      <c r="AX302" s="305"/>
      <c r="AY302" s="305"/>
      <c r="AZ302" s="305"/>
      <c r="BA302" s="305"/>
      <c r="BB302" s="305"/>
      <c r="BC302" s="305"/>
      <c r="BD302" s="305"/>
      <c r="BE302" s="305"/>
      <c r="BF302" s="305"/>
      <c r="BG302" s="305"/>
      <c r="BH302" s="305"/>
      <c r="BI302" s="305"/>
      <c r="BJ302" s="305"/>
      <c r="BK302" s="305"/>
      <c r="BL302" s="305"/>
      <c r="BM302" s="305"/>
      <c r="BN302" s="305"/>
      <c r="BO302" s="305"/>
      <c r="BP302" s="305"/>
      <c r="BQ302" s="305"/>
      <c r="BR302" s="305"/>
      <c r="BS302" s="305"/>
      <c r="BT302" s="305"/>
      <c r="BU302" s="305"/>
      <c r="BV302" s="305"/>
      <c r="BW302" s="305"/>
      <c r="BX302" s="305"/>
      <c r="BY302" s="305"/>
      <c r="BZ302" s="305"/>
      <c r="CA302" s="305"/>
      <c r="CB302" s="305"/>
      <c r="CC302" s="305"/>
      <c r="CD302" s="305"/>
      <c r="CE302" s="305"/>
      <c r="CF302" s="305"/>
      <c r="CG302" s="305"/>
      <c r="CH302" s="305"/>
      <c r="CI302" s="305"/>
      <c r="CJ302" s="305"/>
      <c r="CK302" s="305"/>
      <c r="CL302" s="305"/>
      <c r="CM302" s="305"/>
      <c r="CN302" s="305"/>
      <c r="CO302" s="305"/>
      <c r="CP302" s="305"/>
      <c r="CQ302" s="305"/>
      <c r="CR302" s="305"/>
      <c r="CS302" s="305"/>
      <c r="CT302" s="305"/>
      <c r="CU302" s="305"/>
      <c r="CV302" s="305"/>
      <c r="CW302" s="305"/>
      <c r="CX302" s="305"/>
      <c r="CY302" s="305"/>
      <c r="CZ302" s="305"/>
      <c r="DA302" s="305"/>
      <c r="DB302" s="305"/>
      <c r="DC302" s="305"/>
      <c r="DD302" s="305"/>
      <c r="DE302" s="305"/>
      <c r="DF302" s="305"/>
      <c r="DG302" s="305"/>
      <c r="DH302" s="305"/>
      <c r="DI302" s="305"/>
      <c r="DJ302" s="305"/>
      <c r="DK302" s="305"/>
      <c r="DL302" s="305"/>
      <c r="DM302" s="305"/>
      <c r="DN302" s="305"/>
      <c r="DO302" s="305"/>
      <c r="DP302" s="305"/>
      <c r="DQ302" s="305"/>
      <c r="DR302" s="305"/>
      <c r="DS302" s="305"/>
      <c r="DT302" s="305"/>
      <c r="DU302" s="305"/>
      <c r="DV302" s="305"/>
      <c r="DW302" s="305"/>
      <c r="DX302" s="305"/>
      <c r="DY302" s="305"/>
      <c r="DZ302" s="305"/>
      <c r="EA302" s="305"/>
      <c r="EB302" s="305"/>
      <c r="EC302" s="305"/>
      <c r="ED302" s="305"/>
      <c r="EE302" s="305"/>
      <c r="EF302" s="305"/>
      <c r="EG302" s="305"/>
      <c r="EH302" s="305"/>
      <c r="EI302" s="305"/>
      <c r="EJ302" s="305"/>
      <c r="EK302" s="305"/>
      <c r="EL302" s="305"/>
      <c r="EM302" s="305"/>
      <c r="EN302" s="305"/>
      <c r="EO302" s="305"/>
      <c r="EP302" s="305"/>
      <c r="EQ302" s="305"/>
      <c r="ER302" s="305"/>
      <c r="ES302" s="305"/>
      <c r="ET302" s="305"/>
      <c r="EU302" s="305"/>
      <c r="EV302" s="305"/>
      <c r="EW302" s="305"/>
      <c r="EX302" s="305"/>
      <c r="EY302" s="305"/>
      <c r="EZ302" s="305"/>
      <c r="FA302" s="305"/>
      <c r="FB302" s="305"/>
      <c r="FC302" s="305"/>
      <c r="FD302" s="305"/>
      <c r="FE302" s="305"/>
      <c r="FF302" s="305"/>
      <c r="FG302" s="305"/>
      <c r="FH302" s="305"/>
      <c r="FI302" s="305"/>
      <c r="FJ302" s="305"/>
      <c r="FK302" s="305"/>
      <c r="FL302" s="305"/>
      <c r="FM302" s="305"/>
      <c r="FN302" s="305"/>
      <c r="FO302" s="305"/>
      <c r="FP302" s="305"/>
      <c r="FQ302" s="305"/>
      <c r="FR302" s="305"/>
      <c r="FS302" s="305"/>
      <c r="FT302" s="305"/>
      <c r="FU302" s="305"/>
      <c r="FV302" s="305"/>
      <c r="FW302" s="305"/>
      <c r="FX302" s="305"/>
      <c r="FY302" s="305"/>
      <c r="FZ302" s="305"/>
      <c r="GA302" s="305"/>
      <c r="GB302" s="305"/>
      <c r="GC302" s="305"/>
      <c r="GD302" s="305"/>
      <c r="GE302" s="305"/>
      <c r="GF302" s="305"/>
      <c r="GG302" s="305"/>
      <c r="GH302" s="305"/>
      <c r="GI302" s="305"/>
      <c r="GJ302" s="305"/>
      <c r="GK302" s="305"/>
      <c r="GL302" s="305"/>
      <c r="GM302" s="305"/>
      <c r="GN302" s="305"/>
      <c r="GO302" s="305"/>
      <c r="GP302" s="305"/>
      <c r="GQ302" s="305"/>
      <c r="GR302" s="305"/>
      <c r="GS302" s="305"/>
      <c r="GT302" s="305"/>
      <c r="GU302" s="305"/>
      <c r="GV302" s="305"/>
      <c r="GW302" s="305"/>
      <c r="GX302" s="305"/>
      <c r="GY302" s="305"/>
      <c r="GZ302" s="305"/>
      <c r="HA302" s="305"/>
      <c r="HB302" s="305"/>
      <c r="HC302" s="305"/>
      <c r="HD302" s="305"/>
      <c r="HE302" s="305"/>
      <c r="HF302" s="305"/>
      <c r="HG302" s="305"/>
      <c r="HH302" s="305"/>
      <c r="HI302" s="305"/>
      <c r="HJ302" s="305"/>
      <c r="HK302" s="305"/>
      <c r="HL302" s="305"/>
      <c r="HM302" s="305"/>
      <c r="HN302" s="305"/>
      <c r="HO302" s="305"/>
      <c r="HP302" s="305"/>
      <c r="HQ302" s="305"/>
      <c r="HR302" s="305"/>
      <c r="HS302" s="305"/>
      <c r="HT302" s="305"/>
      <c r="HU302" s="305"/>
      <c r="HV302" s="305"/>
      <c r="HW302" s="305"/>
      <c r="HX302" s="305"/>
      <c r="HY302" s="305"/>
      <c r="HZ302" s="305"/>
      <c r="IA302" s="305"/>
      <c r="IB302" s="305"/>
      <c r="IC302" s="305"/>
      <c r="ID302" s="305"/>
      <c r="IE302" s="305"/>
      <c r="IF302" s="305"/>
      <c r="IG302" s="305"/>
      <c r="IH302" s="305"/>
      <c r="II302" s="305"/>
      <c r="IJ302" s="305"/>
      <c r="IK302" s="305"/>
      <c r="IL302" s="305"/>
      <c r="IM302" s="305"/>
      <c r="IN302" s="305"/>
      <c r="IO302" s="305"/>
      <c r="IP302" s="305"/>
      <c r="IQ302" s="305"/>
      <c r="IR302" s="305"/>
      <c r="IS302" s="305"/>
      <c r="IT302" s="305"/>
      <c r="IU302" s="305"/>
      <c r="IV302" s="305"/>
      <c r="IW302" s="305"/>
      <c r="IX302" s="305"/>
      <c r="IY302" s="305"/>
      <c r="IZ302" s="305"/>
      <c r="JA302" s="305"/>
      <c r="JB302" s="305"/>
      <c r="JC302" s="305"/>
      <c r="JD302" s="305"/>
      <c r="JE302" s="305"/>
      <c r="JF302" s="305"/>
      <c r="JG302" s="305"/>
      <c r="JH302" s="305"/>
      <c r="JI302" s="305"/>
      <c r="JJ302" s="305"/>
      <c r="JK302" s="305"/>
      <c r="JL302" s="305"/>
      <c r="JM302" s="305"/>
      <c r="JN302" s="305"/>
      <c r="JO302" s="305"/>
      <c r="JP302" s="305"/>
      <c r="JQ302" s="305"/>
      <c r="JR302" s="305"/>
      <c r="JS302" s="305"/>
      <c r="JT302" s="305"/>
      <c r="JU302" s="305"/>
      <c r="JV302" s="305"/>
      <c r="JW302" s="305"/>
      <c r="JX302" s="305"/>
      <c r="JY302" s="305"/>
      <c r="JZ302" s="305"/>
      <c r="KA302" s="305"/>
      <c r="KB302" s="305"/>
      <c r="KC302" s="305"/>
      <c r="KD302" s="305"/>
      <c r="KE302" s="305"/>
      <c r="KF302" s="305"/>
      <c r="KG302" s="305"/>
      <c r="KH302" s="305"/>
      <c r="KI302" s="305"/>
      <c r="KJ302" s="305"/>
      <c r="KK302" s="305"/>
      <c r="KL302" s="305"/>
      <c r="KM302" s="305"/>
      <c r="KN302" s="305"/>
      <c r="KO302" s="305"/>
      <c r="KP302" s="305"/>
      <c r="KQ302" s="305"/>
      <c r="KR302" s="305"/>
      <c r="KS302" s="305"/>
      <c r="KT302" s="305"/>
      <c r="KU302" s="305"/>
      <c r="KV302" s="305"/>
      <c r="KW302" s="305"/>
      <c r="KX302" s="305"/>
      <c r="KY302" s="305"/>
      <c r="KZ302" s="305"/>
      <c r="LA302" s="305"/>
      <c r="LB302" s="305"/>
      <c r="LC302" s="305"/>
      <c r="LD302" s="305"/>
      <c r="LE302" s="305"/>
      <c r="LF302" s="305"/>
      <c r="LG302" s="305"/>
      <c r="LH302" s="305"/>
      <c r="LI302" s="305"/>
      <c r="LJ302" s="305"/>
      <c r="LK302" s="305"/>
      <c r="LL302" s="305"/>
      <c r="LM302" s="305"/>
      <c r="LN302" s="305"/>
      <c r="LO302" s="305"/>
      <c r="LP302" s="305"/>
      <c r="LQ302" s="305"/>
      <c r="LR302" s="305"/>
      <c r="LS302" s="305"/>
      <c r="LT302" s="305"/>
      <c r="LU302" s="305"/>
      <c r="LV302" s="305"/>
      <c r="LW302" s="305"/>
      <c r="LX302" s="305"/>
      <c r="LY302" s="305"/>
      <c r="LZ302" s="305"/>
      <c r="MA302" s="305"/>
      <c r="MB302" s="305"/>
      <c r="MC302" s="305"/>
      <c r="MD302" s="305"/>
      <c r="ME302" s="305"/>
      <c r="MF302" s="305"/>
      <c r="MG302" s="305"/>
      <c r="MH302" s="305"/>
      <c r="MI302" s="305"/>
      <c r="MJ302" s="305"/>
      <c r="MK302" s="305"/>
      <c r="ML302" s="305"/>
      <c r="MM302" s="305"/>
      <c r="MN302" s="305"/>
      <c r="MO302" s="305"/>
      <c r="MP302" s="305"/>
      <c r="MQ302" s="305"/>
      <c r="MR302" s="305"/>
      <c r="MS302" s="305"/>
      <c r="MT302" s="305"/>
      <c r="MU302" s="305"/>
      <c r="MV302" s="305"/>
      <c r="MW302" s="305"/>
      <c r="MX302" s="305"/>
      <c r="MY302" s="305"/>
      <c r="MZ302" s="305"/>
      <c r="NA302" s="305"/>
      <c r="NB302" s="305"/>
      <c r="NC302" s="305"/>
      <c r="ND302" s="305"/>
      <c r="NE302" s="305"/>
      <c r="NF302" s="305"/>
      <c r="NG302" s="305"/>
      <c r="NH302" s="305"/>
      <c r="NI302" s="305"/>
      <c r="NJ302" s="305"/>
      <c r="NK302" s="305"/>
      <c r="NL302" s="305"/>
      <c r="NM302" s="305"/>
      <c r="NN302" s="305"/>
      <c r="NO302" s="305"/>
      <c r="NP302" s="305"/>
      <c r="NQ302" s="305"/>
      <c r="NR302" s="305"/>
      <c r="NS302" s="305"/>
      <c r="NT302" s="305"/>
      <c r="NU302" s="305"/>
      <c r="NV302" s="305"/>
      <c r="NW302" s="305"/>
      <c r="NX302" s="305"/>
      <c r="NY302" s="305"/>
      <c r="NZ302" s="305"/>
      <c r="OA302" s="305"/>
      <c r="OB302" s="305"/>
      <c r="OC302" s="305"/>
      <c r="OD302" s="305"/>
      <c r="OE302" s="305"/>
      <c r="OF302" s="305"/>
      <c r="OG302" s="305"/>
      <c r="OH302" s="305"/>
      <c r="OI302" s="305"/>
      <c r="OJ302" s="305"/>
      <c r="OK302" s="305"/>
      <c r="OL302" s="305"/>
      <c r="OM302" s="305"/>
      <c r="ON302" s="305"/>
      <c r="OO302" s="305"/>
      <c r="OP302" s="305"/>
      <c r="OQ302" s="305"/>
      <c r="OR302" s="305"/>
      <c r="OS302" s="305"/>
      <c r="OT302" s="305"/>
      <c r="OU302" s="305"/>
      <c r="OV302" s="305"/>
      <c r="OW302" s="305"/>
      <c r="OX302" s="305"/>
      <c r="OY302" s="305"/>
      <c r="OZ302" s="305"/>
      <c r="PA302" s="305"/>
      <c r="PB302" s="305"/>
      <c r="PC302" s="305"/>
      <c r="PD302" s="305"/>
      <c r="PE302" s="305"/>
      <c r="PF302" s="305"/>
      <c r="PG302" s="305"/>
      <c r="PH302" s="305"/>
      <c r="PI302" s="305"/>
      <c r="PJ302" s="305"/>
      <c r="PK302" s="305"/>
      <c r="PL302" s="305"/>
      <c r="PM302" s="305"/>
      <c r="PN302" s="305"/>
      <c r="PO302" s="305"/>
      <c r="PP302" s="305"/>
      <c r="PQ302" s="305"/>
      <c r="PR302" s="305"/>
      <c r="PS302" s="305"/>
      <c r="PT302" s="305"/>
      <c r="PU302" s="305"/>
      <c r="PV302" s="305"/>
      <c r="PW302" s="305"/>
      <c r="PX302" s="305"/>
      <c r="PY302" s="305"/>
      <c r="PZ302" s="305"/>
      <c r="QA302" s="305"/>
      <c r="QB302" s="305"/>
      <c r="QC302" s="305"/>
      <c r="QD302" s="305"/>
      <c r="QE302" s="305"/>
      <c r="QF302" s="305"/>
      <c r="QG302" s="305"/>
      <c r="QH302" s="305"/>
      <c r="QI302" s="305"/>
      <c r="QJ302" s="305"/>
      <c r="QK302" s="305"/>
      <c r="QL302" s="305"/>
      <c r="QM302" s="305"/>
      <c r="QN302" s="305"/>
      <c r="QO302" s="305"/>
      <c r="QP302" s="305"/>
      <c r="QQ302" s="305"/>
      <c r="QR302" s="305"/>
      <c r="QS302" s="305"/>
      <c r="QT302" s="305"/>
      <c r="QU302" s="305"/>
      <c r="QV302" s="305"/>
      <c r="QW302" s="305"/>
      <c r="QX302" s="305"/>
      <c r="QY302" s="305"/>
      <c r="QZ302" s="305"/>
      <c r="RA302" s="305"/>
      <c r="RB302" s="305"/>
      <c r="RC302" s="305"/>
      <c r="RD302" s="305"/>
      <c r="RE302" s="305"/>
      <c r="RF302" s="305"/>
      <c r="RG302" s="305"/>
      <c r="RH302" s="305"/>
      <c r="RI302" s="305"/>
      <c r="RJ302" s="305"/>
      <c r="RK302" s="305"/>
      <c r="RL302" s="305"/>
      <c r="RM302" s="305"/>
      <c r="RN302" s="305"/>
      <c r="RO302" s="305"/>
      <c r="RP302" s="305"/>
      <c r="RQ302" s="305"/>
      <c r="RR302" s="305"/>
      <c r="RS302" s="305"/>
      <c r="RT302" s="305"/>
      <c r="RU302" s="305"/>
      <c r="RV302" s="305"/>
      <c r="RW302" s="305"/>
      <c r="RX302" s="305"/>
      <c r="RY302" s="305"/>
      <c r="RZ302" s="305"/>
      <c r="SA302" s="305"/>
      <c r="SB302" s="305"/>
      <c r="SC302" s="305"/>
      <c r="SD302" s="305"/>
      <c r="SE302" s="305"/>
      <c r="SF302" s="305"/>
      <c r="SG302" s="305"/>
      <c r="SH302" s="305"/>
      <c r="SI302" s="305"/>
      <c r="SJ302" s="305"/>
      <c r="SK302" s="305"/>
      <c r="SL302" s="305"/>
      <c r="SM302" s="305"/>
      <c r="SN302" s="305"/>
      <c r="SO302" s="305"/>
      <c r="SP302" s="305"/>
      <c r="SQ302" s="305"/>
      <c r="SR302" s="305"/>
      <c r="SS302" s="305"/>
      <c r="ST302" s="305"/>
      <c r="SU302" s="305"/>
      <c r="SV302" s="305"/>
      <c r="SW302" s="305"/>
      <c r="SX302" s="305"/>
      <c r="SY302" s="305"/>
      <c r="SZ302" s="305"/>
      <c r="TA302" s="305"/>
      <c r="TB302" s="305"/>
      <c r="TC302" s="305"/>
      <c r="TD302" s="305"/>
      <c r="TE302" s="305"/>
      <c r="TF302" s="305"/>
      <c r="TG302" s="305"/>
      <c r="TH302" s="305"/>
      <c r="TI302" s="305"/>
      <c r="TJ302" s="305"/>
      <c r="TK302" s="305"/>
      <c r="TL302" s="305"/>
      <c r="TM302" s="305"/>
      <c r="TN302" s="305"/>
      <c r="TO302" s="305"/>
      <c r="TP302" s="305"/>
      <c r="TQ302" s="305"/>
      <c r="TR302" s="305"/>
      <c r="TS302" s="305"/>
      <c r="TT302" s="305"/>
      <c r="TU302" s="305"/>
      <c r="TV302" s="305"/>
      <c r="TW302" s="305"/>
      <c r="TX302" s="305"/>
      <c r="TY302" s="305"/>
      <c r="TZ302" s="305"/>
      <c r="UA302" s="305"/>
      <c r="UB302" s="305"/>
      <c r="UC302" s="305"/>
      <c r="UD302" s="305"/>
      <c r="UE302" s="305"/>
      <c r="UF302" s="305"/>
      <c r="UG302" s="305"/>
      <c r="UH302" s="305"/>
      <c r="UI302" s="305"/>
      <c r="UJ302" s="305"/>
      <c r="UK302" s="305"/>
      <c r="UL302" s="305"/>
      <c r="UM302" s="305"/>
      <c r="UN302" s="305"/>
      <c r="UO302" s="305"/>
      <c r="UP302" s="305"/>
      <c r="UQ302" s="305"/>
      <c r="UR302" s="305"/>
      <c r="US302" s="305"/>
      <c r="UT302" s="305"/>
      <c r="UU302" s="305"/>
      <c r="UV302" s="305"/>
      <c r="UW302" s="305"/>
      <c r="UX302" s="305"/>
      <c r="UY302" s="305"/>
      <c r="UZ302" s="305"/>
      <c r="VA302" s="305"/>
      <c r="VB302" s="305"/>
      <c r="VC302" s="305"/>
      <c r="VD302" s="305"/>
      <c r="VE302" s="305"/>
      <c r="VF302" s="305"/>
      <c r="VG302" s="305"/>
      <c r="VH302" s="305"/>
      <c r="VI302" s="305"/>
      <c r="VJ302" s="305"/>
      <c r="VK302" s="305"/>
      <c r="VL302" s="305"/>
      <c r="VM302" s="305"/>
      <c r="VN302" s="305"/>
      <c r="VO302" s="305"/>
      <c r="VP302" s="305"/>
      <c r="VQ302" s="305"/>
      <c r="VR302" s="305"/>
      <c r="VS302" s="305"/>
      <c r="VT302" s="305"/>
      <c r="VU302" s="305"/>
      <c r="VV302" s="305"/>
      <c r="VW302" s="305"/>
      <c r="VX302" s="305"/>
      <c r="VY302" s="305"/>
      <c r="VZ302" s="305"/>
      <c r="WA302" s="305"/>
      <c r="WB302" s="305"/>
      <c r="WC302" s="305"/>
      <c r="WD302" s="305"/>
      <c r="WE302" s="305"/>
      <c r="WF302" s="305"/>
      <c r="WG302" s="305"/>
      <c r="WH302" s="305"/>
      <c r="WI302" s="305"/>
      <c r="WJ302" s="305"/>
      <c r="WK302" s="305"/>
      <c r="WL302" s="305"/>
      <c r="WM302" s="305"/>
      <c r="WN302" s="305"/>
      <c r="WO302" s="305"/>
      <c r="WP302" s="305"/>
      <c r="WQ302" s="305"/>
      <c r="WR302" s="305"/>
      <c r="WS302" s="305"/>
      <c r="WT302" s="305"/>
      <c r="WU302" s="305"/>
      <c r="WV302" s="305"/>
      <c r="WW302" s="305"/>
      <c r="WX302" s="305"/>
      <c r="WY302" s="305"/>
      <c r="WZ302" s="305"/>
      <c r="XA302" s="305"/>
      <c r="XB302" s="305"/>
      <c r="XC302" s="305"/>
      <c r="XD302" s="305"/>
      <c r="XE302" s="305"/>
      <c r="XF302" s="305"/>
      <c r="XG302" s="305"/>
      <c r="XH302" s="305"/>
      <c r="XI302" s="305"/>
      <c r="XJ302" s="305"/>
      <c r="XK302" s="305"/>
      <c r="XL302" s="305"/>
      <c r="XM302" s="305"/>
      <c r="XN302" s="305"/>
      <c r="XO302" s="305"/>
      <c r="XP302" s="305"/>
      <c r="XQ302" s="305"/>
      <c r="XR302" s="305"/>
      <c r="XS302" s="305"/>
      <c r="XT302" s="305"/>
      <c r="XU302" s="305"/>
      <c r="XV302" s="305"/>
      <c r="XW302" s="305"/>
      <c r="XX302" s="305"/>
      <c r="XY302" s="305"/>
      <c r="XZ302" s="305"/>
      <c r="YA302" s="305"/>
      <c r="YB302" s="305"/>
      <c r="YC302" s="305"/>
      <c r="YD302" s="305"/>
      <c r="YE302" s="305"/>
      <c r="YF302" s="305"/>
      <c r="YG302" s="305"/>
      <c r="YH302" s="305"/>
      <c r="YI302" s="305"/>
      <c r="YJ302" s="305"/>
      <c r="YK302" s="305"/>
      <c r="YL302" s="305"/>
      <c r="YM302" s="305"/>
      <c r="YN302" s="305"/>
      <c r="YO302" s="305"/>
      <c r="YP302" s="305"/>
      <c r="YQ302" s="305"/>
      <c r="YR302" s="305"/>
      <c r="YS302" s="305"/>
      <c r="YT302" s="305"/>
      <c r="YU302" s="305"/>
      <c r="YV302" s="305"/>
      <c r="YW302" s="305"/>
      <c r="YX302" s="305"/>
      <c r="YY302" s="305"/>
      <c r="YZ302" s="305"/>
      <c r="ZA302" s="305"/>
      <c r="ZB302" s="305"/>
      <c r="ZC302" s="305"/>
      <c r="ZD302" s="305"/>
      <c r="ZE302" s="305"/>
      <c r="ZF302" s="305"/>
      <c r="ZG302" s="305"/>
      <c r="ZH302" s="305"/>
      <c r="ZI302" s="305"/>
      <c r="ZJ302" s="305"/>
      <c r="ZK302" s="305"/>
      <c r="ZL302" s="305"/>
      <c r="ZM302" s="305"/>
      <c r="ZN302" s="305"/>
      <c r="ZO302" s="305"/>
      <c r="ZP302" s="305"/>
      <c r="ZQ302" s="305"/>
      <c r="ZR302" s="305"/>
      <c r="ZS302" s="305"/>
      <c r="ZT302" s="305"/>
      <c r="ZU302" s="305"/>
      <c r="ZV302" s="305"/>
      <c r="ZW302" s="305"/>
      <c r="ZX302" s="305"/>
      <c r="ZY302" s="305"/>
      <c r="ZZ302" s="305"/>
      <c r="AAA302" s="305"/>
      <c r="AAB302" s="305"/>
      <c r="AAC302" s="305"/>
      <c r="AAD302" s="305"/>
      <c r="AAE302" s="305"/>
      <c r="AAF302" s="305"/>
      <c r="AAG302" s="305"/>
      <c r="AAH302" s="305"/>
      <c r="AAI302" s="305"/>
      <c r="AAJ302" s="305"/>
      <c r="AAK302" s="305"/>
      <c r="AAL302" s="305"/>
      <c r="AAM302" s="305"/>
      <c r="AAN302" s="305"/>
      <c r="AAO302" s="305"/>
      <c r="AAP302" s="305"/>
      <c r="AAQ302" s="305"/>
      <c r="AAR302" s="305"/>
      <c r="AAS302" s="305"/>
      <c r="AAT302" s="305"/>
      <c r="AAU302" s="305"/>
      <c r="AAV302" s="305"/>
      <c r="AAW302" s="305"/>
      <c r="AAX302" s="305"/>
      <c r="AAY302" s="305"/>
      <c r="AAZ302" s="305"/>
      <c r="ABA302" s="305"/>
      <c r="ABB302" s="305"/>
      <c r="ABC302" s="305"/>
      <c r="ABD302" s="305"/>
      <c r="ABE302" s="305"/>
      <c r="ABF302" s="305"/>
      <c r="ABG302" s="305"/>
      <c r="ABH302" s="305"/>
      <c r="ABI302" s="305"/>
      <c r="ABJ302" s="305"/>
      <c r="ABK302" s="305"/>
      <c r="ABL302" s="305"/>
      <c r="ABM302" s="305"/>
      <c r="ABN302" s="305"/>
      <c r="ABO302" s="305"/>
      <c r="ABP302" s="305"/>
      <c r="ABQ302" s="305"/>
      <c r="ABR302" s="305"/>
      <c r="ABS302" s="305"/>
      <c r="ABT302" s="305"/>
      <c r="ABU302" s="305"/>
      <c r="ABV302" s="305"/>
      <c r="ABW302" s="305"/>
      <c r="ABX302" s="305"/>
      <c r="ABY302" s="305"/>
      <c r="ABZ302" s="305"/>
      <c r="ACA302" s="305"/>
      <c r="ACB302" s="305"/>
      <c r="ACC302" s="305"/>
      <c r="ACD302" s="305"/>
      <c r="ACE302" s="305"/>
      <c r="ACF302" s="305"/>
      <c r="ACG302" s="305"/>
      <c r="ACH302" s="305"/>
      <c r="ACI302" s="305"/>
      <c r="ACJ302" s="305"/>
      <c r="ACK302" s="305"/>
      <c r="ACL302" s="305"/>
      <c r="ACM302" s="305"/>
      <c r="ACN302" s="305"/>
      <c r="ACO302" s="305"/>
      <c r="ACP302" s="305"/>
      <c r="ACQ302" s="305"/>
      <c r="ACR302" s="305"/>
      <c r="ACS302" s="305"/>
      <c r="ACT302" s="305"/>
      <c r="ACU302" s="305"/>
      <c r="ACV302" s="305"/>
      <c r="ACW302" s="305"/>
      <c r="ACX302" s="305"/>
      <c r="ACY302" s="305"/>
      <c r="ACZ302" s="305"/>
      <c r="ADA302" s="305"/>
      <c r="ADB302" s="305"/>
      <c r="ADC302" s="305"/>
      <c r="ADD302" s="305"/>
      <c r="ADE302" s="305"/>
      <c r="ADF302" s="305"/>
      <c r="ADG302" s="305"/>
      <c r="ADH302" s="305"/>
      <c r="ADI302" s="305"/>
      <c r="ADJ302" s="305"/>
      <c r="ADK302" s="305"/>
      <c r="ADL302" s="305"/>
      <c r="ADM302" s="305"/>
      <c r="ADN302" s="305"/>
      <c r="ADO302" s="305"/>
      <c r="ADP302" s="305"/>
      <c r="ADQ302" s="305"/>
      <c r="ADR302" s="305"/>
      <c r="ADS302" s="305"/>
      <c r="ADT302" s="305"/>
      <c r="ADU302" s="305"/>
      <c r="ADV302" s="305"/>
      <c r="ADW302" s="305"/>
      <c r="ADX302" s="305"/>
      <c r="ADY302" s="305"/>
      <c r="ADZ302" s="305"/>
      <c r="AEA302" s="305"/>
      <c r="AEB302" s="305"/>
      <c r="AEC302" s="305"/>
      <c r="AED302" s="305"/>
      <c r="AEE302" s="305"/>
      <c r="AEF302" s="305"/>
      <c r="AEG302" s="305"/>
      <c r="AEH302" s="305"/>
      <c r="AEI302" s="305"/>
      <c r="AEJ302" s="305"/>
      <c r="AEK302" s="305"/>
      <c r="AEL302" s="305"/>
      <c r="AEM302" s="305"/>
      <c r="AEN302" s="305"/>
      <c r="AEO302" s="305"/>
      <c r="AEP302" s="305"/>
      <c r="AEQ302" s="305"/>
      <c r="AER302" s="305"/>
      <c r="AES302" s="305"/>
      <c r="AET302" s="305"/>
      <c r="AEU302" s="305"/>
      <c r="AEV302" s="305"/>
      <c r="AEW302" s="305"/>
      <c r="AEX302" s="305"/>
      <c r="AEY302" s="305"/>
      <c r="AEZ302" s="305"/>
      <c r="AFA302" s="305"/>
      <c r="AFB302" s="305"/>
      <c r="AFC302" s="305"/>
      <c r="AFD302" s="305"/>
      <c r="AFE302" s="305"/>
      <c r="AFF302" s="305"/>
      <c r="AFG302" s="305"/>
      <c r="AFH302" s="305"/>
      <c r="AFI302" s="305"/>
      <c r="AFJ302" s="305"/>
      <c r="AFK302" s="305"/>
      <c r="AFL302" s="305"/>
      <c r="AFM302" s="305"/>
      <c r="AFN302" s="305"/>
      <c r="AFO302" s="305"/>
      <c r="AFP302" s="305"/>
      <c r="AFQ302" s="305"/>
      <c r="AFR302" s="305"/>
      <c r="AFS302" s="305"/>
      <c r="AFT302" s="305"/>
      <c r="AFU302" s="305"/>
      <c r="AFV302" s="305"/>
      <c r="AFW302" s="305"/>
      <c r="AFX302" s="305"/>
      <c r="AFY302" s="305"/>
      <c r="AFZ302" s="305"/>
      <c r="AGA302" s="305"/>
      <c r="AGB302" s="305"/>
      <c r="AGC302" s="305"/>
      <c r="AGD302" s="305"/>
      <c r="AGE302" s="305"/>
      <c r="AGF302" s="305"/>
      <c r="AGG302" s="305"/>
      <c r="AGH302" s="305"/>
      <c r="AGI302" s="305"/>
      <c r="AGJ302" s="305"/>
      <c r="AGK302" s="305"/>
      <c r="AGL302" s="305"/>
      <c r="AGM302" s="305"/>
      <c r="AGN302" s="305"/>
      <c r="AGO302" s="305"/>
      <c r="AGP302" s="305"/>
      <c r="AGQ302" s="305"/>
      <c r="AGR302" s="305"/>
      <c r="AGS302" s="305"/>
      <c r="AGT302" s="305"/>
      <c r="AGU302" s="305"/>
      <c r="AGV302" s="305"/>
      <c r="AGW302" s="305"/>
      <c r="AGX302" s="305"/>
      <c r="AGY302" s="305"/>
      <c r="AGZ302" s="305"/>
      <c r="AHA302" s="305"/>
      <c r="AHB302" s="305"/>
      <c r="AHC302" s="305"/>
      <c r="AHD302" s="305"/>
      <c r="AHE302" s="305"/>
      <c r="AHF302" s="305"/>
      <c r="AHG302" s="305"/>
      <c r="AHH302" s="305"/>
      <c r="AHI302" s="305"/>
      <c r="AHJ302" s="305"/>
      <c r="AHK302" s="305"/>
      <c r="AHL302" s="305"/>
      <c r="AHM302" s="305"/>
      <c r="AHN302" s="305"/>
      <c r="AHO302" s="305"/>
      <c r="AHP302" s="305"/>
      <c r="AHQ302" s="305"/>
      <c r="AHR302" s="305"/>
      <c r="AHS302" s="305"/>
      <c r="AHT302" s="305"/>
      <c r="AHU302" s="305"/>
      <c r="AHV302" s="305"/>
      <c r="AHW302" s="305"/>
      <c r="AHX302" s="305"/>
      <c r="AHY302" s="305"/>
      <c r="AHZ302" s="305"/>
      <c r="AIA302" s="305"/>
      <c r="AIB302" s="305"/>
      <c r="AIC302" s="305"/>
      <c r="AID302" s="305"/>
      <c r="AIE302" s="305"/>
      <c r="AIF302" s="305"/>
      <c r="AIG302" s="305"/>
      <c r="AIH302" s="305"/>
      <c r="AII302" s="305"/>
      <c r="AIJ302" s="305"/>
      <c r="AIK302" s="305"/>
      <c r="AIL302" s="305"/>
      <c r="AIM302" s="305"/>
      <c r="AIN302" s="305"/>
      <c r="AIO302" s="305"/>
      <c r="AIP302" s="305"/>
      <c r="AIQ302" s="305"/>
      <c r="AIR302" s="305"/>
      <c r="AIS302" s="305"/>
      <c r="AIT302" s="305"/>
      <c r="AIU302" s="305"/>
      <c r="AIV302" s="305"/>
      <c r="AIW302" s="305"/>
      <c r="AIX302" s="305"/>
      <c r="AIY302" s="305"/>
      <c r="AIZ302" s="305"/>
      <c r="AJA302" s="305"/>
      <c r="AJB302" s="305"/>
      <c r="AJC302" s="305"/>
      <c r="AJD302" s="305"/>
      <c r="AJE302" s="305"/>
      <c r="AJF302" s="305"/>
      <c r="AJG302" s="305"/>
      <c r="AJH302" s="305"/>
      <c r="AJI302" s="305"/>
      <c r="AJJ302" s="305"/>
      <c r="AJK302" s="305"/>
      <c r="AJL302" s="305"/>
      <c r="AJM302" s="305"/>
      <c r="AJN302" s="305"/>
      <c r="AJO302" s="305"/>
      <c r="AJP302" s="305"/>
      <c r="AJQ302" s="305"/>
      <c r="AJR302" s="305"/>
      <c r="AJS302" s="305"/>
      <c r="AJT302" s="305"/>
      <c r="AJU302" s="305"/>
      <c r="AJV302" s="305"/>
      <c r="AJW302" s="305"/>
      <c r="AJX302" s="305"/>
      <c r="AJY302" s="305"/>
      <c r="AJZ302" s="305"/>
      <c r="AKA302" s="305"/>
      <c r="AKB302" s="305"/>
      <c r="AKC302" s="305"/>
      <c r="AKD302" s="305"/>
      <c r="AKE302" s="305"/>
      <c r="AKF302" s="305"/>
      <c r="AKG302" s="305"/>
      <c r="AKH302" s="305"/>
      <c r="AKI302" s="305"/>
      <c r="AKJ302" s="305"/>
      <c r="AKK302" s="305"/>
      <c r="AKL302" s="305"/>
      <c r="AKM302" s="305"/>
      <c r="AKN302" s="305"/>
      <c r="AKO302" s="305"/>
      <c r="AKP302" s="305"/>
      <c r="AKQ302" s="305"/>
      <c r="AKR302" s="305"/>
      <c r="AKS302" s="305"/>
      <c r="AKT302" s="305"/>
      <c r="AKU302" s="305"/>
      <c r="AKV302" s="305"/>
      <c r="AKW302" s="305"/>
      <c r="AKX302" s="305"/>
      <c r="AKY302" s="305"/>
      <c r="AKZ302" s="305"/>
      <c r="ALA302" s="305"/>
      <c r="ALB302" s="305"/>
      <c r="ALC302" s="305"/>
      <c r="ALD302" s="305"/>
      <c r="ALE302" s="305"/>
      <c r="ALF302" s="305"/>
      <c r="ALG302" s="305"/>
      <c r="ALH302" s="305"/>
      <c r="ALI302" s="305"/>
      <c r="ALJ302" s="305"/>
      <c r="ALK302" s="305"/>
      <c r="ALL302" s="305"/>
      <c r="ALM302" s="305"/>
      <c r="ALN302" s="305"/>
      <c r="ALO302" s="305"/>
      <c r="ALP302" s="305"/>
      <c r="ALQ302" s="305"/>
      <c r="ALR302" s="305"/>
      <c r="ALS302" s="305"/>
      <c r="ALT302" s="305"/>
      <c r="ALU302" s="305"/>
      <c r="ALV302" s="305"/>
      <c r="ALW302" s="305"/>
      <c r="ALX302" s="305"/>
      <c r="ALY302" s="305"/>
      <c r="ALZ302" s="305"/>
      <c r="AMA302" s="305"/>
      <c r="AMB302" s="305"/>
      <c r="AMC302" s="305"/>
      <c r="AMD302" s="305"/>
      <c r="AME302" s="305"/>
      <c r="AMF302" s="305"/>
      <c r="AMG302" s="305"/>
      <c r="AMH302" s="305"/>
      <c r="AMI302" s="305"/>
      <c r="AMJ302" s="305"/>
      <c r="AMK302" s="305"/>
      <c r="AML302" s="305"/>
      <c r="AMM302" s="305"/>
      <c r="AMN302" s="305"/>
      <c r="AMO302" s="305"/>
      <c r="AMP302" s="305"/>
      <c r="AMQ302" s="305"/>
      <c r="AMR302" s="305"/>
      <c r="AMS302" s="305"/>
      <c r="AMT302" s="305"/>
      <c r="AMU302" s="305"/>
      <c r="AMV302" s="305"/>
      <c r="AMW302" s="305"/>
      <c r="AMX302" s="305"/>
      <c r="AMY302" s="305"/>
      <c r="AMZ302" s="305"/>
      <c r="ANA302" s="305"/>
      <c r="ANB302" s="305"/>
      <c r="ANC302" s="305"/>
      <c r="AND302" s="305"/>
      <c r="ANE302" s="305"/>
      <c r="ANF302" s="305"/>
      <c r="ANG302" s="305"/>
      <c r="ANH302" s="305"/>
      <c r="ANI302" s="305"/>
      <c r="ANJ302" s="305"/>
      <c r="ANK302" s="305"/>
      <c r="ANL302" s="305"/>
      <c r="ANM302" s="305"/>
      <c r="ANN302" s="305"/>
      <c r="ANO302" s="305"/>
      <c r="ANP302" s="305"/>
      <c r="ANQ302" s="305"/>
      <c r="ANR302" s="305"/>
      <c r="ANS302" s="305"/>
      <c r="ANT302" s="305"/>
      <c r="ANU302" s="305"/>
      <c r="ANV302" s="305"/>
      <c r="ANW302" s="305"/>
      <c r="ANX302" s="305"/>
      <c r="ANY302" s="305"/>
      <c r="ANZ302" s="305"/>
      <c r="AOA302" s="305"/>
      <c r="AOB302" s="305"/>
      <c r="AOC302" s="305"/>
      <c r="AOD302" s="305"/>
      <c r="AOE302" s="305"/>
      <c r="AOF302" s="305"/>
      <c r="AOG302" s="305"/>
      <c r="AOH302" s="305"/>
      <c r="AOI302" s="305"/>
      <c r="AOJ302" s="305"/>
      <c r="AOK302" s="305"/>
      <c r="AOL302" s="305"/>
      <c r="AOM302" s="305"/>
      <c r="AON302" s="305"/>
      <c r="AOO302" s="305"/>
      <c r="AOP302" s="305"/>
      <c r="AOQ302" s="305"/>
      <c r="AOR302" s="305"/>
      <c r="AOS302" s="305"/>
      <c r="AOT302" s="305"/>
      <c r="AOU302" s="305"/>
      <c r="AOV302" s="305"/>
      <c r="AOW302" s="305"/>
      <c r="AOX302" s="305"/>
      <c r="AOY302" s="305"/>
      <c r="AOZ302" s="305"/>
      <c r="APA302" s="305"/>
      <c r="APB302" s="305"/>
      <c r="APC302" s="305"/>
      <c r="APD302" s="305"/>
      <c r="APE302" s="305"/>
      <c r="APF302" s="305"/>
      <c r="APG302" s="305"/>
      <c r="APH302" s="305"/>
      <c r="API302" s="305"/>
      <c r="APJ302" s="305"/>
      <c r="APK302" s="305"/>
      <c r="APL302" s="305"/>
      <c r="APM302" s="305"/>
      <c r="APN302" s="305"/>
      <c r="APO302" s="305"/>
      <c r="APP302" s="305"/>
      <c r="APQ302" s="305"/>
      <c r="APR302" s="305"/>
      <c r="APS302" s="305"/>
      <c r="APT302" s="305"/>
      <c r="APU302" s="305"/>
      <c r="APV302" s="305"/>
      <c r="APW302" s="305"/>
      <c r="APX302" s="305"/>
      <c r="APY302" s="305"/>
      <c r="APZ302" s="305"/>
      <c r="AQA302" s="305"/>
      <c r="AQB302" s="305"/>
      <c r="AQC302" s="305"/>
      <c r="AQD302" s="305"/>
      <c r="AQE302" s="305"/>
      <c r="AQF302" s="305"/>
      <c r="AQG302" s="305"/>
      <c r="AQH302" s="305"/>
      <c r="AQI302" s="305"/>
      <c r="AQJ302" s="305"/>
      <c r="AQK302" s="305"/>
      <c r="AQL302" s="305"/>
      <c r="AQM302" s="305"/>
      <c r="AQN302" s="305"/>
      <c r="AQO302" s="305"/>
      <c r="AQP302" s="305"/>
      <c r="AQQ302" s="305"/>
      <c r="AQR302" s="305"/>
      <c r="AQS302" s="305"/>
      <c r="AQT302" s="305"/>
      <c r="AQU302" s="305"/>
      <c r="AQV302" s="305"/>
      <c r="AQW302" s="305"/>
      <c r="AQX302" s="305"/>
      <c r="AQY302" s="305"/>
      <c r="AQZ302" s="305"/>
      <c r="ARA302" s="305"/>
      <c r="ARB302" s="305"/>
      <c r="ARC302" s="305"/>
      <c r="ARD302" s="305"/>
      <c r="ARE302" s="305"/>
      <c r="ARF302" s="305"/>
      <c r="ARG302" s="305"/>
      <c r="ARH302" s="305"/>
      <c r="ARI302" s="305"/>
      <c r="ARJ302" s="305"/>
      <c r="ARK302" s="305"/>
      <c r="ARL302" s="305"/>
      <c r="ARM302" s="305"/>
      <c r="ARN302" s="305"/>
      <c r="ARO302" s="305"/>
      <c r="ARP302" s="305"/>
      <c r="ARQ302" s="305"/>
      <c r="ARR302" s="305"/>
      <c r="ARS302" s="305"/>
      <c r="ART302" s="305"/>
      <c r="ARU302" s="305"/>
      <c r="ARV302" s="305"/>
      <c r="ARW302" s="305"/>
      <c r="ARX302" s="305"/>
      <c r="ARY302" s="305"/>
      <c r="ARZ302" s="305"/>
      <c r="ASA302" s="305"/>
      <c r="ASB302" s="305"/>
      <c r="ASC302" s="305"/>
      <c r="ASD302" s="305"/>
      <c r="ASE302" s="305"/>
      <c r="ASF302" s="305"/>
      <c r="ASG302" s="305"/>
      <c r="ASH302" s="305"/>
      <c r="ASI302" s="305"/>
      <c r="ASJ302" s="305"/>
      <c r="ASK302" s="305"/>
      <c r="ASL302" s="305"/>
      <c r="ASM302" s="305"/>
      <c r="ASN302" s="305"/>
      <c r="ASO302" s="305"/>
      <c r="ASP302" s="305"/>
      <c r="ASQ302" s="305"/>
      <c r="ASR302" s="305"/>
      <c r="ASS302" s="305"/>
      <c r="AST302" s="305"/>
      <c r="ASU302" s="305"/>
      <c r="ASV302" s="305"/>
      <c r="ASW302" s="305"/>
      <c r="ASX302" s="305"/>
      <c r="ASY302" s="305"/>
      <c r="ASZ302" s="305"/>
      <c r="ATA302" s="305"/>
      <c r="ATB302" s="305"/>
      <c r="ATC302" s="305"/>
      <c r="ATD302" s="305"/>
      <c r="ATE302" s="305"/>
      <c r="ATF302" s="305"/>
      <c r="ATG302" s="305"/>
      <c r="ATH302" s="305"/>
      <c r="ATI302" s="305"/>
      <c r="ATJ302" s="305"/>
      <c r="ATK302" s="305"/>
      <c r="ATL302" s="305"/>
      <c r="ATM302" s="305"/>
      <c r="ATN302" s="305"/>
      <c r="ATO302" s="305"/>
      <c r="ATP302" s="305"/>
      <c r="ATQ302" s="305"/>
      <c r="ATR302" s="305"/>
      <c r="ATS302" s="305"/>
      <c r="ATT302" s="305"/>
      <c r="ATU302" s="305"/>
      <c r="ATV302" s="305"/>
      <c r="ATW302" s="305"/>
      <c r="ATX302" s="305"/>
      <c r="ATY302" s="305"/>
      <c r="ATZ302" s="305"/>
      <c r="AUA302" s="305"/>
      <c r="AUB302" s="305"/>
      <c r="AUC302" s="305"/>
      <c r="AUD302" s="305"/>
      <c r="AUE302" s="305"/>
      <c r="AUF302" s="305"/>
      <c r="AUG302" s="305"/>
      <c r="AUH302" s="305"/>
      <c r="AUI302" s="305"/>
      <c r="AUJ302" s="305"/>
      <c r="AUK302" s="305"/>
      <c r="AUL302" s="305"/>
      <c r="AUM302" s="305"/>
      <c r="AUN302" s="305"/>
      <c r="AUO302" s="305"/>
      <c r="AUP302" s="305"/>
      <c r="AUQ302" s="305"/>
      <c r="AUR302" s="305"/>
      <c r="AUS302" s="305"/>
      <c r="AUT302" s="305"/>
      <c r="AUU302" s="305"/>
      <c r="AUV302" s="305"/>
      <c r="AUW302" s="305"/>
      <c r="AUX302" s="305"/>
      <c r="AUY302" s="305"/>
      <c r="AUZ302" s="305"/>
      <c r="AVA302" s="305"/>
      <c r="AVB302" s="305"/>
      <c r="AVC302" s="305"/>
      <c r="AVD302" s="305"/>
      <c r="AVE302" s="305"/>
      <c r="AVF302" s="305"/>
      <c r="AVG302" s="305"/>
      <c r="AVH302" s="305"/>
      <c r="AVI302" s="305"/>
      <c r="AVJ302" s="305"/>
      <c r="AVK302" s="305"/>
      <c r="AVL302" s="305"/>
      <c r="AVM302" s="305"/>
      <c r="AVN302" s="305"/>
      <c r="AVO302" s="305"/>
      <c r="AVP302" s="305"/>
      <c r="AVQ302" s="305"/>
      <c r="AVR302" s="305"/>
      <c r="AVS302" s="305"/>
      <c r="AVT302" s="305"/>
      <c r="AVU302" s="305"/>
      <c r="AVV302" s="305"/>
      <c r="AVW302" s="305"/>
      <c r="AVX302" s="305"/>
      <c r="AVY302" s="305"/>
      <c r="AVZ302" s="305"/>
      <c r="AWA302" s="305"/>
      <c r="AWB302" s="305"/>
      <c r="AWC302" s="305"/>
      <c r="AWD302" s="305"/>
      <c r="AWE302" s="305"/>
      <c r="AWF302" s="305"/>
      <c r="AWG302" s="305"/>
      <c r="AWH302" s="305"/>
      <c r="AWI302" s="305"/>
      <c r="AWJ302" s="305"/>
      <c r="AWK302" s="305"/>
      <c r="AWL302" s="305"/>
      <c r="AWM302" s="305"/>
      <c r="AWN302" s="305"/>
      <c r="AWO302" s="305"/>
      <c r="AWP302" s="305"/>
      <c r="AWQ302" s="305"/>
      <c r="AWR302" s="305"/>
      <c r="AWS302" s="305"/>
      <c r="AWT302" s="305"/>
      <c r="AWU302" s="305"/>
      <c r="AWV302" s="305"/>
      <c r="AWW302" s="305"/>
      <c r="AWX302" s="305"/>
      <c r="AWY302" s="305"/>
      <c r="AWZ302" s="305"/>
      <c r="AXA302" s="305"/>
      <c r="AXB302" s="305"/>
      <c r="AXC302" s="305"/>
      <c r="AXD302" s="305"/>
      <c r="AXE302" s="305"/>
      <c r="AXF302" s="305"/>
      <c r="AXG302" s="305"/>
      <c r="AXH302" s="305"/>
      <c r="AXI302" s="305"/>
      <c r="AXJ302" s="305"/>
      <c r="AXK302" s="305"/>
      <c r="AXL302" s="305"/>
      <c r="AXM302" s="305"/>
      <c r="AXN302" s="305"/>
      <c r="AXO302" s="305"/>
      <c r="AXP302" s="305"/>
      <c r="AXQ302" s="305"/>
      <c r="AXR302" s="305"/>
      <c r="AXS302" s="305"/>
      <c r="AXT302" s="305"/>
      <c r="AXU302" s="305"/>
      <c r="AXV302" s="305"/>
      <c r="AXW302" s="305"/>
      <c r="AXX302" s="305"/>
      <c r="AXY302" s="305"/>
      <c r="AXZ302" s="305"/>
      <c r="AYA302" s="305"/>
      <c r="AYB302" s="305"/>
      <c r="AYC302" s="305"/>
      <c r="AYD302" s="305"/>
      <c r="AYE302" s="305"/>
      <c r="AYF302" s="305"/>
      <c r="AYG302" s="305"/>
      <c r="AYH302" s="305"/>
      <c r="AYI302" s="305"/>
      <c r="AYJ302" s="305"/>
      <c r="AYK302" s="305"/>
      <c r="AYL302" s="305"/>
      <c r="AYM302" s="305"/>
      <c r="AYN302" s="305"/>
      <c r="AYO302" s="305"/>
      <c r="AYP302" s="305"/>
      <c r="AYQ302" s="305"/>
      <c r="AYR302" s="305"/>
      <c r="AYS302" s="305"/>
      <c r="AYT302" s="305"/>
      <c r="AYU302" s="305"/>
      <c r="AYV302" s="305"/>
      <c r="AYW302" s="305"/>
      <c r="AYX302" s="305"/>
      <c r="AYY302" s="305"/>
      <c r="AYZ302" s="305"/>
      <c r="AZA302" s="305"/>
      <c r="AZB302" s="305"/>
      <c r="AZC302" s="305"/>
      <c r="AZD302" s="305"/>
      <c r="AZE302" s="305"/>
      <c r="AZF302" s="305"/>
      <c r="AZG302" s="305"/>
      <c r="AZH302" s="305"/>
      <c r="AZI302" s="305"/>
      <c r="AZJ302" s="305"/>
      <c r="AZK302" s="305"/>
      <c r="AZL302" s="305"/>
      <c r="AZM302" s="305"/>
      <c r="AZN302" s="305"/>
      <c r="AZO302" s="305"/>
      <c r="AZP302" s="305"/>
      <c r="AZQ302" s="305"/>
      <c r="AZR302" s="305"/>
      <c r="AZS302" s="305"/>
      <c r="AZT302" s="305"/>
      <c r="AZU302" s="305"/>
      <c r="AZV302" s="305"/>
      <c r="AZW302" s="305"/>
      <c r="AZX302" s="305"/>
      <c r="AZY302" s="305"/>
      <c r="AZZ302" s="305"/>
      <c r="BAA302" s="305"/>
      <c r="BAB302" s="305"/>
      <c r="BAC302" s="305"/>
      <c r="BAD302" s="305"/>
      <c r="BAE302" s="305"/>
      <c r="BAF302" s="305"/>
      <c r="BAG302" s="305"/>
      <c r="BAH302" s="305"/>
      <c r="BAI302" s="305"/>
      <c r="BAJ302" s="305"/>
      <c r="BAK302" s="305"/>
      <c r="BAL302" s="305"/>
      <c r="BAM302" s="305"/>
      <c r="BAN302" s="305"/>
      <c r="BAO302" s="305"/>
      <c r="BAP302" s="305"/>
      <c r="BAQ302" s="305"/>
      <c r="BAR302" s="305"/>
      <c r="BAS302" s="305"/>
      <c r="BAT302" s="305"/>
      <c r="BAU302" s="305"/>
      <c r="BAV302" s="305"/>
      <c r="BAW302" s="305"/>
      <c r="BAX302" s="305"/>
      <c r="BAY302" s="305"/>
      <c r="BAZ302" s="305"/>
      <c r="BBA302" s="305"/>
      <c r="BBB302" s="305"/>
      <c r="BBC302" s="305"/>
      <c r="BBD302" s="305"/>
      <c r="BBE302" s="305"/>
      <c r="BBF302" s="305"/>
      <c r="BBG302" s="305"/>
      <c r="BBH302" s="305"/>
      <c r="BBI302" s="305"/>
      <c r="BBJ302" s="305"/>
      <c r="BBK302" s="305"/>
      <c r="BBL302" s="305"/>
      <c r="BBM302" s="305"/>
      <c r="BBN302" s="305"/>
      <c r="BBO302" s="305"/>
      <c r="BBP302" s="305"/>
      <c r="BBQ302" s="305"/>
      <c r="BBR302" s="305"/>
      <c r="BBS302" s="305"/>
      <c r="BBT302" s="305"/>
      <c r="BBU302" s="305"/>
      <c r="BBV302" s="305"/>
      <c r="BBW302" s="305"/>
      <c r="BBX302" s="305"/>
      <c r="BBY302" s="305"/>
      <c r="BBZ302" s="305"/>
      <c r="BCA302" s="305"/>
      <c r="BCB302" s="305"/>
      <c r="BCC302" s="305"/>
      <c r="BCD302" s="305"/>
      <c r="BCE302" s="305"/>
      <c r="BCF302" s="305"/>
      <c r="BCG302" s="305"/>
      <c r="BCH302" s="305"/>
      <c r="BCI302" s="305"/>
      <c r="BCJ302" s="305"/>
      <c r="BCK302" s="305"/>
      <c r="BCL302" s="305"/>
      <c r="BCM302" s="305"/>
      <c r="BCN302" s="305"/>
      <c r="BCO302" s="305"/>
      <c r="BCP302" s="305"/>
      <c r="BCQ302" s="305"/>
      <c r="BCR302" s="305"/>
      <c r="BCS302" s="305"/>
      <c r="BCT302" s="305"/>
      <c r="BCU302" s="305"/>
      <c r="BCV302" s="305"/>
      <c r="BCW302" s="305"/>
      <c r="BCX302" s="305"/>
      <c r="BCY302" s="305"/>
      <c r="BCZ302" s="305"/>
      <c r="BDA302" s="305"/>
      <c r="BDB302" s="305"/>
      <c r="BDC302" s="305"/>
      <c r="BDD302" s="305"/>
      <c r="BDE302" s="305"/>
      <c r="BDF302" s="305"/>
      <c r="BDG302" s="305"/>
      <c r="BDH302" s="305"/>
      <c r="BDI302" s="305"/>
      <c r="BDJ302" s="305"/>
      <c r="BDK302" s="305"/>
      <c r="BDL302" s="305"/>
      <c r="BDM302" s="305"/>
      <c r="BDN302" s="305"/>
      <c r="BDO302" s="305"/>
      <c r="BDP302" s="305"/>
      <c r="BDQ302" s="305"/>
      <c r="BDR302" s="305"/>
      <c r="BDS302" s="305"/>
      <c r="BDT302" s="305"/>
      <c r="BDU302" s="305"/>
      <c r="BDV302" s="305"/>
      <c r="BDW302" s="305"/>
      <c r="BDX302" s="305"/>
      <c r="BDY302" s="305"/>
      <c r="BDZ302" s="305"/>
      <c r="BEA302" s="305"/>
      <c r="BEB302" s="305"/>
      <c r="BEC302" s="305"/>
      <c r="BED302" s="305"/>
      <c r="BEE302" s="305"/>
      <c r="BEF302" s="305"/>
      <c r="BEG302" s="305"/>
      <c r="BEH302" s="305"/>
      <c r="BEI302" s="305"/>
      <c r="BEJ302" s="305"/>
      <c r="BEK302" s="305"/>
      <c r="BEL302" s="305"/>
      <c r="BEM302" s="305"/>
      <c r="BEN302" s="305"/>
      <c r="BEO302" s="305"/>
      <c r="BEP302" s="305"/>
      <c r="BEQ302" s="305"/>
      <c r="BER302" s="305"/>
      <c r="BES302" s="305"/>
      <c r="BET302" s="305"/>
      <c r="BEU302" s="305"/>
      <c r="BEV302" s="305"/>
      <c r="BEW302" s="305"/>
      <c r="BEX302" s="305"/>
      <c r="BEY302" s="305"/>
      <c r="BEZ302" s="305"/>
      <c r="BFA302" s="305"/>
      <c r="BFB302" s="305"/>
      <c r="BFC302" s="305"/>
      <c r="BFD302" s="305"/>
      <c r="BFE302" s="305"/>
      <c r="BFF302" s="305"/>
      <c r="BFG302" s="305"/>
      <c r="BFH302" s="305"/>
      <c r="BFI302" s="305"/>
      <c r="BFJ302" s="305"/>
      <c r="BFK302" s="305"/>
      <c r="BFL302" s="305"/>
      <c r="BFM302" s="305"/>
      <c r="BFN302" s="305"/>
      <c r="BFO302" s="305"/>
      <c r="BFP302" s="305"/>
      <c r="BFQ302" s="305"/>
      <c r="BFR302" s="305"/>
      <c r="BFS302" s="305"/>
      <c r="BFT302" s="305"/>
      <c r="BFU302" s="305"/>
      <c r="BFV302" s="305"/>
      <c r="BFW302" s="305"/>
      <c r="BFX302" s="305"/>
      <c r="BFY302" s="305"/>
      <c r="BFZ302" s="305"/>
      <c r="BGA302" s="305"/>
      <c r="BGB302" s="305"/>
      <c r="BGC302" s="305"/>
      <c r="BGD302" s="305"/>
      <c r="BGE302" s="305"/>
      <c r="BGF302" s="305"/>
      <c r="BGG302" s="305"/>
      <c r="BGH302" s="305"/>
      <c r="BGI302" s="305"/>
      <c r="BGJ302" s="305"/>
      <c r="BGK302" s="305"/>
      <c r="BGL302" s="305"/>
      <c r="BGM302" s="305"/>
      <c r="BGN302" s="305"/>
      <c r="BGO302" s="305"/>
      <c r="BGP302" s="305"/>
      <c r="BGQ302" s="305"/>
      <c r="BGR302" s="305"/>
      <c r="BGS302" s="305"/>
      <c r="BGT302" s="305"/>
      <c r="BGU302" s="305"/>
      <c r="BGV302" s="305"/>
      <c r="BGW302" s="305"/>
      <c r="BGX302" s="305"/>
      <c r="BGY302" s="305"/>
      <c r="BGZ302" s="305"/>
      <c r="BHA302" s="305"/>
      <c r="BHB302" s="305"/>
      <c r="BHC302" s="305"/>
      <c r="BHD302" s="305"/>
      <c r="BHE302" s="305"/>
      <c r="BHF302" s="305"/>
      <c r="BHG302" s="305"/>
      <c r="BHH302" s="305"/>
      <c r="BHI302" s="305"/>
      <c r="BHJ302" s="305"/>
      <c r="BHK302" s="305"/>
      <c r="BHL302" s="305"/>
      <c r="BHM302" s="305"/>
      <c r="BHN302" s="305"/>
      <c r="BHO302" s="305"/>
      <c r="BHP302" s="305"/>
      <c r="BHQ302" s="305"/>
      <c r="BHR302" s="305"/>
      <c r="BHS302" s="305"/>
      <c r="BHT302" s="305"/>
      <c r="BHU302" s="305"/>
      <c r="BHV302" s="305"/>
      <c r="BHW302" s="305"/>
      <c r="BHX302" s="305"/>
      <c r="BHY302" s="305"/>
      <c r="BHZ302" s="305"/>
      <c r="BIA302" s="305"/>
      <c r="BIB302" s="305"/>
      <c r="BIC302" s="305"/>
      <c r="BID302" s="305"/>
      <c r="BIE302" s="305"/>
      <c r="BIF302" s="305"/>
      <c r="BIG302" s="305"/>
      <c r="BIH302" s="305"/>
      <c r="BII302" s="305"/>
      <c r="BIJ302" s="305"/>
      <c r="BIK302" s="305"/>
      <c r="BIL302" s="305"/>
      <c r="BIM302" s="305"/>
      <c r="BIN302" s="305"/>
      <c r="BIO302" s="305"/>
      <c r="BIP302" s="305"/>
      <c r="BIQ302" s="305"/>
      <c r="BIR302" s="305"/>
      <c r="BIS302" s="305"/>
      <c r="BIT302" s="305"/>
      <c r="BIU302" s="305"/>
      <c r="BIV302" s="305"/>
      <c r="BIW302" s="305"/>
      <c r="BIX302" s="305"/>
      <c r="BIY302" s="305"/>
      <c r="BIZ302" s="305"/>
      <c r="BJA302" s="305"/>
      <c r="BJB302" s="305"/>
      <c r="BJC302" s="305"/>
      <c r="BJD302" s="305"/>
      <c r="BJE302" s="305"/>
      <c r="BJF302" s="305"/>
      <c r="BJG302" s="305"/>
      <c r="BJH302" s="305"/>
      <c r="BJI302" s="305"/>
      <c r="BJJ302" s="305"/>
      <c r="BJK302" s="305"/>
      <c r="BJL302" s="305"/>
      <c r="BJM302" s="305"/>
      <c r="BJN302" s="305"/>
      <c r="BJO302" s="305"/>
      <c r="BJP302" s="305"/>
      <c r="BJQ302" s="305"/>
      <c r="BJR302" s="305"/>
      <c r="BJS302" s="305"/>
      <c r="BJT302" s="305"/>
      <c r="BJU302" s="305"/>
      <c r="BJV302" s="305"/>
      <c r="BJW302" s="305"/>
      <c r="BJX302" s="305"/>
      <c r="BJY302" s="305"/>
      <c r="BJZ302" s="305"/>
      <c r="BKA302" s="305"/>
      <c r="BKB302" s="305"/>
      <c r="BKC302" s="305"/>
      <c r="BKD302" s="305"/>
      <c r="BKE302" s="305"/>
      <c r="BKF302" s="305"/>
      <c r="BKG302" s="305"/>
      <c r="BKH302" s="305"/>
      <c r="BKI302" s="305"/>
      <c r="BKJ302" s="305"/>
      <c r="BKK302" s="305"/>
      <c r="BKL302" s="305"/>
      <c r="BKM302" s="305"/>
      <c r="BKN302" s="305"/>
      <c r="BKO302" s="305"/>
      <c r="BKP302" s="305"/>
      <c r="BKQ302" s="305"/>
      <c r="BKR302" s="305"/>
      <c r="BKS302" s="305"/>
      <c r="BKT302" s="305"/>
      <c r="BKU302" s="305"/>
      <c r="BKV302" s="305"/>
      <c r="BKW302" s="305"/>
      <c r="BKX302" s="305"/>
      <c r="BKY302" s="305"/>
      <c r="BKZ302" s="305"/>
      <c r="BLA302" s="305"/>
      <c r="BLB302" s="305"/>
      <c r="BLC302" s="305"/>
      <c r="BLD302" s="305"/>
      <c r="BLE302" s="305"/>
      <c r="BLF302" s="305"/>
      <c r="BLG302" s="305"/>
      <c r="BLH302" s="305"/>
      <c r="BLI302" s="305"/>
      <c r="BLJ302" s="305"/>
      <c r="BLK302" s="305"/>
      <c r="BLL302" s="305"/>
      <c r="BLM302" s="305"/>
      <c r="BLN302" s="305"/>
      <c r="BLO302" s="305"/>
      <c r="BLP302" s="305"/>
      <c r="BLQ302" s="305"/>
      <c r="BLR302" s="305"/>
      <c r="BLS302" s="305"/>
      <c r="BLT302" s="305"/>
      <c r="BLU302" s="305"/>
      <c r="BLV302" s="305"/>
      <c r="BLW302" s="305"/>
      <c r="BLX302" s="305"/>
      <c r="BLY302" s="305"/>
      <c r="BLZ302" s="305"/>
      <c r="BMA302" s="305"/>
      <c r="BMB302" s="305"/>
      <c r="BMC302" s="305"/>
      <c r="BMD302" s="305"/>
      <c r="BME302" s="305"/>
      <c r="BMF302" s="305"/>
      <c r="BMG302" s="305"/>
      <c r="BMH302" s="305"/>
      <c r="BMI302" s="305"/>
      <c r="BMJ302" s="305"/>
      <c r="BMK302" s="305"/>
      <c r="BML302" s="305"/>
      <c r="BMM302" s="305"/>
      <c r="BMN302" s="305"/>
      <c r="BMO302" s="305"/>
      <c r="BMP302" s="305"/>
      <c r="BMQ302" s="305"/>
      <c r="BMR302" s="305"/>
      <c r="BMS302" s="305"/>
      <c r="BMT302" s="305"/>
      <c r="BMU302" s="305"/>
      <c r="BMV302" s="305"/>
      <c r="BMW302" s="305"/>
      <c r="BMX302" s="305"/>
      <c r="BMY302" s="305"/>
      <c r="BMZ302" s="305"/>
      <c r="BNA302" s="305"/>
      <c r="BNB302" s="305"/>
      <c r="BNC302" s="305"/>
      <c r="BND302" s="305"/>
      <c r="BNE302" s="305"/>
      <c r="BNF302" s="305"/>
      <c r="BNG302" s="305"/>
      <c r="BNH302" s="305"/>
      <c r="BNI302" s="305"/>
      <c r="BNJ302" s="305"/>
      <c r="BNK302" s="305"/>
      <c r="BNL302" s="305"/>
      <c r="BNM302" s="305"/>
      <c r="BNN302" s="305"/>
      <c r="BNO302" s="305"/>
      <c r="BNP302" s="305"/>
      <c r="BNQ302" s="305"/>
      <c r="BNR302" s="305"/>
      <c r="BNS302" s="305"/>
      <c r="BNT302" s="305"/>
      <c r="BNU302" s="305"/>
      <c r="BNV302" s="305"/>
      <c r="BNW302" s="305"/>
      <c r="BNX302" s="305"/>
      <c r="BNY302" s="305"/>
      <c r="BNZ302" s="305"/>
      <c r="BOA302" s="305"/>
      <c r="BOB302" s="305"/>
      <c r="BOC302" s="305"/>
      <c r="BOD302" s="305"/>
      <c r="BOE302" s="305"/>
      <c r="BOF302" s="305"/>
      <c r="BOG302" s="305"/>
      <c r="BOH302" s="305"/>
      <c r="BOI302" s="305"/>
      <c r="BOJ302" s="305"/>
      <c r="BOK302" s="305"/>
      <c r="BOL302" s="305"/>
      <c r="BOM302" s="305"/>
      <c r="BON302" s="305"/>
      <c r="BOO302" s="305"/>
      <c r="BOP302" s="305"/>
      <c r="BOQ302" s="305"/>
      <c r="BOR302" s="305"/>
      <c r="BOS302" s="305"/>
      <c r="BOT302" s="305"/>
      <c r="BOU302" s="305"/>
      <c r="BOV302" s="305"/>
      <c r="BOW302" s="305"/>
      <c r="BOX302" s="305"/>
      <c r="BOY302" s="305"/>
      <c r="BOZ302" s="305"/>
      <c r="BPA302" s="305"/>
      <c r="BPB302" s="305"/>
      <c r="BPC302" s="305"/>
      <c r="BPD302" s="305"/>
      <c r="BPE302" s="305"/>
      <c r="BPF302" s="305"/>
      <c r="BPG302" s="305"/>
      <c r="BPH302" s="305"/>
      <c r="BPI302" s="305"/>
      <c r="BPJ302" s="305"/>
      <c r="BPK302" s="305"/>
      <c r="BPL302" s="305"/>
      <c r="BPM302" s="305"/>
      <c r="BPN302" s="305"/>
      <c r="BPO302" s="305"/>
      <c r="BPP302" s="305"/>
      <c r="BPQ302" s="305"/>
      <c r="BPR302" s="305"/>
      <c r="BPS302" s="305"/>
      <c r="BPT302" s="305"/>
      <c r="BPU302" s="305"/>
      <c r="BPV302" s="305"/>
      <c r="BPW302" s="305"/>
      <c r="BPX302" s="305"/>
      <c r="BPY302" s="305"/>
      <c r="BPZ302" s="305"/>
      <c r="BQA302" s="305"/>
      <c r="BQB302" s="305"/>
      <c r="BQC302" s="305"/>
      <c r="BQD302" s="305"/>
      <c r="BQE302" s="305"/>
      <c r="BQF302" s="305"/>
      <c r="BQG302" s="305"/>
      <c r="BQH302" s="305"/>
      <c r="BQI302" s="305"/>
      <c r="BQJ302" s="305"/>
      <c r="BQK302" s="305"/>
      <c r="BQL302" s="305"/>
      <c r="BQM302" s="305"/>
      <c r="BQN302" s="305"/>
      <c r="BQO302" s="305"/>
      <c r="BQP302" s="305"/>
      <c r="BQQ302" s="305"/>
      <c r="BQR302" s="305"/>
      <c r="BQS302" s="305"/>
      <c r="BQT302" s="305"/>
      <c r="BQU302" s="305"/>
      <c r="BQV302" s="305"/>
      <c r="BQW302" s="305"/>
      <c r="BQX302" s="305"/>
      <c r="BQY302" s="305"/>
      <c r="BQZ302" s="305"/>
      <c r="BRA302" s="305"/>
      <c r="BRB302" s="305"/>
      <c r="BRC302" s="305"/>
      <c r="BRD302" s="305"/>
      <c r="BRE302" s="305"/>
      <c r="BRF302" s="305"/>
      <c r="BRG302" s="305"/>
      <c r="BRH302" s="305"/>
      <c r="BRI302" s="305"/>
      <c r="BRJ302" s="305"/>
      <c r="BRK302" s="305"/>
      <c r="BRL302" s="305"/>
      <c r="BRM302" s="305"/>
      <c r="BRN302" s="305"/>
      <c r="BRO302" s="305"/>
      <c r="BRP302" s="305"/>
      <c r="BRQ302" s="305"/>
      <c r="BRR302" s="305"/>
      <c r="BRS302" s="305"/>
      <c r="BRT302" s="305"/>
      <c r="BRU302" s="305"/>
      <c r="BRV302" s="305"/>
      <c r="BRW302" s="305"/>
      <c r="BRX302" s="305"/>
      <c r="BRY302" s="305"/>
      <c r="BRZ302" s="305"/>
      <c r="BSA302" s="305"/>
      <c r="BSB302" s="305"/>
      <c r="BSC302" s="305"/>
      <c r="BSD302" s="305"/>
      <c r="BSE302" s="305"/>
      <c r="BSF302" s="305"/>
      <c r="BSG302" s="305"/>
      <c r="BSH302" s="305"/>
      <c r="BSI302" s="305"/>
      <c r="BSJ302" s="305"/>
      <c r="BSK302" s="305"/>
      <c r="BSL302" s="305"/>
      <c r="BSM302" s="305"/>
      <c r="BSN302" s="305"/>
      <c r="BSO302" s="305"/>
      <c r="BSP302" s="305"/>
      <c r="BSQ302" s="305"/>
      <c r="BSR302" s="305"/>
      <c r="BSS302" s="305"/>
      <c r="BST302" s="305"/>
      <c r="BSU302" s="305"/>
      <c r="BSV302" s="305"/>
      <c r="BSW302" s="305"/>
      <c r="BSX302" s="305"/>
      <c r="BSY302" s="305"/>
      <c r="BSZ302" s="305"/>
      <c r="BTA302" s="305"/>
      <c r="BTB302" s="305"/>
      <c r="BTC302" s="305"/>
      <c r="BTD302" s="305"/>
      <c r="BTE302" s="305"/>
      <c r="BTF302" s="305"/>
      <c r="BTG302" s="305"/>
      <c r="BTH302" s="305"/>
      <c r="BTI302" s="305"/>
      <c r="BTJ302" s="305"/>
      <c r="BTK302" s="305"/>
      <c r="BTL302" s="305"/>
      <c r="BTM302" s="305"/>
      <c r="BTN302" s="305"/>
      <c r="BTO302" s="305"/>
      <c r="BTP302" s="305"/>
      <c r="BTQ302" s="305"/>
      <c r="BTR302" s="305"/>
      <c r="BTS302" s="305"/>
      <c r="BTT302" s="305"/>
      <c r="BTU302" s="305"/>
      <c r="BTV302" s="305"/>
      <c r="BTW302" s="305"/>
      <c r="BTX302" s="305"/>
      <c r="BTY302" s="305"/>
      <c r="BTZ302" s="305"/>
      <c r="BUA302" s="305"/>
      <c r="BUB302" s="305"/>
      <c r="BUC302" s="305"/>
      <c r="BUD302" s="305"/>
      <c r="BUE302" s="305"/>
      <c r="BUF302" s="305"/>
      <c r="BUG302" s="305"/>
      <c r="BUH302" s="305"/>
      <c r="BUI302" s="305"/>
      <c r="BUJ302" s="305"/>
      <c r="BUK302" s="305"/>
      <c r="BUL302" s="305"/>
      <c r="BUM302" s="305"/>
      <c r="BUN302" s="305"/>
      <c r="BUO302" s="305"/>
      <c r="BUP302" s="305"/>
      <c r="BUQ302" s="305"/>
      <c r="BUR302" s="305"/>
      <c r="BUS302" s="305"/>
      <c r="BUT302" s="305"/>
      <c r="BUU302" s="305"/>
      <c r="BUV302" s="305"/>
      <c r="BUW302" s="305"/>
      <c r="BUX302" s="305"/>
      <c r="BUY302" s="305"/>
      <c r="BUZ302" s="305"/>
      <c r="BVA302" s="305"/>
      <c r="BVB302" s="305"/>
      <c r="BVC302" s="305"/>
      <c r="BVD302" s="305"/>
      <c r="BVE302" s="305"/>
      <c r="BVF302" s="305"/>
      <c r="BVG302" s="305"/>
      <c r="BVH302" s="305"/>
      <c r="BVI302" s="305"/>
      <c r="BVJ302" s="305"/>
      <c r="BVK302" s="305"/>
      <c r="BVL302" s="305"/>
      <c r="BVM302" s="305"/>
      <c r="BVN302" s="305"/>
      <c r="BVO302" s="305"/>
      <c r="BVP302" s="305"/>
      <c r="BVQ302" s="305"/>
      <c r="BVR302" s="305"/>
      <c r="BVS302" s="305"/>
      <c r="BVT302" s="305"/>
      <c r="BVU302" s="305"/>
      <c r="BVV302" s="305"/>
      <c r="BVW302" s="305"/>
      <c r="BVX302" s="305"/>
      <c r="BVY302" s="305"/>
      <c r="BVZ302" s="305"/>
      <c r="BWA302" s="305"/>
      <c r="BWB302" s="305"/>
      <c r="BWC302" s="305"/>
      <c r="BWD302" s="305"/>
      <c r="BWE302" s="305"/>
      <c r="BWF302" s="305"/>
      <c r="BWG302" s="305"/>
      <c r="BWH302" s="305"/>
      <c r="BWI302" s="305"/>
      <c r="BWJ302" s="305"/>
      <c r="BWK302" s="305"/>
      <c r="BWL302" s="305"/>
      <c r="BWM302" s="305"/>
      <c r="BWN302" s="305"/>
      <c r="BWO302" s="305"/>
      <c r="BWP302" s="305"/>
      <c r="BWQ302" s="305"/>
      <c r="BWR302" s="305"/>
      <c r="BWS302" s="305"/>
      <c r="BWT302" s="305"/>
      <c r="BWU302" s="305"/>
      <c r="BWV302" s="305"/>
      <c r="BWW302" s="305"/>
      <c r="BWX302" s="305"/>
      <c r="BWY302" s="305"/>
      <c r="BWZ302" s="305"/>
      <c r="BXA302" s="305"/>
      <c r="BXB302" s="305"/>
      <c r="BXC302" s="305"/>
      <c r="BXD302" s="305"/>
      <c r="BXE302" s="305"/>
      <c r="BXF302" s="305"/>
      <c r="BXG302" s="305"/>
      <c r="BXH302" s="305"/>
      <c r="BXI302" s="305"/>
      <c r="BXJ302" s="305"/>
      <c r="BXK302" s="305"/>
      <c r="BXL302" s="305"/>
      <c r="BXM302" s="305"/>
      <c r="BXN302" s="305"/>
      <c r="BXO302" s="305"/>
      <c r="BXP302" s="305"/>
      <c r="BXQ302" s="305"/>
      <c r="BXR302" s="305"/>
      <c r="BXS302" s="305"/>
      <c r="BXT302" s="305"/>
      <c r="BXU302" s="305"/>
      <c r="BXV302" s="305"/>
      <c r="BXW302" s="305"/>
      <c r="BXX302" s="305"/>
      <c r="BXY302" s="305"/>
      <c r="BXZ302" s="305"/>
      <c r="BYA302" s="305"/>
      <c r="BYB302" s="305"/>
      <c r="BYC302" s="305"/>
      <c r="BYD302" s="305"/>
      <c r="BYE302" s="305"/>
      <c r="BYF302" s="305"/>
      <c r="BYG302" s="305"/>
      <c r="BYH302" s="305"/>
      <c r="BYI302" s="305"/>
      <c r="BYJ302" s="305"/>
      <c r="BYK302" s="305"/>
      <c r="BYL302" s="305"/>
      <c r="BYM302" s="305"/>
      <c r="BYN302" s="305"/>
      <c r="BYO302" s="305"/>
      <c r="BYP302" s="305"/>
      <c r="BYQ302" s="305"/>
      <c r="BYR302" s="305"/>
      <c r="BYS302" s="305"/>
      <c r="BYT302" s="305"/>
      <c r="BYU302" s="305"/>
      <c r="BYV302" s="305"/>
      <c r="BYW302" s="305"/>
      <c r="BYX302" s="305"/>
      <c r="BYY302" s="305"/>
      <c r="BYZ302" s="305"/>
      <c r="BZA302" s="305"/>
      <c r="BZB302" s="305"/>
      <c r="BZC302" s="305"/>
      <c r="BZD302" s="305"/>
      <c r="BZE302" s="305"/>
      <c r="BZF302" s="305"/>
      <c r="BZG302" s="305"/>
      <c r="BZH302" s="305"/>
      <c r="BZI302" s="305"/>
      <c r="BZJ302" s="305"/>
      <c r="BZK302" s="305"/>
      <c r="BZL302" s="305"/>
      <c r="BZM302" s="305"/>
      <c r="BZN302" s="305"/>
      <c r="BZO302" s="305"/>
      <c r="BZP302" s="305"/>
      <c r="BZQ302" s="305"/>
      <c r="BZR302" s="305"/>
      <c r="BZS302" s="305"/>
      <c r="BZT302" s="305"/>
      <c r="BZU302" s="305"/>
      <c r="BZV302" s="305"/>
      <c r="BZW302" s="305"/>
      <c r="BZX302" s="305"/>
      <c r="BZY302" s="305"/>
      <c r="BZZ302" s="305"/>
      <c r="CAA302" s="305"/>
      <c r="CAB302" s="305"/>
      <c r="CAC302" s="305"/>
      <c r="CAD302" s="305"/>
      <c r="CAE302" s="305"/>
      <c r="CAF302" s="305"/>
      <c r="CAG302" s="305"/>
      <c r="CAH302" s="305"/>
      <c r="CAI302" s="305"/>
      <c r="CAJ302" s="305"/>
      <c r="CAK302" s="305"/>
      <c r="CAL302" s="305"/>
      <c r="CAM302" s="305"/>
      <c r="CAN302" s="305"/>
      <c r="CAO302" s="305"/>
      <c r="CAP302" s="305"/>
      <c r="CAQ302" s="305"/>
      <c r="CAR302" s="305"/>
      <c r="CAS302" s="305"/>
      <c r="CAT302" s="305"/>
      <c r="CAU302" s="305"/>
      <c r="CAV302" s="305"/>
      <c r="CAW302" s="305"/>
      <c r="CAX302" s="305"/>
      <c r="CAY302" s="305"/>
      <c r="CAZ302" s="305"/>
      <c r="CBA302" s="305"/>
      <c r="CBB302" s="305"/>
      <c r="CBC302" s="305"/>
      <c r="CBD302" s="305"/>
      <c r="CBE302" s="305"/>
      <c r="CBF302" s="305"/>
      <c r="CBG302" s="305"/>
      <c r="CBH302" s="305"/>
      <c r="CBI302" s="305"/>
      <c r="CBJ302" s="305"/>
      <c r="CBK302" s="305"/>
      <c r="CBL302" s="305"/>
      <c r="CBM302" s="305"/>
      <c r="CBN302" s="305"/>
      <c r="CBO302" s="305"/>
      <c r="CBP302" s="305"/>
      <c r="CBQ302" s="305"/>
      <c r="CBR302" s="305"/>
      <c r="CBS302" s="305"/>
      <c r="CBT302" s="305"/>
      <c r="CBU302" s="305"/>
      <c r="CBV302" s="305"/>
      <c r="CBW302" s="305"/>
      <c r="CBX302" s="305"/>
      <c r="CBY302" s="305"/>
      <c r="CBZ302" s="305"/>
      <c r="CCA302" s="305"/>
      <c r="CCB302" s="305"/>
      <c r="CCC302" s="305"/>
      <c r="CCD302" s="305"/>
      <c r="CCE302" s="305"/>
      <c r="CCF302" s="305"/>
      <c r="CCG302" s="305"/>
      <c r="CCH302" s="305"/>
      <c r="CCI302" s="305"/>
      <c r="CCJ302" s="305"/>
      <c r="CCK302" s="305"/>
      <c r="CCL302" s="305"/>
      <c r="CCM302" s="305"/>
      <c r="CCN302" s="305"/>
      <c r="CCO302" s="305"/>
      <c r="CCP302" s="305"/>
      <c r="CCQ302" s="305"/>
      <c r="CCR302" s="305"/>
      <c r="CCS302" s="305"/>
      <c r="CCT302" s="305"/>
      <c r="CCU302" s="305"/>
      <c r="CCV302" s="305"/>
      <c r="CCW302" s="305"/>
      <c r="CCX302" s="305"/>
      <c r="CCY302" s="305"/>
      <c r="CCZ302" s="305"/>
      <c r="CDA302" s="305"/>
      <c r="CDB302" s="305"/>
      <c r="CDC302" s="305"/>
      <c r="CDD302" s="305"/>
      <c r="CDE302" s="305"/>
      <c r="CDF302" s="305"/>
      <c r="CDG302" s="305"/>
      <c r="CDH302" s="305"/>
      <c r="CDI302" s="305"/>
      <c r="CDJ302" s="305"/>
      <c r="CDK302" s="305"/>
      <c r="CDL302" s="305"/>
      <c r="CDM302" s="305"/>
      <c r="CDN302" s="305"/>
      <c r="CDO302" s="305"/>
      <c r="CDP302" s="305"/>
      <c r="CDQ302" s="305"/>
      <c r="CDR302" s="305"/>
      <c r="CDS302" s="305"/>
      <c r="CDT302" s="305"/>
      <c r="CDU302" s="305"/>
      <c r="CDV302" s="305"/>
      <c r="CDW302" s="305"/>
      <c r="CDX302" s="305"/>
      <c r="CDY302" s="305"/>
      <c r="CDZ302" s="305"/>
      <c r="CEA302" s="305"/>
      <c r="CEB302" s="305"/>
      <c r="CEC302" s="305"/>
      <c r="CED302" s="305"/>
      <c r="CEE302" s="305"/>
      <c r="CEF302" s="305"/>
      <c r="CEG302" s="305"/>
      <c r="CEH302" s="305"/>
      <c r="CEI302" s="305"/>
      <c r="CEJ302" s="305"/>
      <c r="CEK302" s="305"/>
      <c r="CEL302" s="305"/>
      <c r="CEM302" s="305"/>
      <c r="CEN302" s="305"/>
      <c r="CEO302" s="305"/>
      <c r="CEP302" s="305"/>
      <c r="CEQ302" s="305"/>
      <c r="CER302" s="305"/>
      <c r="CES302" s="305"/>
      <c r="CET302" s="305"/>
      <c r="CEU302" s="305"/>
      <c r="CEV302" s="305"/>
      <c r="CEW302" s="305"/>
      <c r="CEX302" s="305"/>
      <c r="CEY302" s="305"/>
      <c r="CEZ302" s="305"/>
      <c r="CFA302" s="305"/>
      <c r="CFB302" s="305"/>
      <c r="CFC302" s="305"/>
      <c r="CFD302" s="305"/>
      <c r="CFE302" s="305"/>
      <c r="CFF302" s="305"/>
      <c r="CFG302" s="305"/>
      <c r="CFH302" s="305"/>
      <c r="CFI302" s="305"/>
      <c r="CFJ302" s="305"/>
      <c r="CFK302" s="305"/>
      <c r="CFL302" s="305"/>
      <c r="CFM302" s="305"/>
      <c r="CFN302" s="305"/>
      <c r="CFO302" s="305"/>
      <c r="CFP302" s="305"/>
      <c r="CFQ302" s="305"/>
      <c r="CFR302" s="305"/>
      <c r="CFS302" s="305"/>
      <c r="CFT302" s="305"/>
      <c r="CFU302" s="305"/>
      <c r="CFV302" s="305"/>
      <c r="CFW302" s="305"/>
      <c r="CFX302" s="305"/>
      <c r="CFY302" s="305"/>
      <c r="CFZ302" s="305"/>
      <c r="CGA302" s="305"/>
      <c r="CGB302" s="305"/>
      <c r="CGC302" s="305"/>
      <c r="CGD302" s="305"/>
      <c r="CGE302" s="305"/>
      <c r="CGF302" s="305"/>
      <c r="CGG302" s="305"/>
      <c r="CGH302" s="305"/>
      <c r="CGI302" s="305"/>
      <c r="CGJ302" s="305"/>
      <c r="CGK302" s="305"/>
      <c r="CGL302" s="305"/>
      <c r="CGM302" s="305"/>
      <c r="CGN302" s="305"/>
      <c r="CGO302" s="305"/>
      <c r="CGP302" s="305"/>
      <c r="CGQ302" s="305"/>
      <c r="CGR302" s="305"/>
      <c r="CGS302" s="305"/>
      <c r="CGT302" s="305"/>
      <c r="CGU302" s="305"/>
      <c r="CGV302" s="305"/>
      <c r="CGW302" s="305"/>
      <c r="CGX302" s="305"/>
      <c r="CGY302" s="305"/>
      <c r="CGZ302" s="305"/>
      <c r="CHA302" s="305"/>
      <c r="CHB302" s="305"/>
      <c r="CHC302" s="305"/>
      <c r="CHD302" s="305"/>
      <c r="CHE302" s="305"/>
      <c r="CHF302" s="305"/>
      <c r="CHG302" s="305"/>
      <c r="CHH302" s="305"/>
      <c r="CHI302" s="305"/>
      <c r="CHJ302" s="305"/>
      <c r="CHK302" s="305"/>
      <c r="CHL302" s="305"/>
      <c r="CHM302" s="305"/>
      <c r="CHN302" s="305"/>
      <c r="CHO302" s="305"/>
      <c r="CHP302" s="305"/>
      <c r="CHQ302" s="305"/>
      <c r="CHR302" s="305"/>
      <c r="CHS302" s="305"/>
      <c r="CHT302" s="305"/>
      <c r="CHU302" s="305"/>
      <c r="CHV302" s="305"/>
      <c r="CHW302" s="305"/>
      <c r="CHX302" s="305"/>
      <c r="CHY302" s="305"/>
      <c r="CHZ302" s="305"/>
      <c r="CIA302" s="305"/>
      <c r="CIB302" s="305"/>
      <c r="CIC302" s="305"/>
      <c r="CID302" s="305"/>
      <c r="CIE302" s="305"/>
      <c r="CIF302" s="305"/>
      <c r="CIG302" s="305"/>
      <c r="CIH302" s="305"/>
      <c r="CII302" s="305"/>
      <c r="CIJ302" s="305"/>
      <c r="CIK302" s="305"/>
      <c r="CIL302" s="305"/>
      <c r="CIM302" s="305"/>
      <c r="CIN302" s="305"/>
      <c r="CIO302" s="305"/>
      <c r="CIP302" s="305"/>
      <c r="CIQ302" s="305"/>
      <c r="CIR302" s="305"/>
      <c r="CIS302" s="305"/>
      <c r="CIT302" s="305"/>
      <c r="CIU302" s="305"/>
      <c r="CIV302" s="305"/>
      <c r="CIW302" s="305"/>
      <c r="CIX302" s="305"/>
      <c r="CIY302" s="305"/>
      <c r="CIZ302" s="305"/>
      <c r="CJA302" s="305"/>
      <c r="CJB302" s="305"/>
      <c r="CJC302" s="305"/>
      <c r="CJD302" s="305"/>
      <c r="CJE302" s="305"/>
      <c r="CJF302" s="305"/>
      <c r="CJG302" s="305"/>
      <c r="CJH302" s="305"/>
      <c r="CJI302" s="305"/>
      <c r="CJJ302" s="305"/>
      <c r="CJK302" s="305"/>
      <c r="CJL302" s="305"/>
      <c r="CJM302" s="305"/>
      <c r="CJN302" s="305"/>
      <c r="CJO302" s="305"/>
      <c r="CJP302" s="305"/>
      <c r="CJQ302" s="305"/>
      <c r="CJR302" s="305"/>
      <c r="CJS302" s="305"/>
      <c r="CJT302" s="305"/>
      <c r="CJU302" s="305"/>
      <c r="CJV302" s="305"/>
      <c r="CJW302" s="305"/>
      <c r="CJX302" s="305"/>
      <c r="CJY302" s="305"/>
      <c r="CJZ302" s="305"/>
      <c r="CKA302" s="305"/>
      <c r="CKB302" s="305"/>
      <c r="CKC302" s="305"/>
      <c r="CKD302" s="305"/>
      <c r="CKE302" s="305"/>
      <c r="CKF302" s="305"/>
      <c r="CKG302" s="305"/>
      <c r="CKH302" s="305"/>
      <c r="CKI302" s="305"/>
      <c r="CKJ302" s="305"/>
      <c r="CKK302" s="305"/>
      <c r="CKL302" s="305"/>
      <c r="CKM302" s="305"/>
      <c r="CKN302" s="305"/>
      <c r="CKO302" s="305"/>
      <c r="CKP302" s="305"/>
      <c r="CKQ302" s="305"/>
      <c r="CKR302" s="305"/>
      <c r="CKS302" s="305"/>
      <c r="CKT302" s="305"/>
      <c r="CKU302" s="305"/>
      <c r="CKV302" s="305"/>
      <c r="CKW302" s="305"/>
      <c r="CKX302" s="305"/>
      <c r="CKY302" s="305"/>
      <c r="CKZ302" s="305"/>
      <c r="CLA302" s="305"/>
      <c r="CLB302" s="305"/>
      <c r="CLC302" s="305"/>
      <c r="CLD302" s="305"/>
      <c r="CLE302" s="305"/>
      <c r="CLF302" s="305"/>
      <c r="CLG302" s="305"/>
      <c r="CLH302" s="305"/>
      <c r="CLI302" s="305"/>
      <c r="CLJ302" s="305"/>
      <c r="CLK302" s="305"/>
      <c r="CLL302" s="305"/>
      <c r="CLM302" s="305"/>
      <c r="CLN302" s="305"/>
      <c r="CLO302" s="305"/>
      <c r="CLP302" s="305"/>
      <c r="CLQ302" s="305"/>
      <c r="CLR302" s="305"/>
      <c r="CLS302" s="305"/>
      <c r="CLT302" s="305"/>
      <c r="CLU302" s="305"/>
      <c r="CLV302" s="305"/>
      <c r="CLW302" s="305"/>
      <c r="CLX302" s="305"/>
      <c r="CLY302" s="305"/>
      <c r="CLZ302" s="305"/>
      <c r="CMA302" s="305"/>
      <c r="CMB302" s="305"/>
      <c r="CMC302" s="305"/>
      <c r="CMD302" s="305"/>
      <c r="CME302" s="305"/>
      <c r="CMF302" s="305"/>
      <c r="CMG302" s="305"/>
      <c r="CMH302" s="305"/>
      <c r="CMI302" s="305"/>
      <c r="CMJ302" s="305"/>
      <c r="CMK302" s="305"/>
      <c r="CML302" s="305"/>
      <c r="CMM302" s="305"/>
      <c r="CMN302" s="305"/>
      <c r="CMO302" s="305"/>
      <c r="CMP302" s="305"/>
      <c r="CMQ302" s="305"/>
      <c r="CMR302" s="305"/>
      <c r="CMS302" s="305"/>
      <c r="CMT302" s="305"/>
      <c r="CMU302" s="305"/>
      <c r="CMV302" s="305"/>
      <c r="CMW302" s="305"/>
      <c r="CMX302" s="305"/>
      <c r="CMY302" s="305"/>
      <c r="CMZ302" s="305"/>
      <c r="CNA302" s="305"/>
      <c r="CNB302" s="305"/>
      <c r="CNC302" s="305"/>
      <c r="CND302" s="305"/>
      <c r="CNE302" s="305"/>
      <c r="CNF302" s="305"/>
      <c r="CNG302" s="305"/>
      <c r="CNH302" s="305"/>
      <c r="CNI302" s="305"/>
      <c r="CNJ302" s="305"/>
      <c r="CNK302" s="305"/>
      <c r="CNL302" s="305"/>
      <c r="CNM302" s="305"/>
      <c r="CNN302" s="305"/>
      <c r="CNO302" s="305"/>
      <c r="CNP302" s="305"/>
      <c r="CNQ302" s="305"/>
      <c r="CNR302" s="305"/>
      <c r="CNS302" s="305"/>
      <c r="CNT302" s="305"/>
      <c r="CNU302" s="305"/>
      <c r="CNV302" s="305"/>
      <c r="CNW302" s="305"/>
      <c r="CNX302" s="305"/>
      <c r="CNY302" s="305"/>
      <c r="CNZ302" s="305"/>
      <c r="COA302" s="305"/>
      <c r="COB302" s="305"/>
      <c r="COC302" s="305"/>
      <c r="COD302" s="305"/>
      <c r="COE302" s="305"/>
      <c r="COF302" s="305"/>
      <c r="COG302" s="305"/>
      <c r="COH302" s="305"/>
      <c r="COI302" s="305"/>
      <c r="COJ302" s="305"/>
      <c r="COK302" s="305"/>
      <c r="COL302" s="305"/>
      <c r="COM302" s="305"/>
      <c r="CON302" s="305"/>
      <c r="COO302" s="305"/>
      <c r="COP302" s="305"/>
      <c r="COQ302" s="305"/>
      <c r="COR302" s="305"/>
      <c r="COS302" s="305"/>
      <c r="COT302" s="305"/>
      <c r="COU302" s="305"/>
      <c r="COV302" s="305"/>
      <c r="COW302" s="305"/>
      <c r="COX302" s="305"/>
      <c r="COY302" s="305"/>
      <c r="COZ302" s="305"/>
      <c r="CPA302" s="305"/>
      <c r="CPB302" s="305"/>
      <c r="CPC302" s="305"/>
      <c r="CPD302" s="305"/>
      <c r="CPE302" s="305"/>
      <c r="CPF302" s="305"/>
      <c r="CPG302" s="305"/>
      <c r="CPH302" s="305"/>
      <c r="CPI302" s="305"/>
      <c r="CPJ302" s="305"/>
      <c r="CPK302" s="305"/>
      <c r="CPL302" s="305"/>
      <c r="CPM302" s="305"/>
      <c r="CPN302" s="305"/>
      <c r="CPO302" s="305"/>
      <c r="CPP302" s="305"/>
      <c r="CPQ302" s="305"/>
      <c r="CPR302" s="305"/>
      <c r="CPS302" s="305"/>
      <c r="CPT302" s="305"/>
      <c r="CPU302" s="305"/>
      <c r="CPV302" s="305"/>
      <c r="CPW302" s="305"/>
      <c r="CPX302" s="305"/>
      <c r="CPY302" s="305"/>
      <c r="CPZ302" s="305"/>
      <c r="CQA302" s="305"/>
      <c r="CQB302" s="305"/>
      <c r="CQC302" s="305"/>
      <c r="CQD302" s="305"/>
      <c r="CQE302" s="305"/>
      <c r="CQF302" s="305"/>
      <c r="CQG302" s="305"/>
      <c r="CQH302" s="305"/>
      <c r="CQI302" s="305"/>
      <c r="CQJ302" s="305"/>
      <c r="CQK302" s="305"/>
      <c r="CQL302" s="305"/>
      <c r="CQM302" s="305"/>
      <c r="CQN302" s="305"/>
      <c r="CQO302" s="305"/>
      <c r="CQP302" s="305"/>
      <c r="CQQ302" s="305"/>
      <c r="CQR302" s="305"/>
      <c r="CQS302" s="305"/>
      <c r="CQT302" s="305"/>
      <c r="CQU302" s="305"/>
      <c r="CQV302" s="305"/>
      <c r="CQW302" s="305"/>
      <c r="CQX302" s="305"/>
      <c r="CQY302" s="305"/>
      <c r="CQZ302" s="305"/>
      <c r="CRA302" s="305"/>
      <c r="CRB302" s="305"/>
      <c r="CRC302" s="305"/>
      <c r="CRD302" s="305"/>
      <c r="CRE302" s="305"/>
      <c r="CRF302" s="305"/>
      <c r="CRG302" s="305"/>
      <c r="CRH302" s="305"/>
      <c r="CRI302" s="305"/>
      <c r="CRJ302" s="305"/>
      <c r="CRK302" s="305"/>
      <c r="CRL302" s="305"/>
      <c r="CRM302" s="305"/>
      <c r="CRN302" s="305"/>
      <c r="CRO302" s="305"/>
      <c r="CRP302" s="305"/>
      <c r="CRQ302" s="305"/>
      <c r="CRR302" s="305"/>
      <c r="CRS302" s="305"/>
      <c r="CRT302" s="305"/>
      <c r="CRU302" s="305"/>
      <c r="CRV302" s="305"/>
      <c r="CRW302" s="305"/>
      <c r="CRX302" s="305"/>
      <c r="CRY302" s="305"/>
      <c r="CRZ302" s="305"/>
      <c r="CSA302" s="305"/>
      <c r="CSB302" s="305"/>
      <c r="CSC302" s="305"/>
      <c r="CSD302" s="305"/>
      <c r="CSE302" s="305"/>
      <c r="CSF302" s="305"/>
      <c r="CSG302" s="305"/>
      <c r="CSH302" s="305"/>
      <c r="CSI302" s="305"/>
      <c r="CSJ302" s="305"/>
      <c r="CSK302" s="305"/>
      <c r="CSL302" s="305"/>
      <c r="CSM302" s="305"/>
      <c r="CSN302" s="305"/>
      <c r="CSO302" s="305"/>
      <c r="CSP302" s="305"/>
      <c r="CSQ302" s="305"/>
      <c r="CSR302" s="305"/>
      <c r="CSS302" s="305"/>
      <c r="CST302" s="305"/>
      <c r="CSU302" s="305"/>
      <c r="CSV302" s="305"/>
      <c r="CSW302" s="305"/>
      <c r="CSX302" s="305"/>
      <c r="CSY302" s="305"/>
      <c r="CSZ302" s="305"/>
      <c r="CTA302" s="305"/>
      <c r="CTB302" s="305"/>
      <c r="CTC302" s="305"/>
      <c r="CTD302" s="305"/>
      <c r="CTE302" s="305"/>
      <c r="CTF302" s="305"/>
      <c r="CTG302" s="305"/>
      <c r="CTH302" s="305"/>
      <c r="CTI302" s="305"/>
      <c r="CTJ302" s="305"/>
      <c r="CTK302" s="305"/>
      <c r="CTL302" s="305"/>
      <c r="CTM302" s="305"/>
      <c r="CTN302" s="305"/>
      <c r="CTO302" s="305"/>
      <c r="CTP302" s="305"/>
      <c r="CTQ302" s="305"/>
      <c r="CTR302" s="305"/>
      <c r="CTS302" s="305"/>
      <c r="CTT302" s="305"/>
      <c r="CTU302" s="305"/>
      <c r="CTV302" s="305"/>
      <c r="CTW302" s="305"/>
      <c r="CTX302" s="305"/>
      <c r="CTY302" s="305"/>
      <c r="CTZ302" s="305"/>
      <c r="CUA302" s="305"/>
      <c r="CUB302" s="305"/>
      <c r="CUC302" s="305"/>
      <c r="CUD302" s="305"/>
      <c r="CUE302" s="305"/>
      <c r="CUF302" s="305"/>
      <c r="CUG302" s="305"/>
      <c r="CUH302" s="305"/>
      <c r="CUI302" s="305"/>
      <c r="CUJ302" s="305"/>
      <c r="CUK302" s="305"/>
      <c r="CUL302" s="305"/>
      <c r="CUM302" s="305"/>
      <c r="CUN302" s="305"/>
      <c r="CUO302" s="305"/>
      <c r="CUP302" s="305"/>
      <c r="CUQ302" s="305"/>
      <c r="CUR302" s="305"/>
      <c r="CUS302" s="305"/>
      <c r="CUT302" s="305"/>
      <c r="CUU302" s="305"/>
      <c r="CUV302" s="305"/>
      <c r="CUW302" s="305"/>
      <c r="CUX302" s="305"/>
      <c r="CUY302" s="305"/>
      <c r="CUZ302" s="305"/>
      <c r="CVA302" s="305"/>
      <c r="CVB302" s="305"/>
      <c r="CVC302" s="305"/>
      <c r="CVD302" s="305"/>
      <c r="CVE302" s="305"/>
      <c r="CVF302" s="305"/>
      <c r="CVG302" s="305"/>
      <c r="CVH302" s="305"/>
      <c r="CVI302" s="305"/>
      <c r="CVJ302" s="305"/>
      <c r="CVK302" s="305"/>
      <c r="CVL302" s="305"/>
      <c r="CVM302" s="305"/>
      <c r="CVN302" s="305"/>
      <c r="CVO302" s="305"/>
      <c r="CVP302" s="305"/>
      <c r="CVQ302" s="305"/>
      <c r="CVR302" s="305"/>
      <c r="CVS302" s="305"/>
      <c r="CVT302" s="305"/>
      <c r="CVU302" s="305"/>
      <c r="CVV302" s="305"/>
      <c r="CVW302" s="305"/>
      <c r="CVX302" s="305"/>
      <c r="CVY302" s="305"/>
      <c r="CVZ302" s="305"/>
      <c r="CWA302" s="305"/>
      <c r="CWB302" s="305"/>
      <c r="CWC302" s="305"/>
      <c r="CWD302" s="305"/>
      <c r="CWE302" s="305"/>
      <c r="CWF302" s="305"/>
      <c r="CWG302" s="305"/>
      <c r="CWH302" s="305"/>
      <c r="CWI302" s="305"/>
      <c r="CWJ302" s="305"/>
      <c r="CWK302" s="305"/>
      <c r="CWL302" s="305"/>
      <c r="CWM302" s="305"/>
      <c r="CWN302" s="305"/>
      <c r="CWO302" s="305"/>
      <c r="CWP302" s="305"/>
      <c r="CWQ302" s="305"/>
      <c r="CWR302" s="305"/>
      <c r="CWS302" s="305"/>
      <c r="CWT302" s="305"/>
      <c r="CWU302" s="305"/>
      <c r="CWV302" s="305"/>
      <c r="CWW302" s="305"/>
      <c r="CWX302" s="305"/>
      <c r="CWY302" s="305"/>
      <c r="CWZ302" s="305"/>
      <c r="CXA302" s="305"/>
      <c r="CXB302" s="305"/>
      <c r="CXC302" s="305"/>
      <c r="CXD302" s="305"/>
      <c r="CXE302" s="305"/>
      <c r="CXF302" s="305"/>
      <c r="CXG302" s="305"/>
      <c r="CXH302" s="305"/>
      <c r="CXI302" s="305"/>
      <c r="CXJ302" s="305"/>
      <c r="CXK302" s="305"/>
      <c r="CXL302" s="305"/>
      <c r="CXM302" s="305"/>
      <c r="CXN302" s="305"/>
      <c r="CXO302" s="305"/>
      <c r="CXP302" s="305"/>
      <c r="CXQ302" s="305"/>
      <c r="CXR302" s="305"/>
      <c r="CXS302" s="305"/>
      <c r="CXT302" s="305"/>
      <c r="CXU302" s="305"/>
      <c r="CXV302" s="305"/>
      <c r="CXW302" s="305"/>
      <c r="CXX302" s="305"/>
      <c r="CXY302" s="305"/>
      <c r="CXZ302" s="305"/>
      <c r="CYA302" s="305"/>
      <c r="CYB302" s="305"/>
      <c r="CYC302" s="305"/>
      <c r="CYD302" s="305"/>
      <c r="CYE302" s="305"/>
      <c r="CYF302" s="305"/>
      <c r="CYG302" s="305"/>
      <c r="CYH302" s="305"/>
      <c r="CYI302" s="305"/>
      <c r="CYJ302" s="305"/>
      <c r="CYK302" s="305"/>
      <c r="CYL302" s="305"/>
      <c r="CYM302" s="305"/>
      <c r="CYN302" s="305"/>
      <c r="CYO302" s="305"/>
      <c r="CYP302" s="305"/>
      <c r="CYQ302" s="305"/>
      <c r="CYR302" s="305"/>
      <c r="CYS302" s="305"/>
      <c r="CYT302" s="305"/>
      <c r="CYU302" s="305"/>
      <c r="CYV302" s="305"/>
      <c r="CYW302" s="305"/>
      <c r="CYX302" s="305"/>
      <c r="CYY302" s="305"/>
      <c r="CYZ302" s="305"/>
      <c r="CZA302" s="305"/>
      <c r="CZB302" s="305"/>
      <c r="CZC302" s="305"/>
      <c r="CZD302" s="305"/>
      <c r="CZE302" s="305"/>
      <c r="CZF302" s="305"/>
      <c r="CZG302" s="305"/>
      <c r="CZH302" s="305"/>
      <c r="CZI302" s="305"/>
      <c r="CZJ302" s="305"/>
      <c r="CZK302" s="305"/>
      <c r="CZL302" s="305"/>
      <c r="CZM302" s="305"/>
      <c r="CZN302" s="305"/>
      <c r="CZO302" s="305"/>
      <c r="CZP302" s="305"/>
      <c r="CZQ302" s="305"/>
      <c r="CZR302" s="305"/>
      <c r="CZS302" s="305"/>
      <c r="CZT302" s="305"/>
      <c r="CZU302" s="305"/>
      <c r="CZV302" s="305"/>
      <c r="CZW302" s="305"/>
      <c r="CZX302" s="305"/>
      <c r="CZY302" s="305"/>
      <c r="CZZ302" s="305"/>
      <c r="DAA302" s="305"/>
      <c r="DAB302" s="305"/>
      <c r="DAC302" s="305"/>
      <c r="DAD302" s="305"/>
      <c r="DAE302" s="305"/>
      <c r="DAF302" s="305"/>
      <c r="DAG302" s="305"/>
      <c r="DAH302" s="305"/>
      <c r="DAI302" s="305"/>
      <c r="DAJ302" s="305"/>
      <c r="DAK302" s="305"/>
      <c r="DAL302" s="305"/>
      <c r="DAM302" s="305"/>
      <c r="DAN302" s="305"/>
      <c r="DAO302" s="305"/>
      <c r="DAP302" s="305"/>
      <c r="DAQ302" s="305"/>
      <c r="DAR302" s="305"/>
      <c r="DAS302" s="305"/>
      <c r="DAT302" s="305"/>
      <c r="DAU302" s="305"/>
      <c r="DAV302" s="305"/>
      <c r="DAW302" s="305"/>
      <c r="DAX302" s="305"/>
      <c r="DAY302" s="305"/>
      <c r="DAZ302" s="305"/>
      <c r="DBA302" s="305"/>
      <c r="DBB302" s="305"/>
      <c r="DBC302" s="305"/>
      <c r="DBD302" s="305"/>
      <c r="DBE302" s="305"/>
      <c r="DBF302" s="305"/>
      <c r="DBG302" s="305"/>
      <c r="DBH302" s="305"/>
      <c r="DBI302" s="305"/>
      <c r="DBJ302" s="305"/>
      <c r="DBK302" s="305"/>
      <c r="DBL302" s="305"/>
      <c r="DBM302" s="305"/>
      <c r="DBN302" s="305"/>
      <c r="DBO302" s="305"/>
      <c r="DBP302" s="305"/>
      <c r="DBQ302" s="305"/>
      <c r="DBR302" s="305"/>
      <c r="DBS302" s="305"/>
      <c r="DBT302" s="305"/>
      <c r="DBU302" s="305"/>
      <c r="DBV302" s="305"/>
      <c r="DBW302" s="305"/>
      <c r="DBX302" s="305"/>
      <c r="DBY302" s="305"/>
      <c r="DBZ302" s="305"/>
      <c r="DCA302" s="305"/>
      <c r="DCB302" s="305"/>
      <c r="DCC302" s="305"/>
      <c r="DCD302" s="305"/>
      <c r="DCE302" s="305"/>
      <c r="DCF302" s="305"/>
      <c r="DCG302" s="305"/>
      <c r="DCH302" s="305"/>
      <c r="DCI302" s="305"/>
      <c r="DCJ302" s="305"/>
      <c r="DCK302" s="305"/>
      <c r="DCL302" s="305"/>
      <c r="DCM302" s="305"/>
      <c r="DCN302" s="305"/>
      <c r="DCO302" s="305"/>
      <c r="DCP302" s="305"/>
      <c r="DCQ302" s="305"/>
      <c r="DCR302" s="305"/>
      <c r="DCS302" s="305"/>
      <c r="DCT302" s="305"/>
      <c r="DCU302" s="305"/>
      <c r="DCV302" s="305"/>
      <c r="DCW302" s="305"/>
      <c r="DCX302" s="305"/>
      <c r="DCY302" s="305"/>
      <c r="DCZ302" s="305"/>
      <c r="DDA302" s="305"/>
      <c r="DDB302" s="305"/>
      <c r="DDC302" s="305"/>
      <c r="DDD302" s="305"/>
      <c r="DDE302" s="305"/>
      <c r="DDF302" s="305"/>
      <c r="DDG302" s="305"/>
      <c r="DDH302" s="305"/>
      <c r="DDI302" s="305"/>
      <c r="DDJ302" s="305"/>
      <c r="DDK302" s="305"/>
      <c r="DDL302" s="305"/>
      <c r="DDM302" s="305"/>
      <c r="DDN302" s="305"/>
      <c r="DDO302" s="305"/>
      <c r="DDP302" s="305"/>
      <c r="DDQ302" s="305"/>
      <c r="DDR302" s="305"/>
      <c r="DDS302" s="305"/>
      <c r="DDT302" s="305"/>
      <c r="DDU302" s="305"/>
      <c r="DDV302" s="305"/>
      <c r="DDW302" s="305"/>
      <c r="DDX302" s="305"/>
      <c r="DDY302" s="305"/>
      <c r="DDZ302" s="305"/>
      <c r="DEA302" s="305"/>
      <c r="DEB302" s="305"/>
      <c r="DEC302" s="305"/>
      <c r="DED302" s="305"/>
      <c r="DEE302" s="305"/>
      <c r="DEF302" s="305"/>
      <c r="DEG302" s="305"/>
      <c r="DEH302" s="305"/>
      <c r="DEI302" s="305"/>
      <c r="DEJ302" s="305"/>
      <c r="DEK302" s="305"/>
      <c r="DEL302" s="305"/>
      <c r="DEM302" s="305"/>
      <c r="DEN302" s="305"/>
      <c r="DEO302" s="305"/>
      <c r="DEP302" s="305"/>
      <c r="DEQ302" s="305"/>
      <c r="DER302" s="305"/>
      <c r="DES302" s="305"/>
      <c r="DET302" s="305"/>
      <c r="DEU302" s="305"/>
      <c r="DEV302" s="305"/>
      <c r="DEW302" s="305"/>
      <c r="DEX302" s="305"/>
      <c r="DEY302" s="305"/>
      <c r="DEZ302" s="305"/>
      <c r="DFA302" s="305"/>
      <c r="DFB302" s="305"/>
      <c r="DFC302" s="305"/>
      <c r="DFD302" s="305"/>
      <c r="DFE302" s="305"/>
      <c r="DFF302" s="305"/>
      <c r="DFG302" s="305"/>
      <c r="DFH302" s="305"/>
      <c r="DFI302" s="305"/>
      <c r="DFJ302" s="305"/>
      <c r="DFK302" s="305"/>
      <c r="DFL302" s="305"/>
      <c r="DFM302" s="305"/>
      <c r="DFN302" s="305"/>
      <c r="DFO302" s="305"/>
      <c r="DFP302" s="305"/>
      <c r="DFQ302" s="305"/>
      <c r="DFR302" s="305"/>
      <c r="DFS302" s="305"/>
      <c r="DFT302" s="305"/>
      <c r="DFU302" s="305"/>
      <c r="DFV302" s="305"/>
      <c r="DFW302" s="305"/>
      <c r="DFX302" s="305"/>
      <c r="DFY302" s="305"/>
      <c r="DFZ302" s="305"/>
      <c r="DGA302" s="305"/>
      <c r="DGB302" s="305"/>
      <c r="DGC302" s="305"/>
      <c r="DGD302" s="305"/>
      <c r="DGE302" s="305"/>
      <c r="DGF302" s="305"/>
      <c r="DGG302" s="305"/>
      <c r="DGH302" s="305"/>
      <c r="DGI302" s="305"/>
      <c r="DGJ302" s="305"/>
      <c r="DGK302" s="305"/>
      <c r="DGL302" s="305"/>
      <c r="DGM302" s="305"/>
      <c r="DGN302" s="305"/>
      <c r="DGO302" s="305"/>
      <c r="DGP302" s="305"/>
      <c r="DGQ302" s="305"/>
      <c r="DGR302" s="305"/>
      <c r="DGS302" s="305"/>
      <c r="DGT302" s="305"/>
      <c r="DGU302" s="305"/>
      <c r="DGV302" s="305"/>
      <c r="DGW302" s="305"/>
      <c r="DGX302" s="305"/>
      <c r="DGY302" s="305"/>
      <c r="DGZ302" s="305"/>
      <c r="DHA302" s="305"/>
      <c r="DHB302" s="305"/>
      <c r="DHC302" s="305"/>
      <c r="DHD302" s="305"/>
      <c r="DHE302" s="305"/>
      <c r="DHF302" s="305"/>
      <c r="DHG302" s="305"/>
      <c r="DHH302" s="305"/>
      <c r="DHI302" s="305"/>
      <c r="DHJ302" s="305"/>
      <c r="DHK302" s="305"/>
      <c r="DHL302" s="305"/>
      <c r="DHM302" s="305"/>
      <c r="DHN302" s="305"/>
      <c r="DHO302" s="305"/>
      <c r="DHP302" s="305"/>
      <c r="DHQ302" s="305"/>
      <c r="DHR302" s="305"/>
      <c r="DHS302" s="305"/>
      <c r="DHT302" s="305"/>
      <c r="DHU302" s="305"/>
      <c r="DHV302" s="305"/>
      <c r="DHW302" s="305"/>
      <c r="DHX302" s="305"/>
      <c r="DHY302" s="305"/>
      <c r="DHZ302" s="305"/>
      <c r="DIA302" s="305"/>
      <c r="DIB302" s="305"/>
      <c r="DIC302" s="305"/>
      <c r="DID302" s="305"/>
      <c r="DIE302" s="305"/>
      <c r="DIF302" s="305"/>
      <c r="DIG302" s="305"/>
      <c r="DIH302" s="305"/>
      <c r="DII302" s="305"/>
      <c r="DIJ302" s="305"/>
      <c r="DIK302" s="305"/>
      <c r="DIL302" s="305"/>
      <c r="DIM302" s="305"/>
      <c r="DIN302" s="305"/>
      <c r="DIO302" s="305"/>
      <c r="DIP302" s="305"/>
      <c r="DIQ302" s="305"/>
      <c r="DIR302" s="305"/>
      <c r="DIS302" s="305"/>
      <c r="DIT302" s="305"/>
      <c r="DIU302" s="305"/>
      <c r="DIV302" s="305"/>
      <c r="DIW302" s="305"/>
      <c r="DIX302" s="305"/>
      <c r="DIY302" s="305"/>
      <c r="DIZ302" s="305"/>
      <c r="DJA302" s="305"/>
      <c r="DJB302" s="305"/>
      <c r="DJC302" s="305"/>
      <c r="DJD302" s="305"/>
      <c r="DJE302" s="305"/>
      <c r="DJF302" s="305"/>
      <c r="DJG302" s="305"/>
      <c r="DJH302" s="305"/>
      <c r="DJI302" s="305"/>
      <c r="DJJ302" s="305"/>
      <c r="DJK302" s="305"/>
      <c r="DJL302" s="305"/>
      <c r="DJM302" s="305"/>
      <c r="DJN302" s="305"/>
      <c r="DJO302" s="305"/>
      <c r="DJP302" s="305"/>
      <c r="DJQ302" s="305"/>
      <c r="DJR302" s="305"/>
      <c r="DJS302" s="305"/>
      <c r="DJT302" s="305"/>
      <c r="DJU302" s="305"/>
      <c r="DJV302" s="305"/>
      <c r="DJW302" s="305"/>
      <c r="DJX302" s="305"/>
      <c r="DJY302" s="305"/>
      <c r="DJZ302" s="305"/>
      <c r="DKA302" s="305"/>
      <c r="DKB302" s="305"/>
      <c r="DKC302" s="305"/>
      <c r="DKD302" s="305"/>
      <c r="DKE302" s="305"/>
      <c r="DKF302" s="305"/>
      <c r="DKG302" s="305"/>
      <c r="DKH302" s="305"/>
      <c r="DKI302" s="305"/>
      <c r="DKJ302" s="305"/>
      <c r="DKK302" s="305"/>
      <c r="DKL302" s="305"/>
      <c r="DKM302" s="305"/>
      <c r="DKN302" s="305"/>
      <c r="DKO302" s="305"/>
      <c r="DKP302" s="305"/>
      <c r="DKQ302" s="305"/>
      <c r="DKR302" s="305"/>
      <c r="DKS302" s="305"/>
      <c r="DKT302" s="305"/>
      <c r="DKU302" s="305"/>
      <c r="DKV302" s="305"/>
      <c r="DKW302" s="305"/>
      <c r="DKX302" s="305"/>
      <c r="DKY302" s="305"/>
      <c r="DKZ302" s="305"/>
      <c r="DLA302" s="305"/>
      <c r="DLB302" s="305"/>
      <c r="DLC302" s="305"/>
      <c r="DLD302" s="305"/>
      <c r="DLE302" s="305"/>
      <c r="DLF302" s="305"/>
      <c r="DLG302" s="305"/>
      <c r="DLH302" s="305"/>
      <c r="DLI302" s="305"/>
      <c r="DLJ302" s="305"/>
      <c r="DLK302" s="305"/>
      <c r="DLL302" s="305"/>
      <c r="DLM302" s="305"/>
      <c r="DLN302" s="305"/>
      <c r="DLO302" s="305"/>
      <c r="DLP302" s="305"/>
      <c r="DLQ302" s="305"/>
      <c r="DLR302" s="305"/>
      <c r="DLS302" s="305"/>
      <c r="DLT302" s="305"/>
      <c r="DLU302" s="305"/>
      <c r="DLV302" s="305"/>
      <c r="DLW302" s="305"/>
      <c r="DLX302" s="305"/>
      <c r="DLY302" s="305"/>
      <c r="DLZ302" s="305"/>
      <c r="DMA302" s="305"/>
      <c r="DMB302" s="305"/>
      <c r="DMC302" s="305"/>
      <c r="DMD302" s="305"/>
      <c r="DME302" s="305"/>
      <c r="DMF302" s="305"/>
      <c r="DMG302" s="305"/>
      <c r="DMH302" s="305"/>
      <c r="DMI302" s="305"/>
      <c r="DMJ302" s="305"/>
      <c r="DMK302" s="305"/>
      <c r="DML302" s="305"/>
      <c r="DMM302" s="305"/>
      <c r="DMN302" s="305"/>
      <c r="DMO302" s="305"/>
      <c r="DMP302" s="305"/>
      <c r="DMQ302" s="305"/>
      <c r="DMR302" s="305"/>
      <c r="DMS302" s="305"/>
      <c r="DMT302" s="305"/>
      <c r="DMU302" s="305"/>
      <c r="DMV302" s="305"/>
      <c r="DMW302" s="305"/>
      <c r="DMX302" s="305"/>
      <c r="DMY302" s="305"/>
      <c r="DMZ302" s="305"/>
      <c r="DNA302" s="305"/>
      <c r="DNB302" s="305"/>
      <c r="DNC302" s="305"/>
      <c r="DND302" s="305"/>
      <c r="DNE302" s="305"/>
      <c r="DNF302" s="305"/>
      <c r="DNG302" s="305"/>
      <c r="DNH302" s="305"/>
      <c r="DNI302" s="305"/>
      <c r="DNJ302" s="305"/>
      <c r="DNK302" s="305"/>
      <c r="DNL302" s="305"/>
      <c r="DNM302" s="305"/>
      <c r="DNN302" s="305"/>
      <c r="DNO302" s="305"/>
      <c r="DNP302" s="305"/>
      <c r="DNQ302" s="305"/>
      <c r="DNR302" s="305"/>
      <c r="DNS302" s="305"/>
      <c r="DNT302" s="305"/>
      <c r="DNU302" s="305"/>
      <c r="DNV302" s="305"/>
      <c r="DNW302" s="305"/>
      <c r="DNX302" s="305"/>
      <c r="DNY302" s="305"/>
      <c r="DNZ302" s="305"/>
      <c r="DOA302" s="305"/>
      <c r="DOB302" s="305"/>
      <c r="DOC302" s="305"/>
      <c r="DOD302" s="305"/>
      <c r="DOE302" s="305"/>
      <c r="DOF302" s="305"/>
      <c r="DOG302" s="305"/>
      <c r="DOH302" s="305"/>
      <c r="DOI302" s="305"/>
      <c r="DOJ302" s="305"/>
      <c r="DOK302" s="305"/>
      <c r="DOL302" s="305"/>
      <c r="DOM302" s="305"/>
      <c r="DON302" s="305"/>
      <c r="DOO302" s="305"/>
      <c r="DOP302" s="305"/>
      <c r="DOQ302" s="305"/>
      <c r="DOR302" s="305"/>
      <c r="DOS302" s="305"/>
      <c r="DOT302" s="305"/>
      <c r="DOU302" s="305"/>
      <c r="DOV302" s="305"/>
      <c r="DOW302" s="305"/>
      <c r="DOX302" s="305"/>
      <c r="DOY302" s="305"/>
      <c r="DOZ302" s="305"/>
      <c r="DPA302" s="305"/>
      <c r="DPB302" s="305"/>
      <c r="DPC302" s="305"/>
      <c r="DPD302" s="305"/>
      <c r="DPE302" s="305"/>
      <c r="DPF302" s="305"/>
      <c r="DPG302" s="305"/>
      <c r="DPH302" s="305"/>
      <c r="DPI302" s="305"/>
      <c r="DPJ302" s="305"/>
      <c r="DPK302" s="305"/>
      <c r="DPL302" s="305"/>
      <c r="DPM302" s="305"/>
      <c r="DPN302" s="305"/>
      <c r="DPO302" s="305"/>
      <c r="DPP302" s="305"/>
      <c r="DPQ302" s="305"/>
      <c r="DPR302" s="305"/>
      <c r="DPS302" s="305"/>
      <c r="DPT302" s="305"/>
      <c r="DPU302" s="305"/>
      <c r="DPV302" s="305"/>
      <c r="DPW302" s="305"/>
      <c r="DPX302" s="305"/>
      <c r="DPY302" s="305"/>
      <c r="DPZ302" s="305"/>
      <c r="DQA302" s="305"/>
      <c r="DQB302" s="305"/>
      <c r="DQC302" s="305"/>
      <c r="DQD302" s="305"/>
      <c r="DQE302" s="305"/>
      <c r="DQF302" s="305"/>
      <c r="DQG302" s="305"/>
      <c r="DQH302" s="305"/>
      <c r="DQI302" s="305"/>
      <c r="DQJ302" s="305"/>
      <c r="DQK302" s="305"/>
      <c r="DQL302" s="305"/>
      <c r="DQM302" s="305"/>
      <c r="DQN302" s="305"/>
      <c r="DQO302" s="305"/>
      <c r="DQP302" s="305"/>
      <c r="DQQ302" s="305"/>
      <c r="DQR302" s="305"/>
      <c r="DQS302" s="305"/>
      <c r="DQT302" s="305"/>
      <c r="DQU302" s="305"/>
      <c r="DQV302" s="305"/>
      <c r="DQW302" s="305"/>
      <c r="DQX302" s="305"/>
      <c r="DQY302" s="305"/>
      <c r="DQZ302" s="305"/>
      <c r="DRA302" s="305"/>
      <c r="DRB302" s="305"/>
      <c r="DRC302" s="305"/>
      <c r="DRD302" s="305"/>
      <c r="DRE302" s="305"/>
      <c r="DRF302" s="305"/>
      <c r="DRG302" s="305"/>
      <c r="DRH302" s="305"/>
      <c r="DRI302" s="305"/>
      <c r="DRJ302" s="305"/>
      <c r="DRK302" s="305"/>
      <c r="DRL302" s="305"/>
      <c r="DRM302" s="305"/>
      <c r="DRN302" s="305"/>
      <c r="DRO302" s="305"/>
      <c r="DRP302" s="305"/>
      <c r="DRQ302" s="305"/>
      <c r="DRR302" s="305"/>
      <c r="DRS302" s="305"/>
      <c r="DRT302" s="305"/>
      <c r="DRU302" s="305"/>
      <c r="DRV302" s="305"/>
      <c r="DRW302" s="305"/>
      <c r="DRX302" s="305"/>
      <c r="DRY302" s="305"/>
      <c r="DRZ302" s="305"/>
      <c r="DSA302" s="305"/>
      <c r="DSB302" s="305"/>
      <c r="DSC302" s="305"/>
      <c r="DSD302" s="305"/>
      <c r="DSE302" s="305"/>
      <c r="DSF302" s="305"/>
      <c r="DSG302" s="305"/>
      <c r="DSH302" s="305"/>
      <c r="DSI302" s="305"/>
      <c r="DSJ302" s="305"/>
      <c r="DSK302" s="305"/>
      <c r="DSL302" s="305"/>
      <c r="DSM302" s="305"/>
      <c r="DSN302" s="305"/>
      <c r="DSO302" s="305"/>
      <c r="DSP302" s="305"/>
      <c r="DSQ302" s="305"/>
      <c r="DSR302" s="305"/>
      <c r="DSS302" s="305"/>
      <c r="DST302" s="305"/>
      <c r="DSU302" s="305"/>
      <c r="DSV302" s="305"/>
      <c r="DSW302" s="305"/>
      <c r="DSX302" s="305"/>
      <c r="DSY302" s="305"/>
      <c r="DSZ302" s="305"/>
      <c r="DTA302" s="305"/>
      <c r="DTB302" s="305"/>
      <c r="DTC302" s="305"/>
      <c r="DTD302" s="305"/>
      <c r="DTE302" s="305"/>
      <c r="DTF302" s="305"/>
      <c r="DTG302" s="305"/>
      <c r="DTH302" s="305"/>
      <c r="DTI302" s="305"/>
      <c r="DTJ302" s="305"/>
      <c r="DTK302" s="305"/>
      <c r="DTL302" s="305"/>
      <c r="DTM302" s="305"/>
      <c r="DTN302" s="305"/>
      <c r="DTO302" s="305"/>
      <c r="DTP302" s="305"/>
      <c r="DTQ302" s="305"/>
      <c r="DTR302" s="305"/>
      <c r="DTS302" s="305"/>
      <c r="DTT302" s="305"/>
      <c r="DTU302" s="305"/>
      <c r="DTV302" s="305"/>
      <c r="DTW302" s="305"/>
      <c r="DTX302" s="305"/>
      <c r="DTY302" s="305"/>
      <c r="DTZ302" s="305"/>
      <c r="DUA302" s="305"/>
      <c r="DUB302" s="305"/>
      <c r="DUC302" s="305"/>
      <c r="DUD302" s="305"/>
      <c r="DUE302" s="305"/>
      <c r="DUF302" s="305"/>
      <c r="DUG302" s="305"/>
      <c r="DUH302" s="305"/>
      <c r="DUI302" s="305"/>
      <c r="DUJ302" s="305"/>
      <c r="DUK302" s="305"/>
      <c r="DUL302" s="305"/>
      <c r="DUM302" s="305"/>
      <c r="DUN302" s="305"/>
      <c r="DUO302" s="305"/>
      <c r="DUP302" s="305"/>
      <c r="DUQ302" s="305"/>
      <c r="DUR302" s="305"/>
      <c r="DUS302" s="305"/>
      <c r="DUT302" s="305"/>
      <c r="DUU302" s="305"/>
      <c r="DUV302" s="305"/>
      <c r="DUW302" s="305"/>
      <c r="DUX302" s="305"/>
      <c r="DUY302" s="305"/>
      <c r="DUZ302" s="305"/>
      <c r="DVA302" s="305"/>
      <c r="DVB302" s="305"/>
      <c r="DVC302" s="305"/>
      <c r="DVD302" s="305"/>
      <c r="DVE302" s="305"/>
      <c r="DVF302" s="305"/>
      <c r="DVG302" s="305"/>
      <c r="DVH302" s="305"/>
      <c r="DVI302" s="305"/>
      <c r="DVJ302" s="305"/>
      <c r="DVK302" s="305"/>
      <c r="DVL302" s="305"/>
      <c r="DVM302" s="305"/>
      <c r="DVN302" s="305"/>
      <c r="DVO302" s="305"/>
      <c r="DVP302" s="305"/>
      <c r="DVQ302" s="305"/>
      <c r="DVR302" s="305"/>
      <c r="DVS302" s="305"/>
      <c r="DVT302" s="305"/>
      <c r="DVU302" s="305"/>
      <c r="DVV302" s="305"/>
      <c r="DVW302" s="305"/>
      <c r="DVX302" s="305"/>
      <c r="DVY302" s="305"/>
      <c r="DVZ302" s="305"/>
      <c r="DWA302" s="305"/>
      <c r="DWB302" s="305"/>
      <c r="DWC302" s="305"/>
      <c r="DWD302" s="305"/>
      <c r="DWE302" s="305"/>
      <c r="DWF302" s="305"/>
      <c r="DWG302" s="305"/>
      <c r="DWH302" s="305"/>
      <c r="DWI302" s="305"/>
      <c r="DWJ302" s="305"/>
      <c r="DWK302" s="305"/>
      <c r="DWL302" s="305"/>
      <c r="DWM302" s="305"/>
      <c r="DWN302" s="305"/>
      <c r="DWO302" s="305"/>
      <c r="DWP302" s="305"/>
      <c r="DWQ302" s="305"/>
      <c r="DWR302" s="305"/>
      <c r="DWS302" s="305"/>
      <c r="DWT302" s="305"/>
      <c r="DWU302" s="305"/>
      <c r="DWV302" s="305"/>
      <c r="DWW302" s="305"/>
      <c r="DWX302" s="305"/>
      <c r="DWY302" s="305"/>
      <c r="DWZ302" s="305"/>
      <c r="DXA302" s="305"/>
      <c r="DXB302" s="305"/>
      <c r="DXC302" s="305"/>
      <c r="DXD302" s="305"/>
      <c r="DXE302" s="305"/>
      <c r="DXF302" s="305"/>
      <c r="DXG302" s="305"/>
      <c r="DXH302" s="305"/>
      <c r="DXI302" s="305"/>
      <c r="DXJ302" s="305"/>
      <c r="DXK302" s="305"/>
      <c r="DXL302" s="305"/>
      <c r="DXM302" s="305"/>
      <c r="DXN302" s="305"/>
      <c r="DXO302" s="305"/>
      <c r="DXP302" s="305"/>
      <c r="DXQ302" s="305"/>
      <c r="DXR302" s="305"/>
      <c r="DXS302" s="305"/>
      <c r="DXT302" s="305"/>
      <c r="DXU302" s="305"/>
      <c r="DXV302" s="305"/>
      <c r="DXW302" s="305"/>
      <c r="DXX302" s="305"/>
      <c r="DXY302" s="305"/>
      <c r="DXZ302" s="305"/>
      <c r="DYA302" s="305"/>
      <c r="DYB302" s="305"/>
      <c r="DYC302" s="305"/>
      <c r="DYD302" s="305"/>
      <c r="DYE302" s="305"/>
      <c r="DYF302" s="305"/>
      <c r="DYG302" s="305"/>
      <c r="DYH302" s="305"/>
      <c r="DYI302" s="305"/>
      <c r="DYJ302" s="305"/>
      <c r="DYK302" s="305"/>
      <c r="DYL302" s="305"/>
      <c r="DYM302" s="305"/>
      <c r="DYN302" s="305"/>
      <c r="DYO302" s="305"/>
      <c r="DYP302" s="305"/>
      <c r="DYQ302" s="305"/>
      <c r="DYR302" s="305"/>
      <c r="DYS302" s="305"/>
      <c r="DYT302" s="305"/>
      <c r="DYU302" s="305"/>
      <c r="DYV302" s="305"/>
      <c r="DYW302" s="305"/>
      <c r="DYX302" s="305"/>
      <c r="DYY302" s="305"/>
      <c r="DYZ302" s="305"/>
      <c r="DZA302" s="305"/>
      <c r="DZB302" s="305"/>
      <c r="DZC302" s="305"/>
      <c r="DZD302" s="305"/>
      <c r="DZE302" s="305"/>
      <c r="DZF302" s="305"/>
      <c r="DZG302" s="305"/>
      <c r="DZH302" s="305"/>
      <c r="DZI302" s="305"/>
      <c r="DZJ302" s="305"/>
      <c r="DZK302" s="305"/>
      <c r="DZL302" s="305"/>
      <c r="DZM302" s="305"/>
      <c r="DZN302" s="305"/>
      <c r="DZO302" s="305"/>
      <c r="DZP302" s="305"/>
      <c r="DZQ302" s="305"/>
      <c r="DZR302" s="305"/>
      <c r="DZS302" s="305"/>
      <c r="DZT302" s="305"/>
      <c r="DZU302" s="305"/>
      <c r="DZV302" s="305"/>
      <c r="DZW302" s="305"/>
      <c r="DZX302" s="305"/>
      <c r="DZY302" s="305"/>
      <c r="DZZ302" s="305"/>
      <c r="EAA302" s="305"/>
      <c r="EAB302" s="305"/>
      <c r="EAC302" s="305"/>
      <c r="EAD302" s="305"/>
      <c r="EAE302" s="305"/>
      <c r="EAF302" s="305"/>
      <c r="EAG302" s="305"/>
      <c r="EAH302" s="305"/>
      <c r="EAI302" s="305"/>
      <c r="EAJ302" s="305"/>
      <c r="EAK302" s="305"/>
      <c r="EAL302" s="305"/>
      <c r="EAM302" s="305"/>
      <c r="EAN302" s="305"/>
      <c r="EAO302" s="305"/>
      <c r="EAP302" s="305"/>
      <c r="EAQ302" s="305"/>
      <c r="EAR302" s="305"/>
      <c r="EAS302" s="305"/>
      <c r="EAT302" s="305"/>
      <c r="EAU302" s="305"/>
      <c r="EAV302" s="305"/>
      <c r="EAW302" s="305"/>
      <c r="EAX302" s="305"/>
      <c r="EAY302" s="305"/>
      <c r="EAZ302" s="305"/>
      <c r="EBA302" s="305"/>
      <c r="EBB302" s="305"/>
      <c r="EBC302" s="305"/>
      <c r="EBD302" s="305"/>
      <c r="EBE302" s="305"/>
      <c r="EBF302" s="305"/>
      <c r="EBG302" s="305"/>
      <c r="EBH302" s="305"/>
      <c r="EBI302" s="305"/>
      <c r="EBJ302" s="305"/>
      <c r="EBK302" s="305"/>
      <c r="EBL302" s="305"/>
      <c r="EBM302" s="305"/>
      <c r="EBN302" s="305"/>
      <c r="EBO302" s="305"/>
      <c r="EBP302" s="305"/>
      <c r="EBQ302" s="305"/>
      <c r="EBR302" s="305"/>
      <c r="EBS302" s="305"/>
      <c r="EBT302" s="305"/>
      <c r="EBU302" s="305"/>
      <c r="EBV302" s="305"/>
      <c r="EBW302" s="305"/>
      <c r="EBX302" s="305"/>
      <c r="EBY302" s="305"/>
      <c r="EBZ302" s="305"/>
      <c r="ECA302" s="305"/>
      <c r="ECB302" s="305"/>
      <c r="ECC302" s="305"/>
      <c r="ECD302" s="305"/>
      <c r="ECE302" s="305"/>
      <c r="ECF302" s="305"/>
      <c r="ECG302" s="305"/>
      <c r="ECH302" s="305"/>
      <c r="ECI302" s="305"/>
      <c r="ECJ302" s="305"/>
      <c r="ECK302" s="305"/>
      <c r="ECL302" s="305"/>
      <c r="ECM302" s="305"/>
      <c r="ECN302" s="305"/>
      <c r="ECO302" s="305"/>
      <c r="ECP302" s="305"/>
      <c r="ECQ302" s="305"/>
      <c r="ECR302" s="305"/>
      <c r="ECS302" s="305"/>
      <c r="ECT302" s="305"/>
      <c r="ECU302" s="305"/>
      <c r="ECV302" s="305"/>
      <c r="ECW302" s="305"/>
      <c r="ECX302" s="305"/>
      <c r="ECY302" s="305"/>
      <c r="ECZ302" s="305"/>
      <c r="EDA302" s="305"/>
      <c r="EDB302" s="305"/>
      <c r="EDC302" s="305"/>
      <c r="EDD302" s="305"/>
      <c r="EDE302" s="305"/>
      <c r="EDF302" s="305"/>
      <c r="EDG302" s="305"/>
      <c r="EDH302" s="305"/>
      <c r="EDI302" s="305"/>
      <c r="EDJ302" s="305"/>
      <c r="EDK302" s="305"/>
      <c r="EDL302" s="305"/>
      <c r="EDM302" s="305"/>
      <c r="EDN302" s="305"/>
      <c r="EDO302" s="305"/>
      <c r="EDP302" s="305"/>
      <c r="EDQ302" s="305"/>
      <c r="EDR302" s="305"/>
      <c r="EDS302" s="305"/>
      <c r="EDT302" s="305"/>
      <c r="EDU302" s="305"/>
      <c r="EDV302" s="305"/>
      <c r="EDW302" s="305"/>
      <c r="EDX302" s="305"/>
      <c r="EDY302" s="305"/>
      <c r="EDZ302" s="305"/>
      <c r="EEA302" s="305"/>
      <c r="EEB302" s="305"/>
      <c r="EEC302" s="305"/>
      <c r="EED302" s="305"/>
      <c r="EEE302" s="305"/>
      <c r="EEF302" s="305"/>
      <c r="EEG302" s="305"/>
      <c r="EEH302" s="305"/>
      <c r="EEI302" s="305"/>
      <c r="EEJ302" s="305"/>
      <c r="EEK302" s="305"/>
      <c r="EEL302" s="305"/>
      <c r="EEM302" s="305"/>
      <c r="EEN302" s="305"/>
      <c r="EEO302" s="305"/>
      <c r="EEP302" s="305"/>
      <c r="EEQ302" s="305"/>
      <c r="EER302" s="305"/>
      <c r="EES302" s="305"/>
      <c r="EET302" s="305"/>
      <c r="EEU302" s="305"/>
      <c r="EEV302" s="305"/>
      <c r="EEW302" s="305"/>
      <c r="EEX302" s="305"/>
      <c r="EEY302" s="305"/>
      <c r="EEZ302" s="305"/>
      <c r="EFA302" s="305"/>
      <c r="EFB302" s="305"/>
      <c r="EFC302" s="305"/>
      <c r="EFD302" s="305"/>
      <c r="EFE302" s="305"/>
      <c r="EFF302" s="305"/>
      <c r="EFG302" s="305"/>
      <c r="EFH302" s="305"/>
      <c r="EFI302" s="305"/>
      <c r="EFJ302" s="305"/>
      <c r="EFK302" s="305"/>
      <c r="EFL302" s="305"/>
      <c r="EFM302" s="305"/>
      <c r="EFN302" s="305"/>
      <c r="EFO302" s="305"/>
      <c r="EFP302" s="305"/>
      <c r="EFQ302" s="305"/>
      <c r="EFR302" s="305"/>
      <c r="EFS302" s="305"/>
      <c r="EFT302" s="305"/>
      <c r="EFU302" s="305"/>
      <c r="EFV302" s="305"/>
      <c r="EFW302" s="305"/>
      <c r="EFX302" s="305"/>
      <c r="EFY302" s="305"/>
      <c r="EFZ302" s="305"/>
      <c r="EGA302" s="305"/>
      <c r="EGB302" s="305"/>
      <c r="EGC302" s="305"/>
      <c r="EGD302" s="305"/>
      <c r="EGE302" s="305"/>
      <c r="EGF302" s="305"/>
      <c r="EGG302" s="305"/>
      <c r="EGH302" s="305"/>
      <c r="EGI302" s="305"/>
      <c r="EGJ302" s="305"/>
      <c r="EGK302" s="305"/>
      <c r="EGL302" s="305"/>
      <c r="EGM302" s="305"/>
      <c r="EGN302" s="305"/>
      <c r="EGO302" s="305"/>
      <c r="EGP302" s="305"/>
      <c r="EGQ302" s="305"/>
      <c r="EGR302" s="305"/>
      <c r="EGS302" s="305"/>
      <c r="EGT302" s="305"/>
      <c r="EGU302" s="305"/>
      <c r="EGV302" s="305"/>
      <c r="EGW302" s="305"/>
      <c r="EGX302" s="305"/>
      <c r="EGY302" s="305"/>
      <c r="EGZ302" s="305"/>
      <c r="EHA302" s="305"/>
      <c r="EHB302" s="305"/>
      <c r="EHC302" s="305"/>
      <c r="EHD302" s="305"/>
      <c r="EHE302" s="305"/>
      <c r="EHF302" s="305"/>
      <c r="EHG302" s="305"/>
      <c r="EHH302" s="305"/>
      <c r="EHI302" s="305"/>
      <c r="EHJ302" s="305"/>
      <c r="EHK302" s="305"/>
      <c r="EHL302" s="305"/>
      <c r="EHM302" s="305"/>
      <c r="EHN302" s="305"/>
      <c r="EHO302" s="305"/>
      <c r="EHP302" s="305"/>
      <c r="EHQ302" s="305"/>
      <c r="EHR302" s="305"/>
      <c r="EHS302" s="305"/>
      <c r="EHT302" s="305"/>
      <c r="EHU302" s="305"/>
      <c r="EHV302" s="305"/>
      <c r="EHW302" s="305"/>
      <c r="EHX302" s="305"/>
      <c r="EHY302" s="305"/>
      <c r="EHZ302" s="305"/>
      <c r="EIA302" s="305"/>
      <c r="EIB302" s="305"/>
      <c r="EIC302" s="305"/>
      <c r="EID302" s="305"/>
      <c r="EIE302" s="305"/>
      <c r="EIF302" s="305"/>
      <c r="EIG302" s="305"/>
      <c r="EIH302" s="305"/>
      <c r="EII302" s="305"/>
      <c r="EIJ302" s="305"/>
      <c r="EIK302" s="305"/>
      <c r="EIL302" s="305"/>
      <c r="EIM302" s="305"/>
      <c r="EIN302" s="305"/>
      <c r="EIO302" s="305"/>
      <c r="EIP302" s="305"/>
      <c r="EIQ302" s="305"/>
      <c r="EIR302" s="305"/>
      <c r="EIS302" s="305"/>
      <c r="EIT302" s="305"/>
      <c r="EIU302" s="305"/>
      <c r="EIV302" s="305"/>
      <c r="EIW302" s="305"/>
      <c r="EIX302" s="305"/>
      <c r="EIY302" s="305"/>
      <c r="EIZ302" s="305"/>
      <c r="EJA302" s="305"/>
      <c r="EJB302" s="305"/>
      <c r="EJC302" s="305"/>
      <c r="EJD302" s="305"/>
      <c r="EJE302" s="305"/>
      <c r="EJF302" s="305"/>
      <c r="EJG302" s="305"/>
      <c r="EJH302" s="305"/>
      <c r="EJI302" s="305"/>
      <c r="EJJ302" s="305"/>
      <c r="EJK302" s="305"/>
      <c r="EJL302" s="305"/>
      <c r="EJM302" s="305"/>
      <c r="EJN302" s="305"/>
      <c r="EJO302" s="305"/>
      <c r="EJP302" s="305"/>
      <c r="EJQ302" s="305"/>
      <c r="EJR302" s="305"/>
      <c r="EJS302" s="305"/>
      <c r="EJT302" s="305"/>
      <c r="EJU302" s="305"/>
      <c r="EJV302" s="305"/>
      <c r="EJW302" s="305"/>
      <c r="EJX302" s="305"/>
      <c r="EJY302" s="305"/>
      <c r="EJZ302" s="305"/>
      <c r="EKA302" s="305"/>
      <c r="EKB302" s="305"/>
      <c r="EKC302" s="305"/>
      <c r="EKD302" s="305"/>
      <c r="EKE302" s="305"/>
      <c r="EKF302" s="305"/>
      <c r="EKG302" s="305"/>
      <c r="EKH302" s="305"/>
      <c r="EKI302" s="305"/>
      <c r="EKJ302" s="305"/>
      <c r="EKK302" s="305"/>
      <c r="EKL302" s="305"/>
      <c r="EKM302" s="305"/>
      <c r="EKN302" s="305"/>
      <c r="EKO302" s="305"/>
      <c r="EKP302" s="305"/>
      <c r="EKQ302" s="305"/>
      <c r="EKR302" s="305"/>
      <c r="EKS302" s="305"/>
      <c r="EKT302" s="305"/>
      <c r="EKU302" s="305"/>
      <c r="EKV302" s="305"/>
      <c r="EKW302" s="305"/>
      <c r="EKX302" s="305"/>
      <c r="EKY302" s="305"/>
      <c r="EKZ302" s="305"/>
      <c r="ELA302" s="305"/>
      <c r="ELB302" s="305"/>
      <c r="ELC302" s="305"/>
      <c r="ELD302" s="305"/>
      <c r="ELE302" s="305"/>
      <c r="ELF302" s="305"/>
      <c r="ELG302" s="305"/>
      <c r="ELH302" s="305"/>
      <c r="ELI302" s="305"/>
      <c r="ELJ302" s="305"/>
      <c r="ELK302" s="305"/>
      <c r="ELL302" s="305"/>
      <c r="ELM302" s="305"/>
      <c r="ELN302" s="305"/>
      <c r="ELO302" s="305"/>
      <c r="ELP302" s="305"/>
      <c r="ELQ302" s="305"/>
      <c r="ELR302" s="305"/>
      <c r="ELS302" s="305"/>
      <c r="ELT302" s="305"/>
      <c r="ELU302" s="305"/>
      <c r="ELV302" s="305"/>
      <c r="ELW302" s="305"/>
      <c r="ELX302" s="305"/>
      <c r="ELY302" s="305"/>
      <c r="ELZ302" s="305"/>
      <c r="EMA302" s="305"/>
      <c r="EMB302" s="305"/>
      <c r="EMC302" s="305"/>
      <c r="EMD302" s="305"/>
      <c r="EME302" s="305"/>
      <c r="EMF302" s="305"/>
      <c r="EMG302" s="305"/>
      <c r="EMH302" s="305"/>
      <c r="EMI302" s="305"/>
      <c r="EMJ302" s="305"/>
      <c r="EMK302" s="305"/>
      <c r="EML302" s="305"/>
      <c r="EMM302" s="305"/>
      <c r="EMN302" s="305"/>
      <c r="EMO302" s="305"/>
      <c r="EMP302" s="305"/>
      <c r="EMQ302" s="305"/>
      <c r="EMR302" s="305"/>
      <c r="EMS302" s="305"/>
      <c r="EMT302" s="305"/>
      <c r="EMU302" s="305"/>
      <c r="EMV302" s="305"/>
      <c r="EMW302" s="305"/>
      <c r="EMX302" s="305"/>
      <c r="EMY302" s="305"/>
      <c r="EMZ302" s="305"/>
      <c r="ENA302" s="305"/>
      <c r="ENB302" s="305"/>
      <c r="ENC302" s="305"/>
      <c r="END302" s="305"/>
      <c r="ENE302" s="305"/>
      <c r="ENF302" s="305"/>
      <c r="ENG302" s="305"/>
      <c r="ENH302" s="305"/>
      <c r="ENI302" s="305"/>
      <c r="ENJ302" s="305"/>
      <c r="ENK302" s="305"/>
      <c r="ENL302" s="305"/>
      <c r="ENM302" s="305"/>
      <c r="ENN302" s="305"/>
      <c r="ENO302" s="305"/>
      <c r="ENP302" s="305"/>
      <c r="ENQ302" s="305"/>
      <c r="ENR302" s="305"/>
      <c r="ENS302" s="305"/>
      <c r="ENT302" s="305"/>
      <c r="ENU302" s="305"/>
      <c r="ENV302" s="305"/>
      <c r="ENW302" s="305"/>
      <c r="ENX302" s="305"/>
      <c r="ENY302" s="305"/>
      <c r="ENZ302" s="305"/>
      <c r="EOA302" s="305"/>
      <c r="EOB302" s="305"/>
      <c r="EOC302" s="305"/>
      <c r="EOD302" s="305"/>
      <c r="EOE302" s="305"/>
      <c r="EOF302" s="305"/>
      <c r="EOG302" s="305"/>
      <c r="EOH302" s="305"/>
      <c r="EOI302" s="305"/>
      <c r="EOJ302" s="305"/>
      <c r="EOK302" s="305"/>
      <c r="EOL302" s="305"/>
      <c r="EOM302" s="305"/>
      <c r="EON302" s="305"/>
      <c r="EOO302" s="305"/>
      <c r="EOP302" s="305"/>
      <c r="EOQ302" s="305"/>
      <c r="EOR302" s="305"/>
      <c r="EOS302" s="305"/>
      <c r="EOT302" s="305"/>
      <c r="EOU302" s="305"/>
      <c r="EOV302" s="305"/>
      <c r="EOW302" s="305"/>
      <c r="EOX302" s="305"/>
      <c r="EOY302" s="305"/>
      <c r="EOZ302" s="305"/>
      <c r="EPA302" s="305"/>
      <c r="EPB302" s="305"/>
      <c r="EPC302" s="305"/>
      <c r="EPD302" s="305"/>
      <c r="EPE302" s="305"/>
      <c r="EPF302" s="305"/>
      <c r="EPG302" s="305"/>
      <c r="EPH302" s="305"/>
      <c r="EPI302" s="305"/>
      <c r="EPJ302" s="305"/>
      <c r="EPK302" s="305"/>
      <c r="EPL302" s="305"/>
      <c r="EPM302" s="305"/>
      <c r="EPN302" s="305"/>
      <c r="EPO302" s="305"/>
      <c r="EPP302" s="305"/>
      <c r="EPQ302" s="305"/>
      <c r="EPR302" s="305"/>
      <c r="EPS302" s="305"/>
      <c r="EPT302" s="305"/>
      <c r="EPU302" s="305"/>
      <c r="EPV302" s="305"/>
      <c r="EPW302" s="305"/>
      <c r="EPX302" s="305"/>
      <c r="EPY302" s="305"/>
      <c r="EPZ302" s="305"/>
      <c r="EQA302" s="305"/>
      <c r="EQB302" s="305"/>
      <c r="EQC302" s="305"/>
      <c r="EQD302" s="305"/>
      <c r="EQE302" s="305"/>
      <c r="EQF302" s="305"/>
      <c r="EQG302" s="305"/>
      <c r="EQH302" s="305"/>
      <c r="EQI302" s="305"/>
      <c r="EQJ302" s="305"/>
      <c r="EQK302" s="305"/>
      <c r="EQL302" s="305"/>
      <c r="EQM302" s="305"/>
      <c r="EQN302" s="305"/>
      <c r="EQO302" s="305"/>
      <c r="EQP302" s="305"/>
      <c r="EQQ302" s="305"/>
      <c r="EQR302" s="305"/>
      <c r="EQS302" s="305"/>
      <c r="EQT302" s="305"/>
      <c r="EQU302" s="305"/>
      <c r="EQV302" s="305"/>
      <c r="EQW302" s="305"/>
      <c r="EQX302" s="305"/>
      <c r="EQY302" s="305"/>
      <c r="EQZ302" s="305"/>
      <c r="ERA302" s="305"/>
      <c r="ERB302" s="305"/>
      <c r="ERC302" s="305"/>
      <c r="ERD302" s="305"/>
      <c r="ERE302" s="305"/>
      <c r="ERF302" s="305"/>
      <c r="ERG302" s="305"/>
      <c r="ERH302" s="305"/>
      <c r="ERI302" s="305"/>
      <c r="ERJ302" s="305"/>
      <c r="ERK302" s="305"/>
      <c r="ERL302" s="305"/>
      <c r="ERM302" s="305"/>
      <c r="ERN302" s="305"/>
      <c r="ERO302" s="305"/>
      <c r="ERP302" s="305"/>
      <c r="ERQ302" s="305"/>
      <c r="ERR302" s="305"/>
      <c r="ERS302" s="305"/>
      <c r="ERT302" s="305"/>
      <c r="ERU302" s="305"/>
      <c r="ERV302" s="305"/>
      <c r="ERW302" s="305"/>
      <c r="ERX302" s="305"/>
      <c r="ERY302" s="305"/>
      <c r="ERZ302" s="305"/>
      <c r="ESA302" s="305"/>
      <c r="ESB302" s="305"/>
      <c r="ESC302" s="305"/>
      <c r="ESD302" s="305"/>
      <c r="ESE302" s="305"/>
      <c r="ESF302" s="305"/>
      <c r="ESG302" s="305"/>
      <c r="ESH302" s="305"/>
      <c r="ESI302" s="305"/>
      <c r="ESJ302" s="305"/>
      <c r="ESK302" s="305"/>
      <c r="ESL302" s="305"/>
      <c r="ESM302" s="305"/>
      <c r="ESN302" s="305"/>
      <c r="ESO302" s="305"/>
      <c r="ESP302" s="305"/>
      <c r="ESQ302" s="305"/>
      <c r="ESR302" s="305"/>
      <c r="ESS302" s="305"/>
      <c r="EST302" s="305"/>
      <c r="ESU302" s="305"/>
      <c r="ESV302" s="305"/>
      <c r="ESW302" s="305"/>
      <c r="ESX302" s="305"/>
      <c r="ESY302" s="305"/>
      <c r="ESZ302" s="305"/>
      <c r="ETA302" s="305"/>
      <c r="ETB302" s="305"/>
      <c r="ETC302" s="305"/>
      <c r="ETD302" s="305"/>
      <c r="ETE302" s="305"/>
      <c r="ETF302" s="305"/>
      <c r="ETG302" s="305"/>
      <c r="ETH302" s="305"/>
      <c r="ETI302" s="305"/>
      <c r="ETJ302" s="305"/>
      <c r="ETK302" s="305"/>
      <c r="ETL302" s="305"/>
      <c r="ETM302" s="305"/>
      <c r="ETN302" s="305"/>
      <c r="ETO302" s="305"/>
      <c r="ETP302" s="305"/>
      <c r="ETQ302" s="305"/>
      <c r="ETR302" s="305"/>
      <c r="ETS302" s="305"/>
      <c r="ETT302" s="305"/>
      <c r="ETU302" s="305"/>
      <c r="ETV302" s="305"/>
      <c r="ETW302" s="305"/>
      <c r="ETX302" s="305"/>
      <c r="ETY302" s="305"/>
      <c r="ETZ302" s="305"/>
      <c r="EUA302" s="305"/>
      <c r="EUB302" s="305"/>
      <c r="EUC302" s="305"/>
      <c r="EUD302" s="305"/>
      <c r="EUE302" s="305"/>
      <c r="EUF302" s="305"/>
      <c r="EUG302" s="305"/>
      <c r="EUH302" s="305"/>
      <c r="EUI302" s="305"/>
      <c r="EUJ302" s="305"/>
      <c r="EUK302" s="305"/>
      <c r="EUL302" s="305"/>
      <c r="EUM302" s="305"/>
      <c r="EUN302" s="305"/>
      <c r="EUO302" s="305"/>
      <c r="EUP302" s="305"/>
      <c r="EUQ302" s="305"/>
      <c r="EUR302" s="305"/>
      <c r="EUS302" s="305"/>
      <c r="EUT302" s="305"/>
      <c r="EUU302" s="305"/>
      <c r="EUV302" s="305"/>
      <c r="EUW302" s="305"/>
      <c r="EUX302" s="305"/>
      <c r="EUY302" s="305"/>
      <c r="EUZ302" s="305"/>
      <c r="EVA302" s="305"/>
      <c r="EVB302" s="305"/>
      <c r="EVC302" s="305"/>
      <c r="EVD302" s="305"/>
      <c r="EVE302" s="305"/>
      <c r="EVF302" s="305"/>
      <c r="EVG302" s="305"/>
      <c r="EVH302" s="305"/>
      <c r="EVI302" s="305"/>
      <c r="EVJ302" s="305"/>
      <c r="EVK302" s="305"/>
      <c r="EVL302" s="305"/>
      <c r="EVM302" s="305"/>
      <c r="EVN302" s="305"/>
      <c r="EVO302" s="305"/>
      <c r="EVP302" s="305"/>
      <c r="EVQ302" s="305"/>
      <c r="EVR302" s="305"/>
      <c r="EVS302" s="305"/>
      <c r="EVT302" s="305"/>
      <c r="EVU302" s="305"/>
      <c r="EVV302" s="305"/>
      <c r="EVW302" s="305"/>
      <c r="EVX302" s="305"/>
      <c r="EVY302" s="305"/>
      <c r="EVZ302" s="305"/>
      <c r="EWA302" s="305"/>
      <c r="EWB302" s="305"/>
      <c r="EWC302" s="305"/>
      <c r="EWD302" s="305"/>
      <c r="EWE302" s="305"/>
      <c r="EWF302" s="305"/>
      <c r="EWG302" s="305"/>
      <c r="EWH302" s="305"/>
      <c r="EWI302" s="305"/>
      <c r="EWJ302" s="305"/>
      <c r="EWK302" s="305"/>
      <c r="EWL302" s="305"/>
      <c r="EWM302" s="305"/>
      <c r="EWN302" s="305"/>
      <c r="EWO302" s="305"/>
      <c r="EWP302" s="305"/>
      <c r="EWQ302" s="305"/>
      <c r="EWR302" s="305"/>
      <c r="EWS302" s="305"/>
      <c r="EWT302" s="305"/>
      <c r="EWU302" s="305"/>
      <c r="EWV302" s="305"/>
      <c r="EWW302" s="305"/>
      <c r="EWX302" s="305"/>
      <c r="EWY302" s="305"/>
      <c r="EWZ302" s="305"/>
      <c r="EXA302" s="305"/>
      <c r="EXB302" s="305"/>
      <c r="EXC302" s="305"/>
      <c r="EXD302" s="305"/>
      <c r="EXE302" s="305"/>
      <c r="EXF302" s="305"/>
      <c r="EXG302" s="305"/>
      <c r="EXH302" s="305"/>
      <c r="EXI302" s="305"/>
      <c r="EXJ302" s="305"/>
      <c r="EXK302" s="305"/>
      <c r="EXL302" s="305"/>
      <c r="EXM302" s="305"/>
      <c r="EXN302" s="305"/>
      <c r="EXO302" s="305"/>
      <c r="EXP302" s="305"/>
      <c r="EXQ302" s="305"/>
      <c r="EXR302" s="305"/>
      <c r="EXS302" s="305"/>
      <c r="EXT302" s="305"/>
      <c r="EXU302" s="305"/>
      <c r="EXV302" s="305"/>
      <c r="EXW302" s="305"/>
      <c r="EXX302" s="305"/>
      <c r="EXY302" s="305"/>
      <c r="EXZ302" s="305"/>
      <c r="EYA302" s="305"/>
      <c r="EYB302" s="305"/>
      <c r="EYC302" s="305"/>
      <c r="EYD302" s="305"/>
      <c r="EYE302" s="305"/>
      <c r="EYF302" s="305"/>
      <c r="EYG302" s="305"/>
      <c r="EYH302" s="305"/>
      <c r="EYI302" s="305"/>
      <c r="EYJ302" s="305"/>
      <c r="EYK302" s="305"/>
      <c r="EYL302" s="305"/>
      <c r="EYM302" s="305"/>
      <c r="EYN302" s="305"/>
      <c r="EYO302" s="305"/>
      <c r="EYP302" s="305"/>
      <c r="EYQ302" s="305"/>
      <c r="EYR302" s="305"/>
      <c r="EYS302" s="305"/>
      <c r="EYT302" s="305"/>
      <c r="EYU302" s="305"/>
      <c r="EYV302" s="305"/>
      <c r="EYW302" s="305"/>
      <c r="EYX302" s="305"/>
      <c r="EYY302" s="305"/>
      <c r="EYZ302" s="305"/>
      <c r="EZA302" s="305"/>
      <c r="EZB302" s="305"/>
      <c r="EZC302" s="305"/>
      <c r="EZD302" s="305"/>
      <c r="EZE302" s="305"/>
      <c r="EZF302" s="305"/>
      <c r="EZG302" s="305"/>
      <c r="EZH302" s="305"/>
      <c r="EZI302" s="305"/>
      <c r="EZJ302" s="305"/>
      <c r="EZK302" s="305"/>
      <c r="EZL302" s="305"/>
      <c r="EZM302" s="305"/>
      <c r="EZN302" s="305"/>
      <c r="EZO302" s="305"/>
      <c r="EZP302" s="305"/>
      <c r="EZQ302" s="305"/>
      <c r="EZR302" s="305"/>
      <c r="EZS302" s="305"/>
      <c r="EZT302" s="305"/>
      <c r="EZU302" s="305"/>
      <c r="EZV302" s="305"/>
      <c r="EZW302" s="305"/>
      <c r="EZX302" s="305"/>
      <c r="EZY302" s="305"/>
      <c r="EZZ302" s="305"/>
      <c r="FAA302" s="305"/>
      <c r="FAB302" s="305"/>
      <c r="FAC302" s="305"/>
      <c r="FAD302" s="305"/>
      <c r="FAE302" s="305"/>
      <c r="FAF302" s="305"/>
      <c r="FAG302" s="305"/>
      <c r="FAH302" s="305"/>
      <c r="FAI302" s="305"/>
      <c r="FAJ302" s="305"/>
      <c r="FAK302" s="305"/>
      <c r="FAL302" s="305"/>
      <c r="FAM302" s="305"/>
      <c r="FAN302" s="305"/>
      <c r="FAO302" s="305"/>
      <c r="FAP302" s="305"/>
      <c r="FAQ302" s="305"/>
      <c r="FAR302" s="305"/>
      <c r="FAS302" s="305"/>
      <c r="FAT302" s="305"/>
      <c r="FAU302" s="305"/>
      <c r="FAV302" s="305"/>
      <c r="FAW302" s="305"/>
      <c r="FAX302" s="305"/>
      <c r="FAY302" s="305"/>
      <c r="FAZ302" s="305"/>
      <c r="FBA302" s="305"/>
      <c r="FBB302" s="305"/>
      <c r="FBC302" s="305"/>
      <c r="FBD302" s="305"/>
      <c r="FBE302" s="305"/>
      <c r="FBF302" s="305"/>
      <c r="FBG302" s="305"/>
      <c r="FBH302" s="305"/>
      <c r="FBI302" s="305"/>
      <c r="FBJ302" s="305"/>
      <c r="FBK302" s="305"/>
      <c r="FBL302" s="305"/>
      <c r="FBM302" s="305"/>
      <c r="FBN302" s="305"/>
      <c r="FBO302" s="305"/>
      <c r="FBP302" s="305"/>
      <c r="FBQ302" s="305"/>
      <c r="FBR302" s="305"/>
      <c r="FBS302" s="305"/>
      <c r="FBT302" s="305"/>
      <c r="FBU302" s="305"/>
      <c r="FBV302" s="305"/>
      <c r="FBW302" s="305"/>
      <c r="FBX302" s="305"/>
      <c r="FBY302" s="305"/>
      <c r="FBZ302" s="305"/>
      <c r="FCA302" s="305"/>
      <c r="FCB302" s="305"/>
      <c r="FCC302" s="305"/>
      <c r="FCD302" s="305"/>
      <c r="FCE302" s="305"/>
      <c r="FCF302" s="305"/>
      <c r="FCG302" s="305"/>
      <c r="FCH302" s="305"/>
      <c r="FCI302" s="305"/>
      <c r="FCJ302" s="305"/>
      <c r="FCK302" s="305"/>
      <c r="FCL302" s="305"/>
      <c r="FCM302" s="305"/>
      <c r="FCN302" s="305"/>
      <c r="FCO302" s="305"/>
      <c r="FCP302" s="305"/>
      <c r="FCQ302" s="305"/>
      <c r="FCR302" s="305"/>
      <c r="FCS302" s="305"/>
      <c r="FCT302" s="305"/>
      <c r="FCU302" s="305"/>
      <c r="FCV302" s="305"/>
      <c r="FCW302" s="305"/>
      <c r="FCX302" s="305"/>
      <c r="FCY302" s="305"/>
      <c r="FCZ302" s="305"/>
      <c r="FDA302" s="305"/>
      <c r="FDB302" s="305"/>
      <c r="FDC302" s="305"/>
      <c r="FDD302" s="305"/>
      <c r="FDE302" s="305"/>
      <c r="FDF302" s="305"/>
      <c r="FDG302" s="305"/>
      <c r="FDH302" s="305"/>
      <c r="FDI302" s="305"/>
      <c r="FDJ302" s="305"/>
      <c r="FDK302" s="305"/>
      <c r="FDL302" s="305"/>
      <c r="FDM302" s="305"/>
      <c r="FDN302" s="305"/>
      <c r="FDO302" s="305"/>
      <c r="FDP302" s="305"/>
      <c r="FDQ302" s="305"/>
      <c r="FDR302" s="305"/>
      <c r="FDS302" s="305"/>
      <c r="FDT302" s="305"/>
      <c r="FDU302" s="305"/>
      <c r="FDV302" s="305"/>
      <c r="FDW302" s="305"/>
      <c r="FDX302" s="305"/>
      <c r="FDY302" s="305"/>
      <c r="FDZ302" s="305"/>
      <c r="FEA302" s="305"/>
      <c r="FEB302" s="305"/>
      <c r="FEC302" s="305"/>
      <c r="FED302" s="305"/>
      <c r="FEE302" s="305"/>
      <c r="FEF302" s="305"/>
      <c r="FEG302" s="305"/>
      <c r="FEH302" s="305"/>
      <c r="FEI302" s="305"/>
      <c r="FEJ302" s="305"/>
      <c r="FEK302" s="305"/>
      <c r="FEL302" s="305"/>
      <c r="FEM302" s="305"/>
      <c r="FEN302" s="305"/>
      <c r="FEO302" s="305"/>
      <c r="FEP302" s="305"/>
      <c r="FEQ302" s="305"/>
      <c r="FER302" s="305"/>
      <c r="FES302" s="305"/>
      <c r="FET302" s="305"/>
      <c r="FEU302" s="305"/>
      <c r="FEV302" s="305"/>
      <c r="FEW302" s="305"/>
      <c r="FEX302" s="305"/>
      <c r="FEY302" s="305"/>
      <c r="FEZ302" s="305"/>
      <c r="FFA302" s="305"/>
      <c r="FFB302" s="305"/>
      <c r="FFC302" s="305"/>
      <c r="FFD302" s="305"/>
      <c r="FFE302" s="305"/>
      <c r="FFF302" s="305"/>
      <c r="FFG302" s="305"/>
      <c r="FFH302" s="305"/>
      <c r="FFI302" s="305"/>
      <c r="FFJ302" s="305"/>
      <c r="FFK302" s="305"/>
      <c r="FFL302" s="305"/>
      <c r="FFM302" s="305"/>
      <c r="FFN302" s="305"/>
      <c r="FFO302" s="305"/>
      <c r="FFP302" s="305"/>
      <c r="FFQ302" s="305"/>
      <c r="FFR302" s="305"/>
      <c r="FFS302" s="305"/>
      <c r="FFT302" s="305"/>
      <c r="FFU302" s="305"/>
      <c r="FFV302" s="305"/>
      <c r="FFW302" s="305"/>
      <c r="FFX302" s="305"/>
      <c r="FFY302" s="305"/>
      <c r="FFZ302" s="305"/>
      <c r="FGA302" s="305"/>
      <c r="FGB302" s="305"/>
      <c r="FGC302" s="305"/>
      <c r="FGD302" s="305"/>
      <c r="FGE302" s="305"/>
      <c r="FGF302" s="305"/>
      <c r="FGG302" s="305"/>
      <c r="FGH302" s="305"/>
      <c r="FGI302" s="305"/>
      <c r="FGJ302" s="305"/>
      <c r="FGK302" s="305"/>
      <c r="FGL302" s="305"/>
      <c r="FGM302" s="305"/>
      <c r="FGN302" s="305"/>
      <c r="FGO302" s="305"/>
      <c r="FGP302" s="305"/>
      <c r="FGQ302" s="305"/>
      <c r="FGR302" s="305"/>
      <c r="FGS302" s="305"/>
      <c r="FGT302" s="305"/>
      <c r="FGU302" s="305"/>
      <c r="FGV302" s="305"/>
      <c r="FGW302" s="305"/>
      <c r="FGX302" s="305"/>
      <c r="FGY302" s="305"/>
      <c r="FGZ302" s="305"/>
      <c r="FHA302" s="305"/>
      <c r="FHB302" s="305"/>
      <c r="FHC302" s="305"/>
      <c r="FHD302" s="305"/>
      <c r="FHE302" s="305"/>
      <c r="FHF302" s="305"/>
      <c r="FHG302" s="305"/>
      <c r="FHH302" s="305"/>
      <c r="FHI302" s="305"/>
      <c r="FHJ302" s="305"/>
      <c r="FHK302" s="305"/>
      <c r="FHL302" s="305"/>
      <c r="FHM302" s="305"/>
      <c r="FHN302" s="305"/>
      <c r="FHO302" s="305"/>
      <c r="FHP302" s="305"/>
      <c r="FHQ302" s="305"/>
      <c r="FHR302" s="305"/>
      <c r="FHS302" s="305"/>
      <c r="FHT302" s="305"/>
      <c r="FHU302" s="305"/>
      <c r="FHV302" s="305"/>
      <c r="FHW302" s="305"/>
      <c r="FHX302" s="305"/>
      <c r="FHY302" s="305"/>
      <c r="FHZ302" s="305"/>
      <c r="FIA302" s="305"/>
      <c r="FIB302" s="305"/>
      <c r="FIC302" s="305"/>
      <c r="FID302" s="305"/>
      <c r="FIE302" s="305"/>
      <c r="FIF302" s="305"/>
      <c r="FIG302" s="305"/>
      <c r="FIH302" s="305"/>
      <c r="FII302" s="305"/>
      <c r="FIJ302" s="305"/>
      <c r="FIK302" s="305"/>
      <c r="FIL302" s="305"/>
      <c r="FIM302" s="305"/>
      <c r="FIN302" s="305"/>
      <c r="FIO302" s="305"/>
      <c r="FIP302" s="305"/>
      <c r="FIQ302" s="305"/>
      <c r="FIR302" s="305"/>
      <c r="FIS302" s="305"/>
      <c r="FIT302" s="305"/>
      <c r="FIU302" s="305"/>
      <c r="FIV302" s="305"/>
      <c r="FIW302" s="305"/>
      <c r="FIX302" s="305"/>
      <c r="FIY302" s="305"/>
      <c r="FIZ302" s="305"/>
      <c r="FJA302" s="305"/>
      <c r="FJB302" s="305"/>
      <c r="FJC302" s="305"/>
      <c r="FJD302" s="305"/>
      <c r="FJE302" s="305"/>
      <c r="FJF302" s="305"/>
      <c r="FJG302" s="305"/>
      <c r="FJH302" s="305"/>
      <c r="FJI302" s="305"/>
      <c r="FJJ302" s="305"/>
      <c r="FJK302" s="305"/>
      <c r="FJL302" s="305"/>
      <c r="FJM302" s="305"/>
      <c r="FJN302" s="305"/>
      <c r="FJO302" s="305"/>
      <c r="FJP302" s="305"/>
      <c r="FJQ302" s="305"/>
      <c r="FJR302" s="305"/>
      <c r="FJS302" s="305"/>
      <c r="FJT302" s="305"/>
      <c r="FJU302" s="305"/>
      <c r="FJV302" s="305"/>
      <c r="FJW302" s="305"/>
      <c r="FJX302" s="305"/>
      <c r="FJY302" s="305"/>
      <c r="FJZ302" s="305"/>
      <c r="FKA302" s="305"/>
      <c r="FKB302" s="305"/>
      <c r="FKC302" s="305"/>
      <c r="FKD302" s="305"/>
      <c r="FKE302" s="305"/>
      <c r="FKF302" s="305"/>
      <c r="FKG302" s="305"/>
      <c r="FKH302" s="305"/>
      <c r="FKI302" s="305"/>
      <c r="FKJ302" s="305"/>
      <c r="FKK302" s="305"/>
      <c r="FKL302" s="305"/>
      <c r="FKM302" s="305"/>
      <c r="FKN302" s="305"/>
      <c r="FKO302" s="305"/>
      <c r="FKP302" s="305"/>
      <c r="FKQ302" s="305"/>
      <c r="FKR302" s="305"/>
      <c r="FKS302" s="305"/>
      <c r="FKT302" s="305"/>
      <c r="FKU302" s="305"/>
      <c r="FKV302" s="305"/>
      <c r="FKW302" s="305"/>
      <c r="FKX302" s="305"/>
      <c r="FKY302" s="305"/>
      <c r="FKZ302" s="305"/>
      <c r="FLA302" s="305"/>
      <c r="FLB302" s="305"/>
      <c r="FLC302" s="305"/>
      <c r="FLD302" s="305"/>
      <c r="FLE302" s="305"/>
      <c r="FLF302" s="305"/>
      <c r="FLG302" s="305"/>
      <c r="FLH302" s="305"/>
      <c r="FLI302" s="305"/>
      <c r="FLJ302" s="305"/>
      <c r="FLK302" s="305"/>
      <c r="FLL302" s="305"/>
      <c r="FLM302" s="305"/>
      <c r="FLN302" s="305"/>
      <c r="FLO302" s="305"/>
      <c r="FLP302" s="305"/>
      <c r="FLQ302" s="305"/>
      <c r="FLR302" s="305"/>
      <c r="FLS302" s="305"/>
      <c r="FLT302" s="305"/>
      <c r="FLU302" s="305"/>
      <c r="FLV302" s="305"/>
      <c r="FLW302" s="305"/>
      <c r="FLX302" s="305"/>
      <c r="FLY302" s="305"/>
      <c r="FLZ302" s="305"/>
      <c r="FMA302" s="305"/>
      <c r="FMB302" s="305"/>
      <c r="FMC302" s="305"/>
      <c r="FMD302" s="305"/>
      <c r="FME302" s="305"/>
      <c r="FMF302" s="305"/>
      <c r="FMG302" s="305"/>
      <c r="FMH302" s="305"/>
      <c r="FMI302" s="305"/>
      <c r="FMJ302" s="305"/>
      <c r="FMK302" s="305"/>
      <c r="FML302" s="305"/>
      <c r="FMM302" s="305"/>
      <c r="FMN302" s="305"/>
      <c r="FMO302" s="305"/>
      <c r="FMP302" s="305"/>
      <c r="FMQ302" s="305"/>
      <c r="FMR302" s="305"/>
      <c r="FMS302" s="305"/>
      <c r="FMT302" s="305"/>
      <c r="FMU302" s="305"/>
      <c r="FMV302" s="305"/>
      <c r="FMW302" s="305"/>
      <c r="FMX302" s="305"/>
      <c r="FMY302" s="305"/>
      <c r="FMZ302" s="305"/>
      <c r="FNA302" s="305"/>
      <c r="FNB302" s="305"/>
      <c r="FNC302" s="305"/>
      <c r="FND302" s="305"/>
      <c r="FNE302" s="305"/>
      <c r="FNF302" s="305"/>
      <c r="FNG302" s="305"/>
      <c r="FNH302" s="305"/>
      <c r="FNI302" s="305"/>
      <c r="FNJ302" s="305"/>
      <c r="FNK302" s="305"/>
      <c r="FNL302" s="305"/>
      <c r="FNM302" s="305"/>
      <c r="FNN302" s="305"/>
      <c r="FNO302" s="305"/>
      <c r="FNP302" s="305"/>
      <c r="FNQ302" s="305"/>
      <c r="FNR302" s="305"/>
      <c r="FNS302" s="305"/>
      <c r="FNT302" s="305"/>
      <c r="FNU302" s="305"/>
      <c r="FNV302" s="305"/>
      <c r="FNW302" s="305"/>
      <c r="FNX302" s="305"/>
      <c r="FNY302" s="305"/>
      <c r="FNZ302" s="305"/>
      <c r="FOA302" s="305"/>
      <c r="FOB302" s="305"/>
      <c r="FOC302" s="305"/>
      <c r="FOD302" s="305"/>
      <c r="FOE302" s="305"/>
      <c r="FOF302" s="305"/>
      <c r="FOG302" s="305"/>
      <c r="FOH302" s="305"/>
      <c r="FOI302" s="305"/>
      <c r="FOJ302" s="305"/>
      <c r="FOK302" s="305"/>
      <c r="FOL302" s="305"/>
      <c r="FOM302" s="305"/>
      <c r="FON302" s="305"/>
      <c r="FOO302" s="305"/>
      <c r="FOP302" s="305"/>
      <c r="FOQ302" s="305"/>
      <c r="FOR302" s="305"/>
      <c r="FOS302" s="305"/>
      <c r="FOT302" s="305"/>
      <c r="FOU302" s="305"/>
      <c r="FOV302" s="305"/>
      <c r="FOW302" s="305"/>
      <c r="FOX302" s="305"/>
      <c r="FOY302" s="305"/>
      <c r="FOZ302" s="305"/>
      <c r="FPA302" s="305"/>
      <c r="FPB302" s="305"/>
      <c r="FPC302" s="305"/>
      <c r="FPD302" s="305"/>
      <c r="FPE302" s="305"/>
      <c r="FPF302" s="305"/>
      <c r="FPG302" s="305"/>
      <c r="FPH302" s="305"/>
      <c r="FPI302" s="305"/>
      <c r="FPJ302" s="305"/>
      <c r="FPK302" s="305"/>
      <c r="FPL302" s="305"/>
      <c r="FPM302" s="305"/>
      <c r="FPN302" s="305"/>
      <c r="FPO302" s="305"/>
      <c r="FPP302" s="305"/>
      <c r="FPQ302" s="305"/>
      <c r="FPR302" s="305"/>
      <c r="FPS302" s="305"/>
      <c r="FPT302" s="305"/>
      <c r="FPU302" s="305"/>
      <c r="FPV302" s="305"/>
      <c r="FPW302" s="305"/>
      <c r="FPX302" s="305"/>
      <c r="FPY302" s="305"/>
      <c r="FPZ302" s="305"/>
      <c r="FQA302" s="305"/>
      <c r="FQB302" s="305"/>
      <c r="FQC302" s="305"/>
      <c r="FQD302" s="305"/>
      <c r="FQE302" s="305"/>
      <c r="FQF302" s="305"/>
      <c r="FQG302" s="305"/>
      <c r="FQH302" s="305"/>
      <c r="FQI302" s="305"/>
      <c r="FQJ302" s="305"/>
      <c r="FQK302" s="305"/>
      <c r="FQL302" s="305"/>
      <c r="FQM302" s="305"/>
      <c r="FQN302" s="305"/>
      <c r="FQO302" s="305"/>
      <c r="FQP302" s="305"/>
      <c r="FQQ302" s="305"/>
      <c r="FQR302" s="305"/>
      <c r="FQS302" s="305"/>
      <c r="FQT302" s="305"/>
      <c r="FQU302" s="305"/>
      <c r="FQV302" s="305"/>
      <c r="FQW302" s="305"/>
      <c r="FQX302" s="305"/>
      <c r="FQY302" s="305"/>
      <c r="FQZ302" s="305"/>
      <c r="FRA302" s="305"/>
      <c r="FRB302" s="305"/>
      <c r="FRC302" s="305"/>
      <c r="FRD302" s="305"/>
      <c r="FRE302" s="305"/>
      <c r="FRF302" s="305"/>
      <c r="FRG302" s="305"/>
      <c r="FRH302" s="305"/>
      <c r="FRI302" s="305"/>
      <c r="FRJ302" s="305"/>
      <c r="FRK302" s="305"/>
      <c r="FRL302" s="305"/>
      <c r="FRM302" s="305"/>
      <c r="FRN302" s="305"/>
      <c r="FRO302" s="305"/>
      <c r="FRP302" s="305"/>
      <c r="FRQ302" s="305"/>
      <c r="FRR302" s="305"/>
      <c r="FRS302" s="305"/>
      <c r="FRT302" s="305"/>
      <c r="FRU302" s="305"/>
      <c r="FRV302" s="305"/>
      <c r="FRW302" s="305"/>
      <c r="FRX302" s="305"/>
      <c r="FRY302" s="305"/>
      <c r="FRZ302" s="305"/>
      <c r="FSA302" s="305"/>
      <c r="FSB302" s="305"/>
      <c r="FSC302" s="305"/>
      <c r="FSD302" s="305"/>
      <c r="FSE302" s="305"/>
      <c r="FSF302" s="305"/>
      <c r="FSG302" s="305"/>
      <c r="FSH302" s="305"/>
      <c r="FSI302" s="305"/>
      <c r="FSJ302" s="305"/>
      <c r="FSK302" s="305"/>
      <c r="FSL302" s="305"/>
      <c r="FSM302" s="305"/>
      <c r="FSN302" s="305"/>
      <c r="FSO302" s="305"/>
      <c r="FSP302" s="305"/>
      <c r="FSQ302" s="305"/>
      <c r="FSR302" s="305"/>
      <c r="FSS302" s="305"/>
      <c r="FST302" s="305"/>
      <c r="FSU302" s="305"/>
      <c r="FSV302" s="305"/>
      <c r="FSW302" s="305"/>
      <c r="FSX302" s="305"/>
      <c r="FSY302" s="305"/>
      <c r="FSZ302" s="305"/>
      <c r="FTA302" s="305"/>
      <c r="FTB302" s="305"/>
      <c r="FTC302" s="305"/>
      <c r="FTD302" s="305"/>
      <c r="FTE302" s="305"/>
      <c r="FTF302" s="305"/>
      <c r="FTG302" s="305"/>
      <c r="FTH302" s="305"/>
      <c r="FTI302" s="305"/>
      <c r="FTJ302" s="305"/>
      <c r="FTK302" s="305"/>
      <c r="FTL302" s="305"/>
      <c r="FTM302" s="305"/>
      <c r="FTN302" s="305"/>
      <c r="FTO302" s="305"/>
      <c r="FTP302" s="305"/>
      <c r="FTQ302" s="305"/>
      <c r="FTR302" s="305"/>
      <c r="FTS302" s="305"/>
      <c r="FTT302" s="305"/>
      <c r="FTU302" s="305"/>
      <c r="FTV302" s="305"/>
      <c r="FTW302" s="305"/>
      <c r="FTX302" s="305"/>
      <c r="FTY302" s="305"/>
      <c r="FTZ302" s="305"/>
      <c r="FUA302" s="305"/>
      <c r="FUB302" s="305"/>
      <c r="FUC302" s="305"/>
      <c r="FUD302" s="305"/>
      <c r="FUE302" s="305"/>
      <c r="FUF302" s="305"/>
      <c r="FUG302" s="305"/>
      <c r="FUH302" s="305"/>
      <c r="FUI302" s="305"/>
      <c r="FUJ302" s="305"/>
      <c r="FUK302" s="305"/>
      <c r="FUL302" s="305"/>
      <c r="FUM302" s="305"/>
      <c r="FUN302" s="305"/>
      <c r="FUO302" s="305"/>
      <c r="FUP302" s="305"/>
      <c r="FUQ302" s="305"/>
      <c r="FUR302" s="305"/>
      <c r="FUS302" s="305"/>
      <c r="FUT302" s="305"/>
      <c r="FUU302" s="305"/>
      <c r="FUV302" s="305"/>
      <c r="FUW302" s="305"/>
      <c r="FUX302" s="305"/>
      <c r="FUY302" s="305"/>
      <c r="FUZ302" s="305"/>
      <c r="FVA302" s="305"/>
      <c r="FVB302" s="305"/>
      <c r="FVC302" s="305"/>
      <c r="FVD302" s="305"/>
      <c r="FVE302" s="305"/>
      <c r="FVF302" s="305"/>
      <c r="FVG302" s="305"/>
      <c r="FVH302" s="305"/>
      <c r="FVI302" s="305"/>
      <c r="FVJ302" s="305"/>
      <c r="FVK302" s="305"/>
      <c r="FVL302" s="305"/>
      <c r="FVM302" s="305"/>
      <c r="FVN302" s="305"/>
      <c r="FVO302" s="305"/>
      <c r="FVP302" s="305"/>
      <c r="FVQ302" s="305"/>
      <c r="FVR302" s="305"/>
      <c r="FVS302" s="305"/>
      <c r="FVT302" s="305"/>
      <c r="FVU302" s="305"/>
      <c r="FVV302" s="305"/>
      <c r="FVW302" s="305"/>
      <c r="FVX302" s="305"/>
      <c r="FVY302" s="305"/>
      <c r="FVZ302" s="305"/>
      <c r="FWA302" s="305"/>
      <c r="FWB302" s="305"/>
      <c r="FWC302" s="305"/>
      <c r="FWD302" s="305"/>
      <c r="FWE302" s="305"/>
      <c r="FWF302" s="305"/>
      <c r="FWG302" s="305"/>
      <c r="FWH302" s="305"/>
      <c r="FWI302" s="305"/>
      <c r="FWJ302" s="305"/>
      <c r="FWK302" s="305"/>
      <c r="FWL302" s="305"/>
      <c r="FWM302" s="305"/>
      <c r="FWN302" s="305"/>
      <c r="FWO302" s="305"/>
      <c r="FWP302" s="305"/>
      <c r="FWQ302" s="305"/>
      <c r="FWR302" s="305"/>
      <c r="FWS302" s="305"/>
      <c r="FWT302" s="305"/>
      <c r="FWU302" s="305"/>
      <c r="FWV302" s="305"/>
      <c r="FWW302" s="305"/>
      <c r="FWX302" s="305"/>
      <c r="FWY302" s="305"/>
      <c r="FWZ302" s="305"/>
      <c r="FXA302" s="305"/>
      <c r="FXB302" s="305"/>
      <c r="FXC302" s="305"/>
      <c r="FXD302" s="305"/>
      <c r="FXE302" s="305"/>
      <c r="FXF302" s="305"/>
      <c r="FXG302" s="305"/>
      <c r="FXH302" s="305"/>
      <c r="FXI302" s="305"/>
      <c r="FXJ302" s="305"/>
      <c r="FXK302" s="305"/>
      <c r="FXL302" s="305"/>
      <c r="FXM302" s="305"/>
      <c r="FXN302" s="305"/>
      <c r="FXO302" s="305"/>
      <c r="FXP302" s="305"/>
      <c r="FXQ302" s="305"/>
      <c r="FXR302" s="305"/>
      <c r="FXS302" s="305"/>
      <c r="FXT302" s="305"/>
      <c r="FXU302" s="305"/>
      <c r="FXV302" s="305"/>
      <c r="FXW302" s="305"/>
      <c r="FXX302" s="305"/>
      <c r="FXY302" s="305"/>
      <c r="FXZ302" s="305"/>
      <c r="FYA302" s="305"/>
      <c r="FYB302" s="305"/>
      <c r="FYC302" s="305"/>
      <c r="FYD302" s="305"/>
      <c r="FYE302" s="305"/>
      <c r="FYF302" s="305"/>
      <c r="FYG302" s="305"/>
      <c r="FYH302" s="305"/>
      <c r="FYI302" s="305"/>
      <c r="FYJ302" s="305"/>
      <c r="FYK302" s="305"/>
      <c r="FYL302" s="305"/>
      <c r="FYM302" s="305"/>
      <c r="FYN302" s="305"/>
      <c r="FYO302" s="305"/>
      <c r="FYP302" s="305"/>
      <c r="FYQ302" s="305"/>
      <c r="FYR302" s="305"/>
      <c r="FYS302" s="305"/>
      <c r="FYT302" s="305"/>
      <c r="FYU302" s="305"/>
      <c r="FYV302" s="305"/>
      <c r="FYW302" s="305"/>
      <c r="FYX302" s="305"/>
      <c r="FYY302" s="305"/>
      <c r="FYZ302" s="305"/>
      <c r="FZA302" s="305"/>
      <c r="FZB302" s="305"/>
      <c r="FZC302" s="305"/>
      <c r="FZD302" s="305"/>
      <c r="FZE302" s="305"/>
      <c r="FZF302" s="305"/>
      <c r="FZG302" s="305"/>
      <c r="FZH302" s="305"/>
      <c r="FZI302" s="305"/>
      <c r="FZJ302" s="305"/>
      <c r="FZK302" s="305"/>
      <c r="FZL302" s="305"/>
      <c r="FZM302" s="305"/>
      <c r="FZN302" s="305"/>
      <c r="FZO302" s="305"/>
      <c r="FZP302" s="305"/>
      <c r="FZQ302" s="305"/>
      <c r="FZR302" s="305"/>
      <c r="FZS302" s="305"/>
      <c r="FZT302" s="305"/>
      <c r="FZU302" s="305"/>
      <c r="FZV302" s="305"/>
      <c r="FZW302" s="305"/>
      <c r="FZX302" s="305"/>
      <c r="FZY302" s="305"/>
      <c r="FZZ302" s="305"/>
      <c r="GAA302" s="305"/>
      <c r="GAB302" s="305"/>
      <c r="GAC302" s="305"/>
      <c r="GAD302" s="305"/>
      <c r="GAE302" s="305"/>
      <c r="GAF302" s="305"/>
      <c r="GAG302" s="305"/>
      <c r="GAH302" s="305"/>
      <c r="GAI302" s="305"/>
      <c r="GAJ302" s="305"/>
      <c r="GAK302" s="305"/>
      <c r="GAL302" s="305"/>
      <c r="GAM302" s="305"/>
      <c r="GAN302" s="305"/>
      <c r="GAO302" s="305"/>
      <c r="GAP302" s="305"/>
      <c r="GAQ302" s="305"/>
      <c r="GAR302" s="305"/>
      <c r="GAS302" s="305"/>
      <c r="GAT302" s="305"/>
      <c r="GAU302" s="305"/>
      <c r="GAV302" s="305"/>
      <c r="GAW302" s="305"/>
      <c r="GAX302" s="305"/>
      <c r="GAY302" s="305"/>
      <c r="GAZ302" s="305"/>
      <c r="GBA302" s="305"/>
      <c r="GBB302" s="305"/>
      <c r="GBC302" s="305"/>
      <c r="GBD302" s="305"/>
      <c r="GBE302" s="305"/>
      <c r="GBF302" s="305"/>
      <c r="GBG302" s="305"/>
      <c r="GBH302" s="305"/>
      <c r="GBI302" s="305"/>
      <c r="GBJ302" s="305"/>
      <c r="GBK302" s="305"/>
      <c r="GBL302" s="305"/>
      <c r="GBM302" s="305"/>
      <c r="GBN302" s="305"/>
      <c r="GBO302" s="305"/>
      <c r="GBP302" s="305"/>
      <c r="GBQ302" s="305"/>
      <c r="GBR302" s="305"/>
      <c r="GBS302" s="305"/>
      <c r="GBT302" s="305"/>
      <c r="GBU302" s="305"/>
      <c r="GBV302" s="305"/>
      <c r="GBW302" s="305"/>
      <c r="GBX302" s="305"/>
      <c r="GBY302" s="305"/>
      <c r="GBZ302" s="305"/>
      <c r="GCA302" s="305"/>
      <c r="GCB302" s="305"/>
      <c r="GCC302" s="305"/>
      <c r="GCD302" s="305"/>
      <c r="GCE302" s="305"/>
      <c r="GCF302" s="305"/>
      <c r="GCG302" s="305"/>
      <c r="GCH302" s="305"/>
      <c r="GCI302" s="305"/>
      <c r="GCJ302" s="305"/>
      <c r="GCK302" s="305"/>
      <c r="GCL302" s="305"/>
      <c r="GCM302" s="305"/>
      <c r="GCN302" s="305"/>
      <c r="GCO302" s="305"/>
      <c r="GCP302" s="305"/>
      <c r="GCQ302" s="305"/>
      <c r="GCR302" s="305"/>
      <c r="GCS302" s="305"/>
      <c r="GCT302" s="305"/>
      <c r="GCU302" s="305"/>
      <c r="GCV302" s="305"/>
      <c r="GCW302" s="305"/>
      <c r="GCX302" s="305"/>
      <c r="GCY302" s="305"/>
      <c r="GCZ302" s="305"/>
      <c r="GDA302" s="305"/>
      <c r="GDB302" s="305"/>
      <c r="GDC302" s="305"/>
      <c r="GDD302" s="305"/>
      <c r="GDE302" s="305"/>
      <c r="GDF302" s="305"/>
      <c r="GDG302" s="305"/>
      <c r="GDH302" s="305"/>
      <c r="GDI302" s="305"/>
      <c r="GDJ302" s="305"/>
      <c r="GDK302" s="305"/>
      <c r="GDL302" s="305"/>
      <c r="GDM302" s="305"/>
      <c r="GDN302" s="305"/>
      <c r="GDO302" s="305"/>
      <c r="GDP302" s="305"/>
      <c r="GDQ302" s="305"/>
      <c r="GDR302" s="305"/>
      <c r="GDS302" s="305"/>
      <c r="GDT302" s="305"/>
      <c r="GDU302" s="305"/>
      <c r="GDV302" s="305"/>
      <c r="GDW302" s="305"/>
      <c r="GDX302" s="305"/>
      <c r="GDY302" s="305"/>
      <c r="GDZ302" s="305"/>
      <c r="GEA302" s="305"/>
      <c r="GEB302" s="305"/>
      <c r="GEC302" s="305"/>
      <c r="GED302" s="305"/>
      <c r="GEE302" s="305"/>
      <c r="GEF302" s="305"/>
      <c r="GEG302" s="305"/>
      <c r="GEH302" s="305"/>
      <c r="GEI302" s="305"/>
      <c r="GEJ302" s="305"/>
      <c r="GEK302" s="305"/>
      <c r="GEL302" s="305"/>
      <c r="GEM302" s="305"/>
      <c r="GEN302" s="305"/>
      <c r="GEO302" s="305"/>
      <c r="GEP302" s="305"/>
      <c r="GEQ302" s="305"/>
      <c r="GER302" s="305"/>
      <c r="GES302" s="305"/>
      <c r="GET302" s="305"/>
      <c r="GEU302" s="305"/>
      <c r="GEV302" s="305"/>
      <c r="GEW302" s="305"/>
      <c r="GEX302" s="305"/>
      <c r="GEY302" s="305"/>
      <c r="GEZ302" s="305"/>
      <c r="GFA302" s="305"/>
      <c r="GFB302" s="305"/>
      <c r="GFC302" s="305"/>
      <c r="GFD302" s="305"/>
      <c r="GFE302" s="305"/>
      <c r="GFF302" s="305"/>
      <c r="GFG302" s="305"/>
      <c r="GFH302" s="305"/>
      <c r="GFI302" s="305"/>
      <c r="GFJ302" s="305"/>
      <c r="GFK302" s="305"/>
      <c r="GFL302" s="305"/>
      <c r="GFM302" s="305"/>
      <c r="GFN302" s="305"/>
      <c r="GFO302" s="305"/>
      <c r="GFP302" s="305"/>
      <c r="GFQ302" s="305"/>
      <c r="GFR302" s="305"/>
      <c r="GFS302" s="305"/>
      <c r="GFT302" s="305"/>
      <c r="GFU302" s="305"/>
      <c r="GFV302" s="305"/>
      <c r="GFW302" s="305"/>
      <c r="GFX302" s="305"/>
      <c r="GFY302" s="305"/>
      <c r="GFZ302" s="305"/>
      <c r="GGA302" s="305"/>
      <c r="GGB302" s="305"/>
      <c r="GGC302" s="305"/>
      <c r="GGD302" s="305"/>
      <c r="GGE302" s="305"/>
      <c r="GGF302" s="305"/>
      <c r="GGG302" s="305"/>
      <c r="GGH302" s="305"/>
      <c r="GGI302" s="305"/>
      <c r="GGJ302" s="305"/>
      <c r="GGK302" s="305"/>
      <c r="GGL302" s="305"/>
      <c r="GGM302" s="305"/>
      <c r="GGN302" s="305"/>
      <c r="GGO302" s="305"/>
      <c r="GGP302" s="305"/>
      <c r="GGQ302" s="305"/>
      <c r="GGR302" s="305"/>
      <c r="GGS302" s="305"/>
      <c r="GGT302" s="305"/>
      <c r="GGU302" s="305"/>
      <c r="GGV302" s="305"/>
      <c r="GGW302" s="305"/>
      <c r="GGX302" s="305"/>
      <c r="GGY302" s="305"/>
      <c r="GGZ302" s="305"/>
      <c r="GHA302" s="305"/>
      <c r="GHB302" s="305"/>
      <c r="GHC302" s="305"/>
      <c r="GHD302" s="305"/>
      <c r="GHE302" s="305"/>
      <c r="GHF302" s="305"/>
      <c r="GHG302" s="305"/>
      <c r="GHH302" s="305"/>
      <c r="GHI302" s="305"/>
      <c r="GHJ302" s="305"/>
      <c r="GHK302" s="305"/>
      <c r="GHL302" s="305"/>
      <c r="GHM302" s="305"/>
      <c r="GHN302" s="305"/>
      <c r="GHO302" s="305"/>
      <c r="GHP302" s="305"/>
      <c r="GHQ302" s="305"/>
      <c r="GHR302" s="305"/>
      <c r="GHS302" s="305"/>
      <c r="GHT302" s="305"/>
      <c r="GHU302" s="305"/>
      <c r="GHV302" s="305"/>
      <c r="GHW302" s="305"/>
      <c r="GHX302" s="305"/>
      <c r="GHY302" s="305"/>
      <c r="GHZ302" s="305"/>
      <c r="GIA302" s="305"/>
      <c r="GIB302" s="305"/>
      <c r="GIC302" s="305"/>
      <c r="GID302" s="305"/>
      <c r="GIE302" s="305"/>
      <c r="GIF302" s="305"/>
      <c r="GIG302" s="305"/>
      <c r="GIH302" s="305"/>
      <c r="GII302" s="305"/>
      <c r="GIJ302" s="305"/>
      <c r="GIK302" s="305"/>
      <c r="GIL302" s="305"/>
      <c r="GIM302" s="305"/>
      <c r="GIN302" s="305"/>
      <c r="GIO302" s="305"/>
      <c r="GIP302" s="305"/>
      <c r="GIQ302" s="305"/>
      <c r="GIR302" s="305"/>
      <c r="GIS302" s="305"/>
      <c r="GIT302" s="305"/>
      <c r="GIU302" s="305"/>
      <c r="GIV302" s="305"/>
      <c r="GIW302" s="305"/>
      <c r="GIX302" s="305"/>
      <c r="GIY302" s="305"/>
      <c r="GIZ302" s="305"/>
      <c r="GJA302" s="305"/>
      <c r="GJB302" s="305"/>
      <c r="GJC302" s="305"/>
      <c r="GJD302" s="305"/>
      <c r="GJE302" s="305"/>
      <c r="GJF302" s="305"/>
      <c r="GJG302" s="305"/>
      <c r="GJH302" s="305"/>
      <c r="GJI302" s="305"/>
      <c r="GJJ302" s="305"/>
      <c r="GJK302" s="305"/>
      <c r="GJL302" s="305"/>
      <c r="GJM302" s="305"/>
      <c r="GJN302" s="305"/>
      <c r="GJO302" s="305"/>
      <c r="GJP302" s="305"/>
      <c r="GJQ302" s="305"/>
      <c r="GJR302" s="305"/>
      <c r="GJS302" s="305"/>
      <c r="GJT302" s="305"/>
      <c r="GJU302" s="305"/>
      <c r="GJV302" s="305"/>
      <c r="GJW302" s="305"/>
      <c r="GJX302" s="305"/>
      <c r="GJY302" s="305"/>
      <c r="GJZ302" s="305"/>
      <c r="GKA302" s="305"/>
      <c r="GKB302" s="305"/>
      <c r="GKC302" s="305"/>
      <c r="GKD302" s="305"/>
      <c r="GKE302" s="305"/>
      <c r="GKF302" s="305"/>
      <c r="GKG302" s="305"/>
      <c r="GKH302" s="305"/>
      <c r="GKI302" s="305"/>
      <c r="GKJ302" s="305"/>
      <c r="GKK302" s="305"/>
      <c r="GKL302" s="305"/>
      <c r="GKM302" s="305"/>
      <c r="GKN302" s="305"/>
      <c r="GKO302" s="305"/>
      <c r="GKP302" s="305"/>
      <c r="GKQ302" s="305"/>
      <c r="GKR302" s="305"/>
      <c r="GKS302" s="305"/>
      <c r="GKT302" s="305"/>
      <c r="GKU302" s="305"/>
      <c r="GKV302" s="305"/>
      <c r="GKW302" s="305"/>
      <c r="GKX302" s="305"/>
      <c r="GKY302" s="305"/>
      <c r="GKZ302" s="305"/>
      <c r="GLA302" s="305"/>
      <c r="GLB302" s="305"/>
      <c r="GLC302" s="305"/>
      <c r="GLD302" s="305"/>
      <c r="GLE302" s="305"/>
      <c r="GLF302" s="305"/>
      <c r="GLG302" s="305"/>
      <c r="GLH302" s="305"/>
      <c r="GLI302" s="305"/>
      <c r="GLJ302" s="305"/>
      <c r="GLK302" s="305"/>
      <c r="GLL302" s="305"/>
      <c r="GLM302" s="305"/>
      <c r="GLN302" s="305"/>
      <c r="GLO302" s="305"/>
      <c r="GLP302" s="305"/>
      <c r="GLQ302" s="305"/>
      <c r="GLR302" s="305"/>
      <c r="GLS302" s="305"/>
      <c r="GLT302" s="305"/>
      <c r="GLU302" s="305"/>
      <c r="GLV302" s="305"/>
      <c r="GLW302" s="305"/>
      <c r="GLX302" s="305"/>
      <c r="GLY302" s="305"/>
      <c r="GLZ302" s="305"/>
      <c r="GMA302" s="305"/>
      <c r="GMB302" s="305"/>
      <c r="GMC302" s="305"/>
      <c r="GMD302" s="305"/>
      <c r="GME302" s="305"/>
      <c r="GMF302" s="305"/>
      <c r="GMG302" s="305"/>
      <c r="GMH302" s="305"/>
      <c r="GMI302" s="305"/>
      <c r="GMJ302" s="305"/>
      <c r="GMK302" s="305"/>
      <c r="GML302" s="305"/>
      <c r="GMM302" s="305"/>
      <c r="GMN302" s="305"/>
      <c r="GMO302" s="305"/>
      <c r="GMP302" s="305"/>
      <c r="GMQ302" s="305"/>
      <c r="GMR302" s="305"/>
      <c r="GMS302" s="305"/>
      <c r="GMT302" s="305"/>
      <c r="GMU302" s="305"/>
      <c r="GMV302" s="305"/>
      <c r="GMW302" s="305"/>
      <c r="GMX302" s="305"/>
      <c r="GMY302" s="305"/>
      <c r="GMZ302" s="305"/>
      <c r="GNA302" s="305"/>
      <c r="GNB302" s="305"/>
      <c r="GNC302" s="305"/>
      <c r="GND302" s="305"/>
      <c r="GNE302" s="305"/>
      <c r="GNF302" s="305"/>
      <c r="GNG302" s="305"/>
      <c r="GNH302" s="305"/>
      <c r="GNI302" s="305"/>
      <c r="GNJ302" s="305"/>
      <c r="GNK302" s="305"/>
      <c r="GNL302" s="305"/>
      <c r="GNM302" s="305"/>
      <c r="GNN302" s="305"/>
      <c r="GNO302" s="305"/>
      <c r="GNP302" s="305"/>
      <c r="GNQ302" s="305"/>
      <c r="GNR302" s="305"/>
      <c r="GNS302" s="305"/>
      <c r="GNT302" s="305"/>
      <c r="GNU302" s="305"/>
      <c r="GNV302" s="305"/>
      <c r="GNW302" s="305"/>
      <c r="GNX302" s="305"/>
      <c r="GNY302" s="305"/>
      <c r="GNZ302" s="305"/>
      <c r="GOA302" s="305"/>
      <c r="GOB302" s="305"/>
      <c r="GOC302" s="305"/>
      <c r="GOD302" s="305"/>
      <c r="GOE302" s="305"/>
      <c r="GOF302" s="305"/>
      <c r="GOG302" s="305"/>
      <c r="GOH302" s="305"/>
      <c r="GOI302" s="305"/>
      <c r="GOJ302" s="305"/>
      <c r="GOK302" s="305"/>
      <c r="GOL302" s="305"/>
      <c r="GOM302" s="305"/>
      <c r="GON302" s="305"/>
      <c r="GOO302" s="305"/>
      <c r="GOP302" s="305"/>
      <c r="GOQ302" s="305"/>
      <c r="GOR302" s="305"/>
      <c r="GOS302" s="305"/>
      <c r="GOT302" s="305"/>
      <c r="GOU302" s="305"/>
      <c r="GOV302" s="305"/>
      <c r="GOW302" s="305"/>
      <c r="GOX302" s="305"/>
      <c r="GOY302" s="305"/>
      <c r="GOZ302" s="305"/>
      <c r="GPA302" s="305"/>
      <c r="GPB302" s="305"/>
      <c r="GPC302" s="305"/>
      <c r="GPD302" s="305"/>
      <c r="GPE302" s="305"/>
      <c r="GPF302" s="305"/>
      <c r="GPG302" s="305"/>
      <c r="GPH302" s="305"/>
      <c r="GPI302" s="305"/>
      <c r="GPJ302" s="305"/>
      <c r="GPK302" s="305"/>
      <c r="GPL302" s="305"/>
      <c r="GPM302" s="305"/>
      <c r="GPN302" s="305"/>
      <c r="GPO302" s="305"/>
      <c r="GPP302" s="305"/>
      <c r="GPQ302" s="305"/>
      <c r="GPR302" s="305"/>
      <c r="GPS302" s="305"/>
      <c r="GPT302" s="305"/>
      <c r="GPU302" s="305"/>
      <c r="GPV302" s="305"/>
      <c r="GPW302" s="305"/>
      <c r="GPX302" s="305"/>
      <c r="GPY302" s="305"/>
      <c r="GPZ302" s="305"/>
      <c r="GQA302" s="305"/>
      <c r="GQB302" s="305"/>
      <c r="GQC302" s="305"/>
      <c r="GQD302" s="305"/>
      <c r="GQE302" s="305"/>
      <c r="GQF302" s="305"/>
      <c r="GQG302" s="305"/>
      <c r="GQH302" s="305"/>
      <c r="GQI302" s="305"/>
      <c r="GQJ302" s="305"/>
      <c r="GQK302" s="305"/>
      <c r="GQL302" s="305"/>
      <c r="GQM302" s="305"/>
      <c r="GQN302" s="305"/>
      <c r="GQO302" s="305"/>
      <c r="GQP302" s="305"/>
      <c r="GQQ302" s="305"/>
      <c r="GQR302" s="305"/>
      <c r="GQS302" s="305"/>
      <c r="GQT302" s="305"/>
      <c r="GQU302" s="305"/>
      <c r="GQV302" s="305"/>
      <c r="GQW302" s="305"/>
      <c r="GQX302" s="305"/>
      <c r="GQY302" s="305"/>
      <c r="GQZ302" s="305"/>
      <c r="GRA302" s="305"/>
      <c r="GRB302" s="305"/>
      <c r="GRC302" s="305"/>
      <c r="GRD302" s="305"/>
      <c r="GRE302" s="305"/>
      <c r="GRF302" s="305"/>
      <c r="GRG302" s="305"/>
      <c r="GRH302" s="305"/>
      <c r="GRI302" s="305"/>
      <c r="GRJ302" s="305"/>
      <c r="GRK302" s="305"/>
      <c r="GRL302" s="305"/>
      <c r="GRM302" s="305"/>
      <c r="GRN302" s="305"/>
      <c r="GRO302" s="305"/>
      <c r="GRP302" s="305"/>
      <c r="GRQ302" s="305"/>
      <c r="GRR302" s="305"/>
      <c r="GRS302" s="305"/>
      <c r="GRT302" s="305"/>
      <c r="GRU302" s="305"/>
      <c r="GRV302" s="305"/>
      <c r="GRW302" s="305"/>
      <c r="GRX302" s="305"/>
      <c r="GRY302" s="305"/>
      <c r="GRZ302" s="305"/>
      <c r="GSA302" s="305"/>
      <c r="GSB302" s="305"/>
      <c r="GSC302" s="305"/>
      <c r="GSD302" s="305"/>
      <c r="GSE302" s="305"/>
      <c r="GSF302" s="305"/>
      <c r="GSG302" s="305"/>
      <c r="GSH302" s="305"/>
      <c r="GSI302" s="305"/>
      <c r="GSJ302" s="305"/>
      <c r="GSK302" s="305"/>
      <c r="GSL302" s="305"/>
      <c r="GSM302" s="305"/>
      <c r="GSN302" s="305"/>
      <c r="GSO302" s="305"/>
      <c r="GSP302" s="305"/>
      <c r="GSQ302" s="305"/>
      <c r="GSR302" s="305"/>
      <c r="GSS302" s="305"/>
      <c r="GST302" s="305"/>
      <c r="GSU302" s="305"/>
      <c r="GSV302" s="305"/>
      <c r="GSW302" s="305"/>
      <c r="GSX302" s="305"/>
      <c r="GSY302" s="305"/>
      <c r="GSZ302" s="305"/>
      <c r="GTA302" s="305"/>
      <c r="GTB302" s="305"/>
      <c r="GTC302" s="305"/>
      <c r="GTD302" s="305"/>
      <c r="GTE302" s="305"/>
      <c r="GTF302" s="305"/>
      <c r="GTG302" s="305"/>
      <c r="GTH302" s="305"/>
      <c r="GTI302" s="305"/>
      <c r="GTJ302" s="305"/>
      <c r="GTK302" s="305"/>
      <c r="GTL302" s="305"/>
      <c r="GTM302" s="305"/>
      <c r="GTN302" s="305"/>
      <c r="GTO302" s="305"/>
      <c r="GTP302" s="305"/>
      <c r="GTQ302" s="305"/>
      <c r="GTR302" s="305"/>
      <c r="GTS302" s="305"/>
      <c r="GTT302" s="305"/>
      <c r="GTU302" s="305"/>
      <c r="GTV302" s="305"/>
      <c r="GTW302" s="305"/>
      <c r="GTX302" s="305"/>
      <c r="GTY302" s="305"/>
      <c r="GTZ302" s="305"/>
      <c r="GUA302" s="305"/>
      <c r="GUB302" s="305"/>
      <c r="GUC302" s="305"/>
      <c r="GUD302" s="305"/>
      <c r="GUE302" s="305"/>
      <c r="GUF302" s="305"/>
      <c r="GUG302" s="305"/>
      <c r="GUH302" s="305"/>
      <c r="GUI302" s="305"/>
      <c r="GUJ302" s="305"/>
      <c r="GUK302" s="305"/>
      <c r="GUL302" s="305"/>
      <c r="GUM302" s="305"/>
      <c r="GUN302" s="305"/>
      <c r="GUO302" s="305"/>
      <c r="GUP302" s="305"/>
      <c r="GUQ302" s="305"/>
      <c r="GUR302" s="305"/>
      <c r="GUS302" s="305"/>
      <c r="GUT302" s="305"/>
      <c r="GUU302" s="305"/>
      <c r="GUV302" s="305"/>
      <c r="GUW302" s="305"/>
      <c r="GUX302" s="305"/>
      <c r="GUY302" s="305"/>
      <c r="GUZ302" s="305"/>
      <c r="GVA302" s="305"/>
      <c r="GVB302" s="305"/>
      <c r="GVC302" s="305"/>
      <c r="GVD302" s="305"/>
      <c r="GVE302" s="305"/>
      <c r="GVF302" s="305"/>
      <c r="GVG302" s="305"/>
      <c r="GVH302" s="305"/>
      <c r="GVI302" s="305"/>
      <c r="GVJ302" s="305"/>
      <c r="GVK302" s="305"/>
      <c r="GVL302" s="305"/>
      <c r="GVM302" s="305"/>
      <c r="GVN302" s="305"/>
      <c r="GVO302" s="305"/>
      <c r="GVP302" s="305"/>
      <c r="GVQ302" s="305"/>
      <c r="GVR302" s="305"/>
      <c r="GVS302" s="305"/>
      <c r="GVT302" s="305"/>
      <c r="GVU302" s="305"/>
      <c r="GVV302" s="305"/>
      <c r="GVW302" s="305"/>
      <c r="GVX302" s="305"/>
      <c r="GVY302" s="305"/>
      <c r="GVZ302" s="305"/>
      <c r="GWA302" s="305"/>
      <c r="GWB302" s="305"/>
      <c r="GWC302" s="305"/>
      <c r="GWD302" s="305"/>
      <c r="GWE302" s="305"/>
      <c r="GWF302" s="305"/>
      <c r="GWG302" s="305"/>
      <c r="GWH302" s="305"/>
      <c r="GWI302" s="305"/>
      <c r="GWJ302" s="305"/>
      <c r="GWK302" s="305"/>
      <c r="GWL302" s="305"/>
      <c r="GWM302" s="305"/>
      <c r="GWN302" s="305"/>
      <c r="GWO302" s="305"/>
      <c r="GWP302" s="305"/>
      <c r="GWQ302" s="305"/>
      <c r="GWR302" s="305"/>
      <c r="GWS302" s="305"/>
      <c r="GWT302" s="305"/>
      <c r="GWU302" s="305"/>
      <c r="GWV302" s="305"/>
      <c r="GWW302" s="305"/>
      <c r="GWX302" s="305"/>
      <c r="GWY302" s="305"/>
      <c r="GWZ302" s="305"/>
      <c r="GXA302" s="305"/>
      <c r="GXB302" s="305"/>
      <c r="GXC302" s="305"/>
      <c r="GXD302" s="305"/>
      <c r="GXE302" s="305"/>
      <c r="GXF302" s="305"/>
      <c r="GXG302" s="305"/>
      <c r="GXH302" s="305"/>
      <c r="GXI302" s="305"/>
      <c r="GXJ302" s="305"/>
      <c r="GXK302" s="305"/>
      <c r="GXL302" s="305"/>
      <c r="GXM302" s="305"/>
      <c r="GXN302" s="305"/>
      <c r="GXO302" s="305"/>
      <c r="GXP302" s="305"/>
      <c r="GXQ302" s="305"/>
      <c r="GXR302" s="305"/>
      <c r="GXS302" s="305"/>
      <c r="GXT302" s="305"/>
      <c r="GXU302" s="305"/>
      <c r="GXV302" s="305"/>
      <c r="GXW302" s="305"/>
      <c r="GXX302" s="305"/>
      <c r="GXY302" s="305"/>
      <c r="GXZ302" s="305"/>
      <c r="GYA302" s="305"/>
      <c r="GYB302" s="305"/>
      <c r="GYC302" s="305"/>
      <c r="GYD302" s="305"/>
      <c r="GYE302" s="305"/>
      <c r="GYF302" s="305"/>
      <c r="GYG302" s="305"/>
      <c r="GYH302" s="305"/>
      <c r="GYI302" s="305"/>
      <c r="GYJ302" s="305"/>
      <c r="GYK302" s="305"/>
      <c r="GYL302" s="305"/>
      <c r="GYM302" s="305"/>
      <c r="GYN302" s="305"/>
      <c r="GYO302" s="305"/>
      <c r="GYP302" s="305"/>
      <c r="GYQ302" s="305"/>
      <c r="GYR302" s="305"/>
      <c r="GYS302" s="305"/>
      <c r="GYT302" s="305"/>
      <c r="GYU302" s="305"/>
      <c r="GYV302" s="305"/>
      <c r="GYW302" s="305"/>
      <c r="GYX302" s="305"/>
      <c r="GYY302" s="305"/>
      <c r="GYZ302" s="305"/>
      <c r="GZA302" s="305"/>
      <c r="GZB302" s="305"/>
      <c r="GZC302" s="305"/>
      <c r="GZD302" s="305"/>
      <c r="GZE302" s="305"/>
      <c r="GZF302" s="305"/>
      <c r="GZG302" s="305"/>
      <c r="GZH302" s="305"/>
      <c r="GZI302" s="305"/>
      <c r="GZJ302" s="305"/>
      <c r="GZK302" s="305"/>
      <c r="GZL302" s="305"/>
      <c r="GZM302" s="305"/>
      <c r="GZN302" s="305"/>
      <c r="GZO302" s="305"/>
      <c r="GZP302" s="305"/>
      <c r="GZQ302" s="305"/>
      <c r="GZR302" s="305"/>
      <c r="GZS302" s="305"/>
      <c r="GZT302" s="305"/>
      <c r="GZU302" s="305"/>
      <c r="GZV302" s="305"/>
      <c r="GZW302" s="305"/>
      <c r="GZX302" s="305"/>
      <c r="GZY302" s="305"/>
      <c r="GZZ302" s="305"/>
      <c r="HAA302" s="305"/>
      <c r="HAB302" s="305"/>
      <c r="HAC302" s="305"/>
      <c r="HAD302" s="305"/>
      <c r="HAE302" s="305"/>
      <c r="HAF302" s="305"/>
      <c r="HAG302" s="305"/>
      <c r="HAH302" s="305"/>
      <c r="HAI302" s="305"/>
      <c r="HAJ302" s="305"/>
      <c r="HAK302" s="305"/>
      <c r="HAL302" s="305"/>
      <c r="HAM302" s="305"/>
      <c r="HAN302" s="305"/>
      <c r="HAO302" s="305"/>
      <c r="HAP302" s="305"/>
      <c r="HAQ302" s="305"/>
      <c r="HAR302" s="305"/>
      <c r="HAS302" s="305"/>
      <c r="HAT302" s="305"/>
      <c r="HAU302" s="305"/>
      <c r="HAV302" s="305"/>
      <c r="HAW302" s="305"/>
      <c r="HAX302" s="305"/>
      <c r="HAY302" s="305"/>
      <c r="HAZ302" s="305"/>
      <c r="HBA302" s="305"/>
      <c r="HBB302" s="305"/>
      <c r="HBC302" s="305"/>
      <c r="HBD302" s="305"/>
      <c r="HBE302" s="305"/>
      <c r="HBF302" s="305"/>
      <c r="HBG302" s="305"/>
      <c r="HBH302" s="305"/>
      <c r="HBI302" s="305"/>
      <c r="HBJ302" s="305"/>
      <c r="HBK302" s="305"/>
      <c r="HBL302" s="305"/>
      <c r="HBM302" s="305"/>
      <c r="HBN302" s="305"/>
      <c r="HBO302" s="305"/>
      <c r="HBP302" s="305"/>
      <c r="HBQ302" s="305"/>
      <c r="HBR302" s="305"/>
      <c r="HBS302" s="305"/>
      <c r="HBT302" s="305"/>
      <c r="HBU302" s="305"/>
      <c r="HBV302" s="305"/>
      <c r="HBW302" s="305"/>
      <c r="HBX302" s="305"/>
      <c r="HBY302" s="305"/>
      <c r="HBZ302" s="305"/>
      <c r="HCA302" s="305"/>
      <c r="HCB302" s="305"/>
      <c r="HCC302" s="305"/>
      <c r="HCD302" s="305"/>
      <c r="HCE302" s="305"/>
      <c r="HCF302" s="305"/>
      <c r="HCG302" s="305"/>
      <c r="HCH302" s="305"/>
      <c r="HCI302" s="305"/>
      <c r="HCJ302" s="305"/>
      <c r="HCK302" s="305"/>
      <c r="HCL302" s="305"/>
      <c r="HCM302" s="305"/>
      <c r="HCN302" s="305"/>
      <c r="HCO302" s="305"/>
      <c r="HCP302" s="305"/>
      <c r="HCQ302" s="305"/>
      <c r="HCR302" s="305"/>
      <c r="HCS302" s="305"/>
      <c r="HCT302" s="305"/>
      <c r="HCU302" s="305"/>
      <c r="HCV302" s="305"/>
      <c r="HCW302" s="305"/>
      <c r="HCX302" s="305"/>
      <c r="HCY302" s="305"/>
      <c r="HCZ302" s="305"/>
      <c r="HDA302" s="305"/>
      <c r="HDB302" s="305"/>
      <c r="HDC302" s="305"/>
      <c r="HDD302" s="305"/>
      <c r="HDE302" s="305"/>
      <c r="HDF302" s="305"/>
      <c r="HDG302" s="305"/>
      <c r="HDH302" s="305"/>
      <c r="HDI302" s="305"/>
      <c r="HDJ302" s="305"/>
      <c r="HDK302" s="305"/>
      <c r="HDL302" s="305"/>
      <c r="HDM302" s="305"/>
      <c r="HDN302" s="305"/>
      <c r="HDO302" s="305"/>
      <c r="HDP302" s="305"/>
      <c r="HDQ302" s="305"/>
      <c r="HDR302" s="305"/>
      <c r="HDS302" s="305"/>
      <c r="HDT302" s="305"/>
      <c r="HDU302" s="305"/>
      <c r="HDV302" s="305"/>
      <c r="HDW302" s="305"/>
      <c r="HDX302" s="305"/>
      <c r="HDY302" s="305"/>
      <c r="HDZ302" s="305"/>
      <c r="HEA302" s="305"/>
      <c r="HEB302" s="305"/>
      <c r="HEC302" s="305"/>
      <c r="HED302" s="305"/>
      <c r="HEE302" s="305"/>
      <c r="HEF302" s="305"/>
      <c r="HEG302" s="305"/>
      <c r="HEH302" s="305"/>
      <c r="HEI302" s="305"/>
      <c r="HEJ302" s="305"/>
      <c r="HEK302" s="305"/>
      <c r="HEL302" s="305"/>
      <c r="HEM302" s="305"/>
      <c r="HEN302" s="305"/>
      <c r="HEO302" s="305"/>
      <c r="HEP302" s="305"/>
      <c r="HEQ302" s="305"/>
      <c r="HER302" s="305"/>
      <c r="HES302" s="305"/>
      <c r="HET302" s="305"/>
      <c r="HEU302" s="305"/>
      <c r="HEV302" s="305"/>
      <c r="HEW302" s="305"/>
      <c r="HEX302" s="305"/>
      <c r="HEY302" s="305"/>
      <c r="HEZ302" s="305"/>
      <c r="HFA302" s="305"/>
      <c r="HFB302" s="305"/>
      <c r="HFC302" s="305"/>
      <c r="HFD302" s="305"/>
      <c r="HFE302" s="305"/>
      <c r="HFF302" s="305"/>
      <c r="HFG302" s="305"/>
      <c r="HFH302" s="305"/>
      <c r="HFI302" s="305"/>
      <c r="HFJ302" s="305"/>
      <c r="HFK302" s="305"/>
      <c r="HFL302" s="305"/>
      <c r="HFM302" s="305"/>
      <c r="HFN302" s="305"/>
      <c r="HFO302" s="305"/>
      <c r="HFP302" s="305"/>
      <c r="HFQ302" s="305"/>
      <c r="HFR302" s="305"/>
      <c r="HFS302" s="305"/>
      <c r="HFT302" s="305"/>
      <c r="HFU302" s="305"/>
      <c r="HFV302" s="305"/>
      <c r="HFW302" s="305"/>
      <c r="HFX302" s="305"/>
      <c r="HFY302" s="305"/>
      <c r="HFZ302" s="305"/>
      <c r="HGA302" s="305"/>
      <c r="HGB302" s="305"/>
      <c r="HGC302" s="305"/>
      <c r="HGD302" s="305"/>
      <c r="HGE302" s="305"/>
      <c r="HGF302" s="305"/>
      <c r="HGG302" s="305"/>
      <c r="HGH302" s="305"/>
      <c r="HGI302" s="305"/>
      <c r="HGJ302" s="305"/>
      <c r="HGK302" s="305"/>
      <c r="HGL302" s="305"/>
      <c r="HGM302" s="305"/>
      <c r="HGN302" s="305"/>
      <c r="HGO302" s="305"/>
      <c r="HGP302" s="305"/>
      <c r="HGQ302" s="305"/>
      <c r="HGR302" s="305"/>
      <c r="HGS302" s="305"/>
      <c r="HGT302" s="305"/>
      <c r="HGU302" s="305"/>
      <c r="HGV302" s="305"/>
      <c r="HGW302" s="305"/>
      <c r="HGX302" s="305"/>
      <c r="HGY302" s="305"/>
      <c r="HGZ302" s="305"/>
      <c r="HHA302" s="305"/>
      <c r="HHB302" s="305"/>
      <c r="HHC302" s="305"/>
      <c r="HHD302" s="305"/>
      <c r="HHE302" s="305"/>
      <c r="HHF302" s="305"/>
      <c r="HHG302" s="305"/>
      <c r="HHH302" s="305"/>
      <c r="HHI302" s="305"/>
      <c r="HHJ302" s="305"/>
      <c r="HHK302" s="305"/>
      <c r="HHL302" s="305"/>
      <c r="HHM302" s="305"/>
      <c r="HHN302" s="305"/>
      <c r="HHO302" s="305"/>
      <c r="HHP302" s="305"/>
      <c r="HHQ302" s="305"/>
      <c r="HHR302" s="305"/>
      <c r="HHS302" s="305"/>
      <c r="HHT302" s="305"/>
      <c r="HHU302" s="305"/>
      <c r="HHV302" s="305"/>
      <c r="HHW302" s="305"/>
      <c r="HHX302" s="305"/>
      <c r="HHY302" s="305"/>
      <c r="HHZ302" s="305"/>
      <c r="HIA302" s="305"/>
      <c r="HIB302" s="305"/>
      <c r="HIC302" s="305"/>
      <c r="HID302" s="305"/>
      <c r="HIE302" s="305"/>
      <c r="HIF302" s="305"/>
      <c r="HIG302" s="305"/>
      <c r="HIH302" s="305"/>
      <c r="HII302" s="305"/>
      <c r="HIJ302" s="305"/>
      <c r="HIK302" s="305"/>
      <c r="HIL302" s="305"/>
      <c r="HIM302" s="305"/>
      <c r="HIN302" s="305"/>
      <c r="HIO302" s="305"/>
      <c r="HIP302" s="305"/>
      <c r="HIQ302" s="305"/>
      <c r="HIR302" s="305"/>
      <c r="HIS302" s="305"/>
      <c r="HIT302" s="305"/>
      <c r="HIU302" s="305"/>
      <c r="HIV302" s="305"/>
      <c r="HIW302" s="305"/>
      <c r="HIX302" s="305"/>
      <c r="HIY302" s="305"/>
      <c r="HIZ302" s="305"/>
      <c r="HJA302" s="305"/>
      <c r="HJB302" s="305"/>
      <c r="HJC302" s="305"/>
      <c r="HJD302" s="305"/>
      <c r="HJE302" s="305"/>
      <c r="HJF302" s="305"/>
      <c r="HJG302" s="305"/>
      <c r="HJH302" s="305"/>
      <c r="HJI302" s="305"/>
      <c r="HJJ302" s="305"/>
      <c r="HJK302" s="305"/>
      <c r="HJL302" s="305"/>
      <c r="HJM302" s="305"/>
      <c r="HJN302" s="305"/>
      <c r="HJO302" s="305"/>
      <c r="HJP302" s="305"/>
      <c r="HJQ302" s="305"/>
      <c r="HJR302" s="305"/>
      <c r="HJS302" s="305"/>
      <c r="HJT302" s="305"/>
      <c r="HJU302" s="305"/>
      <c r="HJV302" s="305"/>
      <c r="HJW302" s="305"/>
      <c r="HJX302" s="305"/>
      <c r="HJY302" s="305"/>
      <c r="HJZ302" s="305"/>
      <c r="HKA302" s="305"/>
      <c r="HKB302" s="305"/>
      <c r="HKC302" s="305"/>
      <c r="HKD302" s="305"/>
      <c r="HKE302" s="305"/>
      <c r="HKF302" s="305"/>
      <c r="HKG302" s="305"/>
      <c r="HKH302" s="305"/>
      <c r="HKI302" s="305"/>
      <c r="HKJ302" s="305"/>
      <c r="HKK302" s="305"/>
      <c r="HKL302" s="305"/>
      <c r="HKM302" s="305"/>
      <c r="HKN302" s="305"/>
      <c r="HKO302" s="305"/>
      <c r="HKP302" s="305"/>
      <c r="HKQ302" s="305"/>
      <c r="HKR302" s="305"/>
      <c r="HKS302" s="305"/>
      <c r="HKT302" s="305"/>
      <c r="HKU302" s="305"/>
      <c r="HKV302" s="305"/>
      <c r="HKW302" s="305"/>
      <c r="HKX302" s="305"/>
      <c r="HKY302" s="305"/>
      <c r="HKZ302" s="305"/>
      <c r="HLA302" s="305"/>
      <c r="HLB302" s="305"/>
      <c r="HLC302" s="305"/>
      <c r="HLD302" s="305"/>
      <c r="HLE302" s="305"/>
      <c r="HLF302" s="305"/>
      <c r="HLG302" s="305"/>
      <c r="HLH302" s="305"/>
      <c r="HLI302" s="305"/>
      <c r="HLJ302" s="305"/>
      <c r="HLK302" s="305"/>
      <c r="HLL302" s="305"/>
      <c r="HLM302" s="305"/>
      <c r="HLN302" s="305"/>
      <c r="HLO302" s="305"/>
      <c r="HLP302" s="305"/>
      <c r="HLQ302" s="305"/>
      <c r="HLR302" s="305"/>
      <c r="HLS302" s="305"/>
      <c r="HLT302" s="305"/>
      <c r="HLU302" s="305"/>
      <c r="HLV302" s="305"/>
      <c r="HLW302" s="305"/>
      <c r="HLX302" s="305"/>
      <c r="HLY302" s="305"/>
      <c r="HLZ302" s="305"/>
      <c r="HMA302" s="305"/>
      <c r="HMB302" s="305"/>
      <c r="HMC302" s="305"/>
      <c r="HMD302" s="305"/>
      <c r="HME302" s="305"/>
      <c r="HMF302" s="305"/>
      <c r="HMG302" s="305"/>
      <c r="HMH302" s="305"/>
      <c r="HMI302" s="305"/>
      <c r="HMJ302" s="305"/>
      <c r="HMK302" s="305"/>
      <c r="HML302" s="305"/>
      <c r="HMM302" s="305"/>
      <c r="HMN302" s="305"/>
      <c r="HMO302" s="305"/>
      <c r="HMP302" s="305"/>
      <c r="HMQ302" s="305"/>
      <c r="HMR302" s="305"/>
      <c r="HMS302" s="305"/>
      <c r="HMT302" s="305"/>
      <c r="HMU302" s="305"/>
      <c r="HMV302" s="305"/>
      <c r="HMW302" s="305"/>
      <c r="HMX302" s="305"/>
      <c r="HMY302" s="305"/>
      <c r="HMZ302" s="305"/>
      <c r="HNA302" s="305"/>
      <c r="HNB302" s="305"/>
      <c r="HNC302" s="305"/>
      <c r="HND302" s="305"/>
      <c r="HNE302" s="305"/>
      <c r="HNF302" s="305"/>
      <c r="HNG302" s="305"/>
      <c r="HNH302" s="305"/>
      <c r="HNI302" s="305"/>
      <c r="HNJ302" s="305"/>
      <c r="HNK302" s="305"/>
      <c r="HNL302" s="305"/>
      <c r="HNM302" s="305"/>
      <c r="HNN302" s="305"/>
      <c r="HNO302" s="305"/>
      <c r="HNP302" s="305"/>
      <c r="HNQ302" s="305"/>
      <c r="HNR302" s="305"/>
      <c r="HNS302" s="305"/>
      <c r="HNT302" s="305"/>
      <c r="HNU302" s="305"/>
      <c r="HNV302" s="305"/>
      <c r="HNW302" s="305"/>
      <c r="HNX302" s="305"/>
      <c r="HNY302" s="305"/>
      <c r="HNZ302" s="305"/>
      <c r="HOA302" s="305"/>
      <c r="HOB302" s="305"/>
      <c r="HOC302" s="305"/>
      <c r="HOD302" s="305"/>
      <c r="HOE302" s="305"/>
      <c r="HOF302" s="305"/>
      <c r="HOG302" s="305"/>
      <c r="HOH302" s="305"/>
      <c r="HOI302" s="305"/>
      <c r="HOJ302" s="305"/>
      <c r="HOK302" s="305"/>
      <c r="HOL302" s="305"/>
      <c r="HOM302" s="305"/>
      <c r="HON302" s="305"/>
      <c r="HOO302" s="305"/>
      <c r="HOP302" s="305"/>
      <c r="HOQ302" s="305"/>
      <c r="HOR302" s="305"/>
      <c r="HOS302" s="305"/>
      <c r="HOT302" s="305"/>
      <c r="HOU302" s="305"/>
      <c r="HOV302" s="305"/>
      <c r="HOW302" s="305"/>
      <c r="HOX302" s="305"/>
      <c r="HOY302" s="305"/>
      <c r="HOZ302" s="305"/>
      <c r="HPA302" s="305"/>
      <c r="HPB302" s="305"/>
      <c r="HPC302" s="305"/>
      <c r="HPD302" s="305"/>
      <c r="HPE302" s="305"/>
      <c r="HPF302" s="305"/>
      <c r="HPG302" s="305"/>
      <c r="HPH302" s="305"/>
      <c r="HPI302" s="305"/>
      <c r="HPJ302" s="305"/>
      <c r="HPK302" s="305"/>
      <c r="HPL302" s="305"/>
      <c r="HPM302" s="305"/>
      <c r="HPN302" s="305"/>
      <c r="HPO302" s="305"/>
      <c r="HPP302" s="305"/>
      <c r="HPQ302" s="305"/>
      <c r="HPR302" s="305"/>
      <c r="HPS302" s="305"/>
      <c r="HPT302" s="305"/>
      <c r="HPU302" s="305"/>
      <c r="HPV302" s="305"/>
      <c r="HPW302" s="305"/>
      <c r="HPX302" s="305"/>
      <c r="HPY302" s="305"/>
      <c r="HPZ302" s="305"/>
      <c r="HQA302" s="305"/>
      <c r="HQB302" s="305"/>
      <c r="HQC302" s="305"/>
      <c r="HQD302" s="305"/>
      <c r="HQE302" s="305"/>
      <c r="HQF302" s="305"/>
      <c r="HQG302" s="305"/>
      <c r="HQH302" s="305"/>
      <c r="HQI302" s="305"/>
      <c r="HQJ302" s="305"/>
      <c r="HQK302" s="305"/>
      <c r="HQL302" s="305"/>
      <c r="HQM302" s="305"/>
      <c r="HQN302" s="305"/>
      <c r="HQO302" s="305"/>
      <c r="HQP302" s="305"/>
      <c r="HQQ302" s="305"/>
      <c r="HQR302" s="305"/>
      <c r="HQS302" s="305"/>
      <c r="HQT302" s="305"/>
      <c r="HQU302" s="305"/>
      <c r="HQV302" s="305"/>
      <c r="HQW302" s="305"/>
      <c r="HQX302" s="305"/>
      <c r="HQY302" s="305"/>
      <c r="HQZ302" s="305"/>
      <c r="HRA302" s="305"/>
      <c r="HRB302" s="305"/>
      <c r="HRC302" s="305"/>
      <c r="HRD302" s="305"/>
      <c r="HRE302" s="305"/>
      <c r="HRF302" s="305"/>
      <c r="HRG302" s="305"/>
      <c r="HRH302" s="305"/>
      <c r="HRI302" s="305"/>
      <c r="HRJ302" s="305"/>
      <c r="HRK302" s="305"/>
      <c r="HRL302" s="305"/>
      <c r="HRM302" s="305"/>
      <c r="HRN302" s="305"/>
      <c r="HRO302" s="305"/>
      <c r="HRP302" s="305"/>
      <c r="HRQ302" s="305"/>
      <c r="HRR302" s="305"/>
      <c r="HRS302" s="305"/>
      <c r="HRT302" s="305"/>
      <c r="HRU302" s="305"/>
      <c r="HRV302" s="305"/>
      <c r="HRW302" s="305"/>
      <c r="HRX302" s="305"/>
      <c r="HRY302" s="305"/>
      <c r="HRZ302" s="305"/>
      <c r="HSA302" s="305"/>
      <c r="HSB302" s="305"/>
      <c r="HSC302" s="305"/>
      <c r="HSD302" s="305"/>
      <c r="HSE302" s="305"/>
      <c r="HSF302" s="305"/>
      <c r="HSG302" s="305"/>
      <c r="HSH302" s="305"/>
      <c r="HSI302" s="305"/>
      <c r="HSJ302" s="305"/>
      <c r="HSK302" s="305"/>
      <c r="HSL302" s="305"/>
      <c r="HSM302" s="305"/>
      <c r="HSN302" s="305"/>
      <c r="HSO302" s="305"/>
      <c r="HSP302" s="305"/>
      <c r="HSQ302" s="305"/>
      <c r="HSR302" s="305"/>
      <c r="HSS302" s="305"/>
      <c r="HST302" s="305"/>
      <c r="HSU302" s="305"/>
      <c r="HSV302" s="305"/>
      <c r="HSW302" s="305"/>
      <c r="HSX302" s="305"/>
      <c r="HSY302" s="305"/>
      <c r="HSZ302" s="305"/>
      <c r="HTA302" s="305"/>
      <c r="HTB302" s="305"/>
      <c r="HTC302" s="305"/>
      <c r="HTD302" s="305"/>
      <c r="HTE302" s="305"/>
      <c r="HTF302" s="305"/>
      <c r="HTG302" s="305"/>
      <c r="HTH302" s="305"/>
      <c r="HTI302" s="305"/>
      <c r="HTJ302" s="305"/>
      <c r="HTK302" s="305"/>
      <c r="HTL302" s="305"/>
      <c r="HTM302" s="305"/>
      <c r="HTN302" s="305"/>
      <c r="HTO302" s="305"/>
      <c r="HTP302" s="305"/>
      <c r="HTQ302" s="305"/>
      <c r="HTR302" s="305"/>
      <c r="HTS302" s="305"/>
      <c r="HTT302" s="305"/>
      <c r="HTU302" s="305"/>
      <c r="HTV302" s="305"/>
      <c r="HTW302" s="305"/>
      <c r="HTX302" s="305"/>
      <c r="HTY302" s="305"/>
      <c r="HTZ302" s="305"/>
      <c r="HUA302" s="305"/>
      <c r="HUB302" s="305"/>
      <c r="HUC302" s="305"/>
      <c r="HUD302" s="305"/>
      <c r="HUE302" s="305"/>
      <c r="HUF302" s="305"/>
      <c r="HUG302" s="305"/>
      <c r="HUH302" s="305"/>
      <c r="HUI302" s="305"/>
      <c r="HUJ302" s="305"/>
      <c r="HUK302" s="305"/>
      <c r="HUL302" s="305"/>
      <c r="HUM302" s="305"/>
      <c r="HUN302" s="305"/>
      <c r="HUO302" s="305"/>
      <c r="HUP302" s="305"/>
      <c r="HUQ302" s="305"/>
      <c r="HUR302" s="305"/>
      <c r="HUS302" s="305"/>
      <c r="HUT302" s="305"/>
      <c r="HUU302" s="305"/>
      <c r="HUV302" s="305"/>
      <c r="HUW302" s="305"/>
      <c r="HUX302" s="305"/>
      <c r="HUY302" s="305"/>
      <c r="HUZ302" s="305"/>
      <c r="HVA302" s="305"/>
      <c r="HVB302" s="305"/>
      <c r="HVC302" s="305"/>
      <c r="HVD302" s="305"/>
      <c r="HVE302" s="305"/>
      <c r="HVF302" s="305"/>
      <c r="HVG302" s="305"/>
      <c r="HVH302" s="305"/>
      <c r="HVI302" s="305"/>
      <c r="HVJ302" s="305"/>
      <c r="HVK302" s="305"/>
      <c r="HVL302" s="305"/>
      <c r="HVM302" s="305"/>
      <c r="HVN302" s="305"/>
      <c r="HVO302" s="305"/>
      <c r="HVP302" s="305"/>
      <c r="HVQ302" s="305"/>
      <c r="HVR302" s="305"/>
      <c r="HVS302" s="305"/>
      <c r="HVT302" s="305"/>
      <c r="HVU302" s="305"/>
      <c r="HVV302" s="305"/>
      <c r="HVW302" s="305"/>
      <c r="HVX302" s="305"/>
      <c r="HVY302" s="305"/>
      <c r="HVZ302" s="305"/>
      <c r="HWA302" s="305"/>
      <c r="HWB302" s="305"/>
      <c r="HWC302" s="305"/>
      <c r="HWD302" s="305"/>
      <c r="HWE302" s="305"/>
      <c r="HWF302" s="305"/>
      <c r="HWG302" s="305"/>
      <c r="HWH302" s="305"/>
      <c r="HWI302" s="305"/>
      <c r="HWJ302" s="305"/>
      <c r="HWK302" s="305"/>
      <c r="HWL302" s="305"/>
      <c r="HWM302" s="305"/>
      <c r="HWN302" s="305"/>
      <c r="HWO302" s="305"/>
      <c r="HWP302" s="305"/>
      <c r="HWQ302" s="305"/>
      <c r="HWR302" s="305"/>
      <c r="HWS302" s="305"/>
      <c r="HWT302" s="305"/>
      <c r="HWU302" s="305"/>
      <c r="HWV302" s="305"/>
      <c r="HWW302" s="305"/>
      <c r="HWX302" s="305"/>
      <c r="HWY302" s="305"/>
      <c r="HWZ302" s="305"/>
      <c r="HXA302" s="305"/>
      <c r="HXB302" s="305"/>
      <c r="HXC302" s="305"/>
      <c r="HXD302" s="305"/>
      <c r="HXE302" s="305"/>
      <c r="HXF302" s="305"/>
      <c r="HXG302" s="305"/>
      <c r="HXH302" s="305"/>
      <c r="HXI302" s="305"/>
      <c r="HXJ302" s="305"/>
      <c r="HXK302" s="305"/>
      <c r="HXL302" s="305"/>
      <c r="HXM302" s="305"/>
      <c r="HXN302" s="305"/>
      <c r="HXO302" s="305"/>
      <c r="HXP302" s="305"/>
      <c r="HXQ302" s="305"/>
      <c r="HXR302" s="305"/>
      <c r="HXS302" s="305"/>
      <c r="HXT302" s="305"/>
      <c r="HXU302" s="305"/>
      <c r="HXV302" s="305"/>
      <c r="HXW302" s="305"/>
      <c r="HXX302" s="305"/>
      <c r="HXY302" s="305"/>
      <c r="HXZ302" s="305"/>
      <c r="HYA302" s="305"/>
      <c r="HYB302" s="305"/>
      <c r="HYC302" s="305"/>
      <c r="HYD302" s="305"/>
      <c r="HYE302" s="305"/>
      <c r="HYF302" s="305"/>
      <c r="HYG302" s="305"/>
      <c r="HYH302" s="305"/>
      <c r="HYI302" s="305"/>
      <c r="HYJ302" s="305"/>
      <c r="HYK302" s="305"/>
      <c r="HYL302" s="305"/>
      <c r="HYM302" s="305"/>
      <c r="HYN302" s="305"/>
      <c r="HYO302" s="305"/>
      <c r="HYP302" s="305"/>
      <c r="HYQ302" s="305"/>
      <c r="HYR302" s="305"/>
      <c r="HYS302" s="305"/>
      <c r="HYT302" s="305"/>
      <c r="HYU302" s="305"/>
      <c r="HYV302" s="305"/>
      <c r="HYW302" s="305"/>
      <c r="HYX302" s="305"/>
      <c r="HYY302" s="305"/>
      <c r="HYZ302" s="305"/>
      <c r="HZA302" s="305"/>
      <c r="HZB302" s="305"/>
      <c r="HZC302" s="305"/>
      <c r="HZD302" s="305"/>
      <c r="HZE302" s="305"/>
      <c r="HZF302" s="305"/>
      <c r="HZG302" s="305"/>
      <c r="HZH302" s="305"/>
      <c r="HZI302" s="305"/>
      <c r="HZJ302" s="305"/>
      <c r="HZK302" s="305"/>
      <c r="HZL302" s="305"/>
      <c r="HZM302" s="305"/>
      <c r="HZN302" s="305"/>
      <c r="HZO302" s="305"/>
      <c r="HZP302" s="305"/>
      <c r="HZQ302" s="305"/>
      <c r="HZR302" s="305"/>
      <c r="HZS302" s="305"/>
      <c r="HZT302" s="305"/>
      <c r="HZU302" s="305"/>
      <c r="HZV302" s="305"/>
      <c r="HZW302" s="305"/>
      <c r="HZX302" s="305"/>
      <c r="HZY302" s="305"/>
      <c r="HZZ302" s="305"/>
      <c r="IAA302" s="305"/>
      <c r="IAB302" s="305"/>
      <c r="IAC302" s="305"/>
      <c r="IAD302" s="305"/>
      <c r="IAE302" s="305"/>
      <c r="IAF302" s="305"/>
      <c r="IAG302" s="305"/>
      <c r="IAH302" s="305"/>
      <c r="IAI302" s="305"/>
      <c r="IAJ302" s="305"/>
      <c r="IAK302" s="305"/>
      <c r="IAL302" s="305"/>
      <c r="IAM302" s="305"/>
      <c r="IAN302" s="305"/>
      <c r="IAO302" s="305"/>
      <c r="IAP302" s="305"/>
      <c r="IAQ302" s="305"/>
      <c r="IAR302" s="305"/>
      <c r="IAS302" s="305"/>
      <c r="IAT302" s="305"/>
      <c r="IAU302" s="305"/>
      <c r="IAV302" s="305"/>
      <c r="IAW302" s="305"/>
      <c r="IAX302" s="305"/>
      <c r="IAY302" s="305"/>
      <c r="IAZ302" s="305"/>
      <c r="IBA302" s="305"/>
      <c r="IBB302" s="305"/>
      <c r="IBC302" s="305"/>
      <c r="IBD302" s="305"/>
      <c r="IBE302" s="305"/>
      <c r="IBF302" s="305"/>
      <c r="IBG302" s="305"/>
      <c r="IBH302" s="305"/>
      <c r="IBI302" s="305"/>
      <c r="IBJ302" s="305"/>
      <c r="IBK302" s="305"/>
      <c r="IBL302" s="305"/>
      <c r="IBM302" s="305"/>
      <c r="IBN302" s="305"/>
      <c r="IBO302" s="305"/>
      <c r="IBP302" s="305"/>
      <c r="IBQ302" s="305"/>
      <c r="IBR302" s="305"/>
      <c r="IBS302" s="305"/>
      <c r="IBT302" s="305"/>
      <c r="IBU302" s="305"/>
      <c r="IBV302" s="305"/>
      <c r="IBW302" s="305"/>
      <c r="IBX302" s="305"/>
      <c r="IBY302" s="305"/>
      <c r="IBZ302" s="305"/>
      <c r="ICA302" s="305"/>
      <c r="ICB302" s="305"/>
      <c r="ICC302" s="305"/>
      <c r="ICD302" s="305"/>
      <c r="ICE302" s="305"/>
      <c r="ICF302" s="305"/>
      <c r="ICG302" s="305"/>
      <c r="ICH302" s="305"/>
      <c r="ICI302" s="305"/>
      <c r="ICJ302" s="305"/>
      <c r="ICK302" s="305"/>
      <c r="ICL302" s="305"/>
      <c r="ICM302" s="305"/>
      <c r="ICN302" s="305"/>
      <c r="ICO302" s="305"/>
      <c r="ICP302" s="305"/>
      <c r="ICQ302" s="305"/>
      <c r="ICR302" s="305"/>
      <c r="ICS302" s="305"/>
      <c r="ICT302" s="305"/>
      <c r="ICU302" s="305"/>
      <c r="ICV302" s="305"/>
      <c r="ICW302" s="305"/>
      <c r="ICX302" s="305"/>
      <c r="ICY302" s="305"/>
      <c r="ICZ302" s="305"/>
      <c r="IDA302" s="305"/>
      <c r="IDB302" s="305"/>
      <c r="IDC302" s="305"/>
      <c r="IDD302" s="305"/>
      <c r="IDE302" s="305"/>
      <c r="IDF302" s="305"/>
      <c r="IDG302" s="305"/>
      <c r="IDH302" s="305"/>
      <c r="IDI302" s="305"/>
      <c r="IDJ302" s="305"/>
      <c r="IDK302" s="305"/>
      <c r="IDL302" s="305"/>
      <c r="IDM302" s="305"/>
      <c r="IDN302" s="305"/>
      <c r="IDO302" s="305"/>
      <c r="IDP302" s="305"/>
      <c r="IDQ302" s="305"/>
      <c r="IDR302" s="305"/>
      <c r="IDS302" s="305"/>
      <c r="IDT302" s="305"/>
      <c r="IDU302" s="305"/>
      <c r="IDV302" s="305"/>
      <c r="IDW302" s="305"/>
      <c r="IDX302" s="305"/>
      <c r="IDY302" s="305"/>
      <c r="IDZ302" s="305"/>
      <c r="IEA302" s="305"/>
      <c r="IEB302" s="305"/>
      <c r="IEC302" s="305"/>
      <c r="IED302" s="305"/>
      <c r="IEE302" s="305"/>
      <c r="IEF302" s="305"/>
      <c r="IEG302" s="305"/>
      <c r="IEH302" s="305"/>
      <c r="IEI302" s="305"/>
      <c r="IEJ302" s="305"/>
      <c r="IEK302" s="305"/>
      <c r="IEL302" s="305"/>
      <c r="IEM302" s="305"/>
      <c r="IEN302" s="305"/>
      <c r="IEO302" s="305"/>
      <c r="IEP302" s="305"/>
      <c r="IEQ302" s="305"/>
      <c r="IER302" s="305"/>
      <c r="IES302" s="305"/>
      <c r="IET302" s="305"/>
      <c r="IEU302" s="305"/>
      <c r="IEV302" s="305"/>
      <c r="IEW302" s="305"/>
      <c r="IEX302" s="305"/>
      <c r="IEY302" s="305"/>
      <c r="IEZ302" s="305"/>
      <c r="IFA302" s="305"/>
      <c r="IFB302" s="305"/>
      <c r="IFC302" s="305"/>
      <c r="IFD302" s="305"/>
      <c r="IFE302" s="305"/>
      <c r="IFF302" s="305"/>
      <c r="IFG302" s="305"/>
      <c r="IFH302" s="305"/>
      <c r="IFI302" s="305"/>
      <c r="IFJ302" s="305"/>
      <c r="IFK302" s="305"/>
      <c r="IFL302" s="305"/>
      <c r="IFM302" s="305"/>
      <c r="IFN302" s="305"/>
      <c r="IFO302" s="305"/>
      <c r="IFP302" s="305"/>
      <c r="IFQ302" s="305"/>
      <c r="IFR302" s="305"/>
      <c r="IFS302" s="305"/>
      <c r="IFT302" s="305"/>
      <c r="IFU302" s="305"/>
      <c r="IFV302" s="305"/>
      <c r="IFW302" s="305"/>
      <c r="IFX302" s="305"/>
      <c r="IFY302" s="305"/>
      <c r="IFZ302" s="305"/>
      <c r="IGA302" s="305"/>
      <c r="IGB302" s="305"/>
      <c r="IGC302" s="305"/>
      <c r="IGD302" s="305"/>
      <c r="IGE302" s="305"/>
      <c r="IGF302" s="305"/>
      <c r="IGG302" s="305"/>
      <c r="IGH302" s="305"/>
      <c r="IGI302" s="305"/>
      <c r="IGJ302" s="305"/>
      <c r="IGK302" s="305"/>
      <c r="IGL302" s="305"/>
      <c r="IGM302" s="305"/>
      <c r="IGN302" s="305"/>
      <c r="IGO302" s="305"/>
      <c r="IGP302" s="305"/>
      <c r="IGQ302" s="305"/>
      <c r="IGR302" s="305"/>
      <c r="IGS302" s="305"/>
      <c r="IGT302" s="305"/>
      <c r="IGU302" s="305"/>
      <c r="IGV302" s="305"/>
      <c r="IGW302" s="305"/>
      <c r="IGX302" s="305"/>
      <c r="IGY302" s="305"/>
      <c r="IGZ302" s="305"/>
      <c r="IHA302" s="305"/>
      <c r="IHB302" s="305"/>
      <c r="IHC302" s="305"/>
      <c r="IHD302" s="305"/>
      <c r="IHE302" s="305"/>
      <c r="IHF302" s="305"/>
      <c r="IHG302" s="305"/>
      <c r="IHH302" s="305"/>
      <c r="IHI302" s="305"/>
      <c r="IHJ302" s="305"/>
      <c r="IHK302" s="305"/>
      <c r="IHL302" s="305"/>
      <c r="IHM302" s="305"/>
      <c r="IHN302" s="305"/>
      <c r="IHO302" s="305"/>
      <c r="IHP302" s="305"/>
      <c r="IHQ302" s="305"/>
      <c r="IHR302" s="305"/>
      <c r="IHS302" s="305"/>
      <c r="IHT302" s="305"/>
      <c r="IHU302" s="305"/>
      <c r="IHV302" s="305"/>
      <c r="IHW302" s="305"/>
      <c r="IHX302" s="305"/>
      <c r="IHY302" s="305"/>
      <c r="IHZ302" s="305"/>
      <c r="IIA302" s="305"/>
      <c r="IIB302" s="305"/>
      <c r="IIC302" s="305"/>
      <c r="IID302" s="305"/>
      <c r="IIE302" s="305"/>
      <c r="IIF302" s="305"/>
      <c r="IIG302" s="305"/>
      <c r="IIH302" s="305"/>
      <c r="III302" s="305"/>
      <c r="IIJ302" s="305"/>
      <c r="IIK302" s="305"/>
      <c r="IIL302" s="305"/>
      <c r="IIM302" s="305"/>
      <c r="IIN302" s="305"/>
      <c r="IIO302" s="305"/>
      <c r="IIP302" s="305"/>
      <c r="IIQ302" s="305"/>
      <c r="IIR302" s="305"/>
      <c r="IIS302" s="305"/>
      <c r="IIT302" s="305"/>
      <c r="IIU302" s="305"/>
      <c r="IIV302" s="305"/>
      <c r="IIW302" s="305"/>
      <c r="IIX302" s="305"/>
      <c r="IIY302" s="305"/>
      <c r="IIZ302" s="305"/>
      <c r="IJA302" s="305"/>
      <c r="IJB302" s="305"/>
      <c r="IJC302" s="305"/>
      <c r="IJD302" s="305"/>
      <c r="IJE302" s="305"/>
      <c r="IJF302" s="305"/>
      <c r="IJG302" s="305"/>
      <c r="IJH302" s="305"/>
      <c r="IJI302" s="305"/>
      <c r="IJJ302" s="305"/>
      <c r="IJK302" s="305"/>
      <c r="IJL302" s="305"/>
      <c r="IJM302" s="305"/>
      <c r="IJN302" s="305"/>
      <c r="IJO302" s="305"/>
      <c r="IJP302" s="305"/>
      <c r="IJQ302" s="305"/>
      <c r="IJR302" s="305"/>
      <c r="IJS302" s="305"/>
      <c r="IJT302" s="305"/>
      <c r="IJU302" s="305"/>
      <c r="IJV302" s="305"/>
      <c r="IJW302" s="305"/>
      <c r="IJX302" s="305"/>
      <c r="IJY302" s="305"/>
      <c r="IJZ302" s="305"/>
      <c r="IKA302" s="305"/>
      <c r="IKB302" s="305"/>
      <c r="IKC302" s="305"/>
      <c r="IKD302" s="305"/>
      <c r="IKE302" s="305"/>
      <c r="IKF302" s="305"/>
      <c r="IKG302" s="305"/>
      <c r="IKH302" s="305"/>
      <c r="IKI302" s="305"/>
      <c r="IKJ302" s="305"/>
      <c r="IKK302" s="305"/>
      <c r="IKL302" s="305"/>
      <c r="IKM302" s="305"/>
      <c r="IKN302" s="305"/>
      <c r="IKO302" s="305"/>
      <c r="IKP302" s="305"/>
      <c r="IKQ302" s="305"/>
      <c r="IKR302" s="305"/>
      <c r="IKS302" s="305"/>
      <c r="IKT302" s="305"/>
      <c r="IKU302" s="305"/>
      <c r="IKV302" s="305"/>
      <c r="IKW302" s="305"/>
      <c r="IKX302" s="305"/>
      <c r="IKY302" s="305"/>
      <c r="IKZ302" s="305"/>
      <c r="ILA302" s="305"/>
      <c r="ILB302" s="305"/>
      <c r="ILC302" s="305"/>
      <c r="ILD302" s="305"/>
      <c r="ILE302" s="305"/>
      <c r="ILF302" s="305"/>
      <c r="ILG302" s="305"/>
      <c r="ILH302" s="305"/>
      <c r="ILI302" s="305"/>
      <c r="ILJ302" s="305"/>
      <c r="ILK302" s="305"/>
      <c r="ILL302" s="305"/>
      <c r="ILM302" s="305"/>
      <c r="ILN302" s="305"/>
      <c r="ILO302" s="305"/>
      <c r="ILP302" s="305"/>
      <c r="ILQ302" s="305"/>
      <c r="ILR302" s="305"/>
      <c r="ILS302" s="305"/>
      <c r="ILT302" s="305"/>
      <c r="ILU302" s="305"/>
      <c r="ILV302" s="305"/>
      <c r="ILW302" s="305"/>
      <c r="ILX302" s="305"/>
      <c r="ILY302" s="305"/>
      <c r="ILZ302" s="305"/>
      <c r="IMA302" s="305"/>
      <c r="IMB302" s="305"/>
      <c r="IMC302" s="305"/>
      <c r="IMD302" s="305"/>
      <c r="IME302" s="305"/>
      <c r="IMF302" s="305"/>
      <c r="IMG302" s="305"/>
      <c r="IMH302" s="305"/>
      <c r="IMI302" s="305"/>
      <c r="IMJ302" s="305"/>
      <c r="IMK302" s="305"/>
      <c r="IML302" s="305"/>
      <c r="IMM302" s="305"/>
      <c r="IMN302" s="305"/>
      <c r="IMO302" s="305"/>
      <c r="IMP302" s="305"/>
      <c r="IMQ302" s="305"/>
      <c r="IMR302" s="305"/>
      <c r="IMS302" s="305"/>
      <c r="IMT302" s="305"/>
      <c r="IMU302" s="305"/>
      <c r="IMV302" s="305"/>
      <c r="IMW302" s="305"/>
      <c r="IMX302" s="305"/>
      <c r="IMY302" s="305"/>
      <c r="IMZ302" s="305"/>
      <c r="INA302" s="305"/>
      <c r="INB302" s="305"/>
      <c r="INC302" s="305"/>
      <c r="IND302" s="305"/>
      <c r="INE302" s="305"/>
      <c r="INF302" s="305"/>
      <c r="ING302" s="305"/>
      <c r="INH302" s="305"/>
      <c r="INI302" s="305"/>
      <c r="INJ302" s="305"/>
      <c r="INK302" s="305"/>
      <c r="INL302" s="305"/>
      <c r="INM302" s="305"/>
      <c r="INN302" s="305"/>
      <c r="INO302" s="305"/>
      <c r="INP302" s="305"/>
      <c r="INQ302" s="305"/>
      <c r="INR302" s="305"/>
      <c r="INS302" s="305"/>
      <c r="INT302" s="305"/>
      <c r="INU302" s="305"/>
      <c r="INV302" s="305"/>
      <c r="INW302" s="305"/>
      <c r="INX302" s="305"/>
      <c r="INY302" s="305"/>
      <c r="INZ302" s="305"/>
      <c r="IOA302" s="305"/>
      <c r="IOB302" s="305"/>
      <c r="IOC302" s="305"/>
      <c r="IOD302" s="305"/>
      <c r="IOE302" s="305"/>
      <c r="IOF302" s="305"/>
      <c r="IOG302" s="305"/>
      <c r="IOH302" s="305"/>
      <c r="IOI302" s="305"/>
      <c r="IOJ302" s="305"/>
      <c r="IOK302" s="305"/>
      <c r="IOL302" s="305"/>
      <c r="IOM302" s="305"/>
      <c r="ION302" s="305"/>
      <c r="IOO302" s="305"/>
      <c r="IOP302" s="305"/>
      <c r="IOQ302" s="305"/>
      <c r="IOR302" s="305"/>
      <c r="IOS302" s="305"/>
      <c r="IOT302" s="305"/>
      <c r="IOU302" s="305"/>
      <c r="IOV302" s="305"/>
      <c r="IOW302" s="305"/>
      <c r="IOX302" s="305"/>
      <c r="IOY302" s="305"/>
      <c r="IOZ302" s="305"/>
      <c r="IPA302" s="305"/>
      <c r="IPB302" s="305"/>
      <c r="IPC302" s="305"/>
      <c r="IPD302" s="305"/>
      <c r="IPE302" s="305"/>
      <c r="IPF302" s="305"/>
      <c r="IPG302" s="305"/>
      <c r="IPH302" s="305"/>
      <c r="IPI302" s="305"/>
      <c r="IPJ302" s="305"/>
      <c r="IPK302" s="305"/>
      <c r="IPL302" s="305"/>
      <c r="IPM302" s="305"/>
      <c r="IPN302" s="305"/>
      <c r="IPO302" s="305"/>
      <c r="IPP302" s="305"/>
      <c r="IPQ302" s="305"/>
      <c r="IPR302" s="305"/>
      <c r="IPS302" s="305"/>
      <c r="IPT302" s="305"/>
      <c r="IPU302" s="305"/>
      <c r="IPV302" s="305"/>
      <c r="IPW302" s="305"/>
      <c r="IPX302" s="305"/>
      <c r="IPY302" s="305"/>
      <c r="IPZ302" s="305"/>
      <c r="IQA302" s="305"/>
      <c r="IQB302" s="305"/>
      <c r="IQC302" s="305"/>
      <c r="IQD302" s="305"/>
      <c r="IQE302" s="305"/>
      <c r="IQF302" s="305"/>
      <c r="IQG302" s="305"/>
      <c r="IQH302" s="305"/>
      <c r="IQI302" s="305"/>
      <c r="IQJ302" s="305"/>
      <c r="IQK302" s="305"/>
      <c r="IQL302" s="305"/>
      <c r="IQM302" s="305"/>
      <c r="IQN302" s="305"/>
      <c r="IQO302" s="305"/>
      <c r="IQP302" s="305"/>
      <c r="IQQ302" s="305"/>
      <c r="IQR302" s="305"/>
      <c r="IQS302" s="305"/>
      <c r="IQT302" s="305"/>
      <c r="IQU302" s="305"/>
      <c r="IQV302" s="305"/>
      <c r="IQW302" s="305"/>
      <c r="IQX302" s="305"/>
      <c r="IQY302" s="305"/>
      <c r="IQZ302" s="305"/>
      <c r="IRA302" s="305"/>
      <c r="IRB302" s="305"/>
      <c r="IRC302" s="305"/>
      <c r="IRD302" s="305"/>
      <c r="IRE302" s="305"/>
      <c r="IRF302" s="305"/>
      <c r="IRG302" s="305"/>
      <c r="IRH302" s="305"/>
      <c r="IRI302" s="305"/>
      <c r="IRJ302" s="305"/>
      <c r="IRK302" s="305"/>
      <c r="IRL302" s="305"/>
      <c r="IRM302" s="305"/>
      <c r="IRN302" s="305"/>
      <c r="IRO302" s="305"/>
      <c r="IRP302" s="305"/>
      <c r="IRQ302" s="305"/>
      <c r="IRR302" s="305"/>
      <c r="IRS302" s="305"/>
      <c r="IRT302" s="305"/>
      <c r="IRU302" s="305"/>
      <c r="IRV302" s="305"/>
      <c r="IRW302" s="305"/>
      <c r="IRX302" s="305"/>
      <c r="IRY302" s="305"/>
      <c r="IRZ302" s="305"/>
      <c r="ISA302" s="305"/>
      <c r="ISB302" s="305"/>
      <c r="ISC302" s="305"/>
      <c r="ISD302" s="305"/>
      <c r="ISE302" s="305"/>
      <c r="ISF302" s="305"/>
      <c r="ISG302" s="305"/>
      <c r="ISH302" s="305"/>
      <c r="ISI302" s="305"/>
      <c r="ISJ302" s="305"/>
      <c r="ISK302" s="305"/>
      <c r="ISL302" s="305"/>
      <c r="ISM302" s="305"/>
      <c r="ISN302" s="305"/>
      <c r="ISO302" s="305"/>
      <c r="ISP302" s="305"/>
      <c r="ISQ302" s="305"/>
      <c r="ISR302" s="305"/>
      <c r="ISS302" s="305"/>
      <c r="IST302" s="305"/>
      <c r="ISU302" s="305"/>
      <c r="ISV302" s="305"/>
      <c r="ISW302" s="305"/>
      <c r="ISX302" s="305"/>
      <c r="ISY302" s="305"/>
      <c r="ISZ302" s="305"/>
      <c r="ITA302" s="305"/>
      <c r="ITB302" s="305"/>
      <c r="ITC302" s="305"/>
      <c r="ITD302" s="305"/>
      <c r="ITE302" s="305"/>
      <c r="ITF302" s="305"/>
      <c r="ITG302" s="305"/>
      <c r="ITH302" s="305"/>
      <c r="ITI302" s="305"/>
      <c r="ITJ302" s="305"/>
      <c r="ITK302" s="305"/>
      <c r="ITL302" s="305"/>
      <c r="ITM302" s="305"/>
      <c r="ITN302" s="305"/>
      <c r="ITO302" s="305"/>
      <c r="ITP302" s="305"/>
      <c r="ITQ302" s="305"/>
      <c r="ITR302" s="305"/>
      <c r="ITS302" s="305"/>
      <c r="ITT302" s="305"/>
      <c r="ITU302" s="305"/>
      <c r="ITV302" s="305"/>
      <c r="ITW302" s="305"/>
      <c r="ITX302" s="305"/>
      <c r="ITY302" s="305"/>
      <c r="ITZ302" s="305"/>
      <c r="IUA302" s="305"/>
      <c r="IUB302" s="305"/>
      <c r="IUC302" s="305"/>
      <c r="IUD302" s="305"/>
      <c r="IUE302" s="305"/>
      <c r="IUF302" s="305"/>
      <c r="IUG302" s="305"/>
      <c r="IUH302" s="305"/>
      <c r="IUI302" s="305"/>
      <c r="IUJ302" s="305"/>
      <c r="IUK302" s="305"/>
      <c r="IUL302" s="305"/>
      <c r="IUM302" s="305"/>
      <c r="IUN302" s="305"/>
      <c r="IUO302" s="305"/>
      <c r="IUP302" s="305"/>
      <c r="IUQ302" s="305"/>
      <c r="IUR302" s="305"/>
      <c r="IUS302" s="305"/>
      <c r="IUT302" s="305"/>
      <c r="IUU302" s="305"/>
      <c r="IUV302" s="305"/>
      <c r="IUW302" s="305"/>
      <c r="IUX302" s="305"/>
      <c r="IUY302" s="305"/>
      <c r="IUZ302" s="305"/>
      <c r="IVA302" s="305"/>
      <c r="IVB302" s="305"/>
      <c r="IVC302" s="305"/>
      <c r="IVD302" s="305"/>
      <c r="IVE302" s="305"/>
      <c r="IVF302" s="305"/>
      <c r="IVG302" s="305"/>
      <c r="IVH302" s="305"/>
      <c r="IVI302" s="305"/>
      <c r="IVJ302" s="305"/>
      <c r="IVK302" s="305"/>
      <c r="IVL302" s="305"/>
      <c r="IVM302" s="305"/>
      <c r="IVN302" s="305"/>
      <c r="IVO302" s="305"/>
      <c r="IVP302" s="305"/>
      <c r="IVQ302" s="305"/>
      <c r="IVR302" s="305"/>
      <c r="IVS302" s="305"/>
      <c r="IVT302" s="305"/>
      <c r="IVU302" s="305"/>
      <c r="IVV302" s="305"/>
      <c r="IVW302" s="305"/>
      <c r="IVX302" s="305"/>
      <c r="IVY302" s="305"/>
      <c r="IVZ302" s="305"/>
      <c r="IWA302" s="305"/>
      <c r="IWB302" s="305"/>
      <c r="IWC302" s="305"/>
      <c r="IWD302" s="305"/>
      <c r="IWE302" s="305"/>
      <c r="IWF302" s="305"/>
      <c r="IWG302" s="305"/>
      <c r="IWH302" s="305"/>
      <c r="IWI302" s="305"/>
      <c r="IWJ302" s="305"/>
      <c r="IWK302" s="305"/>
      <c r="IWL302" s="305"/>
      <c r="IWM302" s="305"/>
      <c r="IWN302" s="305"/>
      <c r="IWO302" s="305"/>
      <c r="IWP302" s="305"/>
      <c r="IWQ302" s="305"/>
      <c r="IWR302" s="305"/>
      <c r="IWS302" s="305"/>
      <c r="IWT302" s="305"/>
      <c r="IWU302" s="305"/>
      <c r="IWV302" s="305"/>
      <c r="IWW302" s="305"/>
      <c r="IWX302" s="305"/>
      <c r="IWY302" s="305"/>
      <c r="IWZ302" s="305"/>
      <c r="IXA302" s="305"/>
      <c r="IXB302" s="305"/>
      <c r="IXC302" s="305"/>
      <c r="IXD302" s="305"/>
      <c r="IXE302" s="305"/>
      <c r="IXF302" s="305"/>
      <c r="IXG302" s="305"/>
      <c r="IXH302" s="305"/>
      <c r="IXI302" s="305"/>
      <c r="IXJ302" s="305"/>
      <c r="IXK302" s="305"/>
      <c r="IXL302" s="305"/>
      <c r="IXM302" s="305"/>
      <c r="IXN302" s="305"/>
      <c r="IXO302" s="305"/>
      <c r="IXP302" s="305"/>
      <c r="IXQ302" s="305"/>
      <c r="IXR302" s="305"/>
      <c r="IXS302" s="305"/>
      <c r="IXT302" s="305"/>
      <c r="IXU302" s="305"/>
      <c r="IXV302" s="305"/>
      <c r="IXW302" s="305"/>
      <c r="IXX302" s="305"/>
      <c r="IXY302" s="305"/>
      <c r="IXZ302" s="305"/>
      <c r="IYA302" s="305"/>
      <c r="IYB302" s="305"/>
      <c r="IYC302" s="305"/>
      <c r="IYD302" s="305"/>
      <c r="IYE302" s="305"/>
      <c r="IYF302" s="305"/>
      <c r="IYG302" s="305"/>
      <c r="IYH302" s="305"/>
      <c r="IYI302" s="305"/>
      <c r="IYJ302" s="305"/>
      <c r="IYK302" s="305"/>
      <c r="IYL302" s="305"/>
      <c r="IYM302" s="305"/>
      <c r="IYN302" s="305"/>
      <c r="IYO302" s="305"/>
      <c r="IYP302" s="305"/>
      <c r="IYQ302" s="305"/>
      <c r="IYR302" s="305"/>
      <c r="IYS302" s="305"/>
      <c r="IYT302" s="305"/>
      <c r="IYU302" s="305"/>
      <c r="IYV302" s="305"/>
      <c r="IYW302" s="305"/>
      <c r="IYX302" s="305"/>
      <c r="IYY302" s="305"/>
      <c r="IYZ302" s="305"/>
      <c r="IZA302" s="305"/>
      <c r="IZB302" s="305"/>
      <c r="IZC302" s="305"/>
      <c r="IZD302" s="305"/>
      <c r="IZE302" s="305"/>
      <c r="IZF302" s="305"/>
      <c r="IZG302" s="305"/>
      <c r="IZH302" s="305"/>
      <c r="IZI302" s="305"/>
      <c r="IZJ302" s="305"/>
      <c r="IZK302" s="305"/>
      <c r="IZL302" s="305"/>
      <c r="IZM302" s="305"/>
      <c r="IZN302" s="305"/>
      <c r="IZO302" s="305"/>
      <c r="IZP302" s="305"/>
      <c r="IZQ302" s="305"/>
      <c r="IZR302" s="305"/>
      <c r="IZS302" s="305"/>
      <c r="IZT302" s="305"/>
      <c r="IZU302" s="305"/>
      <c r="IZV302" s="305"/>
      <c r="IZW302" s="305"/>
      <c r="IZX302" s="305"/>
      <c r="IZY302" s="305"/>
      <c r="IZZ302" s="305"/>
      <c r="JAA302" s="305"/>
      <c r="JAB302" s="305"/>
      <c r="JAC302" s="305"/>
      <c r="JAD302" s="305"/>
      <c r="JAE302" s="305"/>
      <c r="JAF302" s="305"/>
      <c r="JAG302" s="305"/>
      <c r="JAH302" s="305"/>
      <c r="JAI302" s="305"/>
      <c r="JAJ302" s="305"/>
      <c r="JAK302" s="305"/>
      <c r="JAL302" s="305"/>
      <c r="JAM302" s="305"/>
      <c r="JAN302" s="305"/>
      <c r="JAO302" s="305"/>
      <c r="JAP302" s="305"/>
      <c r="JAQ302" s="305"/>
      <c r="JAR302" s="305"/>
      <c r="JAS302" s="305"/>
      <c r="JAT302" s="305"/>
      <c r="JAU302" s="305"/>
      <c r="JAV302" s="305"/>
      <c r="JAW302" s="305"/>
      <c r="JAX302" s="305"/>
      <c r="JAY302" s="305"/>
      <c r="JAZ302" s="305"/>
      <c r="JBA302" s="305"/>
      <c r="JBB302" s="305"/>
      <c r="JBC302" s="305"/>
      <c r="JBD302" s="305"/>
      <c r="JBE302" s="305"/>
      <c r="JBF302" s="305"/>
      <c r="JBG302" s="305"/>
      <c r="JBH302" s="305"/>
      <c r="JBI302" s="305"/>
      <c r="JBJ302" s="305"/>
      <c r="JBK302" s="305"/>
      <c r="JBL302" s="305"/>
      <c r="JBM302" s="305"/>
      <c r="JBN302" s="305"/>
      <c r="JBO302" s="305"/>
      <c r="JBP302" s="305"/>
      <c r="JBQ302" s="305"/>
      <c r="JBR302" s="305"/>
      <c r="JBS302" s="305"/>
      <c r="JBT302" s="305"/>
      <c r="JBU302" s="305"/>
      <c r="JBV302" s="305"/>
      <c r="JBW302" s="305"/>
      <c r="JBX302" s="305"/>
      <c r="JBY302" s="305"/>
      <c r="JBZ302" s="305"/>
      <c r="JCA302" s="305"/>
      <c r="JCB302" s="305"/>
      <c r="JCC302" s="305"/>
      <c r="JCD302" s="305"/>
      <c r="JCE302" s="305"/>
      <c r="JCF302" s="305"/>
      <c r="JCG302" s="305"/>
      <c r="JCH302" s="305"/>
      <c r="JCI302" s="305"/>
      <c r="JCJ302" s="305"/>
      <c r="JCK302" s="305"/>
      <c r="JCL302" s="305"/>
      <c r="JCM302" s="305"/>
      <c r="JCN302" s="305"/>
      <c r="JCO302" s="305"/>
      <c r="JCP302" s="305"/>
      <c r="JCQ302" s="305"/>
      <c r="JCR302" s="305"/>
      <c r="JCS302" s="305"/>
      <c r="JCT302" s="305"/>
      <c r="JCU302" s="305"/>
      <c r="JCV302" s="305"/>
      <c r="JCW302" s="305"/>
      <c r="JCX302" s="305"/>
      <c r="JCY302" s="305"/>
      <c r="JCZ302" s="305"/>
      <c r="JDA302" s="305"/>
      <c r="JDB302" s="305"/>
      <c r="JDC302" s="305"/>
      <c r="JDD302" s="305"/>
      <c r="JDE302" s="305"/>
      <c r="JDF302" s="305"/>
      <c r="JDG302" s="305"/>
      <c r="JDH302" s="305"/>
      <c r="JDI302" s="305"/>
      <c r="JDJ302" s="305"/>
      <c r="JDK302" s="305"/>
      <c r="JDL302" s="305"/>
      <c r="JDM302" s="305"/>
      <c r="JDN302" s="305"/>
      <c r="JDO302" s="305"/>
      <c r="JDP302" s="305"/>
      <c r="JDQ302" s="305"/>
      <c r="JDR302" s="305"/>
      <c r="JDS302" s="305"/>
      <c r="JDT302" s="305"/>
      <c r="JDU302" s="305"/>
      <c r="JDV302" s="305"/>
      <c r="JDW302" s="305"/>
      <c r="JDX302" s="305"/>
      <c r="JDY302" s="305"/>
      <c r="JDZ302" s="305"/>
      <c r="JEA302" s="305"/>
      <c r="JEB302" s="305"/>
      <c r="JEC302" s="305"/>
      <c r="JED302" s="305"/>
      <c r="JEE302" s="305"/>
      <c r="JEF302" s="305"/>
      <c r="JEG302" s="305"/>
      <c r="JEH302" s="305"/>
      <c r="JEI302" s="305"/>
      <c r="JEJ302" s="305"/>
      <c r="JEK302" s="305"/>
      <c r="JEL302" s="305"/>
      <c r="JEM302" s="305"/>
      <c r="JEN302" s="305"/>
      <c r="JEO302" s="305"/>
      <c r="JEP302" s="305"/>
      <c r="JEQ302" s="305"/>
      <c r="JER302" s="305"/>
      <c r="JES302" s="305"/>
      <c r="JET302" s="305"/>
      <c r="JEU302" s="305"/>
      <c r="JEV302" s="305"/>
      <c r="JEW302" s="305"/>
      <c r="JEX302" s="305"/>
      <c r="JEY302" s="305"/>
      <c r="JEZ302" s="305"/>
      <c r="JFA302" s="305"/>
      <c r="JFB302" s="305"/>
      <c r="JFC302" s="305"/>
      <c r="JFD302" s="305"/>
      <c r="JFE302" s="305"/>
      <c r="JFF302" s="305"/>
      <c r="JFG302" s="305"/>
      <c r="JFH302" s="305"/>
      <c r="JFI302" s="305"/>
      <c r="JFJ302" s="305"/>
      <c r="JFK302" s="305"/>
      <c r="JFL302" s="305"/>
      <c r="JFM302" s="305"/>
      <c r="JFN302" s="305"/>
      <c r="JFO302" s="305"/>
      <c r="JFP302" s="305"/>
      <c r="JFQ302" s="305"/>
      <c r="JFR302" s="305"/>
      <c r="JFS302" s="305"/>
      <c r="JFT302" s="305"/>
      <c r="JFU302" s="305"/>
      <c r="JFV302" s="305"/>
      <c r="JFW302" s="305"/>
      <c r="JFX302" s="305"/>
      <c r="JFY302" s="305"/>
      <c r="JFZ302" s="305"/>
      <c r="JGA302" s="305"/>
      <c r="JGB302" s="305"/>
      <c r="JGC302" s="305"/>
      <c r="JGD302" s="305"/>
      <c r="JGE302" s="305"/>
      <c r="JGF302" s="305"/>
      <c r="JGG302" s="305"/>
      <c r="JGH302" s="305"/>
      <c r="JGI302" s="305"/>
      <c r="JGJ302" s="305"/>
      <c r="JGK302" s="305"/>
      <c r="JGL302" s="305"/>
      <c r="JGM302" s="305"/>
      <c r="JGN302" s="305"/>
      <c r="JGO302" s="305"/>
      <c r="JGP302" s="305"/>
      <c r="JGQ302" s="305"/>
      <c r="JGR302" s="305"/>
      <c r="JGS302" s="305"/>
      <c r="JGT302" s="305"/>
      <c r="JGU302" s="305"/>
      <c r="JGV302" s="305"/>
      <c r="JGW302" s="305"/>
      <c r="JGX302" s="305"/>
      <c r="JGY302" s="305"/>
      <c r="JGZ302" s="305"/>
      <c r="JHA302" s="305"/>
      <c r="JHB302" s="305"/>
      <c r="JHC302" s="305"/>
      <c r="JHD302" s="305"/>
      <c r="JHE302" s="305"/>
      <c r="JHF302" s="305"/>
      <c r="JHG302" s="305"/>
      <c r="JHH302" s="305"/>
      <c r="JHI302" s="305"/>
      <c r="JHJ302" s="305"/>
      <c r="JHK302" s="305"/>
      <c r="JHL302" s="305"/>
      <c r="JHM302" s="305"/>
      <c r="JHN302" s="305"/>
      <c r="JHO302" s="305"/>
      <c r="JHP302" s="305"/>
      <c r="JHQ302" s="305"/>
      <c r="JHR302" s="305"/>
      <c r="JHS302" s="305"/>
      <c r="JHT302" s="305"/>
      <c r="JHU302" s="305"/>
      <c r="JHV302" s="305"/>
      <c r="JHW302" s="305"/>
      <c r="JHX302" s="305"/>
      <c r="JHY302" s="305"/>
      <c r="JHZ302" s="305"/>
      <c r="JIA302" s="305"/>
      <c r="JIB302" s="305"/>
      <c r="JIC302" s="305"/>
      <c r="JID302" s="305"/>
      <c r="JIE302" s="305"/>
      <c r="JIF302" s="305"/>
      <c r="JIG302" s="305"/>
      <c r="JIH302" s="305"/>
      <c r="JII302" s="305"/>
      <c r="JIJ302" s="305"/>
      <c r="JIK302" s="305"/>
      <c r="JIL302" s="305"/>
      <c r="JIM302" s="305"/>
      <c r="JIN302" s="305"/>
      <c r="JIO302" s="305"/>
      <c r="JIP302" s="305"/>
      <c r="JIQ302" s="305"/>
      <c r="JIR302" s="305"/>
      <c r="JIS302" s="305"/>
      <c r="JIT302" s="305"/>
      <c r="JIU302" s="305"/>
      <c r="JIV302" s="305"/>
      <c r="JIW302" s="305"/>
      <c r="JIX302" s="305"/>
      <c r="JIY302" s="305"/>
      <c r="JIZ302" s="305"/>
      <c r="JJA302" s="305"/>
      <c r="JJB302" s="305"/>
      <c r="JJC302" s="305"/>
      <c r="JJD302" s="305"/>
      <c r="JJE302" s="305"/>
      <c r="JJF302" s="305"/>
      <c r="JJG302" s="305"/>
      <c r="JJH302" s="305"/>
      <c r="JJI302" s="305"/>
      <c r="JJJ302" s="305"/>
      <c r="JJK302" s="305"/>
      <c r="JJL302" s="305"/>
      <c r="JJM302" s="305"/>
      <c r="JJN302" s="305"/>
      <c r="JJO302" s="305"/>
      <c r="JJP302" s="305"/>
      <c r="JJQ302" s="305"/>
      <c r="JJR302" s="305"/>
      <c r="JJS302" s="305"/>
      <c r="JJT302" s="305"/>
      <c r="JJU302" s="305"/>
      <c r="JJV302" s="305"/>
      <c r="JJW302" s="305"/>
      <c r="JJX302" s="305"/>
      <c r="JJY302" s="305"/>
      <c r="JJZ302" s="305"/>
      <c r="JKA302" s="305"/>
      <c r="JKB302" s="305"/>
      <c r="JKC302" s="305"/>
      <c r="JKD302" s="305"/>
      <c r="JKE302" s="305"/>
      <c r="JKF302" s="305"/>
      <c r="JKG302" s="305"/>
      <c r="JKH302" s="305"/>
      <c r="JKI302" s="305"/>
      <c r="JKJ302" s="305"/>
      <c r="JKK302" s="305"/>
      <c r="JKL302" s="305"/>
      <c r="JKM302" s="305"/>
      <c r="JKN302" s="305"/>
      <c r="JKO302" s="305"/>
      <c r="JKP302" s="305"/>
      <c r="JKQ302" s="305"/>
      <c r="JKR302" s="305"/>
      <c r="JKS302" s="305"/>
      <c r="JKT302" s="305"/>
      <c r="JKU302" s="305"/>
      <c r="JKV302" s="305"/>
      <c r="JKW302" s="305"/>
      <c r="JKX302" s="305"/>
      <c r="JKY302" s="305"/>
      <c r="JKZ302" s="305"/>
      <c r="JLA302" s="305"/>
      <c r="JLB302" s="305"/>
      <c r="JLC302" s="305"/>
      <c r="JLD302" s="305"/>
      <c r="JLE302" s="305"/>
      <c r="JLF302" s="305"/>
      <c r="JLG302" s="305"/>
      <c r="JLH302" s="305"/>
      <c r="JLI302" s="305"/>
      <c r="JLJ302" s="305"/>
      <c r="JLK302" s="305"/>
      <c r="JLL302" s="305"/>
      <c r="JLM302" s="305"/>
      <c r="JLN302" s="305"/>
      <c r="JLO302" s="305"/>
      <c r="JLP302" s="305"/>
      <c r="JLQ302" s="305"/>
      <c r="JLR302" s="305"/>
      <c r="JLS302" s="305"/>
      <c r="JLT302" s="305"/>
      <c r="JLU302" s="305"/>
      <c r="JLV302" s="305"/>
      <c r="JLW302" s="305"/>
      <c r="JLX302" s="305"/>
      <c r="JLY302" s="305"/>
      <c r="JLZ302" s="305"/>
      <c r="JMA302" s="305"/>
      <c r="JMB302" s="305"/>
      <c r="JMC302" s="305"/>
      <c r="JMD302" s="305"/>
      <c r="JME302" s="305"/>
      <c r="JMF302" s="305"/>
      <c r="JMG302" s="305"/>
      <c r="JMH302" s="305"/>
      <c r="JMI302" s="305"/>
      <c r="JMJ302" s="305"/>
      <c r="JMK302" s="305"/>
      <c r="JML302" s="305"/>
      <c r="JMM302" s="305"/>
      <c r="JMN302" s="305"/>
      <c r="JMO302" s="305"/>
      <c r="JMP302" s="305"/>
      <c r="JMQ302" s="305"/>
      <c r="JMR302" s="305"/>
      <c r="JMS302" s="305"/>
      <c r="JMT302" s="305"/>
      <c r="JMU302" s="305"/>
      <c r="JMV302" s="305"/>
      <c r="JMW302" s="305"/>
      <c r="JMX302" s="305"/>
      <c r="JMY302" s="305"/>
      <c r="JMZ302" s="305"/>
      <c r="JNA302" s="305"/>
      <c r="JNB302" s="305"/>
      <c r="JNC302" s="305"/>
      <c r="JND302" s="305"/>
      <c r="JNE302" s="305"/>
      <c r="JNF302" s="305"/>
      <c r="JNG302" s="305"/>
      <c r="JNH302" s="305"/>
      <c r="JNI302" s="305"/>
      <c r="JNJ302" s="305"/>
      <c r="JNK302" s="305"/>
      <c r="JNL302" s="305"/>
      <c r="JNM302" s="305"/>
      <c r="JNN302" s="305"/>
      <c r="JNO302" s="305"/>
      <c r="JNP302" s="305"/>
      <c r="JNQ302" s="305"/>
      <c r="JNR302" s="305"/>
      <c r="JNS302" s="305"/>
      <c r="JNT302" s="305"/>
      <c r="JNU302" s="305"/>
      <c r="JNV302" s="305"/>
      <c r="JNW302" s="305"/>
      <c r="JNX302" s="305"/>
      <c r="JNY302" s="305"/>
      <c r="JNZ302" s="305"/>
      <c r="JOA302" s="305"/>
      <c r="JOB302" s="305"/>
      <c r="JOC302" s="305"/>
      <c r="JOD302" s="305"/>
      <c r="JOE302" s="305"/>
      <c r="JOF302" s="305"/>
      <c r="JOG302" s="305"/>
      <c r="JOH302" s="305"/>
      <c r="JOI302" s="305"/>
      <c r="JOJ302" s="305"/>
      <c r="JOK302" s="305"/>
      <c r="JOL302" s="305"/>
      <c r="JOM302" s="305"/>
      <c r="JON302" s="305"/>
      <c r="JOO302" s="305"/>
      <c r="JOP302" s="305"/>
      <c r="JOQ302" s="305"/>
      <c r="JOR302" s="305"/>
      <c r="JOS302" s="305"/>
      <c r="JOT302" s="305"/>
      <c r="JOU302" s="305"/>
      <c r="JOV302" s="305"/>
      <c r="JOW302" s="305"/>
      <c r="JOX302" s="305"/>
      <c r="JOY302" s="305"/>
      <c r="JOZ302" s="305"/>
      <c r="JPA302" s="305"/>
      <c r="JPB302" s="305"/>
      <c r="JPC302" s="305"/>
      <c r="JPD302" s="305"/>
      <c r="JPE302" s="305"/>
      <c r="JPF302" s="305"/>
      <c r="JPG302" s="305"/>
      <c r="JPH302" s="305"/>
      <c r="JPI302" s="305"/>
      <c r="JPJ302" s="305"/>
      <c r="JPK302" s="305"/>
      <c r="JPL302" s="305"/>
      <c r="JPM302" s="305"/>
      <c r="JPN302" s="305"/>
      <c r="JPO302" s="305"/>
      <c r="JPP302" s="305"/>
      <c r="JPQ302" s="305"/>
      <c r="JPR302" s="305"/>
      <c r="JPS302" s="305"/>
      <c r="JPT302" s="305"/>
      <c r="JPU302" s="305"/>
      <c r="JPV302" s="305"/>
      <c r="JPW302" s="305"/>
      <c r="JPX302" s="305"/>
      <c r="JPY302" s="305"/>
      <c r="JPZ302" s="305"/>
      <c r="JQA302" s="305"/>
      <c r="JQB302" s="305"/>
      <c r="JQC302" s="305"/>
      <c r="JQD302" s="305"/>
      <c r="JQE302" s="305"/>
      <c r="JQF302" s="305"/>
      <c r="JQG302" s="305"/>
      <c r="JQH302" s="305"/>
      <c r="JQI302" s="305"/>
      <c r="JQJ302" s="305"/>
      <c r="JQK302" s="305"/>
      <c r="JQL302" s="305"/>
      <c r="JQM302" s="305"/>
      <c r="JQN302" s="305"/>
      <c r="JQO302" s="305"/>
      <c r="JQP302" s="305"/>
      <c r="JQQ302" s="305"/>
      <c r="JQR302" s="305"/>
      <c r="JQS302" s="305"/>
      <c r="JQT302" s="305"/>
      <c r="JQU302" s="305"/>
      <c r="JQV302" s="305"/>
      <c r="JQW302" s="305"/>
      <c r="JQX302" s="305"/>
      <c r="JQY302" s="305"/>
      <c r="JQZ302" s="305"/>
      <c r="JRA302" s="305"/>
      <c r="JRB302" s="305"/>
      <c r="JRC302" s="305"/>
      <c r="JRD302" s="305"/>
      <c r="JRE302" s="305"/>
      <c r="JRF302" s="305"/>
      <c r="JRG302" s="305"/>
      <c r="JRH302" s="305"/>
      <c r="JRI302" s="305"/>
      <c r="JRJ302" s="305"/>
      <c r="JRK302" s="305"/>
      <c r="JRL302" s="305"/>
      <c r="JRM302" s="305"/>
      <c r="JRN302" s="305"/>
      <c r="JRO302" s="305"/>
      <c r="JRP302" s="305"/>
      <c r="JRQ302" s="305"/>
      <c r="JRR302" s="305"/>
      <c r="JRS302" s="305"/>
      <c r="JRT302" s="305"/>
      <c r="JRU302" s="305"/>
      <c r="JRV302" s="305"/>
      <c r="JRW302" s="305"/>
      <c r="JRX302" s="305"/>
      <c r="JRY302" s="305"/>
      <c r="JRZ302" s="305"/>
      <c r="JSA302" s="305"/>
      <c r="JSB302" s="305"/>
      <c r="JSC302" s="305"/>
      <c r="JSD302" s="305"/>
      <c r="JSE302" s="305"/>
      <c r="JSF302" s="305"/>
      <c r="JSG302" s="305"/>
      <c r="JSH302" s="305"/>
      <c r="JSI302" s="305"/>
      <c r="JSJ302" s="305"/>
      <c r="JSK302" s="305"/>
      <c r="JSL302" s="305"/>
      <c r="JSM302" s="305"/>
      <c r="JSN302" s="305"/>
      <c r="JSO302" s="305"/>
      <c r="JSP302" s="305"/>
      <c r="JSQ302" s="305"/>
      <c r="JSR302" s="305"/>
      <c r="JSS302" s="305"/>
      <c r="JST302" s="305"/>
      <c r="JSU302" s="305"/>
      <c r="JSV302" s="305"/>
      <c r="JSW302" s="305"/>
      <c r="JSX302" s="305"/>
      <c r="JSY302" s="305"/>
      <c r="JSZ302" s="305"/>
      <c r="JTA302" s="305"/>
      <c r="JTB302" s="305"/>
      <c r="JTC302" s="305"/>
      <c r="JTD302" s="305"/>
      <c r="JTE302" s="305"/>
      <c r="JTF302" s="305"/>
      <c r="JTG302" s="305"/>
      <c r="JTH302" s="305"/>
      <c r="JTI302" s="305"/>
      <c r="JTJ302" s="305"/>
      <c r="JTK302" s="305"/>
      <c r="JTL302" s="305"/>
      <c r="JTM302" s="305"/>
      <c r="JTN302" s="305"/>
      <c r="JTO302" s="305"/>
      <c r="JTP302" s="305"/>
      <c r="JTQ302" s="305"/>
      <c r="JTR302" s="305"/>
      <c r="JTS302" s="305"/>
      <c r="JTT302" s="305"/>
      <c r="JTU302" s="305"/>
      <c r="JTV302" s="305"/>
      <c r="JTW302" s="305"/>
      <c r="JTX302" s="305"/>
      <c r="JTY302" s="305"/>
      <c r="JTZ302" s="305"/>
      <c r="JUA302" s="305"/>
      <c r="JUB302" s="305"/>
      <c r="JUC302" s="305"/>
      <c r="JUD302" s="305"/>
      <c r="JUE302" s="305"/>
      <c r="JUF302" s="305"/>
      <c r="JUG302" s="305"/>
      <c r="JUH302" s="305"/>
      <c r="JUI302" s="305"/>
      <c r="JUJ302" s="305"/>
      <c r="JUK302" s="305"/>
      <c r="JUL302" s="305"/>
      <c r="JUM302" s="305"/>
      <c r="JUN302" s="305"/>
      <c r="JUO302" s="305"/>
      <c r="JUP302" s="305"/>
      <c r="JUQ302" s="305"/>
      <c r="JUR302" s="305"/>
      <c r="JUS302" s="305"/>
      <c r="JUT302" s="305"/>
      <c r="JUU302" s="305"/>
      <c r="JUV302" s="305"/>
      <c r="JUW302" s="305"/>
      <c r="JUX302" s="305"/>
      <c r="JUY302" s="305"/>
      <c r="JUZ302" s="305"/>
      <c r="JVA302" s="305"/>
      <c r="JVB302" s="305"/>
      <c r="JVC302" s="305"/>
      <c r="JVD302" s="305"/>
      <c r="JVE302" s="305"/>
      <c r="JVF302" s="305"/>
      <c r="JVG302" s="305"/>
      <c r="JVH302" s="305"/>
      <c r="JVI302" s="305"/>
      <c r="JVJ302" s="305"/>
      <c r="JVK302" s="305"/>
      <c r="JVL302" s="305"/>
      <c r="JVM302" s="305"/>
      <c r="JVN302" s="305"/>
      <c r="JVO302" s="305"/>
      <c r="JVP302" s="305"/>
      <c r="JVQ302" s="305"/>
      <c r="JVR302" s="305"/>
      <c r="JVS302" s="305"/>
      <c r="JVT302" s="305"/>
      <c r="JVU302" s="305"/>
      <c r="JVV302" s="305"/>
      <c r="JVW302" s="305"/>
      <c r="JVX302" s="305"/>
      <c r="JVY302" s="305"/>
      <c r="JVZ302" s="305"/>
      <c r="JWA302" s="305"/>
      <c r="JWB302" s="305"/>
      <c r="JWC302" s="305"/>
      <c r="JWD302" s="305"/>
      <c r="JWE302" s="305"/>
      <c r="JWF302" s="305"/>
      <c r="JWG302" s="305"/>
      <c r="JWH302" s="305"/>
      <c r="JWI302" s="305"/>
      <c r="JWJ302" s="305"/>
      <c r="JWK302" s="305"/>
      <c r="JWL302" s="305"/>
      <c r="JWM302" s="305"/>
      <c r="JWN302" s="305"/>
      <c r="JWO302" s="305"/>
      <c r="JWP302" s="305"/>
      <c r="JWQ302" s="305"/>
      <c r="JWR302" s="305"/>
      <c r="JWS302" s="305"/>
      <c r="JWT302" s="305"/>
      <c r="JWU302" s="305"/>
      <c r="JWV302" s="305"/>
      <c r="JWW302" s="305"/>
      <c r="JWX302" s="305"/>
      <c r="JWY302" s="305"/>
      <c r="JWZ302" s="305"/>
      <c r="JXA302" s="305"/>
      <c r="JXB302" s="305"/>
      <c r="JXC302" s="305"/>
      <c r="JXD302" s="305"/>
      <c r="JXE302" s="305"/>
      <c r="JXF302" s="305"/>
      <c r="JXG302" s="305"/>
      <c r="JXH302" s="305"/>
      <c r="JXI302" s="305"/>
      <c r="JXJ302" s="305"/>
      <c r="JXK302" s="305"/>
      <c r="JXL302" s="305"/>
      <c r="JXM302" s="305"/>
      <c r="JXN302" s="305"/>
      <c r="JXO302" s="305"/>
      <c r="JXP302" s="305"/>
      <c r="JXQ302" s="305"/>
      <c r="JXR302" s="305"/>
      <c r="JXS302" s="305"/>
      <c r="JXT302" s="305"/>
      <c r="JXU302" s="305"/>
      <c r="JXV302" s="305"/>
      <c r="JXW302" s="305"/>
      <c r="JXX302" s="305"/>
      <c r="JXY302" s="305"/>
      <c r="JXZ302" s="305"/>
      <c r="JYA302" s="305"/>
      <c r="JYB302" s="305"/>
      <c r="JYC302" s="305"/>
      <c r="JYD302" s="305"/>
      <c r="JYE302" s="305"/>
      <c r="JYF302" s="305"/>
      <c r="JYG302" s="305"/>
      <c r="JYH302" s="305"/>
      <c r="JYI302" s="305"/>
      <c r="JYJ302" s="305"/>
      <c r="JYK302" s="305"/>
      <c r="JYL302" s="305"/>
      <c r="JYM302" s="305"/>
      <c r="JYN302" s="305"/>
      <c r="JYO302" s="305"/>
      <c r="JYP302" s="305"/>
      <c r="JYQ302" s="305"/>
      <c r="JYR302" s="305"/>
      <c r="JYS302" s="305"/>
      <c r="JYT302" s="305"/>
      <c r="JYU302" s="305"/>
      <c r="JYV302" s="305"/>
      <c r="JYW302" s="305"/>
      <c r="JYX302" s="305"/>
      <c r="JYY302" s="305"/>
      <c r="JYZ302" s="305"/>
      <c r="JZA302" s="305"/>
      <c r="JZB302" s="305"/>
      <c r="JZC302" s="305"/>
      <c r="JZD302" s="305"/>
      <c r="JZE302" s="305"/>
      <c r="JZF302" s="305"/>
      <c r="JZG302" s="305"/>
      <c r="JZH302" s="305"/>
      <c r="JZI302" s="305"/>
      <c r="JZJ302" s="305"/>
      <c r="JZK302" s="305"/>
      <c r="JZL302" s="305"/>
      <c r="JZM302" s="305"/>
      <c r="JZN302" s="305"/>
      <c r="JZO302" s="305"/>
      <c r="JZP302" s="305"/>
      <c r="JZQ302" s="305"/>
      <c r="JZR302" s="305"/>
      <c r="JZS302" s="305"/>
      <c r="JZT302" s="305"/>
      <c r="JZU302" s="305"/>
      <c r="JZV302" s="305"/>
      <c r="JZW302" s="305"/>
      <c r="JZX302" s="305"/>
      <c r="JZY302" s="305"/>
      <c r="JZZ302" s="305"/>
      <c r="KAA302" s="305"/>
      <c r="KAB302" s="305"/>
      <c r="KAC302" s="305"/>
      <c r="KAD302" s="305"/>
      <c r="KAE302" s="305"/>
      <c r="KAF302" s="305"/>
      <c r="KAG302" s="305"/>
      <c r="KAH302" s="305"/>
      <c r="KAI302" s="305"/>
      <c r="KAJ302" s="305"/>
      <c r="KAK302" s="305"/>
      <c r="KAL302" s="305"/>
      <c r="KAM302" s="305"/>
      <c r="KAN302" s="305"/>
      <c r="KAO302" s="305"/>
      <c r="KAP302" s="305"/>
      <c r="KAQ302" s="305"/>
      <c r="KAR302" s="305"/>
      <c r="KAS302" s="305"/>
      <c r="KAT302" s="305"/>
      <c r="KAU302" s="305"/>
      <c r="KAV302" s="305"/>
      <c r="KAW302" s="305"/>
      <c r="KAX302" s="305"/>
      <c r="KAY302" s="305"/>
      <c r="KAZ302" s="305"/>
      <c r="KBA302" s="305"/>
      <c r="KBB302" s="305"/>
      <c r="KBC302" s="305"/>
      <c r="KBD302" s="305"/>
      <c r="KBE302" s="305"/>
      <c r="KBF302" s="305"/>
      <c r="KBG302" s="305"/>
      <c r="KBH302" s="305"/>
      <c r="KBI302" s="305"/>
      <c r="KBJ302" s="305"/>
      <c r="KBK302" s="305"/>
      <c r="KBL302" s="305"/>
      <c r="KBM302" s="305"/>
      <c r="KBN302" s="305"/>
      <c r="KBO302" s="305"/>
      <c r="KBP302" s="305"/>
      <c r="KBQ302" s="305"/>
      <c r="KBR302" s="305"/>
      <c r="KBS302" s="305"/>
      <c r="KBT302" s="305"/>
      <c r="KBU302" s="305"/>
      <c r="KBV302" s="305"/>
      <c r="KBW302" s="305"/>
      <c r="KBX302" s="305"/>
      <c r="KBY302" s="305"/>
      <c r="KBZ302" s="305"/>
      <c r="KCA302" s="305"/>
      <c r="KCB302" s="305"/>
      <c r="KCC302" s="305"/>
      <c r="KCD302" s="305"/>
      <c r="KCE302" s="305"/>
      <c r="KCF302" s="305"/>
      <c r="KCG302" s="305"/>
      <c r="KCH302" s="305"/>
      <c r="KCI302" s="305"/>
      <c r="KCJ302" s="305"/>
      <c r="KCK302" s="305"/>
      <c r="KCL302" s="305"/>
      <c r="KCM302" s="305"/>
      <c r="KCN302" s="305"/>
      <c r="KCO302" s="305"/>
      <c r="KCP302" s="305"/>
      <c r="KCQ302" s="305"/>
      <c r="KCR302" s="305"/>
      <c r="KCS302" s="305"/>
      <c r="KCT302" s="305"/>
      <c r="KCU302" s="305"/>
      <c r="KCV302" s="305"/>
      <c r="KCW302" s="305"/>
      <c r="KCX302" s="305"/>
      <c r="KCY302" s="305"/>
      <c r="KCZ302" s="305"/>
      <c r="KDA302" s="305"/>
      <c r="KDB302" s="305"/>
      <c r="KDC302" s="305"/>
      <c r="KDD302" s="305"/>
      <c r="KDE302" s="305"/>
      <c r="KDF302" s="305"/>
      <c r="KDG302" s="305"/>
      <c r="KDH302" s="305"/>
      <c r="KDI302" s="305"/>
      <c r="KDJ302" s="305"/>
      <c r="KDK302" s="305"/>
      <c r="KDL302" s="305"/>
      <c r="KDM302" s="305"/>
      <c r="KDN302" s="305"/>
      <c r="KDO302" s="305"/>
      <c r="KDP302" s="305"/>
      <c r="KDQ302" s="305"/>
      <c r="KDR302" s="305"/>
      <c r="KDS302" s="305"/>
      <c r="KDT302" s="305"/>
      <c r="KDU302" s="305"/>
      <c r="KDV302" s="305"/>
      <c r="KDW302" s="305"/>
      <c r="KDX302" s="305"/>
      <c r="KDY302" s="305"/>
      <c r="KDZ302" s="305"/>
      <c r="KEA302" s="305"/>
      <c r="KEB302" s="305"/>
      <c r="KEC302" s="305"/>
      <c r="KED302" s="305"/>
      <c r="KEE302" s="305"/>
      <c r="KEF302" s="305"/>
      <c r="KEG302" s="305"/>
      <c r="KEH302" s="305"/>
      <c r="KEI302" s="305"/>
      <c r="KEJ302" s="305"/>
      <c r="KEK302" s="305"/>
      <c r="KEL302" s="305"/>
      <c r="KEM302" s="305"/>
      <c r="KEN302" s="305"/>
      <c r="KEO302" s="305"/>
      <c r="KEP302" s="305"/>
      <c r="KEQ302" s="305"/>
      <c r="KER302" s="305"/>
      <c r="KES302" s="305"/>
      <c r="KET302" s="305"/>
      <c r="KEU302" s="305"/>
      <c r="KEV302" s="305"/>
      <c r="KEW302" s="305"/>
      <c r="KEX302" s="305"/>
      <c r="KEY302" s="305"/>
      <c r="KEZ302" s="305"/>
      <c r="KFA302" s="305"/>
      <c r="KFB302" s="305"/>
      <c r="KFC302" s="305"/>
      <c r="KFD302" s="305"/>
      <c r="KFE302" s="305"/>
      <c r="KFF302" s="305"/>
      <c r="KFG302" s="305"/>
      <c r="KFH302" s="305"/>
      <c r="KFI302" s="305"/>
      <c r="KFJ302" s="305"/>
      <c r="KFK302" s="305"/>
      <c r="KFL302" s="305"/>
      <c r="KFM302" s="305"/>
      <c r="KFN302" s="305"/>
      <c r="KFO302" s="305"/>
      <c r="KFP302" s="305"/>
      <c r="KFQ302" s="305"/>
      <c r="KFR302" s="305"/>
      <c r="KFS302" s="305"/>
      <c r="KFT302" s="305"/>
      <c r="KFU302" s="305"/>
      <c r="KFV302" s="305"/>
      <c r="KFW302" s="305"/>
      <c r="KFX302" s="305"/>
      <c r="KFY302" s="305"/>
      <c r="KFZ302" s="305"/>
      <c r="KGA302" s="305"/>
      <c r="KGB302" s="305"/>
      <c r="KGC302" s="305"/>
      <c r="KGD302" s="305"/>
      <c r="KGE302" s="305"/>
      <c r="KGF302" s="305"/>
      <c r="KGG302" s="305"/>
      <c r="KGH302" s="305"/>
      <c r="KGI302" s="305"/>
      <c r="KGJ302" s="305"/>
      <c r="KGK302" s="305"/>
      <c r="KGL302" s="305"/>
      <c r="KGM302" s="305"/>
      <c r="KGN302" s="305"/>
      <c r="KGO302" s="305"/>
      <c r="KGP302" s="305"/>
      <c r="KGQ302" s="305"/>
      <c r="KGR302" s="305"/>
      <c r="KGS302" s="305"/>
      <c r="KGT302" s="305"/>
      <c r="KGU302" s="305"/>
      <c r="KGV302" s="305"/>
      <c r="KGW302" s="305"/>
      <c r="KGX302" s="305"/>
      <c r="KGY302" s="305"/>
      <c r="KGZ302" s="305"/>
      <c r="KHA302" s="305"/>
      <c r="KHB302" s="305"/>
      <c r="KHC302" s="305"/>
      <c r="KHD302" s="305"/>
      <c r="KHE302" s="305"/>
      <c r="KHF302" s="305"/>
      <c r="KHG302" s="305"/>
      <c r="KHH302" s="305"/>
      <c r="KHI302" s="305"/>
      <c r="KHJ302" s="305"/>
      <c r="KHK302" s="305"/>
      <c r="KHL302" s="305"/>
      <c r="KHM302" s="305"/>
      <c r="KHN302" s="305"/>
      <c r="KHO302" s="305"/>
      <c r="KHP302" s="305"/>
      <c r="KHQ302" s="305"/>
      <c r="KHR302" s="305"/>
      <c r="KHS302" s="305"/>
      <c r="KHT302" s="305"/>
      <c r="KHU302" s="305"/>
      <c r="KHV302" s="305"/>
      <c r="KHW302" s="305"/>
      <c r="KHX302" s="305"/>
      <c r="KHY302" s="305"/>
      <c r="KHZ302" s="305"/>
      <c r="KIA302" s="305"/>
      <c r="KIB302" s="305"/>
      <c r="KIC302" s="305"/>
      <c r="KID302" s="305"/>
      <c r="KIE302" s="305"/>
      <c r="KIF302" s="305"/>
      <c r="KIG302" s="305"/>
      <c r="KIH302" s="305"/>
      <c r="KII302" s="305"/>
      <c r="KIJ302" s="305"/>
      <c r="KIK302" s="305"/>
      <c r="KIL302" s="305"/>
      <c r="KIM302" s="305"/>
      <c r="KIN302" s="305"/>
      <c r="KIO302" s="305"/>
      <c r="KIP302" s="305"/>
      <c r="KIQ302" s="305"/>
      <c r="KIR302" s="305"/>
      <c r="KIS302" s="305"/>
      <c r="KIT302" s="305"/>
      <c r="KIU302" s="305"/>
      <c r="KIV302" s="305"/>
      <c r="KIW302" s="305"/>
      <c r="KIX302" s="305"/>
      <c r="KIY302" s="305"/>
      <c r="KIZ302" s="305"/>
      <c r="KJA302" s="305"/>
      <c r="KJB302" s="305"/>
      <c r="KJC302" s="305"/>
      <c r="KJD302" s="305"/>
      <c r="KJE302" s="305"/>
      <c r="KJF302" s="305"/>
      <c r="KJG302" s="305"/>
      <c r="KJH302" s="305"/>
      <c r="KJI302" s="305"/>
      <c r="KJJ302" s="305"/>
      <c r="KJK302" s="305"/>
      <c r="KJL302" s="305"/>
      <c r="KJM302" s="305"/>
      <c r="KJN302" s="305"/>
      <c r="KJO302" s="305"/>
      <c r="KJP302" s="305"/>
      <c r="KJQ302" s="305"/>
      <c r="KJR302" s="305"/>
      <c r="KJS302" s="305"/>
      <c r="KJT302" s="305"/>
      <c r="KJU302" s="305"/>
      <c r="KJV302" s="305"/>
      <c r="KJW302" s="305"/>
      <c r="KJX302" s="305"/>
      <c r="KJY302" s="305"/>
      <c r="KJZ302" s="305"/>
      <c r="KKA302" s="305"/>
      <c r="KKB302" s="305"/>
      <c r="KKC302" s="305"/>
      <c r="KKD302" s="305"/>
      <c r="KKE302" s="305"/>
      <c r="KKF302" s="305"/>
      <c r="KKG302" s="305"/>
      <c r="KKH302" s="305"/>
      <c r="KKI302" s="305"/>
      <c r="KKJ302" s="305"/>
      <c r="KKK302" s="305"/>
      <c r="KKL302" s="305"/>
      <c r="KKM302" s="305"/>
      <c r="KKN302" s="305"/>
      <c r="KKO302" s="305"/>
      <c r="KKP302" s="305"/>
      <c r="KKQ302" s="305"/>
      <c r="KKR302" s="305"/>
      <c r="KKS302" s="305"/>
      <c r="KKT302" s="305"/>
      <c r="KKU302" s="305"/>
      <c r="KKV302" s="305"/>
      <c r="KKW302" s="305"/>
      <c r="KKX302" s="305"/>
      <c r="KKY302" s="305"/>
      <c r="KKZ302" s="305"/>
      <c r="KLA302" s="305"/>
      <c r="KLB302" s="305"/>
      <c r="KLC302" s="305"/>
      <c r="KLD302" s="305"/>
      <c r="KLE302" s="305"/>
      <c r="KLF302" s="305"/>
      <c r="KLG302" s="305"/>
      <c r="KLH302" s="305"/>
      <c r="KLI302" s="305"/>
      <c r="KLJ302" s="305"/>
      <c r="KLK302" s="305"/>
      <c r="KLL302" s="305"/>
      <c r="KLM302" s="305"/>
      <c r="KLN302" s="305"/>
      <c r="KLO302" s="305"/>
      <c r="KLP302" s="305"/>
      <c r="KLQ302" s="305"/>
      <c r="KLR302" s="305"/>
      <c r="KLS302" s="305"/>
      <c r="KLT302" s="305"/>
      <c r="KLU302" s="305"/>
      <c r="KLV302" s="305"/>
      <c r="KLW302" s="305"/>
      <c r="KLX302" s="305"/>
      <c r="KLY302" s="305"/>
      <c r="KLZ302" s="305"/>
      <c r="KMA302" s="305"/>
      <c r="KMB302" s="305"/>
      <c r="KMC302" s="305"/>
      <c r="KMD302" s="305"/>
      <c r="KME302" s="305"/>
      <c r="KMF302" s="305"/>
      <c r="KMG302" s="305"/>
      <c r="KMH302" s="305"/>
      <c r="KMI302" s="305"/>
      <c r="KMJ302" s="305"/>
      <c r="KMK302" s="305"/>
      <c r="KML302" s="305"/>
      <c r="KMM302" s="305"/>
      <c r="KMN302" s="305"/>
      <c r="KMO302" s="305"/>
      <c r="KMP302" s="305"/>
      <c r="KMQ302" s="305"/>
      <c r="KMR302" s="305"/>
      <c r="KMS302" s="305"/>
      <c r="KMT302" s="305"/>
      <c r="KMU302" s="305"/>
      <c r="KMV302" s="305"/>
      <c r="KMW302" s="305"/>
      <c r="KMX302" s="305"/>
      <c r="KMY302" s="305"/>
      <c r="KMZ302" s="305"/>
      <c r="KNA302" s="305"/>
      <c r="KNB302" s="305"/>
      <c r="KNC302" s="305"/>
      <c r="KND302" s="305"/>
      <c r="KNE302" s="305"/>
      <c r="KNF302" s="305"/>
      <c r="KNG302" s="305"/>
      <c r="KNH302" s="305"/>
      <c r="KNI302" s="305"/>
      <c r="KNJ302" s="305"/>
      <c r="KNK302" s="305"/>
      <c r="KNL302" s="305"/>
      <c r="KNM302" s="305"/>
      <c r="KNN302" s="305"/>
      <c r="KNO302" s="305"/>
      <c r="KNP302" s="305"/>
      <c r="KNQ302" s="305"/>
      <c r="KNR302" s="305"/>
      <c r="KNS302" s="305"/>
      <c r="KNT302" s="305"/>
      <c r="KNU302" s="305"/>
      <c r="KNV302" s="305"/>
      <c r="KNW302" s="305"/>
      <c r="KNX302" s="305"/>
      <c r="KNY302" s="305"/>
      <c r="KNZ302" s="305"/>
      <c r="KOA302" s="305"/>
      <c r="KOB302" s="305"/>
      <c r="KOC302" s="305"/>
      <c r="KOD302" s="305"/>
      <c r="KOE302" s="305"/>
      <c r="KOF302" s="305"/>
      <c r="KOG302" s="305"/>
      <c r="KOH302" s="305"/>
      <c r="KOI302" s="305"/>
      <c r="KOJ302" s="305"/>
      <c r="KOK302" s="305"/>
      <c r="KOL302" s="305"/>
      <c r="KOM302" s="305"/>
      <c r="KON302" s="305"/>
      <c r="KOO302" s="305"/>
      <c r="KOP302" s="305"/>
      <c r="KOQ302" s="305"/>
      <c r="KOR302" s="305"/>
      <c r="KOS302" s="305"/>
      <c r="KOT302" s="305"/>
      <c r="KOU302" s="305"/>
      <c r="KOV302" s="305"/>
      <c r="KOW302" s="305"/>
      <c r="KOX302" s="305"/>
      <c r="KOY302" s="305"/>
      <c r="KOZ302" s="305"/>
      <c r="KPA302" s="305"/>
      <c r="KPB302" s="305"/>
      <c r="KPC302" s="305"/>
      <c r="KPD302" s="305"/>
      <c r="KPE302" s="305"/>
      <c r="KPF302" s="305"/>
      <c r="KPG302" s="305"/>
      <c r="KPH302" s="305"/>
      <c r="KPI302" s="305"/>
      <c r="KPJ302" s="305"/>
      <c r="KPK302" s="305"/>
      <c r="KPL302" s="305"/>
      <c r="KPM302" s="305"/>
      <c r="KPN302" s="305"/>
      <c r="KPO302" s="305"/>
      <c r="KPP302" s="305"/>
      <c r="KPQ302" s="305"/>
      <c r="KPR302" s="305"/>
      <c r="KPS302" s="305"/>
      <c r="KPT302" s="305"/>
      <c r="KPU302" s="305"/>
      <c r="KPV302" s="305"/>
      <c r="KPW302" s="305"/>
      <c r="KPX302" s="305"/>
      <c r="KPY302" s="305"/>
      <c r="KPZ302" s="305"/>
      <c r="KQA302" s="305"/>
      <c r="KQB302" s="305"/>
      <c r="KQC302" s="305"/>
      <c r="KQD302" s="305"/>
      <c r="KQE302" s="305"/>
      <c r="KQF302" s="305"/>
      <c r="KQG302" s="305"/>
      <c r="KQH302" s="305"/>
      <c r="KQI302" s="305"/>
      <c r="KQJ302" s="305"/>
      <c r="KQK302" s="305"/>
      <c r="KQL302" s="305"/>
      <c r="KQM302" s="305"/>
      <c r="KQN302" s="305"/>
      <c r="KQO302" s="305"/>
      <c r="KQP302" s="305"/>
      <c r="KQQ302" s="305"/>
      <c r="KQR302" s="305"/>
      <c r="KQS302" s="305"/>
      <c r="KQT302" s="305"/>
      <c r="KQU302" s="305"/>
      <c r="KQV302" s="305"/>
      <c r="KQW302" s="305"/>
      <c r="KQX302" s="305"/>
      <c r="KQY302" s="305"/>
      <c r="KQZ302" s="305"/>
      <c r="KRA302" s="305"/>
      <c r="KRB302" s="305"/>
      <c r="KRC302" s="305"/>
      <c r="KRD302" s="305"/>
      <c r="KRE302" s="305"/>
      <c r="KRF302" s="305"/>
      <c r="KRG302" s="305"/>
      <c r="KRH302" s="305"/>
      <c r="KRI302" s="305"/>
      <c r="KRJ302" s="305"/>
      <c r="KRK302" s="305"/>
      <c r="KRL302" s="305"/>
      <c r="KRM302" s="305"/>
      <c r="KRN302" s="305"/>
      <c r="KRO302" s="305"/>
      <c r="KRP302" s="305"/>
      <c r="KRQ302" s="305"/>
      <c r="KRR302" s="305"/>
      <c r="KRS302" s="305"/>
      <c r="KRT302" s="305"/>
      <c r="KRU302" s="305"/>
      <c r="KRV302" s="305"/>
      <c r="KRW302" s="305"/>
      <c r="KRX302" s="305"/>
      <c r="KRY302" s="305"/>
      <c r="KRZ302" s="305"/>
      <c r="KSA302" s="305"/>
      <c r="KSB302" s="305"/>
      <c r="KSC302" s="305"/>
      <c r="KSD302" s="305"/>
      <c r="KSE302" s="305"/>
      <c r="KSF302" s="305"/>
      <c r="KSG302" s="305"/>
      <c r="KSH302" s="305"/>
      <c r="KSI302" s="305"/>
      <c r="KSJ302" s="305"/>
      <c r="KSK302" s="305"/>
      <c r="KSL302" s="305"/>
      <c r="KSM302" s="305"/>
      <c r="KSN302" s="305"/>
      <c r="KSO302" s="305"/>
      <c r="KSP302" s="305"/>
      <c r="KSQ302" s="305"/>
      <c r="KSR302" s="305"/>
      <c r="KSS302" s="305"/>
      <c r="KST302" s="305"/>
      <c r="KSU302" s="305"/>
      <c r="KSV302" s="305"/>
      <c r="KSW302" s="305"/>
      <c r="KSX302" s="305"/>
      <c r="KSY302" s="305"/>
      <c r="KSZ302" s="305"/>
      <c r="KTA302" s="305"/>
      <c r="KTB302" s="305"/>
      <c r="KTC302" s="305"/>
      <c r="KTD302" s="305"/>
      <c r="KTE302" s="305"/>
      <c r="KTF302" s="305"/>
      <c r="KTG302" s="305"/>
      <c r="KTH302" s="305"/>
      <c r="KTI302" s="305"/>
      <c r="KTJ302" s="305"/>
      <c r="KTK302" s="305"/>
      <c r="KTL302" s="305"/>
      <c r="KTM302" s="305"/>
      <c r="KTN302" s="305"/>
      <c r="KTO302" s="305"/>
      <c r="KTP302" s="305"/>
      <c r="KTQ302" s="305"/>
      <c r="KTR302" s="305"/>
      <c r="KTS302" s="305"/>
      <c r="KTT302" s="305"/>
      <c r="KTU302" s="305"/>
      <c r="KTV302" s="305"/>
      <c r="KTW302" s="305"/>
      <c r="KTX302" s="305"/>
      <c r="KTY302" s="305"/>
      <c r="KTZ302" s="305"/>
      <c r="KUA302" s="305"/>
      <c r="KUB302" s="305"/>
      <c r="KUC302" s="305"/>
      <c r="KUD302" s="305"/>
      <c r="KUE302" s="305"/>
      <c r="KUF302" s="305"/>
      <c r="KUG302" s="305"/>
      <c r="KUH302" s="305"/>
      <c r="KUI302" s="305"/>
      <c r="KUJ302" s="305"/>
      <c r="KUK302" s="305"/>
      <c r="KUL302" s="305"/>
      <c r="KUM302" s="305"/>
      <c r="KUN302" s="305"/>
      <c r="KUO302" s="305"/>
      <c r="KUP302" s="305"/>
      <c r="KUQ302" s="305"/>
      <c r="KUR302" s="305"/>
      <c r="KUS302" s="305"/>
      <c r="KUT302" s="305"/>
      <c r="KUU302" s="305"/>
      <c r="KUV302" s="305"/>
      <c r="KUW302" s="305"/>
      <c r="KUX302" s="305"/>
      <c r="KUY302" s="305"/>
      <c r="KUZ302" s="305"/>
      <c r="KVA302" s="305"/>
      <c r="KVB302" s="305"/>
      <c r="KVC302" s="305"/>
      <c r="KVD302" s="305"/>
      <c r="KVE302" s="305"/>
      <c r="KVF302" s="305"/>
      <c r="KVG302" s="305"/>
      <c r="KVH302" s="305"/>
      <c r="KVI302" s="305"/>
      <c r="KVJ302" s="305"/>
      <c r="KVK302" s="305"/>
      <c r="KVL302" s="305"/>
      <c r="KVM302" s="305"/>
      <c r="KVN302" s="305"/>
      <c r="KVO302" s="305"/>
      <c r="KVP302" s="305"/>
      <c r="KVQ302" s="305"/>
      <c r="KVR302" s="305"/>
      <c r="KVS302" s="305"/>
      <c r="KVT302" s="305"/>
      <c r="KVU302" s="305"/>
      <c r="KVV302" s="305"/>
      <c r="KVW302" s="305"/>
      <c r="KVX302" s="305"/>
      <c r="KVY302" s="305"/>
      <c r="KVZ302" s="305"/>
      <c r="KWA302" s="305"/>
      <c r="KWB302" s="305"/>
      <c r="KWC302" s="305"/>
      <c r="KWD302" s="305"/>
      <c r="KWE302" s="305"/>
      <c r="KWF302" s="305"/>
      <c r="KWG302" s="305"/>
      <c r="KWH302" s="305"/>
      <c r="KWI302" s="305"/>
      <c r="KWJ302" s="305"/>
      <c r="KWK302" s="305"/>
      <c r="KWL302" s="305"/>
      <c r="KWM302" s="305"/>
      <c r="KWN302" s="305"/>
      <c r="KWO302" s="305"/>
      <c r="KWP302" s="305"/>
      <c r="KWQ302" s="305"/>
      <c r="KWR302" s="305"/>
      <c r="KWS302" s="305"/>
      <c r="KWT302" s="305"/>
      <c r="KWU302" s="305"/>
      <c r="KWV302" s="305"/>
      <c r="KWW302" s="305"/>
      <c r="KWX302" s="305"/>
      <c r="KWY302" s="305"/>
      <c r="KWZ302" s="305"/>
      <c r="KXA302" s="305"/>
      <c r="KXB302" s="305"/>
      <c r="KXC302" s="305"/>
      <c r="KXD302" s="305"/>
      <c r="KXE302" s="305"/>
      <c r="KXF302" s="305"/>
      <c r="KXG302" s="305"/>
      <c r="KXH302" s="305"/>
      <c r="KXI302" s="305"/>
      <c r="KXJ302" s="305"/>
      <c r="KXK302" s="305"/>
      <c r="KXL302" s="305"/>
      <c r="KXM302" s="305"/>
      <c r="KXN302" s="305"/>
      <c r="KXO302" s="305"/>
      <c r="KXP302" s="305"/>
      <c r="KXQ302" s="305"/>
      <c r="KXR302" s="305"/>
      <c r="KXS302" s="305"/>
      <c r="KXT302" s="305"/>
      <c r="KXU302" s="305"/>
      <c r="KXV302" s="305"/>
      <c r="KXW302" s="305"/>
      <c r="KXX302" s="305"/>
      <c r="KXY302" s="305"/>
      <c r="KXZ302" s="305"/>
      <c r="KYA302" s="305"/>
      <c r="KYB302" s="305"/>
      <c r="KYC302" s="305"/>
      <c r="KYD302" s="305"/>
      <c r="KYE302" s="305"/>
      <c r="KYF302" s="305"/>
      <c r="KYG302" s="305"/>
      <c r="KYH302" s="305"/>
      <c r="KYI302" s="305"/>
      <c r="KYJ302" s="305"/>
      <c r="KYK302" s="305"/>
      <c r="KYL302" s="305"/>
      <c r="KYM302" s="305"/>
      <c r="KYN302" s="305"/>
      <c r="KYO302" s="305"/>
      <c r="KYP302" s="305"/>
      <c r="KYQ302" s="305"/>
      <c r="KYR302" s="305"/>
      <c r="KYS302" s="305"/>
      <c r="KYT302" s="305"/>
      <c r="KYU302" s="305"/>
      <c r="KYV302" s="305"/>
      <c r="KYW302" s="305"/>
      <c r="KYX302" s="305"/>
      <c r="KYY302" s="305"/>
      <c r="KYZ302" s="305"/>
      <c r="KZA302" s="305"/>
      <c r="KZB302" s="305"/>
      <c r="KZC302" s="305"/>
      <c r="KZD302" s="305"/>
      <c r="KZE302" s="305"/>
      <c r="KZF302" s="305"/>
      <c r="KZG302" s="305"/>
      <c r="KZH302" s="305"/>
      <c r="KZI302" s="305"/>
      <c r="KZJ302" s="305"/>
      <c r="KZK302" s="305"/>
      <c r="KZL302" s="305"/>
      <c r="KZM302" s="305"/>
      <c r="KZN302" s="305"/>
      <c r="KZO302" s="305"/>
      <c r="KZP302" s="305"/>
      <c r="KZQ302" s="305"/>
      <c r="KZR302" s="305"/>
      <c r="KZS302" s="305"/>
      <c r="KZT302" s="305"/>
      <c r="KZU302" s="305"/>
      <c r="KZV302" s="305"/>
      <c r="KZW302" s="305"/>
      <c r="KZX302" s="305"/>
      <c r="KZY302" s="305"/>
      <c r="KZZ302" s="305"/>
      <c r="LAA302" s="305"/>
      <c r="LAB302" s="305"/>
      <c r="LAC302" s="305"/>
      <c r="LAD302" s="305"/>
      <c r="LAE302" s="305"/>
      <c r="LAF302" s="305"/>
      <c r="LAG302" s="305"/>
      <c r="LAH302" s="305"/>
      <c r="LAI302" s="305"/>
      <c r="LAJ302" s="305"/>
      <c r="LAK302" s="305"/>
      <c r="LAL302" s="305"/>
      <c r="LAM302" s="305"/>
      <c r="LAN302" s="305"/>
      <c r="LAO302" s="305"/>
      <c r="LAP302" s="305"/>
      <c r="LAQ302" s="305"/>
      <c r="LAR302" s="305"/>
      <c r="LAS302" s="305"/>
      <c r="LAT302" s="305"/>
      <c r="LAU302" s="305"/>
      <c r="LAV302" s="305"/>
      <c r="LAW302" s="305"/>
      <c r="LAX302" s="305"/>
      <c r="LAY302" s="305"/>
      <c r="LAZ302" s="305"/>
      <c r="LBA302" s="305"/>
      <c r="LBB302" s="305"/>
      <c r="LBC302" s="305"/>
      <c r="LBD302" s="305"/>
      <c r="LBE302" s="305"/>
      <c r="LBF302" s="305"/>
      <c r="LBG302" s="305"/>
      <c r="LBH302" s="305"/>
      <c r="LBI302" s="305"/>
      <c r="LBJ302" s="305"/>
      <c r="LBK302" s="305"/>
      <c r="LBL302" s="305"/>
      <c r="LBM302" s="305"/>
      <c r="LBN302" s="305"/>
      <c r="LBO302" s="305"/>
      <c r="LBP302" s="305"/>
      <c r="LBQ302" s="305"/>
      <c r="LBR302" s="305"/>
      <c r="LBS302" s="305"/>
      <c r="LBT302" s="305"/>
      <c r="LBU302" s="305"/>
      <c r="LBV302" s="305"/>
      <c r="LBW302" s="305"/>
      <c r="LBX302" s="305"/>
      <c r="LBY302" s="305"/>
      <c r="LBZ302" s="305"/>
      <c r="LCA302" s="305"/>
      <c r="LCB302" s="305"/>
      <c r="LCC302" s="305"/>
      <c r="LCD302" s="305"/>
      <c r="LCE302" s="305"/>
      <c r="LCF302" s="305"/>
      <c r="LCG302" s="305"/>
      <c r="LCH302" s="305"/>
      <c r="LCI302" s="305"/>
      <c r="LCJ302" s="305"/>
      <c r="LCK302" s="305"/>
      <c r="LCL302" s="305"/>
      <c r="LCM302" s="305"/>
      <c r="LCN302" s="305"/>
      <c r="LCO302" s="305"/>
      <c r="LCP302" s="305"/>
      <c r="LCQ302" s="305"/>
      <c r="LCR302" s="305"/>
      <c r="LCS302" s="305"/>
      <c r="LCT302" s="305"/>
      <c r="LCU302" s="305"/>
      <c r="LCV302" s="305"/>
      <c r="LCW302" s="305"/>
      <c r="LCX302" s="305"/>
      <c r="LCY302" s="305"/>
      <c r="LCZ302" s="305"/>
      <c r="LDA302" s="305"/>
      <c r="LDB302" s="305"/>
      <c r="LDC302" s="305"/>
      <c r="LDD302" s="305"/>
      <c r="LDE302" s="305"/>
      <c r="LDF302" s="305"/>
      <c r="LDG302" s="305"/>
      <c r="LDH302" s="305"/>
      <c r="LDI302" s="305"/>
      <c r="LDJ302" s="305"/>
      <c r="LDK302" s="305"/>
      <c r="LDL302" s="305"/>
      <c r="LDM302" s="305"/>
      <c r="LDN302" s="305"/>
      <c r="LDO302" s="305"/>
      <c r="LDP302" s="305"/>
      <c r="LDQ302" s="305"/>
      <c r="LDR302" s="305"/>
      <c r="LDS302" s="305"/>
      <c r="LDT302" s="305"/>
      <c r="LDU302" s="305"/>
      <c r="LDV302" s="305"/>
      <c r="LDW302" s="305"/>
      <c r="LDX302" s="305"/>
      <c r="LDY302" s="305"/>
      <c r="LDZ302" s="305"/>
      <c r="LEA302" s="305"/>
      <c r="LEB302" s="305"/>
      <c r="LEC302" s="305"/>
      <c r="LED302" s="305"/>
      <c r="LEE302" s="305"/>
      <c r="LEF302" s="305"/>
      <c r="LEG302" s="305"/>
      <c r="LEH302" s="305"/>
      <c r="LEI302" s="305"/>
      <c r="LEJ302" s="305"/>
      <c r="LEK302" s="305"/>
      <c r="LEL302" s="305"/>
      <c r="LEM302" s="305"/>
      <c r="LEN302" s="305"/>
      <c r="LEO302" s="305"/>
      <c r="LEP302" s="305"/>
      <c r="LEQ302" s="305"/>
      <c r="LER302" s="305"/>
      <c r="LES302" s="305"/>
      <c r="LET302" s="305"/>
      <c r="LEU302" s="305"/>
      <c r="LEV302" s="305"/>
      <c r="LEW302" s="305"/>
      <c r="LEX302" s="305"/>
      <c r="LEY302" s="305"/>
      <c r="LEZ302" s="305"/>
      <c r="LFA302" s="305"/>
      <c r="LFB302" s="305"/>
      <c r="LFC302" s="305"/>
      <c r="LFD302" s="305"/>
      <c r="LFE302" s="305"/>
      <c r="LFF302" s="305"/>
      <c r="LFG302" s="305"/>
      <c r="LFH302" s="305"/>
      <c r="LFI302" s="305"/>
      <c r="LFJ302" s="305"/>
      <c r="LFK302" s="305"/>
      <c r="LFL302" s="305"/>
      <c r="LFM302" s="305"/>
      <c r="LFN302" s="305"/>
      <c r="LFO302" s="305"/>
      <c r="LFP302" s="305"/>
      <c r="LFQ302" s="305"/>
      <c r="LFR302" s="305"/>
      <c r="LFS302" s="305"/>
      <c r="LFT302" s="305"/>
      <c r="LFU302" s="305"/>
      <c r="LFV302" s="305"/>
      <c r="LFW302" s="305"/>
      <c r="LFX302" s="305"/>
      <c r="LFY302" s="305"/>
      <c r="LFZ302" s="305"/>
      <c r="LGA302" s="305"/>
      <c r="LGB302" s="305"/>
      <c r="LGC302" s="305"/>
      <c r="LGD302" s="305"/>
      <c r="LGE302" s="305"/>
      <c r="LGF302" s="305"/>
      <c r="LGG302" s="305"/>
      <c r="LGH302" s="305"/>
      <c r="LGI302" s="305"/>
      <c r="LGJ302" s="305"/>
      <c r="LGK302" s="305"/>
      <c r="LGL302" s="305"/>
      <c r="LGM302" s="305"/>
      <c r="LGN302" s="305"/>
      <c r="LGO302" s="305"/>
      <c r="LGP302" s="305"/>
      <c r="LGQ302" s="305"/>
      <c r="LGR302" s="305"/>
      <c r="LGS302" s="305"/>
      <c r="LGT302" s="305"/>
      <c r="LGU302" s="305"/>
      <c r="LGV302" s="305"/>
      <c r="LGW302" s="305"/>
      <c r="LGX302" s="305"/>
      <c r="LGY302" s="305"/>
      <c r="LGZ302" s="305"/>
      <c r="LHA302" s="305"/>
      <c r="LHB302" s="305"/>
      <c r="LHC302" s="305"/>
      <c r="LHD302" s="305"/>
      <c r="LHE302" s="305"/>
      <c r="LHF302" s="305"/>
      <c r="LHG302" s="305"/>
      <c r="LHH302" s="305"/>
      <c r="LHI302" s="305"/>
      <c r="LHJ302" s="305"/>
      <c r="LHK302" s="305"/>
      <c r="LHL302" s="305"/>
      <c r="LHM302" s="305"/>
      <c r="LHN302" s="305"/>
      <c r="LHO302" s="305"/>
      <c r="LHP302" s="305"/>
      <c r="LHQ302" s="305"/>
      <c r="LHR302" s="305"/>
      <c r="LHS302" s="305"/>
      <c r="LHT302" s="305"/>
      <c r="LHU302" s="305"/>
      <c r="LHV302" s="305"/>
      <c r="LHW302" s="305"/>
      <c r="LHX302" s="305"/>
      <c r="LHY302" s="305"/>
      <c r="LHZ302" s="305"/>
      <c r="LIA302" s="305"/>
      <c r="LIB302" s="305"/>
      <c r="LIC302" s="305"/>
      <c r="LID302" s="305"/>
      <c r="LIE302" s="305"/>
      <c r="LIF302" s="305"/>
      <c r="LIG302" s="305"/>
      <c r="LIH302" s="305"/>
      <c r="LII302" s="305"/>
      <c r="LIJ302" s="305"/>
      <c r="LIK302" s="305"/>
      <c r="LIL302" s="305"/>
      <c r="LIM302" s="305"/>
      <c r="LIN302" s="305"/>
      <c r="LIO302" s="305"/>
      <c r="LIP302" s="305"/>
      <c r="LIQ302" s="305"/>
      <c r="LIR302" s="305"/>
      <c r="LIS302" s="305"/>
      <c r="LIT302" s="305"/>
      <c r="LIU302" s="305"/>
      <c r="LIV302" s="305"/>
      <c r="LIW302" s="305"/>
      <c r="LIX302" s="305"/>
      <c r="LIY302" s="305"/>
      <c r="LIZ302" s="305"/>
      <c r="LJA302" s="305"/>
      <c r="LJB302" s="305"/>
      <c r="LJC302" s="305"/>
      <c r="LJD302" s="305"/>
      <c r="LJE302" s="305"/>
      <c r="LJF302" s="305"/>
      <c r="LJG302" s="305"/>
      <c r="LJH302" s="305"/>
      <c r="LJI302" s="305"/>
      <c r="LJJ302" s="305"/>
      <c r="LJK302" s="305"/>
      <c r="LJL302" s="305"/>
      <c r="LJM302" s="305"/>
      <c r="LJN302" s="305"/>
      <c r="LJO302" s="305"/>
      <c r="LJP302" s="305"/>
      <c r="LJQ302" s="305"/>
      <c r="LJR302" s="305"/>
      <c r="LJS302" s="305"/>
      <c r="LJT302" s="305"/>
      <c r="LJU302" s="305"/>
      <c r="LJV302" s="305"/>
      <c r="LJW302" s="305"/>
      <c r="LJX302" s="305"/>
      <c r="LJY302" s="305"/>
      <c r="LJZ302" s="305"/>
      <c r="LKA302" s="305"/>
      <c r="LKB302" s="305"/>
      <c r="LKC302" s="305"/>
      <c r="LKD302" s="305"/>
      <c r="LKE302" s="305"/>
      <c r="LKF302" s="305"/>
      <c r="LKG302" s="305"/>
      <c r="LKH302" s="305"/>
      <c r="LKI302" s="305"/>
      <c r="LKJ302" s="305"/>
      <c r="LKK302" s="305"/>
      <c r="LKL302" s="305"/>
      <c r="LKM302" s="305"/>
      <c r="LKN302" s="305"/>
      <c r="LKO302" s="305"/>
      <c r="LKP302" s="305"/>
      <c r="LKQ302" s="305"/>
      <c r="LKR302" s="305"/>
      <c r="LKS302" s="305"/>
      <c r="LKT302" s="305"/>
      <c r="LKU302" s="305"/>
      <c r="LKV302" s="305"/>
      <c r="LKW302" s="305"/>
      <c r="LKX302" s="305"/>
      <c r="LKY302" s="305"/>
      <c r="LKZ302" s="305"/>
      <c r="LLA302" s="305"/>
      <c r="LLB302" s="305"/>
      <c r="LLC302" s="305"/>
      <c r="LLD302" s="305"/>
      <c r="LLE302" s="305"/>
      <c r="LLF302" s="305"/>
      <c r="LLG302" s="305"/>
      <c r="LLH302" s="305"/>
      <c r="LLI302" s="305"/>
      <c r="LLJ302" s="305"/>
      <c r="LLK302" s="305"/>
      <c r="LLL302" s="305"/>
      <c r="LLM302" s="305"/>
      <c r="LLN302" s="305"/>
      <c r="LLO302" s="305"/>
      <c r="LLP302" s="305"/>
      <c r="LLQ302" s="305"/>
      <c r="LLR302" s="305"/>
      <c r="LLS302" s="305"/>
      <c r="LLT302" s="305"/>
      <c r="LLU302" s="305"/>
      <c r="LLV302" s="305"/>
      <c r="LLW302" s="305"/>
      <c r="LLX302" s="305"/>
      <c r="LLY302" s="305"/>
      <c r="LLZ302" s="305"/>
      <c r="LMA302" s="305"/>
      <c r="LMB302" s="305"/>
      <c r="LMC302" s="305"/>
      <c r="LMD302" s="305"/>
      <c r="LME302" s="305"/>
      <c r="LMF302" s="305"/>
      <c r="LMG302" s="305"/>
      <c r="LMH302" s="305"/>
      <c r="LMI302" s="305"/>
      <c r="LMJ302" s="305"/>
      <c r="LMK302" s="305"/>
      <c r="LML302" s="305"/>
      <c r="LMM302" s="305"/>
      <c r="LMN302" s="305"/>
      <c r="LMO302" s="305"/>
      <c r="LMP302" s="305"/>
      <c r="LMQ302" s="305"/>
      <c r="LMR302" s="305"/>
      <c r="LMS302" s="305"/>
      <c r="LMT302" s="305"/>
      <c r="LMU302" s="305"/>
      <c r="LMV302" s="305"/>
      <c r="LMW302" s="305"/>
      <c r="LMX302" s="305"/>
      <c r="LMY302" s="305"/>
      <c r="LMZ302" s="305"/>
      <c r="LNA302" s="305"/>
      <c r="LNB302" s="305"/>
      <c r="LNC302" s="305"/>
      <c r="LND302" s="305"/>
      <c r="LNE302" s="305"/>
      <c r="LNF302" s="305"/>
      <c r="LNG302" s="305"/>
      <c r="LNH302" s="305"/>
      <c r="LNI302" s="305"/>
      <c r="LNJ302" s="305"/>
      <c r="LNK302" s="305"/>
      <c r="LNL302" s="305"/>
      <c r="LNM302" s="305"/>
      <c r="LNN302" s="305"/>
      <c r="LNO302" s="305"/>
      <c r="LNP302" s="305"/>
      <c r="LNQ302" s="305"/>
      <c r="LNR302" s="305"/>
      <c r="LNS302" s="305"/>
      <c r="LNT302" s="305"/>
      <c r="LNU302" s="305"/>
      <c r="LNV302" s="305"/>
      <c r="LNW302" s="305"/>
      <c r="LNX302" s="305"/>
      <c r="LNY302" s="305"/>
      <c r="LNZ302" s="305"/>
      <c r="LOA302" s="305"/>
      <c r="LOB302" s="305"/>
      <c r="LOC302" s="305"/>
      <c r="LOD302" s="305"/>
      <c r="LOE302" s="305"/>
      <c r="LOF302" s="305"/>
      <c r="LOG302" s="305"/>
      <c r="LOH302" s="305"/>
      <c r="LOI302" s="305"/>
      <c r="LOJ302" s="305"/>
      <c r="LOK302" s="305"/>
      <c r="LOL302" s="305"/>
      <c r="LOM302" s="305"/>
      <c r="LON302" s="305"/>
      <c r="LOO302" s="305"/>
      <c r="LOP302" s="305"/>
      <c r="LOQ302" s="305"/>
      <c r="LOR302" s="305"/>
      <c r="LOS302" s="305"/>
      <c r="LOT302" s="305"/>
      <c r="LOU302" s="305"/>
      <c r="LOV302" s="305"/>
      <c r="LOW302" s="305"/>
      <c r="LOX302" s="305"/>
      <c r="LOY302" s="305"/>
      <c r="LOZ302" s="305"/>
      <c r="LPA302" s="305"/>
      <c r="LPB302" s="305"/>
      <c r="LPC302" s="305"/>
      <c r="LPD302" s="305"/>
      <c r="LPE302" s="305"/>
      <c r="LPF302" s="305"/>
      <c r="LPG302" s="305"/>
      <c r="LPH302" s="305"/>
      <c r="LPI302" s="305"/>
      <c r="LPJ302" s="305"/>
      <c r="LPK302" s="305"/>
      <c r="LPL302" s="305"/>
      <c r="LPM302" s="305"/>
      <c r="LPN302" s="305"/>
      <c r="LPO302" s="305"/>
      <c r="LPP302" s="305"/>
      <c r="LPQ302" s="305"/>
      <c r="LPR302" s="305"/>
      <c r="LPS302" s="305"/>
      <c r="LPT302" s="305"/>
      <c r="LPU302" s="305"/>
      <c r="LPV302" s="305"/>
      <c r="LPW302" s="305"/>
      <c r="LPX302" s="305"/>
      <c r="LPY302" s="305"/>
      <c r="LPZ302" s="305"/>
      <c r="LQA302" s="305"/>
      <c r="LQB302" s="305"/>
      <c r="LQC302" s="305"/>
      <c r="LQD302" s="305"/>
      <c r="LQE302" s="305"/>
      <c r="LQF302" s="305"/>
      <c r="LQG302" s="305"/>
      <c r="LQH302" s="305"/>
      <c r="LQI302" s="305"/>
      <c r="LQJ302" s="305"/>
      <c r="LQK302" s="305"/>
      <c r="LQL302" s="305"/>
      <c r="LQM302" s="305"/>
      <c r="LQN302" s="305"/>
      <c r="LQO302" s="305"/>
      <c r="LQP302" s="305"/>
      <c r="LQQ302" s="305"/>
      <c r="LQR302" s="305"/>
      <c r="LQS302" s="305"/>
      <c r="LQT302" s="305"/>
      <c r="LQU302" s="305"/>
      <c r="LQV302" s="305"/>
      <c r="LQW302" s="305"/>
      <c r="LQX302" s="305"/>
      <c r="LQY302" s="305"/>
      <c r="LQZ302" s="305"/>
      <c r="LRA302" s="305"/>
      <c r="LRB302" s="305"/>
      <c r="LRC302" s="305"/>
      <c r="LRD302" s="305"/>
      <c r="LRE302" s="305"/>
      <c r="LRF302" s="305"/>
      <c r="LRG302" s="305"/>
      <c r="LRH302" s="305"/>
      <c r="LRI302" s="305"/>
      <c r="LRJ302" s="305"/>
      <c r="LRK302" s="305"/>
      <c r="LRL302" s="305"/>
      <c r="LRM302" s="305"/>
      <c r="LRN302" s="305"/>
      <c r="LRO302" s="305"/>
      <c r="LRP302" s="305"/>
      <c r="LRQ302" s="305"/>
      <c r="LRR302" s="305"/>
      <c r="LRS302" s="305"/>
      <c r="LRT302" s="305"/>
      <c r="LRU302" s="305"/>
      <c r="LRV302" s="305"/>
      <c r="LRW302" s="305"/>
      <c r="LRX302" s="305"/>
      <c r="LRY302" s="305"/>
      <c r="LRZ302" s="305"/>
      <c r="LSA302" s="305"/>
      <c r="LSB302" s="305"/>
      <c r="LSC302" s="305"/>
      <c r="LSD302" s="305"/>
      <c r="LSE302" s="305"/>
      <c r="LSF302" s="305"/>
      <c r="LSG302" s="305"/>
      <c r="LSH302" s="305"/>
      <c r="LSI302" s="305"/>
      <c r="LSJ302" s="305"/>
      <c r="LSK302" s="305"/>
      <c r="LSL302" s="305"/>
      <c r="LSM302" s="305"/>
      <c r="LSN302" s="305"/>
      <c r="LSO302" s="305"/>
      <c r="LSP302" s="305"/>
      <c r="LSQ302" s="305"/>
      <c r="LSR302" s="305"/>
      <c r="LSS302" s="305"/>
      <c r="LST302" s="305"/>
      <c r="LSU302" s="305"/>
      <c r="LSV302" s="305"/>
      <c r="LSW302" s="305"/>
      <c r="LSX302" s="305"/>
      <c r="LSY302" s="305"/>
      <c r="LSZ302" s="305"/>
      <c r="LTA302" s="305"/>
      <c r="LTB302" s="305"/>
      <c r="LTC302" s="305"/>
      <c r="LTD302" s="305"/>
      <c r="LTE302" s="305"/>
      <c r="LTF302" s="305"/>
      <c r="LTG302" s="305"/>
      <c r="LTH302" s="305"/>
      <c r="LTI302" s="305"/>
      <c r="LTJ302" s="305"/>
      <c r="LTK302" s="305"/>
      <c r="LTL302" s="305"/>
      <c r="LTM302" s="305"/>
      <c r="LTN302" s="305"/>
      <c r="LTO302" s="305"/>
      <c r="LTP302" s="305"/>
      <c r="LTQ302" s="305"/>
      <c r="LTR302" s="305"/>
      <c r="LTS302" s="305"/>
      <c r="LTT302" s="305"/>
      <c r="LTU302" s="305"/>
      <c r="LTV302" s="305"/>
      <c r="LTW302" s="305"/>
      <c r="LTX302" s="305"/>
      <c r="LTY302" s="305"/>
      <c r="LTZ302" s="305"/>
      <c r="LUA302" s="305"/>
      <c r="LUB302" s="305"/>
      <c r="LUC302" s="305"/>
      <c r="LUD302" s="305"/>
      <c r="LUE302" s="305"/>
      <c r="LUF302" s="305"/>
      <c r="LUG302" s="305"/>
      <c r="LUH302" s="305"/>
      <c r="LUI302" s="305"/>
      <c r="LUJ302" s="305"/>
      <c r="LUK302" s="305"/>
      <c r="LUL302" s="305"/>
      <c r="LUM302" s="305"/>
      <c r="LUN302" s="305"/>
      <c r="LUO302" s="305"/>
      <c r="LUP302" s="305"/>
      <c r="LUQ302" s="305"/>
      <c r="LUR302" s="305"/>
      <c r="LUS302" s="305"/>
      <c r="LUT302" s="305"/>
      <c r="LUU302" s="305"/>
      <c r="LUV302" s="305"/>
      <c r="LUW302" s="305"/>
      <c r="LUX302" s="305"/>
      <c r="LUY302" s="305"/>
      <c r="LUZ302" s="305"/>
      <c r="LVA302" s="305"/>
      <c r="LVB302" s="305"/>
      <c r="LVC302" s="305"/>
      <c r="LVD302" s="305"/>
      <c r="LVE302" s="305"/>
      <c r="LVF302" s="305"/>
      <c r="LVG302" s="305"/>
      <c r="LVH302" s="305"/>
      <c r="LVI302" s="305"/>
      <c r="LVJ302" s="305"/>
      <c r="LVK302" s="305"/>
      <c r="LVL302" s="305"/>
      <c r="LVM302" s="305"/>
      <c r="LVN302" s="305"/>
      <c r="LVO302" s="305"/>
      <c r="LVP302" s="305"/>
      <c r="LVQ302" s="305"/>
      <c r="LVR302" s="305"/>
      <c r="LVS302" s="305"/>
      <c r="LVT302" s="305"/>
      <c r="LVU302" s="305"/>
      <c r="LVV302" s="305"/>
      <c r="LVW302" s="305"/>
      <c r="LVX302" s="305"/>
      <c r="LVY302" s="305"/>
      <c r="LVZ302" s="305"/>
      <c r="LWA302" s="305"/>
      <c r="LWB302" s="305"/>
      <c r="LWC302" s="305"/>
      <c r="LWD302" s="305"/>
      <c r="LWE302" s="305"/>
      <c r="LWF302" s="305"/>
      <c r="LWG302" s="305"/>
      <c r="LWH302" s="305"/>
      <c r="LWI302" s="305"/>
      <c r="LWJ302" s="305"/>
      <c r="LWK302" s="305"/>
      <c r="LWL302" s="305"/>
      <c r="LWM302" s="305"/>
      <c r="LWN302" s="305"/>
      <c r="LWO302" s="305"/>
      <c r="LWP302" s="305"/>
      <c r="LWQ302" s="305"/>
      <c r="LWR302" s="305"/>
      <c r="LWS302" s="305"/>
      <c r="LWT302" s="305"/>
      <c r="LWU302" s="305"/>
      <c r="LWV302" s="305"/>
      <c r="LWW302" s="305"/>
      <c r="LWX302" s="305"/>
      <c r="LWY302" s="305"/>
      <c r="LWZ302" s="305"/>
      <c r="LXA302" s="305"/>
      <c r="LXB302" s="305"/>
      <c r="LXC302" s="305"/>
      <c r="LXD302" s="305"/>
      <c r="LXE302" s="305"/>
      <c r="LXF302" s="305"/>
      <c r="LXG302" s="305"/>
      <c r="LXH302" s="305"/>
      <c r="LXI302" s="305"/>
      <c r="LXJ302" s="305"/>
      <c r="LXK302" s="305"/>
      <c r="LXL302" s="305"/>
      <c r="LXM302" s="305"/>
      <c r="LXN302" s="305"/>
      <c r="LXO302" s="305"/>
      <c r="LXP302" s="305"/>
      <c r="LXQ302" s="305"/>
      <c r="LXR302" s="305"/>
      <c r="LXS302" s="305"/>
      <c r="LXT302" s="305"/>
      <c r="LXU302" s="305"/>
      <c r="LXV302" s="305"/>
      <c r="LXW302" s="305"/>
      <c r="LXX302" s="305"/>
      <c r="LXY302" s="305"/>
      <c r="LXZ302" s="305"/>
      <c r="LYA302" s="305"/>
      <c r="LYB302" s="305"/>
      <c r="LYC302" s="305"/>
      <c r="LYD302" s="305"/>
      <c r="LYE302" s="305"/>
      <c r="LYF302" s="305"/>
      <c r="LYG302" s="305"/>
      <c r="LYH302" s="305"/>
      <c r="LYI302" s="305"/>
      <c r="LYJ302" s="305"/>
      <c r="LYK302" s="305"/>
      <c r="LYL302" s="305"/>
      <c r="LYM302" s="305"/>
      <c r="LYN302" s="305"/>
      <c r="LYO302" s="305"/>
      <c r="LYP302" s="305"/>
      <c r="LYQ302" s="305"/>
      <c r="LYR302" s="305"/>
      <c r="LYS302" s="305"/>
      <c r="LYT302" s="305"/>
      <c r="LYU302" s="305"/>
      <c r="LYV302" s="305"/>
      <c r="LYW302" s="305"/>
      <c r="LYX302" s="305"/>
      <c r="LYY302" s="305"/>
      <c r="LYZ302" s="305"/>
      <c r="LZA302" s="305"/>
      <c r="LZB302" s="305"/>
      <c r="LZC302" s="305"/>
      <c r="LZD302" s="305"/>
      <c r="LZE302" s="305"/>
      <c r="LZF302" s="305"/>
      <c r="LZG302" s="305"/>
      <c r="LZH302" s="305"/>
      <c r="LZI302" s="305"/>
      <c r="LZJ302" s="305"/>
      <c r="LZK302" s="305"/>
      <c r="LZL302" s="305"/>
      <c r="LZM302" s="305"/>
      <c r="LZN302" s="305"/>
      <c r="LZO302" s="305"/>
      <c r="LZP302" s="305"/>
      <c r="LZQ302" s="305"/>
      <c r="LZR302" s="305"/>
      <c r="LZS302" s="305"/>
      <c r="LZT302" s="305"/>
      <c r="LZU302" s="305"/>
      <c r="LZV302" s="305"/>
      <c r="LZW302" s="305"/>
      <c r="LZX302" s="305"/>
      <c r="LZY302" s="305"/>
      <c r="LZZ302" s="305"/>
      <c r="MAA302" s="305"/>
      <c r="MAB302" s="305"/>
      <c r="MAC302" s="305"/>
      <c r="MAD302" s="305"/>
      <c r="MAE302" s="305"/>
      <c r="MAF302" s="305"/>
      <c r="MAG302" s="305"/>
      <c r="MAH302" s="305"/>
      <c r="MAI302" s="305"/>
      <c r="MAJ302" s="305"/>
      <c r="MAK302" s="305"/>
      <c r="MAL302" s="305"/>
      <c r="MAM302" s="305"/>
      <c r="MAN302" s="305"/>
      <c r="MAO302" s="305"/>
      <c r="MAP302" s="305"/>
      <c r="MAQ302" s="305"/>
      <c r="MAR302" s="305"/>
      <c r="MAS302" s="305"/>
      <c r="MAT302" s="305"/>
      <c r="MAU302" s="305"/>
      <c r="MAV302" s="305"/>
      <c r="MAW302" s="305"/>
      <c r="MAX302" s="305"/>
      <c r="MAY302" s="305"/>
      <c r="MAZ302" s="305"/>
      <c r="MBA302" s="305"/>
      <c r="MBB302" s="305"/>
      <c r="MBC302" s="305"/>
      <c r="MBD302" s="305"/>
      <c r="MBE302" s="305"/>
      <c r="MBF302" s="305"/>
      <c r="MBG302" s="305"/>
      <c r="MBH302" s="305"/>
      <c r="MBI302" s="305"/>
      <c r="MBJ302" s="305"/>
      <c r="MBK302" s="305"/>
      <c r="MBL302" s="305"/>
      <c r="MBM302" s="305"/>
      <c r="MBN302" s="305"/>
      <c r="MBO302" s="305"/>
      <c r="MBP302" s="305"/>
      <c r="MBQ302" s="305"/>
      <c r="MBR302" s="305"/>
      <c r="MBS302" s="305"/>
      <c r="MBT302" s="305"/>
      <c r="MBU302" s="305"/>
      <c r="MBV302" s="305"/>
      <c r="MBW302" s="305"/>
      <c r="MBX302" s="305"/>
      <c r="MBY302" s="305"/>
      <c r="MBZ302" s="305"/>
      <c r="MCA302" s="305"/>
      <c r="MCB302" s="305"/>
      <c r="MCC302" s="305"/>
      <c r="MCD302" s="305"/>
      <c r="MCE302" s="305"/>
      <c r="MCF302" s="305"/>
      <c r="MCG302" s="305"/>
      <c r="MCH302" s="305"/>
      <c r="MCI302" s="305"/>
      <c r="MCJ302" s="305"/>
      <c r="MCK302" s="305"/>
      <c r="MCL302" s="305"/>
      <c r="MCM302" s="305"/>
      <c r="MCN302" s="305"/>
      <c r="MCO302" s="305"/>
      <c r="MCP302" s="305"/>
      <c r="MCQ302" s="305"/>
      <c r="MCR302" s="305"/>
      <c r="MCS302" s="305"/>
      <c r="MCT302" s="305"/>
      <c r="MCU302" s="305"/>
      <c r="MCV302" s="305"/>
      <c r="MCW302" s="305"/>
      <c r="MCX302" s="305"/>
      <c r="MCY302" s="305"/>
      <c r="MCZ302" s="305"/>
      <c r="MDA302" s="305"/>
      <c r="MDB302" s="305"/>
      <c r="MDC302" s="305"/>
      <c r="MDD302" s="305"/>
      <c r="MDE302" s="305"/>
      <c r="MDF302" s="305"/>
      <c r="MDG302" s="305"/>
      <c r="MDH302" s="305"/>
      <c r="MDI302" s="305"/>
      <c r="MDJ302" s="305"/>
      <c r="MDK302" s="305"/>
      <c r="MDL302" s="305"/>
      <c r="MDM302" s="305"/>
      <c r="MDN302" s="305"/>
      <c r="MDO302" s="305"/>
      <c r="MDP302" s="305"/>
      <c r="MDQ302" s="305"/>
      <c r="MDR302" s="305"/>
      <c r="MDS302" s="305"/>
      <c r="MDT302" s="305"/>
      <c r="MDU302" s="305"/>
      <c r="MDV302" s="305"/>
      <c r="MDW302" s="305"/>
      <c r="MDX302" s="305"/>
      <c r="MDY302" s="305"/>
      <c r="MDZ302" s="305"/>
      <c r="MEA302" s="305"/>
      <c r="MEB302" s="305"/>
      <c r="MEC302" s="305"/>
      <c r="MED302" s="305"/>
      <c r="MEE302" s="305"/>
      <c r="MEF302" s="305"/>
      <c r="MEG302" s="305"/>
      <c r="MEH302" s="305"/>
      <c r="MEI302" s="305"/>
      <c r="MEJ302" s="305"/>
      <c r="MEK302" s="305"/>
      <c r="MEL302" s="305"/>
      <c r="MEM302" s="305"/>
      <c r="MEN302" s="305"/>
      <c r="MEO302" s="305"/>
      <c r="MEP302" s="305"/>
      <c r="MEQ302" s="305"/>
      <c r="MER302" s="305"/>
      <c r="MES302" s="305"/>
      <c r="MET302" s="305"/>
      <c r="MEU302" s="305"/>
      <c r="MEV302" s="305"/>
      <c r="MEW302" s="305"/>
      <c r="MEX302" s="305"/>
      <c r="MEY302" s="305"/>
      <c r="MEZ302" s="305"/>
      <c r="MFA302" s="305"/>
      <c r="MFB302" s="305"/>
      <c r="MFC302" s="305"/>
      <c r="MFD302" s="305"/>
      <c r="MFE302" s="305"/>
      <c r="MFF302" s="305"/>
      <c r="MFG302" s="305"/>
      <c r="MFH302" s="305"/>
      <c r="MFI302" s="305"/>
      <c r="MFJ302" s="305"/>
      <c r="MFK302" s="305"/>
      <c r="MFL302" s="305"/>
      <c r="MFM302" s="305"/>
      <c r="MFN302" s="305"/>
      <c r="MFO302" s="305"/>
      <c r="MFP302" s="305"/>
      <c r="MFQ302" s="305"/>
      <c r="MFR302" s="305"/>
      <c r="MFS302" s="305"/>
      <c r="MFT302" s="305"/>
      <c r="MFU302" s="305"/>
      <c r="MFV302" s="305"/>
      <c r="MFW302" s="305"/>
      <c r="MFX302" s="305"/>
      <c r="MFY302" s="305"/>
      <c r="MFZ302" s="305"/>
      <c r="MGA302" s="305"/>
      <c r="MGB302" s="305"/>
      <c r="MGC302" s="305"/>
      <c r="MGD302" s="305"/>
      <c r="MGE302" s="305"/>
      <c r="MGF302" s="305"/>
      <c r="MGG302" s="305"/>
      <c r="MGH302" s="305"/>
      <c r="MGI302" s="305"/>
      <c r="MGJ302" s="305"/>
      <c r="MGK302" s="305"/>
      <c r="MGL302" s="305"/>
      <c r="MGM302" s="305"/>
      <c r="MGN302" s="305"/>
      <c r="MGO302" s="305"/>
      <c r="MGP302" s="305"/>
      <c r="MGQ302" s="305"/>
      <c r="MGR302" s="305"/>
      <c r="MGS302" s="305"/>
      <c r="MGT302" s="305"/>
      <c r="MGU302" s="305"/>
      <c r="MGV302" s="305"/>
      <c r="MGW302" s="305"/>
      <c r="MGX302" s="305"/>
      <c r="MGY302" s="305"/>
      <c r="MGZ302" s="305"/>
      <c r="MHA302" s="305"/>
      <c r="MHB302" s="305"/>
      <c r="MHC302" s="305"/>
      <c r="MHD302" s="305"/>
      <c r="MHE302" s="305"/>
      <c r="MHF302" s="305"/>
      <c r="MHG302" s="305"/>
      <c r="MHH302" s="305"/>
      <c r="MHI302" s="305"/>
      <c r="MHJ302" s="305"/>
      <c r="MHK302" s="305"/>
      <c r="MHL302" s="305"/>
      <c r="MHM302" s="305"/>
      <c r="MHN302" s="305"/>
      <c r="MHO302" s="305"/>
      <c r="MHP302" s="305"/>
      <c r="MHQ302" s="305"/>
      <c r="MHR302" s="305"/>
      <c r="MHS302" s="305"/>
      <c r="MHT302" s="305"/>
      <c r="MHU302" s="305"/>
      <c r="MHV302" s="305"/>
      <c r="MHW302" s="305"/>
      <c r="MHX302" s="305"/>
      <c r="MHY302" s="305"/>
      <c r="MHZ302" s="305"/>
      <c r="MIA302" s="305"/>
      <c r="MIB302" s="305"/>
      <c r="MIC302" s="305"/>
      <c r="MID302" s="305"/>
      <c r="MIE302" s="305"/>
      <c r="MIF302" s="305"/>
      <c r="MIG302" s="305"/>
      <c r="MIH302" s="305"/>
      <c r="MII302" s="305"/>
      <c r="MIJ302" s="305"/>
      <c r="MIK302" s="305"/>
      <c r="MIL302" s="305"/>
      <c r="MIM302" s="305"/>
      <c r="MIN302" s="305"/>
      <c r="MIO302" s="305"/>
      <c r="MIP302" s="305"/>
      <c r="MIQ302" s="305"/>
      <c r="MIR302" s="305"/>
      <c r="MIS302" s="305"/>
      <c r="MIT302" s="305"/>
      <c r="MIU302" s="305"/>
      <c r="MIV302" s="305"/>
      <c r="MIW302" s="305"/>
      <c r="MIX302" s="305"/>
      <c r="MIY302" s="305"/>
      <c r="MIZ302" s="305"/>
      <c r="MJA302" s="305"/>
      <c r="MJB302" s="305"/>
      <c r="MJC302" s="305"/>
      <c r="MJD302" s="305"/>
      <c r="MJE302" s="305"/>
      <c r="MJF302" s="305"/>
      <c r="MJG302" s="305"/>
      <c r="MJH302" s="305"/>
      <c r="MJI302" s="305"/>
      <c r="MJJ302" s="305"/>
      <c r="MJK302" s="305"/>
      <c r="MJL302" s="305"/>
      <c r="MJM302" s="305"/>
      <c r="MJN302" s="305"/>
      <c r="MJO302" s="305"/>
      <c r="MJP302" s="305"/>
      <c r="MJQ302" s="305"/>
      <c r="MJR302" s="305"/>
      <c r="MJS302" s="305"/>
      <c r="MJT302" s="305"/>
      <c r="MJU302" s="305"/>
      <c r="MJV302" s="305"/>
      <c r="MJW302" s="305"/>
      <c r="MJX302" s="305"/>
      <c r="MJY302" s="305"/>
      <c r="MJZ302" s="305"/>
      <c r="MKA302" s="305"/>
      <c r="MKB302" s="305"/>
      <c r="MKC302" s="305"/>
      <c r="MKD302" s="305"/>
      <c r="MKE302" s="305"/>
      <c r="MKF302" s="305"/>
      <c r="MKG302" s="305"/>
      <c r="MKH302" s="305"/>
      <c r="MKI302" s="305"/>
      <c r="MKJ302" s="305"/>
      <c r="MKK302" s="305"/>
      <c r="MKL302" s="305"/>
      <c r="MKM302" s="305"/>
      <c r="MKN302" s="305"/>
      <c r="MKO302" s="305"/>
      <c r="MKP302" s="305"/>
      <c r="MKQ302" s="305"/>
      <c r="MKR302" s="305"/>
      <c r="MKS302" s="305"/>
      <c r="MKT302" s="305"/>
      <c r="MKU302" s="305"/>
      <c r="MKV302" s="305"/>
      <c r="MKW302" s="305"/>
      <c r="MKX302" s="305"/>
      <c r="MKY302" s="305"/>
      <c r="MKZ302" s="305"/>
      <c r="MLA302" s="305"/>
      <c r="MLB302" s="305"/>
      <c r="MLC302" s="305"/>
      <c r="MLD302" s="305"/>
      <c r="MLE302" s="305"/>
      <c r="MLF302" s="305"/>
      <c r="MLG302" s="305"/>
      <c r="MLH302" s="305"/>
      <c r="MLI302" s="305"/>
      <c r="MLJ302" s="305"/>
      <c r="MLK302" s="305"/>
      <c r="MLL302" s="305"/>
      <c r="MLM302" s="305"/>
      <c r="MLN302" s="305"/>
      <c r="MLO302" s="305"/>
      <c r="MLP302" s="305"/>
      <c r="MLQ302" s="305"/>
      <c r="MLR302" s="305"/>
      <c r="MLS302" s="305"/>
      <c r="MLT302" s="305"/>
      <c r="MLU302" s="305"/>
      <c r="MLV302" s="305"/>
      <c r="MLW302" s="305"/>
      <c r="MLX302" s="305"/>
      <c r="MLY302" s="305"/>
      <c r="MLZ302" s="305"/>
      <c r="MMA302" s="305"/>
      <c r="MMB302" s="305"/>
      <c r="MMC302" s="305"/>
      <c r="MMD302" s="305"/>
      <c r="MME302" s="305"/>
      <c r="MMF302" s="305"/>
      <c r="MMG302" s="305"/>
      <c r="MMH302" s="305"/>
      <c r="MMI302" s="305"/>
      <c r="MMJ302" s="305"/>
      <c r="MMK302" s="305"/>
      <c r="MML302" s="305"/>
      <c r="MMM302" s="305"/>
      <c r="MMN302" s="305"/>
      <c r="MMO302" s="305"/>
      <c r="MMP302" s="305"/>
      <c r="MMQ302" s="305"/>
      <c r="MMR302" s="305"/>
      <c r="MMS302" s="305"/>
      <c r="MMT302" s="305"/>
      <c r="MMU302" s="305"/>
      <c r="MMV302" s="305"/>
      <c r="MMW302" s="305"/>
      <c r="MMX302" s="305"/>
      <c r="MMY302" s="305"/>
      <c r="MMZ302" s="305"/>
      <c r="MNA302" s="305"/>
      <c r="MNB302" s="305"/>
      <c r="MNC302" s="305"/>
      <c r="MND302" s="305"/>
      <c r="MNE302" s="305"/>
      <c r="MNF302" s="305"/>
      <c r="MNG302" s="305"/>
      <c r="MNH302" s="305"/>
      <c r="MNI302" s="305"/>
      <c r="MNJ302" s="305"/>
      <c r="MNK302" s="305"/>
      <c r="MNL302" s="305"/>
      <c r="MNM302" s="305"/>
      <c r="MNN302" s="305"/>
      <c r="MNO302" s="305"/>
      <c r="MNP302" s="305"/>
      <c r="MNQ302" s="305"/>
      <c r="MNR302" s="305"/>
      <c r="MNS302" s="305"/>
      <c r="MNT302" s="305"/>
      <c r="MNU302" s="305"/>
      <c r="MNV302" s="305"/>
      <c r="MNW302" s="305"/>
      <c r="MNX302" s="305"/>
      <c r="MNY302" s="305"/>
      <c r="MNZ302" s="305"/>
      <c r="MOA302" s="305"/>
      <c r="MOB302" s="305"/>
      <c r="MOC302" s="305"/>
      <c r="MOD302" s="305"/>
      <c r="MOE302" s="305"/>
      <c r="MOF302" s="305"/>
      <c r="MOG302" s="305"/>
      <c r="MOH302" s="305"/>
      <c r="MOI302" s="305"/>
      <c r="MOJ302" s="305"/>
      <c r="MOK302" s="305"/>
      <c r="MOL302" s="305"/>
      <c r="MOM302" s="305"/>
      <c r="MON302" s="305"/>
      <c r="MOO302" s="305"/>
      <c r="MOP302" s="305"/>
      <c r="MOQ302" s="305"/>
      <c r="MOR302" s="305"/>
      <c r="MOS302" s="305"/>
      <c r="MOT302" s="305"/>
      <c r="MOU302" s="305"/>
      <c r="MOV302" s="305"/>
      <c r="MOW302" s="305"/>
      <c r="MOX302" s="305"/>
      <c r="MOY302" s="305"/>
      <c r="MOZ302" s="305"/>
      <c r="MPA302" s="305"/>
      <c r="MPB302" s="305"/>
      <c r="MPC302" s="305"/>
      <c r="MPD302" s="305"/>
      <c r="MPE302" s="305"/>
      <c r="MPF302" s="305"/>
      <c r="MPG302" s="305"/>
      <c r="MPH302" s="305"/>
      <c r="MPI302" s="305"/>
      <c r="MPJ302" s="305"/>
      <c r="MPK302" s="305"/>
      <c r="MPL302" s="305"/>
      <c r="MPM302" s="305"/>
      <c r="MPN302" s="305"/>
      <c r="MPO302" s="305"/>
      <c r="MPP302" s="305"/>
      <c r="MPQ302" s="305"/>
      <c r="MPR302" s="305"/>
      <c r="MPS302" s="305"/>
      <c r="MPT302" s="305"/>
      <c r="MPU302" s="305"/>
      <c r="MPV302" s="305"/>
      <c r="MPW302" s="305"/>
      <c r="MPX302" s="305"/>
      <c r="MPY302" s="305"/>
      <c r="MPZ302" s="305"/>
      <c r="MQA302" s="305"/>
      <c r="MQB302" s="305"/>
      <c r="MQC302" s="305"/>
      <c r="MQD302" s="305"/>
      <c r="MQE302" s="305"/>
      <c r="MQF302" s="305"/>
      <c r="MQG302" s="305"/>
      <c r="MQH302" s="305"/>
      <c r="MQI302" s="305"/>
      <c r="MQJ302" s="305"/>
      <c r="MQK302" s="305"/>
      <c r="MQL302" s="305"/>
      <c r="MQM302" s="305"/>
      <c r="MQN302" s="305"/>
      <c r="MQO302" s="305"/>
      <c r="MQP302" s="305"/>
      <c r="MQQ302" s="305"/>
      <c r="MQR302" s="305"/>
      <c r="MQS302" s="305"/>
      <c r="MQT302" s="305"/>
      <c r="MQU302" s="305"/>
      <c r="MQV302" s="305"/>
      <c r="MQW302" s="305"/>
      <c r="MQX302" s="305"/>
      <c r="MQY302" s="305"/>
      <c r="MQZ302" s="305"/>
      <c r="MRA302" s="305"/>
      <c r="MRB302" s="305"/>
      <c r="MRC302" s="305"/>
      <c r="MRD302" s="305"/>
      <c r="MRE302" s="305"/>
      <c r="MRF302" s="305"/>
      <c r="MRG302" s="305"/>
      <c r="MRH302" s="305"/>
      <c r="MRI302" s="305"/>
      <c r="MRJ302" s="305"/>
      <c r="MRK302" s="305"/>
      <c r="MRL302" s="305"/>
      <c r="MRM302" s="305"/>
      <c r="MRN302" s="305"/>
      <c r="MRO302" s="305"/>
      <c r="MRP302" s="305"/>
      <c r="MRQ302" s="305"/>
      <c r="MRR302" s="305"/>
      <c r="MRS302" s="305"/>
      <c r="MRT302" s="305"/>
      <c r="MRU302" s="305"/>
      <c r="MRV302" s="305"/>
      <c r="MRW302" s="305"/>
      <c r="MRX302" s="305"/>
      <c r="MRY302" s="305"/>
      <c r="MRZ302" s="305"/>
      <c r="MSA302" s="305"/>
      <c r="MSB302" s="305"/>
      <c r="MSC302" s="305"/>
      <c r="MSD302" s="305"/>
      <c r="MSE302" s="305"/>
      <c r="MSF302" s="305"/>
      <c r="MSG302" s="305"/>
      <c r="MSH302" s="305"/>
      <c r="MSI302" s="305"/>
      <c r="MSJ302" s="305"/>
      <c r="MSK302" s="305"/>
      <c r="MSL302" s="305"/>
      <c r="MSM302" s="305"/>
      <c r="MSN302" s="305"/>
      <c r="MSO302" s="305"/>
      <c r="MSP302" s="305"/>
      <c r="MSQ302" s="305"/>
      <c r="MSR302" s="305"/>
      <c r="MSS302" s="305"/>
      <c r="MST302" s="305"/>
      <c r="MSU302" s="305"/>
      <c r="MSV302" s="305"/>
      <c r="MSW302" s="305"/>
      <c r="MSX302" s="305"/>
      <c r="MSY302" s="305"/>
      <c r="MSZ302" s="305"/>
      <c r="MTA302" s="305"/>
      <c r="MTB302" s="305"/>
      <c r="MTC302" s="305"/>
      <c r="MTD302" s="305"/>
      <c r="MTE302" s="305"/>
      <c r="MTF302" s="305"/>
      <c r="MTG302" s="305"/>
      <c r="MTH302" s="305"/>
      <c r="MTI302" s="305"/>
      <c r="MTJ302" s="305"/>
      <c r="MTK302" s="305"/>
      <c r="MTL302" s="305"/>
      <c r="MTM302" s="305"/>
      <c r="MTN302" s="305"/>
      <c r="MTO302" s="305"/>
      <c r="MTP302" s="305"/>
      <c r="MTQ302" s="305"/>
      <c r="MTR302" s="305"/>
      <c r="MTS302" s="305"/>
      <c r="MTT302" s="305"/>
      <c r="MTU302" s="305"/>
      <c r="MTV302" s="305"/>
      <c r="MTW302" s="305"/>
      <c r="MTX302" s="305"/>
      <c r="MTY302" s="305"/>
      <c r="MTZ302" s="305"/>
      <c r="MUA302" s="305"/>
      <c r="MUB302" s="305"/>
      <c r="MUC302" s="305"/>
      <c r="MUD302" s="305"/>
      <c r="MUE302" s="305"/>
      <c r="MUF302" s="305"/>
      <c r="MUG302" s="305"/>
      <c r="MUH302" s="305"/>
      <c r="MUI302" s="305"/>
      <c r="MUJ302" s="305"/>
      <c r="MUK302" s="305"/>
      <c r="MUL302" s="305"/>
      <c r="MUM302" s="305"/>
      <c r="MUN302" s="305"/>
      <c r="MUO302" s="305"/>
      <c r="MUP302" s="305"/>
      <c r="MUQ302" s="305"/>
      <c r="MUR302" s="305"/>
      <c r="MUS302" s="305"/>
      <c r="MUT302" s="305"/>
      <c r="MUU302" s="305"/>
      <c r="MUV302" s="305"/>
      <c r="MUW302" s="305"/>
      <c r="MUX302" s="305"/>
      <c r="MUY302" s="305"/>
      <c r="MUZ302" s="305"/>
      <c r="MVA302" s="305"/>
      <c r="MVB302" s="305"/>
      <c r="MVC302" s="305"/>
      <c r="MVD302" s="305"/>
      <c r="MVE302" s="305"/>
      <c r="MVF302" s="305"/>
      <c r="MVG302" s="305"/>
      <c r="MVH302" s="305"/>
      <c r="MVI302" s="305"/>
      <c r="MVJ302" s="305"/>
      <c r="MVK302" s="305"/>
      <c r="MVL302" s="305"/>
      <c r="MVM302" s="305"/>
      <c r="MVN302" s="305"/>
      <c r="MVO302" s="305"/>
      <c r="MVP302" s="305"/>
      <c r="MVQ302" s="305"/>
      <c r="MVR302" s="305"/>
      <c r="MVS302" s="305"/>
      <c r="MVT302" s="305"/>
      <c r="MVU302" s="305"/>
      <c r="MVV302" s="305"/>
      <c r="MVW302" s="305"/>
      <c r="MVX302" s="305"/>
      <c r="MVY302" s="305"/>
      <c r="MVZ302" s="305"/>
      <c r="MWA302" s="305"/>
      <c r="MWB302" s="305"/>
      <c r="MWC302" s="305"/>
      <c r="MWD302" s="305"/>
      <c r="MWE302" s="305"/>
      <c r="MWF302" s="305"/>
      <c r="MWG302" s="305"/>
      <c r="MWH302" s="305"/>
      <c r="MWI302" s="305"/>
      <c r="MWJ302" s="305"/>
      <c r="MWK302" s="305"/>
      <c r="MWL302" s="305"/>
      <c r="MWM302" s="305"/>
      <c r="MWN302" s="305"/>
      <c r="MWO302" s="305"/>
      <c r="MWP302" s="305"/>
      <c r="MWQ302" s="305"/>
      <c r="MWR302" s="305"/>
      <c r="MWS302" s="305"/>
      <c r="MWT302" s="305"/>
      <c r="MWU302" s="305"/>
      <c r="MWV302" s="305"/>
      <c r="MWW302" s="305"/>
      <c r="MWX302" s="305"/>
      <c r="MWY302" s="305"/>
      <c r="MWZ302" s="305"/>
      <c r="MXA302" s="305"/>
      <c r="MXB302" s="305"/>
      <c r="MXC302" s="305"/>
      <c r="MXD302" s="305"/>
      <c r="MXE302" s="305"/>
      <c r="MXF302" s="305"/>
      <c r="MXG302" s="305"/>
      <c r="MXH302" s="305"/>
      <c r="MXI302" s="305"/>
      <c r="MXJ302" s="305"/>
      <c r="MXK302" s="305"/>
      <c r="MXL302" s="305"/>
      <c r="MXM302" s="305"/>
      <c r="MXN302" s="305"/>
      <c r="MXO302" s="305"/>
      <c r="MXP302" s="305"/>
      <c r="MXQ302" s="305"/>
      <c r="MXR302" s="305"/>
      <c r="MXS302" s="305"/>
      <c r="MXT302" s="305"/>
      <c r="MXU302" s="305"/>
      <c r="MXV302" s="305"/>
      <c r="MXW302" s="305"/>
      <c r="MXX302" s="305"/>
      <c r="MXY302" s="305"/>
      <c r="MXZ302" s="305"/>
      <c r="MYA302" s="305"/>
      <c r="MYB302" s="305"/>
      <c r="MYC302" s="305"/>
      <c r="MYD302" s="305"/>
      <c r="MYE302" s="305"/>
      <c r="MYF302" s="305"/>
      <c r="MYG302" s="305"/>
      <c r="MYH302" s="305"/>
      <c r="MYI302" s="305"/>
      <c r="MYJ302" s="305"/>
      <c r="MYK302" s="305"/>
      <c r="MYL302" s="305"/>
      <c r="MYM302" s="305"/>
      <c r="MYN302" s="305"/>
      <c r="MYO302" s="305"/>
      <c r="MYP302" s="305"/>
      <c r="MYQ302" s="305"/>
      <c r="MYR302" s="305"/>
      <c r="MYS302" s="305"/>
      <c r="MYT302" s="305"/>
      <c r="MYU302" s="305"/>
      <c r="MYV302" s="305"/>
      <c r="MYW302" s="305"/>
      <c r="MYX302" s="305"/>
      <c r="MYY302" s="305"/>
      <c r="MYZ302" s="305"/>
      <c r="MZA302" s="305"/>
      <c r="MZB302" s="305"/>
      <c r="MZC302" s="305"/>
      <c r="MZD302" s="305"/>
      <c r="MZE302" s="305"/>
      <c r="MZF302" s="305"/>
      <c r="MZG302" s="305"/>
      <c r="MZH302" s="305"/>
      <c r="MZI302" s="305"/>
      <c r="MZJ302" s="305"/>
      <c r="MZK302" s="305"/>
      <c r="MZL302" s="305"/>
      <c r="MZM302" s="305"/>
      <c r="MZN302" s="305"/>
      <c r="MZO302" s="305"/>
      <c r="MZP302" s="305"/>
      <c r="MZQ302" s="305"/>
      <c r="MZR302" s="305"/>
      <c r="MZS302" s="305"/>
      <c r="MZT302" s="305"/>
      <c r="MZU302" s="305"/>
      <c r="MZV302" s="305"/>
      <c r="MZW302" s="305"/>
      <c r="MZX302" s="305"/>
      <c r="MZY302" s="305"/>
      <c r="MZZ302" s="305"/>
      <c r="NAA302" s="305"/>
      <c r="NAB302" s="305"/>
      <c r="NAC302" s="305"/>
      <c r="NAD302" s="305"/>
      <c r="NAE302" s="305"/>
      <c r="NAF302" s="305"/>
      <c r="NAG302" s="305"/>
      <c r="NAH302" s="305"/>
      <c r="NAI302" s="305"/>
      <c r="NAJ302" s="305"/>
      <c r="NAK302" s="305"/>
      <c r="NAL302" s="305"/>
      <c r="NAM302" s="305"/>
      <c r="NAN302" s="305"/>
      <c r="NAO302" s="305"/>
      <c r="NAP302" s="305"/>
      <c r="NAQ302" s="305"/>
      <c r="NAR302" s="305"/>
      <c r="NAS302" s="305"/>
      <c r="NAT302" s="305"/>
      <c r="NAU302" s="305"/>
      <c r="NAV302" s="305"/>
      <c r="NAW302" s="305"/>
      <c r="NAX302" s="305"/>
      <c r="NAY302" s="305"/>
      <c r="NAZ302" s="305"/>
      <c r="NBA302" s="305"/>
      <c r="NBB302" s="305"/>
      <c r="NBC302" s="305"/>
      <c r="NBD302" s="305"/>
      <c r="NBE302" s="305"/>
      <c r="NBF302" s="305"/>
      <c r="NBG302" s="305"/>
      <c r="NBH302" s="305"/>
      <c r="NBI302" s="305"/>
      <c r="NBJ302" s="305"/>
      <c r="NBK302" s="305"/>
      <c r="NBL302" s="305"/>
      <c r="NBM302" s="305"/>
      <c r="NBN302" s="305"/>
      <c r="NBO302" s="305"/>
      <c r="NBP302" s="305"/>
      <c r="NBQ302" s="305"/>
      <c r="NBR302" s="305"/>
      <c r="NBS302" s="305"/>
      <c r="NBT302" s="305"/>
      <c r="NBU302" s="305"/>
      <c r="NBV302" s="305"/>
      <c r="NBW302" s="305"/>
      <c r="NBX302" s="305"/>
      <c r="NBY302" s="305"/>
      <c r="NBZ302" s="305"/>
      <c r="NCA302" s="305"/>
      <c r="NCB302" s="305"/>
      <c r="NCC302" s="305"/>
      <c r="NCD302" s="305"/>
      <c r="NCE302" s="305"/>
      <c r="NCF302" s="305"/>
      <c r="NCG302" s="305"/>
      <c r="NCH302" s="305"/>
      <c r="NCI302" s="305"/>
      <c r="NCJ302" s="305"/>
      <c r="NCK302" s="305"/>
      <c r="NCL302" s="305"/>
      <c r="NCM302" s="305"/>
      <c r="NCN302" s="305"/>
      <c r="NCO302" s="305"/>
      <c r="NCP302" s="305"/>
      <c r="NCQ302" s="305"/>
      <c r="NCR302" s="305"/>
      <c r="NCS302" s="305"/>
      <c r="NCT302" s="305"/>
      <c r="NCU302" s="305"/>
      <c r="NCV302" s="305"/>
      <c r="NCW302" s="305"/>
      <c r="NCX302" s="305"/>
      <c r="NCY302" s="305"/>
      <c r="NCZ302" s="305"/>
      <c r="NDA302" s="305"/>
      <c r="NDB302" s="305"/>
      <c r="NDC302" s="305"/>
      <c r="NDD302" s="305"/>
      <c r="NDE302" s="305"/>
      <c r="NDF302" s="305"/>
      <c r="NDG302" s="305"/>
      <c r="NDH302" s="305"/>
      <c r="NDI302" s="305"/>
      <c r="NDJ302" s="305"/>
      <c r="NDK302" s="305"/>
      <c r="NDL302" s="305"/>
      <c r="NDM302" s="305"/>
      <c r="NDN302" s="305"/>
      <c r="NDO302" s="305"/>
      <c r="NDP302" s="305"/>
      <c r="NDQ302" s="305"/>
      <c r="NDR302" s="305"/>
      <c r="NDS302" s="305"/>
      <c r="NDT302" s="305"/>
      <c r="NDU302" s="305"/>
      <c r="NDV302" s="305"/>
      <c r="NDW302" s="305"/>
      <c r="NDX302" s="305"/>
      <c r="NDY302" s="305"/>
      <c r="NDZ302" s="305"/>
      <c r="NEA302" s="305"/>
      <c r="NEB302" s="305"/>
      <c r="NEC302" s="305"/>
      <c r="NED302" s="305"/>
      <c r="NEE302" s="305"/>
      <c r="NEF302" s="305"/>
      <c r="NEG302" s="305"/>
      <c r="NEH302" s="305"/>
      <c r="NEI302" s="305"/>
      <c r="NEJ302" s="305"/>
      <c r="NEK302" s="305"/>
      <c r="NEL302" s="305"/>
      <c r="NEM302" s="305"/>
      <c r="NEN302" s="305"/>
      <c r="NEO302" s="305"/>
      <c r="NEP302" s="305"/>
      <c r="NEQ302" s="305"/>
      <c r="NER302" s="305"/>
      <c r="NES302" s="305"/>
      <c r="NET302" s="305"/>
      <c r="NEU302" s="305"/>
      <c r="NEV302" s="305"/>
      <c r="NEW302" s="305"/>
      <c r="NEX302" s="305"/>
      <c r="NEY302" s="305"/>
      <c r="NEZ302" s="305"/>
      <c r="NFA302" s="305"/>
      <c r="NFB302" s="305"/>
      <c r="NFC302" s="305"/>
      <c r="NFD302" s="305"/>
      <c r="NFE302" s="305"/>
      <c r="NFF302" s="305"/>
      <c r="NFG302" s="305"/>
      <c r="NFH302" s="305"/>
      <c r="NFI302" s="305"/>
      <c r="NFJ302" s="305"/>
      <c r="NFK302" s="305"/>
      <c r="NFL302" s="305"/>
      <c r="NFM302" s="305"/>
      <c r="NFN302" s="305"/>
      <c r="NFO302" s="305"/>
      <c r="NFP302" s="305"/>
      <c r="NFQ302" s="305"/>
      <c r="NFR302" s="305"/>
      <c r="NFS302" s="305"/>
      <c r="NFT302" s="305"/>
      <c r="NFU302" s="305"/>
      <c r="NFV302" s="305"/>
      <c r="NFW302" s="305"/>
      <c r="NFX302" s="305"/>
      <c r="NFY302" s="305"/>
      <c r="NFZ302" s="305"/>
      <c r="NGA302" s="305"/>
      <c r="NGB302" s="305"/>
      <c r="NGC302" s="305"/>
      <c r="NGD302" s="305"/>
      <c r="NGE302" s="305"/>
      <c r="NGF302" s="305"/>
      <c r="NGG302" s="305"/>
      <c r="NGH302" s="305"/>
      <c r="NGI302" s="305"/>
      <c r="NGJ302" s="305"/>
      <c r="NGK302" s="305"/>
      <c r="NGL302" s="305"/>
      <c r="NGM302" s="305"/>
      <c r="NGN302" s="305"/>
      <c r="NGO302" s="305"/>
      <c r="NGP302" s="305"/>
      <c r="NGQ302" s="305"/>
      <c r="NGR302" s="305"/>
      <c r="NGS302" s="305"/>
      <c r="NGT302" s="305"/>
      <c r="NGU302" s="305"/>
      <c r="NGV302" s="305"/>
      <c r="NGW302" s="305"/>
      <c r="NGX302" s="305"/>
      <c r="NGY302" s="305"/>
      <c r="NGZ302" s="305"/>
      <c r="NHA302" s="305"/>
      <c r="NHB302" s="305"/>
      <c r="NHC302" s="305"/>
      <c r="NHD302" s="305"/>
      <c r="NHE302" s="305"/>
      <c r="NHF302" s="305"/>
      <c r="NHG302" s="305"/>
      <c r="NHH302" s="305"/>
      <c r="NHI302" s="305"/>
      <c r="NHJ302" s="305"/>
      <c r="NHK302" s="305"/>
      <c r="NHL302" s="305"/>
      <c r="NHM302" s="305"/>
      <c r="NHN302" s="305"/>
      <c r="NHO302" s="305"/>
      <c r="NHP302" s="305"/>
      <c r="NHQ302" s="305"/>
      <c r="NHR302" s="305"/>
      <c r="NHS302" s="305"/>
      <c r="NHT302" s="305"/>
      <c r="NHU302" s="305"/>
      <c r="NHV302" s="305"/>
      <c r="NHW302" s="305"/>
      <c r="NHX302" s="305"/>
      <c r="NHY302" s="305"/>
      <c r="NHZ302" s="305"/>
      <c r="NIA302" s="305"/>
      <c r="NIB302" s="305"/>
      <c r="NIC302" s="305"/>
      <c r="NID302" s="305"/>
      <c r="NIE302" s="305"/>
      <c r="NIF302" s="305"/>
      <c r="NIG302" s="305"/>
      <c r="NIH302" s="305"/>
      <c r="NII302" s="305"/>
      <c r="NIJ302" s="305"/>
      <c r="NIK302" s="305"/>
      <c r="NIL302" s="305"/>
      <c r="NIM302" s="305"/>
      <c r="NIN302" s="305"/>
      <c r="NIO302" s="305"/>
      <c r="NIP302" s="305"/>
      <c r="NIQ302" s="305"/>
      <c r="NIR302" s="305"/>
      <c r="NIS302" s="305"/>
      <c r="NIT302" s="305"/>
      <c r="NIU302" s="305"/>
      <c r="NIV302" s="305"/>
      <c r="NIW302" s="305"/>
      <c r="NIX302" s="305"/>
      <c r="NIY302" s="305"/>
      <c r="NIZ302" s="305"/>
      <c r="NJA302" s="305"/>
      <c r="NJB302" s="305"/>
      <c r="NJC302" s="305"/>
      <c r="NJD302" s="305"/>
      <c r="NJE302" s="305"/>
      <c r="NJF302" s="305"/>
      <c r="NJG302" s="305"/>
      <c r="NJH302" s="305"/>
      <c r="NJI302" s="305"/>
      <c r="NJJ302" s="305"/>
      <c r="NJK302" s="305"/>
      <c r="NJL302" s="305"/>
      <c r="NJM302" s="305"/>
      <c r="NJN302" s="305"/>
      <c r="NJO302" s="305"/>
      <c r="NJP302" s="305"/>
      <c r="NJQ302" s="305"/>
      <c r="NJR302" s="305"/>
      <c r="NJS302" s="305"/>
      <c r="NJT302" s="305"/>
      <c r="NJU302" s="305"/>
      <c r="NJV302" s="305"/>
      <c r="NJW302" s="305"/>
      <c r="NJX302" s="305"/>
      <c r="NJY302" s="305"/>
      <c r="NJZ302" s="305"/>
      <c r="NKA302" s="305"/>
      <c r="NKB302" s="305"/>
      <c r="NKC302" s="305"/>
      <c r="NKD302" s="305"/>
      <c r="NKE302" s="305"/>
      <c r="NKF302" s="305"/>
      <c r="NKG302" s="305"/>
      <c r="NKH302" s="305"/>
      <c r="NKI302" s="305"/>
      <c r="NKJ302" s="305"/>
      <c r="NKK302" s="305"/>
      <c r="NKL302" s="305"/>
      <c r="NKM302" s="305"/>
      <c r="NKN302" s="305"/>
      <c r="NKO302" s="305"/>
      <c r="NKP302" s="305"/>
      <c r="NKQ302" s="305"/>
      <c r="NKR302" s="305"/>
      <c r="NKS302" s="305"/>
      <c r="NKT302" s="305"/>
      <c r="NKU302" s="305"/>
      <c r="NKV302" s="305"/>
      <c r="NKW302" s="305"/>
      <c r="NKX302" s="305"/>
      <c r="NKY302" s="305"/>
      <c r="NKZ302" s="305"/>
      <c r="NLA302" s="305"/>
      <c r="NLB302" s="305"/>
      <c r="NLC302" s="305"/>
      <c r="NLD302" s="305"/>
      <c r="NLE302" s="305"/>
      <c r="NLF302" s="305"/>
      <c r="NLG302" s="305"/>
      <c r="NLH302" s="305"/>
      <c r="NLI302" s="305"/>
      <c r="NLJ302" s="305"/>
      <c r="NLK302" s="305"/>
      <c r="NLL302" s="305"/>
      <c r="NLM302" s="305"/>
      <c r="NLN302" s="305"/>
      <c r="NLO302" s="305"/>
      <c r="NLP302" s="305"/>
      <c r="NLQ302" s="305"/>
      <c r="NLR302" s="305"/>
      <c r="NLS302" s="305"/>
      <c r="NLT302" s="305"/>
      <c r="NLU302" s="305"/>
      <c r="NLV302" s="305"/>
      <c r="NLW302" s="305"/>
      <c r="NLX302" s="305"/>
      <c r="NLY302" s="305"/>
      <c r="NLZ302" s="305"/>
      <c r="NMA302" s="305"/>
      <c r="NMB302" s="305"/>
      <c r="NMC302" s="305"/>
      <c r="NMD302" s="305"/>
      <c r="NME302" s="305"/>
      <c r="NMF302" s="305"/>
      <c r="NMG302" s="305"/>
      <c r="NMH302" s="305"/>
      <c r="NMI302" s="305"/>
      <c r="NMJ302" s="305"/>
      <c r="NMK302" s="305"/>
      <c r="NML302" s="305"/>
      <c r="NMM302" s="305"/>
      <c r="NMN302" s="305"/>
      <c r="NMO302" s="305"/>
      <c r="NMP302" s="305"/>
      <c r="NMQ302" s="305"/>
      <c r="NMR302" s="305"/>
      <c r="NMS302" s="305"/>
      <c r="NMT302" s="305"/>
      <c r="NMU302" s="305"/>
      <c r="NMV302" s="305"/>
      <c r="NMW302" s="305"/>
      <c r="NMX302" s="305"/>
      <c r="NMY302" s="305"/>
      <c r="NMZ302" s="305"/>
      <c r="NNA302" s="305"/>
      <c r="NNB302" s="305"/>
      <c r="NNC302" s="305"/>
      <c r="NND302" s="305"/>
      <c r="NNE302" s="305"/>
      <c r="NNF302" s="305"/>
      <c r="NNG302" s="305"/>
      <c r="NNH302" s="305"/>
      <c r="NNI302" s="305"/>
      <c r="NNJ302" s="305"/>
      <c r="NNK302" s="305"/>
      <c r="NNL302" s="305"/>
      <c r="NNM302" s="305"/>
      <c r="NNN302" s="305"/>
      <c r="NNO302" s="305"/>
      <c r="NNP302" s="305"/>
      <c r="NNQ302" s="305"/>
      <c r="NNR302" s="305"/>
      <c r="NNS302" s="305"/>
      <c r="NNT302" s="305"/>
      <c r="NNU302" s="305"/>
      <c r="NNV302" s="305"/>
      <c r="NNW302" s="305"/>
      <c r="NNX302" s="305"/>
      <c r="NNY302" s="305"/>
      <c r="NNZ302" s="305"/>
      <c r="NOA302" s="305"/>
      <c r="NOB302" s="305"/>
      <c r="NOC302" s="305"/>
      <c r="NOD302" s="305"/>
      <c r="NOE302" s="305"/>
      <c r="NOF302" s="305"/>
      <c r="NOG302" s="305"/>
      <c r="NOH302" s="305"/>
      <c r="NOI302" s="305"/>
      <c r="NOJ302" s="305"/>
      <c r="NOK302" s="305"/>
      <c r="NOL302" s="305"/>
      <c r="NOM302" s="305"/>
      <c r="NON302" s="305"/>
      <c r="NOO302" s="305"/>
      <c r="NOP302" s="305"/>
      <c r="NOQ302" s="305"/>
      <c r="NOR302" s="305"/>
      <c r="NOS302" s="305"/>
      <c r="NOT302" s="305"/>
      <c r="NOU302" s="305"/>
      <c r="NOV302" s="305"/>
      <c r="NOW302" s="305"/>
      <c r="NOX302" s="305"/>
      <c r="NOY302" s="305"/>
      <c r="NOZ302" s="305"/>
      <c r="NPA302" s="305"/>
      <c r="NPB302" s="305"/>
      <c r="NPC302" s="305"/>
      <c r="NPD302" s="305"/>
      <c r="NPE302" s="305"/>
      <c r="NPF302" s="305"/>
      <c r="NPG302" s="305"/>
      <c r="NPH302" s="305"/>
      <c r="NPI302" s="305"/>
      <c r="NPJ302" s="305"/>
      <c r="NPK302" s="305"/>
      <c r="NPL302" s="305"/>
      <c r="NPM302" s="305"/>
      <c r="NPN302" s="305"/>
      <c r="NPO302" s="305"/>
      <c r="NPP302" s="305"/>
      <c r="NPQ302" s="305"/>
      <c r="NPR302" s="305"/>
      <c r="NPS302" s="305"/>
      <c r="NPT302" s="305"/>
      <c r="NPU302" s="305"/>
      <c r="NPV302" s="305"/>
      <c r="NPW302" s="305"/>
      <c r="NPX302" s="305"/>
      <c r="NPY302" s="305"/>
      <c r="NPZ302" s="305"/>
      <c r="NQA302" s="305"/>
      <c r="NQB302" s="305"/>
      <c r="NQC302" s="305"/>
      <c r="NQD302" s="305"/>
      <c r="NQE302" s="305"/>
      <c r="NQF302" s="305"/>
      <c r="NQG302" s="305"/>
      <c r="NQH302" s="305"/>
      <c r="NQI302" s="305"/>
      <c r="NQJ302" s="305"/>
      <c r="NQK302" s="305"/>
      <c r="NQL302" s="305"/>
      <c r="NQM302" s="305"/>
      <c r="NQN302" s="305"/>
      <c r="NQO302" s="305"/>
      <c r="NQP302" s="305"/>
      <c r="NQQ302" s="305"/>
      <c r="NQR302" s="305"/>
      <c r="NQS302" s="305"/>
      <c r="NQT302" s="305"/>
      <c r="NQU302" s="305"/>
      <c r="NQV302" s="305"/>
      <c r="NQW302" s="305"/>
      <c r="NQX302" s="305"/>
      <c r="NQY302" s="305"/>
      <c r="NQZ302" s="305"/>
      <c r="NRA302" s="305"/>
      <c r="NRB302" s="305"/>
      <c r="NRC302" s="305"/>
      <c r="NRD302" s="305"/>
      <c r="NRE302" s="305"/>
      <c r="NRF302" s="305"/>
      <c r="NRG302" s="305"/>
      <c r="NRH302" s="305"/>
      <c r="NRI302" s="305"/>
      <c r="NRJ302" s="305"/>
      <c r="NRK302" s="305"/>
      <c r="NRL302" s="305"/>
      <c r="NRM302" s="305"/>
      <c r="NRN302" s="305"/>
      <c r="NRO302" s="305"/>
      <c r="NRP302" s="305"/>
      <c r="NRQ302" s="305"/>
      <c r="NRR302" s="305"/>
      <c r="NRS302" s="305"/>
      <c r="NRT302" s="305"/>
      <c r="NRU302" s="305"/>
      <c r="NRV302" s="305"/>
      <c r="NRW302" s="305"/>
      <c r="NRX302" s="305"/>
      <c r="NRY302" s="305"/>
      <c r="NRZ302" s="305"/>
      <c r="NSA302" s="305"/>
      <c r="NSB302" s="305"/>
      <c r="NSC302" s="305"/>
      <c r="NSD302" s="305"/>
      <c r="NSE302" s="305"/>
      <c r="NSF302" s="305"/>
      <c r="NSG302" s="305"/>
      <c r="NSH302" s="305"/>
      <c r="NSI302" s="305"/>
      <c r="NSJ302" s="305"/>
      <c r="NSK302" s="305"/>
      <c r="NSL302" s="305"/>
      <c r="NSM302" s="305"/>
      <c r="NSN302" s="305"/>
      <c r="NSO302" s="305"/>
      <c r="NSP302" s="305"/>
      <c r="NSQ302" s="305"/>
      <c r="NSR302" s="305"/>
      <c r="NSS302" s="305"/>
      <c r="NST302" s="305"/>
      <c r="NSU302" s="305"/>
      <c r="NSV302" s="305"/>
      <c r="NSW302" s="305"/>
      <c r="NSX302" s="305"/>
      <c r="NSY302" s="305"/>
      <c r="NSZ302" s="305"/>
      <c r="NTA302" s="305"/>
      <c r="NTB302" s="305"/>
      <c r="NTC302" s="305"/>
      <c r="NTD302" s="305"/>
      <c r="NTE302" s="305"/>
      <c r="NTF302" s="305"/>
      <c r="NTG302" s="305"/>
      <c r="NTH302" s="305"/>
      <c r="NTI302" s="305"/>
      <c r="NTJ302" s="305"/>
      <c r="NTK302" s="305"/>
      <c r="NTL302" s="305"/>
      <c r="NTM302" s="305"/>
      <c r="NTN302" s="305"/>
      <c r="NTO302" s="305"/>
      <c r="NTP302" s="305"/>
      <c r="NTQ302" s="305"/>
      <c r="NTR302" s="305"/>
      <c r="NTS302" s="305"/>
      <c r="NTT302" s="305"/>
      <c r="NTU302" s="305"/>
      <c r="NTV302" s="305"/>
      <c r="NTW302" s="305"/>
      <c r="NTX302" s="305"/>
      <c r="NTY302" s="305"/>
      <c r="NTZ302" s="305"/>
      <c r="NUA302" s="305"/>
      <c r="NUB302" s="305"/>
      <c r="NUC302" s="305"/>
      <c r="NUD302" s="305"/>
      <c r="NUE302" s="305"/>
      <c r="NUF302" s="305"/>
      <c r="NUG302" s="305"/>
      <c r="NUH302" s="305"/>
      <c r="NUI302" s="305"/>
      <c r="NUJ302" s="305"/>
      <c r="NUK302" s="305"/>
      <c r="NUL302" s="305"/>
      <c r="NUM302" s="305"/>
      <c r="NUN302" s="305"/>
      <c r="NUO302" s="305"/>
      <c r="NUP302" s="305"/>
      <c r="NUQ302" s="305"/>
      <c r="NUR302" s="305"/>
      <c r="NUS302" s="305"/>
      <c r="NUT302" s="305"/>
      <c r="NUU302" s="305"/>
      <c r="NUV302" s="305"/>
      <c r="NUW302" s="305"/>
      <c r="NUX302" s="305"/>
      <c r="NUY302" s="305"/>
      <c r="NUZ302" s="305"/>
      <c r="NVA302" s="305"/>
      <c r="NVB302" s="305"/>
      <c r="NVC302" s="305"/>
      <c r="NVD302" s="305"/>
      <c r="NVE302" s="305"/>
      <c r="NVF302" s="305"/>
      <c r="NVG302" s="305"/>
      <c r="NVH302" s="305"/>
      <c r="NVI302" s="305"/>
      <c r="NVJ302" s="305"/>
      <c r="NVK302" s="305"/>
      <c r="NVL302" s="305"/>
      <c r="NVM302" s="305"/>
      <c r="NVN302" s="305"/>
      <c r="NVO302" s="305"/>
      <c r="NVP302" s="305"/>
      <c r="NVQ302" s="305"/>
      <c r="NVR302" s="305"/>
      <c r="NVS302" s="305"/>
      <c r="NVT302" s="305"/>
      <c r="NVU302" s="305"/>
      <c r="NVV302" s="305"/>
      <c r="NVW302" s="305"/>
      <c r="NVX302" s="305"/>
      <c r="NVY302" s="305"/>
      <c r="NVZ302" s="305"/>
      <c r="NWA302" s="305"/>
      <c r="NWB302" s="305"/>
      <c r="NWC302" s="305"/>
      <c r="NWD302" s="305"/>
      <c r="NWE302" s="305"/>
      <c r="NWF302" s="305"/>
      <c r="NWG302" s="305"/>
      <c r="NWH302" s="305"/>
      <c r="NWI302" s="305"/>
      <c r="NWJ302" s="305"/>
      <c r="NWK302" s="305"/>
      <c r="NWL302" s="305"/>
      <c r="NWM302" s="305"/>
      <c r="NWN302" s="305"/>
      <c r="NWO302" s="305"/>
      <c r="NWP302" s="305"/>
      <c r="NWQ302" s="305"/>
      <c r="NWR302" s="305"/>
      <c r="NWS302" s="305"/>
      <c r="NWT302" s="305"/>
      <c r="NWU302" s="305"/>
      <c r="NWV302" s="305"/>
      <c r="NWW302" s="305"/>
      <c r="NWX302" s="305"/>
      <c r="NWY302" s="305"/>
      <c r="NWZ302" s="305"/>
      <c r="NXA302" s="305"/>
      <c r="NXB302" s="305"/>
      <c r="NXC302" s="305"/>
      <c r="NXD302" s="305"/>
      <c r="NXE302" s="305"/>
      <c r="NXF302" s="305"/>
      <c r="NXG302" s="305"/>
      <c r="NXH302" s="305"/>
      <c r="NXI302" s="305"/>
      <c r="NXJ302" s="305"/>
      <c r="NXK302" s="305"/>
      <c r="NXL302" s="305"/>
      <c r="NXM302" s="305"/>
      <c r="NXN302" s="305"/>
      <c r="NXO302" s="305"/>
      <c r="NXP302" s="305"/>
      <c r="NXQ302" s="305"/>
      <c r="NXR302" s="305"/>
      <c r="NXS302" s="305"/>
      <c r="NXT302" s="305"/>
      <c r="NXU302" s="305"/>
      <c r="NXV302" s="305"/>
      <c r="NXW302" s="305"/>
      <c r="NXX302" s="305"/>
      <c r="NXY302" s="305"/>
      <c r="NXZ302" s="305"/>
      <c r="NYA302" s="305"/>
      <c r="NYB302" s="305"/>
      <c r="NYC302" s="305"/>
      <c r="NYD302" s="305"/>
      <c r="NYE302" s="305"/>
      <c r="NYF302" s="305"/>
      <c r="NYG302" s="305"/>
      <c r="NYH302" s="305"/>
      <c r="NYI302" s="305"/>
      <c r="NYJ302" s="305"/>
      <c r="NYK302" s="305"/>
      <c r="NYL302" s="305"/>
      <c r="NYM302" s="305"/>
      <c r="NYN302" s="305"/>
      <c r="NYO302" s="305"/>
      <c r="NYP302" s="305"/>
      <c r="NYQ302" s="305"/>
      <c r="NYR302" s="305"/>
      <c r="NYS302" s="305"/>
      <c r="NYT302" s="305"/>
      <c r="NYU302" s="305"/>
      <c r="NYV302" s="305"/>
      <c r="NYW302" s="305"/>
      <c r="NYX302" s="305"/>
      <c r="NYY302" s="305"/>
      <c r="NYZ302" s="305"/>
      <c r="NZA302" s="305"/>
      <c r="NZB302" s="305"/>
      <c r="NZC302" s="305"/>
      <c r="NZD302" s="305"/>
      <c r="NZE302" s="305"/>
      <c r="NZF302" s="305"/>
      <c r="NZG302" s="305"/>
      <c r="NZH302" s="305"/>
      <c r="NZI302" s="305"/>
      <c r="NZJ302" s="305"/>
      <c r="NZK302" s="305"/>
      <c r="NZL302" s="305"/>
      <c r="NZM302" s="305"/>
      <c r="NZN302" s="305"/>
      <c r="NZO302" s="305"/>
      <c r="NZP302" s="305"/>
      <c r="NZQ302" s="305"/>
      <c r="NZR302" s="305"/>
      <c r="NZS302" s="305"/>
      <c r="NZT302" s="305"/>
      <c r="NZU302" s="305"/>
      <c r="NZV302" s="305"/>
      <c r="NZW302" s="305"/>
      <c r="NZX302" s="305"/>
      <c r="NZY302" s="305"/>
      <c r="NZZ302" s="305"/>
      <c r="OAA302" s="305"/>
      <c r="OAB302" s="305"/>
      <c r="OAC302" s="305"/>
      <c r="OAD302" s="305"/>
      <c r="OAE302" s="305"/>
      <c r="OAF302" s="305"/>
      <c r="OAG302" s="305"/>
      <c r="OAH302" s="305"/>
      <c r="OAI302" s="305"/>
      <c r="OAJ302" s="305"/>
      <c r="OAK302" s="305"/>
      <c r="OAL302" s="305"/>
      <c r="OAM302" s="305"/>
      <c r="OAN302" s="305"/>
      <c r="OAO302" s="305"/>
      <c r="OAP302" s="305"/>
      <c r="OAQ302" s="305"/>
      <c r="OAR302" s="305"/>
      <c r="OAS302" s="305"/>
      <c r="OAT302" s="305"/>
      <c r="OAU302" s="305"/>
      <c r="OAV302" s="305"/>
      <c r="OAW302" s="305"/>
      <c r="OAX302" s="305"/>
      <c r="OAY302" s="305"/>
      <c r="OAZ302" s="305"/>
      <c r="OBA302" s="305"/>
      <c r="OBB302" s="305"/>
      <c r="OBC302" s="305"/>
      <c r="OBD302" s="305"/>
      <c r="OBE302" s="305"/>
      <c r="OBF302" s="305"/>
      <c r="OBG302" s="305"/>
      <c r="OBH302" s="305"/>
      <c r="OBI302" s="305"/>
      <c r="OBJ302" s="305"/>
      <c r="OBK302" s="305"/>
      <c r="OBL302" s="305"/>
      <c r="OBM302" s="305"/>
      <c r="OBN302" s="305"/>
      <c r="OBO302" s="305"/>
      <c r="OBP302" s="305"/>
      <c r="OBQ302" s="305"/>
      <c r="OBR302" s="305"/>
      <c r="OBS302" s="305"/>
      <c r="OBT302" s="305"/>
      <c r="OBU302" s="305"/>
      <c r="OBV302" s="305"/>
      <c r="OBW302" s="305"/>
      <c r="OBX302" s="305"/>
      <c r="OBY302" s="305"/>
      <c r="OBZ302" s="305"/>
      <c r="OCA302" s="305"/>
      <c r="OCB302" s="305"/>
      <c r="OCC302" s="305"/>
      <c r="OCD302" s="305"/>
      <c r="OCE302" s="305"/>
      <c r="OCF302" s="305"/>
      <c r="OCG302" s="305"/>
      <c r="OCH302" s="305"/>
      <c r="OCI302" s="305"/>
      <c r="OCJ302" s="305"/>
      <c r="OCK302" s="305"/>
      <c r="OCL302" s="305"/>
      <c r="OCM302" s="305"/>
      <c r="OCN302" s="305"/>
      <c r="OCO302" s="305"/>
      <c r="OCP302" s="305"/>
      <c r="OCQ302" s="305"/>
      <c r="OCR302" s="305"/>
      <c r="OCS302" s="305"/>
      <c r="OCT302" s="305"/>
      <c r="OCU302" s="305"/>
      <c r="OCV302" s="305"/>
      <c r="OCW302" s="305"/>
      <c r="OCX302" s="305"/>
      <c r="OCY302" s="305"/>
      <c r="OCZ302" s="305"/>
      <c r="ODA302" s="305"/>
      <c r="ODB302" s="305"/>
      <c r="ODC302" s="305"/>
      <c r="ODD302" s="305"/>
      <c r="ODE302" s="305"/>
      <c r="ODF302" s="305"/>
      <c r="ODG302" s="305"/>
      <c r="ODH302" s="305"/>
      <c r="ODI302" s="305"/>
      <c r="ODJ302" s="305"/>
      <c r="ODK302" s="305"/>
      <c r="ODL302" s="305"/>
      <c r="ODM302" s="305"/>
      <c r="ODN302" s="305"/>
      <c r="ODO302" s="305"/>
      <c r="ODP302" s="305"/>
      <c r="ODQ302" s="305"/>
      <c r="ODR302" s="305"/>
      <c r="ODS302" s="305"/>
      <c r="ODT302" s="305"/>
      <c r="ODU302" s="305"/>
      <c r="ODV302" s="305"/>
      <c r="ODW302" s="305"/>
      <c r="ODX302" s="305"/>
      <c r="ODY302" s="305"/>
      <c r="ODZ302" s="305"/>
      <c r="OEA302" s="305"/>
      <c r="OEB302" s="305"/>
      <c r="OEC302" s="305"/>
      <c r="OED302" s="305"/>
      <c r="OEE302" s="305"/>
      <c r="OEF302" s="305"/>
      <c r="OEG302" s="305"/>
      <c r="OEH302" s="305"/>
      <c r="OEI302" s="305"/>
      <c r="OEJ302" s="305"/>
      <c r="OEK302" s="305"/>
      <c r="OEL302" s="305"/>
      <c r="OEM302" s="305"/>
      <c r="OEN302" s="305"/>
      <c r="OEO302" s="305"/>
      <c r="OEP302" s="305"/>
      <c r="OEQ302" s="305"/>
      <c r="OER302" s="305"/>
      <c r="OES302" s="305"/>
      <c r="OET302" s="305"/>
      <c r="OEU302" s="305"/>
      <c r="OEV302" s="305"/>
      <c r="OEW302" s="305"/>
      <c r="OEX302" s="305"/>
      <c r="OEY302" s="305"/>
      <c r="OEZ302" s="305"/>
      <c r="OFA302" s="305"/>
      <c r="OFB302" s="305"/>
      <c r="OFC302" s="305"/>
      <c r="OFD302" s="305"/>
      <c r="OFE302" s="305"/>
      <c r="OFF302" s="305"/>
      <c r="OFG302" s="305"/>
      <c r="OFH302" s="305"/>
      <c r="OFI302" s="305"/>
      <c r="OFJ302" s="305"/>
      <c r="OFK302" s="305"/>
      <c r="OFL302" s="305"/>
      <c r="OFM302" s="305"/>
      <c r="OFN302" s="305"/>
      <c r="OFO302" s="305"/>
      <c r="OFP302" s="305"/>
      <c r="OFQ302" s="305"/>
      <c r="OFR302" s="305"/>
      <c r="OFS302" s="305"/>
      <c r="OFT302" s="305"/>
      <c r="OFU302" s="305"/>
      <c r="OFV302" s="305"/>
      <c r="OFW302" s="305"/>
      <c r="OFX302" s="305"/>
      <c r="OFY302" s="305"/>
      <c r="OFZ302" s="305"/>
      <c r="OGA302" s="305"/>
      <c r="OGB302" s="305"/>
      <c r="OGC302" s="305"/>
      <c r="OGD302" s="305"/>
      <c r="OGE302" s="305"/>
      <c r="OGF302" s="305"/>
      <c r="OGG302" s="305"/>
      <c r="OGH302" s="305"/>
      <c r="OGI302" s="305"/>
      <c r="OGJ302" s="305"/>
      <c r="OGK302" s="305"/>
      <c r="OGL302" s="305"/>
      <c r="OGM302" s="305"/>
      <c r="OGN302" s="305"/>
      <c r="OGO302" s="305"/>
      <c r="OGP302" s="305"/>
      <c r="OGQ302" s="305"/>
      <c r="OGR302" s="305"/>
      <c r="OGS302" s="305"/>
      <c r="OGT302" s="305"/>
      <c r="OGU302" s="305"/>
      <c r="OGV302" s="305"/>
      <c r="OGW302" s="305"/>
      <c r="OGX302" s="305"/>
      <c r="OGY302" s="305"/>
      <c r="OGZ302" s="305"/>
      <c r="OHA302" s="305"/>
      <c r="OHB302" s="305"/>
      <c r="OHC302" s="305"/>
      <c r="OHD302" s="305"/>
      <c r="OHE302" s="305"/>
      <c r="OHF302" s="305"/>
      <c r="OHG302" s="305"/>
      <c r="OHH302" s="305"/>
      <c r="OHI302" s="305"/>
      <c r="OHJ302" s="305"/>
      <c r="OHK302" s="305"/>
      <c r="OHL302" s="305"/>
      <c r="OHM302" s="305"/>
      <c r="OHN302" s="305"/>
      <c r="OHO302" s="305"/>
      <c r="OHP302" s="305"/>
      <c r="OHQ302" s="305"/>
      <c r="OHR302" s="305"/>
      <c r="OHS302" s="305"/>
      <c r="OHT302" s="305"/>
      <c r="OHU302" s="305"/>
      <c r="OHV302" s="305"/>
      <c r="OHW302" s="305"/>
      <c r="OHX302" s="305"/>
      <c r="OHY302" s="305"/>
      <c r="OHZ302" s="305"/>
      <c r="OIA302" s="305"/>
      <c r="OIB302" s="305"/>
      <c r="OIC302" s="305"/>
      <c r="OID302" s="305"/>
      <c r="OIE302" s="305"/>
      <c r="OIF302" s="305"/>
      <c r="OIG302" s="305"/>
      <c r="OIH302" s="305"/>
      <c r="OII302" s="305"/>
      <c r="OIJ302" s="305"/>
      <c r="OIK302" s="305"/>
      <c r="OIL302" s="305"/>
      <c r="OIM302" s="305"/>
      <c r="OIN302" s="305"/>
      <c r="OIO302" s="305"/>
      <c r="OIP302" s="305"/>
      <c r="OIQ302" s="305"/>
      <c r="OIR302" s="305"/>
      <c r="OIS302" s="305"/>
      <c r="OIT302" s="305"/>
      <c r="OIU302" s="305"/>
      <c r="OIV302" s="305"/>
      <c r="OIW302" s="305"/>
      <c r="OIX302" s="305"/>
      <c r="OIY302" s="305"/>
      <c r="OIZ302" s="305"/>
      <c r="OJA302" s="305"/>
      <c r="OJB302" s="305"/>
      <c r="OJC302" s="305"/>
      <c r="OJD302" s="305"/>
      <c r="OJE302" s="305"/>
      <c r="OJF302" s="305"/>
      <c r="OJG302" s="305"/>
      <c r="OJH302" s="305"/>
      <c r="OJI302" s="305"/>
      <c r="OJJ302" s="305"/>
      <c r="OJK302" s="305"/>
      <c r="OJL302" s="305"/>
      <c r="OJM302" s="305"/>
      <c r="OJN302" s="305"/>
      <c r="OJO302" s="305"/>
      <c r="OJP302" s="305"/>
      <c r="OJQ302" s="305"/>
      <c r="OJR302" s="305"/>
      <c r="OJS302" s="305"/>
      <c r="OJT302" s="305"/>
      <c r="OJU302" s="305"/>
      <c r="OJV302" s="305"/>
      <c r="OJW302" s="305"/>
      <c r="OJX302" s="305"/>
      <c r="OJY302" s="305"/>
      <c r="OJZ302" s="305"/>
      <c r="OKA302" s="305"/>
      <c r="OKB302" s="305"/>
      <c r="OKC302" s="305"/>
      <c r="OKD302" s="305"/>
      <c r="OKE302" s="305"/>
      <c r="OKF302" s="305"/>
      <c r="OKG302" s="305"/>
      <c r="OKH302" s="305"/>
      <c r="OKI302" s="305"/>
      <c r="OKJ302" s="305"/>
      <c r="OKK302" s="305"/>
      <c r="OKL302" s="305"/>
      <c r="OKM302" s="305"/>
      <c r="OKN302" s="305"/>
      <c r="OKO302" s="305"/>
      <c r="OKP302" s="305"/>
      <c r="OKQ302" s="305"/>
      <c r="OKR302" s="305"/>
      <c r="OKS302" s="305"/>
      <c r="OKT302" s="305"/>
      <c r="OKU302" s="305"/>
      <c r="OKV302" s="305"/>
      <c r="OKW302" s="305"/>
      <c r="OKX302" s="305"/>
      <c r="OKY302" s="305"/>
      <c r="OKZ302" s="305"/>
      <c r="OLA302" s="305"/>
      <c r="OLB302" s="305"/>
      <c r="OLC302" s="305"/>
      <c r="OLD302" s="305"/>
      <c r="OLE302" s="305"/>
      <c r="OLF302" s="305"/>
      <c r="OLG302" s="305"/>
      <c r="OLH302" s="305"/>
      <c r="OLI302" s="305"/>
      <c r="OLJ302" s="305"/>
      <c r="OLK302" s="305"/>
      <c r="OLL302" s="305"/>
      <c r="OLM302" s="305"/>
      <c r="OLN302" s="305"/>
      <c r="OLO302" s="305"/>
      <c r="OLP302" s="305"/>
      <c r="OLQ302" s="305"/>
      <c r="OLR302" s="305"/>
      <c r="OLS302" s="305"/>
      <c r="OLT302" s="305"/>
      <c r="OLU302" s="305"/>
      <c r="OLV302" s="305"/>
      <c r="OLW302" s="305"/>
      <c r="OLX302" s="305"/>
      <c r="OLY302" s="305"/>
      <c r="OLZ302" s="305"/>
      <c r="OMA302" s="305"/>
      <c r="OMB302" s="305"/>
      <c r="OMC302" s="305"/>
      <c r="OMD302" s="305"/>
      <c r="OME302" s="305"/>
      <c r="OMF302" s="305"/>
      <c r="OMG302" s="305"/>
      <c r="OMH302" s="305"/>
      <c r="OMI302" s="305"/>
      <c r="OMJ302" s="305"/>
      <c r="OMK302" s="305"/>
      <c r="OML302" s="305"/>
      <c r="OMM302" s="305"/>
      <c r="OMN302" s="305"/>
      <c r="OMO302" s="305"/>
      <c r="OMP302" s="305"/>
      <c r="OMQ302" s="305"/>
      <c r="OMR302" s="305"/>
      <c r="OMS302" s="305"/>
      <c r="OMT302" s="305"/>
      <c r="OMU302" s="305"/>
      <c r="OMV302" s="305"/>
      <c r="OMW302" s="305"/>
      <c r="OMX302" s="305"/>
      <c r="OMY302" s="305"/>
      <c r="OMZ302" s="305"/>
      <c r="ONA302" s="305"/>
      <c r="ONB302" s="305"/>
      <c r="ONC302" s="305"/>
      <c r="OND302" s="305"/>
      <c r="ONE302" s="305"/>
      <c r="ONF302" s="305"/>
      <c r="ONG302" s="305"/>
      <c r="ONH302" s="305"/>
      <c r="ONI302" s="305"/>
      <c r="ONJ302" s="305"/>
      <c r="ONK302" s="305"/>
      <c r="ONL302" s="305"/>
      <c r="ONM302" s="305"/>
      <c r="ONN302" s="305"/>
      <c r="ONO302" s="305"/>
      <c r="ONP302" s="305"/>
      <c r="ONQ302" s="305"/>
      <c r="ONR302" s="305"/>
      <c r="ONS302" s="305"/>
      <c r="ONT302" s="305"/>
      <c r="ONU302" s="305"/>
      <c r="ONV302" s="305"/>
      <c r="ONW302" s="305"/>
      <c r="ONX302" s="305"/>
      <c r="ONY302" s="305"/>
      <c r="ONZ302" s="305"/>
      <c r="OOA302" s="305"/>
      <c r="OOB302" s="305"/>
      <c r="OOC302" s="305"/>
      <c r="OOD302" s="305"/>
      <c r="OOE302" s="305"/>
      <c r="OOF302" s="305"/>
      <c r="OOG302" s="305"/>
      <c r="OOH302" s="305"/>
      <c r="OOI302" s="305"/>
      <c r="OOJ302" s="305"/>
      <c r="OOK302" s="305"/>
      <c r="OOL302" s="305"/>
      <c r="OOM302" s="305"/>
      <c r="OON302" s="305"/>
      <c r="OOO302" s="305"/>
      <c r="OOP302" s="305"/>
      <c r="OOQ302" s="305"/>
      <c r="OOR302" s="305"/>
      <c r="OOS302" s="305"/>
      <c r="OOT302" s="305"/>
      <c r="OOU302" s="305"/>
      <c r="OOV302" s="305"/>
      <c r="OOW302" s="305"/>
      <c r="OOX302" s="305"/>
      <c r="OOY302" s="305"/>
      <c r="OOZ302" s="305"/>
      <c r="OPA302" s="305"/>
      <c r="OPB302" s="305"/>
      <c r="OPC302" s="305"/>
      <c r="OPD302" s="305"/>
      <c r="OPE302" s="305"/>
      <c r="OPF302" s="305"/>
      <c r="OPG302" s="305"/>
      <c r="OPH302" s="305"/>
      <c r="OPI302" s="305"/>
      <c r="OPJ302" s="305"/>
      <c r="OPK302" s="305"/>
      <c r="OPL302" s="305"/>
      <c r="OPM302" s="305"/>
      <c r="OPN302" s="305"/>
      <c r="OPO302" s="305"/>
      <c r="OPP302" s="305"/>
      <c r="OPQ302" s="305"/>
      <c r="OPR302" s="305"/>
      <c r="OPS302" s="305"/>
      <c r="OPT302" s="305"/>
      <c r="OPU302" s="305"/>
      <c r="OPV302" s="305"/>
      <c r="OPW302" s="305"/>
      <c r="OPX302" s="305"/>
      <c r="OPY302" s="305"/>
      <c r="OPZ302" s="305"/>
      <c r="OQA302" s="305"/>
      <c r="OQB302" s="305"/>
      <c r="OQC302" s="305"/>
      <c r="OQD302" s="305"/>
      <c r="OQE302" s="305"/>
      <c r="OQF302" s="305"/>
      <c r="OQG302" s="305"/>
      <c r="OQH302" s="305"/>
      <c r="OQI302" s="305"/>
      <c r="OQJ302" s="305"/>
      <c r="OQK302" s="305"/>
      <c r="OQL302" s="305"/>
      <c r="OQM302" s="305"/>
      <c r="OQN302" s="305"/>
      <c r="OQO302" s="305"/>
      <c r="OQP302" s="305"/>
      <c r="OQQ302" s="305"/>
      <c r="OQR302" s="305"/>
      <c r="OQS302" s="305"/>
      <c r="OQT302" s="305"/>
      <c r="OQU302" s="305"/>
      <c r="OQV302" s="305"/>
      <c r="OQW302" s="305"/>
      <c r="OQX302" s="305"/>
      <c r="OQY302" s="305"/>
      <c r="OQZ302" s="305"/>
      <c r="ORA302" s="305"/>
      <c r="ORB302" s="305"/>
      <c r="ORC302" s="305"/>
      <c r="ORD302" s="305"/>
      <c r="ORE302" s="305"/>
      <c r="ORF302" s="305"/>
      <c r="ORG302" s="305"/>
      <c r="ORH302" s="305"/>
      <c r="ORI302" s="305"/>
      <c r="ORJ302" s="305"/>
      <c r="ORK302" s="305"/>
      <c r="ORL302" s="305"/>
      <c r="ORM302" s="305"/>
      <c r="ORN302" s="305"/>
      <c r="ORO302" s="305"/>
      <c r="ORP302" s="305"/>
      <c r="ORQ302" s="305"/>
      <c r="ORR302" s="305"/>
      <c r="ORS302" s="305"/>
      <c r="ORT302" s="305"/>
      <c r="ORU302" s="305"/>
      <c r="ORV302" s="305"/>
      <c r="ORW302" s="305"/>
      <c r="ORX302" s="305"/>
      <c r="ORY302" s="305"/>
      <c r="ORZ302" s="305"/>
      <c r="OSA302" s="305"/>
      <c r="OSB302" s="305"/>
      <c r="OSC302" s="305"/>
      <c r="OSD302" s="305"/>
      <c r="OSE302" s="305"/>
      <c r="OSF302" s="305"/>
      <c r="OSG302" s="305"/>
      <c r="OSH302" s="305"/>
      <c r="OSI302" s="305"/>
      <c r="OSJ302" s="305"/>
      <c r="OSK302" s="305"/>
      <c r="OSL302" s="305"/>
      <c r="OSM302" s="305"/>
      <c r="OSN302" s="305"/>
      <c r="OSO302" s="305"/>
      <c r="OSP302" s="305"/>
      <c r="OSQ302" s="305"/>
      <c r="OSR302" s="305"/>
      <c r="OSS302" s="305"/>
      <c r="OST302" s="305"/>
      <c r="OSU302" s="305"/>
      <c r="OSV302" s="305"/>
      <c r="OSW302" s="305"/>
      <c r="OSX302" s="305"/>
      <c r="OSY302" s="305"/>
      <c r="OSZ302" s="305"/>
      <c r="OTA302" s="305"/>
      <c r="OTB302" s="305"/>
      <c r="OTC302" s="305"/>
      <c r="OTD302" s="305"/>
      <c r="OTE302" s="305"/>
      <c r="OTF302" s="305"/>
      <c r="OTG302" s="305"/>
      <c r="OTH302" s="305"/>
      <c r="OTI302" s="305"/>
      <c r="OTJ302" s="305"/>
      <c r="OTK302" s="305"/>
      <c r="OTL302" s="305"/>
      <c r="OTM302" s="305"/>
      <c r="OTN302" s="305"/>
      <c r="OTO302" s="305"/>
      <c r="OTP302" s="305"/>
      <c r="OTQ302" s="305"/>
      <c r="OTR302" s="305"/>
      <c r="OTS302" s="305"/>
      <c r="OTT302" s="305"/>
      <c r="OTU302" s="305"/>
      <c r="OTV302" s="305"/>
      <c r="OTW302" s="305"/>
      <c r="OTX302" s="305"/>
      <c r="OTY302" s="305"/>
      <c r="OTZ302" s="305"/>
      <c r="OUA302" s="305"/>
      <c r="OUB302" s="305"/>
      <c r="OUC302" s="305"/>
      <c r="OUD302" s="305"/>
      <c r="OUE302" s="305"/>
      <c r="OUF302" s="305"/>
      <c r="OUG302" s="305"/>
      <c r="OUH302" s="305"/>
      <c r="OUI302" s="305"/>
      <c r="OUJ302" s="305"/>
      <c r="OUK302" s="305"/>
      <c r="OUL302" s="305"/>
      <c r="OUM302" s="305"/>
      <c r="OUN302" s="305"/>
      <c r="OUO302" s="305"/>
      <c r="OUP302" s="305"/>
      <c r="OUQ302" s="305"/>
      <c r="OUR302" s="305"/>
      <c r="OUS302" s="305"/>
      <c r="OUT302" s="305"/>
      <c r="OUU302" s="305"/>
      <c r="OUV302" s="305"/>
      <c r="OUW302" s="305"/>
      <c r="OUX302" s="305"/>
      <c r="OUY302" s="305"/>
      <c r="OUZ302" s="305"/>
      <c r="OVA302" s="305"/>
      <c r="OVB302" s="305"/>
      <c r="OVC302" s="305"/>
      <c r="OVD302" s="305"/>
      <c r="OVE302" s="305"/>
      <c r="OVF302" s="305"/>
      <c r="OVG302" s="305"/>
      <c r="OVH302" s="305"/>
      <c r="OVI302" s="305"/>
      <c r="OVJ302" s="305"/>
      <c r="OVK302" s="305"/>
      <c r="OVL302" s="305"/>
      <c r="OVM302" s="305"/>
      <c r="OVN302" s="305"/>
      <c r="OVO302" s="305"/>
      <c r="OVP302" s="305"/>
      <c r="OVQ302" s="305"/>
      <c r="OVR302" s="305"/>
      <c r="OVS302" s="305"/>
      <c r="OVT302" s="305"/>
      <c r="OVU302" s="305"/>
      <c r="OVV302" s="305"/>
      <c r="OVW302" s="305"/>
      <c r="OVX302" s="305"/>
      <c r="OVY302" s="305"/>
      <c r="OVZ302" s="305"/>
      <c r="OWA302" s="305"/>
      <c r="OWB302" s="305"/>
      <c r="OWC302" s="305"/>
      <c r="OWD302" s="305"/>
      <c r="OWE302" s="305"/>
      <c r="OWF302" s="305"/>
      <c r="OWG302" s="305"/>
      <c r="OWH302" s="305"/>
      <c r="OWI302" s="305"/>
      <c r="OWJ302" s="305"/>
      <c r="OWK302" s="305"/>
      <c r="OWL302" s="305"/>
      <c r="OWM302" s="305"/>
      <c r="OWN302" s="305"/>
      <c r="OWO302" s="305"/>
      <c r="OWP302" s="305"/>
      <c r="OWQ302" s="305"/>
      <c r="OWR302" s="305"/>
      <c r="OWS302" s="305"/>
      <c r="OWT302" s="305"/>
      <c r="OWU302" s="305"/>
      <c r="OWV302" s="305"/>
      <c r="OWW302" s="305"/>
      <c r="OWX302" s="305"/>
      <c r="OWY302" s="305"/>
      <c r="OWZ302" s="305"/>
      <c r="OXA302" s="305"/>
      <c r="OXB302" s="305"/>
      <c r="OXC302" s="305"/>
      <c r="OXD302" s="305"/>
      <c r="OXE302" s="305"/>
      <c r="OXF302" s="305"/>
      <c r="OXG302" s="305"/>
      <c r="OXH302" s="305"/>
      <c r="OXI302" s="305"/>
      <c r="OXJ302" s="305"/>
      <c r="OXK302" s="305"/>
      <c r="OXL302" s="305"/>
      <c r="OXM302" s="305"/>
      <c r="OXN302" s="305"/>
      <c r="OXO302" s="305"/>
      <c r="OXP302" s="305"/>
      <c r="OXQ302" s="305"/>
      <c r="OXR302" s="305"/>
      <c r="OXS302" s="305"/>
      <c r="OXT302" s="305"/>
      <c r="OXU302" s="305"/>
      <c r="OXV302" s="305"/>
      <c r="OXW302" s="305"/>
      <c r="OXX302" s="305"/>
      <c r="OXY302" s="305"/>
      <c r="OXZ302" s="305"/>
      <c r="OYA302" s="305"/>
      <c r="OYB302" s="305"/>
      <c r="OYC302" s="305"/>
      <c r="OYD302" s="305"/>
      <c r="OYE302" s="305"/>
      <c r="OYF302" s="305"/>
      <c r="OYG302" s="305"/>
      <c r="OYH302" s="305"/>
      <c r="OYI302" s="305"/>
      <c r="OYJ302" s="305"/>
      <c r="OYK302" s="305"/>
      <c r="OYL302" s="305"/>
      <c r="OYM302" s="305"/>
      <c r="OYN302" s="305"/>
      <c r="OYO302" s="305"/>
      <c r="OYP302" s="305"/>
      <c r="OYQ302" s="305"/>
      <c r="OYR302" s="305"/>
      <c r="OYS302" s="305"/>
      <c r="OYT302" s="305"/>
      <c r="OYU302" s="305"/>
      <c r="OYV302" s="305"/>
      <c r="OYW302" s="305"/>
      <c r="OYX302" s="305"/>
      <c r="OYY302" s="305"/>
      <c r="OYZ302" s="305"/>
      <c r="OZA302" s="305"/>
      <c r="OZB302" s="305"/>
      <c r="OZC302" s="305"/>
      <c r="OZD302" s="305"/>
      <c r="OZE302" s="305"/>
      <c r="OZF302" s="305"/>
      <c r="OZG302" s="305"/>
      <c r="OZH302" s="305"/>
      <c r="OZI302" s="305"/>
      <c r="OZJ302" s="305"/>
      <c r="OZK302" s="305"/>
      <c r="OZL302" s="305"/>
      <c r="OZM302" s="305"/>
      <c r="OZN302" s="305"/>
      <c r="OZO302" s="305"/>
      <c r="OZP302" s="305"/>
      <c r="OZQ302" s="305"/>
      <c r="OZR302" s="305"/>
      <c r="OZS302" s="305"/>
      <c r="OZT302" s="305"/>
      <c r="OZU302" s="305"/>
      <c r="OZV302" s="305"/>
      <c r="OZW302" s="305"/>
      <c r="OZX302" s="305"/>
      <c r="OZY302" s="305"/>
      <c r="OZZ302" s="305"/>
      <c r="PAA302" s="305"/>
      <c r="PAB302" s="305"/>
      <c r="PAC302" s="305"/>
      <c r="PAD302" s="305"/>
      <c r="PAE302" s="305"/>
      <c r="PAF302" s="305"/>
      <c r="PAG302" s="305"/>
      <c r="PAH302" s="305"/>
      <c r="PAI302" s="305"/>
      <c r="PAJ302" s="305"/>
      <c r="PAK302" s="305"/>
      <c r="PAL302" s="305"/>
      <c r="PAM302" s="305"/>
      <c r="PAN302" s="305"/>
      <c r="PAO302" s="305"/>
      <c r="PAP302" s="305"/>
      <c r="PAQ302" s="305"/>
      <c r="PAR302" s="305"/>
      <c r="PAS302" s="305"/>
      <c r="PAT302" s="305"/>
      <c r="PAU302" s="305"/>
      <c r="PAV302" s="305"/>
      <c r="PAW302" s="305"/>
      <c r="PAX302" s="305"/>
      <c r="PAY302" s="305"/>
      <c r="PAZ302" s="305"/>
      <c r="PBA302" s="305"/>
      <c r="PBB302" s="305"/>
      <c r="PBC302" s="305"/>
      <c r="PBD302" s="305"/>
      <c r="PBE302" s="305"/>
      <c r="PBF302" s="305"/>
      <c r="PBG302" s="305"/>
      <c r="PBH302" s="305"/>
      <c r="PBI302" s="305"/>
      <c r="PBJ302" s="305"/>
      <c r="PBK302" s="305"/>
      <c r="PBL302" s="305"/>
      <c r="PBM302" s="305"/>
      <c r="PBN302" s="305"/>
      <c r="PBO302" s="305"/>
      <c r="PBP302" s="305"/>
      <c r="PBQ302" s="305"/>
      <c r="PBR302" s="305"/>
      <c r="PBS302" s="305"/>
      <c r="PBT302" s="305"/>
      <c r="PBU302" s="305"/>
      <c r="PBV302" s="305"/>
      <c r="PBW302" s="305"/>
      <c r="PBX302" s="305"/>
      <c r="PBY302" s="305"/>
      <c r="PBZ302" s="305"/>
      <c r="PCA302" s="305"/>
      <c r="PCB302" s="305"/>
      <c r="PCC302" s="305"/>
      <c r="PCD302" s="305"/>
      <c r="PCE302" s="305"/>
      <c r="PCF302" s="305"/>
      <c r="PCG302" s="305"/>
      <c r="PCH302" s="305"/>
      <c r="PCI302" s="305"/>
      <c r="PCJ302" s="305"/>
      <c r="PCK302" s="305"/>
      <c r="PCL302" s="305"/>
      <c r="PCM302" s="305"/>
      <c r="PCN302" s="305"/>
      <c r="PCO302" s="305"/>
      <c r="PCP302" s="305"/>
      <c r="PCQ302" s="305"/>
      <c r="PCR302" s="305"/>
      <c r="PCS302" s="305"/>
      <c r="PCT302" s="305"/>
      <c r="PCU302" s="305"/>
      <c r="PCV302" s="305"/>
      <c r="PCW302" s="305"/>
      <c r="PCX302" s="305"/>
      <c r="PCY302" s="305"/>
      <c r="PCZ302" s="305"/>
      <c r="PDA302" s="305"/>
      <c r="PDB302" s="305"/>
      <c r="PDC302" s="305"/>
      <c r="PDD302" s="305"/>
      <c r="PDE302" s="305"/>
      <c r="PDF302" s="305"/>
      <c r="PDG302" s="305"/>
      <c r="PDH302" s="305"/>
      <c r="PDI302" s="305"/>
      <c r="PDJ302" s="305"/>
      <c r="PDK302" s="305"/>
      <c r="PDL302" s="305"/>
      <c r="PDM302" s="305"/>
      <c r="PDN302" s="305"/>
      <c r="PDO302" s="305"/>
      <c r="PDP302" s="305"/>
      <c r="PDQ302" s="305"/>
      <c r="PDR302" s="305"/>
      <c r="PDS302" s="305"/>
      <c r="PDT302" s="305"/>
      <c r="PDU302" s="305"/>
      <c r="PDV302" s="305"/>
      <c r="PDW302" s="305"/>
      <c r="PDX302" s="305"/>
      <c r="PDY302" s="305"/>
      <c r="PDZ302" s="305"/>
      <c r="PEA302" s="305"/>
      <c r="PEB302" s="305"/>
      <c r="PEC302" s="305"/>
      <c r="PED302" s="305"/>
      <c r="PEE302" s="305"/>
      <c r="PEF302" s="305"/>
      <c r="PEG302" s="305"/>
      <c r="PEH302" s="305"/>
      <c r="PEI302" s="305"/>
      <c r="PEJ302" s="305"/>
      <c r="PEK302" s="305"/>
      <c r="PEL302" s="305"/>
      <c r="PEM302" s="305"/>
      <c r="PEN302" s="305"/>
      <c r="PEO302" s="305"/>
      <c r="PEP302" s="305"/>
      <c r="PEQ302" s="305"/>
      <c r="PER302" s="305"/>
      <c r="PES302" s="305"/>
      <c r="PET302" s="305"/>
      <c r="PEU302" s="305"/>
      <c r="PEV302" s="305"/>
      <c r="PEW302" s="305"/>
      <c r="PEX302" s="305"/>
      <c r="PEY302" s="305"/>
      <c r="PEZ302" s="305"/>
      <c r="PFA302" s="305"/>
      <c r="PFB302" s="305"/>
      <c r="PFC302" s="305"/>
      <c r="PFD302" s="305"/>
      <c r="PFE302" s="305"/>
      <c r="PFF302" s="305"/>
      <c r="PFG302" s="305"/>
      <c r="PFH302" s="305"/>
      <c r="PFI302" s="305"/>
      <c r="PFJ302" s="305"/>
      <c r="PFK302" s="305"/>
      <c r="PFL302" s="305"/>
      <c r="PFM302" s="305"/>
      <c r="PFN302" s="305"/>
      <c r="PFO302" s="305"/>
      <c r="PFP302" s="305"/>
      <c r="PFQ302" s="305"/>
      <c r="PFR302" s="305"/>
      <c r="PFS302" s="305"/>
      <c r="PFT302" s="305"/>
      <c r="PFU302" s="305"/>
      <c r="PFV302" s="305"/>
      <c r="PFW302" s="305"/>
      <c r="PFX302" s="305"/>
      <c r="PFY302" s="305"/>
      <c r="PFZ302" s="305"/>
      <c r="PGA302" s="305"/>
      <c r="PGB302" s="305"/>
      <c r="PGC302" s="305"/>
      <c r="PGD302" s="305"/>
      <c r="PGE302" s="305"/>
      <c r="PGF302" s="305"/>
      <c r="PGG302" s="305"/>
      <c r="PGH302" s="305"/>
      <c r="PGI302" s="305"/>
      <c r="PGJ302" s="305"/>
      <c r="PGK302" s="305"/>
      <c r="PGL302" s="305"/>
      <c r="PGM302" s="305"/>
      <c r="PGN302" s="305"/>
      <c r="PGO302" s="305"/>
      <c r="PGP302" s="305"/>
      <c r="PGQ302" s="305"/>
      <c r="PGR302" s="305"/>
      <c r="PGS302" s="305"/>
      <c r="PGT302" s="305"/>
      <c r="PGU302" s="305"/>
      <c r="PGV302" s="305"/>
      <c r="PGW302" s="305"/>
      <c r="PGX302" s="305"/>
      <c r="PGY302" s="305"/>
      <c r="PGZ302" s="305"/>
      <c r="PHA302" s="305"/>
      <c r="PHB302" s="305"/>
      <c r="PHC302" s="305"/>
      <c r="PHD302" s="305"/>
      <c r="PHE302" s="305"/>
      <c r="PHF302" s="305"/>
      <c r="PHG302" s="305"/>
      <c r="PHH302" s="305"/>
      <c r="PHI302" s="305"/>
      <c r="PHJ302" s="305"/>
      <c r="PHK302" s="305"/>
      <c r="PHL302" s="305"/>
      <c r="PHM302" s="305"/>
      <c r="PHN302" s="305"/>
      <c r="PHO302" s="305"/>
      <c r="PHP302" s="305"/>
      <c r="PHQ302" s="305"/>
      <c r="PHR302" s="305"/>
      <c r="PHS302" s="305"/>
      <c r="PHT302" s="305"/>
      <c r="PHU302" s="305"/>
      <c r="PHV302" s="305"/>
      <c r="PHW302" s="305"/>
      <c r="PHX302" s="305"/>
      <c r="PHY302" s="305"/>
      <c r="PHZ302" s="305"/>
      <c r="PIA302" s="305"/>
      <c r="PIB302" s="305"/>
      <c r="PIC302" s="305"/>
      <c r="PID302" s="305"/>
      <c r="PIE302" s="305"/>
      <c r="PIF302" s="305"/>
      <c r="PIG302" s="305"/>
      <c r="PIH302" s="305"/>
      <c r="PII302" s="305"/>
      <c r="PIJ302" s="305"/>
      <c r="PIK302" s="305"/>
      <c r="PIL302" s="305"/>
      <c r="PIM302" s="305"/>
      <c r="PIN302" s="305"/>
      <c r="PIO302" s="305"/>
      <c r="PIP302" s="305"/>
      <c r="PIQ302" s="305"/>
      <c r="PIR302" s="305"/>
      <c r="PIS302" s="305"/>
      <c r="PIT302" s="305"/>
      <c r="PIU302" s="305"/>
      <c r="PIV302" s="305"/>
      <c r="PIW302" s="305"/>
      <c r="PIX302" s="305"/>
      <c r="PIY302" s="305"/>
      <c r="PIZ302" s="305"/>
      <c r="PJA302" s="305"/>
      <c r="PJB302" s="305"/>
      <c r="PJC302" s="305"/>
      <c r="PJD302" s="305"/>
      <c r="PJE302" s="305"/>
      <c r="PJF302" s="305"/>
      <c r="PJG302" s="305"/>
      <c r="PJH302" s="305"/>
      <c r="PJI302" s="305"/>
      <c r="PJJ302" s="305"/>
      <c r="PJK302" s="305"/>
      <c r="PJL302" s="305"/>
      <c r="PJM302" s="305"/>
      <c r="PJN302" s="305"/>
      <c r="PJO302" s="305"/>
      <c r="PJP302" s="305"/>
      <c r="PJQ302" s="305"/>
      <c r="PJR302" s="305"/>
      <c r="PJS302" s="305"/>
      <c r="PJT302" s="305"/>
      <c r="PJU302" s="305"/>
      <c r="PJV302" s="305"/>
      <c r="PJW302" s="305"/>
      <c r="PJX302" s="305"/>
      <c r="PJY302" s="305"/>
      <c r="PJZ302" s="305"/>
      <c r="PKA302" s="305"/>
      <c r="PKB302" s="305"/>
      <c r="PKC302" s="305"/>
      <c r="PKD302" s="305"/>
      <c r="PKE302" s="305"/>
      <c r="PKF302" s="305"/>
      <c r="PKG302" s="305"/>
      <c r="PKH302" s="305"/>
      <c r="PKI302" s="305"/>
      <c r="PKJ302" s="305"/>
      <c r="PKK302" s="305"/>
      <c r="PKL302" s="305"/>
      <c r="PKM302" s="305"/>
      <c r="PKN302" s="305"/>
      <c r="PKO302" s="305"/>
      <c r="PKP302" s="305"/>
      <c r="PKQ302" s="305"/>
      <c r="PKR302" s="305"/>
      <c r="PKS302" s="305"/>
      <c r="PKT302" s="305"/>
      <c r="PKU302" s="305"/>
      <c r="PKV302" s="305"/>
      <c r="PKW302" s="305"/>
      <c r="PKX302" s="305"/>
      <c r="PKY302" s="305"/>
      <c r="PKZ302" s="305"/>
      <c r="PLA302" s="305"/>
      <c r="PLB302" s="305"/>
      <c r="PLC302" s="305"/>
      <c r="PLD302" s="305"/>
      <c r="PLE302" s="305"/>
      <c r="PLF302" s="305"/>
      <c r="PLG302" s="305"/>
      <c r="PLH302" s="305"/>
      <c r="PLI302" s="305"/>
      <c r="PLJ302" s="305"/>
      <c r="PLK302" s="305"/>
      <c r="PLL302" s="305"/>
      <c r="PLM302" s="305"/>
      <c r="PLN302" s="305"/>
      <c r="PLO302" s="305"/>
      <c r="PLP302" s="305"/>
      <c r="PLQ302" s="305"/>
      <c r="PLR302" s="305"/>
      <c r="PLS302" s="305"/>
      <c r="PLT302" s="305"/>
      <c r="PLU302" s="305"/>
      <c r="PLV302" s="305"/>
      <c r="PLW302" s="305"/>
      <c r="PLX302" s="305"/>
      <c r="PLY302" s="305"/>
      <c r="PLZ302" s="305"/>
      <c r="PMA302" s="305"/>
      <c r="PMB302" s="305"/>
      <c r="PMC302" s="305"/>
      <c r="PMD302" s="305"/>
      <c r="PME302" s="305"/>
      <c r="PMF302" s="305"/>
      <c r="PMG302" s="305"/>
      <c r="PMH302" s="305"/>
      <c r="PMI302" s="305"/>
      <c r="PMJ302" s="305"/>
      <c r="PMK302" s="305"/>
      <c r="PML302" s="305"/>
      <c r="PMM302" s="305"/>
      <c r="PMN302" s="305"/>
      <c r="PMO302" s="305"/>
      <c r="PMP302" s="305"/>
      <c r="PMQ302" s="305"/>
      <c r="PMR302" s="305"/>
      <c r="PMS302" s="305"/>
      <c r="PMT302" s="305"/>
      <c r="PMU302" s="305"/>
      <c r="PMV302" s="305"/>
      <c r="PMW302" s="305"/>
      <c r="PMX302" s="305"/>
      <c r="PMY302" s="305"/>
      <c r="PMZ302" s="305"/>
      <c r="PNA302" s="305"/>
      <c r="PNB302" s="305"/>
      <c r="PNC302" s="305"/>
      <c r="PND302" s="305"/>
      <c r="PNE302" s="305"/>
      <c r="PNF302" s="305"/>
      <c r="PNG302" s="305"/>
      <c r="PNH302" s="305"/>
      <c r="PNI302" s="305"/>
      <c r="PNJ302" s="305"/>
      <c r="PNK302" s="305"/>
      <c r="PNL302" s="305"/>
      <c r="PNM302" s="305"/>
      <c r="PNN302" s="305"/>
      <c r="PNO302" s="305"/>
      <c r="PNP302" s="305"/>
      <c r="PNQ302" s="305"/>
      <c r="PNR302" s="305"/>
      <c r="PNS302" s="305"/>
      <c r="PNT302" s="305"/>
      <c r="PNU302" s="305"/>
      <c r="PNV302" s="305"/>
      <c r="PNW302" s="305"/>
      <c r="PNX302" s="305"/>
      <c r="PNY302" s="305"/>
      <c r="PNZ302" s="305"/>
      <c r="POA302" s="305"/>
      <c r="POB302" s="305"/>
      <c r="POC302" s="305"/>
      <c r="POD302" s="305"/>
      <c r="POE302" s="305"/>
      <c r="POF302" s="305"/>
      <c r="POG302" s="305"/>
      <c r="POH302" s="305"/>
      <c r="POI302" s="305"/>
      <c r="POJ302" s="305"/>
      <c r="POK302" s="305"/>
      <c r="POL302" s="305"/>
      <c r="POM302" s="305"/>
      <c r="PON302" s="305"/>
      <c r="POO302" s="305"/>
      <c r="POP302" s="305"/>
      <c r="POQ302" s="305"/>
      <c r="POR302" s="305"/>
      <c r="POS302" s="305"/>
      <c r="POT302" s="305"/>
      <c r="POU302" s="305"/>
      <c r="POV302" s="305"/>
      <c r="POW302" s="305"/>
      <c r="POX302" s="305"/>
      <c r="POY302" s="305"/>
      <c r="POZ302" s="305"/>
      <c r="PPA302" s="305"/>
      <c r="PPB302" s="305"/>
      <c r="PPC302" s="305"/>
      <c r="PPD302" s="305"/>
      <c r="PPE302" s="305"/>
      <c r="PPF302" s="305"/>
      <c r="PPG302" s="305"/>
      <c r="PPH302" s="305"/>
      <c r="PPI302" s="305"/>
      <c r="PPJ302" s="305"/>
      <c r="PPK302" s="305"/>
      <c r="PPL302" s="305"/>
      <c r="PPM302" s="305"/>
      <c r="PPN302" s="305"/>
      <c r="PPO302" s="305"/>
      <c r="PPP302" s="305"/>
      <c r="PPQ302" s="305"/>
      <c r="PPR302" s="305"/>
      <c r="PPS302" s="305"/>
      <c r="PPT302" s="305"/>
      <c r="PPU302" s="305"/>
      <c r="PPV302" s="305"/>
      <c r="PPW302" s="305"/>
      <c r="PPX302" s="305"/>
      <c r="PPY302" s="305"/>
      <c r="PPZ302" s="305"/>
      <c r="PQA302" s="305"/>
      <c r="PQB302" s="305"/>
      <c r="PQC302" s="305"/>
      <c r="PQD302" s="305"/>
      <c r="PQE302" s="305"/>
      <c r="PQF302" s="305"/>
      <c r="PQG302" s="305"/>
      <c r="PQH302" s="305"/>
      <c r="PQI302" s="305"/>
      <c r="PQJ302" s="305"/>
      <c r="PQK302" s="305"/>
      <c r="PQL302" s="305"/>
      <c r="PQM302" s="305"/>
      <c r="PQN302" s="305"/>
      <c r="PQO302" s="305"/>
      <c r="PQP302" s="305"/>
      <c r="PQQ302" s="305"/>
      <c r="PQR302" s="305"/>
      <c r="PQS302" s="305"/>
      <c r="PQT302" s="305"/>
      <c r="PQU302" s="305"/>
      <c r="PQV302" s="305"/>
      <c r="PQW302" s="305"/>
      <c r="PQX302" s="305"/>
      <c r="PQY302" s="305"/>
      <c r="PQZ302" s="305"/>
      <c r="PRA302" s="305"/>
      <c r="PRB302" s="305"/>
      <c r="PRC302" s="305"/>
      <c r="PRD302" s="305"/>
      <c r="PRE302" s="305"/>
      <c r="PRF302" s="305"/>
      <c r="PRG302" s="305"/>
      <c r="PRH302" s="305"/>
      <c r="PRI302" s="305"/>
      <c r="PRJ302" s="305"/>
      <c r="PRK302" s="305"/>
      <c r="PRL302" s="305"/>
      <c r="PRM302" s="305"/>
      <c r="PRN302" s="305"/>
      <c r="PRO302" s="305"/>
      <c r="PRP302" s="305"/>
      <c r="PRQ302" s="305"/>
      <c r="PRR302" s="305"/>
      <c r="PRS302" s="305"/>
      <c r="PRT302" s="305"/>
      <c r="PRU302" s="305"/>
      <c r="PRV302" s="305"/>
      <c r="PRW302" s="305"/>
      <c r="PRX302" s="305"/>
      <c r="PRY302" s="305"/>
      <c r="PRZ302" s="305"/>
      <c r="PSA302" s="305"/>
      <c r="PSB302" s="305"/>
      <c r="PSC302" s="305"/>
      <c r="PSD302" s="305"/>
      <c r="PSE302" s="305"/>
      <c r="PSF302" s="305"/>
      <c r="PSG302" s="305"/>
      <c r="PSH302" s="305"/>
      <c r="PSI302" s="305"/>
      <c r="PSJ302" s="305"/>
      <c r="PSK302" s="305"/>
      <c r="PSL302" s="305"/>
      <c r="PSM302" s="305"/>
      <c r="PSN302" s="305"/>
      <c r="PSO302" s="305"/>
      <c r="PSP302" s="305"/>
      <c r="PSQ302" s="305"/>
      <c r="PSR302" s="305"/>
      <c r="PSS302" s="305"/>
      <c r="PST302" s="305"/>
      <c r="PSU302" s="305"/>
      <c r="PSV302" s="305"/>
      <c r="PSW302" s="305"/>
      <c r="PSX302" s="305"/>
      <c r="PSY302" s="305"/>
      <c r="PSZ302" s="305"/>
      <c r="PTA302" s="305"/>
      <c r="PTB302" s="305"/>
      <c r="PTC302" s="305"/>
      <c r="PTD302" s="305"/>
      <c r="PTE302" s="305"/>
      <c r="PTF302" s="305"/>
      <c r="PTG302" s="305"/>
      <c r="PTH302" s="305"/>
      <c r="PTI302" s="305"/>
      <c r="PTJ302" s="305"/>
      <c r="PTK302" s="305"/>
      <c r="PTL302" s="305"/>
      <c r="PTM302" s="305"/>
      <c r="PTN302" s="305"/>
      <c r="PTO302" s="305"/>
      <c r="PTP302" s="305"/>
      <c r="PTQ302" s="305"/>
      <c r="PTR302" s="305"/>
      <c r="PTS302" s="305"/>
      <c r="PTT302" s="305"/>
      <c r="PTU302" s="305"/>
      <c r="PTV302" s="305"/>
      <c r="PTW302" s="305"/>
      <c r="PTX302" s="305"/>
      <c r="PTY302" s="305"/>
      <c r="PTZ302" s="305"/>
      <c r="PUA302" s="305"/>
      <c r="PUB302" s="305"/>
      <c r="PUC302" s="305"/>
      <c r="PUD302" s="305"/>
      <c r="PUE302" s="305"/>
      <c r="PUF302" s="305"/>
      <c r="PUG302" s="305"/>
      <c r="PUH302" s="305"/>
      <c r="PUI302" s="305"/>
      <c r="PUJ302" s="305"/>
      <c r="PUK302" s="305"/>
      <c r="PUL302" s="305"/>
      <c r="PUM302" s="305"/>
      <c r="PUN302" s="305"/>
      <c r="PUO302" s="305"/>
      <c r="PUP302" s="305"/>
      <c r="PUQ302" s="305"/>
      <c r="PUR302" s="305"/>
      <c r="PUS302" s="305"/>
      <c r="PUT302" s="305"/>
      <c r="PUU302" s="305"/>
      <c r="PUV302" s="305"/>
      <c r="PUW302" s="305"/>
      <c r="PUX302" s="305"/>
      <c r="PUY302" s="305"/>
      <c r="PUZ302" s="305"/>
      <c r="PVA302" s="305"/>
      <c r="PVB302" s="305"/>
      <c r="PVC302" s="305"/>
      <c r="PVD302" s="305"/>
      <c r="PVE302" s="305"/>
      <c r="PVF302" s="305"/>
      <c r="PVG302" s="305"/>
      <c r="PVH302" s="305"/>
      <c r="PVI302" s="305"/>
      <c r="PVJ302" s="305"/>
      <c r="PVK302" s="305"/>
      <c r="PVL302" s="305"/>
      <c r="PVM302" s="305"/>
      <c r="PVN302" s="305"/>
      <c r="PVO302" s="305"/>
      <c r="PVP302" s="305"/>
      <c r="PVQ302" s="305"/>
      <c r="PVR302" s="305"/>
      <c r="PVS302" s="305"/>
      <c r="PVT302" s="305"/>
      <c r="PVU302" s="305"/>
      <c r="PVV302" s="305"/>
      <c r="PVW302" s="305"/>
      <c r="PVX302" s="305"/>
      <c r="PVY302" s="305"/>
      <c r="PVZ302" s="305"/>
      <c r="PWA302" s="305"/>
      <c r="PWB302" s="305"/>
      <c r="PWC302" s="305"/>
      <c r="PWD302" s="305"/>
      <c r="PWE302" s="305"/>
      <c r="PWF302" s="305"/>
      <c r="PWG302" s="305"/>
      <c r="PWH302" s="305"/>
      <c r="PWI302" s="305"/>
      <c r="PWJ302" s="305"/>
      <c r="PWK302" s="305"/>
      <c r="PWL302" s="305"/>
      <c r="PWM302" s="305"/>
      <c r="PWN302" s="305"/>
      <c r="PWO302" s="305"/>
      <c r="PWP302" s="305"/>
      <c r="PWQ302" s="305"/>
      <c r="PWR302" s="305"/>
      <c r="PWS302" s="305"/>
      <c r="PWT302" s="305"/>
      <c r="PWU302" s="305"/>
      <c r="PWV302" s="305"/>
      <c r="PWW302" s="305"/>
      <c r="PWX302" s="305"/>
      <c r="PWY302" s="305"/>
      <c r="PWZ302" s="305"/>
      <c r="PXA302" s="305"/>
      <c r="PXB302" s="305"/>
      <c r="PXC302" s="305"/>
      <c r="PXD302" s="305"/>
      <c r="PXE302" s="305"/>
      <c r="PXF302" s="305"/>
      <c r="PXG302" s="305"/>
      <c r="PXH302" s="305"/>
      <c r="PXI302" s="305"/>
      <c r="PXJ302" s="305"/>
      <c r="PXK302" s="305"/>
      <c r="PXL302" s="305"/>
      <c r="PXM302" s="305"/>
      <c r="PXN302" s="305"/>
      <c r="PXO302" s="305"/>
      <c r="PXP302" s="305"/>
      <c r="PXQ302" s="305"/>
      <c r="PXR302" s="305"/>
      <c r="PXS302" s="305"/>
      <c r="PXT302" s="305"/>
      <c r="PXU302" s="305"/>
      <c r="PXV302" s="305"/>
      <c r="PXW302" s="305"/>
      <c r="PXX302" s="305"/>
      <c r="PXY302" s="305"/>
      <c r="PXZ302" s="305"/>
      <c r="PYA302" s="305"/>
      <c r="PYB302" s="305"/>
      <c r="PYC302" s="305"/>
      <c r="PYD302" s="305"/>
      <c r="PYE302" s="305"/>
      <c r="PYF302" s="305"/>
      <c r="PYG302" s="305"/>
      <c r="PYH302" s="305"/>
      <c r="PYI302" s="305"/>
      <c r="PYJ302" s="305"/>
      <c r="PYK302" s="305"/>
      <c r="PYL302" s="305"/>
      <c r="PYM302" s="305"/>
      <c r="PYN302" s="305"/>
      <c r="PYO302" s="305"/>
      <c r="PYP302" s="305"/>
      <c r="PYQ302" s="305"/>
      <c r="PYR302" s="305"/>
      <c r="PYS302" s="305"/>
      <c r="PYT302" s="305"/>
      <c r="PYU302" s="305"/>
      <c r="PYV302" s="305"/>
      <c r="PYW302" s="305"/>
      <c r="PYX302" s="305"/>
      <c r="PYY302" s="305"/>
      <c r="PYZ302" s="305"/>
      <c r="PZA302" s="305"/>
      <c r="PZB302" s="305"/>
      <c r="PZC302" s="305"/>
      <c r="PZD302" s="305"/>
      <c r="PZE302" s="305"/>
      <c r="PZF302" s="305"/>
      <c r="PZG302" s="305"/>
      <c r="PZH302" s="305"/>
      <c r="PZI302" s="305"/>
      <c r="PZJ302" s="305"/>
      <c r="PZK302" s="305"/>
      <c r="PZL302" s="305"/>
      <c r="PZM302" s="305"/>
      <c r="PZN302" s="305"/>
      <c r="PZO302" s="305"/>
      <c r="PZP302" s="305"/>
      <c r="PZQ302" s="305"/>
      <c r="PZR302" s="305"/>
      <c r="PZS302" s="305"/>
      <c r="PZT302" s="305"/>
      <c r="PZU302" s="305"/>
      <c r="PZV302" s="305"/>
      <c r="PZW302" s="305"/>
      <c r="PZX302" s="305"/>
      <c r="PZY302" s="305"/>
      <c r="PZZ302" s="305"/>
      <c r="QAA302" s="305"/>
      <c r="QAB302" s="305"/>
      <c r="QAC302" s="305"/>
      <c r="QAD302" s="305"/>
      <c r="QAE302" s="305"/>
      <c r="QAF302" s="305"/>
      <c r="QAG302" s="305"/>
      <c r="QAH302" s="305"/>
      <c r="QAI302" s="305"/>
      <c r="QAJ302" s="305"/>
      <c r="QAK302" s="305"/>
      <c r="QAL302" s="305"/>
      <c r="QAM302" s="305"/>
      <c r="QAN302" s="305"/>
      <c r="QAO302" s="305"/>
      <c r="QAP302" s="305"/>
      <c r="QAQ302" s="305"/>
      <c r="QAR302" s="305"/>
      <c r="QAS302" s="305"/>
      <c r="QAT302" s="305"/>
      <c r="QAU302" s="305"/>
      <c r="QAV302" s="305"/>
      <c r="QAW302" s="305"/>
      <c r="QAX302" s="305"/>
      <c r="QAY302" s="305"/>
      <c r="QAZ302" s="305"/>
      <c r="QBA302" s="305"/>
      <c r="QBB302" s="305"/>
      <c r="QBC302" s="305"/>
      <c r="QBD302" s="305"/>
      <c r="QBE302" s="305"/>
      <c r="QBF302" s="305"/>
      <c r="QBG302" s="305"/>
      <c r="QBH302" s="305"/>
      <c r="QBI302" s="305"/>
      <c r="QBJ302" s="305"/>
      <c r="QBK302" s="305"/>
      <c r="QBL302" s="305"/>
      <c r="QBM302" s="305"/>
      <c r="QBN302" s="305"/>
      <c r="QBO302" s="305"/>
      <c r="QBP302" s="305"/>
      <c r="QBQ302" s="305"/>
      <c r="QBR302" s="305"/>
      <c r="QBS302" s="305"/>
      <c r="QBT302" s="305"/>
      <c r="QBU302" s="305"/>
      <c r="QBV302" s="305"/>
      <c r="QBW302" s="305"/>
      <c r="QBX302" s="305"/>
      <c r="QBY302" s="305"/>
      <c r="QBZ302" s="305"/>
      <c r="QCA302" s="305"/>
      <c r="QCB302" s="305"/>
      <c r="QCC302" s="305"/>
      <c r="QCD302" s="305"/>
      <c r="QCE302" s="305"/>
      <c r="QCF302" s="305"/>
      <c r="QCG302" s="305"/>
      <c r="QCH302" s="305"/>
      <c r="QCI302" s="305"/>
      <c r="QCJ302" s="305"/>
      <c r="QCK302" s="305"/>
      <c r="QCL302" s="305"/>
      <c r="QCM302" s="305"/>
      <c r="QCN302" s="305"/>
      <c r="QCO302" s="305"/>
      <c r="QCP302" s="305"/>
      <c r="QCQ302" s="305"/>
      <c r="QCR302" s="305"/>
      <c r="QCS302" s="305"/>
      <c r="QCT302" s="305"/>
      <c r="QCU302" s="305"/>
      <c r="QCV302" s="305"/>
      <c r="QCW302" s="305"/>
      <c r="QCX302" s="305"/>
      <c r="QCY302" s="305"/>
      <c r="QCZ302" s="305"/>
      <c r="QDA302" s="305"/>
      <c r="QDB302" s="305"/>
      <c r="QDC302" s="305"/>
      <c r="QDD302" s="305"/>
      <c r="QDE302" s="305"/>
      <c r="QDF302" s="305"/>
      <c r="QDG302" s="305"/>
      <c r="QDH302" s="305"/>
      <c r="QDI302" s="305"/>
      <c r="QDJ302" s="305"/>
      <c r="QDK302" s="305"/>
      <c r="QDL302" s="305"/>
      <c r="QDM302" s="305"/>
      <c r="QDN302" s="305"/>
      <c r="QDO302" s="305"/>
      <c r="QDP302" s="305"/>
      <c r="QDQ302" s="305"/>
      <c r="QDR302" s="305"/>
      <c r="QDS302" s="305"/>
      <c r="QDT302" s="305"/>
      <c r="QDU302" s="305"/>
      <c r="QDV302" s="305"/>
      <c r="QDW302" s="305"/>
      <c r="QDX302" s="305"/>
      <c r="QDY302" s="305"/>
      <c r="QDZ302" s="305"/>
      <c r="QEA302" s="305"/>
      <c r="QEB302" s="305"/>
      <c r="QEC302" s="305"/>
      <c r="QED302" s="305"/>
      <c r="QEE302" s="305"/>
      <c r="QEF302" s="305"/>
      <c r="QEG302" s="305"/>
      <c r="QEH302" s="305"/>
      <c r="QEI302" s="305"/>
      <c r="QEJ302" s="305"/>
      <c r="QEK302" s="305"/>
      <c r="QEL302" s="305"/>
      <c r="QEM302" s="305"/>
      <c r="QEN302" s="305"/>
      <c r="QEO302" s="305"/>
      <c r="QEP302" s="305"/>
      <c r="QEQ302" s="305"/>
      <c r="QER302" s="305"/>
      <c r="QES302" s="305"/>
      <c r="QET302" s="305"/>
      <c r="QEU302" s="305"/>
      <c r="QEV302" s="305"/>
      <c r="QEW302" s="305"/>
      <c r="QEX302" s="305"/>
      <c r="QEY302" s="305"/>
      <c r="QEZ302" s="305"/>
      <c r="QFA302" s="305"/>
      <c r="QFB302" s="305"/>
      <c r="QFC302" s="305"/>
      <c r="QFD302" s="305"/>
      <c r="QFE302" s="305"/>
      <c r="QFF302" s="305"/>
      <c r="QFG302" s="305"/>
      <c r="QFH302" s="305"/>
      <c r="QFI302" s="305"/>
      <c r="QFJ302" s="305"/>
      <c r="QFK302" s="305"/>
      <c r="QFL302" s="305"/>
      <c r="QFM302" s="305"/>
      <c r="QFN302" s="305"/>
      <c r="QFO302" s="305"/>
      <c r="QFP302" s="305"/>
      <c r="QFQ302" s="305"/>
      <c r="QFR302" s="305"/>
      <c r="QFS302" s="305"/>
      <c r="QFT302" s="305"/>
      <c r="QFU302" s="305"/>
      <c r="QFV302" s="305"/>
      <c r="QFW302" s="305"/>
      <c r="QFX302" s="305"/>
      <c r="QFY302" s="305"/>
      <c r="QFZ302" s="305"/>
      <c r="QGA302" s="305"/>
      <c r="QGB302" s="305"/>
      <c r="QGC302" s="305"/>
      <c r="QGD302" s="305"/>
      <c r="QGE302" s="305"/>
      <c r="QGF302" s="305"/>
      <c r="QGG302" s="305"/>
      <c r="QGH302" s="305"/>
      <c r="QGI302" s="305"/>
      <c r="QGJ302" s="305"/>
      <c r="QGK302" s="305"/>
      <c r="QGL302" s="305"/>
      <c r="QGM302" s="305"/>
      <c r="QGN302" s="305"/>
      <c r="QGO302" s="305"/>
      <c r="QGP302" s="305"/>
      <c r="QGQ302" s="305"/>
      <c r="QGR302" s="305"/>
      <c r="QGS302" s="305"/>
      <c r="QGT302" s="305"/>
      <c r="QGU302" s="305"/>
      <c r="QGV302" s="305"/>
      <c r="QGW302" s="305"/>
      <c r="QGX302" s="305"/>
      <c r="QGY302" s="305"/>
      <c r="QGZ302" s="305"/>
      <c r="QHA302" s="305"/>
      <c r="QHB302" s="305"/>
      <c r="QHC302" s="305"/>
      <c r="QHD302" s="305"/>
      <c r="QHE302" s="305"/>
      <c r="QHF302" s="305"/>
      <c r="QHG302" s="305"/>
      <c r="QHH302" s="305"/>
      <c r="QHI302" s="305"/>
      <c r="QHJ302" s="305"/>
      <c r="QHK302" s="305"/>
      <c r="QHL302" s="305"/>
      <c r="QHM302" s="305"/>
      <c r="QHN302" s="305"/>
      <c r="QHO302" s="305"/>
      <c r="QHP302" s="305"/>
      <c r="QHQ302" s="305"/>
      <c r="QHR302" s="305"/>
      <c r="QHS302" s="305"/>
      <c r="QHT302" s="305"/>
      <c r="QHU302" s="305"/>
      <c r="QHV302" s="305"/>
      <c r="QHW302" s="305"/>
      <c r="QHX302" s="305"/>
      <c r="QHY302" s="305"/>
      <c r="QHZ302" s="305"/>
      <c r="QIA302" s="305"/>
      <c r="QIB302" s="305"/>
      <c r="QIC302" s="305"/>
      <c r="QID302" s="305"/>
      <c r="QIE302" s="305"/>
      <c r="QIF302" s="305"/>
      <c r="QIG302" s="305"/>
      <c r="QIH302" s="305"/>
      <c r="QII302" s="305"/>
      <c r="QIJ302" s="305"/>
      <c r="QIK302" s="305"/>
      <c r="QIL302" s="305"/>
      <c r="QIM302" s="305"/>
      <c r="QIN302" s="305"/>
      <c r="QIO302" s="305"/>
      <c r="QIP302" s="305"/>
      <c r="QIQ302" s="305"/>
      <c r="QIR302" s="305"/>
      <c r="QIS302" s="305"/>
      <c r="QIT302" s="305"/>
      <c r="QIU302" s="305"/>
      <c r="QIV302" s="305"/>
      <c r="QIW302" s="305"/>
      <c r="QIX302" s="305"/>
      <c r="QIY302" s="305"/>
      <c r="QIZ302" s="305"/>
      <c r="QJA302" s="305"/>
      <c r="QJB302" s="305"/>
      <c r="QJC302" s="305"/>
      <c r="QJD302" s="305"/>
      <c r="QJE302" s="305"/>
      <c r="QJF302" s="305"/>
      <c r="QJG302" s="305"/>
      <c r="QJH302" s="305"/>
      <c r="QJI302" s="305"/>
      <c r="QJJ302" s="305"/>
      <c r="QJK302" s="305"/>
      <c r="QJL302" s="305"/>
      <c r="QJM302" s="305"/>
      <c r="QJN302" s="305"/>
      <c r="QJO302" s="305"/>
      <c r="QJP302" s="305"/>
      <c r="QJQ302" s="305"/>
      <c r="QJR302" s="305"/>
      <c r="QJS302" s="305"/>
      <c r="QJT302" s="305"/>
      <c r="QJU302" s="305"/>
      <c r="QJV302" s="305"/>
      <c r="QJW302" s="305"/>
      <c r="QJX302" s="305"/>
      <c r="QJY302" s="305"/>
      <c r="QJZ302" s="305"/>
      <c r="QKA302" s="305"/>
      <c r="QKB302" s="305"/>
      <c r="QKC302" s="305"/>
      <c r="QKD302" s="305"/>
      <c r="QKE302" s="305"/>
      <c r="QKF302" s="305"/>
      <c r="QKG302" s="305"/>
      <c r="QKH302" s="305"/>
      <c r="QKI302" s="305"/>
      <c r="QKJ302" s="305"/>
      <c r="QKK302" s="305"/>
      <c r="QKL302" s="305"/>
      <c r="QKM302" s="305"/>
      <c r="QKN302" s="305"/>
      <c r="QKO302" s="305"/>
      <c r="QKP302" s="305"/>
      <c r="QKQ302" s="305"/>
      <c r="QKR302" s="305"/>
      <c r="QKS302" s="305"/>
      <c r="QKT302" s="305"/>
      <c r="QKU302" s="305"/>
      <c r="QKV302" s="305"/>
      <c r="QKW302" s="305"/>
      <c r="QKX302" s="305"/>
      <c r="QKY302" s="305"/>
      <c r="QKZ302" s="305"/>
      <c r="QLA302" s="305"/>
      <c r="QLB302" s="305"/>
      <c r="QLC302" s="305"/>
      <c r="QLD302" s="305"/>
      <c r="QLE302" s="305"/>
      <c r="QLF302" s="305"/>
      <c r="QLG302" s="305"/>
      <c r="QLH302" s="305"/>
      <c r="QLI302" s="305"/>
      <c r="QLJ302" s="305"/>
      <c r="QLK302" s="305"/>
      <c r="QLL302" s="305"/>
      <c r="QLM302" s="305"/>
      <c r="QLN302" s="305"/>
      <c r="QLO302" s="305"/>
      <c r="QLP302" s="305"/>
      <c r="QLQ302" s="305"/>
      <c r="QLR302" s="305"/>
      <c r="QLS302" s="305"/>
      <c r="QLT302" s="305"/>
      <c r="QLU302" s="305"/>
      <c r="QLV302" s="305"/>
      <c r="QLW302" s="305"/>
      <c r="QLX302" s="305"/>
      <c r="QLY302" s="305"/>
      <c r="QLZ302" s="305"/>
      <c r="QMA302" s="305"/>
      <c r="QMB302" s="305"/>
      <c r="QMC302" s="305"/>
      <c r="QMD302" s="305"/>
      <c r="QME302" s="305"/>
      <c r="QMF302" s="305"/>
      <c r="QMG302" s="305"/>
      <c r="QMH302" s="305"/>
      <c r="QMI302" s="305"/>
      <c r="QMJ302" s="305"/>
      <c r="QMK302" s="305"/>
      <c r="QML302" s="305"/>
      <c r="QMM302" s="305"/>
      <c r="QMN302" s="305"/>
      <c r="QMO302" s="305"/>
      <c r="QMP302" s="305"/>
      <c r="QMQ302" s="305"/>
      <c r="QMR302" s="305"/>
      <c r="QMS302" s="305"/>
      <c r="QMT302" s="305"/>
      <c r="QMU302" s="305"/>
      <c r="QMV302" s="305"/>
      <c r="QMW302" s="305"/>
      <c r="QMX302" s="305"/>
      <c r="QMY302" s="305"/>
      <c r="QMZ302" s="305"/>
      <c r="QNA302" s="305"/>
      <c r="QNB302" s="305"/>
      <c r="QNC302" s="305"/>
      <c r="QND302" s="305"/>
      <c r="QNE302" s="305"/>
      <c r="QNF302" s="305"/>
      <c r="QNG302" s="305"/>
      <c r="QNH302" s="305"/>
      <c r="QNI302" s="305"/>
      <c r="QNJ302" s="305"/>
      <c r="QNK302" s="305"/>
      <c r="QNL302" s="305"/>
      <c r="QNM302" s="305"/>
      <c r="QNN302" s="305"/>
      <c r="QNO302" s="305"/>
      <c r="QNP302" s="305"/>
      <c r="QNQ302" s="305"/>
      <c r="QNR302" s="305"/>
      <c r="QNS302" s="305"/>
      <c r="QNT302" s="305"/>
      <c r="QNU302" s="305"/>
      <c r="QNV302" s="305"/>
      <c r="QNW302" s="305"/>
      <c r="QNX302" s="305"/>
      <c r="QNY302" s="305"/>
      <c r="QNZ302" s="305"/>
      <c r="QOA302" s="305"/>
      <c r="QOB302" s="305"/>
      <c r="QOC302" s="305"/>
      <c r="QOD302" s="305"/>
      <c r="QOE302" s="305"/>
      <c r="QOF302" s="305"/>
      <c r="QOG302" s="305"/>
      <c r="QOH302" s="305"/>
      <c r="QOI302" s="305"/>
      <c r="QOJ302" s="305"/>
      <c r="QOK302" s="305"/>
      <c r="QOL302" s="305"/>
      <c r="QOM302" s="305"/>
      <c r="QON302" s="305"/>
      <c r="QOO302" s="305"/>
      <c r="QOP302" s="305"/>
      <c r="QOQ302" s="305"/>
      <c r="QOR302" s="305"/>
      <c r="QOS302" s="305"/>
      <c r="QOT302" s="305"/>
      <c r="QOU302" s="305"/>
      <c r="QOV302" s="305"/>
      <c r="QOW302" s="305"/>
      <c r="QOX302" s="305"/>
      <c r="QOY302" s="305"/>
      <c r="QOZ302" s="305"/>
      <c r="QPA302" s="305"/>
      <c r="QPB302" s="305"/>
      <c r="QPC302" s="305"/>
      <c r="QPD302" s="305"/>
      <c r="QPE302" s="305"/>
      <c r="QPF302" s="305"/>
      <c r="QPG302" s="305"/>
      <c r="QPH302" s="305"/>
      <c r="QPI302" s="305"/>
      <c r="QPJ302" s="305"/>
      <c r="QPK302" s="305"/>
      <c r="QPL302" s="305"/>
      <c r="QPM302" s="305"/>
      <c r="QPN302" s="305"/>
      <c r="QPO302" s="305"/>
      <c r="QPP302" s="305"/>
      <c r="QPQ302" s="305"/>
      <c r="QPR302" s="305"/>
      <c r="QPS302" s="305"/>
      <c r="QPT302" s="305"/>
      <c r="QPU302" s="305"/>
      <c r="QPV302" s="305"/>
      <c r="QPW302" s="305"/>
      <c r="QPX302" s="305"/>
      <c r="QPY302" s="305"/>
      <c r="QPZ302" s="305"/>
      <c r="QQA302" s="305"/>
      <c r="QQB302" s="305"/>
      <c r="QQC302" s="305"/>
      <c r="QQD302" s="305"/>
      <c r="QQE302" s="305"/>
      <c r="QQF302" s="305"/>
      <c r="QQG302" s="305"/>
      <c r="QQH302" s="305"/>
      <c r="QQI302" s="305"/>
      <c r="QQJ302" s="305"/>
      <c r="QQK302" s="305"/>
      <c r="QQL302" s="305"/>
      <c r="QQM302" s="305"/>
      <c r="QQN302" s="305"/>
      <c r="QQO302" s="305"/>
      <c r="QQP302" s="305"/>
      <c r="QQQ302" s="305"/>
      <c r="QQR302" s="305"/>
      <c r="QQS302" s="305"/>
      <c r="QQT302" s="305"/>
      <c r="QQU302" s="305"/>
      <c r="QQV302" s="305"/>
      <c r="QQW302" s="305"/>
      <c r="QQX302" s="305"/>
      <c r="QQY302" s="305"/>
      <c r="QQZ302" s="305"/>
      <c r="QRA302" s="305"/>
      <c r="QRB302" s="305"/>
      <c r="QRC302" s="305"/>
      <c r="QRD302" s="305"/>
      <c r="QRE302" s="305"/>
      <c r="QRF302" s="305"/>
      <c r="QRG302" s="305"/>
      <c r="QRH302" s="305"/>
      <c r="QRI302" s="305"/>
      <c r="QRJ302" s="305"/>
      <c r="QRK302" s="305"/>
      <c r="QRL302" s="305"/>
      <c r="QRM302" s="305"/>
      <c r="QRN302" s="305"/>
      <c r="QRO302" s="305"/>
      <c r="QRP302" s="305"/>
      <c r="QRQ302" s="305"/>
      <c r="QRR302" s="305"/>
      <c r="QRS302" s="305"/>
      <c r="QRT302" s="305"/>
      <c r="QRU302" s="305"/>
      <c r="QRV302" s="305"/>
      <c r="QRW302" s="305"/>
      <c r="QRX302" s="305"/>
      <c r="QRY302" s="305"/>
      <c r="QRZ302" s="305"/>
      <c r="QSA302" s="305"/>
      <c r="QSB302" s="305"/>
      <c r="QSC302" s="305"/>
      <c r="QSD302" s="305"/>
      <c r="QSE302" s="305"/>
      <c r="QSF302" s="305"/>
      <c r="QSG302" s="305"/>
      <c r="QSH302" s="305"/>
      <c r="QSI302" s="305"/>
      <c r="QSJ302" s="305"/>
      <c r="QSK302" s="305"/>
      <c r="QSL302" s="305"/>
      <c r="QSM302" s="305"/>
      <c r="QSN302" s="305"/>
      <c r="QSO302" s="305"/>
      <c r="QSP302" s="305"/>
      <c r="QSQ302" s="305"/>
      <c r="QSR302" s="305"/>
      <c r="QSS302" s="305"/>
      <c r="QST302" s="305"/>
      <c r="QSU302" s="305"/>
      <c r="QSV302" s="305"/>
      <c r="QSW302" s="305"/>
      <c r="QSX302" s="305"/>
      <c r="QSY302" s="305"/>
      <c r="QSZ302" s="305"/>
      <c r="QTA302" s="305"/>
      <c r="QTB302" s="305"/>
      <c r="QTC302" s="305"/>
      <c r="QTD302" s="305"/>
      <c r="QTE302" s="305"/>
      <c r="QTF302" s="305"/>
      <c r="QTG302" s="305"/>
      <c r="QTH302" s="305"/>
      <c r="QTI302" s="305"/>
      <c r="QTJ302" s="305"/>
      <c r="QTK302" s="305"/>
      <c r="QTL302" s="305"/>
      <c r="QTM302" s="305"/>
      <c r="QTN302" s="305"/>
      <c r="QTO302" s="305"/>
      <c r="QTP302" s="305"/>
      <c r="QTQ302" s="305"/>
      <c r="QTR302" s="305"/>
      <c r="QTS302" s="305"/>
      <c r="QTT302" s="305"/>
      <c r="QTU302" s="305"/>
      <c r="QTV302" s="305"/>
      <c r="QTW302" s="305"/>
      <c r="QTX302" s="305"/>
      <c r="QTY302" s="305"/>
      <c r="QTZ302" s="305"/>
      <c r="QUA302" s="305"/>
      <c r="QUB302" s="305"/>
      <c r="QUC302" s="305"/>
      <c r="QUD302" s="305"/>
      <c r="QUE302" s="305"/>
      <c r="QUF302" s="305"/>
      <c r="QUG302" s="305"/>
      <c r="QUH302" s="305"/>
      <c r="QUI302" s="305"/>
      <c r="QUJ302" s="305"/>
      <c r="QUK302" s="305"/>
      <c r="QUL302" s="305"/>
      <c r="QUM302" s="305"/>
      <c r="QUN302" s="305"/>
      <c r="QUO302" s="305"/>
      <c r="QUP302" s="305"/>
      <c r="QUQ302" s="305"/>
      <c r="QUR302" s="305"/>
      <c r="QUS302" s="305"/>
      <c r="QUT302" s="305"/>
      <c r="QUU302" s="305"/>
      <c r="QUV302" s="305"/>
      <c r="QUW302" s="305"/>
      <c r="QUX302" s="305"/>
      <c r="QUY302" s="305"/>
      <c r="QUZ302" s="305"/>
      <c r="QVA302" s="305"/>
      <c r="QVB302" s="305"/>
      <c r="QVC302" s="305"/>
      <c r="QVD302" s="305"/>
      <c r="QVE302" s="305"/>
      <c r="QVF302" s="305"/>
      <c r="QVG302" s="305"/>
      <c r="QVH302" s="305"/>
      <c r="QVI302" s="305"/>
      <c r="QVJ302" s="305"/>
      <c r="QVK302" s="305"/>
      <c r="QVL302" s="305"/>
      <c r="QVM302" s="305"/>
      <c r="QVN302" s="305"/>
      <c r="QVO302" s="305"/>
      <c r="QVP302" s="305"/>
      <c r="QVQ302" s="305"/>
      <c r="QVR302" s="305"/>
      <c r="QVS302" s="305"/>
      <c r="QVT302" s="305"/>
      <c r="QVU302" s="305"/>
      <c r="QVV302" s="305"/>
      <c r="QVW302" s="305"/>
      <c r="QVX302" s="305"/>
      <c r="QVY302" s="305"/>
      <c r="QVZ302" s="305"/>
      <c r="QWA302" s="305"/>
      <c r="QWB302" s="305"/>
      <c r="QWC302" s="305"/>
      <c r="QWD302" s="305"/>
      <c r="QWE302" s="305"/>
      <c r="QWF302" s="305"/>
      <c r="QWG302" s="305"/>
      <c r="QWH302" s="305"/>
      <c r="QWI302" s="305"/>
      <c r="QWJ302" s="305"/>
      <c r="QWK302" s="305"/>
      <c r="QWL302" s="305"/>
      <c r="QWM302" s="305"/>
      <c r="QWN302" s="305"/>
      <c r="QWO302" s="305"/>
      <c r="QWP302" s="305"/>
      <c r="QWQ302" s="305"/>
      <c r="QWR302" s="305"/>
      <c r="QWS302" s="305"/>
      <c r="QWT302" s="305"/>
      <c r="QWU302" s="305"/>
      <c r="QWV302" s="305"/>
      <c r="QWW302" s="305"/>
      <c r="QWX302" s="305"/>
      <c r="QWY302" s="305"/>
      <c r="QWZ302" s="305"/>
      <c r="QXA302" s="305"/>
      <c r="QXB302" s="305"/>
      <c r="QXC302" s="305"/>
      <c r="QXD302" s="305"/>
      <c r="QXE302" s="305"/>
      <c r="QXF302" s="305"/>
      <c r="QXG302" s="305"/>
      <c r="QXH302" s="305"/>
      <c r="QXI302" s="305"/>
      <c r="QXJ302" s="305"/>
      <c r="QXK302" s="305"/>
      <c r="QXL302" s="305"/>
      <c r="QXM302" s="305"/>
      <c r="QXN302" s="305"/>
      <c r="QXO302" s="305"/>
      <c r="QXP302" s="305"/>
      <c r="QXQ302" s="305"/>
      <c r="QXR302" s="305"/>
      <c r="QXS302" s="305"/>
      <c r="QXT302" s="305"/>
      <c r="QXU302" s="305"/>
      <c r="QXV302" s="305"/>
      <c r="QXW302" s="305"/>
      <c r="QXX302" s="305"/>
      <c r="QXY302" s="305"/>
      <c r="QXZ302" s="305"/>
      <c r="QYA302" s="305"/>
      <c r="QYB302" s="305"/>
      <c r="QYC302" s="305"/>
      <c r="QYD302" s="305"/>
      <c r="QYE302" s="305"/>
      <c r="QYF302" s="305"/>
      <c r="QYG302" s="305"/>
      <c r="QYH302" s="305"/>
      <c r="QYI302" s="305"/>
      <c r="QYJ302" s="305"/>
      <c r="QYK302" s="305"/>
      <c r="QYL302" s="305"/>
      <c r="QYM302" s="305"/>
      <c r="QYN302" s="305"/>
      <c r="QYO302" s="305"/>
      <c r="QYP302" s="305"/>
      <c r="QYQ302" s="305"/>
      <c r="QYR302" s="305"/>
      <c r="QYS302" s="305"/>
      <c r="QYT302" s="305"/>
      <c r="QYU302" s="305"/>
      <c r="QYV302" s="305"/>
      <c r="QYW302" s="305"/>
      <c r="QYX302" s="305"/>
      <c r="QYY302" s="305"/>
      <c r="QYZ302" s="305"/>
      <c r="QZA302" s="305"/>
      <c r="QZB302" s="305"/>
      <c r="QZC302" s="305"/>
      <c r="QZD302" s="305"/>
      <c r="QZE302" s="305"/>
      <c r="QZF302" s="305"/>
      <c r="QZG302" s="305"/>
      <c r="QZH302" s="305"/>
      <c r="QZI302" s="305"/>
      <c r="QZJ302" s="305"/>
      <c r="QZK302" s="305"/>
      <c r="QZL302" s="305"/>
      <c r="QZM302" s="305"/>
      <c r="QZN302" s="305"/>
      <c r="QZO302" s="305"/>
      <c r="QZP302" s="305"/>
      <c r="QZQ302" s="305"/>
      <c r="QZR302" s="305"/>
      <c r="QZS302" s="305"/>
      <c r="QZT302" s="305"/>
      <c r="QZU302" s="305"/>
      <c r="QZV302" s="305"/>
      <c r="QZW302" s="305"/>
      <c r="QZX302" s="305"/>
      <c r="QZY302" s="305"/>
      <c r="QZZ302" s="305"/>
      <c r="RAA302" s="305"/>
      <c r="RAB302" s="305"/>
      <c r="RAC302" s="305"/>
      <c r="RAD302" s="305"/>
      <c r="RAE302" s="305"/>
      <c r="RAF302" s="305"/>
      <c r="RAG302" s="305"/>
      <c r="RAH302" s="305"/>
      <c r="RAI302" s="305"/>
      <c r="RAJ302" s="305"/>
      <c r="RAK302" s="305"/>
      <c r="RAL302" s="305"/>
      <c r="RAM302" s="305"/>
      <c r="RAN302" s="305"/>
      <c r="RAO302" s="305"/>
      <c r="RAP302" s="305"/>
      <c r="RAQ302" s="305"/>
      <c r="RAR302" s="305"/>
      <c r="RAS302" s="305"/>
      <c r="RAT302" s="305"/>
      <c r="RAU302" s="305"/>
      <c r="RAV302" s="305"/>
      <c r="RAW302" s="305"/>
      <c r="RAX302" s="305"/>
      <c r="RAY302" s="305"/>
      <c r="RAZ302" s="305"/>
      <c r="RBA302" s="305"/>
      <c r="RBB302" s="305"/>
      <c r="RBC302" s="305"/>
      <c r="RBD302" s="305"/>
      <c r="RBE302" s="305"/>
      <c r="RBF302" s="305"/>
      <c r="RBG302" s="305"/>
      <c r="RBH302" s="305"/>
      <c r="RBI302" s="305"/>
      <c r="RBJ302" s="305"/>
      <c r="RBK302" s="305"/>
      <c r="RBL302" s="305"/>
      <c r="RBM302" s="305"/>
      <c r="RBN302" s="305"/>
      <c r="RBO302" s="305"/>
      <c r="RBP302" s="305"/>
      <c r="RBQ302" s="305"/>
      <c r="RBR302" s="305"/>
      <c r="RBS302" s="305"/>
      <c r="RBT302" s="305"/>
      <c r="RBU302" s="305"/>
      <c r="RBV302" s="305"/>
      <c r="RBW302" s="305"/>
      <c r="RBX302" s="305"/>
      <c r="RBY302" s="305"/>
      <c r="RBZ302" s="305"/>
      <c r="RCA302" s="305"/>
      <c r="RCB302" s="305"/>
      <c r="RCC302" s="305"/>
      <c r="RCD302" s="305"/>
      <c r="RCE302" s="305"/>
      <c r="RCF302" s="305"/>
      <c r="RCG302" s="305"/>
      <c r="RCH302" s="305"/>
      <c r="RCI302" s="305"/>
      <c r="RCJ302" s="305"/>
      <c r="RCK302" s="305"/>
      <c r="RCL302" s="305"/>
      <c r="RCM302" s="305"/>
      <c r="RCN302" s="305"/>
      <c r="RCO302" s="305"/>
      <c r="RCP302" s="305"/>
      <c r="RCQ302" s="305"/>
      <c r="RCR302" s="305"/>
      <c r="RCS302" s="305"/>
      <c r="RCT302" s="305"/>
      <c r="RCU302" s="305"/>
      <c r="RCV302" s="305"/>
      <c r="RCW302" s="305"/>
      <c r="RCX302" s="305"/>
      <c r="RCY302" s="305"/>
      <c r="RCZ302" s="305"/>
      <c r="RDA302" s="305"/>
      <c r="RDB302" s="305"/>
      <c r="RDC302" s="305"/>
      <c r="RDD302" s="305"/>
      <c r="RDE302" s="305"/>
      <c r="RDF302" s="305"/>
      <c r="RDG302" s="305"/>
      <c r="RDH302" s="305"/>
      <c r="RDI302" s="305"/>
      <c r="RDJ302" s="305"/>
      <c r="RDK302" s="305"/>
      <c r="RDL302" s="305"/>
      <c r="RDM302" s="305"/>
      <c r="RDN302" s="305"/>
      <c r="RDO302" s="305"/>
      <c r="RDP302" s="305"/>
      <c r="RDQ302" s="305"/>
      <c r="RDR302" s="305"/>
      <c r="RDS302" s="305"/>
      <c r="RDT302" s="305"/>
      <c r="RDU302" s="305"/>
      <c r="RDV302" s="305"/>
      <c r="RDW302" s="305"/>
      <c r="RDX302" s="305"/>
      <c r="RDY302" s="305"/>
      <c r="RDZ302" s="305"/>
      <c r="REA302" s="305"/>
      <c r="REB302" s="305"/>
      <c r="REC302" s="305"/>
      <c r="RED302" s="305"/>
      <c r="REE302" s="305"/>
      <c r="REF302" s="305"/>
      <c r="REG302" s="305"/>
      <c r="REH302" s="305"/>
      <c r="REI302" s="305"/>
      <c r="REJ302" s="305"/>
      <c r="REK302" s="305"/>
      <c r="REL302" s="305"/>
      <c r="REM302" s="305"/>
      <c r="REN302" s="305"/>
      <c r="REO302" s="305"/>
      <c r="REP302" s="305"/>
      <c r="REQ302" s="305"/>
      <c r="RER302" s="305"/>
      <c r="RES302" s="305"/>
      <c r="RET302" s="305"/>
      <c r="REU302" s="305"/>
      <c r="REV302" s="305"/>
      <c r="REW302" s="305"/>
      <c r="REX302" s="305"/>
      <c r="REY302" s="305"/>
      <c r="REZ302" s="305"/>
      <c r="RFA302" s="305"/>
      <c r="RFB302" s="305"/>
      <c r="RFC302" s="305"/>
      <c r="RFD302" s="305"/>
      <c r="RFE302" s="305"/>
      <c r="RFF302" s="305"/>
      <c r="RFG302" s="305"/>
      <c r="RFH302" s="305"/>
      <c r="RFI302" s="305"/>
      <c r="RFJ302" s="305"/>
      <c r="RFK302" s="305"/>
      <c r="RFL302" s="305"/>
      <c r="RFM302" s="305"/>
      <c r="RFN302" s="305"/>
      <c r="RFO302" s="305"/>
      <c r="RFP302" s="305"/>
      <c r="RFQ302" s="305"/>
      <c r="RFR302" s="305"/>
      <c r="RFS302" s="305"/>
      <c r="RFT302" s="305"/>
      <c r="RFU302" s="305"/>
      <c r="RFV302" s="305"/>
      <c r="RFW302" s="305"/>
      <c r="RFX302" s="305"/>
      <c r="RFY302" s="305"/>
      <c r="RFZ302" s="305"/>
      <c r="RGA302" s="305"/>
      <c r="RGB302" s="305"/>
      <c r="RGC302" s="305"/>
      <c r="RGD302" s="305"/>
      <c r="RGE302" s="305"/>
      <c r="RGF302" s="305"/>
      <c r="RGG302" s="305"/>
      <c r="RGH302" s="305"/>
      <c r="RGI302" s="305"/>
      <c r="RGJ302" s="305"/>
      <c r="RGK302" s="305"/>
      <c r="RGL302" s="305"/>
      <c r="RGM302" s="305"/>
      <c r="RGN302" s="305"/>
      <c r="RGO302" s="305"/>
      <c r="RGP302" s="305"/>
      <c r="RGQ302" s="305"/>
      <c r="RGR302" s="305"/>
      <c r="RGS302" s="305"/>
      <c r="RGT302" s="305"/>
      <c r="RGU302" s="305"/>
      <c r="RGV302" s="305"/>
      <c r="RGW302" s="305"/>
      <c r="RGX302" s="305"/>
      <c r="RGY302" s="305"/>
      <c r="RGZ302" s="305"/>
      <c r="RHA302" s="305"/>
      <c r="RHB302" s="305"/>
      <c r="RHC302" s="305"/>
      <c r="RHD302" s="305"/>
      <c r="RHE302" s="305"/>
      <c r="RHF302" s="305"/>
      <c r="RHG302" s="305"/>
      <c r="RHH302" s="305"/>
      <c r="RHI302" s="305"/>
      <c r="RHJ302" s="305"/>
      <c r="RHK302" s="305"/>
      <c r="RHL302" s="305"/>
      <c r="RHM302" s="305"/>
      <c r="RHN302" s="305"/>
      <c r="RHO302" s="305"/>
      <c r="RHP302" s="305"/>
      <c r="RHQ302" s="305"/>
      <c r="RHR302" s="305"/>
      <c r="RHS302" s="305"/>
      <c r="RHT302" s="305"/>
      <c r="RHU302" s="305"/>
      <c r="RHV302" s="305"/>
      <c r="RHW302" s="305"/>
      <c r="RHX302" s="305"/>
      <c r="RHY302" s="305"/>
      <c r="RHZ302" s="305"/>
      <c r="RIA302" s="305"/>
      <c r="RIB302" s="305"/>
      <c r="RIC302" s="305"/>
      <c r="RID302" s="305"/>
      <c r="RIE302" s="305"/>
      <c r="RIF302" s="305"/>
      <c r="RIG302" s="305"/>
      <c r="RIH302" s="305"/>
      <c r="RII302" s="305"/>
      <c r="RIJ302" s="305"/>
      <c r="RIK302" s="305"/>
      <c r="RIL302" s="305"/>
      <c r="RIM302" s="305"/>
      <c r="RIN302" s="305"/>
      <c r="RIO302" s="305"/>
      <c r="RIP302" s="305"/>
      <c r="RIQ302" s="305"/>
      <c r="RIR302" s="305"/>
      <c r="RIS302" s="305"/>
      <c r="RIT302" s="305"/>
      <c r="RIU302" s="305"/>
      <c r="RIV302" s="305"/>
      <c r="RIW302" s="305"/>
      <c r="RIX302" s="305"/>
      <c r="RIY302" s="305"/>
      <c r="RIZ302" s="305"/>
      <c r="RJA302" s="305"/>
      <c r="RJB302" s="305"/>
      <c r="RJC302" s="305"/>
      <c r="RJD302" s="305"/>
      <c r="RJE302" s="305"/>
      <c r="RJF302" s="305"/>
      <c r="RJG302" s="305"/>
      <c r="RJH302" s="305"/>
      <c r="RJI302" s="305"/>
      <c r="RJJ302" s="305"/>
      <c r="RJK302" s="305"/>
      <c r="RJL302" s="305"/>
      <c r="RJM302" s="305"/>
      <c r="RJN302" s="305"/>
      <c r="RJO302" s="305"/>
      <c r="RJP302" s="305"/>
      <c r="RJQ302" s="305"/>
      <c r="RJR302" s="305"/>
      <c r="RJS302" s="305"/>
      <c r="RJT302" s="305"/>
      <c r="RJU302" s="305"/>
      <c r="RJV302" s="305"/>
      <c r="RJW302" s="305"/>
      <c r="RJX302" s="305"/>
      <c r="RJY302" s="305"/>
      <c r="RJZ302" s="305"/>
      <c r="RKA302" s="305"/>
      <c r="RKB302" s="305"/>
      <c r="RKC302" s="305"/>
      <c r="RKD302" s="305"/>
      <c r="RKE302" s="305"/>
      <c r="RKF302" s="305"/>
      <c r="RKG302" s="305"/>
      <c r="RKH302" s="305"/>
      <c r="RKI302" s="305"/>
      <c r="RKJ302" s="305"/>
      <c r="RKK302" s="305"/>
      <c r="RKL302" s="305"/>
      <c r="RKM302" s="305"/>
      <c r="RKN302" s="305"/>
      <c r="RKO302" s="305"/>
      <c r="RKP302" s="305"/>
      <c r="RKQ302" s="305"/>
      <c r="RKR302" s="305"/>
      <c r="RKS302" s="305"/>
      <c r="RKT302" s="305"/>
      <c r="RKU302" s="305"/>
      <c r="RKV302" s="305"/>
      <c r="RKW302" s="305"/>
      <c r="RKX302" s="305"/>
      <c r="RKY302" s="305"/>
      <c r="RKZ302" s="305"/>
      <c r="RLA302" s="305"/>
      <c r="RLB302" s="305"/>
      <c r="RLC302" s="305"/>
      <c r="RLD302" s="305"/>
      <c r="RLE302" s="305"/>
      <c r="RLF302" s="305"/>
      <c r="RLG302" s="305"/>
      <c r="RLH302" s="305"/>
      <c r="RLI302" s="305"/>
      <c r="RLJ302" s="305"/>
      <c r="RLK302" s="305"/>
      <c r="RLL302" s="305"/>
      <c r="RLM302" s="305"/>
      <c r="RLN302" s="305"/>
      <c r="RLO302" s="305"/>
      <c r="RLP302" s="305"/>
      <c r="RLQ302" s="305"/>
      <c r="RLR302" s="305"/>
      <c r="RLS302" s="305"/>
      <c r="RLT302" s="305"/>
      <c r="RLU302" s="305"/>
      <c r="RLV302" s="305"/>
      <c r="RLW302" s="305"/>
      <c r="RLX302" s="305"/>
      <c r="RLY302" s="305"/>
      <c r="RLZ302" s="305"/>
      <c r="RMA302" s="305"/>
      <c r="RMB302" s="305"/>
      <c r="RMC302" s="305"/>
      <c r="RMD302" s="305"/>
      <c r="RME302" s="305"/>
      <c r="RMF302" s="305"/>
      <c r="RMG302" s="305"/>
      <c r="RMH302" s="305"/>
      <c r="RMI302" s="305"/>
      <c r="RMJ302" s="305"/>
      <c r="RMK302" s="305"/>
      <c r="RML302" s="305"/>
      <c r="RMM302" s="305"/>
      <c r="RMN302" s="305"/>
      <c r="RMO302" s="305"/>
      <c r="RMP302" s="305"/>
      <c r="RMQ302" s="305"/>
      <c r="RMR302" s="305"/>
      <c r="RMS302" s="305"/>
      <c r="RMT302" s="305"/>
      <c r="RMU302" s="305"/>
      <c r="RMV302" s="305"/>
      <c r="RMW302" s="305"/>
      <c r="RMX302" s="305"/>
      <c r="RMY302" s="305"/>
      <c r="RMZ302" s="305"/>
      <c r="RNA302" s="305"/>
      <c r="RNB302" s="305"/>
      <c r="RNC302" s="305"/>
      <c r="RND302" s="305"/>
      <c r="RNE302" s="305"/>
      <c r="RNF302" s="305"/>
      <c r="RNG302" s="305"/>
      <c r="RNH302" s="305"/>
      <c r="RNI302" s="305"/>
      <c r="RNJ302" s="305"/>
      <c r="RNK302" s="305"/>
      <c r="RNL302" s="305"/>
      <c r="RNM302" s="305"/>
      <c r="RNN302" s="305"/>
      <c r="RNO302" s="305"/>
      <c r="RNP302" s="305"/>
      <c r="RNQ302" s="305"/>
      <c r="RNR302" s="305"/>
      <c r="RNS302" s="305"/>
      <c r="RNT302" s="305"/>
      <c r="RNU302" s="305"/>
      <c r="RNV302" s="305"/>
      <c r="RNW302" s="305"/>
      <c r="RNX302" s="305"/>
      <c r="RNY302" s="305"/>
      <c r="RNZ302" s="305"/>
      <c r="ROA302" s="305"/>
      <c r="ROB302" s="305"/>
      <c r="ROC302" s="305"/>
      <c r="ROD302" s="305"/>
      <c r="ROE302" s="305"/>
      <c r="ROF302" s="305"/>
      <c r="ROG302" s="305"/>
      <c r="ROH302" s="305"/>
      <c r="ROI302" s="305"/>
      <c r="ROJ302" s="305"/>
      <c r="ROK302" s="305"/>
      <c r="ROL302" s="305"/>
      <c r="ROM302" s="305"/>
      <c r="RON302" s="305"/>
      <c r="ROO302" s="305"/>
      <c r="ROP302" s="305"/>
      <c r="ROQ302" s="305"/>
      <c r="ROR302" s="305"/>
      <c r="ROS302" s="305"/>
      <c r="ROT302" s="305"/>
      <c r="ROU302" s="305"/>
      <c r="ROV302" s="305"/>
      <c r="ROW302" s="305"/>
      <c r="ROX302" s="305"/>
      <c r="ROY302" s="305"/>
      <c r="ROZ302" s="305"/>
      <c r="RPA302" s="305"/>
      <c r="RPB302" s="305"/>
      <c r="RPC302" s="305"/>
      <c r="RPD302" s="305"/>
      <c r="RPE302" s="305"/>
      <c r="RPF302" s="305"/>
      <c r="RPG302" s="305"/>
      <c r="RPH302" s="305"/>
      <c r="RPI302" s="305"/>
      <c r="RPJ302" s="305"/>
      <c r="RPK302" s="305"/>
      <c r="RPL302" s="305"/>
      <c r="RPM302" s="305"/>
      <c r="RPN302" s="305"/>
      <c r="RPO302" s="305"/>
      <c r="RPP302" s="305"/>
      <c r="RPQ302" s="305"/>
      <c r="RPR302" s="305"/>
      <c r="RPS302" s="305"/>
      <c r="RPT302" s="305"/>
      <c r="RPU302" s="305"/>
      <c r="RPV302" s="305"/>
      <c r="RPW302" s="305"/>
      <c r="RPX302" s="305"/>
      <c r="RPY302" s="305"/>
      <c r="RPZ302" s="305"/>
      <c r="RQA302" s="305"/>
      <c r="RQB302" s="305"/>
      <c r="RQC302" s="305"/>
      <c r="RQD302" s="305"/>
      <c r="RQE302" s="305"/>
      <c r="RQF302" s="305"/>
      <c r="RQG302" s="305"/>
      <c r="RQH302" s="305"/>
      <c r="RQI302" s="305"/>
      <c r="RQJ302" s="305"/>
      <c r="RQK302" s="305"/>
      <c r="RQL302" s="305"/>
      <c r="RQM302" s="305"/>
      <c r="RQN302" s="305"/>
      <c r="RQO302" s="305"/>
      <c r="RQP302" s="305"/>
      <c r="RQQ302" s="305"/>
      <c r="RQR302" s="305"/>
      <c r="RQS302" s="305"/>
      <c r="RQT302" s="305"/>
      <c r="RQU302" s="305"/>
      <c r="RQV302" s="305"/>
      <c r="RQW302" s="305"/>
      <c r="RQX302" s="305"/>
      <c r="RQY302" s="305"/>
      <c r="RQZ302" s="305"/>
      <c r="RRA302" s="305"/>
      <c r="RRB302" s="305"/>
      <c r="RRC302" s="305"/>
      <c r="RRD302" s="305"/>
      <c r="RRE302" s="305"/>
      <c r="RRF302" s="305"/>
      <c r="RRG302" s="305"/>
      <c r="RRH302" s="305"/>
      <c r="RRI302" s="305"/>
      <c r="RRJ302" s="305"/>
      <c r="RRK302" s="305"/>
      <c r="RRL302" s="305"/>
      <c r="RRM302" s="305"/>
      <c r="RRN302" s="305"/>
      <c r="RRO302" s="305"/>
      <c r="RRP302" s="305"/>
      <c r="RRQ302" s="305"/>
      <c r="RRR302" s="305"/>
      <c r="RRS302" s="305"/>
      <c r="RRT302" s="305"/>
      <c r="RRU302" s="305"/>
      <c r="RRV302" s="305"/>
      <c r="RRW302" s="305"/>
      <c r="RRX302" s="305"/>
      <c r="RRY302" s="305"/>
      <c r="RRZ302" s="305"/>
      <c r="RSA302" s="305"/>
      <c r="RSB302" s="305"/>
      <c r="RSC302" s="305"/>
      <c r="RSD302" s="305"/>
      <c r="RSE302" s="305"/>
      <c r="RSF302" s="305"/>
      <c r="RSG302" s="305"/>
      <c r="RSH302" s="305"/>
      <c r="RSI302" s="305"/>
      <c r="RSJ302" s="305"/>
      <c r="RSK302" s="305"/>
      <c r="RSL302" s="305"/>
      <c r="RSM302" s="305"/>
      <c r="RSN302" s="305"/>
      <c r="RSO302" s="305"/>
      <c r="RSP302" s="305"/>
      <c r="RSQ302" s="305"/>
      <c r="RSR302" s="305"/>
      <c r="RSS302" s="305"/>
      <c r="RST302" s="305"/>
      <c r="RSU302" s="305"/>
      <c r="RSV302" s="305"/>
      <c r="RSW302" s="305"/>
      <c r="RSX302" s="305"/>
      <c r="RSY302" s="305"/>
      <c r="RSZ302" s="305"/>
      <c r="RTA302" s="305"/>
      <c r="RTB302" s="305"/>
      <c r="RTC302" s="305"/>
      <c r="RTD302" s="305"/>
      <c r="RTE302" s="305"/>
      <c r="RTF302" s="305"/>
      <c r="RTG302" s="305"/>
      <c r="RTH302" s="305"/>
      <c r="RTI302" s="305"/>
      <c r="RTJ302" s="305"/>
      <c r="RTK302" s="305"/>
      <c r="RTL302" s="305"/>
      <c r="RTM302" s="305"/>
      <c r="RTN302" s="305"/>
      <c r="RTO302" s="305"/>
      <c r="RTP302" s="305"/>
      <c r="RTQ302" s="305"/>
      <c r="RTR302" s="305"/>
      <c r="RTS302" s="305"/>
      <c r="RTT302" s="305"/>
      <c r="RTU302" s="305"/>
      <c r="RTV302" s="305"/>
      <c r="RTW302" s="305"/>
      <c r="RTX302" s="305"/>
      <c r="RTY302" s="305"/>
      <c r="RTZ302" s="305"/>
      <c r="RUA302" s="305"/>
      <c r="RUB302" s="305"/>
      <c r="RUC302" s="305"/>
      <c r="RUD302" s="305"/>
      <c r="RUE302" s="305"/>
      <c r="RUF302" s="305"/>
      <c r="RUG302" s="305"/>
      <c r="RUH302" s="305"/>
      <c r="RUI302" s="305"/>
      <c r="RUJ302" s="305"/>
      <c r="RUK302" s="305"/>
      <c r="RUL302" s="305"/>
      <c r="RUM302" s="305"/>
      <c r="RUN302" s="305"/>
      <c r="RUO302" s="305"/>
      <c r="RUP302" s="305"/>
      <c r="RUQ302" s="305"/>
      <c r="RUR302" s="305"/>
      <c r="RUS302" s="305"/>
      <c r="RUT302" s="305"/>
      <c r="RUU302" s="305"/>
      <c r="RUV302" s="305"/>
      <c r="RUW302" s="305"/>
      <c r="RUX302" s="305"/>
      <c r="RUY302" s="305"/>
      <c r="RUZ302" s="305"/>
      <c r="RVA302" s="305"/>
      <c r="RVB302" s="305"/>
      <c r="RVC302" s="305"/>
      <c r="RVD302" s="305"/>
      <c r="RVE302" s="305"/>
      <c r="RVF302" s="305"/>
      <c r="RVG302" s="305"/>
      <c r="RVH302" s="305"/>
      <c r="RVI302" s="305"/>
      <c r="RVJ302" s="305"/>
      <c r="RVK302" s="305"/>
      <c r="RVL302" s="305"/>
      <c r="RVM302" s="305"/>
      <c r="RVN302" s="305"/>
      <c r="RVO302" s="305"/>
      <c r="RVP302" s="305"/>
      <c r="RVQ302" s="305"/>
      <c r="RVR302" s="305"/>
      <c r="RVS302" s="305"/>
      <c r="RVT302" s="305"/>
      <c r="RVU302" s="305"/>
      <c r="RVV302" s="305"/>
      <c r="RVW302" s="305"/>
      <c r="RVX302" s="305"/>
      <c r="RVY302" s="305"/>
      <c r="RVZ302" s="305"/>
      <c r="RWA302" s="305"/>
      <c r="RWB302" s="305"/>
      <c r="RWC302" s="305"/>
      <c r="RWD302" s="305"/>
      <c r="RWE302" s="305"/>
      <c r="RWF302" s="305"/>
      <c r="RWG302" s="305"/>
      <c r="RWH302" s="305"/>
      <c r="RWI302" s="305"/>
      <c r="RWJ302" s="305"/>
      <c r="RWK302" s="305"/>
      <c r="RWL302" s="305"/>
      <c r="RWM302" s="305"/>
      <c r="RWN302" s="305"/>
      <c r="RWO302" s="305"/>
      <c r="RWP302" s="305"/>
      <c r="RWQ302" s="305"/>
      <c r="RWR302" s="305"/>
      <c r="RWS302" s="305"/>
      <c r="RWT302" s="305"/>
      <c r="RWU302" s="305"/>
      <c r="RWV302" s="305"/>
      <c r="RWW302" s="305"/>
      <c r="RWX302" s="305"/>
      <c r="RWY302" s="305"/>
      <c r="RWZ302" s="305"/>
      <c r="RXA302" s="305"/>
      <c r="RXB302" s="305"/>
      <c r="RXC302" s="305"/>
      <c r="RXD302" s="305"/>
      <c r="RXE302" s="305"/>
      <c r="RXF302" s="305"/>
      <c r="RXG302" s="305"/>
      <c r="RXH302" s="305"/>
      <c r="RXI302" s="305"/>
      <c r="RXJ302" s="305"/>
      <c r="RXK302" s="305"/>
      <c r="RXL302" s="305"/>
      <c r="RXM302" s="305"/>
      <c r="RXN302" s="305"/>
      <c r="RXO302" s="305"/>
      <c r="RXP302" s="305"/>
      <c r="RXQ302" s="305"/>
      <c r="RXR302" s="305"/>
      <c r="RXS302" s="305"/>
      <c r="RXT302" s="305"/>
      <c r="RXU302" s="305"/>
      <c r="RXV302" s="305"/>
      <c r="RXW302" s="305"/>
      <c r="RXX302" s="305"/>
      <c r="RXY302" s="305"/>
      <c r="RXZ302" s="305"/>
      <c r="RYA302" s="305"/>
      <c r="RYB302" s="305"/>
      <c r="RYC302" s="305"/>
      <c r="RYD302" s="305"/>
      <c r="RYE302" s="305"/>
      <c r="RYF302" s="305"/>
      <c r="RYG302" s="305"/>
      <c r="RYH302" s="305"/>
      <c r="RYI302" s="305"/>
      <c r="RYJ302" s="305"/>
      <c r="RYK302" s="305"/>
      <c r="RYL302" s="305"/>
      <c r="RYM302" s="305"/>
      <c r="RYN302" s="305"/>
      <c r="RYO302" s="305"/>
      <c r="RYP302" s="305"/>
      <c r="RYQ302" s="305"/>
      <c r="RYR302" s="305"/>
      <c r="RYS302" s="305"/>
      <c r="RYT302" s="305"/>
      <c r="RYU302" s="305"/>
      <c r="RYV302" s="305"/>
      <c r="RYW302" s="305"/>
      <c r="RYX302" s="305"/>
      <c r="RYY302" s="305"/>
      <c r="RYZ302" s="305"/>
      <c r="RZA302" s="305"/>
      <c r="RZB302" s="305"/>
      <c r="RZC302" s="305"/>
      <c r="RZD302" s="305"/>
      <c r="RZE302" s="305"/>
      <c r="RZF302" s="305"/>
      <c r="RZG302" s="305"/>
      <c r="RZH302" s="305"/>
      <c r="RZI302" s="305"/>
      <c r="RZJ302" s="305"/>
      <c r="RZK302" s="305"/>
      <c r="RZL302" s="305"/>
      <c r="RZM302" s="305"/>
      <c r="RZN302" s="305"/>
      <c r="RZO302" s="305"/>
      <c r="RZP302" s="305"/>
      <c r="RZQ302" s="305"/>
      <c r="RZR302" s="305"/>
      <c r="RZS302" s="305"/>
      <c r="RZT302" s="305"/>
      <c r="RZU302" s="305"/>
      <c r="RZV302" s="305"/>
      <c r="RZW302" s="305"/>
      <c r="RZX302" s="305"/>
      <c r="RZY302" s="305"/>
      <c r="RZZ302" s="305"/>
      <c r="SAA302" s="305"/>
      <c r="SAB302" s="305"/>
      <c r="SAC302" s="305"/>
      <c r="SAD302" s="305"/>
      <c r="SAE302" s="305"/>
      <c r="SAF302" s="305"/>
      <c r="SAG302" s="305"/>
      <c r="SAH302" s="305"/>
      <c r="SAI302" s="305"/>
      <c r="SAJ302" s="305"/>
      <c r="SAK302" s="305"/>
      <c r="SAL302" s="305"/>
      <c r="SAM302" s="305"/>
      <c r="SAN302" s="305"/>
      <c r="SAO302" s="305"/>
      <c r="SAP302" s="305"/>
      <c r="SAQ302" s="305"/>
      <c r="SAR302" s="305"/>
      <c r="SAS302" s="305"/>
      <c r="SAT302" s="305"/>
      <c r="SAU302" s="305"/>
      <c r="SAV302" s="305"/>
      <c r="SAW302" s="305"/>
      <c r="SAX302" s="305"/>
      <c r="SAY302" s="305"/>
      <c r="SAZ302" s="305"/>
      <c r="SBA302" s="305"/>
      <c r="SBB302" s="305"/>
      <c r="SBC302" s="305"/>
      <c r="SBD302" s="305"/>
      <c r="SBE302" s="305"/>
      <c r="SBF302" s="305"/>
      <c r="SBG302" s="305"/>
      <c r="SBH302" s="305"/>
      <c r="SBI302" s="305"/>
      <c r="SBJ302" s="305"/>
      <c r="SBK302" s="305"/>
      <c r="SBL302" s="305"/>
      <c r="SBM302" s="305"/>
      <c r="SBN302" s="305"/>
      <c r="SBO302" s="305"/>
      <c r="SBP302" s="305"/>
      <c r="SBQ302" s="305"/>
      <c r="SBR302" s="305"/>
      <c r="SBS302" s="305"/>
      <c r="SBT302" s="305"/>
      <c r="SBU302" s="305"/>
      <c r="SBV302" s="305"/>
      <c r="SBW302" s="305"/>
      <c r="SBX302" s="305"/>
      <c r="SBY302" s="305"/>
      <c r="SBZ302" s="305"/>
      <c r="SCA302" s="305"/>
      <c r="SCB302" s="305"/>
      <c r="SCC302" s="305"/>
      <c r="SCD302" s="305"/>
      <c r="SCE302" s="305"/>
      <c r="SCF302" s="305"/>
      <c r="SCG302" s="305"/>
      <c r="SCH302" s="305"/>
      <c r="SCI302" s="305"/>
      <c r="SCJ302" s="305"/>
      <c r="SCK302" s="305"/>
      <c r="SCL302" s="305"/>
      <c r="SCM302" s="305"/>
      <c r="SCN302" s="305"/>
      <c r="SCO302" s="305"/>
      <c r="SCP302" s="305"/>
      <c r="SCQ302" s="305"/>
      <c r="SCR302" s="305"/>
      <c r="SCS302" s="305"/>
      <c r="SCT302" s="305"/>
      <c r="SCU302" s="305"/>
      <c r="SCV302" s="305"/>
      <c r="SCW302" s="305"/>
      <c r="SCX302" s="305"/>
      <c r="SCY302" s="305"/>
      <c r="SCZ302" s="305"/>
      <c r="SDA302" s="305"/>
      <c r="SDB302" s="305"/>
      <c r="SDC302" s="305"/>
      <c r="SDD302" s="305"/>
      <c r="SDE302" s="305"/>
      <c r="SDF302" s="305"/>
      <c r="SDG302" s="305"/>
      <c r="SDH302" s="305"/>
      <c r="SDI302" s="305"/>
      <c r="SDJ302" s="305"/>
      <c r="SDK302" s="305"/>
      <c r="SDL302" s="305"/>
      <c r="SDM302" s="305"/>
      <c r="SDN302" s="305"/>
      <c r="SDO302" s="305"/>
      <c r="SDP302" s="305"/>
      <c r="SDQ302" s="305"/>
      <c r="SDR302" s="305"/>
      <c r="SDS302" s="305"/>
      <c r="SDT302" s="305"/>
      <c r="SDU302" s="305"/>
      <c r="SDV302" s="305"/>
      <c r="SDW302" s="305"/>
      <c r="SDX302" s="305"/>
      <c r="SDY302" s="305"/>
      <c r="SDZ302" s="305"/>
      <c r="SEA302" s="305"/>
      <c r="SEB302" s="305"/>
      <c r="SEC302" s="305"/>
      <c r="SED302" s="305"/>
      <c r="SEE302" s="305"/>
      <c r="SEF302" s="305"/>
      <c r="SEG302" s="305"/>
      <c r="SEH302" s="305"/>
      <c r="SEI302" s="305"/>
      <c r="SEJ302" s="305"/>
      <c r="SEK302" s="305"/>
      <c r="SEL302" s="305"/>
      <c r="SEM302" s="305"/>
      <c r="SEN302" s="305"/>
      <c r="SEO302" s="305"/>
      <c r="SEP302" s="305"/>
      <c r="SEQ302" s="305"/>
      <c r="SER302" s="305"/>
      <c r="SES302" s="305"/>
      <c r="SET302" s="305"/>
      <c r="SEU302" s="305"/>
      <c r="SEV302" s="305"/>
      <c r="SEW302" s="305"/>
      <c r="SEX302" s="305"/>
      <c r="SEY302" s="305"/>
      <c r="SEZ302" s="305"/>
      <c r="SFA302" s="305"/>
      <c r="SFB302" s="305"/>
      <c r="SFC302" s="305"/>
      <c r="SFD302" s="305"/>
      <c r="SFE302" s="305"/>
      <c r="SFF302" s="305"/>
      <c r="SFG302" s="305"/>
      <c r="SFH302" s="305"/>
      <c r="SFI302" s="305"/>
      <c r="SFJ302" s="305"/>
      <c r="SFK302" s="305"/>
      <c r="SFL302" s="305"/>
      <c r="SFM302" s="305"/>
      <c r="SFN302" s="305"/>
      <c r="SFO302" s="305"/>
      <c r="SFP302" s="305"/>
      <c r="SFQ302" s="305"/>
      <c r="SFR302" s="305"/>
      <c r="SFS302" s="305"/>
      <c r="SFT302" s="305"/>
      <c r="SFU302" s="305"/>
      <c r="SFV302" s="305"/>
      <c r="SFW302" s="305"/>
      <c r="SFX302" s="305"/>
      <c r="SFY302" s="305"/>
      <c r="SFZ302" s="305"/>
      <c r="SGA302" s="305"/>
      <c r="SGB302" s="305"/>
      <c r="SGC302" s="305"/>
      <c r="SGD302" s="305"/>
      <c r="SGE302" s="305"/>
      <c r="SGF302" s="305"/>
      <c r="SGG302" s="305"/>
      <c r="SGH302" s="305"/>
      <c r="SGI302" s="305"/>
      <c r="SGJ302" s="305"/>
      <c r="SGK302" s="305"/>
      <c r="SGL302" s="305"/>
      <c r="SGM302" s="305"/>
      <c r="SGN302" s="305"/>
      <c r="SGO302" s="305"/>
      <c r="SGP302" s="305"/>
      <c r="SGQ302" s="305"/>
      <c r="SGR302" s="305"/>
      <c r="SGS302" s="305"/>
      <c r="SGT302" s="305"/>
      <c r="SGU302" s="305"/>
      <c r="SGV302" s="305"/>
      <c r="SGW302" s="305"/>
      <c r="SGX302" s="305"/>
      <c r="SGY302" s="305"/>
      <c r="SGZ302" s="305"/>
      <c r="SHA302" s="305"/>
      <c r="SHB302" s="305"/>
      <c r="SHC302" s="305"/>
      <c r="SHD302" s="305"/>
      <c r="SHE302" s="305"/>
      <c r="SHF302" s="305"/>
      <c r="SHG302" s="305"/>
      <c r="SHH302" s="305"/>
      <c r="SHI302" s="305"/>
      <c r="SHJ302" s="305"/>
      <c r="SHK302" s="305"/>
      <c r="SHL302" s="305"/>
      <c r="SHM302" s="305"/>
      <c r="SHN302" s="305"/>
      <c r="SHO302" s="305"/>
      <c r="SHP302" s="305"/>
      <c r="SHQ302" s="305"/>
      <c r="SHR302" s="305"/>
      <c r="SHS302" s="305"/>
      <c r="SHT302" s="305"/>
      <c r="SHU302" s="305"/>
      <c r="SHV302" s="305"/>
      <c r="SHW302" s="305"/>
      <c r="SHX302" s="305"/>
      <c r="SHY302" s="305"/>
      <c r="SHZ302" s="305"/>
      <c r="SIA302" s="305"/>
      <c r="SIB302" s="305"/>
      <c r="SIC302" s="305"/>
      <c r="SID302" s="305"/>
      <c r="SIE302" s="305"/>
      <c r="SIF302" s="305"/>
      <c r="SIG302" s="305"/>
      <c r="SIH302" s="305"/>
      <c r="SII302" s="305"/>
      <c r="SIJ302" s="305"/>
      <c r="SIK302" s="305"/>
      <c r="SIL302" s="305"/>
      <c r="SIM302" s="305"/>
      <c r="SIN302" s="305"/>
      <c r="SIO302" s="305"/>
      <c r="SIP302" s="305"/>
      <c r="SIQ302" s="305"/>
      <c r="SIR302" s="305"/>
      <c r="SIS302" s="305"/>
      <c r="SIT302" s="305"/>
      <c r="SIU302" s="305"/>
      <c r="SIV302" s="305"/>
      <c r="SIW302" s="305"/>
      <c r="SIX302" s="305"/>
      <c r="SIY302" s="305"/>
      <c r="SIZ302" s="305"/>
      <c r="SJA302" s="305"/>
      <c r="SJB302" s="305"/>
      <c r="SJC302" s="305"/>
      <c r="SJD302" s="305"/>
      <c r="SJE302" s="305"/>
      <c r="SJF302" s="305"/>
      <c r="SJG302" s="305"/>
      <c r="SJH302" s="305"/>
      <c r="SJI302" s="305"/>
      <c r="SJJ302" s="305"/>
      <c r="SJK302" s="305"/>
      <c r="SJL302" s="305"/>
      <c r="SJM302" s="305"/>
      <c r="SJN302" s="305"/>
      <c r="SJO302" s="305"/>
      <c r="SJP302" s="305"/>
      <c r="SJQ302" s="305"/>
      <c r="SJR302" s="305"/>
      <c r="SJS302" s="305"/>
      <c r="SJT302" s="305"/>
      <c r="SJU302" s="305"/>
      <c r="SJV302" s="305"/>
      <c r="SJW302" s="305"/>
      <c r="SJX302" s="305"/>
      <c r="SJY302" s="305"/>
      <c r="SJZ302" s="305"/>
      <c r="SKA302" s="305"/>
      <c r="SKB302" s="305"/>
      <c r="SKC302" s="305"/>
      <c r="SKD302" s="305"/>
      <c r="SKE302" s="305"/>
      <c r="SKF302" s="305"/>
      <c r="SKG302" s="305"/>
      <c r="SKH302" s="305"/>
      <c r="SKI302" s="305"/>
      <c r="SKJ302" s="305"/>
      <c r="SKK302" s="305"/>
      <c r="SKL302" s="305"/>
      <c r="SKM302" s="305"/>
      <c r="SKN302" s="305"/>
      <c r="SKO302" s="305"/>
      <c r="SKP302" s="305"/>
      <c r="SKQ302" s="305"/>
      <c r="SKR302" s="305"/>
      <c r="SKS302" s="305"/>
      <c r="SKT302" s="305"/>
      <c r="SKU302" s="305"/>
      <c r="SKV302" s="305"/>
      <c r="SKW302" s="305"/>
      <c r="SKX302" s="305"/>
      <c r="SKY302" s="305"/>
      <c r="SKZ302" s="305"/>
      <c r="SLA302" s="305"/>
      <c r="SLB302" s="305"/>
      <c r="SLC302" s="305"/>
      <c r="SLD302" s="305"/>
      <c r="SLE302" s="305"/>
      <c r="SLF302" s="305"/>
      <c r="SLG302" s="305"/>
      <c r="SLH302" s="305"/>
      <c r="SLI302" s="305"/>
      <c r="SLJ302" s="305"/>
      <c r="SLK302" s="305"/>
      <c r="SLL302" s="305"/>
      <c r="SLM302" s="305"/>
      <c r="SLN302" s="305"/>
      <c r="SLO302" s="305"/>
      <c r="SLP302" s="305"/>
      <c r="SLQ302" s="305"/>
      <c r="SLR302" s="305"/>
      <c r="SLS302" s="305"/>
      <c r="SLT302" s="305"/>
      <c r="SLU302" s="305"/>
      <c r="SLV302" s="305"/>
      <c r="SLW302" s="305"/>
      <c r="SLX302" s="305"/>
      <c r="SLY302" s="305"/>
      <c r="SLZ302" s="305"/>
      <c r="SMA302" s="305"/>
      <c r="SMB302" s="305"/>
      <c r="SMC302" s="305"/>
      <c r="SMD302" s="305"/>
      <c r="SME302" s="305"/>
      <c r="SMF302" s="305"/>
      <c r="SMG302" s="305"/>
      <c r="SMH302" s="305"/>
      <c r="SMI302" s="305"/>
      <c r="SMJ302" s="305"/>
      <c r="SMK302" s="305"/>
      <c r="SML302" s="305"/>
      <c r="SMM302" s="305"/>
      <c r="SMN302" s="305"/>
      <c r="SMO302" s="305"/>
      <c r="SMP302" s="305"/>
      <c r="SMQ302" s="305"/>
      <c r="SMR302" s="305"/>
      <c r="SMS302" s="305"/>
      <c r="SMT302" s="305"/>
      <c r="SMU302" s="305"/>
      <c r="SMV302" s="305"/>
      <c r="SMW302" s="305"/>
      <c r="SMX302" s="305"/>
      <c r="SMY302" s="305"/>
      <c r="SMZ302" s="305"/>
      <c r="SNA302" s="305"/>
      <c r="SNB302" s="305"/>
      <c r="SNC302" s="305"/>
      <c r="SND302" s="305"/>
      <c r="SNE302" s="305"/>
      <c r="SNF302" s="305"/>
      <c r="SNG302" s="305"/>
      <c r="SNH302" s="305"/>
      <c r="SNI302" s="305"/>
      <c r="SNJ302" s="305"/>
      <c r="SNK302" s="305"/>
      <c r="SNL302" s="305"/>
      <c r="SNM302" s="305"/>
      <c r="SNN302" s="305"/>
      <c r="SNO302" s="305"/>
      <c r="SNP302" s="305"/>
      <c r="SNQ302" s="305"/>
      <c r="SNR302" s="305"/>
      <c r="SNS302" s="305"/>
      <c r="SNT302" s="305"/>
      <c r="SNU302" s="305"/>
      <c r="SNV302" s="305"/>
      <c r="SNW302" s="305"/>
      <c r="SNX302" s="305"/>
      <c r="SNY302" s="305"/>
      <c r="SNZ302" s="305"/>
      <c r="SOA302" s="305"/>
      <c r="SOB302" s="305"/>
      <c r="SOC302" s="305"/>
      <c r="SOD302" s="305"/>
      <c r="SOE302" s="305"/>
      <c r="SOF302" s="305"/>
      <c r="SOG302" s="305"/>
      <c r="SOH302" s="305"/>
      <c r="SOI302" s="305"/>
      <c r="SOJ302" s="305"/>
      <c r="SOK302" s="305"/>
      <c r="SOL302" s="305"/>
      <c r="SOM302" s="305"/>
      <c r="SON302" s="305"/>
      <c r="SOO302" s="305"/>
      <c r="SOP302" s="305"/>
      <c r="SOQ302" s="305"/>
      <c r="SOR302" s="305"/>
      <c r="SOS302" s="305"/>
      <c r="SOT302" s="305"/>
      <c r="SOU302" s="305"/>
      <c r="SOV302" s="305"/>
      <c r="SOW302" s="305"/>
      <c r="SOX302" s="305"/>
      <c r="SOY302" s="305"/>
      <c r="SOZ302" s="305"/>
      <c r="SPA302" s="305"/>
      <c r="SPB302" s="305"/>
      <c r="SPC302" s="305"/>
      <c r="SPD302" s="305"/>
      <c r="SPE302" s="305"/>
      <c r="SPF302" s="305"/>
      <c r="SPG302" s="305"/>
      <c r="SPH302" s="305"/>
      <c r="SPI302" s="305"/>
      <c r="SPJ302" s="305"/>
      <c r="SPK302" s="305"/>
      <c r="SPL302" s="305"/>
      <c r="SPM302" s="305"/>
      <c r="SPN302" s="305"/>
      <c r="SPO302" s="305"/>
      <c r="SPP302" s="305"/>
      <c r="SPQ302" s="305"/>
      <c r="SPR302" s="305"/>
      <c r="SPS302" s="305"/>
      <c r="SPT302" s="305"/>
      <c r="SPU302" s="305"/>
      <c r="SPV302" s="305"/>
      <c r="SPW302" s="305"/>
      <c r="SPX302" s="305"/>
      <c r="SPY302" s="305"/>
      <c r="SPZ302" s="305"/>
      <c r="SQA302" s="305"/>
      <c r="SQB302" s="305"/>
      <c r="SQC302" s="305"/>
      <c r="SQD302" s="305"/>
      <c r="SQE302" s="305"/>
      <c r="SQF302" s="305"/>
      <c r="SQG302" s="305"/>
      <c r="SQH302" s="305"/>
      <c r="SQI302" s="305"/>
      <c r="SQJ302" s="305"/>
      <c r="SQK302" s="305"/>
      <c r="SQL302" s="305"/>
      <c r="SQM302" s="305"/>
      <c r="SQN302" s="305"/>
      <c r="SQO302" s="305"/>
      <c r="SQP302" s="305"/>
      <c r="SQQ302" s="305"/>
      <c r="SQR302" s="305"/>
      <c r="SQS302" s="305"/>
      <c r="SQT302" s="305"/>
      <c r="SQU302" s="305"/>
      <c r="SQV302" s="305"/>
      <c r="SQW302" s="305"/>
      <c r="SQX302" s="305"/>
      <c r="SQY302" s="305"/>
      <c r="SQZ302" s="305"/>
      <c r="SRA302" s="305"/>
      <c r="SRB302" s="305"/>
      <c r="SRC302" s="305"/>
      <c r="SRD302" s="305"/>
      <c r="SRE302" s="305"/>
      <c r="SRF302" s="305"/>
      <c r="SRG302" s="305"/>
      <c r="SRH302" s="305"/>
      <c r="SRI302" s="305"/>
      <c r="SRJ302" s="305"/>
      <c r="SRK302" s="305"/>
      <c r="SRL302" s="305"/>
      <c r="SRM302" s="305"/>
      <c r="SRN302" s="305"/>
      <c r="SRO302" s="305"/>
      <c r="SRP302" s="305"/>
      <c r="SRQ302" s="305"/>
      <c r="SRR302" s="305"/>
      <c r="SRS302" s="305"/>
      <c r="SRT302" s="305"/>
      <c r="SRU302" s="305"/>
      <c r="SRV302" s="305"/>
      <c r="SRW302" s="305"/>
      <c r="SRX302" s="305"/>
      <c r="SRY302" s="305"/>
      <c r="SRZ302" s="305"/>
      <c r="SSA302" s="305"/>
      <c r="SSB302" s="305"/>
      <c r="SSC302" s="305"/>
      <c r="SSD302" s="305"/>
      <c r="SSE302" s="305"/>
      <c r="SSF302" s="305"/>
      <c r="SSG302" s="305"/>
      <c r="SSH302" s="305"/>
      <c r="SSI302" s="305"/>
      <c r="SSJ302" s="305"/>
      <c r="SSK302" s="305"/>
      <c r="SSL302" s="305"/>
      <c r="SSM302" s="305"/>
      <c r="SSN302" s="305"/>
      <c r="SSO302" s="305"/>
      <c r="SSP302" s="305"/>
      <c r="SSQ302" s="305"/>
      <c r="SSR302" s="305"/>
      <c r="SSS302" s="305"/>
      <c r="SST302" s="305"/>
      <c r="SSU302" s="305"/>
      <c r="SSV302" s="305"/>
      <c r="SSW302" s="305"/>
      <c r="SSX302" s="305"/>
      <c r="SSY302" s="305"/>
      <c r="SSZ302" s="305"/>
      <c r="STA302" s="305"/>
      <c r="STB302" s="305"/>
      <c r="STC302" s="305"/>
      <c r="STD302" s="305"/>
      <c r="STE302" s="305"/>
      <c r="STF302" s="305"/>
      <c r="STG302" s="305"/>
      <c r="STH302" s="305"/>
      <c r="STI302" s="305"/>
      <c r="STJ302" s="305"/>
      <c r="STK302" s="305"/>
      <c r="STL302" s="305"/>
      <c r="STM302" s="305"/>
      <c r="STN302" s="305"/>
      <c r="STO302" s="305"/>
      <c r="STP302" s="305"/>
      <c r="STQ302" s="305"/>
      <c r="STR302" s="305"/>
      <c r="STS302" s="305"/>
      <c r="STT302" s="305"/>
      <c r="STU302" s="305"/>
      <c r="STV302" s="305"/>
      <c r="STW302" s="305"/>
      <c r="STX302" s="305"/>
      <c r="STY302" s="305"/>
      <c r="STZ302" s="305"/>
      <c r="SUA302" s="305"/>
      <c r="SUB302" s="305"/>
      <c r="SUC302" s="305"/>
      <c r="SUD302" s="305"/>
      <c r="SUE302" s="305"/>
      <c r="SUF302" s="305"/>
      <c r="SUG302" s="305"/>
      <c r="SUH302" s="305"/>
      <c r="SUI302" s="305"/>
      <c r="SUJ302" s="305"/>
      <c r="SUK302" s="305"/>
      <c r="SUL302" s="305"/>
      <c r="SUM302" s="305"/>
      <c r="SUN302" s="305"/>
      <c r="SUO302" s="305"/>
      <c r="SUP302" s="305"/>
      <c r="SUQ302" s="305"/>
      <c r="SUR302" s="305"/>
      <c r="SUS302" s="305"/>
      <c r="SUT302" s="305"/>
      <c r="SUU302" s="305"/>
      <c r="SUV302" s="305"/>
      <c r="SUW302" s="305"/>
      <c r="SUX302" s="305"/>
      <c r="SUY302" s="305"/>
      <c r="SUZ302" s="305"/>
      <c r="SVA302" s="305"/>
      <c r="SVB302" s="305"/>
      <c r="SVC302" s="305"/>
      <c r="SVD302" s="305"/>
      <c r="SVE302" s="305"/>
      <c r="SVF302" s="305"/>
      <c r="SVG302" s="305"/>
      <c r="SVH302" s="305"/>
      <c r="SVI302" s="305"/>
      <c r="SVJ302" s="305"/>
      <c r="SVK302" s="305"/>
      <c r="SVL302" s="305"/>
      <c r="SVM302" s="305"/>
      <c r="SVN302" s="305"/>
      <c r="SVO302" s="305"/>
      <c r="SVP302" s="305"/>
      <c r="SVQ302" s="305"/>
      <c r="SVR302" s="305"/>
      <c r="SVS302" s="305"/>
      <c r="SVT302" s="305"/>
      <c r="SVU302" s="305"/>
      <c r="SVV302" s="305"/>
      <c r="SVW302" s="305"/>
      <c r="SVX302" s="305"/>
      <c r="SVY302" s="305"/>
      <c r="SVZ302" s="305"/>
      <c r="SWA302" s="305"/>
      <c r="SWB302" s="305"/>
      <c r="SWC302" s="305"/>
      <c r="SWD302" s="305"/>
      <c r="SWE302" s="305"/>
      <c r="SWF302" s="305"/>
      <c r="SWG302" s="305"/>
      <c r="SWH302" s="305"/>
      <c r="SWI302" s="305"/>
      <c r="SWJ302" s="305"/>
      <c r="SWK302" s="305"/>
      <c r="SWL302" s="305"/>
      <c r="SWM302" s="305"/>
      <c r="SWN302" s="305"/>
      <c r="SWO302" s="305"/>
      <c r="SWP302" s="305"/>
      <c r="SWQ302" s="305"/>
      <c r="SWR302" s="305"/>
      <c r="SWS302" s="305"/>
      <c r="SWT302" s="305"/>
      <c r="SWU302" s="305"/>
      <c r="SWV302" s="305"/>
      <c r="SWW302" s="305"/>
      <c r="SWX302" s="305"/>
      <c r="SWY302" s="305"/>
      <c r="SWZ302" s="305"/>
      <c r="SXA302" s="305"/>
      <c r="SXB302" s="305"/>
      <c r="SXC302" s="305"/>
      <c r="SXD302" s="305"/>
      <c r="SXE302" s="305"/>
      <c r="SXF302" s="305"/>
      <c r="SXG302" s="305"/>
      <c r="SXH302" s="305"/>
      <c r="SXI302" s="305"/>
      <c r="SXJ302" s="305"/>
      <c r="SXK302" s="305"/>
      <c r="SXL302" s="305"/>
      <c r="SXM302" s="305"/>
      <c r="SXN302" s="305"/>
      <c r="SXO302" s="305"/>
      <c r="SXP302" s="305"/>
      <c r="SXQ302" s="305"/>
      <c r="SXR302" s="305"/>
      <c r="SXS302" s="305"/>
      <c r="SXT302" s="305"/>
      <c r="SXU302" s="305"/>
      <c r="SXV302" s="305"/>
      <c r="SXW302" s="305"/>
      <c r="SXX302" s="305"/>
      <c r="SXY302" s="305"/>
      <c r="SXZ302" s="305"/>
      <c r="SYA302" s="305"/>
      <c r="SYB302" s="305"/>
      <c r="SYC302" s="305"/>
      <c r="SYD302" s="305"/>
      <c r="SYE302" s="305"/>
      <c r="SYF302" s="305"/>
      <c r="SYG302" s="305"/>
      <c r="SYH302" s="305"/>
      <c r="SYI302" s="305"/>
      <c r="SYJ302" s="305"/>
      <c r="SYK302" s="305"/>
      <c r="SYL302" s="305"/>
      <c r="SYM302" s="305"/>
      <c r="SYN302" s="305"/>
      <c r="SYO302" s="305"/>
      <c r="SYP302" s="305"/>
      <c r="SYQ302" s="305"/>
      <c r="SYR302" s="305"/>
      <c r="SYS302" s="305"/>
      <c r="SYT302" s="305"/>
      <c r="SYU302" s="305"/>
      <c r="SYV302" s="305"/>
      <c r="SYW302" s="305"/>
      <c r="SYX302" s="305"/>
      <c r="SYY302" s="305"/>
      <c r="SYZ302" s="305"/>
      <c r="SZA302" s="305"/>
      <c r="SZB302" s="305"/>
      <c r="SZC302" s="305"/>
      <c r="SZD302" s="305"/>
      <c r="SZE302" s="305"/>
      <c r="SZF302" s="305"/>
      <c r="SZG302" s="305"/>
      <c r="SZH302" s="305"/>
      <c r="SZI302" s="305"/>
      <c r="SZJ302" s="305"/>
      <c r="SZK302" s="305"/>
      <c r="SZL302" s="305"/>
      <c r="SZM302" s="305"/>
      <c r="SZN302" s="305"/>
      <c r="SZO302" s="305"/>
      <c r="SZP302" s="305"/>
      <c r="SZQ302" s="305"/>
      <c r="SZR302" s="305"/>
      <c r="SZS302" s="305"/>
      <c r="SZT302" s="305"/>
      <c r="SZU302" s="305"/>
      <c r="SZV302" s="305"/>
      <c r="SZW302" s="305"/>
      <c r="SZX302" s="305"/>
      <c r="SZY302" s="305"/>
      <c r="SZZ302" s="305"/>
      <c r="TAA302" s="305"/>
      <c r="TAB302" s="305"/>
      <c r="TAC302" s="305"/>
      <c r="TAD302" s="305"/>
      <c r="TAE302" s="305"/>
      <c r="TAF302" s="305"/>
      <c r="TAG302" s="305"/>
      <c r="TAH302" s="305"/>
      <c r="TAI302" s="305"/>
      <c r="TAJ302" s="305"/>
      <c r="TAK302" s="305"/>
      <c r="TAL302" s="305"/>
      <c r="TAM302" s="305"/>
      <c r="TAN302" s="305"/>
      <c r="TAO302" s="305"/>
      <c r="TAP302" s="305"/>
      <c r="TAQ302" s="305"/>
      <c r="TAR302" s="305"/>
      <c r="TAS302" s="305"/>
      <c r="TAT302" s="305"/>
      <c r="TAU302" s="305"/>
      <c r="TAV302" s="305"/>
      <c r="TAW302" s="305"/>
      <c r="TAX302" s="305"/>
      <c r="TAY302" s="305"/>
      <c r="TAZ302" s="305"/>
      <c r="TBA302" s="305"/>
      <c r="TBB302" s="305"/>
      <c r="TBC302" s="305"/>
      <c r="TBD302" s="305"/>
      <c r="TBE302" s="305"/>
      <c r="TBF302" s="305"/>
      <c r="TBG302" s="305"/>
      <c r="TBH302" s="305"/>
      <c r="TBI302" s="305"/>
      <c r="TBJ302" s="305"/>
      <c r="TBK302" s="305"/>
      <c r="TBL302" s="305"/>
      <c r="TBM302" s="305"/>
      <c r="TBN302" s="305"/>
      <c r="TBO302" s="305"/>
      <c r="TBP302" s="305"/>
      <c r="TBQ302" s="305"/>
      <c r="TBR302" s="305"/>
      <c r="TBS302" s="305"/>
      <c r="TBT302" s="305"/>
      <c r="TBU302" s="305"/>
      <c r="TBV302" s="305"/>
      <c r="TBW302" s="305"/>
      <c r="TBX302" s="305"/>
      <c r="TBY302" s="305"/>
      <c r="TBZ302" s="305"/>
      <c r="TCA302" s="305"/>
      <c r="TCB302" s="305"/>
      <c r="TCC302" s="305"/>
      <c r="TCD302" s="305"/>
      <c r="TCE302" s="305"/>
      <c r="TCF302" s="305"/>
      <c r="TCG302" s="305"/>
      <c r="TCH302" s="305"/>
      <c r="TCI302" s="305"/>
      <c r="TCJ302" s="305"/>
      <c r="TCK302" s="305"/>
      <c r="TCL302" s="305"/>
      <c r="TCM302" s="305"/>
      <c r="TCN302" s="305"/>
      <c r="TCO302" s="305"/>
      <c r="TCP302" s="305"/>
      <c r="TCQ302" s="305"/>
      <c r="TCR302" s="305"/>
      <c r="TCS302" s="305"/>
      <c r="TCT302" s="305"/>
      <c r="TCU302" s="305"/>
      <c r="TCV302" s="305"/>
      <c r="TCW302" s="305"/>
      <c r="TCX302" s="305"/>
      <c r="TCY302" s="305"/>
      <c r="TCZ302" s="305"/>
      <c r="TDA302" s="305"/>
      <c r="TDB302" s="305"/>
      <c r="TDC302" s="305"/>
      <c r="TDD302" s="305"/>
      <c r="TDE302" s="305"/>
      <c r="TDF302" s="305"/>
      <c r="TDG302" s="305"/>
      <c r="TDH302" s="305"/>
      <c r="TDI302" s="305"/>
      <c r="TDJ302" s="305"/>
      <c r="TDK302" s="305"/>
      <c r="TDL302" s="305"/>
      <c r="TDM302" s="305"/>
      <c r="TDN302" s="305"/>
      <c r="TDO302" s="305"/>
      <c r="TDP302" s="305"/>
      <c r="TDQ302" s="305"/>
      <c r="TDR302" s="305"/>
      <c r="TDS302" s="305"/>
      <c r="TDT302" s="305"/>
      <c r="TDU302" s="305"/>
      <c r="TDV302" s="305"/>
      <c r="TDW302" s="305"/>
      <c r="TDX302" s="305"/>
      <c r="TDY302" s="305"/>
      <c r="TDZ302" s="305"/>
      <c r="TEA302" s="305"/>
      <c r="TEB302" s="305"/>
      <c r="TEC302" s="305"/>
      <c r="TED302" s="305"/>
      <c r="TEE302" s="305"/>
      <c r="TEF302" s="305"/>
      <c r="TEG302" s="305"/>
      <c r="TEH302" s="305"/>
      <c r="TEI302" s="305"/>
      <c r="TEJ302" s="305"/>
      <c r="TEK302" s="305"/>
      <c r="TEL302" s="305"/>
      <c r="TEM302" s="305"/>
      <c r="TEN302" s="305"/>
      <c r="TEO302" s="305"/>
      <c r="TEP302" s="305"/>
      <c r="TEQ302" s="305"/>
      <c r="TER302" s="305"/>
      <c r="TES302" s="305"/>
      <c r="TET302" s="305"/>
      <c r="TEU302" s="305"/>
      <c r="TEV302" s="305"/>
      <c r="TEW302" s="305"/>
      <c r="TEX302" s="305"/>
      <c r="TEY302" s="305"/>
      <c r="TEZ302" s="305"/>
      <c r="TFA302" s="305"/>
      <c r="TFB302" s="305"/>
      <c r="TFC302" s="305"/>
      <c r="TFD302" s="305"/>
      <c r="TFE302" s="305"/>
      <c r="TFF302" s="305"/>
      <c r="TFG302" s="305"/>
      <c r="TFH302" s="305"/>
      <c r="TFI302" s="305"/>
      <c r="TFJ302" s="305"/>
      <c r="TFK302" s="305"/>
      <c r="TFL302" s="305"/>
      <c r="TFM302" s="305"/>
      <c r="TFN302" s="305"/>
      <c r="TFO302" s="305"/>
      <c r="TFP302" s="305"/>
      <c r="TFQ302" s="305"/>
      <c r="TFR302" s="305"/>
      <c r="TFS302" s="305"/>
      <c r="TFT302" s="305"/>
      <c r="TFU302" s="305"/>
      <c r="TFV302" s="305"/>
      <c r="TFW302" s="305"/>
      <c r="TFX302" s="305"/>
      <c r="TFY302" s="305"/>
      <c r="TFZ302" s="305"/>
      <c r="TGA302" s="305"/>
      <c r="TGB302" s="305"/>
      <c r="TGC302" s="305"/>
      <c r="TGD302" s="305"/>
      <c r="TGE302" s="305"/>
      <c r="TGF302" s="305"/>
      <c r="TGG302" s="305"/>
      <c r="TGH302" s="305"/>
      <c r="TGI302" s="305"/>
      <c r="TGJ302" s="305"/>
      <c r="TGK302" s="305"/>
      <c r="TGL302" s="305"/>
      <c r="TGM302" s="305"/>
      <c r="TGN302" s="305"/>
      <c r="TGO302" s="305"/>
      <c r="TGP302" s="305"/>
      <c r="TGQ302" s="305"/>
      <c r="TGR302" s="305"/>
      <c r="TGS302" s="305"/>
      <c r="TGT302" s="305"/>
      <c r="TGU302" s="305"/>
      <c r="TGV302" s="305"/>
      <c r="TGW302" s="305"/>
      <c r="TGX302" s="305"/>
      <c r="TGY302" s="305"/>
      <c r="TGZ302" s="305"/>
      <c r="THA302" s="305"/>
      <c r="THB302" s="305"/>
      <c r="THC302" s="305"/>
      <c r="THD302" s="305"/>
      <c r="THE302" s="305"/>
      <c r="THF302" s="305"/>
      <c r="THG302" s="305"/>
      <c r="THH302" s="305"/>
      <c r="THI302" s="305"/>
      <c r="THJ302" s="305"/>
      <c r="THK302" s="305"/>
      <c r="THL302" s="305"/>
      <c r="THM302" s="305"/>
      <c r="THN302" s="305"/>
      <c r="THO302" s="305"/>
      <c r="THP302" s="305"/>
      <c r="THQ302" s="305"/>
      <c r="THR302" s="305"/>
      <c r="THS302" s="305"/>
      <c r="THT302" s="305"/>
      <c r="THU302" s="305"/>
      <c r="THV302" s="305"/>
      <c r="THW302" s="305"/>
      <c r="THX302" s="305"/>
      <c r="THY302" s="305"/>
      <c r="THZ302" s="305"/>
      <c r="TIA302" s="305"/>
      <c r="TIB302" s="305"/>
      <c r="TIC302" s="305"/>
      <c r="TID302" s="305"/>
      <c r="TIE302" s="305"/>
      <c r="TIF302" s="305"/>
      <c r="TIG302" s="305"/>
      <c r="TIH302" s="305"/>
      <c r="TII302" s="305"/>
      <c r="TIJ302" s="305"/>
      <c r="TIK302" s="305"/>
      <c r="TIL302" s="305"/>
      <c r="TIM302" s="305"/>
      <c r="TIN302" s="305"/>
      <c r="TIO302" s="305"/>
      <c r="TIP302" s="305"/>
      <c r="TIQ302" s="305"/>
      <c r="TIR302" s="305"/>
      <c r="TIS302" s="305"/>
      <c r="TIT302" s="305"/>
      <c r="TIU302" s="305"/>
      <c r="TIV302" s="305"/>
      <c r="TIW302" s="305"/>
      <c r="TIX302" s="305"/>
      <c r="TIY302" s="305"/>
      <c r="TIZ302" s="305"/>
      <c r="TJA302" s="305"/>
      <c r="TJB302" s="305"/>
      <c r="TJC302" s="305"/>
      <c r="TJD302" s="305"/>
      <c r="TJE302" s="305"/>
      <c r="TJF302" s="305"/>
      <c r="TJG302" s="305"/>
      <c r="TJH302" s="305"/>
      <c r="TJI302" s="305"/>
      <c r="TJJ302" s="305"/>
      <c r="TJK302" s="305"/>
      <c r="TJL302" s="305"/>
      <c r="TJM302" s="305"/>
      <c r="TJN302" s="305"/>
      <c r="TJO302" s="305"/>
      <c r="TJP302" s="305"/>
      <c r="TJQ302" s="305"/>
      <c r="TJR302" s="305"/>
      <c r="TJS302" s="305"/>
      <c r="TJT302" s="305"/>
      <c r="TJU302" s="305"/>
      <c r="TJV302" s="305"/>
      <c r="TJW302" s="305"/>
      <c r="TJX302" s="305"/>
      <c r="TJY302" s="305"/>
      <c r="TJZ302" s="305"/>
      <c r="TKA302" s="305"/>
      <c r="TKB302" s="305"/>
      <c r="TKC302" s="305"/>
      <c r="TKD302" s="305"/>
      <c r="TKE302" s="305"/>
      <c r="TKF302" s="305"/>
      <c r="TKG302" s="305"/>
      <c r="TKH302" s="305"/>
      <c r="TKI302" s="305"/>
      <c r="TKJ302" s="305"/>
      <c r="TKK302" s="305"/>
      <c r="TKL302" s="305"/>
      <c r="TKM302" s="305"/>
      <c r="TKN302" s="305"/>
      <c r="TKO302" s="305"/>
      <c r="TKP302" s="305"/>
      <c r="TKQ302" s="305"/>
      <c r="TKR302" s="305"/>
      <c r="TKS302" s="305"/>
      <c r="TKT302" s="305"/>
      <c r="TKU302" s="305"/>
      <c r="TKV302" s="305"/>
      <c r="TKW302" s="305"/>
      <c r="TKX302" s="305"/>
      <c r="TKY302" s="305"/>
      <c r="TKZ302" s="305"/>
      <c r="TLA302" s="305"/>
      <c r="TLB302" s="305"/>
      <c r="TLC302" s="305"/>
      <c r="TLD302" s="305"/>
      <c r="TLE302" s="305"/>
      <c r="TLF302" s="305"/>
      <c r="TLG302" s="305"/>
      <c r="TLH302" s="305"/>
      <c r="TLI302" s="305"/>
      <c r="TLJ302" s="305"/>
      <c r="TLK302" s="305"/>
      <c r="TLL302" s="305"/>
      <c r="TLM302" s="305"/>
      <c r="TLN302" s="305"/>
      <c r="TLO302" s="305"/>
      <c r="TLP302" s="305"/>
      <c r="TLQ302" s="305"/>
      <c r="TLR302" s="305"/>
      <c r="TLS302" s="305"/>
      <c r="TLT302" s="305"/>
      <c r="TLU302" s="305"/>
      <c r="TLV302" s="305"/>
      <c r="TLW302" s="305"/>
      <c r="TLX302" s="305"/>
      <c r="TLY302" s="305"/>
      <c r="TLZ302" s="305"/>
      <c r="TMA302" s="305"/>
      <c r="TMB302" s="305"/>
      <c r="TMC302" s="305"/>
      <c r="TMD302" s="305"/>
      <c r="TME302" s="305"/>
      <c r="TMF302" s="305"/>
      <c r="TMG302" s="305"/>
      <c r="TMH302" s="305"/>
      <c r="TMI302" s="305"/>
      <c r="TMJ302" s="305"/>
      <c r="TMK302" s="305"/>
      <c r="TML302" s="305"/>
      <c r="TMM302" s="305"/>
      <c r="TMN302" s="305"/>
      <c r="TMO302" s="305"/>
      <c r="TMP302" s="305"/>
      <c r="TMQ302" s="305"/>
      <c r="TMR302" s="305"/>
      <c r="TMS302" s="305"/>
      <c r="TMT302" s="305"/>
      <c r="TMU302" s="305"/>
      <c r="TMV302" s="305"/>
      <c r="TMW302" s="305"/>
      <c r="TMX302" s="305"/>
      <c r="TMY302" s="305"/>
      <c r="TMZ302" s="305"/>
      <c r="TNA302" s="305"/>
      <c r="TNB302" s="305"/>
      <c r="TNC302" s="305"/>
      <c r="TND302" s="305"/>
      <c r="TNE302" s="305"/>
      <c r="TNF302" s="305"/>
      <c r="TNG302" s="305"/>
      <c r="TNH302" s="305"/>
      <c r="TNI302" s="305"/>
      <c r="TNJ302" s="305"/>
      <c r="TNK302" s="305"/>
      <c r="TNL302" s="305"/>
      <c r="TNM302" s="305"/>
      <c r="TNN302" s="305"/>
      <c r="TNO302" s="305"/>
      <c r="TNP302" s="305"/>
      <c r="TNQ302" s="305"/>
      <c r="TNR302" s="305"/>
      <c r="TNS302" s="305"/>
      <c r="TNT302" s="305"/>
      <c r="TNU302" s="305"/>
      <c r="TNV302" s="305"/>
      <c r="TNW302" s="305"/>
      <c r="TNX302" s="305"/>
      <c r="TNY302" s="305"/>
      <c r="TNZ302" s="305"/>
      <c r="TOA302" s="305"/>
      <c r="TOB302" s="305"/>
      <c r="TOC302" s="305"/>
      <c r="TOD302" s="305"/>
      <c r="TOE302" s="305"/>
      <c r="TOF302" s="305"/>
      <c r="TOG302" s="305"/>
      <c r="TOH302" s="305"/>
      <c r="TOI302" s="305"/>
      <c r="TOJ302" s="305"/>
      <c r="TOK302" s="305"/>
      <c r="TOL302" s="305"/>
      <c r="TOM302" s="305"/>
      <c r="TON302" s="305"/>
      <c r="TOO302" s="305"/>
      <c r="TOP302" s="305"/>
      <c r="TOQ302" s="305"/>
      <c r="TOR302" s="305"/>
      <c r="TOS302" s="305"/>
      <c r="TOT302" s="305"/>
      <c r="TOU302" s="305"/>
      <c r="TOV302" s="305"/>
      <c r="TOW302" s="305"/>
      <c r="TOX302" s="305"/>
      <c r="TOY302" s="305"/>
      <c r="TOZ302" s="305"/>
      <c r="TPA302" s="305"/>
      <c r="TPB302" s="305"/>
      <c r="TPC302" s="305"/>
      <c r="TPD302" s="305"/>
      <c r="TPE302" s="305"/>
      <c r="TPF302" s="305"/>
      <c r="TPG302" s="305"/>
      <c r="TPH302" s="305"/>
      <c r="TPI302" s="305"/>
      <c r="TPJ302" s="305"/>
      <c r="TPK302" s="305"/>
      <c r="TPL302" s="305"/>
      <c r="TPM302" s="305"/>
      <c r="TPN302" s="305"/>
      <c r="TPO302" s="305"/>
      <c r="TPP302" s="305"/>
      <c r="TPQ302" s="305"/>
      <c r="TPR302" s="305"/>
      <c r="TPS302" s="305"/>
      <c r="TPT302" s="305"/>
      <c r="TPU302" s="305"/>
      <c r="TPV302" s="305"/>
      <c r="TPW302" s="305"/>
      <c r="TPX302" s="305"/>
      <c r="TPY302" s="305"/>
      <c r="TPZ302" s="305"/>
      <c r="TQA302" s="305"/>
      <c r="TQB302" s="305"/>
      <c r="TQC302" s="305"/>
      <c r="TQD302" s="305"/>
      <c r="TQE302" s="305"/>
      <c r="TQF302" s="305"/>
      <c r="TQG302" s="305"/>
      <c r="TQH302" s="305"/>
      <c r="TQI302" s="305"/>
      <c r="TQJ302" s="305"/>
      <c r="TQK302" s="305"/>
      <c r="TQL302" s="305"/>
      <c r="TQM302" s="305"/>
      <c r="TQN302" s="305"/>
      <c r="TQO302" s="305"/>
      <c r="TQP302" s="305"/>
      <c r="TQQ302" s="305"/>
      <c r="TQR302" s="305"/>
      <c r="TQS302" s="305"/>
      <c r="TQT302" s="305"/>
      <c r="TQU302" s="305"/>
      <c r="TQV302" s="305"/>
      <c r="TQW302" s="305"/>
      <c r="TQX302" s="305"/>
      <c r="TQY302" s="305"/>
      <c r="TQZ302" s="305"/>
      <c r="TRA302" s="305"/>
      <c r="TRB302" s="305"/>
      <c r="TRC302" s="305"/>
      <c r="TRD302" s="305"/>
      <c r="TRE302" s="305"/>
      <c r="TRF302" s="305"/>
      <c r="TRG302" s="305"/>
      <c r="TRH302" s="305"/>
      <c r="TRI302" s="305"/>
      <c r="TRJ302" s="305"/>
      <c r="TRK302" s="305"/>
      <c r="TRL302" s="305"/>
      <c r="TRM302" s="305"/>
      <c r="TRN302" s="305"/>
      <c r="TRO302" s="305"/>
      <c r="TRP302" s="305"/>
      <c r="TRQ302" s="305"/>
      <c r="TRR302" s="305"/>
      <c r="TRS302" s="305"/>
      <c r="TRT302" s="305"/>
      <c r="TRU302" s="305"/>
      <c r="TRV302" s="305"/>
      <c r="TRW302" s="305"/>
      <c r="TRX302" s="305"/>
      <c r="TRY302" s="305"/>
      <c r="TRZ302" s="305"/>
      <c r="TSA302" s="305"/>
      <c r="TSB302" s="305"/>
      <c r="TSC302" s="305"/>
      <c r="TSD302" s="305"/>
      <c r="TSE302" s="305"/>
      <c r="TSF302" s="305"/>
      <c r="TSG302" s="305"/>
      <c r="TSH302" s="305"/>
      <c r="TSI302" s="305"/>
      <c r="TSJ302" s="305"/>
      <c r="TSK302" s="305"/>
      <c r="TSL302" s="305"/>
      <c r="TSM302" s="305"/>
      <c r="TSN302" s="305"/>
      <c r="TSO302" s="305"/>
      <c r="TSP302" s="305"/>
      <c r="TSQ302" s="305"/>
      <c r="TSR302" s="305"/>
      <c r="TSS302" s="305"/>
      <c r="TST302" s="305"/>
      <c r="TSU302" s="305"/>
      <c r="TSV302" s="305"/>
      <c r="TSW302" s="305"/>
      <c r="TSX302" s="305"/>
      <c r="TSY302" s="305"/>
      <c r="TSZ302" s="305"/>
      <c r="TTA302" s="305"/>
      <c r="TTB302" s="305"/>
      <c r="TTC302" s="305"/>
      <c r="TTD302" s="305"/>
      <c r="TTE302" s="305"/>
      <c r="TTF302" s="305"/>
      <c r="TTG302" s="305"/>
      <c r="TTH302" s="305"/>
      <c r="TTI302" s="305"/>
      <c r="TTJ302" s="305"/>
      <c r="TTK302" s="305"/>
      <c r="TTL302" s="305"/>
      <c r="TTM302" s="305"/>
      <c r="TTN302" s="305"/>
      <c r="TTO302" s="305"/>
      <c r="TTP302" s="305"/>
      <c r="TTQ302" s="305"/>
      <c r="TTR302" s="305"/>
      <c r="TTS302" s="305"/>
      <c r="TTT302" s="305"/>
      <c r="TTU302" s="305"/>
      <c r="TTV302" s="305"/>
      <c r="TTW302" s="305"/>
      <c r="TTX302" s="305"/>
      <c r="TTY302" s="305"/>
      <c r="TTZ302" s="305"/>
      <c r="TUA302" s="305"/>
      <c r="TUB302" s="305"/>
      <c r="TUC302" s="305"/>
      <c r="TUD302" s="305"/>
      <c r="TUE302" s="305"/>
      <c r="TUF302" s="305"/>
      <c r="TUG302" s="305"/>
      <c r="TUH302" s="305"/>
      <c r="TUI302" s="305"/>
      <c r="TUJ302" s="305"/>
      <c r="TUK302" s="305"/>
      <c r="TUL302" s="305"/>
      <c r="TUM302" s="305"/>
      <c r="TUN302" s="305"/>
      <c r="TUO302" s="305"/>
      <c r="TUP302" s="305"/>
      <c r="TUQ302" s="305"/>
      <c r="TUR302" s="305"/>
      <c r="TUS302" s="305"/>
      <c r="TUT302" s="305"/>
      <c r="TUU302" s="305"/>
      <c r="TUV302" s="305"/>
      <c r="TUW302" s="305"/>
      <c r="TUX302" s="305"/>
      <c r="TUY302" s="305"/>
      <c r="TUZ302" s="305"/>
      <c r="TVA302" s="305"/>
      <c r="TVB302" s="305"/>
      <c r="TVC302" s="305"/>
      <c r="TVD302" s="305"/>
      <c r="TVE302" s="305"/>
      <c r="TVF302" s="305"/>
      <c r="TVG302" s="305"/>
      <c r="TVH302" s="305"/>
      <c r="TVI302" s="305"/>
      <c r="TVJ302" s="305"/>
      <c r="TVK302" s="305"/>
      <c r="TVL302" s="305"/>
      <c r="TVM302" s="305"/>
      <c r="TVN302" s="305"/>
      <c r="TVO302" s="305"/>
      <c r="TVP302" s="305"/>
      <c r="TVQ302" s="305"/>
      <c r="TVR302" s="305"/>
      <c r="TVS302" s="305"/>
      <c r="TVT302" s="305"/>
      <c r="TVU302" s="305"/>
      <c r="TVV302" s="305"/>
      <c r="TVW302" s="305"/>
      <c r="TVX302" s="305"/>
      <c r="TVY302" s="305"/>
      <c r="TVZ302" s="305"/>
      <c r="TWA302" s="305"/>
      <c r="TWB302" s="305"/>
      <c r="TWC302" s="305"/>
      <c r="TWD302" s="305"/>
      <c r="TWE302" s="305"/>
      <c r="TWF302" s="305"/>
      <c r="TWG302" s="305"/>
      <c r="TWH302" s="305"/>
      <c r="TWI302" s="305"/>
      <c r="TWJ302" s="305"/>
      <c r="TWK302" s="305"/>
      <c r="TWL302" s="305"/>
      <c r="TWM302" s="305"/>
      <c r="TWN302" s="305"/>
      <c r="TWO302" s="305"/>
      <c r="TWP302" s="305"/>
      <c r="TWQ302" s="305"/>
      <c r="TWR302" s="305"/>
      <c r="TWS302" s="305"/>
      <c r="TWT302" s="305"/>
      <c r="TWU302" s="305"/>
      <c r="TWV302" s="305"/>
      <c r="TWW302" s="305"/>
      <c r="TWX302" s="305"/>
      <c r="TWY302" s="305"/>
      <c r="TWZ302" s="305"/>
      <c r="TXA302" s="305"/>
      <c r="TXB302" s="305"/>
      <c r="TXC302" s="305"/>
      <c r="TXD302" s="305"/>
      <c r="TXE302" s="305"/>
      <c r="TXF302" s="305"/>
      <c r="TXG302" s="305"/>
      <c r="TXH302" s="305"/>
      <c r="TXI302" s="305"/>
      <c r="TXJ302" s="305"/>
      <c r="TXK302" s="305"/>
      <c r="TXL302" s="305"/>
      <c r="TXM302" s="305"/>
      <c r="TXN302" s="305"/>
      <c r="TXO302" s="305"/>
      <c r="TXP302" s="305"/>
      <c r="TXQ302" s="305"/>
      <c r="TXR302" s="305"/>
      <c r="TXS302" s="305"/>
      <c r="TXT302" s="305"/>
      <c r="TXU302" s="305"/>
      <c r="TXV302" s="305"/>
      <c r="TXW302" s="305"/>
      <c r="TXX302" s="305"/>
      <c r="TXY302" s="305"/>
      <c r="TXZ302" s="305"/>
      <c r="TYA302" s="305"/>
      <c r="TYB302" s="305"/>
      <c r="TYC302" s="305"/>
      <c r="TYD302" s="305"/>
      <c r="TYE302" s="305"/>
      <c r="TYF302" s="305"/>
      <c r="TYG302" s="305"/>
      <c r="TYH302" s="305"/>
      <c r="TYI302" s="305"/>
      <c r="TYJ302" s="305"/>
      <c r="TYK302" s="305"/>
      <c r="TYL302" s="305"/>
      <c r="TYM302" s="305"/>
      <c r="TYN302" s="305"/>
      <c r="TYO302" s="305"/>
      <c r="TYP302" s="305"/>
      <c r="TYQ302" s="305"/>
      <c r="TYR302" s="305"/>
      <c r="TYS302" s="305"/>
      <c r="TYT302" s="305"/>
      <c r="TYU302" s="305"/>
      <c r="TYV302" s="305"/>
      <c r="TYW302" s="305"/>
      <c r="TYX302" s="305"/>
      <c r="TYY302" s="305"/>
      <c r="TYZ302" s="305"/>
      <c r="TZA302" s="305"/>
      <c r="TZB302" s="305"/>
      <c r="TZC302" s="305"/>
      <c r="TZD302" s="305"/>
      <c r="TZE302" s="305"/>
      <c r="TZF302" s="305"/>
      <c r="TZG302" s="305"/>
      <c r="TZH302" s="305"/>
      <c r="TZI302" s="305"/>
      <c r="TZJ302" s="305"/>
      <c r="TZK302" s="305"/>
      <c r="TZL302" s="305"/>
      <c r="TZM302" s="305"/>
      <c r="TZN302" s="305"/>
      <c r="TZO302" s="305"/>
      <c r="TZP302" s="305"/>
      <c r="TZQ302" s="305"/>
      <c r="TZR302" s="305"/>
      <c r="TZS302" s="305"/>
      <c r="TZT302" s="305"/>
      <c r="TZU302" s="305"/>
      <c r="TZV302" s="305"/>
      <c r="TZW302" s="305"/>
      <c r="TZX302" s="305"/>
      <c r="TZY302" s="305"/>
      <c r="TZZ302" s="305"/>
      <c r="UAA302" s="305"/>
      <c r="UAB302" s="305"/>
      <c r="UAC302" s="305"/>
      <c r="UAD302" s="305"/>
      <c r="UAE302" s="305"/>
      <c r="UAF302" s="305"/>
      <c r="UAG302" s="305"/>
      <c r="UAH302" s="305"/>
      <c r="UAI302" s="305"/>
      <c r="UAJ302" s="305"/>
      <c r="UAK302" s="305"/>
      <c r="UAL302" s="305"/>
      <c r="UAM302" s="305"/>
      <c r="UAN302" s="305"/>
      <c r="UAO302" s="305"/>
      <c r="UAP302" s="305"/>
      <c r="UAQ302" s="305"/>
      <c r="UAR302" s="305"/>
      <c r="UAS302" s="305"/>
      <c r="UAT302" s="305"/>
      <c r="UAU302" s="305"/>
      <c r="UAV302" s="305"/>
      <c r="UAW302" s="305"/>
      <c r="UAX302" s="305"/>
      <c r="UAY302" s="305"/>
      <c r="UAZ302" s="305"/>
      <c r="UBA302" s="305"/>
      <c r="UBB302" s="305"/>
      <c r="UBC302" s="305"/>
      <c r="UBD302" s="305"/>
      <c r="UBE302" s="305"/>
      <c r="UBF302" s="305"/>
      <c r="UBG302" s="305"/>
      <c r="UBH302" s="305"/>
      <c r="UBI302" s="305"/>
      <c r="UBJ302" s="305"/>
      <c r="UBK302" s="305"/>
      <c r="UBL302" s="305"/>
      <c r="UBM302" s="305"/>
      <c r="UBN302" s="305"/>
      <c r="UBO302" s="305"/>
      <c r="UBP302" s="305"/>
      <c r="UBQ302" s="305"/>
      <c r="UBR302" s="305"/>
      <c r="UBS302" s="305"/>
      <c r="UBT302" s="305"/>
      <c r="UBU302" s="305"/>
      <c r="UBV302" s="305"/>
      <c r="UBW302" s="305"/>
      <c r="UBX302" s="305"/>
      <c r="UBY302" s="305"/>
      <c r="UBZ302" s="305"/>
      <c r="UCA302" s="305"/>
      <c r="UCB302" s="305"/>
      <c r="UCC302" s="305"/>
      <c r="UCD302" s="305"/>
      <c r="UCE302" s="305"/>
      <c r="UCF302" s="305"/>
      <c r="UCG302" s="305"/>
      <c r="UCH302" s="305"/>
      <c r="UCI302" s="305"/>
      <c r="UCJ302" s="305"/>
      <c r="UCK302" s="305"/>
      <c r="UCL302" s="305"/>
      <c r="UCM302" s="305"/>
      <c r="UCN302" s="305"/>
      <c r="UCO302" s="305"/>
      <c r="UCP302" s="305"/>
      <c r="UCQ302" s="305"/>
      <c r="UCR302" s="305"/>
      <c r="UCS302" s="305"/>
      <c r="UCT302" s="305"/>
      <c r="UCU302" s="305"/>
      <c r="UCV302" s="305"/>
      <c r="UCW302" s="305"/>
      <c r="UCX302" s="305"/>
      <c r="UCY302" s="305"/>
      <c r="UCZ302" s="305"/>
      <c r="UDA302" s="305"/>
      <c r="UDB302" s="305"/>
      <c r="UDC302" s="305"/>
      <c r="UDD302" s="305"/>
      <c r="UDE302" s="305"/>
      <c r="UDF302" s="305"/>
      <c r="UDG302" s="305"/>
      <c r="UDH302" s="305"/>
      <c r="UDI302" s="305"/>
      <c r="UDJ302" s="305"/>
      <c r="UDK302" s="305"/>
      <c r="UDL302" s="305"/>
      <c r="UDM302" s="305"/>
      <c r="UDN302" s="305"/>
      <c r="UDO302" s="305"/>
      <c r="UDP302" s="305"/>
      <c r="UDQ302" s="305"/>
      <c r="UDR302" s="305"/>
      <c r="UDS302" s="305"/>
      <c r="UDT302" s="305"/>
      <c r="UDU302" s="305"/>
      <c r="UDV302" s="305"/>
      <c r="UDW302" s="305"/>
      <c r="UDX302" s="305"/>
      <c r="UDY302" s="305"/>
      <c r="UDZ302" s="305"/>
      <c r="UEA302" s="305"/>
      <c r="UEB302" s="305"/>
      <c r="UEC302" s="305"/>
      <c r="UED302" s="305"/>
      <c r="UEE302" s="305"/>
      <c r="UEF302" s="305"/>
      <c r="UEG302" s="305"/>
      <c r="UEH302" s="305"/>
      <c r="UEI302" s="305"/>
      <c r="UEJ302" s="305"/>
      <c r="UEK302" s="305"/>
      <c r="UEL302" s="305"/>
      <c r="UEM302" s="305"/>
      <c r="UEN302" s="305"/>
      <c r="UEO302" s="305"/>
      <c r="UEP302" s="305"/>
      <c r="UEQ302" s="305"/>
      <c r="UER302" s="305"/>
      <c r="UES302" s="305"/>
      <c r="UET302" s="305"/>
      <c r="UEU302" s="305"/>
      <c r="UEV302" s="305"/>
      <c r="UEW302" s="305"/>
      <c r="UEX302" s="305"/>
      <c r="UEY302" s="305"/>
      <c r="UEZ302" s="305"/>
      <c r="UFA302" s="305"/>
      <c r="UFB302" s="305"/>
      <c r="UFC302" s="305"/>
      <c r="UFD302" s="305"/>
      <c r="UFE302" s="305"/>
      <c r="UFF302" s="305"/>
      <c r="UFG302" s="305"/>
      <c r="UFH302" s="305"/>
      <c r="UFI302" s="305"/>
      <c r="UFJ302" s="305"/>
      <c r="UFK302" s="305"/>
      <c r="UFL302" s="305"/>
      <c r="UFM302" s="305"/>
      <c r="UFN302" s="305"/>
      <c r="UFO302" s="305"/>
      <c r="UFP302" s="305"/>
      <c r="UFQ302" s="305"/>
      <c r="UFR302" s="305"/>
      <c r="UFS302" s="305"/>
      <c r="UFT302" s="305"/>
      <c r="UFU302" s="305"/>
      <c r="UFV302" s="305"/>
      <c r="UFW302" s="305"/>
      <c r="UFX302" s="305"/>
      <c r="UFY302" s="305"/>
      <c r="UFZ302" s="305"/>
      <c r="UGA302" s="305"/>
      <c r="UGB302" s="305"/>
      <c r="UGC302" s="305"/>
      <c r="UGD302" s="305"/>
      <c r="UGE302" s="305"/>
      <c r="UGF302" s="305"/>
      <c r="UGG302" s="305"/>
      <c r="UGH302" s="305"/>
      <c r="UGI302" s="305"/>
      <c r="UGJ302" s="305"/>
      <c r="UGK302" s="305"/>
      <c r="UGL302" s="305"/>
      <c r="UGM302" s="305"/>
      <c r="UGN302" s="305"/>
      <c r="UGO302" s="305"/>
      <c r="UGP302" s="305"/>
      <c r="UGQ302" s="305"/>
      <c r="UGR302" s="305"/>
      <c r="UGS302" s="305"/>
      <c r="UGT302" s="305"/>
      <c r="UGU302" s="305"/>
      <c r="UGV302" s="305"/>
      <c r="UGW302" s="305"/>
      <c r="UGX302" s="305"/>
      <c r="UGY302" s="305"/>
      <c r="UGZ302" s="305"/>
      <c r="UHA302" s="305"/>
      <c r="UHB302" s="305"/>
      <c r="UHC302" s="305"/>
      <c r="UHD302" s="305"/>
      <c r="UHE302" s="305"/>
      <c r="UHF302" s="305"/>
      <c r="UHG302" s="305"/>
      <c r="UHH302" s="305"/>
      <c r="UHI302" s="305"/>
      <c r="UHJ302" s="305"/>
      <c r="UHK302" s="305"/>
      <c r="UHL302" s="305"/>
      <c r="UHM302" s="305"/>
      <c r="UHN302" s="305"/>
      <c r="UHO302" s="305"/>
      <c r="UHP302" s="305"/>
      <c r="UHQ302" s="305"/>
      <c r="UHR302" s="305"/>
      <c r="UHS302" s="305"/>
      <c r="UHT302" s="305"/>
      <c r="UHU302" s="305"/>
      <c r="UHV302" s="305"/>
      <c r="UHW302" s="305"/>
      <c r="UHX302" s="305"/>
      <c r="UHY302" s="305"/>
      <c r="UHZ302" s="305"/>
      <c r="UIA302" s="305"/>
      <c r="UIB302" s="305"/>
      <c r="UIC302" s="305"/>
      <c r="UID302" s="305"/>
      <c r="UIE302" s="305"/>
      <c r="UIF302" s="305"/>
      <c r="UIG302" s="305"/>
      <c r="UIH302" s="305"/>
      <c r="UII302" s="305"/>
      <c r="UIJ302" s="305"/>
      <c r="UIK302" s="305"/>
      <c r="UIL302" s="305"/>
      <c r="UIM302" s="305"/>
      <c r="UIN302" s="305"/>
      <c r="UIO302" s="305"/>
      <c r="UIP302" s="305"/>
      <c r="UIQ302" s="305"/>
      <c r="UIR302" s="305"/>
      <c r="UIS302" s="305"/>
      <c r="UIT302" s="305"/>
      <c r="UIU302" s="305"/>
      <c r="UIV302" s="305"/>
      <c r="UIW302" s="305"/>
      <c r="UIX302" s="305"/>
      <c r="UIY302" s="305"/>
      <c r="UIZ302" s="305"/>
      <c r="UJA302" s="305"/>
      <c r="UJB302" s="305"/>
      <c r="UJC302" s="305"/>
      <c r="UJD302" s="305"/>
      <c r="UJE302" s="305"/>
      <c r="UJF302" s="305"/>
      <c r="UJG302" s="305"/>
      <c r="UJH302" s="305"/>
      <c r="UJI302" s="305"/>
      <c r="UJJ302" s="305"/>
      <c r="UJK302" s="305"/>
      <c r="UJL302" s="305"/>
      <c r="UJM302" s="305"/>
      <c r="UJN302" s="305"/>
      <c r="UJO302" s="305"/>
      <c r="UJP302" s="305"/>
      <c r="UJQ302" s="305"/>
      <c r="UJR302" s="305"/>
      <c r="UJS302" s="305"/>
      <c r="UJT302" s="305"/>
      <c r="UJU302" s="305"/>
      <c r="UJV302" s="305"/>
      <c r="UJW302" s="305"/>
      <c r="UJX302" s="305"/>
      <c r="UJY302" s="305"/>
      <c r="UJZ302" s="305"/>
      <c r="UKA302" s="305"/>
      <c r="UKB302" s="305"/>
      <c r="UKC302" s="305"/>
      <c r="UKD302" s="305"/>
      <c r="UKE302" s="305"/>
      <c r="UKF302" s="305"/>
      <c r="UKG302" s="305"/>
      <c r="UKH302" s="305"/>
      <c r="UKI302" s="305"/>
      <c r="UKJ302" s="305"/>
      <c r="UKK302" s="305"/>
      <c r="UKL302" s="305"/>
      <c r="UKM302" s="305"/>
      <c r="UKN302" s="305"/>
      <c r="UKO302" s="305"/>
      <c r="UKP302" s="305"/>
      <c r="UKQ302" s="305"/>
      <c r="UKR302" s="305"/>
      <c r="UKS302" s="305"/>
      <c r="UKT302" s="305"/>
      <c r="UKU302" s="305"/>
      <c r="UKV302" s="305"/>
      <c r="UKW302" s="305"/>
      <c r="UKX302" s="305"/>
      <c r="UKY302" s="305"/>
      <c r="UKZ302" s="305"/>
      <c r="ULA302" s="305"/>
      <c r="ULB302" s="305"/>
      <c r="ULC302" s="305"/>
      <c r="ULD302" s="305"/>
      <c r="ULE302" s="305"/>
      <c r="ULF302" s="305"/>
      <c r="ULG302" s="305"/>
      <c r="ULH302" s="305"/>
      <c r="ULI302" s="305"/>
      <c r="ULJ302" s="305"/>
      <c r="ULK302" s="305"/>
      <c r="ULL302" s="305"/>
      <c r="ULM302" s="305"/>
      <c r="ULN302" s="305"/>
      <c r="ULO302" s="305"/>
      <c r="ULP302" s="305"/>
      <c r="ULQ302" s="305"/>
      <c r="ULR302" s="305"/>
      <c r="ULS302" s="305"/>
      <c r="ULT302" s="305"/>
      <c r="ULU302" s="305"/>
      <c r="ULV302" s="305"/>
      <c r="ULW302" s="305"/>
      <c r="ULX302" s="305"/>
      <c r="ULY302" s="305"/>
      <c r="ULZ302" s="305"/>
      <c r="UMA302" s="305"/>
      <c r="UMB302" s="305"/>
      <c r="UMC302" s="305"/>
      <c r="UMD302" s="305"/>
      <c r="UME302" s="305"/>
      <c r="UMF302" s="305"/>
      <c r="UMG302" s="305"/>
      <c r="UMH302" s="305"/>
      <c r="UMI302" s="305"/>
      <c r="UMJ302" s="305"/>
      <c r="UMK302" s="305"/>
      <c r="UML302" s="305"/>
      <c r="UMM302" s="305"/>
      <c r="UMN302" s="305"/>
      <c r="UMO302" s="305"/>
      <c r="UMP302" s="305"/>
      <c r="UMQ302" s="305"/>
      <c r="UMR302" s="305"/>
      <c r="UMS302" s="305"/>
      <c r="UMT302" s="305"/>
      <c r="UMU302" s="305"/>
      <c r="UMV302" s="305"/>
      <c r="UMW302" s="305"/>
      <c r="UMX302" s="305"/>
      <c r="UMY302" s="305"/>
      <c r="UMZ302" s="305"/>
      <c r="UNA302" s="305"/>
      <c r="UNB302" s="305"/>
      <c r="UNC302" s="305"/>
      <c r="UND302" s="305"/>
      <c r="UNE302" s="305"/>
      <c r="UNF302" s="305"/>
      <c r="UNG302" s="305"/>
      <c r="UNH302" s="305"/>
      <c r="UNI302" s="305"/>
      <c r="UNJ302" s="305"/>
      <c r="UNK302" s="305"/>
      <c r="UNL302" s="305"/>
      <c r="UNM302" s="305"/>
      <c r="UNN302" s="305"/>
      <c r="UNO302" s="305"/>
      <c r="UNP302" s="305"/>
      <c r="UNQ302" s="305"/>
      <c r="UNR302" s="305"/>
      <c r="UNS302" s="305"/>
      <c r="UNT302" s="305"/>
      <c r="UNU302" s="305"/>
      <c r="UNV302" s="305"/>
      <c r="UNW302" s="305"/>
      <c r="UNX302" s="305"/>
      <c r="UNY302" s="305"/>
      <c r="UNZ302" s="305"/>
      <c r="UOA302" s="305"/>
      <c r="UOB302" s="305"/>
      <c r="UOC302" s="305"/>
      <c r="UOD302" s="305"/>
      <c r="UOE302" s="305"/>
      <c r="UOF302" s="305"/>
      <c r="UOG302" s="305"/>
      <c r="UOH302" s="305"/>
      <c r="UOI302" s="305"/>
      <c r="UOJ302" s="305"/>
      <c r="UOK302" s="305"/>
      <c r="UOL302" s="305"/>
      <c r="UOM302" s="305"/>
      <c r="UON302" s="305"/>
      <c r="UOO302" s="305"/>
      <c r="UOP302" s="305"/>
      <c r="UOQ302" s="305"/>
      <c r="UOR302" s="305"/>
      <c r="UOS302" s="305"/>
      <c r="UOT302" s="305"/>
      <c r="UOU302" s="305"/>
      <c r="UOV302" s="305"/>
      <c r="UOW302" s="305"/>
      <c r="UOX302" s="305"/>
      <c r="UOY302" s="305"/>
      <c r="UOZ302" s="305"/>
      <c r="UPA302" s="305"/>
      <c r="UPB302" s="305"/>
      <c r="UPC302" s="305"/>
      <c r="UPD302" s="305"/>
      <c r="UPE302" s="305"/>
      <c r="UPF302" s="305"/>
      <c r="UPG302" s="305"/>
      <c r="UPH302" s="305"/>
      <c r="UPI302" s="305"/>
      <c r="UPJ302" s="305"/>
      <c r="UPK302" s="305"/>
      <c r="UPL302" s="305"/>
      <c r="UPM302" s="305"/>
      <c r="UPN302" s="305"/>
      <c r="UPO302" s="305"/>
      <c r="UPP302" s="305"/>
      <c r="UPQ302" s="305"/>
      <c r="UPR302" s="305"/>
      <c r="UPS302" s="305"/>
      <c r="UPT302" s="305"/>
      <c r="UPU302" s="305"/>
      <c r="UPV302" s="305"/>
      <c r="UPW302" s="305"/>
      <c r="UPX302" s="305"/>
      <c r="UPY302" s="305"/>
      <c r="UPZ302" s="305"/>
      <c r="UQA302" s="305"/>
      <c r="UQB302" s="305"/>
      <c r="UQC302" s="305"/>
      <c r="UQD302" s="305"/>
      <c r="UQE302" s="305"/>
      <c r="UQF302" s="305"/>
      <c r="UQG302" s="305"/>
      <c r="UQH302" s="305"/>
      <c r="UQI302" s="305"/>
      <c r="UQJ302" s="305"/>
      <c r="UQK302" s="305"/>
      <c r="UQL302" s="305"/>
      <c r="UQM302" s="305"/>
      <c r="UQN302" s="305"/>
      <c r="UQO302" s="305"/>
      <c r="UQP302" s="305"/>
      <c r="UQQ302" s="305"/>
      <c r="UQR302" s="305"/>
      <c r="UQS302" s="305"/>
      <c r="UQT302" s="305"/>
      <c r="UQU302" s="305"/>
      <c r="UQV302" s="305"/>
      <c r="UQW302" s="305"/>
      <c r="UQX302" s="305"/>
      <c r="UQY302" s="305"/>
      <c r="UQZ302" s="305"/>
      <c r="URA302" s="305"/>
      <c r="URB302" s="305"/>
      <c r="URC302" s="305"/>
      <c r="URD302" s="305"/>
      <c r="URE302" s="305"/>
      <c r="URF302" s="305"/>
      <c r="URG302" s="305"/>
      <c r="URH302" s="305"/>
      <c r="URI302" s="305"/>
      <c r="URJ302" s="305"/>
      <c r="URK302" s="305"/>
      <c r="URL302" s="305"/>
      <c r="URM302" s="305"/>
      <c r="URN302" s="305"/>
      <c r="URO302" s="305"/>
      <c r="URP302" s="305"/>
      <c r="URQ302" s="305"/>
      <c r="URR302" s="305"/>
      <c r="URS302" s="305"/>
      <c r="URT302" s="305"/>
      <c r="URU302" s="305"/>
      <c r="URV302" s="305"/>
      <c r="URW302" s="305"/>
      <c r="URX302" s="305"/>
      <c r="URY302" s="305"/>
      <c r="URZ302" s="305"/>
      <c r="USA302" s="305"/>
      <c r="USB302" s="305"/>
      <c r="USC302" s="305"/>
      <c r="USD302" s="305"/>
      <c r="USE302" s="305"/>
      <c r="USF302" s="305"/>
      <c r="USG302" s="305"/>
      <c r="USH302" s="305"/>
      <c r="USI302" s="305"/>
      <c r="USJ302" s="305"/>
      <c r="USK302" s="305"/>
      <c r="USL302" s="305"/>
      <c r="USM302" s="305"/>
      <c r="USN302" s="305"/>
      <c r="USO302" s="305"/>
      <c r="USP302" s="305"/>
      <c r="USQ302" s="305"/>
      <c r="USR302" s="305"/>
      <c r="USS302" s="305"/>
      <c r="UST302" s="305"/>
      <c r="USU302" s="305"/>
      <c r="USV302" s="305"/>
      <c r="USW302" s="305"/>
      <c r="USX302" s="305"/>
      <c r="USY302" s="305"/>
      <c r="USZ302" s="305"/>
      <c r="UTA302" s="305"/>
      <c r="UTB302" s="305"/>
      <c r="UTC302" s="305"/>
      <c r="UTD302" s="305"/>
      <c r="UTE302" s="305"/>
      <c r="UTF302" s="305"/>
      <c r="UTG302" s="305"/>
      <c r="UTH302" s="305"/>
      <c r="UTI302" s="305"/>
      <c r="UTJ302" s="305"/>
      <c r="UTK302" s="305"/>
      <c r="UTL302" s="305"/>
      <c r="UTM302" s="305"/>
      <c r="UTN302" s="305"/>
      <c r="UTO302" s="305"/>
      <c r="UTP302" s="305"/>
      <c r="UTQ302" s="305"/>
      <c r="UTR302" s="305"/>
      <c r="UTS302" s="305"/>
      <c r="UTT302" s="305"/>
      <c r="UTU302" s="305"/>
      <c r="UTV302" s="305"/>
      <c r="UTW302" s="305"/>
      <c r="UTX302" s="305"/>
      <c r="UTY302" s="305"/>
      <c r="UTZ302" s="305"/>
      <c r="UUA302" s="305"/>
      <c r="UUB302" s="305"/>
      <c r="UUC302" s="305"/>
      <c r="UUD302" s="305"/>
      <c r="UUE302" s="305"/>
      <c r="UUF302" s="305"/>
      <c r="UUG302" s="305"/>
      <c r="UUH302" s="305"/>
      <c r="UUI302" s="305"/>
      <c r="UUJ302" s="305"/>
      <c r="UUK302" s="305"/>
      <c r="UUL302" s="305"/>
      <c r="UUM302" s="305"/>
      <c r="UUN302" s="305"/>
      <c r="UUO302" s="305"/>
      <c r="UUP302" s="305"/>
      <c r="UUQ302" s="305"/>
      <c r="UUR302" s="305"/>
      <c r="UUS302" s="305"/>
      <c r="UUT302" s="305"/>
      <c r="UUU302" s="305"/>
      <c r="UUV302" s="305"/>
      <c r="UUW302" s="305"/>
      <c r="UUX302" s="305"/>
      <c r="UUY302" s="305"/>
      <c r="UUZ302" s="305"/>
      <c r="UVA302" s="305"/>
      <c r="UVB302" s="305"/>
      <c r="UVC302" s="305"/>
      <c r="UVD302" s="305"/>
      <c r="UVE302" s="305"/>
      <c r="UVF302" s="305"/>
      <c r="UVG302" s="305"/>
      <c r="UVH302" s="305"/>
      <c r="UVI302" s="305"/>
      <c r="UVJ302" s="305"/>
      <c r="UVK302" s="305"/>
      <c r="UVL302" s="305"/>
      <c r="UVM302" s="305"/>
      <c r="UVN302" s="305"/>
      <c r="UVO302" s="305"/>
      <c r="UVP302" s="305"/>
      <c r="UVQ302" s="305"/>
      <c r="UVR302" s="305"/>
      <c r="UVS302" s="305"/>
      <c r="UVT302" s="305"/>
      <c r="UVU302" s="305"/>
      <c r="UVV302" s="305"/>
      <c r="UVW302" s="305"/>
      <c r="UVX302" s="305"/>
      <c r="UVY302" s="305"/>
      <c r="UVZ302" s="305"/>
      <c r="UWA302" s="305"/>
      <c r="UWB302" s="305"/>
      <c r="UWC302" s="305"/>
      <c r="UWD302" s="305"/>
      <c r="UWE302" s="305"/>
      <c r="UWF302" s="305"/>
      <c r="UWG302" s="305"/>
      <c r="UWH302" s="305"/>
      <c r="UWI302" s="305"/>
      <c r="UWJ302" s="305"/>
      <c r="UWK302" s="305"/>
      <c r="UWL302" s="305"/>
      <c r="UWM302" s="305"/>
      <c r="UWN302" s="305"/>
      <c r="UWO302" s="305"/>
      <c r="UWP302" s="305"/>
      <c r="UWQ302" s="305"/>
      <c r="UWR302" s="305"/>
      <c r="UWS302" s="305"/>
      <c r="UWT302" s="305"/>
      <c r="UWU302" s="305"/>
      <c r="UWV302" s="305"/>
      <c r="UWW302" s="305"/>
      <c r="UWX302" s="305"/>
      <c r="UWY302" s="305"/>
      <c r="UWZ302" s="305"/>
      <c r="UXA302" s="305"/>
      <c r="UXB302" s="305"/>
      <c r="UXC302" s="305"/>
      <c r="UXD302" s="305"/>
      <c r="UXE302" s="305"/>
      <c r="UXF302" s="305"/>
      <c r="UXG302" s="305"/>
      <c r="UXH302" s="305"/>
      <c r="UXI302" s="305"/>
      <c r="UXJ302" s="305"/>
      <c r="UXK302" s="305"/>
      <c r="UXL302" s="305"/>
      <c r="UXM302" s="305"/>
      <c r="UXN302" s="305"/>
      <c r="UXO302" s="305"/>
      <c r="UXP302" s="305"/>
      <c r="UXQ302" s="305"/>
      <c r="UXR302" s="305"/>
      <c r="UXS302" s="305"/>
      <c r="UXT302" s="305"/>
      <c r="UXU302" s="305"/>
      <c r="UXV302" s="305"/>
      <c r="UXW302" s="305"/>
      <c r="UXX302" s="305"/>
      <c r="UXY302" s="305"/>
      <c r="UXZ302" s="305"/>
      <c r="UYA302" s="305"/>
      <c r="UYB302" s="305"/>
      <c r="UYC302" s="305"/>
      <c r="UYD302" s="305"/>
      <c r="UYE302" s="305"/>
      <c r="UYF302" s="305"/>
      <c r="UYG302" s="305"/>
      <c r="UYH302" s="305"/>
      <c r="UYI302" s="305"/>
      <c r="UYJ302" s="305"/>
      <c r="UYK302" s="305"/>
      <c r="UYL302" s="305"/>
      <c r="UYM302" s="305"/>
      <c r="UYN302" s="305"/>
      <c r="UYO302" s="305"/>
      <c r="UYP302" s="305"/>
      <c r="UYQ302" s="305"/>
      <c r="UYR302" s="305"/>
      <c r="UYS302" s="305"/>
      <c r="UYT302" s="305"/>
      <c r="UYU302" s="305"/>
      <c r="UYV302" s="305"/>
      <c r="UYW302" s="305"/>
      <c r="UYX302" s="305"/>
      <c r="UYY302" s="305"/>
      <c r="UYZ302" s="305"/>
      <c r="UZA302" s="305"/>
      <c r="UZB302" s="305"/>
      <c r="UZC302" s="305"/>
      <c r="UZD302" s="305"/>
      <c r="UZE302" s="305"/>
      <c r="UZF302" s="305"/>
      <c r="UZG302" s="305"/>
      <c r="UZH302" s="305"/>
      <c r="UZI302" s="305"/>
      <c r="UZJ302" s="305"/>
      <c r="UZK302" s="305"/>
      <c r="UZL302" s="305"/>
      <c r="UZM302" s="305"/>
      <c r="UZN302" s="305"/>
      <c r="UZO302" s="305"/>
      <c r="UZP302" s="305"/>
      <c r="UZQ302" s="305"/>
      <c r="UZR302" s="305"/>
      <c r="UZS302" s="305"/>
      <c r="UZT302" s="305"/>
      <c r="UZU302" s="305"/>
      <c r="UZV302" s="305"/>
      <c r="UZW302" s="305"/>
      <c r="UZX302" s="305"/>
      <c r="UZY302" s="305"/>
      <c r="UZZ302" s="305"/>
      <c r="VAA302" s="305"/>
      <c r="VAB302" s="305"/>
      <c r="VAC302" s="305"/>
      <c r="VAD302" s="305"/>
      <c r="VAE302" s="305"/>
      <c r="VAF302" s="305"/>
      <c r="VAG302" s="305"/>
      <c r="VAH302" s="305"/>
      <c r="VAI302" s="305"/>
      <c r="VAJ302" s="305"/>
      <c r="VAK302" s="305"/>
      <c r="VAL302" s="305"/>
      <c r="VAM302" s="305"/>
      <c r="VAN302" s="305"/>
      <c r="VAO302" s="305"/>
      <c r="VAP302" s="305"/>
      <c r="VAQ302" s="305"/>
      <c r="VAR302" s="305"/>
      <c r="VAS302" s="305"/>
      <c r="VAT302" s="305"/>
      <c r="VAU302" s="305"/>
      <c r="VAV302" s="305"/>
      <c r="VAW302" s="305"/>
      <c r="VAX302" s="305"/>
      <c r="VAY302" s="305"/>
      <c r="VAZ302" s="305"/>
      <c r="VBA302" s="305"/>
      <c r="VBB302" s="305"/>
      <c r="VBC302" s="305"/>
      <c r="VBD302" s="305"/>
      <c r="VBE302" s="305"/>
      <c r="VBF302" s="305"/>
      <c r="VBG302" s="305"/>
      <c r="VBH302" s="305"/>
      <c r="VBI302" s="305"/>
      <c r="VBJ302" s="305"/>
      <c r="VBK302" s="305"/>
      <c r="VBL302" s="305"/>
      <c r="VBM302" s="305"/>
      <c r="VBN302" s="305"/>
      <c r="VBO302" s="305"/>
      <c r="VBP302" s="305"/>
      <c r="VBQ302" s="305"/>
      <c r="VBR302" s="305"/>
      <c r="VBS302" s="305"/>
      <c r="VBT302" s="305"/>
      <c r="VBU302" s="305"/>
      <c r="VBV302" s="305"/>
      <c r="VBW302" s="305"/>
      <c r="VBX302" s="305"/>
      <c r="VBY302" s="305"/>
      <c r="VBZ302" s="305"/>
      <c r="VCA302" s="305"/>
      <c r="VCB302" s="305"/>
      <c r="VCC302" s="305"/>
      <c r="VCD302" s="305"/>
      <c r="VCE302" s="305"/>
      <c r="VCF302" s="305"/>
      <c r="VCG302" s="305"/>
      <c r="VCH302" s="305"/>
      <c r="VCI302" s="305"/>
      <c r="VCJ302" s="305"/>
      <c r="VCK302" s="305"/>
      <c r="VCL302" s="305"/>
      <c r="VCM302" s="305"/>
      <c r="VCN302" s="305"/>
      <c r="VCO302" s="305"/>
      <c r="VCP302" s="305"/>
      <c r="VCQ302" s="305"/>
      <c r="VCR302" s="305"/>
      <c r="VCS302" s="305"/>
      <c r="VCT302" s="305"/>
      <c r="VCU302" s="305"/>
      <c r="VCV302" s="305"/>
      <c r="VCW302" s="305"/>
      <c r="VCX302" s="305"/>
      <c r="VCY302" s="305"/>
      <c r="VCZ302" s="305"/>
      <c r="VDA302" s="305"/>
      <c r="VDB302" s="305"/>
      <c r="VDC302" s="305"/>
      <c r="VDD302" s="305"/>
      <c r="VDE302" s="305"/>
      <c r="VDF302" s="305"/>
      <c r="VDG302" s="305"/>
      <c r="VDH302" s="305"/>
      <c r="VDI302" s="305"/>
      <c r="VDJ302" s="305"/>
      <c r="VDK302" s="305"/>
      <c r="VDL302" s="305"/>
      <c r="VDM302" s="305"/>
      <c r="VDN302" s="305"/>
      <c r="VDO302" s="305"/>
      <c r="VDP302" s="305"/>
      <c r="VDQ302" s="305"/>
      <c r="VDR302" s="305"/>
      <c r="VDS302" s="305"/>
      <c r="VDT302" s="305"/>
      <c r="VDU302" s="305"/>
      <c r="VDV302" s="305"/>
      <c r="VDW302" s="305"/>
      <c r="VDX302" s="305"/>
      <c r="VDY302" s="305"/>
      <c r="VDZ302" s="305"/>
      <c r="VEA302" s="305"/>
      <c r="VEB302" s="305"/>
      <c r="VEC302" s="305"/>
      <c r="VED302" s="305"/>
      <c r="VEE302" s="305"/>
      <c r="VEF302" s="305"/>
      <c r="VEG302" s="305"/>
      <c r="VEH302" s="305"/>
      <c r="VEI302" s="305"/>
      <c r="VEJ302" s="305"/>
      <c r="VEK302" s="305"/>
      <c r="VEL302" s="305"/>
      <c r="VEM302" s="305"/>
      <c r="VEN302" s="305"/>
      <c r="VEO302" s="305"/>
      <c r="VEP302" s="305"/>
      <c r="VEQ302" s="305"/>
      <c r="VER302" s="305"/>
      <c r="VES302" s="305"/>
      <c r="VET302" s="305"/>
      <c r="VEU302" s="305"/>
      <c r="VEV302" s="305"/>
      <c r="VEW302" s="305"/>
      <c r="VEX302" s="305"/>
      <c r="VEY302" s="305"/>
      <c r="VEZ302" s="305"/>
      <c r="VFA302" s="305"/>
      <c r="VFB302" s="305"/>
      <c r="VFC302" s="305"/>
      <c r="VFD302" s="305"/>
      <c r="VFE302" s="305"/>
      <c r="VFF302" s="305"/>
      <c r="VFG302" s="305"/>
      <c r="VFH302" s="305"/>
      <c r="VFI302" s="305"/>
      <c r="VFJ302" s="305"/>
      <c r="VFK302" s="305"/>
      <c r="VFL302" s="305"/>
      <c r="VFM302" s="305"/>
      <c r="VFN302" s="305"/>
      <c r="VFO302" s="305"/>
      <c r="VFP302" s="305"/>
      <c r="VFQ302" s="305"/>
      <c r="VFR302" s="305"/>
      <c r="VFS302" s="305"/>
      <c r="VFT302" s="305"/>
      <c r="VFU302" s="305"/>
      <c r="VFV302" s="305"/>
      <c r="VFW302" s="305"/>
      <c r="VFX302" s="305"/>
      <c r="VFY302" s="305"/>
      <c r="VFZ302" s="305"/>
      <c r="VGA302" s="305"/>
      <c r="VGB302" s="305"/>
      <c r="VGC302" s="305"/>
      <c r="VGD302" s="305"/>
      <c r="VGE302" s="305"/>
      <c r="VGF302" s="305"/>
      <c r="VGG302" s="305"/>
      <c r="VGH302" s="305"/>
      <c r="VGI302" s="305"/>
      <c r="VGJ302" s="305"/>
      <c r="VGK302" s="305"/>
      <c r="VGL302" s="305"/>
      <c r="VGM302" s="305"/>
      <c r="VGN302" s="305"/>
      <c r="VGO302" s="305"/>
      <c r="VGP302" s="305"/>
      <c r="VGQ302" s="305"/>
      <c r="VGR302" s="305"/>
      <c r="VGS302" s="305"/>
      <c r="VGT302" s="305"/>
      <c r="VGU302" s="305"/>
      <c r="VGV302" s="305"/>
      <c r="VGW302" s="305"/>
      <c r="VGX302" s="305"/>
      <c r="VGY302" s="305"/>
      <c r="VGZ302" s="305"/>
      <c r="VHA302" s="305"/>
      <c r="VHB302" s="305"/>
      <c r="VHC302" s="305"/>
      <c r="VHD302" s="305"/>
      <c r="VHE302" s="305"/>
      <c r="VHF302" s="305"/>
      <c r="VHG302" s="305"/>
      <c r="VHH302" s="305"/>
      <c r="VHI302" s="305"/>
      <c r="VHJ302" s="305"/>
      <c r="VHK302" s="305"/>
      <c r="VHL302" s="305"/>
      <c r="VHM302" s="305"/>
      <c r="VHN302" s="305"/>
      <c r="VHO302" s="305"/>
      <c r="VHP302" s="305"/>
      <c r="VHQ302" s="305"/>
      <c r="VHR302" s="305"/>
      <c r="VHS302" s="305"/>
      <c r="VHT302" s="305"/>
      <c r="VHU302" s="305"/>
      <c r="VHV302" s="305"/>
      <c r="VHW302" s="305"/>
      <c r="VHX302" s="305"/>
      <c r="VHY302" s="305"/>
      <c r="VHZ302" s="305"/>
      <c r="VIA302" s="305"/>
      <c r="VIB302" s="305"/>
      <c r="VIC302" s="305"/>
      <c r="VID302" s="305"/>
      <c r="VIE302" s="305"/>
      <c r="VIF302" s="305"/>
      <c r="VIG302" s="305"/>
      <c r="VIH302" s="305"/>
      <c r="VII302" s="305"/>
      <c r="VIJ302" s="305"/>
      <c r="VIK302" s="305"/>
      <c r="VIL302" s="305"/>
      <c r="VIM302" s="305"/>
      <c r="VIN302" s="305"/>
      <c r="VIO302" s="305"/>
      <c r="VIP302" s="305"/>
      <c r="VIQ302" s="305"/>
      <c r="VIR302" s="305"/>
      <c r="VIS302" s="305"/>
      <c r="VIT302" s="305"/>
      <c r="VIU302" s="305"/>
      <c r="VIV302" s="305"/>
      <c r="VIW302" s="305"/>
      <c r="VIX302" s="305"/>
      <c r="VIY302" s="305"/>
      <c r="VIZ302" s="305"/>
      <c r="VJA302" s="305"/>
      <c r="VJB302" s="305"/>
      <c r="VJC302" s="305"/>
      <c r="VJD302" s="305"/>
      <c r="VJE302" s="305"/>
      <c r="VJF302" s="305"/>
      <c r="VJG302" s="305"/>
      <c r="VJH302" s="305"/>
      <c r="VJI302" s="305"/>
      <c r="VJJ302" s="305"/>
      <c r="VJK302" s="305"/>
      <c r="VJL302" s="305"/>
      <c r="VJM302" s="305"/>
      <c r="VJN302" s="305"/>
      <c r="VJO302" s="305"/>
      <c r="VJP302" s="305"/>
      <c r="VJQ302" s="305"/>
      <c r="VJR302" s="305"/>
      <c r="VJS302" s="305"/>
      <c r="VJT302" s="305"/>
      <c r="VJU302" s="305"/>
      <c r="VJV302" s="305"/>
      <c r="VJW302" s="305"/>
      <c r="VJX302" s="305"/>
      <c r="VJY302" s="305"/>
      <c r="VJZ302" s="305"/>
      <c r="VKA302" s="305"/>
      <c r="VKB302" s="305"/>
      <c r="VKC302" s="305"/>
      <c r="VKD302" s="305"/>
      <c r="VKE302" s="305"/>
      <c r="VKF302" s="305"/>
      <c r="VKG302" s="305"/>
      <c r="VKH302" s="305"/>
      <c r="VKI302" s="305"/>
      <c r="VKJ302" s="305"/>
      <c r="VKK302" s="305"/>
      <c r="VKL302" s="305"/>
      <c r="VKM302" s="305"/>
      <c r="VKN302" s="305"/>
      <c r="VKO302" s="305"/>
      <c r="VKP302" s="305"/>
      <c r="VKQ302" s="305"/>
      <c r="VKR302" s="305"/>
      <c r="VKS302" s="305"/>
      <c r="VKT302" s="305"/>
      <c r="VKU302" s="305"/>
      <c r="VKV302" s="305"/>
      <c r="VKW302" s="305"/>
      <c r="VKX302" s="305"/>
      <c r="VKY302" s="305"/>
      <c r="VKZ302" s="305"/>
      <c r="VLA302" s="305"/>
      <c r="VLB302" s="305"/>
      <c r="VLC302" s="305"/>
      <c r="VLD302" s="305"/>
      <c r="VLE302" s="305"/>
      <c r="VLF302" s="305"/>
      <c r="VLG302" s="305"/>
      <c r="VLH302" s="305"/>
      <c r="VLI302" s="305"/>
      <c r="VLJ302" s="305"/>
      <c r="VLK302" s="305"/>
      <c r="VLL302" s="305"/>
      <c r="VLM302" s="305"/>
      <c r="VLN302" s="305"/>
      <c r="VLO302" s="305"/>
      <c r="VLP302" s="305"/>
      <c r="VLQ302" s="305"/>
      <c r="VLR302" s="305"/>
      <c r="VLS302" s="305"/>
      <c r="VLT302" s="305"/>
      <c r="VLU302" s="305"/>
      <c r="VLV302" s="305"/>
      <c r="VLW302" s="305"/>
      <c r="VLX302" s="305"/>
      <c r="VLY302" s="305"/>
      <c r="VLZ302" s="305"/>
      <c r="VMA302" s="305"/>
      <c r="VMB302" s="305"/>
      <c r="VMC302" s="305"/>
      <c r="VMD302" s="305"/>
      <c r="VME302" s="305"/>
      <c r="VMF302" s="305"/>
      <c r="VMG302" s="305"/>
      <c r="VMH302" s="305"/>
      <c r="VMI302" s="305"/>
      <c r="VMJ302" s="305"/>
      <c r="VMK302" s="305"/>
      <c r="VML302" s="305"/>
      <c r="VMM302" s="305"/>
      <c r="VMN302" s="305"/>
      <c r="VMO302" s="305"/>
      <c r="VMP302" s="305"/>
      <c r="VMQ302" s="305"/>
      <c r="VMR302" s="305"/>
      <c r="VMS302" s="305"/>
      <c r="VMT302" s="305"/>
      <c r="VMU302" s="305"/>
      <c r="VMV302" s="305"/>
      <c r="VMW302" s="305"/>
      <c r="VMX302" s="305"/>
      <c r="VMY302" s="305"/>
      <c r="VMZ302" s="305"/>
      <c r="VNA302" s="305"/>
      <c r="VNB302" s="305"/>
      <c r="VNC302" s="305"/>
      <c r="VND302" s="305"/>
      <c r="VNE302" s="305"/>
      <c r="VNF302" s="305"/>
      <c r="VNG302" s="305"/>
      <c r="VNH302" s="305"/>
      <c r="VNI302" s="305"/>
      <c r="VNJ302" s="305"/>
      <c r="VNK302" s="305"/>
      <c r="VNL302" s="305"/>
      <c r="VNM302" s="305"/>
      <c r="VNN302" s="305"/>
      <c r="VNO302" s="305"/>
      <c r="VNP302" s="305"/>
      <c r="VNQ302" s="305"/>
      <c r="VNR302" s="305"/>
      <c r="VNS302" s="305"/>
      <c r="VNT302" s="305"/>
      <c r="VNU302" s="305"/>
      <c r="VNV302" s="305"/>
      <c r="VNW302" s="305"/>
      <c r="VNX302" s="305"/>
      <c r="VNY302" s="305"/>
      <c r="VNZ302" s="305"/>
      <c r="VOA302" s="305"/>
      <c r="VOB302" s="305"/>
      <c r="VOC302" s="305"/>
      <c r="VOD302" s="305"/>
      <c r="VOE302" s="305"/>
      <c r="VOF302" s="305"/>
      <c r="VOG302" s="305"/>
      <c r="VOH302" s="305"/>
      <c r="VOI302" s="305"/>
      <c r="VOJ302" s="305"/>
      <c r="VOK302" s="305"/>
      <c r="VOL302" s="305"/>
      <c r="VOM302" s="305"/>
      <c r="VON302" s="305"/>
      <c r="VOO302" s="305"/>
      <c r="VOP302" s="305"/>
      <c r="VOQ302" s="305"/>
      <c r="VOR302" s="305"/>
      <c r="VOS302" s="305"/>
      <c r="VOT302" s="305"/>
      <c r="VOU302" s="305"/>
      <c r="VOV302" s="305"/>
      <c r="VOW302" s="305"/>
      <c r="VOX302" s="305"/>
      <c r="VOY302" s="305"/>
      <c r="VOZ302" s="305"/>
      <c r="VPA302" s="305"/>
      <c r="VPB302" s="305"/>
      <c r="VPC302" s="305"/>
      <c r="VPD302" s="305"/>
      <c r="VPE302" s="305"/>
      <c r="VPF302" s="305"/>
      <c r="VPG302" s="305"/>
      <c r="VPH302" s="305"/>
      <c r="VPI302" s="305"/>
      <c r="VPJ302" s="305"/>
      <c r="VPK302" s="305"/>
      <c r="VPL302" s="305"/>
      <c r="VPM302" s="305"/>
      <c r="VPN302" s="305"/>
      <c r="VPO302" s="305"/>
      <c r="VPP302" s="305"/>
      <c r="VPQ302" s="305"/>
      <c r="VPR302" s="305"/>
      <c r="VPS302" s="305"/>
      <c r="VPT302" s="305"/>
      <c r="VPU302" s="305"/>
      <c r="VPV302" s="305"/>
      <c r="VPW302" s="305"/>
      <c r="VPX302" s="305"/>
      <c r="VPY302" s="305"/>
      <c r="VPZ302" s="305"/>
      <c r="VQA302" s="305"/>
      <c r="VQB302" s="305"/>
      <c r="VQC302" s="305"/>
      <c r="VQD302" s="305"/>
      <c r="VQE302" s="305"/>
      <c r="VQF302" s="305"/>
      <c r="VQG302" s="305"/>
      <c r="VQH302" s="305"/>
      <c r="VQI302" s="305"/>
      <c r="VQJ302" s="305"/>
      <c r="VQK302" s="305"/>
      <c r="VQL302" s="305"/>
      <c r="VQM302" s="305"/>
      <c r="VQN302" s="305"/>
      <c r="VQO302" s="305"/>
      <c r="VQP302" s="305"/>
      <c r="VQQ302" s="305"/>
      <c r="VQR302" s="305"/>
      <c r="VQS302" s="305"/>
      <c r="VQT302" s="305"/>
      <c r="VQU302" s="305"/>
      <c r="VQV302" s="305"/>
      <c r="VQW302" s="305"/>
      <c r="VQX302" s="305"/>
      <c r="VQY302" s="305"/>
      <c r="VQZ302" s="305"/>
      <c r="VRA302" s="305"/>
      <c r="VRB302" s="305"/>
      <c r="VRC302" s="305"/>
      <c r="VRD302" s="305"/>
      <c r="VRE302" s="305"/>
      <c r="VRF302" s="305"/>
      <c r="VRG302" s="305"/>
      <c r="VRH302" s="305"/>
      <c r="VRI302" s="305"/>
      <c r="VRJ302" s="305"/>
      <c r="VRK302" s="305"/>
      <c r="VRL302" s="305"/>
      <c r="VRM302" s="305"/>
      <c r="VRN302" s="305"/>
      <c r="VRO302" s="305"/>
      <c r="VRP302" s="305"/>
      <c r="VRQ302" s="305"/>
      <c r="VRR302" s="305"/>
      <c r="VRS302" s="305"/>
      <c r="VRT302" s="305"/>
      <c r="VRU302" s="305"/>
      <c r="VRV302" s="305"/>
      <c r="VRW302" s="305"/>
      <c r="VRX302" s="305"/>
      <c r="VRY302" s="305"/>
      <c r="VRZ302" s="305"/>
      <c r="VSA302" s="305"/>
      <c r="VSB302" s="305"/>
      <c r="VSC302" s="305"/>
      <c r="VSD302" s="305"/>
      <c r="VSE302" s="305"/>
      <c r="VSF302" s="305"/>
      <c r="VSG302" s="305"/>
      <c r="VSH302" s="305"/>
      <c r="VSI302" s="305"/>
      <c r="VSJ302" s="305"/>
      <c r="VSK302" s="305"/>
      <c r="VSL302" s="305"/>
      <c r="VSM302" s="305"/>
      <c r="VSN302" s="305"/>
      <c r="VSO302" s="305"/>
      <c r="VSP302" s="305"/>
      <c r="VSQ302" s="305"/>
      <c r="VSR302" s="305"/>
      <c r="VSS302" s="305"/>
      <c r="VST302" s="305"/>
      <c r="VSU302" s="305"/>
      <c r="VSV302" s="305"/>
      <c r="VSW302" s="305"/>
      <c r="VSX302" s="305"/>
      <c r="VSY302" s="305"/>
      <c r="VSZ302" s="305"/>
      <c r="VTA302" s="305"/>
      <c r="VTB302" s="305"/>
      <c r="VTC302" s="305"/>
      <c r="VTD302" s="305"/>
      <c r="VTE302" s="305"/>
      <c r="VTF302" s="305"/>
      <c r="VTG302" s="305"/>
      <c r="VTH302" s="305"/>
      <c r="VTI302" s="305"/>
      <c r="VTJ302" s="305"/>
      <c r="VTK302" s="305"/>
      <c r="VTL302" s="305"/>
      <c r="VTM302" s="305"/>
      <c r="VTN302" s="305"/>
      <c r="VTO302" s="305"/>
      <c r="VTP302" s="305"/>
      <c r="VTQ302" s="305"/>
      <c r="VTR302" s="305"/>
      <c r="VTS302" s="305"/>
      <c r="VTT302" s="305"/>
      <c r="VTU302" s="305"/>
      <c r="VTV302" s="305"/>
      <c r="VTW302" s="305"/>
      <c r="VTX302" s="305"/>
      <c r="VTY302" s="305"/>
      <c r="VTZ302" s="305"/>
      <c r="VUA302" s="305"/>
      <c r="VUB302" s="305"/>
      <c r="VUC302" s="305"/>
      <c r="VUD302" s="305"/>
      <c r="VUE302" s="305"/>
      <c r="VUF302" s="305"/>
      <c r="VUG302" s="305"/>
      <c r="VUH302" s="305"/>
      <c r="VUI302" s="305"/>
      <c r="VUJ302" s="305"/>
      <c r="VUK302" s="305"/>
      <c r="VUL302" s="305"/>
      <c r="VUM302" s="305"/>
      <c r="VUN302" s="305"/>
      <c r="VUO302" s="305"/>
      <c r="VUP302" s="305"/>
      <c r="VUQ302" s="305"/>
      <c r="VUR302" s="305"/>
      <c r="VUS302" s="305"/>
      <c r="VUT302" s="305"/>
      <c r="VUU302" s="305"/>
      <c r="VUV302" s="305"/>
      <c r="VUW302" s="305"/>
      <c r="VUX302" s="305"/>
      <c r="VUY302" s="305"/>
      <c r="VUZ302" s="305"/>
      <c r="VVA302" s="305"/>
      <c r="VVB302" s="305"/>
      <c r="VVC302" s="305"/>
      <c r="VVD302" s="305"/>
      <c r="VVE302" s="305"/>
      <c r="VVF302" s="305"/>
      <c r="VVG302" s="305"/>
      <c r="VVH302" s="305"/>
      <c r="VVI302" s="305"/>
      <c r="VVJ302" s="305"/>
      <c r="VVK302" s="305"/>
      <c r="VVL302" s="305"/>
      <c r="VVM302" s="305"/>
      <c r="VVN302" s="305"/>
      <c r="VVO302" s="305"/>
      <c r="VVP302" s="305"/>
      <c r="VVQ302" s="305"/>
      <c r="VVR302" s="305"/>
      <c r="VVS302" s="305"/>
      <c r="VVT302" s="305"/>
      <c r="VVU302" s="305"/>
      <c r="VVV302" s="305"/>
      <c r="VVW302" s="305"/>
      <c r="VVX302" s="305"/>
      <c r="VVY302" s="305"/>
      <c r="VVZ302" s="305"/>
      <c r="VWA302" s="305"/>
      <c r="VWB302" s="305"/>
      <c r="VWC302" s="305"/>
      <c r="VWD302" s="305"/>
      <c r="VWE302" s="305"/>
      <c r="VWF302" s="305"/>
      <c r="VWG302" s="305"/>
      <c r="VWH302" s="305"/>
      <c r="VWI302" s="305"/>
      <c r="VWJ302" s="305"/>
      <c r="VWK302" s="305"/>
      <c r="VWL302" s="305"/>
      <c r="VWM302" s="305"/>
      <c r="VWN302" s="305"/>
      <c r="VWO302" s="305"/>
      <c r="VWP302" s="305"/>
      <c r="VWQ302" s="305"/>
      <c r="VWR302" s="305"/>
      <c r="VWS302" s="305"/>
      <c r="VWT302" s="305"/>
      <c r="VWU302" s="305"/>
      <c r="VWV302" s="305"/>
      <c r="VWW302" s="305"/>
      <c r="VWX302" s="305"/>
      <c r="VWY302" s="305"/>
      <c r="VWZ302" s="305"/>
      <c r="VXA302" s="305"/>
      <c r="VXB302" s="305"/>
      <c r="VXC302" s="305"/>
      <c r="VXD302" s="305"/>
      <c r="VXE302" s="305"/>
      <c r="VXF302" s="305"/>
      <c r="VXG302" s="305"/>
      <c r="VXH302" s="305"/>
      <c r="VXI302" s="305"/>
      <c r="VXJ302" s="305"/>
      <c r="VXK302" s="305"/>
      <c r="VXL302" s="305"/>
      <c r="VXM302" s="305"/>
      <c r="VXN302" s="305"/>
      <c r="VXO302" s="305"/>
      <c r="VXP302" s="305"/>
      <c r="VXQ302" s="305"/>
      <c r="VXR302" s="305"/>
      <c r="VXS302" s="305"/>
      <c r="VXT302" s="305"/>
      <c r="VXU302" s="305"/>
      <c r="VXV302" s="305"/>
      <c r="VXW302" s="305"/>
      <c r="VXX302" s="305"/>
      <c r="VXY302" s="305"/>
      <c r="VXZ302" s="305"/>
      <c r="VYA302" s="305"/>
      <c r="VYB302" s="305"/>
      <c r="VYC302" s="305"/>
      <c r="VYD302" s="305"/>
      <c r="VYE302" s="305"/>
      <c r="VYF302" s="305"/>
      <c r="VYG302" s="305"/>
      <c r="VYH302" s="305"/>
      <c r="VYI302" s="305"/>
      <c r="VYJ302" s="305"/>
      <c r="VYK302" s="305"/>
      <c r="VYL302" s="305"/>
      <c r="VYM302" s="305"/>
      <c r="VYN302" s="305"/>
      <c r="VYO302" s="305"/>
      <c r="VYP302" s="305"/>
      <c r="VYQ302" s="305"/>
      <c r="VYR302" s="305"/>
      <c r="VYS302" s="305"/>
      <c r="VYT302" s="305"/>
      <c r="VYU302" s="305"/>
      <c r="VYV302" s="305"/>
      <c r="VYW302" s="305"/>
      <c r="VYX302" s="305"/>
      <c r="VYY302" s="305"/>
      <c r="VYZ302" s="305"/>
      <c r="VZA302" s="305"/>
      <c r="VZB302" s="305"/>
      <c r="VZC302" s="305"/>
      <c r="VZD302" s="305"/>
      <c r="VZE302" s="305"/>
      <c r="VZF302" s="305"/>
      <c r="VZG302" s="305"/>
      <c r="VZH302" s="305"/>
      <c r="VZI302" s="305"/>
      <c r="VZJ302" s="305"/>
      <c r="VZK302" s="305"/>
      <c r="VZL302" s="305"/>
      <c r="VZM302" s="305"/>
      <c r="VZN302" s="305"/>
      <c r="VZO302" s="305"/>
      <c r="VZP302" s="305"/>
      <c r="VZQ302" s="305"/>
      <c r="VZR302" s="305"/>
      <c r="VZS302" s="305"/>
      <c r="VZT302" s="305"/>
      <c r="VZU302" s="305"/>
      <c r="VZV302" s="305"/>
      <c r="VZW302" s="305"/>
      <c r="VZX302" s="305"/>
      <c r="VZY302" s="305"/>
      <c r="VZZ302" s="305"/>
      <c r="WAA302" s="305"/>
      <c r="WAB302" s="305"/>
      <c r="WAC302" s="305"/>
      <c r="WAD302" s="305"/>
      <c r="WAE302" s="305"/>
      <c r="WAF302" s="305"/>
      <c r="WAG302" s="305"/>
      <c r="WAH302" s="305"/>
      <c r="WAI302" s="305"/>
      <c r="WAJ302" s="305"/>
      <c r="WAK302" s="305"/>
      <c r="WAL302" s="305"/>
      <c r="WAM302" s="305"/>
      <c r="WAN302" s="305"/>
      <c r="WAO302" s="305"/>
      <c r="WAP302" s="305"/>
      <c r="WAQ302" s="305"/>
      <c r="WAR302" s="305"/>
      <c r="WAS302" s="305"/>
      <c r="WAT302" s="305"/>
      <c r="WAU302" s="305"/>
      <c r="WAV302" s="305"/>
      <c r="WAW302" s="305"/>
      <c r="WAX302" s="305"/>
      <c r="WAY302" s="305"/>
      <c r="WAZ302" s="305"/>
      <c r="WBA302" s="305"/>
      <c r="WBB302" s="305"/>
      <c r="WBC302" s="305"/>
      <c r="WBD302" s="305"/>
      <c r="WBE302" s="305"/>
      <c r="WBF302" s="305"/>
      <c r="WBG302" s="305"/>
      <c r="WBH302" s="305"/>
      <c r="WBI302" s="305"/>
      <c r="WBJ302" s="305"/>
      <c r="WBK302" s="305"/>
      <c r="WBL302" s="305"/>
      <c r="WBM302" s="305"/>
      <c r="WBN302" s="305"/>
      <c r="WBO302" s="305"/>
      <c r="WBP302" s="305"/>
      <c r="WBQ302" s="305"/>
      <c r="WBR302" s="305"/>
      <c r="WBS302" s="305"/>
      <c r="WBT302" s="305"/>
      <c r="WBU302" s="305"/>
      <c r="WBV302" s="305"/>
      <c r="WBW302" s="305"/>
      <c r="WBX302" s="305"/>
      <c r="WBY302" s="305"/>
      <c r="WBZ302" s="305"/>
      <c r="WCA302" s="305"/>
      <c r="WCB302" s="305"/>
      <c r="WCC302" s="305"/>
      <c r="WCD302" s="305"/>
      <c r="WCE302" s="305"/>
      <c r="WCF302" s="305"/>
      <c r="WCG302" s="305"/>
      <c r="WCH302" s="305"/>
      <c r="WCI302" s="305"/>
      <c r="WCJ302" s="305"/>
      <c r="WCK302" s="305"/>
      <c r="WCL302" s="305"/>
      <c r="WCM302" s="305"/>
      <c r="WCN302" s="305"/>
      <c r="WCO302" s="305"/>
      <c r="WCP302" s="305"/>
      <c r="WCQ302" s="305"/>
      <c r="WCR302" s="305"/>
      <c r="WCS302" s="305"/>
      <c r="WCT302" s="305"/>
      <c r="WCU302" s="305"/>
      <c r="WCV302" s="305"/>
      <c r="WCW302" s="305"/>
      <c r="WCX302" s="305"/>
      <c r="WCY302" s="305"/>
      <c r="WCZ302" s="305"/>
      <c r="WDA302" s="305"/>
      <c r="WDB302" s="305"/>
      <c r="WDC302" s="305"/>
      <c r="WDD302" s="305"/>
      <c r="WDE302" s="305"/>
      <c r="WDF302" s="305"/>
      <c r="WDG302" s="305"/>
      <c r="WDH302" s="305"/>
      <c r="WDI302" s="305"/>
      <c r="WDJ302" s="305"/>
      <c r="WDK302" s="305"/>
      <c r="WDL302" s="305"/>
      <c r="WDM302" s="305"/>
      <c r="WDN302" s="305"/>
      <c r="WDO302" s="305"/>
      <c r="WDP302" s="305"/>
      <c r="WDQ302" s="305"/>
      <c r="WDR302" s="305"/>
      <c r="WDS302" s="305"/>
      <c r="WDT302" s="305"/>
      <c r="WDU302" s="305"/>
      <c r="WDV302" s="305"/>
      <c r="WDW302" s="305"/>
      <c r="WDX302" s="305"/>
      <c r="WDY302" s="305"/>
      <c r="WDZ302" s="305"/>
      <c r="WEA302" s="305"/>
      <c r="WEB302" s="305"/>
      <c r="WEC302" s="305"/>
      <c r="WED302" s="305"/>
      <c r="WEE302" s="305"/>
      <c r="WEF302" s="305"/>
      <c r="WEG302" s="305"/>
      <c r="WEH302" s="305"/>
      <c r="WEI302" s="305"/>
      <c r="WEJ302" s="305"/>
      <c r="WEK302" s="305"/>
      <c r="WEL302" s="305"/>
      <c r="WEM302" s="305"/>
      <c r="WEN302" s="305"/>
      <c r="WEO302" s="305"/>
      <c r="WEP302" s="305"/>
      <c r="WEQ302" s="305"/>
      <c r="WER302" s="305"/>
      <c r="WES302" s="305"/>
      <c r="WET302" s="305"/>
      <c r="WEU302" s="305"/>
      <c r="WEV302" s="305"/>
      <c r="WEW302" s="305"/>
      <c r="WEX302" s="305"/>
      <c r="WEY302" s="305"/>
      <c r="WEZ302" s="305"/>
      <c r="WFA302" s="305"/>
      <c r="WFB302" s="305"/>
      <c r="WFC302" s="305"/>
      <c r="WFD302" s="305"/>
      <c r="WFE302" s="305"/>
      <c r="WFF302" s="305"/>
      <c r="WFG302" s="305"/>
      <c r="WFH302" s="305"/>
      <c r="WFI302" s="305"/>
      <c r="WFJ302" s="305"/>
      <c r="WFK302" s="305"/>
      <c r="WFL302" s="305"/>
      <c r="WFM302" s="305"/>
      <c r="WFN302" s="305"/>
      <c r="WFO302" s="305"/>
      <c r="WFP302" s="305"/>
      <c r="WFQ302" s="305"/>
      <c r="WFR302" s="305"/>
      <c r="WFS302" s="305"/>
      <c r="WFT302" s="305"/>
      <c r="WFU302" s="305"/>
      <c r="WFV302" s="305"/>
      <c r="WFW302" s="305"/>
      <c r="WFX302" s="305"/>
      <c r="WFY302" s="305"/>
      <c r="WFZ302" s="305"/>
      <c r="WGA302" s="305"/>
      <c r="WGB302" s="305"/>
      <c r="WGC302" s="305"/>
      <c r="WGD302" s="305"/>
      <c r="WGE302" s="305"/>
      <c r="WGF302" s="305"/>
      <c r="WGG302" s="305"/>
      <c r="WGH302" s="305"/>
      <c r="WGI302" s="305"/>
      <c r="WGJ302" s="305"/>
      <c r="WGK302" s="305"/>
      <c r="WGL302" s="305"/>
      <c r="WGM302" s="305"/>
      <c r="WGN302" s="305"/>
      <c r="WGO302" s="305"/>
      <c r="WGP302" s="305"/>
      <c r="WGQ302" s="305"/>
      <c r="WGR302" s="305"/>
      <c r="WGS302" s="305"/>
      <c r="WGT302" s="305"/>
      <c r="WGU302" s="305"/>
      <c r="WGV302" s="305"/>
      <c r="WGW302" s="305"/>
      <c r="WGX302" s="305"/>
      <c r="WGY302" s="305"/>
      <c r="WGZ302" s="305"/>
      <c r="WHA302" s="305"/>
      <c r="WHB302" s="305"/>
      <c r="WHC302" s="305"/>
      <c r="WHD302" s="305"/>
      <c r="WHE302" s="305"/>
      <c r="WHF302" s="305"/>
      <c r="WHG302" s="305"/>
      <c r="WHH302" s="305"/>
      <c r="WHI302" s="305"/>
      <c r="WHJ302" s="305"/>
      <c r="WHK302" s="305"/>
      <c r="WHL302" s="305"/>
      <c r="WHM302" s="305"/>
      <c r="WHN302" s="305"/>
      <c r="WHO302" s="305"/>
      <c r="WHP302" s="305"/>
      <c r="WHQ302" s="305"/>
      <c r="WHR302" s="305"/>
      <c r="WHS302" s="305"/>
      <c r="WHT302" s="305"/>
      <c r="WHU302" s="305"/>
      <c r="WHV302" s="305"/>
      <c r="WHW302" s="305"/>
      <c r="WHX302" s="305"/>
      <c r="WHY302" s="305"/>
      <c r="WHZ302" s="305"/>
      <c r="WIA302" s="305"/>
      <c r="WIB302" s="305"/>
      <c r="WIC302" s="305"/>
      <c r="WID302" s="305"/>
      <c r="WIE302" s="305"/>
      <c r="WIF302" s="305"/>
      <c r="WIG302" s="305"/>
      <c r="WIH302" s="305"/>
      <c r="WII302" s="305"/>
      <c r="WIJ302" s="305"/>
      <c r="WIK302" s="305"/>
      <c r="WIL302" s="305"/>
      <c r="WIM302" s="305"/>
      <c r="WIN302" s="305"/>
      <c r="WIO302" s="305"/>
      <c r="WIP302" s="305"/>
      <c r="WIQ302" s="305"/>
      <c r="WIR302" s="305"/>
      <c r="WIS302" s="305"/>
      <c r="WIT302" s="305"/>
      <c r="WIU302" s="305"/>
      <c r="WIV302" s="305"/>
      <c r="WIW302" s="305"/>
      <c r="WIX302" s="305"/>
      <c r="WIY302" s="305"/>
      <c r="WIZ302" s="305"/>
      <c r="WJA302" s="305"/>
      <c r="WJB302" s="305"/>
      <c r="WJC302" s="305"/>
      <c r="WJD302" s="305"/>
      <c r="WJE302" s="305"/>
      <c r="WJF302" s="305"/>
      <c r="WJG302" s="305"/>
      <c r="WJH302" s="305"/>
      <c r="WJI302" s="305"/>
      <c r="WJJ302" s="305"/>
      <c r="WJK302" s="305"/>
      <c r="WJL302" s="305"/>
      <c r="WJM302" s="305"/>
      <c r="WJN302" s="305"/>
      <c r="WJO302" s="305"/>
      <c r="WJP302" s="305"/>
      <c r="WJQ302" s="305"/>
      <c r="WJR302" s="305"/>
      <c r="WJS302" s="305"/>
      <c r="WJT302" s="305"/>
      <c r="WJU302" s="305"/>
      <c r="WJV302" s="305"/>
      <c r="WJW302" s="305"/>
      <c r="WJX302" s="305"/>
      <c r="WJY302" s="305"/>
      <c r="WJZ302" s="305"/>
      <c r="WKA302" s="305"/>
      <c r="WKB302" s="305"/>
      <c r="WKC302" s="305"/>
      <c r="WKD302" s="305"/>
      <c r="WKE302" s="305"/>
      <c r="WKF302" s="305"/>
      <c r="WKG302" s="305"/>
      <c r="WKH302" s="305"/>
      <c r="WKI302" s="305"/>
      <c r="WKJ302" s="305"/>
      <c r="WKK302" s="305"/>
      <c r="WKL302" s="305"/>
      <c r="WKM302" s="305"/>
      <c r="WKN302" s="305"/>
      <c r="WKO302" s="305"/>
      <c r="WKP302" s="305"/>
      <c r="WKQ302" s="305"/>
      <c r="WKR302" s="305"/>
      <c r="WKS302" s="305"/>
      <c r="WKT302" s="305"/>
      <c r="WKU302" s="305"/>
      <c r="WKV302" s="305"/>
      <c r="WKW302" s="305"/>
      <c r="WKX302" s="305"/>
      <c r="WKY302" s="305"/>
      <c r="WKZ302" s="305"/>
      <c r="WLA302" s="305"/>
      <c r="WLB302" s="305"/>
      <c r="WLC302" s="305"/>
      <c r="WLD302" s="305"/>
      <c r="WLE302" s="305"/>
      <c r="WLF302" s="305"/>
      <c r="WLG302" s="305"/>
      <c r="WLH302" s="305"/>
      <c r="WLI302" s="305"/>
      <c r="WLJ302" s="305"/>
      <c r="WLK302" s="305"/>
      <c r="WLL302" s="305"/>
      <c r="WLM302" s="305"/>
      <c r="WLN302" s="305"/>
      <c r="WLO302" s="305"/>
      <c r="WLP302" s="305"/>
      <c r="WLQ302" s="305"/>
      <c r="WLR302" s="305"/>
      <c r="WLS302" s="305"/>
      <c r="WLT302" s="305"/>
      <c r="WLU302" s="305"/>
      <c r="WLV302" s="305"/>
      <c r="WLW302" s="305"/>
      <c r="WLX302" s="305"/>
      <c r="WLY302" s="305"/>
      <c r="WLZ302" s="305"/>
      <c r="WMA302" s="305"/>
      <c r="WMB302" s="305"/>
      <c r="WMC302" s="305"/>
      <c r="WMD302" s="305"/>
      <c r="WME302" s="305"/>
      <c r="WMF302" s="305"/>
      <c r="WMG302" s="305"/>
      <c r="WMH302" s="305"/>
      <c r="WMI302" s="305"/>
      <c r="WMJ302" s="305"/>
      <c r="WMK302" s="305"/>
      <c r="WML302" s="305"/>
      <c r="WMM302" s="305"/>
      <c r="WMN302" s="305"/>
      <c r="WMO302" s="305"/>
      <c r="WMP302" s="305"/>
      <c r="WMQ302" s="305"/>
      <c r="WMR302" s="305"/>
      <c r="WMS302" s="305"/>
      <c r="WMT302" s="305"/>
      <c r="WMU302" s="305"/>
      <c r="WMV302" s="305"/>
      <c r="WMW302" s="305"/>
      <c r="WMX302" s="305"/>
      <c r="WMY302" s="305"/>
      <c r="WMZ302" s="305"/>
      <c r="WNA302" s="305"/>
      <c r="WNB302" s="305"/>
      <c r="WNC302" s="305"/>
      <c r="WND302" s="305"/>
      <c r="WNE302" s="305"/>
      <c r="WNF302" s="305"/>
      <c r="WNG302" s="305"/>
      <c r="WNH302" s="305"/>
      <c r="WNI302" s="305"/>
      <c r="WNJ302" s="305"/>
      <c r="WNK302" s="305"/>
      <c r="WNL302" s="305"/>
      <c r="WNM302" s="305"/>
      <c r="WNN302" s="305"/>
      <c r="WNO302" s="305"/>
      <c r="WNP302" s="305"/>
      <c r="WNQ302" s="305"/>
      <c r="WNR302" s="305"/>
      <c r="WNS302" s="305"/>
      <c r="WNT302" s="305"/>
      <c r="WNU302" s="305"/>
      <c r="WNV302" s="305"/>
      <c r="WNW302" s="305"/>
      <c r="WNX302" s="305"/>
      <c r="WNY302" s="305"/>
      <c r="WNZ302" s="305"/>
      <c r="WOA302" s="305"/>
      <c r="WOB302" s="305"/>
      <c r="WOC302" s="305"/>
      <c r="WOD302" s="305"/>
      <c r="WOE302" s="305"/>
      <c r="WOF302" s="305"/>
      <c r="WOG302" s="305"/>
      <c r="WOH302" s="305"/>
      <c r="WOI302" s="305"/>
      <c r="WOJ302" s="305"/>
      <c r="WOK302" s="305"/>
      <c r="WOL302" s="305"/>
      <c r="WOM302" s="305"/>
      <c r="WON302" s="305"/>
      <c r="WOO302" s="305"/>
      <c r="WOP302" s="305"/>
      <c r="WOQ302" s="305"/>
      <c r="WOR302" s="305"/>
      <c r="WOS302" s="305"/>
      <c r="WOT302" s="305"/>
      <c r="WOU302" s="305"/>
      <c r="WOV302" s="305"/>
      <c r="WOW302" s="305"/>
      <c r="WOX302" s="305"/>
      <c r="WOY302" s="305"/>
      <c r="WOZ302" s="305"/>
      <c r="WPA302" s="305"/>
      <c r="WPB302" s="305"/>
      <c r="WPC302" s="305"/>
      <c r="WPD302" s="305"/>
      <c r="WPE302" s="305"/>
      <c r="WPF302" s="305"/>
      <c r="WPG302" s="305"/>
      <c r="WPH302" s="305"/>
      <c r="WPI302" s="305"/>
      <c r="WPJ302" s="305"/>
      <c r="WPK302" s="305"/>
      <c r="WPL302" s="305"/>
      <c r="WPM302" s="305"/>
      <c r="WPN302" s="305"/>
      <c r="WPO302" s="305"/>
      <c r="WPP302" s="305"/>
      <c r="WPQ302" s="305"/>
      <c r="WPR302" s="305"/>
      <c r="WPS302" s="305"/>
      <c r="WPT302" s="305"/>
      <c r="WPU302" s="305"/>
      <c r="WPV302" s="305"/>
      <c r="WPW302" s="305"/>
      <c r="WPX302" s="305"/>
      <c r="WPY302" s="305"/>
      <c r="WPZ302" s="305"/>
      <c r="WQA302" s="305"/>
      <c r="WQB302" s="305"/>
      <c r="WQC302" s="305"/>
      <c r="WQD302" s="305"/>
      <c r="WQE302" s="305"/>
      <c r="WQF302" s="305"/>
      <c r="WQG302" s="305"/>
      <c r="WQH302" s="305"/>
      <c r="WQI302" s="305"/>
      <c r="WQJ302" s="305"/>
      <c r="WQK302" s="305"/>
      <c r="WQL302" s="305"/>
      <c r="WQM302" s="305"/>
      <c r="WQN302" s="305"/>
      <c r="WQO302" s="305"/>
      <c r="WQP302" s="305"/>
      <c r="WQQ302" s="305"/>
      <c r="WQR302" s="305"/>
      <c r="WQS302" s="305"/>
      <c r="WQT302" s="305"/>
      <c r="WQU302" s="305"/>
      <c r="WQV302" s="305"/>
      <c r="WQW302" s="305"/>
      <c r="WQX302" s="305"/>
      <c r="WQY302" s="305"/>
      <c r="WQZ302" s="305"/>
      <c r="WRA302" s="305"/>
      <c r="WRB302" s="305"/>
      <c r="WRC302" s="305"/>
      <c r="WRD302" s="305"/>
      <c r="WRE302" s="305"/>
      <c r="WRF302" s="305"/>
      <c r="WRG302" s="305"/>
      <c r="WRH302" s="305"/>
      <c r="WRI302" s="305"/>
      <c r="WRJ302" s="305"/>
      <c r="WRK302" s="305"/>
      <c r="WRL302" s="305"/>
      <c r="WRM302" s="305"/>
      <c r="WRN302" s="305"/>
      <c r="WRO302" s="305"/>
      <c r="WRP302" s="305"/>
      <c r="WRQ302" s="305"/>
      <c r="WRR302" s="305"/>
      <c r="WRS302" s="305"/>
      <c r="WRT302" s="305"/>
      <c r="WRU302" s="305"/>
      <c r="WRV302" s="305"/>
      <c r="WRW302" s="305"/>
      <c r="WRX302" s="305"/>
      <c r="WRY302" s="305"/>
      <c r="WRZ302" s="305"/>
      <c r="WSA302" s="305"/>
      <c r="WSB302" s="305"/>
      <c r="WSC302" s="305"/>
      <c r="WSD302" s="305"/>
      <c r="WSE302" s="305"/>
      <c r="WSF302" s="305"/>
      <c r="WSG302" s="305"/>
      <c r="WSH302" s="305"/>
      <c r="WSI302" s="305"/>
      <c r="WSJ302" s="305"/>
      <c r="WSK302" s="305"/>
      <c r="WSL302" s="305"/>
      <c r="WSM302" s="305"/>
      <c r="WSN302" s="305"/>
      <c r="WSO302" s="305"/>
      <c r="WSP302" s="305"/>
      <c r="WSQ302" s="305"/>
      <c r="WSR302" s="305"/>
      <c r="WSS302" s="305"/>
      <c r="WST302" s="305"/>
      <c r="WSU302" s="305"/>
      <c r="WSV302" s="305"/>
      <c r="WSW302" s="305"/>
      <c r="WSX302" s="305"/>
      <c r="WSY302" s="305"/>
      <c r="WSZ302" s="305"/>
      <c r="WTA302" s="305"/>
      <c r="WTB302" s="305"/>
      <c r="WTC302" s="305"/>
      <c r="WTD302" s="305"/>
      <c r="WTE302" s="305"/>
      <c r="WTF302" s="305"/>
      <c r="WTG302" s="305"/>
      <c r="WTH302" s="305"/>
      <c r="WTI302" s="305"/>
      <c r="WTJ302" s="305"/>
      <c r="WTK302" s="305"/>
      <c r="WTL302" s="305"/>
      <c r="WTM302" s="305"/>
      <c r="WTN302" s="305"/>
      <c r="WTO302" s="305"/>
      <c r="WTP302" s="305"/>
      <c r="WTQ302" s="305"/>
      <c r="WTR302" s="305"/>
      <c r="WTS302" s="305"/>
      <c r="WTT302" s="305"/>
      <c r="WTU302" s="305"/>
      <c r="WTV302" s="305"/>
      <c r="WTW302" s="305"/>
      <c r="WTX302" s="305"/>
      <c r="WTY302" s="305"/>
      <c r="WTZ302" s="305"/>
      <c r="WUA302" s="305"/>
      <c r="WUB302" s="305"/>
      <c r="WUC302" s="305"/>
      <c r="WUD302" s="305"/>
      <c r="WUE302" s="305"/>
      <c r="WUF302" s="305"/>
      <c r="WUG302" s="305"/>
      <c r="WUH302" s="305"/>
      <c r="WUI302" s="305"/>
      <c r="WUJ302" s="305"/>
      <c r="WUK302" s="305"/>
      <c r="WUL302" s="305"/>
      <c r="WUM302" s="305"/>
      <c r="WUN302" s="305"/>
      <c r="WUO302" s="305"/>
      <c r="WUP302" s="305"/>
      <c r="WUQ302" s="305"/>
      <c r="WUR302" s="305"/>
      <c r="WUS302" s="305"/>
      <c r="WUT302" s="305"/>
      <c r="WUU302" s="305"/>
      <c r="WUV302" s="305"/>
      <c r="WUW302" s="305"/>
      <c r="WUX302" s="305"/>
      <c r="WUY302" s="305"/>
      <c r="WUZ302" s="305"/>
      <c r="WVA302" s="305"/>
      <c r="WVB302" s="305"/>
      <c r="WVC302" s="305"/>
      <c r="WVD302" s="305"/>
      <c r="WVE302" s="305"/>
      <c r="WVF302" s="305"/>
      <c r="WVG302" s="305"/>
      <c r="WVH302" s="305"/>
      <c r="WVI302" s="305"/>
      <c r="WVJ302" s="305"/>
      <c r="WVK302" s="305"/>
      <c r="WVL302" s="305"/>
      <c r="WVM302" s="305"/>
      <c r="WVN302" s="305"/>
      <c r="WVO302" s="305"/>
      <c r="WVP302" s="305"/>
      <c r="WVQ302" s="305"/>
      <c r="WVR302" s="305"/>
      <c r="WVS302" s="305"/>
      <c r="WVT302" s="305"/>
      <c r="WVU302" s="305"/>
      <c r="WVV302" s="305"/>
      <c r="WVW302" s="305"/>
      <c r="WVX302" s="305"/>
      <c r="WVY302" s="305"/>
      <c r="WVZ302" s="305"/>
      <c r="WWA302" s="305"/>
      <c r="WWB302" s="305"/>
      <c r="WWC302" s="305"/>
      <c r="WWD302" s="305"/>
      <c r="WWE302" s="305"/>
      <c r="WWF302" s="305"/>
      <c r="WWG302" s="305"/>
      <c r="WWH302" s="305"/>
      <c r="WWI302" s="305"/>
      <c r="WWJ302" s="305"/>
      <c r="WWK302" s="305"/>
      <c r="WWL302" s="305"/>
      <c r="WWM302" s="305"/>
      <c r="WWN302" s="305"/>
      <c r="WWO302" s="305"/>
      <c r="WWP302" s="305"/>
      <c r="WWQ302" s="305"/>
      <c r="WWR302" s="305"/>
      <c r="WWS302" s="305"/>
      <c r="WWT302" s="305"/>
      <c r="WWU302" s="305"/>
      <c r="WWV302" s="305"/>
      <c r="WWW302" s="305"/>
      <c r="WWX302" s="305"/>
      <c r="WWY302" s="305"/>
      <c r="WWZ302" s="305"/>
      <c r="WXA302" s="305"/>
      <c r="WXB302" s="305"/>
      <c r="WXC302" s="305"/>
      <c r="WXD302" s="305"/>
      <c r="WXE302" s="305"/>
      <c r="WXF302" s="305"/>
      <c r="WXG302" s="305"/>
      <c r="WXH302" s="305"/>
      <c r="WXI302" s="305"/>
      <c r="WXJ302" s="305"/>
      <c r="WXK302" s="305"/>
      <c r="WXL302" s="305"/>
      <c r="WXM302" s="305"/>
      <c r="WXN302" s="305"/>
      <c r="WXO302" s="305"/>
      <c r="WXP302" s="305"/>
      <c r="WXQ302" s="305"/>
      <c r="WXR302" s="305"/>
      <c r="WXS302" s="305"/>
      <c r="WXT302" s="305"/>
      <c r="WXU302" s="305"/>
      <c r="WXV302" s="305"/>
      <c r="WXW302" s="305"/>
      <c r="WXX302" s="305"/>
      <c r="WXY302" s="305"/>
      <c r="WXZ302" s="305"/>
      <c r="WYA302" s="305"/>
      <c r="WYB302" s="305"/>
      <c r="WYC302" s="305"/>
      <c r="WYD302" s="305"/>
      <c r="WYE302" s="305"/>
      <c r="WYF302" s="305"/>
      <c r="WYG302" s="305"/>
      <c r="WYH302" s="305"/>
      <c r="WYI302" s="305"/>
      <c r="WYJ302" s="305"/>
      <c r="WYK302" s="305"/>
      <c r="WYL302" s="305"/>
      <c r="WYM302" s="305"/>
      <c r="WYN302" s="305"/>
      <c r="WYO302" s="305"/>
      <c r="WYP302" s="305"/>
      <c r="WYQ302" s="305"/>
      <c r="WYR302" s="305"/>
      <c r="WYS302" s="305"/>
      <c r="WYT302" s="305"/>
      <c r="WYU302" s="305"/>
      <c r="WYV302" s="305"/>
      <c r="WYW302" s="305"/>
      <c r="WYX302" s="305"/>
      <c r="WYY302" s="305"/>
      <c r="WYZ302" s="305"/>
      <c r="WZA302" s="305"/>
      <c r="WZB302" s="305"/>
      <c r="WZC302" s="305"/>
      <c r="WZD302" s="305"/>
      <c r="WZE302" s="305"/>
      <c r="WZF302" s="305"/>
      <c r="WZG302" s="305"/>
      <c r="WZH302" s="305"/>
      <c r="WZI302" s="305"/>
      <c r="WZJ302" s="305"/>
      <c r="WZK302" s="305"/>
      <c r="WZL302" s="305"/>
      <c r="WZM302" s="305"/>
      <c r="WZN302" s="305"/>
      <c r="WZO302" s="305"/>
      <c r="WZP302" s="305"/>
      <c r="WZQ302" s="305"/>
      <c r="WZR302" s="305"/>
      <c r="WZS302" s="305"/>
      <c r="WZT302" s="305"/>
      <c r="WZU302" s="305"/>
      <c r="WZV302" s="305"/>
      <c r="WZW302" s="305"/>
      <c r="WZX302" s="305"/>
      <c r="WZY302" s="305"/>
      <c r="WZZ302" s="305"/>
      <c r="XAA302" s="305"/>
      <c r="XAB302" s="305"/>
      <c r="XAC302" s="305"/>
      <c r="XAD302" s="305"/>
      <c r="XAE302" s="305"/>
      <c r="XAF302" s="305"/>
      <c r="XAG302" s="305"/>
      <c r="XAH302" s="305"/>
      <c r="XAI302" s="305"/>
      <c r="XAJ302" s="305"/>
      <c r="XAK302" s="305"/>
      <c r="XAL302" s="305"/>
      <c r="XAM302" s="305"/>
      <c r="XAN302" s="305"/>
      <c r="XAO302" s="305"/>
      <c r="XAP302" s="305"/>
      <c r="XAQ302" s="305"/>
      <c r="XAR302" s="305"/>
      <c r="XAS302" s="305"/>
      <c r="XAT302" s="305"/>
      <c r="XAU302" s="305"/>
      <c r="XAV302" s="305"/>
      <c r="XAW302" s="305"/>
      <c r="XAX302" s="305"/>
      <c r="XAY302" s="305"/>
      <c r="XAZ302" s="305"/>
      <c r="XBA302" s="305"/>
      <c r="XBB302" s="305"/>
      <c r="XBC302" s="305"/>
      <c r="XBD302" s="305"/>
      <c r="XBE302" s="305"/>
      <c r="XBF302" s="305"/>
      <c r="XBG302" s="305"/>
      <c r="XBH302" s="305"/>
      <c r="XBI302" s="305"/>
      <c r="XBJ302" s="305"/>
      <c r="XBK302" s="305"/>
      <c r="XBL302" s="305"/>
      <c r="XBM302" s="305"/>
      <c r="XBN302" s="305"/>
      <c r="XBO302" s="305"/>
      <c r="XBP302" s="305"/>
      <c r="XBQ302" s="305"/>
      <c r="XBR302" s="305"/>
      <c r="XBS302" s="305"/>
      <c r="XBT302" s="305"/>
      <c r="XBU302" s="305"/>
      <c r="XBV302" s="305"/>
      <c r="XBW302" s="305"/>
      <c r="XBX302" s="305"/>
      <c r="XBY302" s="305"/>
      <c r="XBZ302" s="305"/>
    </row>
    <row r="303" spans="1:16302">
      <c r="A303" s="248"/>
      <c r="B303" s="1159"/>
      <c r="C303" s="248"/>
      <c r="D303" s="311"/>
      <c r="E303" s="1145"/>
      <c r="F303" s="1053"/>
    </row>
    <row r="304" spans="1:16302">
      <c r="A304" s="248"/>
      <c r="B304" s="315" t="s">
        <v>167</v>
      </c>
      <c r="C304" s="248"/>
      <c r="D304" s="311"/>
      <c r="E304" s="1145"/>
      <c r="F304" s="1053">
        <f>F174</f>
        <v>0</v>
      </c>
    </row>
    <row r="305" spans="1:6">
      <c r="A305" s="248"/>
      <c r="B305" s="1159"/>
      <c r="C305" s="248"/>
      <c r="D305" s="311"/>
      <c r="E305" s="1145"/>
      <c r="F305" s="1053"/>
    </row>
    <row r="306" spans="1:6">
      <c r="A306" s="248"/>
      <c r="B306" s="315" t="s">
        <v>304</v>
      </c>
      <c r="C306" s="248"/>
      <c r="D306" s="311"/>
      <c r="E306" s="1145"/>
      <c r="F306" s="1053">
        <f>F234</f>
        <v>0</v>
      </c>
    </row>
    <row r="307" spans="1:6">
      <c r="A307" s="248"/>
      <c r="B307" s="1159"/>
      <c r="C307" s="248"/>
      <c r="D307" s="311"/>
      <c r="E307" s="1145"/>
      <c r="F307" s="1053"/>
    </row>
    <row r="308" spans="1:6">
      <c r="A308" s="248"/>
      <c r="B308" s="315" t="s">
        <v>463</v>
      </c>
      <c r="C308" s="248"/>
      <c r="D308" s="311"/>
      <c r="E308" s="1145"/>
      <c r="F308" s="1053">
        <f>F293</f>
        <v>0</v>
      </c>
    </row>
    <row r="309" spans="1:6">
      <c r="A309" s="248"/>
      <c r="B309" s="1159"/>
      <c r="C309" s="248"/>
      <c r="D309" s="311"/>
      <c r="E309" s="1145"/>
      <c r="F309" s="1053"/>
    </row>
    <row r="310" spans="1:6">
      <c r="A310" s="248"/>
      <c r="B310" s="1165"/>
      <c r="C310" s="248"/>
      <c r="D310" s="311"/>
      <c r="E310" s="1145"/>
      <c r="F310" s="1053"/>
    </row>
    <row r="311" spans="1:6">
      <c r="A311" s="248"/>
      <c r="B311" s="1165"/>
      <c r="C311" s="248"/>
      <c r="D311" s="311"/>
      <c r="E311" s="1145"/>
      <c r="F311" s="1053"/>
    </row>
    <row r="312" spans="1:6">
      <c r="A312" s="248"/>
      <c r="B312" s="1165"/>
      <c r="C312" s="248"/>
      <c r="D312" s="311"/>
      <c r="E312" s="1145"/>
      <c r="F312" s="1053"/>
    </row>
    <row r="313" spans="1:6">
      <c r="A313" s="248"/>
      <c r="B313" s="1165"/>
      <c r="C313" s="248"/>
      <c r="D313" s="311"/>
      <c r="E313" s="1145"/>
      <c r="F313" s="1053"/>
    </row>
    <row r="314" spans="1:6">
      <c r="A314" s="248"/>
      <c r="B314" s="1165"/>
      <c r="C314" s="248"/>
      <c r="D314" s="311"/>
      <c r="E314" s="1145"/>
      <c r="F314" s="1053"/>
    </row>
    <row r="315" spans="1:6">
      <c r="A315" s="248"/>
      <c r="B315" s="1165"/>
      <c r="C315" s="248"/>
      <c r="D315" s="311"/>
      <c r="E315" s="1145"/>
      <c r="F315" s="1053"/>
    </row>
    <row r="316" spans="1:6">
      <c r="A316" s="248"/>
      <c r="B316" s="1165"/>
      <c r="C316" s="248"/>
      <c r="D316" s="311"/>
      <c r="E316" s="1145"/>
      <c r="F316" s="1053"/>
    </row>
    <row r="317" spans="1:6">
      <c r="A317" s="248"/>
      <c r="B317" s="1165"/>
      <c r="C317" s="248"/>
      <c r="D317" s="311"/>
      <c r="E317" s="1145"/>
      <c r="F317" s="1053"/>
    </row>
    <row r="318" spans="1:6">
      <c r="A318" s="248"/>
      <c r="B318" s="1165"/>
      <c r="C318" s="248"/>
      <c r="D318" s="311"/>
      <c r="E318" s="1145"/>
      <c r="F318" s="1053"/>
    </row>
    <row r="319" spans="1:6">
      <c r="A319" s="248"/>
      <c r="B319" s="1165"/>
      <c r="C319" s="248"/>
      <c r="D319" s="311"/>
      <c r="E319" s="1145"/>
      <c r="F319" s="1053"/>
    </row>
    <row r="320" spans="1:6">
      <c r="A320" s="248"/>
      <c r="B320" s="1165"/>
      <c r="C320" s="248"/>
      <c r="D320" s="311"/>
      <c r="E320" s="1145"/>
      <c r="F320" s="1053"/>
    </row>
    <row r="321" spans="1:6">
      <c r="A321" s="248"/>
      <c r="B321" s="1165"/>
      <c r="C321" s="248"/>
      <c r="D321" s="311"/>
      <c r="E321" s="1145"/>
      <c r="F321" s="1053"/>
    </row>
    <row r="322" spans="1:6">
      <c r="A322" s="248"/>
      <c r="B322" s="1165"/>
      <c r="C322" s="248"/>
      <c r="D322" s="311"/>
      <c r="E322" s="1145"/>
      <c r="F322" s="1053"/>
    </row>
    <row r="323" spans="1:6">
      <c r="A323" s="248"/>
      <c r="B323" s="1165"/>
      <c r="C323" s="248"/>
      <c r="D323" s="311"/>
      <c r="E323" s="1145"/>
      <c r="F323" s="1053"/>
    </row>
    <row r="324" spans="1:6">
      <c r="A324" s="248"/>
      <c r="B324" s="1165"/>
      <c r="C324" s="248"/>
      <c r="D324" s="311"/>
      <c r="E324" s="1145"/>
      <c r="F324" s="1053"/>
    </row>
    <row r="325" spans="1:6">
      <c r="A325" s="248"/>
      <c r="B325" s="1165"/>
      <c r="C325" s="248"/>
      <c r="D325" s="311"/>
      <c r="E325" s="1145"/>
      <c r="F325" s="1053"/>
    </row>
    <row r="326" spans="1:6">
      <c r="A326" s="248"/>
      <c r="B326" s="1165"/>
      <c r="C326" s="248"/>
      <c r="D326" s="311"/>
      <c r="E326" s="1145"/>
      <c r="F326" s="1053"/>
    </row>
    <row r="327" spans="1:6">
      <c r="A327" s="248"/>
      <c r="B327" s="1165"/>
      <c r="C327" s="248"/>
      <c r="D327" s="311"/>
      <c r="E327" s="1145"/>
      <c r="F327" s="1053"/>
    </row>
    <row r="328" spans="1:6">
      <c r="A328" s="248"/>
      <c r="B328" s="1165"/>
      <c r="C328" s="248"/>
      <c r="D328" s="311"/>
      <c r="E328" s="1145"/>
      <c r="F328" s="1053"/>
    </row>
    <row r="329" spans="1:6">
      <c r="A329" s="248"/>
      <c r="B329" s="1165"/>
      <c r="C329" s="248"/>
      <c r="D329" s="311"/>
      <c r="E329" s="1145"/>
      <c r="F329" s="1053"/>
    </row>
    <row r="330" spans="1:6">
      <c r="A330" s="248"/>
      <c r="B330" s="1165"/>
      <c r="C330" s="248"/>
      <c r="D330" s="311"/>
      <c r="E330" s="1145"/>
      <c r="F330" s="1053"/>
    </row>
    <row r="331" spans="1:6">
      <c r="A331" s="248"/>
      <c r="B331" s="1165"/>
      <c r="C331" s="248"/>
      <c r="D331" s="311"/>
      <c r="E331" s="1145"/>
      <c r="F331" s="1053"/>
    </row>
    <row r="332" spans="1:6">
      <c r="A332" s="248"/>
      <c r="B332" s="1165"/>
      <c r="C332" s="248"/>
      <c r="D332" s="311"/>
      <c r="E332" s="1145"/>
      <c r="F332" s="1053"/>
    </row>
    <row r="333" spans="1:6">
      <c r="A333" s="248"/>
      <c r="B333" s="1165"/>
      <c r="C333" s="248"/>
      <c r="D333" s="311"/>
      <c r="E333" s="1145"/>
      <c r="F333" s="1053"/>
    </row>
    <row r="334" spans="1:6">
      <c r="A334" s="248"/>
      <c r="B334" s="1165"/>
      <c r="C334" s="248"/>
      <c r="D334" s="311"/>
      <c r="E334" s="1145"/>
      <c r="F334" s="1053"/>
    </row>
    <row r="335" spans="1:6">
      <c r="A335" s="248"/>
      <c r="B335" s="1165"/>
      <c r="C335" s="248"/>
      <c r="D335" s="311"/>
      <c r="E335" s="1145"/>
      <c r="F335" s="1053"/>
    </row>
    <row r="336" spans="1:6">
      <c r="A336" s="248"/>
      <c r="B336" s="1165"/>
      <c r="C336" s="248"/>
      <c r="D336" s="311"/>
      <c r="E336" s="1145"/>
      <c r="F336" s="1053"/>
    </row>
    <row r="337" spans="1:6">
      <c r="A337" s="248"/>
      <c r="B337" s="1165"/>
      <c r="C337" s="248"/>
      <c r="D337" s="311"/>
      <c r="E337" s="1145"/>
      <c r="F337" s="1053"/>
    </row>
    <row r="338" spans="1:6">
      <c r="A338" s="248"/>
      <c r="B338" s="1165"/>
      <c r="C338" s="248"/>
      <c r="D338" s="311"/>
      <c r="E338" s="1145"/>
      <c r="F338" s="1053"/>
    </row>
    <row r="339" spans="1:6">
      <c r="A339" s="248"/>
      <c r="B339" s="1165"/>
      <c r="C339" s="248"/>
      <c r="D339" s="311"/>
      <c r="E339" s="1145"/>
      <c r="F339" s="1053"/>
    </row>
    <row r="340" spans="1:6">
      <c r="A340" s="248"/>
      <c r="B340" s="1165"/>
      <c r="C340" s="248"/>
      <c r="D340" s="311"/>
      <c r="E340" s="1145"/>
      <c r="F340" s="1053"/>
    </row>
    <row r="341" spans="1:6">
      <c r="A341" s="248"/>
      <c r="B341" s="1165"/>
      <c r="C341" s="248"/>
      <c r="D341" s="311"/>
      <c r="E341" s="1145"/>
      <c r="F341" s="1053"/>
    </row>
    <row r="342" spans="1:6">
      <c r="A342" s="248"/>
      <c r="B342" s="1165"/>
      <c r="C342" s="248"/>
      <c r="D342" s="311"/>
      <c r="E342" s="1145"/>
      <c r="F342" s="1053"/>
    </row>
    <row r="343" spans="1:6">
      <c r="A343" s="248"/>
      <c r="B343" s="1165"/>
      <c r="C343" s="248"/>
      <c r="D343" s="311"/>
      <c r="E343" s="1145"/>
      <c r="F343" s="1053"/>
    </row>
    <row r="344" spans="1:6">
      <c r="A344" s="248"/>
      <c r="B344" s="1165"/>
      <c r="C344" s="248"/>
      <c r="D344" s="311"/>
      <c r="E344" s="1145"/>
      <c r="F344" s="1053"/>
    </row>
    <row r="345" spans="1:6">
      <c r="A345" s="248"/>
      <c r="B345" s="1165"/>
      <c r="C345" s="248"/>
      <c r="D345" s="311"/>
      <c r="E345" s="1145"/>
      <c r="F345" s="1053"/>
    </row>
    <row r="346" spans="1:6">
      <c r="A346" s="248"/>
      <c r="B346" s="1165"/>
      <c r="C346" s="248"/>
      <c r="D346" s="311"/>
      <c r="E346" s="1145"/>
      <c r="F346" s="1053"/>
    </row>
    <row r="347" spans="1:6">
      <c r="A347" s="248"/>
      <c r="B347" s="1165"/>
      <c r="C347" s="248"/>
      <c r="D347" s="311"/>
      <c r="E347" s="1145"/>
      <c r="F347" s="1053"/>
    </row>
    <row r="348" spans="1:6">
      <c r="A348" s="248"/>
      <c r="B348" s="1165"/>
      <c r="C348" s="248"/>
      <c r="D348" s="311"/>
      <c r="E348" s="1145"/>
      <c r="F348" s="1053"/>
    </row>
    <row r="349" spans="1:6">
      <c r="A349" s="248"/>
      <c r="B349" s="1165"/>
      <c r="C349" s="248"/>
      <c r="D349" s="311"/>
      <c r="E349" s="1145"/>
      <c r="F349" s="1053"/>
    </row>
    <row r="350" spans="1:6">
      <c r="A350" s="248"/>
      <c r="B350" s="1165"/>
      <c r="C350" s="248"/>
      <c r="D350" s="311"/>
      <c r="E350" s="1145"/>
      <c r="F350" s="1053"/>
    </row>
    <row r="351" spans="1:6">
      <c r="A351" s="248"/>
      <c r="B351" s="1165"/>
      <c r="C351" s="248"/>
      <c r="D351" s="311"/>
      <c r="E351" s="1145"/>
      <c r="F351" s="1053"/>
    </row>
    <row r="352" spans="1:6">
      <c r="A352" s="248"/>
      <c r="B352" s="1165"/>
      <c r="C352" s="248"/>
      <c r="D352" s="311"/>
      <c r="E352" s="1145"/>
      <c r="F352" s="1053"/>
    </row>
    <row r="353" spans="1:6">
      <c r="A353" s="1548" t="s">
        <v>168</v>
      </c>
      <c r="B353" s="1549"/>
      <c r="C353" s="1549"/>
      <c r="D353" s="1549"/>
      <c r="E353" s="1550"/>
      <c r="F353" s="1534">
        <f>SUM(F298:F352)</f>
        <v>0</v>
      </c>
    </row>
    <row r="354" spans="1:6">
      <c r="A354" s="1551"/>
      <c r="B354" s="1552"/>
      <c r="C354" s="1552"/>
      <c r="D354" s="1552"/>
      <c r="E354" s="1553"/>
      <c r="F354" s="1535"/>
    </row>
    <row r="358" spans="1:6">
      <c r="F358" s="1168">
        <f>SUM(F1:F353)/4</f>
        <v>0</v>
      </c>
    </row>
  </sheetData>
  <sheetProtection password="C5A3" sheet="1" objects="1" scenarios="1"/>
  <protectedRanges>
    <protectedRange sqref="E1:F1048576" name="Range1"/>
  </protectedRanges>
  <mergeCells count="19">
    <mergeCell ref="A174:E175"/>
    <mergeCell ref="F174:F175"/>
    <mergeCell ref="A353:E354"/>
    <mergeCell ref="F353:F354"/>
    <mergeCell ref="A61:E62"/>
    <mergeCell ref="F61:F62"/>
    <mergeCell ref="A115:E116"/>
    <mergeCell ref="F115:F116"/>
    <mergeCell ref="A293:E294"/>
    <mergeCell ref="F293:F294"/>
    <mergeCell ref="A234:E235"/>
    <mergeCell ref="F234:F235"/>
    <mergeCell ref="A2:F2"/>
    <mergeCell ref="A3:A4"/>
    <mergeCell ref="B3:B4"/>
    <mergeCell ref="C3:C4"/>
    <mergeCell ref="D3:D4"/>
    <mergeCell ref="E3:E4"/>
    <mergeCell ref="F3:F4"/>
  </mergeCells>
  <conditionalFormatting sqref="A16:A60 A65:A114 A126:A173 A186:A233">
    <cfRule type="expression" dxfId="1045" priority="187">
      <formula>ISBLANK($D16)</formula>
    </cfRule>
  </conditionalFormatting>
  <conditionalFormatting sqref="A16:A60 A65:A114 A126:A173 A186:A233">
    <cfRule type="cellIs" dxfId="1044" priority="186" stopIfTrue="1" operator="equal">
      <formula>13</formula>
    </cfRule>
  </conditionalFormatting>
  <conditionalFormatting sqref="A16:A60 A65:A114 A126:A173 A186:A233">
    <cfRule type="expression" dxfId="1043" priority="184">
      <formula>#REF!="CARRIED TO COLLECTION"</formula>
    </cfRule>
    <cfRule type="expression" dxfId="1042" priority="185">
      <formula>$B16="CARRIED TO COLLECTION"</formula>
    </cfRule>
  </conditionalFormatting>
  <conditionalFormatting sqref="A60">
    <cfRule type="cellIs" dxfId="1041" priority="160" stopIfTrue="1" operator="equal">
      <formula>13</formula>
    </cfRule>
  </conditionalFormatting>
  <conditionalFormatting sqref="A179:A185">
    <cfRule type="expression" dxfId="1040" priority="60">
      <formula>ISBLANK($D179)</formula>
    </cfRule>
  </conditionalFormatting>
  <conditionalFormatting sqref="A179:A185">
    <cfRule type="cellIs" dxfId="1039" priority="59" stopIfTrue="1" operator="equal">
      <formula>13</formula>
    </cfRule>
  </conditionalFormatting>
  <conditionalFormatting sqref="A157 A179:A185">
    <cfRule type="expression" dxfId="1038" priority="57">
      <formula>#REF!="CARRIED TO COLLECTION"</formula>
    </cfRule>
    <cfRule type="expression" dxfId="1037" priority="58">
      <formula>$B157="CARRIED TO COLLECTION"</formula>
    </cfRule>
  </conditionalFormatting>
  <conditionalFormatting sqref="A126:A156">
    <cfRule type="expression" dxfId="1036" priority="21">
      <formula>#REF!="CARRIED TO COLLECTION"</formula>
    </cfRule>
    <cfRule type="expression" dxfId="1035" priority="22">
      <formula>$B126="CARRIED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5" manualBreakCount="5">
    <brk id="62" max="5" man="1"/>
    <brk id="116" max="5" man="1"/>
    <brk id="175" max="5" man="1"/>
    <brk id="235" max="5" man="1"/>
    <brk id="294" max="5" man="1"/>
  </rowBreak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82"/>
  <sheetViews>
    <sheetView showGridLines="0" view="pageBreakPreview" topLeftCell="A138" zoomScale="85" zoomScaleNormal="100" zoomScaleSheetLayoutView="85" workbookViewId="0">
      <selection activeCell="B16" sqref="B16"/>
    </sheetView>
  </sheetViews>
  <sheetFormatPr defaultColWidth="8.85546875" defaultRowHeight="12.75"/>
  <cols>
    <col min="1" max="1" width="6.7109375" style="86" customWidth="1"/>
    <col min="2" max="2" width="48" style="92" customWidth="1"/>
    <col min="3" max="3" width="6.7109375" style="86" customWidth="1"/>
    <col min="4" max="4" width="8.7109375" style="89" bestFit="1" customWidth="1"/>
    <col min="5" max="5" width="12" style="154" customWidth="1"/>
    <col min="6" max="6" width="18" style="91" customWidth="1"/>
    <col min="7" max="195" width="8.85546875" style="92"/>
    <col min="196" max="196" width="6.7109375" style="92" customWidth="1"/>
    <col min="197" max="197" width="48" style="92" customWidth="1"/>
    <col min="198" max="198" width="5" style="92" customWidth="1"/>
    <col min="199" max="199" width="7.7109375" style="92" bestFit="1" customWidth="1"/>
    <col min="200" max="200" width="12" style="92" customWidth="1"/>
    <col min="201" max="201" width="14.7109375" style="92" customWidth="1"/>
    <col min="202" max="203" width="15.7109375" style="92" customWidth="1"/>
    <col min="204" max="204" width="7" style="92" bestFit="1" customWidth="1"/>
    <col min="205" max="205" width="9.28515625" style="92" customWidth="1"/>
    <col min="206" max="207" width="8.85546875" style="92"/>
    <col min="208" max="208" width="11.140625" style="92" customWidth="1"/>
    <col min="209" max="209" width="10.28515625" style="92" customWidth="1"/>
    <col min="210" max="210" width="8.7109375" style="92" customWidth="1"/>
    <col min="211" max="211" width="8.42578125" style="92" customWidth="1"/>
    <col min="212" max="213" width="6" style="92" customWidth="1"/>
    <col min="214" max="214" width="8.85546875" style="92"/>
    <col min="215" max="215" width="10.42578125" style="92" customWidth="1"/>
    <col min="216" max="451" width="8.85546875" style="92"/>
    <col min="452" max="452" width="6.7109375" style="92" customWidth="1"/>
    <col min="453" max="453" width="48" style="92" customWidth="1"/>
    <col min="454" max="454" width="5" style="92" customWidth="1"/>
    <col min="455" max="455" width="7.7109375" style="92" bestFit="1" customWidth="1"/>
    <col min="456" max="456" width="12" style="92" customWidth="1"/>
    <col min="457" max="457" width="14.7109375" style="92" customWidth="1"/>
    <col min="458" max="459" width="15.7109375" style="92" customWidth="1"/>
    <col min="460" max="460" width="7" style="92" bestFit="1" customWidth="1"/>
    <col min="461" max="461" width="9.28515625" style="92" customWidth="1"/>
    <col min="462" max="463" width="8.85546875" style="92"/>
    <col min="464" max="464" width="11.140625" style="92" customWidth="1"/>
    <col min="465" max="465" width="10.28515625" style="92" customWidth="1"/>
    <col min="466" max="466" width="8.7109375" style="92" customWidth="1"/>
    <col min="467" max="467" width="8.42578125" style="92" customWidth="1"/>
    <col min="468" max="469" width="6" style="92" customWidth="1"/>
    <col min="470" max="470" width="8.85546875" style="92"/>
    <col min="471" max="471" width="10.42578125" style="92" customWidth="1"/>
    <col min="472" max="707" width="8.85546875" style="92"/>
    <col min="708" max="708" width="6.7109375" style="92" customWidth="1"/>
    <col min="709" max="709" width="48" style="92" customWidth="1"/>
    <col min="710" max="710" width="5" style="92" customWidth="1"/>
    <col min="711" max="711" width="7.7109375" style="92" bestFit="1" customWidth="1"/>
    <col min="712" max="712" width="12" style="92" customWidth="1"/>
    <col min="713" max="713" width="14.7109375" style="92" customWidth="1"/>
    <col min="714" max="715" width="15.7109375" style="92" customWidth="1"/>
    <col min="716" max="716" width="7" style="92" bestFit="1" customWidth="1"/>
    <col min="717" max="717" width="9.28515625" style="92" customWidth="1"/>
    <col min="718" max="719" width="8.85546875" style="92"/>
    <col min="720" max="720" width="11.140625" style="92" customWidth="1"/>
    <col min="721" max="721" width="10.28515625" style="92" customWidth="1"/>
    <col min="722" max="722" width="8.7109375" style="92" customWidth="1"/>
    <col min="723" max="723" width="8.42578125" style="92" customWidth="1"/>
    <col min="724" max="725" width="6" style="92" customWidth="1"/>
    <col min="726" max="726" width="8.85546875" style="92"/>
    <col min="727" max="727" width="10.42578125" style="92" customWidth="1"/>
    <col min="728" max="963" width="8.85546875" style="92"/>
    <col min="964" max="964" width="6.7109375" style="92" customWidth="1"/>
    <col min="965" max="965" width="48" style="92" customWidth="1"/>
    <col min="966" max="966" width="5" style="92" customWidth="1"/>
    <col min="967" max="967" width="7.7109375" style="92" bestFit="1" customWidth="1"/>
    <col min="968" max="968" width="12" style="92" customWidth="1"/>
    <col min="969" max="969" width="14.7109375" style="92" customWidth="1"/>
    <col min="970" max="971" width="15.7109375" style="92" customWidth="1"/>
    <col min="972" max="972" width="7" style="92" bestFit="1" customWidth="1"/>
    <col min="973" max="973" width="9.28515625" style="92" customWidth="1"/>
    <col min="974" max="975" width="8.85546875" style="92"/>
    <col min="976" max="976" width="11.140625" style="92" customWidth="1"/>
    <col min="977" max="977" width="10.28515625" style="92" customWidth="1"/>
    <col min="978" max="978" width="8.7109375" style="92" customWidth="1"/>
    <col min="979" max="979" width="8.42578125" style="92" customWidth="1"/>
    <col min="980" max="981" width="6" style="92" customWidth="1"/>
    <col min="982" max="982" width="8.85546875" style="92"/>
    <col min="983" max="983" width="10.42578125" style="92" customWidth="1"/>
    <col min="984" max="1219" width="8.85546875" style="92"/>
    <col min="1220" max="1220" width="6.7109375" style="92" customWidth="1"/>
    <col min="1221" max="1221" width="48" style="92" customWidth="1"/>
    <col min="1222" max="1222" width="5" style="92" customWidth="1"/>
    <col min="1223" max="1223" width="7.7109375" style="92" bestFit="1" customWidth="1"/>
    <col min="1224" max="1224" width="12" style="92" customWidth="1"/>
    <col min="1225" max="1225" width="14.7109375" style="92" customWidth="1"/>
    <col min="1226" max="1227" width="15.7109375" style="92" customWidth="1"/>
    <col min="1228" max="1228" width="7" style="92" bestFit="1" customWidth="1"/>
    <col min="1229" max="1229" width="9.28515625" style="92" customWidth="1"/>
    <col min="1230" max="1231" width="8.85546875" style="92"/>
    <col min="1232" max="1232" width="11.140625" style="92" customWidth="1"/>
    <col min="1233" max="1233" width="10.28515625" style="92" customWidth="1"/>
    <col min="1234" max="1234" width="8.7109375" style="92" customWidth="1"/>
    <col min="1235" max="1235" width="8.42578125" style="92" customWidth="1"/>
    <col min="1236" max="1237" width="6" style="92" customWidth="1"/>
    <col min="1238" max="1238" width="8.85546875" style="92"/>
    <col min="1239" max="1239" width="10.42578125" style="92" customWidth="1"/>
    <col min="1240" max="1475" width="8.85546875" style="92"/>
    <col min="1476" max="1476" width="6.7109375" style="92" customWidth="1"/>
    <col min="1477" max="1477" width="48" style="92" customWidth="1"/>
    <col min="1478" max="1478" width="5" style="92" customWidth="1"/>
    <col min="1479" max="1479" width="7.7109375" style="92" bestFit="1" customWidth="1"/>
    <col min="1480" max="1480" width="12" style="92" customWidth="1"/>
    <col min="1481" max="1481" width="14.7109375" style="92" customWidth="1"/>
    <col min="1482" max="1483" width="15.7109375" style="92" customWidth="1"/>
    <col min="1484" max="1484" width="7" style="92" bestFit="1" customWidth="1"/>
    <col min="1485" max="1485" width="9.28515625" style="92" customWidth="1"/>
    <col min="1486" max="1487" width="8.85546875" style="92"/>
    <col min="1488" max="1488" width="11.140625" style="92" customWidth="1"/>
    <col min="1489" max="1489" width="10.28515625" style="92" customWidth="1"/>
    <col min="1490" max="1490" width="8.7109375" style="92" customWidth="1"/>
    <col min="1491" max="1491" width="8.42578125" style="92" customWidth="1"/>
    <col min="1492" max="1493" width="6" style="92" customWidth="1"/>
    <col min="1494" max="1494" width="8.85546875" style="92"/>
    <col min="1495" max="1495" width="10.42578125" style="92" customWidth="1"/>
    <col min="1496" max="1731" width="8.85546875" style="92"/>
    <col min="1732" max="1732" width="6.7109375" style="92" customWidth="1"/>
    <col min="1733" max="1733" width="48" style="92" customWidth="1"/>
    <col min="1734" max="1734" width="5" style="92" customWidth="1"/>
    <col min="1735" max="1735" width="7.7109375" style="92" bestFit="1" customWidth="1"/>
    <col min="1736" max="1736" width="12" style="92" customWidth="1"/>
    <col min="1737" max="1737" width="14.7109375" style="92" customWidth="1"/>
    <col min="1738" max="1739" width="15.7109375" style="92" customWidth="1"/>
    <col min="1740" max="1740" width="7" style="92" bestFit="1" customWidth="1"/>
    <col min="1741" max="1741" width="9.28515625" style="92" customWidth="1"/>
    <col min="1742" max="1743" width="8.85546875" style="92"/>
    <col min="1744" max="1744" width="11.140625" style="92" customWidth="1"/>
    <col min="1745" max="1745" width="10.28515625" style="92" customWidth="1"/>
    <col min="1746" max="1746" width="8.7109375" style="92" customWidth="1"/>
    <col min="1747" max="1747" width="8.42578125" style="92" customWidth="1"/>
    <col min="1748" max="1749" width="6" style="92" customWidth="1"/>
    <col min="1750" max="1750" width="8.85546875" style="92"/>
    <col min="1751" max="1751" width="10.42578125" style="92" customWidth="1"/>
    <col min="1752" max="1987" width="8.85546875" style="92"/>
    <col min="1988" max="1988" width="6.7109375" style="92" customWidth="1"/>
    <col min="1989" max="1989" width="48" style="92" customWidth="1"/>
    <col min="1990" max="1990" width="5" style="92" customWidth="1"/>
    <col min="1991" max="1991" width="7.7109375" style="92" bestFit="1" customWidth="1"/>
    <col min="1992" max="1992" width="12" style="92" customWidth="1"/>
    <col min="1993" max="1993" width="14.7109375" style="92" customWidth="1"/>
    <col min="1994" max="1995" width="15.7109375" style="92" customWidth="1"/>
    <col min="1996" max="1996" width="7" style="92" bestFit="1" customWidth="1"/>
    <col min="1997" max="1997" width="9.28515625" style="92" customWidth="1"/>
    <col min="1998" max="1999" width="8.85546875" style="92"/>
    <col min="2000" max="2000" width="11.140625" style="92" customWidth="1"/>
    <col min="2001" max="2001" width="10.28515625" style="92" customWidth="1"/>
    <col min="2002" max="2002" width="8.7109375" style="92" customWidth="1"/>
    <col min="2003" max="2003" width="8.42578125" style="92" customWidth="1"/>
    <col min="2004" max="2005" width="6" style="92" customWidth="1"/>
    <col min="2006" max="2006" width="8.85546875" style="92"/>
    <col min="2007" max="2007" width="10.42578125" style="92" customWidth="1"/>
    <col min="2008" max="2243" width="8.85546875" style="92"/>
    <col min="2244" max="2244" width="6.7109375" style="92" customWidth="1"/>
    <col min="2245" max="2245" width="48" style="92" customWidth="1"/>
    <col min="2246" max="2246" width="5" style="92" customWidth="1"/>
    <col min="2247" max="2247" width="7.7109375" style="92" bestFit="1" customWidth="1"/>
    <col min="2248" max="2248" width="12" style="92" customWidth="1"/>
    <col min="2249" max="2249" width="14.7109375" style="92" customWidth="1"/>
    <col min="2250" max="2251" width="15.7109375" style="92" customWidth="1"/>
    <col min="2252" max="2252" width="7" style="92" bestFit="1" customWidth="1"/>
    <col min="2253" max="2253" width="9.28515625" style="92" customWidth="1"/>
    <col min="2254" max="2255" width="8.85546875" style="92"/>
    <col min="2256" max="2256" width="11.140625" style="92" customWidth="1"/>
    <col min="2257" max="2257" width="10.28515625" style="92" customWidth="1"/>
    <col min="2258" max="2258" width="8.7109375" style="92" customWidth="1"/>
    <col min="2259" max="2259" width="8.42578125" style="92" customWidth="1"/>
    <col min="2260" max="2261" width="6" style="92" customWidth="1"/>
    <col min="2262" max="2262" width="8.85546875" style="92"/>
    <col min="2263" max="2263" width="10.42578125" style="92" customWidth="1"/>
    <col min="2264" max="2499" width="8.85546875" style="92"/>
    <col min="2500" max="2500" width="6.7109375" style="92" customWidth="1"/>
    <col min="2501" max="2501" width="48" style="92" customWidth="1"/>
    <col min="2502" max="2502" width="5" style="92" customWidth="1"/>
    <col min="2503" max="2503" width="7.7109375" style="92" bestFit="1" customWidth="1"/>
    <col min="2504" max="2504" width="12" style="92" customWidth="1"/>
    <col min="2505" max="2505" width="14.7109375" style="92" customWidth="1"/>
    <col min="2506" max="2507" width="15.7109375" style="92" customWidth="1"/>
    <col min="2508" max="2508" width="7" style="92" bestFit="1" customWidth="1"/>
    <col min="2509" max="2509" width="9.28515625" style="92" customWidth="1"/>
    <col min="2510" max="2511" width="8.85546875" style="92"/>
    <col min="2512" max="2512" width="11.140625" style="92" customWidth="1"/>
    <col min="2513" max="2513" width="10.28515625" style="92" customWidth="1"/>
    <col min="2514" max="2514" width="8.7109375" style="92" customWidth="1"/>
    <col min="2515" max="2515" width="8.42578125" style="92" customWidth="1"/>
    <col min="2516" max="2517" width="6" style="92" customWidth="1"/>
    <col min="2518" max="2518" width="8.85546875" style="92"/>
    <col min="2519" max="2519" width="10.42578125" style="92" customWidth="1"/>
    <col min="2520" max="2755" width="8.85546875" style="92"/>
    <col min="2756" max="2756" width="6.7109375" style="92" customWidth="1"/>
    <col min="2757" max="2757" width="48" style="92" customWidth="1"/>
    <col min="2758" max="2758" width="5" style="92" customWidth="1"/>
    <col min="2759" max="2759" width="7.7109375" style="92" bestFit="1" customWidth="1"/>
    <col min="2760" max="2760" width="12" style="92" customWidth="1"/>
    <col min="2761" max="2761" width="14.7109375" style="92" customWidth="1"/>
    <col min="2762" max="2763" width="15.7109375" style="92" customWidth="1"/>
    <col min="2764" max="2764" width="7" style="92" bestFit="1" customWidth="1"/>
    <col min="2765" max="2765" width="9.28515625" style="92" customWidth="1"/>
    <col min="2766" max="2767" width="8.85546875" style="92"/>
    <col min="2768" max="2768" width="11.140625" style="92" customWidth="1"/>
    <col min="2769" max="2769" width="10.28515625" style="92" customWidth="1"/>
    <col min="2770" max="2770" width="8.7109375" style="92" customWidth="1"/>
    <col min="2771" max="2771" width="8.42578125" style="92" customWidth="1"/>
    <col min="2772" max="2773" width="6" style="92" customWidth="1"/>
    <col min="2774" max="2774" width="8.85546875" style="92"/>
    <col min="2775" max="2775" width="10.42578125" style="92" customWidth="1"/>
    <col min="2776" max="3011" width="8.85546875" style="92"/>
    <col min="3012" max="3012" width="6.7109375" style="92" customWidth="1"/>
    <col min="3013" max="3013" width="48" style="92" customWidth="1"/>
    <col min="3014" max="3014" width="5" style="92" customWidth="1"/>
    <col min="3015" max="3015" width="7.7109375" style="92" bestFit="1" customWidth="1"/>
    <col min="3016" max="3016" width="12" style="92" customWidth="1"/>
    <col min="3017" max="3017" width="14.7109375" style="92" customWidth="1"/>
    <col min="3018" max="3019" width="15.7109375" style="92" customWidth="1"/>
    <col min="3020" max="3020" width="7" style="92" bestFit="1" customWidth="1"/>
    <col min="3021" max="3021" width="9.28515625" style="92" customWidth="1"/>
    <col min="3022" max="3023" width="8.85546875" style="92"/>
    <col min="3024" max="3024" width="11.140625" style="92" customWidth="1"/>
    <col min="3025" max="3025" width="10.28515625" style="92" customWidth="1"/>
    <col min="3026" max="3026" width="8.7109375" style="92" customWidth="1"/>
    <col min="3027" max="3027" width="8.42578125" style="92" customWidth="1"/>
    <col min="3028" max="3029" width="6" style="92" customWidth="1"/>
    <col min="3030" max="3030" width="8.85546875" style="92"/>
    <col min="3031" max="3031" width="10.42578125" style="92" customWidth="1"/>
    <col min="3032" max="3267" width="8.85546875" style="92"/>
    <col min="3268" max="3268" width="6.7109375" style="92" customWidth="1"/>
    <col min="3269" max="3269" width="48" style="92" customWidth="1"/>
    <col min="3270" max="3270" width="5" style="92" customWidth="1"/>
    <col min="3271" max="3271" width="7.7109375" style="92" bestFit="1" customWidth="1"/>
    <col min="3272" max="3272" width="12" style="92" customWidth="1"/>
    <col min="3273" max="3273" width="14.7109375" style="92" customWidth="1"/>
    <col min="3274" max="3275" width="15.7109375" style="92" customWidth="1"/>
    <col min="3276" max="3276" width="7" style="92" bestFit="1" customWidth="1"/>
    <col min="3277" max="3277" width="9.28515625" style="92" customWidth="1"/>
    <col min="3278" max="3279" width="8.85546875" style="92"/>
    <col min="3280" max="3280" width="11.140625" style="92" customWidth="1"/>
    <col min="3281" max="3281" width="10.28515625" style="92" customWidth="1"/>
    <col min="3282" max="3282" width="8.7109375" style="92" customWidth="1"/>
    <col min="3283" max="3283" width="8.42578125" style="92" customWidth="1"/>
    <col min="3284" max="3285" width="6" style="92" customWidth="1"/>
    <col min="3286" max="3286" width="8.85546875" style="92"/>
    <col min="3287" max="3287" width="10.42578125" style="92" customWidth="1"/>
    <col min="3288" max="3523" width="8.85546875" style="92"/>
    <col min="3524" max="3524" width="6.7109375" style="92" customWidth="1"/>
    <col min="3525" max="3525" width="48" style="92" customWidth="1"/>
    <col min="3526" max="3526" width="5" style="92" customWidth="1"/>
    <col min="3527" max="3527" width="7.7109375" style="92" bestFit="1" customWidth="1"/>
    <col min="3528" max="3528" width="12" style="92" customWidth="1"/>
    <col min="3529" max="3529" width="14.7109375" style="92" customWidth="1"/>
    <col min="3530" max="3531" width="15.7109375" style="92" customWidth="1"/>
    <col min="3532" max="3532" width="7" style="92" bestFit="1" customWidth="1"/>
    <col min="3533" max="3533" width="9.28515625" style="92" customWidth="1"/>
    <col min="3534" max="3535" width="8.85546875" style="92"/>
    <col min="3536" max="3536" width="11.140625" style="92" customWidth="1"/>
    <col min="3537" max="3537" width="10.28515625" style="92" customWidth="1"/>
    <col min="3538" max="3538" width="8.7109375" style="92" customWidth="1"/>
    <col min="3539" max="3539" width="8.42578125" style="92" customWidth="1"/>
    <col min="3540" max="3541" width="6" style="92" customWidth="1"/>
    <col min="3542" max="3542" width="8.85546875" style="92"/>
    <col min="3543" max="3543" width="10.42578125" style="92" customWidth="1"/>
    <col min="3544" max="3779" width="8.85546875" style="92"/>
    <col min="3780" max="3780" width="6.7109375" style="92" customWidth="1"/>
    <col min="3781" max="3781" width="48" style="92" customWidth="1"/>
    <col min="3782" max="3782" width="5" style="92" customWidth="1"/>
    <col min="3783" max="3783" width="7.7109375" style="92" bestFit="1" customWidth="1"/>
    <col min="3784" max="3784" width="12" style="92" customWidth="1"/>
    <col min="3785" max="3785" width="14.7109375" style="92" customWidth="1"/>
    <col min="3786" max="3787" width="15.7109375" style="92" customWidth="1"/>
    <col min="3788" max="3788" width="7" style="92" bestFit="1" customWidth="1"/>
    <col min="3789" max="3789" width="9.28515625" style="92" customWidth="1"/>
    <col min="3790" max="3791" width="8.85546875" style="92"/>
    <col min="3792" max="3792" width="11.140625" style="92" customWidth="1"/>
    <col min="3793" max="3793" width="10.28515625" style="92" customWidth="1"/>
    <col min="3794" max="3794" width="8.7109375" style="92" customWidth="1"/>
    <col min="3795" max="3795" width="8.42578125" style="92" customWidth="1"/>
    <col min="3796" max="3797" width="6" style="92" customWidth="1"/>
    <col min="3798" max="3798" width="8.85546875" style="92"/>
    <col min="3799" max="3799" width="10.42578125" style="92" customWidth="1"/>
    <col min="3800" max="4035" width="8.85546875" style="92"/>
    <col min="4036" max="4036" width="6.7109375" style="92" customWidth="1"/>
    <col min="4037" max="4037" width="48" style="92" customWidth="1"/>
    <col min="4038" max="4038" width="5" style="92" customWidth="1"/>
    <col min="4039" max="4039" width="7.7109375" style="92" bestFit="1" customWidth="1"/>
    <col min="4040" max="4040" width="12" style="92" customWidth="1"/>
    <col min="4041" max="4041" width="14.7109375" style="92" customWidth="1"/>
    <col min="4042" max="4043" width="15.7109375" style="92" customWidth="1"/>
    <col min="4044" max="4044" width="7" style="92" bestFit="1" customWidth="1"/>
    <col min="4045" max="4045" width="9.28515625" style="92" customWidth="1"/>
    <col min="4046" max="4047" width="8.85546875" style="92"/>
    <col min="4048" max="4048" width="11.140625" style="92" customWidth="1"/>
    <col min="4049" max="4049" width="10.28515625" style="92" customWidth="1"/>
    <col min="4050" max="4050" width="8.7109375" style="92" customWidth="1"/>
    <col min="4051" max="4051" width="8.42578125" style="92" customWidth="1"/>
    <col min="4052" max="4053" width="6" style="92" customWidth="1"/>
    <col min="4054" max="4054" width="8.85546875" style="92"/>
    <col min="4055" max="4055" width="10.42578125" style="92" customWidth="1"/>
    <col min="4056" max="4291" width="8.85546875" style="92"/>
    <col min="4292" max="4292" width="6.7109375" style="92" customWidth="1"/>
    <col min="4293" max="4293" width="48" style="92" customWidth="1"/>
    <col min="4294" max="4294" width="5" style="92" customWidth="1"/>
    <col min="4295" max="4295" width="7.7109375" style="92" bestFit="1" customWidth="1"/>
    <col min="4296" max="4296" width="12" style="92" customWidth="1"/>
    <col min="4297" max="4297" width="14.7109375" style="92" customWidth="1"/>
    <col min="4298" max="4299" width="15.7109375" style="92" customWidth="1"/>
    <col min="4300" max="4300" width="7" style="92" bestFit="1" customWidth="1"/>
    <col min="4301" max="4301" width="9.28515625" style="92" customWidth="1"/>
    <col min="4302" max="4303" width="8.85546875" style="92"/>
    <col min="4304" max="4304" width="11.140625" style="92" customWidth="1"/>
    <col min="4305" max="4305" width="10.28515625" style="92" customWidth="1"/>
    <col min="4306" max="4306" width="8.7109375" style="92" customWidth="1"/>
    <col min="4307" max="4307" width="8.42578125" style="92" customWidth="1"/>
    <col min="4308" max="4309" width="6" style="92" customWidth="1"/>
    <col min="4310" max="4310" width="8.85546875" style="92"/>
    <col min="4311" max="4311" width="10.42578125" style="92" customWidth="1"/>
    <col min="4312" max="4547" width="8.85546875" style="92"/>
    <col min="4548" max="4548" width="6.7109375" style="92" customWidth="1"/>
    <col min="4549" max="4549" width="48" style="92" customWidth="1"/>
    <col min="4550" max="4550" width="5" style="92" customWidth="1"/>
    <col min="4551" max="4551" width="7.7109375" style="92" bestFit="1" customWidth="1"/>
    <col min="4552" max="4552" width="12" style="92" customWidth="1"/>
    <col min="4553" max="4553" width="14.7109375" style="92" customWidth="1"/>
    <col min="4554" max="4555" width="15.7109375" style="92" customWidth="1"/>
    <col min="4556" max="4556" width="7" style="92" bestFit="1" customWidth="1"/>
    <col min="4557" max="4557" width="9.28515625" style="92" customWidth="1"/>
    <col min="4558" max="4559" width="8.85546875" style="92"/>
    <col min="4560" max="4560" width="11.140625" style="92" customWidth="1"/>
    <col min="4561" max="4561" width="10.28515625" style="92" customWidth="1"/>
    <col min="4562" max="4562" width="8.7109375" style="92" customWidth="1"/>
    <col min="4563" max="4563" width="8.42578125" style="92" customWidth="1"/>
    <col min="4564" max="4565" width="6" style="92" customWidth="1"/>
    <col min="4566" max="4566" width="8.85546875" style="92"/>
    <col min="4567" max="4567" width="10.42578125" style="92" customWidth="1"/>
    <col min="4568" max="4803" width="8.85546875" style="92"/>
    <col min="4804" max="4804" width="6.7109375" style="92" customWidth="1"/>
    <col min="4805" max="4805" width="48" style="92" customWidth="1"/>
    <col min="4806" max="4806" width="5" style="92" customWidth="1"/>
    <col min="4807" max="4807" width="7.7109375" style="92" bestFit="1" customWidth="1"/>
    <col min="4808" max="4808" width="12" style="92" customWidth="1"/>
    <col min="4809" max="4809" width="14.7109375" style="92" customWidth="1"/>
    <col min="4810" max="4811" width="15.7109375" style="92" customWidth="1"/>
    <col min="4812" max="4812" width="7" style="92" bestFit="1" customWidth="1"/>
    <col min="4813" max="4813" width="9.28515625" style="92" customWidth="1"/>
    <col min="4814" max="4815" width="8.85546875" style="92"/>
    <col min="4816" max="4816" width="11.140625" style="92" customWidth="1"/>
    <col min="4817" max="4817" width="10.28515625" style="92" customWidth="1"/>
    <col min="4818" max="4818" width="8.7109375" style="92" customWidth="1"/>
    <col min="4819" max="4819" width="8.42578125" style="92" customWidth="1"/>
    <col min="4820" max="4821" width="6" style="92" customWidth="1"/>
    <col min="4822" max="4822" width="8.85546875" style="92"/>
    <col min="4823" max="4823" width="10.42578125" style="92" customWidth="1"/>
    <col min="4824" max="5059" width="8.85546875" style="92"/>
    <col min="5060" max="5060" width="6.7109375" style="92" customWidth="1"/>
    <col min="5061" max="5061" width="48" style="92" customWidth="1"/>
    <col min="5062" max="5062" width="5" style="92" customWidth="1"/>
    <col min="5063" max="5063" width="7.7109375" style="92" bestFit="1" customWidth="1"/>
    <col min="5064" max="5064" width="12" style="92" customWidth="1"/>
    <col min="5065" max="5065" width="14.7109375" style="92" customWidth="1"/>
    <col min="5066" max="5067" width="15.7109375" style="92" customWidth="1"/>
    <col min="5068" max="5068" width="7" style="92" bestFit="1" customWidth="1"/>
    <col min="5069" max="5069" width="9.28515625" style="92" customWidth="1"/>
    <col min="5070" max="5071" width="8.85546875" style="92"/>
    <col min="5072" max="5072" width="11.140625" style="92" customWidth="1"/>
    <col min="5073" max="5073" width="10.28515625" style="92" customWidth="1"/>
    <col min="5074" max="5074" width="8.7109375" style="92" customWidth="1"/>
    <col min="5075" max="5075" width="8.42578125" style="92" customWidth="1"/>
    <col min="5076" max="5077" width="6" style="92" customWidth="1"/>
    <col min="5078" max="5078" width="8.85546875" style="92"/>
    <col min="5079" max="5079" width="10.42578125" style="92" customWidth="1"/>
    <col min="5080" max="5315" width="8.85546875" style="92"/>
    <col min="5316" max="5316" width="6.7109375" style="92" customWidth="1"/>
    <col min="5317" max="5317" width="48" style="92" customWidth="1"/>
    <col min="5318" max="5318" width="5" style="92" customWidth="1"/>
    <col min="5319" max="5319" width="7.7109375" style="92" bestFit="1" customWidth="1"/>
    <col min="5320" max="5320" width="12" style="92" customWidth="1"/>
    <col min="5321" max="5321" width="14.7109375" style="92" customWidth="1"/>
    <col min="5322" max="5323" width="15.7109375" style="92" customWidth="1"/>
    <col min="5324" max="5324" width="7" style="92" bestFit="1" customWidth="1"/>
    <col min="5325" max="5325" width="9.28515625" style="92" customWidth="1"/>
    <col min="5326" max="5327" width="8.85546875" style="92"/>
    <col min="5328" max="5328" width="11.140625" style="92" customWidth="1"/>
    <col min="5329" max="5329" width="10.28515625" style="92" customWidth="1"/>
    <col min="5330" max="5330" width="8.7109375" style="92" customWidth="1"/>
    <col min="5331" max="5331" width="8.42578125" style="92" customWidth="1"/>
    <col min="5332" max="5333" width="6" style="92" customWidth="1"/>
    <col min="5334" max="5334" width="8.85546875" style="92"/>
    <col min="5335" max="5335" width="10.42578125" style="92" customWidth="1"/>
    <col min="5336" max="5571" width="8.85546875" style="92"/>
    <col min="5572" max="5572" width="6.7109375" style="92" customWidth="1"/>
    <col min="5573" max="5573" width="48" style="92" customWidth="1"/>
    <col min="5574" max="5574" width="5" style="92" customWidth="1"/>
    <col min="5575" max="5575" width="7.7109375" style="92" bestFit="1" customWidth="1"/>
    <col min="5576" max="5576" width="12" style="92" customWidth="1"/>
    <col min="5577" max="5577" width="14.7109375" style="92" customWidth="1"/>
    <col min="5578" max="5579" width="15.7109375" style="92" customWidth="1"/>
    <col min="5580" max="5580" width="7" style="92" bestFit="1" customWidth="1"/>
    <col min="5581" max="5581" width="9.28515625" style="92" customWidth="1"/>
    <col min="5582" max="5583" width="8.85546875" style="92"/>
    <col min="5584" max="5584" width="11.140625" style="92" customWidth="1"/>
    <col min="5585" max="5585" width="10.28515625" style="92" customWidth="1"/>
    <col min="5586" max="5586" width="8.7109375" style="92" customWidth="1"/>
    <col min="5587" max="5587" width="8.42578125" style="92" customWidth="1"/>
    <col min="5588" max="5589" width="6" style="92" customWidth="1"/>
    <col min="5590" max="5590" width="8.85546875" style="92"/>
    <col min="5591" max="5591" width="10.42578125" style="92" customWidth="1"/>
    <col min="5592" max="5827" width="8.85546875" style="92"/>
    <col min="5828" max="5828" width="6.7109375" style="92" customWidth="1"/>
    <col min="5829" max="5829" width="48" style="92" customWidth="1"/>
    <col min="5830" max="5830" width="5" style="92" customWidth="1"/>
    <col min="5831" max="5831" width="7.7109375" style="92" bestFit="1" customWidth="1"/>
    <col min="5832" max="5832" width="12" style="92" customWidth="1"/>
    <col min="5833" max="5833" width="14.7109375" style="92" customWidth="1"/>
    <col min="5834" max="5835" width="15.7109375" style="92" customWidth="1"/>
    <col min="5836" max="5836" width="7" style="92" bestFit="1" customWidth="1"/>
    <col min="5837" max="5837" width="9.28515625" style="92" customWidth="1"/>
    <col min="5838" max="5839" width="8.85546875" style="92"/>
    <col min="5840" max="5840" width="11.140625" style="92" customWidth="1"/>
    <col min="5841" max="5841" width="10.28515625" style="92" customWidth="1"/>
    <col min="5842" max="5842" width="8.7109375" style="92" customWidth="1"/>
    <col min="5843" max="5843" width="8.42578125" style="92" customWidth="1"/>
    <col min="5844" max="5845" width="6" style="92" customWidth="1"/>
    <col min="5846" max="5846" width="8.85546875" style="92"/>
    <col min="5847" max="5847" width="10.42578125" style="92" customWidth="1"/>
    <col min="5848" max="6083" width="8.85546875" style="92"/>
    <col min="6084" max="6084" width="6.7109375" style="92" customWidth="1"/>
    <col min="6085" max="6085" width="48" style="92" customWidth="1"/>
    <col min="6086" max="6086" width="5" style="92" customWidth="1"/>
    <col min="6087" max="6087" width="7.7109375" style="92" bestFit="1" customWidth="1"/>
    <col min="6088" max="6088" width="12" style="92" customWidth="1"/>
    <col min="6089" max="6089" width="14.7109375" style="92" customWidth="1"/>
    <col min="6090" max="6091" width="15.7109375" style="92" customWidth="1"/>
    <col min="6092" max="6092" width="7" style="92" bestFit="1" customWidth="1"/>
    <col min="6093" max="6093" width="9.28515625" style="92" customWidth="1"/>
    <col min="6094" max="6095" width="8.85546875" style="92"/>
    <col min="6096" max="6096" width="11.140625" style="92" customWidth="1"/>
    <col min="6097" max="6097" width="10.28515625" style="92" customWidth="1"/>
    <col min="6098" max="6098" width="8.7109375" style="92" customWidth="1"/>
    <col min="6099" max="6099" width="8.42578125" style="92" customWidth="1"/>
    <col min="6100" max="6101" width="6" style="92" customWidth="1"/>
    <col min="6102" max="6102" width="8.85546875" style="92"/>
    <col min="6103" max="6103" width="10.42578125" style="92" customWidth="1"/>
    <col min="6104" max="6339" width="8.85546875" style="92"/>
    <col min="6340" max="6340" width="6.7109375" style="92" customWidth="1"/>
    <col min="6341" max="6341" width="48" style="92" customWidth="1"/>
    <col min="6342" max="6342" width="5" style="92" customWidth="1"/>
    <col min="6343" max="6343" width="7.7109375" style="92" bestFit="1" customWidth="1"/>
    <col min="6344" max="6344" width="12" style="92" customWidth="1"/>
    <col min="6345" max="6345" width="14.7109375" style="92" customWidth="1"/>
    <col min="6346" max="6347" width="15.7109375" style="92" customWidth="1"/>
    <col min="6348" max="6348" width="7" style="92" bestFit="1" customWidth="1"/>
    <col min="6349" max="6349" width="9.28515625" style="92" customWidth="1"/>
    <col min="6350" max="6351" width="8.85546875" style="92"/>
    <col min="6352" max="6352" width="11.140625" style="92" customWidth="1"/>
    <col min="6353" max="6353" width="10.28515625" style="92" customWidth="1"/>
    <col min="6354" max="6354" width="8.7109375" style="92" customWidth="1"/>
    <col min="6355" max="6355" width="8.42578125" style="92" customWidth="1"/>
    <col min="6356" max="6357" width="6" style="92" customWidth="1"/>
    <col min="6358" max="6358" width="8.85546875" style="92"/>
    <col min="6359" max="6359" width="10.42578125" style="92" customWidth="1"/>
    <col min="6360" max="6595" width="8.85546875" style="92"/>
    <col min="6596" max="6596" width="6.7109375" style="92" customWidth="1"/>
    <col min="6597" max="6597" width="48" style="92" customWidth="1"/>
    <col min="6598" max="6598" width="5" style="92" customWidth="1"/>
    <col min="6599" max="6599" width="7.7109375" style="92" bestFit="1" customWidth="1"/>
    <col min="6600" max="6600" width="12" style="92" customWidth="1"/>
    <col min="6601" max="6601" width="14.7109375" style="92" customWidth="1"/>
    <col min="6602" max="6603" width="15.7109375" style="92" customWidth="1"/>
    <col min="6604" max="6604" width="7" style="92" bestFit="1" customWidth="1"/>
    <col min="6605" max="6605" width="9.28515625" style="92" customWidth="1"/>
    <col min="6606" max="6607" width="8.85546875" style="92"/>
    <col min="6608" max="6608" width="11.140625" style="92" customWidth="1"/>
    <col min="6609" max="6609" width="10.28515625" style="92" customWidth="1"/>
    <col min="6610" max="6610" width="8.7109375" style="92" customWidth="1"/>
    <col min="6611" max="6611" width="8.42578125" style="92" customWidth="1"/>
    <col min="6612" max="6613" width="6" style="92" customWidth="1"/>
    <col min="6614" max="6614" width="8.85546875" style="92"/>
    <col min="6615" max="6615" width="10.42578125" style="92" customWidth="1"/>
    <col min="6616" max="6851" width="8.85546875" style="92"/>
    <col min="6852" max="6852" width="6.7109375" style="92" customWidth="1"/>
    <col min="6853" max="6853" width="48" style="92" customWidth="1"/>
    <col min="6854" max="6854" width="5" style="92" customWidth="1"/>
    <col min="6855" max="6855" width="7.7109375" style="92" bestFit="1" customWidth="1"/>
    <col min="6856" max="6856" width="12" style="92" customWidth="1"/>
    <col min="6857" max="6857" width="14.7109375" style="92" customWidth="1"/>
    <col min="6858" max="6859" width="15.7109375" style="92" customWidth="1"/>
    <col min="6860" max="6860" width="7" style="92" bestFit="1" customWidth="1"/>
    <col min="6861" max="6861" width="9.28515625" style="92" customWidth="1"/>
    <col min="6862" max="6863" width="8.85546875" style="92"/>
    <col min="6864" max="6864" width="11.140625" style="92" customWidth="1"/>
    <col min="6865" max="6865" width="10.28515625" style="92" customWidth="1"/>
    <col min="6866" max="6866" width="8.7109375" style="92" customWidth="1"/>
    <col min="6867" max="6867" width="8.42578125" style="92" customWidth="1"/>
    <col min="6868" max="6869" width="6" style="92" customWidth="1"/>
    <col min="6870" max="6870" width="8.85546875" style="92"/>
    <col min="6871" max="6871" width="10.42578125" style="92" customWidth="1"/>
    <col min="6872" max="7107" width="8.85546875" style="92"/>
    <col min="7108" max="7108" width="6.7109375" style="92" customWidth="1"/>
    <col min="7109" max="7109" width="48" style="92" customWidth="1"/>
    <col min="7110" max="7110" width="5" style="92" customWidth="1"/>
    <col min="7111" max="7111" width="7.7109375" style="92" bestFit="1" customWidth="1"/>
    <col min="7112" max="7112" width="12" style="92" customWidth="1"/>
    <col min="7113" max="7113" width="14.7109375" style="92" customWidth="1"/>
    <col min="7114" max="7115" width="15.7109375" style="92" customWidth="1"/>
    <col min="7116" max="7116" width="7" style="92" bestFit="1" customWidth="1"/>
    <col min="7117" max="7117" width="9.28515625" style="92" customWidth="1"/>
    <col min="7118" max="7119" width="8.85546875" style="92"/>
    <col min="7120" max="7120" width="11.140625" style="92" customWidth="1"/>
    <col min="7121" max="7121" width="10.28515625" style="92" customWidth="1"/>
    <col min="7122" max="7122" width="8.7109375" style="92" customWidth="1"/>
    <col min="7123" max="7123" width="8.42578125" style="92" customWidth="1"/>
    <col min="7124" max="7125" width="6" style="92" customWidth="1"/>
    <col min="7126" max="7126" width="8.85546875" style="92"/>
    <col min="7127" max="7127" width="10.42578125" style="92" customWidth="1"/>
    <col min="7128" max="7363" width="8.85546875" style="92"/>
    <col min="7364" max="7364" width="6.7109375" style="92" customWidth="1"/>
    <col min="7365" max="7365" width="48" style="92" customWidth="1"/>
    <col min="7366" max="7366" width="5" style="92" customWidth="1"/>
    <col min="7367" max="7367" width="7.7109375" style="92" bestFit="1" customWidth="1"/>
    <col min="7368" max="7368" width="12" style="92" customWidth="1"/>
    <col min="7369" max="7369" width="14.7109375" style="92" customWidth="1"/>
    <col min="7370" max="7371" width="15.7109375" style="92" customWidth="1"/>
    <col min="7372" max="7372" width="7" style="92" bestFit="1" customWidth="1"/>
    <col min="7373" max="7373" width="9.28515625" style="92" customWidth="1"/>
    <col min="7374" max="7375" width="8.85546875" style="92"/>
    <col min="7376" max="7376" width="11.140625" style="92" customWidth="1"/>
    <col min="7377" max="7377" width="10.28515625" style="92" customWidth="1"/>
    <col min="7378" max="7378" width="8.7109375" style="92" customWidth="1"/>
    <col min="7379" max="7379" width="8.42578125" style="92" customWidth="1"/>
    <col min="7380" max="7381" width="6" style="92" customWidth="1"/>
    <col min="7382" max="7382" width="8.85546875" style="92"/>
    <col min="7383" max="7383" width="10.42578125" style="92" customWidth="1"/>
    <col min="7384" max="7619" width="8.85546875" style="92"/>
    <col min="7620" max="7620" width="6.7109375" style="92" customWidth="1"/>
    <col min="7621" max="7621" width="48" style="92" customWidth="1"/>
    <col min="7622" max="7622" width="5" style="92" customWidth="1"/>
    <col min="7623" max="7623" width="7.7109375" style="92" bestFit="1" customWidth="1"/>
    <col min="7624" max="7624" width="12" style="92" customWidth="1"/>
    <col min="7625" max="7625" width="14.7109375" style="92" customWidth="1"/>
    <col min="7626" max="7627" width="15.7109375" style="92" customWidth="1"/>
    <col min="7628" max="7628" width="7" style="92" bestFit="1" customWidth="1"/>
    <col min="7629" max="7629" width="9.28515625" style="92" customWidth="1"/>
    <col min="7630" max="7631" width="8.85546875" style="92"/>
    <col min="7632" max="7632" width="11.140625" style="92" customWidth="1"/>
    <col min="7633" max="7633" width="10.28515625" style="92" customWidth="1"/>
    <col min="7634" max="7634" width="8.7109375" style="92" customWidth="1"/>
    <col min="7635" max="7635" width="8.42578125" style="92" customWidth="1"/>
    <col min="7636" max="7637" width="6" style="92" customWidth="1"/>
    <col min="7638" max="7638" width="8.85546875" style="92"/>
    <col min="7639" max="7639" width="10.42578125" style="92" customWidth="1"/>
    <col min="7640" max="7875" width="8.85546875" style="92"/>
    <col min="7876" max="7876" width="6.7109375" style="92" customWidth="1"/>
    <col min="7877" max="7877" width="48" style="92" customWidth="1"/>
    <col min="7878" max="7878" width="5" style="92" customWidth="1"/>
    <col min="7879" max="7879" width="7.7109375" style="92" bestFit="1" customWidth="1"/>
    <col min="7880" max="7880" width="12" style="92" customWidth="1"/>
    <col min="7881" max="7881" width="14.7109375" style="92" customWidth="1"/>
    <col min="7882" max="7883" width="15.7109375" style="92" customWidth="1"/>
    <col min="7884" max="7884" width="7" style="92" bestFit="1" customWidth="1"/>
    <col min="7885" max="7885" width="9.28515625" style="92" customWidth="1"/>
    <col min="7886" max="7887" width="8.85546875" style="92"/>
    <col min="7888" max="7888" width="11.140625" style="92" customWidth="1"/>
    <col min="7889" max="7889" width="10.28515625" style="92" customWidth="1"/>
    <col min="7890" max="7890" width="8.7109375" style="92" customWidth="1"/>
    <col min="7891" max="7891" width="8.42578125" style="92" customWidth="1"/>
    <col min="7892" max="7893" width="6" style="92" customWidth="1"/>
    <col min="7894" max="7894" width="8.85546875" style="92"/>
    <col min="7895" max="7895" width="10.42578125" style="92" customWidth="1"/>
    <col min="7896" max="8131" width="8.85546875" style="92"/>
    <col min="8132" max="8132" width="6.7109375" style="92" customWidth="1"/>
    <col min="8133" max="8133" width="48" style="92" customWidth="1"/>
    <col min="8134" max="8134" width="5" style="92" customWidth="1"/>
    <col min="8135" max="8135" width="7.7109375" style="92" bestFit="1" customWidth="1"/>
    <col min="8136" max="8136" width="12" style="92" customWidth="1"/>
    <col min="8137" max="8137" width="14.7109375" style="92" customWidth="1"/>
    <col min="8138" max="8139" width="15.7109375" style="92" customWidth="1"/>
    <col min="8140" max="8140" width="7" style="92" bestFit="1" customWidth="1"/>
    <col min="8141" max="8141" width="9.28515625" style="92" customWidth="1"/>
    <col min="8142" max="8143" width="8.85546875" style="92"/>
    <col min="8144" max="8144" width="11.140625" style="92" customWidth="1"/>
    <col min="8145" max="8145" width="10.28515625" style="92" customWidth="1"/>
    <col min="8146" max="8146" width="8.7109375" style="92" customWidth="1"/>
    <col min="8147" max="8147" width="8.42578125" style="92" customWidth="1"/>
    <col min="8148" max="8149" width="6" style="92" customWidth="1"/>
    <col min="8150" max="8150" width="8.85546875" style="92"/>
    <col min="8151" max="8151" width="10.42578125" style="92" customWidth="1"/>
    <col min="8152" max="8387" width="8.85546875" style="92"/>
    <col min="8388" max="8388" width="6.7109375" style="92" customWidth="1"/>
    <col min="8389" max="8389" width="48" style="92" customWidth="1"/>
    <col min="8390" max="8390" width="5" style="92" customWidth="1"/>
    <col min="8391" max="8391" width="7.7109375" style="92" bestFit="1" customWidth="1"/>
    <col min="8392" max="8392" width="12" style="92" customWidth="1"/>
    <col min="8393" max="8393" width="14.7109375" style="92" customWidth="1"/>
    <col min="8394" max="8395" width="15.7109375" style="92" customWidth="1"/>
    <col min="8396" max="8396" width="7" style="92" bestFit="1" customWidth="1"/>
    <col min="8397" max="8397" width="9.28515625" style="92" customWidth="1"/>
    <col min="8398" max="8399" width="8.85546875" style="92"/>
    <col min="8400" max="8400" width="11.140625" style="92" customWidth="1"/>
    <col min="8401" max="8401" width="10.28515625" style="92" customWidth="1"/>
    <col min="8402" max="8402" width="8.7109375" style="92" customWidth="1"/>
    <col min="8403" max="8403" width="8.42578125" style="92" customWidth="1"/>
    <col min="8404" max="8405" width="6" style="92" customWidth="1"/>
    <col min="8406" max="8406" width="8.85546875" style="92"/>
    <col min="8407" max="8407" width="10.42578125" style="92" customWidth="1"/>
    <col min="8408" max="8643" width="8.85546875" style="92"/>
    <col min="8644" max="8644" width="6.7109375" style="92" customWidth="1"/>
    <col min="8645" max="8645" width="48" style="92" customWidth="1"/>
    <col min="8646" max="8646" width="5" style="92" customWidth="1"/>
    <col min="8647" max="8647" width="7.7109375" style="92" bestFit="1" customWidth="1"/>
    <col min="8648" max="8648" width="12" style="92" customWidth="1"/>
    <col min="8649" max="8649" width="14.7109375" style="92" customWidth="1"/>
    <col min="8650" max="8651" width="15.7109375" style="92" customWidth="1"/>
    <col min="8652" max="8652" width="7" style="92" bestFit="1" customWidth="1"/>
    <col min="8653" max="8653" width="9.28515625" style="92" customWidth="1"/>
    <col min="8654" max="8655" width="8.85546875" style="92"/>
    <col min="8656" max="8656" width="11.140625" style="92" customWidth="1"/>
    <col min="8657" max="8657" width="10.28515625" style="92" customWidth="1"/>
    <col min="8658" max="8658" width="8.7109375" style="92" customWidth="1"/>
    <col min="8659" max="8659" width="8.42578125" style="92" customWidth="1"/>
    <col min="8660" max="8661" width="6" style="92" customWidth="1"/>
    <col min="8662" max="8662" width="8.85546875" style="92"/>
    <col min="8663" max="8663" width="10.42578125" style="92" customWidth="1"/>
    <col min="8664" max="8899" width="8.85546875" style="92"/>
    <col min="8900" max="8900" width="6.7109375" style="92" customWidth="1"/>
    <col min="8901" max="8901" width="48" style="92" customWidth="1"/>
    <col min="8902" max="8902" width="5" style="92" customWidth="1"/>
    <col min="8903" max="8903" width="7.7109375" style="92" bestFit="1" customWidth="1"/>
    <col min="8904" max="8904" width="12" style="92" customWidth="1"/>
    <col min="8905" max="8905" width="14.7109375" style="92" customWidth="1"/>
    <col min="8906" max="8907" width="15.7109375" style="92" customWidth="1"/>
    <col min="8908" max="8908" width="7" style="92" bestFit="1" customWidth="1"/>
    <col min="8909" max="8909" width="9.28515625" style="92" customWidth="1"/>
    <col min="8910" max="8911" width="8.85546875" style="92"/>
    <col min="8912" max="8912" width="11.140625" style="92" customWidth="1"/>
    <col min="8913" max="8913" width="10.28515625" style="92" customWidth="1"/>
    <col min="8914" max="8914" width="8.7109375" style="92" customWidth="1"/>
    <col min="8915" max="8915" width="8.42578125" style="92" customWidth="1"/>
    <col min="8916" max="8917" width="6" style="92" customWidth="1"/>
    <col min="8918" max="8918" width="8.85546875" style="92"/>
    <col min="8919" max="8919" width="10.42578125" style="92" customWidth="1"/>
    <col min="8920" max="9155" width="8.85546875" style="92"/>
    <col min="9156" max="9156" width="6.7109375" style="92" customWidth="1"/>
    <col min="9157" max="9157" width="48" style="92" customWidth="1"/>
    <col min="9158" max="9158" width="5" style="92" customWidth="1"/>
    <col min="9159" max="9159" width="7.7109375" style="92" bestFit="1" customWidth="1"/>
    <col min="9160" max="9160" width="12" style="92" customWidth="1"/>
    <col min="9161" max="9161" width="14.7109375" style="92" customWidth="1"/>
    <col min="9162" max="9163" width="15.7109375" style="92" customWidth="1"/>
    <col min="9164" max="9164" width="7" style="92" bestFit="1" customWidth="1"/>
    <col min="9165" max="9165" width="9.28515625" style="92" customWidth="1"/>
    <col min="9166" max="9167" width="8.85546875" style="92"/>
    <col min="9168" max="9168" width="11.140625" style="92" customWidth="1"/>
    <col min="9169" max="9169" width="10.28515625" style="92" customWidth="1"/>
    <col min="9170" max="9170" width="8.7109375" style="92" customWidth="1"/>
    <col min="9171" max="9171" width="8.42578125" style="92" customWidth="1"/>
    <col min="9172" max="9173" width="6" style="92" customWidth="1"/>
    <col min="9174" max="9174" width="8.85546875" style="92"/>
    <col min="9175" max="9175" width="10.42578125" style="92" customWidth="1"/>
    <col min="9176" max="9411" width="8.85546875" style="92"/>
    <col min="9412" max="9412" width="6.7109375" style="92" customWidth="1"/>
    <col min="9413" max="9413" width="48" style="92" customWidth="1"/>
    <col min="9414" max="9414" width="5" style="92" customWidth="1"/>
    <col min="9415" max="9415" width="7.7109375" style="92" bestFit="1" customWidth="1"/>
    <col min="9416" max="9416" width="12" style="92" customWidth="1"/>
    <col min="9417" max="9417" width="14.7109375" style="92" customWidth="1"/>
    <col min="9418" max="9419" width="15.7109375" style="92" customWidth="1"/>
    <col min="9420" max="9420" width="7" style="92" bestFit="1" customWidth="1"/>
    <col min="9421" max="9421" width="9.28515625" style="92" customWidth="1"/>
    <col min="9422" max="9423" width="8.85546875" style="92"/>
    <col min="9424" max="9424" width="11.140625" style="92" customWidth="1"/>
    <col min="9425" max="9425" width="10.28515625" style="92" customWidth="1"/>
    <col min="9426" max="9426" width="8.7109375" style="92" customWidth="1"/>
    <col min="9427" max="9427" width="8.42578125" style="92" customWidth="1"/>
    <col min="9428" max="9429" width="6" style="92" customWidth="1"/>
    <col min="9430" max="9430" width="8.85546875" style="92"/>
    <col min="9431" max="9431" width="10.42578125" style="92" customWidth="1"/>
    <col min="9432" max="9667" width="8.85546875" style="92"/>
    <col min="9668" max="9668" width="6.7109375" style="92" customWidth="1"/>
    <col min="9669" max="9669" width="48" style="92" customWidth="1"/>
    <col min="9670" max="9670" width="5" style="92" customWidth="1"/>
    <col min="9671" max="9671" width="7.7109375" style="92" bestFit="1" customWidth="1"/>
    <col min="9672" max="9672" width="12" style="92" customWidth="1"/>
    <col min="9673" max="9673" width="14.7109375" style="92" customWidth="1"/>
    <col min="9674" max="9675" width="15.7109375" style="92" customWidth="1"/>
    <col min="9676" max="9676" width="7" style="92" bestFit="1" customWidth="1"/>
    <col min="9677" max="9677" width="9.28515625" style="92" customWidth="1"/>
    <col min="9678" max="9679" width="8.85546875" style="92"/>
    <col min="9680" max="9680" width="11.140625" style="92" customWidth="1"/>
    <col min="9681" max="9681" width="10.28515625" style="92" customWidth="1"/>
    <col min="9682" max="9682" width="8.7109375" style="92" customWidth="1"/>
    <col min="9683" max="9683" width="8.42578125" style="92" customWidth="1"/>
    <col min="9684" max="9685" width="6" style="92" customWidth="1"/>
    <col min="9686" max="9686" width="8.85546875" style="92"/>
    <col min="9687" max="9687" width="10.42578125" style="92" customWidth="1"/>
    <col min="9688" max="9923" width="8.85546875" style="92"/>
    <col min="9924" max="9924" width="6.7109375" style="92" customWidth="1"/>
    <col min="9925" max="9925" width="48" style="92" customWidth="1"/>
    <col min="9926" max="9926" width="5" style="92" customWidth="1"/>
    <col min="9927" max="9927" width="7.7109375" style="92" bestFit="1" customWidth="1"/>
    <col min="9928" max="9928" width="12" style="92" customWidth="1"/>
    <col min="9929" max="9929" width="14.7109375" style="92" customWidth="1"/>
    <col min="9930" max="9931" width="15.7109375" style="92" customWidth="1"/>
    <col min="9932" max="9932" width="7" style="92" bestFit="1" customWidth="1"/>
    <col min="9933" max="9933" width="9.28515625" style="92" customWidth="1"/>
    <col min="9934" max="9935" width="8.85546875" style="92"/>
    <col min="9936" max="9936" width="11.140625" style="92" customWidth="1"/>
    <col min="9937" max="9937" width="10.28515625" style="92" customWidth="1"/>
    <col min="9938" max="9938" width="8.7109375" style="92" customWidth="1"/>
    <col min="9939" max="9939" width="8.42578125" style="92" customWidth="1"/>
    <col min="9940" max="9941" width="6" style="92" customWidth="1"/>
    <col min="9942" max="9942" width="8.85546875" style="92"/>
    <col min="9943" max="9943" width="10.42578125" style="92" customWidth="1"/>
    <col min="9944" max="10179" width="8.85546875" style="92"/>
    <col min="10180" max="10180" width="6.7109375" style="92" customWidth="1"/>
    <col min="10181" max="10181" width="48" style="92" customWidth="1"/>
    <col min="10182" max="10182" width="5" style="92" customWidth="1"/>
    <col min="10183" max="10183" width="7.7109375" style="92" bestFit="1" customWidth="1"/>
    <col min="10184" max="10184" width="12" style="92" customWidth="1"/>
    <col min="10185" max="10185" width="14.7109375" style="92" customWidth="1"/>
    <col min="10186" max="10187" width="15.7109375" style="92" customWidth="1"/>
    <col min="10188" max="10188" width="7" style="92" bestFit="1" customWidth="1"/>
    <col min="10189" max="10189" width="9.28515625" style="92" customWidth="1"/>
    <col min="10190" max="10191" width="8.85546875" style="92"/>
    <col min="10192" max="10192" width="11.140625" style="92" customWidth="1"/>
    <col min="10193" max="10193" width="10.28515625" style="92" customWidth="1"/>
    <col min="10194" max="10194" width="8.7109375" style="92" customWidth="1"/>
    <col min="10195" max="10195" width="8.42578125" style="92" customWidth="1"/>
    <col min="10196" max="10197" width="6" style="92" customWidth="1"/>
    <col min="10198" max="10198" width="8.85546875" style="92"/>
    <col min="10199" max="10199" width="10.42578125" style="92" customWidth="1"/>
    <col min="10200" max="10435" width="8.85546875" style="92"/>
    <col min="10436" max="10436" width="6.7109375" style="92" customWidth="1"/>
    <col min="10437" max="10437" width="48" style="92" customWidth="1"/>
    <col min="10438" max="10438" width="5" style="92" customWidth="1"/>
    <col min="10439" max="10439" width="7.7109375" style="92" bestFit="1" customWidth="1"/>
    <col min="10440" max="10440" width="12" style="92" customWidth="1"/>
    <col min="10441" max="10441" width="14.7109375" style="92" customWidth="1"/>
    <col min="10442" max="10443" width="15.7109375" style="92" customWidth="1"/>
    <col min="10444" max="10444" width="7" style="92" bestFit="1" customWidth="1"/>
    <col min="10445" max="10445" width="9.28515625" style="92" customWidth="1"/>
    <col min="10446" max="10447" width="8.85546875" style="92"/>
    <col min="10448" max="10448" width="11.140625" style="92" customWidth="1"/>
    <col min="10449" max="10449" width="10.28515625" style="92" customWidth="1"/>
    <col min="10450" max="10450" width="8.7109375" style="92" customWidth="1"/>
    <col min="10451" max="10451" width="8.42578125" style="92" customWidth="1"/>
    <col min="10452" max="10453" width="6" style="92" customWidth="1"/>
    <col min="10454" max="10454" width="8.85546875" style="92"/>
    <col min="10455" max="10455" width="10.42578125" style="92" customWidth="1"/>
    <col min="10456" max="10691" width="8.85546875" style="92"/>
    <col min="10692" max="10692" width="6.7109375" style="92" customWidth="1"/>
    <col min="10693" max="10693" width="48" style="92" customWidth="1"/>
    <col min="10694" max="10694" width="5" style="92" customWidth="1"/>
    <col min="10695" max="10695" width="7.7109375" style="92" bestFit="1" customWidth="1"/>
    <col min="10696" max="10696" width="12" style="92" customWidth="1"/>
    <col min="10697" max="10697" width="14.7109375" style="92" customWidth="1"/>
    <col min="10698" max="10699" width="15.7109375" style="92" customWidth="1"/>
    <col min="10700" max="10700" width="7" style="92" bestFit="1" customWidth="1"/>
    <col min="10701" max="10701" width="9.28515625" style="92" customWidth="1"/>
    <col min="10702" max="10703" width="8.85546875" style="92"/>
    <col min="10704" max="10704" width="11.140625" style="92" customWidth="1"/>
    <col min="10705" max="10705" width="10.28515625" style="92" customWidth="1"/>
    <col min="10706" max="10706" width="8.7109375" style="92" customWidth="1"/>
    <col min="10707" max="10707" width="8.42578125" style="92" customWidth="1"/>
    <col min="10708" max="10709" width="6" style="92" customWidth="1"/>
    <col min="10710" max="10710" width="8.85546875" style="92"/>
    <col min="10711" max="10711" width="10.42578125" style="92" customWidth="1"/>
    <col min="10712" max="10947" width="8.85546875" style="92"/>
    <col min="10948" max="10948" width="6.7109375" style="92" customWidth="1"/>
    <col min="10949" max="10949" width="48" style="92" customWidth="1"/>
    <col min="10950" max="10950" width="5" style="92" customWidth="1"/>
    <col min="10951" max="10951" width="7.7109375" style="92" bestFit="1" customWidth="1"/>
    <col min="10952" max="10952" width="12" style="92" customWidth="1"/>
    <col min="10953" max="10953" width="14.7109375" style="92" customWidth="1"/>
    <col min="10954" max="10955" width="15.7109375" style="92" customWidth="1"/>
    <col min="10956" max="10956" width="7" style="92" bestFit="1" customWidth="1"/>
    <col min="10957" max="10957" width="9.28515625" style="92" customWidth="1"/>
    <col min="10958" max="10959" width="8.85546875" style="92"/>
    <col min="10960" max="10960" width="11.140625" style="92" customWidth="1"/>
    <col min="10961" max="10961" width="10.28515625" style="92" customWidth="1"/>
    <col min="10962" max="10962" width="8.7109375" style="92" customWidth="1"/>
    <col min="10963" max="10963" width="8.42578125" style="92" customWidth="1"/>
    <col min="10964" max="10965" width="6" style="92" customWidth="1"/>
    <col min="10966" max="10966" width="8.85546875" style="92"/>
    <col min="10967" max="10967" width="10.42578125" style="92" customWidth="1"/>
    <col min="10968" max="11203" width="8.85546875" style="92"/>
    <col min="11204" max="11204" width="6.7109375" style="92" customWidth="1"/>
    <col min="11205" max="11205" width="48" style="92" customWidth="1"/>
    <col min="11206" max="11206" width="5" style="92" customWidth="1"/>
    <col min="11207" max="11207" width="7.7109375" style="92" bestFit="1" customWidth="1"/>
    <col min="11208" max="11208" width="12" style="92" customWidth="1"/>
    <col min="11209" max="11209" width="14.7109375" style="92" customWidth="1"/>
    <col min="11210" max="11211" width="15.7109375" style="92" customWidth="1"/>
    <col min="11212" max="11212" width="7" style="92" bestFit="1" customWidth="1"/>
    <col min="11213" max="11213" width="9.28515625" style="92" customWidth="1"/>
    <col min="11214" max="11215" width="8.85546875" style="92"/>
    <col min="11216" max="11216" width="11.140625" style="92" customWidth="1"/>
    <col min="11217" max="11217" width="10.28515625" style="92" customWidth="1"/>
    <col min="11218" max="11218" width="8.7109375" style="92" customWidth="1"/>
    <col min="11219" max="11219" width="8.42578125" style="92" customWidth="1"/>
    <col min="11220" max="11221" width="6" style="92" customWidth="1"/>
    <col min="11222" max="11222" width="8.85546875" style="92"/>
    <col min="11223" max="11223" width="10.42578125" style="92" customWidth="1"/>
    <col min="11224" max="11459" width="8.85546875" style="92"/>
    <col min="11460" max="11460" width="6.7109375" style="92" customWidth="1"/>
    <col min="11461" max="11461" width="48" style="92" customWidth="1"/>
    <col min="11462" max="11462" width="5" style="92" customWidth="1"/>
    <col min="11463" max="11463" width="7.7109375" style="92" bestFit="1" customWidth="1"/>
    <col min="11464" max="11464" width="12" style="92" customWidth="1"/>
    <col min="11465" max="11465" width="14.7109375" style="92" customWidth="1"/>
    <col min="11466" max="11467" width="15.7109375" style="92" customWidth="1"/>
    <col min="11468" max="11468" width="7" style="92" bestFit="1" customWidth="1"/>
    <col min="11469" max="11469" width="9.28515625" style="92" customWidth="1"/>
    <col min="11470" max="11471" width="8.85546875" style="92"/>
    <col min="11472" max="11472" width="11.140625" style="92" customWidth="1"/>
    <col min="11473" max="11473" width="10.28515625" style="92" customWidth="1"/>
    <col min="11474" max="11474" width="8.7109375" style="92" customWidth="1"/>
    <col min="11475" max="11475" width="8.42578125" style="92" customWidth="1"/>
    <col min="11476" max="11477" width="6" style="92" customWidth="1"/>
    <col min="11478" max="11478" width="8.85546875" style="92"/>
    <col min="11479" max="11479" width="10.42578125" style="92" customWidth="1"/>
    <col min="11480" max="11715" width="8.85546875" style="92"/>
    <col min="11716" max="11716" width="6.7109375" style="92" customWidth="1"/>
    <col min="11717" max="11717" width="48" style="92" customWidth="1"/>
    <col min="11718" max="11718" width="5" style="92" customWidth="1"/>
    <col min="11719" max="11719" width="7.7109375" style="92" bestFit="1" customWidth="1"/>
    <col min="11720" max="11720" width="12" style="92" customWidth="1"/>
    <col min="11721" max="11721" width="14.7109375" style="92" customWidth="1"/>
    <col min="11722" max="11723" width="15.7109375" style="92" customWidth="1"/>
    <col min="11724" max="11724" width="7" style="92" bestFit="1" customWidth="1"/>
    <col min="11725" max="11725" width="9.28515625" style="92" customWidth="1"/>
    <col min="11726" max="11727" width="8.85546875" style="92"/>
    <col min="11728" max="11728" width="11.140625" style="92" customWidth="1"/>
    <col min="11729" max="11729" width="10.28515625" style="92" customWidth="1"/>
    <col min="11730" max="11730" width="8.7109375" style="92" customWidth="1"/>
    <col min="11731" max="11731" width="8.42578125" style="92" customWidth="1"/>
    <col min="11732" max="11733" width="6" style="92" customWidth="1"/>
    <col min="11734" max="11734" width="8.85546875" style="92"/>
    <col min="11735" max="11735" width="10.42578125" style="92" customWidth="1"/>
    <col min="11736" max="11971" width="8.85546875" style="92"/>
    <col min="11972" max="11972" width="6.7109375" style="92" customWidth="1"/>
    <col min="11973" max="11973" width="48" style="92" customWidth="1"/>
    <col min="11974" max="11974" width="5" style="92" customWidth="1"/>
    <col min="11975" max="11975" width="7.7109375" style="92" bestFit="1" customWidth="1"/>
    <col min="11976" max="11976" width="12" style="92" customWidth="1"/>
    <col min="11977" max="11977" width="14.7109375" style="92" customWidth="1"/>
    <col min="11978" max="11979" width="15.7109375" style="92" customWidth="1"/>
    <col min="11980" max="11980" width="7" style="92" bestFit="1" customWidth="1"/>
    <col min="11981" max="11981" width="9.28515625" style="92" customWidth="1"/>
    <col min="11982" max="11983" width="8.85546875" style="92"/>
    <col min="11984" max="11984" width="11.140625" style="92" customWidth="1"/>
    <col min="11985" max="11985" width="10.28515625" style="92" customWidth="1"/>
    <col min="11986" max="11986" width="8.7109375" style="92" customWidth="1"/>
    <col min="11987" max="11987" width="8.42578125" style="92" customWidth="1"/>
    <col min="11988" max="11989" width="6" style="92" customWidth="1"/>
    <col min="11990" max="11990" width="8.85546875" style="92"/>
    <col min="11991" max="11991" width="10.42578125" style="92" customWidth="1"/>
    <col min="11992" max="12227" width="8.85546875" style="92"/>
    <col min="12228" max="12228" width="6.7109375" style="92" customWidth="1"/>
    <col min="12229" max="12229" width="48" style="92" customWidth="1"/>
    <col min="12230" max="12230" width="5" style="92" customWidth="1"/>
    <col min="12231" max="12231" width="7.7109375" style="92" bestFit="1" customWidth="1"/>
    <col min="12232" max="12232" width="12" style="92" customWidth="1"/>
    <col min="12233" max="12233" width="14.7109375" style="92" customWidth="1"/>
    <col min="12234" max="12235" width="15.7109375" style="92" customWidth="1"/>
    <col min="12236" max="12236" width="7" style="92" bestFit="1" customWidth="1"/>
    <col min="12237" max="12237" width="9.28515625" style="92" customWidth="1"/>
    <col min="12238" max="12239" width="8.85546875" style="92"/>
    <col min="12240" max="12240" width="11.140625" style="92" customWidth="1"/>
    <col min="12241" max="12241" width="10.28515625" style="92" customWidth="1"/>
    <col min="12242" max="12242" width="8.7109375" style="92" customWidth="1"/>
    <col min="12243" max="12243" width="8.42578125" style="92" customWidth="1"/>
    <col min="12244" max="12245" width="6" style="92" customWidth="1"/>
    <col min="12246" max="12246" width="8.85546875" style="92"/>
    <col min="12247" max="12247" width="10.42578125" style="92" customWidth="1"/>
    <col min="12248" max="12483" width="8.85546875" style="92"/>
    <col min="12484" max="12484" width="6.7109375" style="92" customWidth="1"/>
    <col min="12485" max="12485" width="48" style="92" customWidth="1"/>
    <col min="12486" max="12486" width="5" style="92" customWidth="1"/>
    <col min="12487" max="12487" width="7.7109375" style="92" bestFit="1" customWidth="1"/>
    <col min="12488" max="12488" width="12" style="92" customWidth="1"/>
    <col min="12489" max="12489" width="14.7109375" style="92" customWidth="1"/>
    <col min="12490" max="12491" width="15.7109375" style="92" customWidth="1"/>
    <col min="12492" max="12492" width="7" style="92" bestFit="1" customWidth="1"/>
    <col min="12493" max="12493" width="9.28515625" style="92" customWidth="1"/>
    <col min="12494" max="12495" width="8.85546875" style="92"/>
    <col min="12496" max="12496" width="11.140625" style="92" customWidth="1"/>
    <col min="12497" max="12497" width="10.28515625" style="92" customWidth="1"/>
    <col min="12498" max="12498" width="8.7109375" style="92" customWidth="1"/>
    <col min="12499" max="12499" width="8.42578125" style="92" customWidth="1"/>
    <col min="12500" max="12501" width="6" style="92" customWidth="1"/>
    <col min="12502" max="12502" width="8.85546875" style="92"/>
    <col min="12503" max="12503" width="10.42578125" style="92" customWidth="1"/>
    <col min="12504" max="12739" width="8.85546875" style="92"/>
    <col min="12740" max="12740" width="6.7109375" style="92" customWidth="1"/>
    <col min="12741" max="12741" width="48" style="92" customWidth="1"/>
    <col min="12742" max="12742" width="5" style="92" customWidth="1"/>
    <col min="12743" max="12743" width="7.7109375" style="92" bestFit="1" customWidth="1"/>
    <col min="12744" max="12744" width="12" style="92" customWidth="1"/>
    <col min="12745" max="12745" width="14.7109375" style="92" customWidth="1"/>
    <col min="12746" max="12747" width="15.7109375" style="92" customWidth="1"/>
    <col min="12748" max="12748" width="7" style="92" bestFit="1" customWidth="1"/>
    <col min="12749" max="12749" width="9.28515625" style="92" customWidth="1"/>
    <col min="12750" max="12751" width="8.85546875" style="92"/>
    <col min="12752" max="12752" width="11.140625" style="92" customWidth="1"/>
    <col min="12753" max="12753" width="10.28515625" style="92" customWidth="1"/>
    <col min="12754" max="12754" width="8.7109375" style="92" customWidth="1"/>
    <col min="12755" max="12755" width="8.42578125" style="92" customWidth="1"/>
    <col min="12756" max="12757" width="6" style="92" customWidth="1"/>
    <col min="12758" max="12758" width="8.85546875" style="92"/>
    <col min="12759" max="12759" width="10.42578125" style="92" customWidth="1"/>
    <col min="12760" max="12995" width="8.85546875" style="92"/>
    <col min="12996" max="12996" width="6.7109375" style="92" customWidth="1"/>
    <col min="12997" max="12997" width="48" style="92" customWidth="1"/>
    <col min="12998" max="12998" width="5" style="92" customWidth="1"/>
    <col min="12999" max="12999" width="7.7109375" style="92" bestFit="1" customWidth="1"/>
    <col min="13000" max="13000" width="12" style="92" customWidth="1"/>
    <col min="13001" max="13001" width="14.7109375" style="92" customWidth="1"/>
    <col min="13002" max="13003" width="15.7109375" style="92" customWidth="1"/>
    <col min="13004" max="13004" width="7" style="92" bestFit="1" customWidth="1"/>
    <col min="13005" max="13005" width="9.28515625" style="92" customWidth="1"/>
    <col min="13006" max="13007" width="8.85546875" style="92"/>
    <col min="13008" max="13008" width="11.140625" style="92" customWidth="1"/>
    <col min="13009" max="13009" width="10.28515625" style="92" customWidth="1"/>
    <col min="13010" max="13010" width="8.7109375" style="92" customWidth="1"/>
    <col min="13011" max="13011" width="8.42578125" style="92" customWidth="1"/>
    <col min="13012" max="13013" width="6" style="92" customWidth="1"/>
    <col min="13014" max="13014" width="8.85546875" style="92"/>
    <col min="13015" max="13015" width="10.42578125" style="92" customWidth="1"/>
    <col min="13016" max="13251" width="8.85546875" style="92"/>
    <col min="13252" max="13252" width="6.7109375" style="92" customWidth="1"/>
    <col min="13253" max="13253" width="48" style="92" customWidth="1"/>
    <col min="13254" max="13254" width="5" style="92" customWidth="1"/>
    <col min="13255" max="13255" width="7.7109375" style="92" bestFit="1" customWidth="1"/>
    <col min="13256" max="13256" width="12" style="92" customWidth="1"/>
    <col min="13257" max="13257" width="14.7109375" style="92" customWidth="1"/>
    <col min="13258" max="13259" width="15.7109375" style="92" customWidth="1"/>
    <col min="13260" max="13260" width="7" style="92" bestFit="1" customWidth="1"/>
    <col min="13261" max="13261" width="9.28515625" style="92" customWidth="1"/>
    <col min="13262" max="13263" width="8.85546875" style="92"/>
    <col min="13264" max="13264" width="11.140625" style="92" customWidth="1"/>
    <col min="13265" max="13265" width="10.28515625" style="92" customWidth="1"/>
    <col min="13266" max="13266" width="8.7109375" style="92" customWidth="1"/>
    <col min="13267" max="13267" width="8.42578125" style="92" customWidth="1"/>
    <col min="13268" max="13269" width="6" style="92" customWidth="1"/>
    <col min="13270" max="13270" width="8.85546875" style="92"/>
    <col min="13271" max="13271" width="10.42578125" style="92" customWidth="1"/>
    <col min="13272" max="13507" width="8.85546875" style="92"/>
    <col min="13508" max="13508" width="6.7109375" style="92" customWidth="1"/>
    <col min="13509" max="13509" width="48" style="92" customWidth="1"/>
    <col min="13510" max="13510" width="5" style="92" customWidth="1"/>
    <col min="13511" max="13511" width="7.7109375" style="92" bestFit="1" customWidth="1"/>
    <col min="13512" max="13512" width="12" style="92" customWidth="1"/>
    <col min="13513" max="13513" width="14.7109375" style="92" customWidth="1"/>
    <col min="13514" max="13515" width="15.7109375" style="92" customWidth="1"/>
    <col min="13516" max="13516" width="7" style="92" bestFit="1" customWidth="1"/>
    <col min="13517" max="13517" width="9.28515625" style="92" customWidth="1"/>
    <col min="13518" max="13519" width="8.85546875" style="92"/>
    <col min="13520" max="13520" width="11.140625" style="92" customWidth="1"/>
    <col min="13521" max="13521" width="10.28515625" style="92" customWidth="1"/>
    <col min="13522" max="13522" width="8.7109375" style="92" customWidth="1"/>
    <col min="13523" max="13523" width="8.42578125" style="92" customWidth="1"/>
    <col min="13524" max="13525" width="6" style="92" customWidth="1"/>
    <col min="13526" max="13526" width="8.85546875" style="92"/>
    <col min="13527" max="13527" width="10.42578125" style="92" customWidth="1"/>
    <col min="13528" max="13763" width="8.85546875" style="92"/>
    <col min="13764" max="13764" width="6.7109375" style="92" customWidth="1"/>
    <col min="13765" max="13765" width="48" style="92" customWidth="1"/>
    <col min="13766" max="13766" width="5" style="92" customWidth="1"/>
    <col min="13767" max="13767" width="7.7109375" style="92" bestFit="1" customWidth="1"/>
    <col min="13768" max="13768" width="12" style="92" customWidth="1"/>
    <col min="13769" max="13769" width="14.7109375" style="92" customWidth="1"/>
    <col min="13770" max="13771" width="15.7109375" style="92" customWidth="1"/>
    <col min="13772" max="13772" width="7" style="92" bestFit="1" customWidth="1"/>
    <col min="13773" max="13773" width="9.28515625" style="92" customWidth="1"/>
    <col min="13774" max="13775" width="8.85546875" style="92"/>
    <col min="13776" max="13776" width="11.140625" style="92" customWidth="1"/>
    <col min="13777" max="13777" width="10.28515625" style="92" customWidth="1"/>
    <col min="13778" max="13778" width="8.7109375" style="92" customWidth="1"/>
    <col min="13779" max="13779" width="8.42578125" style="92" customWidth="1"/>
    <col min="13780" max="13781" width="6" style="92" customWidth="1"/>
    <col min="13782" max="13782" width="8.85546875" style="92"/>
    <col min="13783" max="13783" width="10.42578125" style="92" customWidth="1"/>
    <col min="13784" max="14019" width="8.85546875" style="92"/>
    <col min="14020" max="14020" width="6.7109375" style="92" customWidth="1"/>
    <col min="14021" max="14021" width="48" style="92" customWidth="1"/>
    <col min="14022" max="14022" width="5" style="92" customWidth="1"/>
    <col min="14023" max="14023" width="7.7109375" style="92" bestFit="1" customWidth="1"/>
    <col min="14024" max="14024" width="12" style="92" customWidth="1"/>
    <col min="14025" max="14025" width="14.7109375" style="92" customWidth="1"/>
    <col min="14026" max="14027" width="15.7109375" style="92" customWidth="1"/>
    <col min="14028" max="14028" width="7" style="92" bestFit="1" customWidth="1"/>
    <col min="14029" max="14029" width="9.28515625" style="92" customWidth="1"/>
    <col min="14030" max="14031" width="8.85546875" style="92"/>
    <col min="14032" max="14032" width="11.140625" style="92" customWidth="1"/>
    <col min="14033" max="14033" width="10.28515625" style="92" customWidth="1"/>
    <col min="14034" max="14034" width="8.7109375" style="92" customWidth="1"/>
    <col min="14035" max="14035" width="8.42578125" style="92" customWidth="1"/>
    <col min="14036" max="14037" width="6" style="92" customWidth="1"/>
    <col min="14038" max="14038" width="8.85546875" style="92"/>
    <col min="14039" max="14039" width="10.42578125" style="92" customWidth="1"/>
    <col min="14040" max="14275" width="8.85546875" style="92"/>
    <col min="14276" max="14276" width="6.7109375" style="92" customWidth="1"/>
    <col min="14277" max="14277" width="48" style="92" customWidth="1"/>
    <col min="14278" max="14278" width="5" style="92" customWidth="1"/>
    <col min="14279" max="14279" width="7.7109375" style="92" bestFit="1" customWidth="1"/>
    <col min="14280" max="14280" width="12" style="92" customWidth="1"/>
    <col min="14281" max="14281" width="14.7109375" style="92" customWidth="1"/>
    <col min="14282" max="14283" width="15.7109375" style="92" customWidth="1"/>
    <col min="14284" max="14284" width="7" style="92" bestFit="1" customWidth="1"/>
    <col min="14285" max="14285" width="9.28515625" style="92" customWidth="1"/>
    <col min="14286" max="14287" width="8.85546875" style="92"/>
    <col min="14288" max="14288" width="11.140625" style="92" customWidth="1"/>
    <col min="14289" max="14289" width="10.28515625" style="92" customWidth="1"/>
    <col min="14290" max="14290" width="8.7109375" style="92" customWidth="1"/>
    <col min="14291" max="14291" width="8.42578125" style="92" customWidth="1"/>
    <col min="14292" max="14293" width="6" style="92" customWidth="1"/>
    <col min="14294" max="14294" width="8.85546875" style="92"/>
    <col min="14295" max="14295" width="10.42578125" style="92" customWidth="1"/>
    <col min="14296" max="14531" width="8.85546875" style="92"/>
    <col min="14532" max="14532" width="6.7109375" style="92" customWidth="1"/>
    <col min="14533" max="14533" width="48" style="92" customWidth="1"/>
    <col min="14534" max="14534" width="5" style="92" customWidth="1"/>
    <col min="14535" max="14535" width="7.7109375" style="92" bestFit="1" customWidth="1"/>
    <col min="14536" max="14536" width="12" style="92" customWidth="1"/>
    <col min="14537" max="14537" width="14.7109375" style="92" customWidth="1"/>
    <col min="14538" max="14539" width="15.7109375" style="92" customWidth="1"/>
    <col min="14540" max="14540" width="7" style="92" bestFit="1" customWidth="1"/>
    <col min="14541" max="14541" width="9.28515625" style="92" customWidth="1"/>
    <col min="14542" max="14543" width="8.85546875" style="92"/>
    <col min="14544" max="14544" width="11.140625" style="92" customWidth="1"/>
    <col min="14545" max="14545" width="10.28515625" style="92" customWidth="1"/>
    <col min="14546" max="14546" width="8.7109375" style="92" customWidth="1"/>
    <col min="14547" max="14547" width="8.42578125" style="92" customWidth="1"/>
    <col min="14548" max="14549" width="6" style="92" customWidth="1"/>
    <col min="14550" max="14550" width="8.85546875" style="92"/>
    <col min="14551" max="14551" width="10.42578125" style="92" customWidth="1"/>
    <col min="14552" max="14787" width="8.85546875" style="92"/>
    <col min="14788" max="14788" width="6.7109375" style="92" customWidth="1"/>
    <col min="14789" max="14789" width="48" style="92" customWidth="1"/>
    <col min="14790" max="14790" width="5" style="92" customWidth="1"/>
    <col min="14791" max="14791" width="7.7109375" style="92" bestFit="1" customWidth="1"/>
    <col min="14792" max="14792" width="12" style="92" customWidth="1"/>
    <col min="14793" max="14793" width="14.7109375" style="92" customWidth="1"/>
    <col min="14794" max="14795" width="15.7109375" style="92" customWidth="1"/>
    <col min="14796" max="14796" width="7" style="92" bestFit="1" customWidth="1"/>
    <col min="14797" max="14797" width="9.28515625" style="92" customWidth="1"/>
    <col min="14798" max="14799" width="8.85546875" style="92"/>
    <col min="14800" max="14800" width="11.140625" style="92" customWidth="1"/>
    <col min="14801" max="14801" width="10.28515625" style="92" customWidth="1"/>
    <col min="14802" max="14802" width="8.7109375" style="92" customWidth="1"/>
    <col min="14803" max="14803" width="8.42578125" style="92" customWidth="1"/>
    <col min="14804" max="14805" width="6" style="92" customWidth="1"/>
    <col min="14806" max="14806" width="8.85546875" style="92"/>
    <col min="14807" max="14807" width="10.42578125" style="92" customWidth="1"/>
    <col min="14808" max="15043" width="8.85546875" style="92"/>
    <col min="15044" max="15044" width="6.7109375" style="92" customWidth="1"/>
    <col min="15045" max="15045" width="48" style="92" customWidth="1"/>
    <col min="15046" max="15046" width="5" style="92" customWidth="1"/>
    <col min="15047" max="15047" width="7.7109375" style="92" bestFit="1" customWidth="1"/>
    <col min="15048" max="15048" width="12" style="92" customWidth="1"/>
    <col min="15049" max="15049" width="14.7109375" style="92" customWidth="1"/>
    <col min="15050" max="15051" width="15.7109375" style="92" customWidth="1"/>
    <col min="15052" max="15052" width="7" style="92" bestFit="1" customWidth="1"/>
    <col min="15053" max="15053" width="9.28515625" style="92" customWidth="1"/>
    <col min="15054" max="15055" width="8.85546875" style="92"/>
    <col min="15056" max="15056" width="11.140625" style="92" customWidth="1"/>
    <col min="15057" max="15057" width="10.28515625" style="92" customWidth="1"/>
    <col min="15058" max="15058" width="8.7109375" style="92" customWidth="1"/>
    <col min="15059" max="15059" width="8.42578125" style="92" customWidth="1"/>
    <col min="15060" max="15061" width="6" style="92" customWidth="1"/>
    <col min="15062" max="15062" width="8.85546875" style="92"/>
    <col min="15063" max="15063" width="10.42578125" style="92" customWidth="1"/>
    <col min="15064" max="15299" width="8.85546875" style="92"/>
    <col min="15300" max="15300" width="6.7109375" style="92" customWidth="1"/>
    <col min="15301" max="15301" width="48" style="92" customWidth="1"/>
    <col min="15302" max="15302" width="5" style="92" customWidth="1"/>
    <col min="15303" max="15303" width="7.7109375" style="92" bestFit="1" customWidth="1"/>
    <col min="15304" max="15304" width="12" style="92" customWidth="1"/>
    <col min="15305" max="15305" width="14.7109375" style="92" customWidth="1"/>
    <col min="15306" max="15307" width="15.7109375" style="92" customWidth="1"/>
    <col min="15308" max="15308" width="7" style="92" bestFit="1" customWidth="1"/>
    <col min="15309" max="15309" width="9.28515625" style="92" customWidth="1"/>
    <col min="15310" max="15311" width="8.85546875" style="92"/>
    <col min="15312" max="15312" width="11.140625" style="92" customWidth="1"/>
    <col min="15313" max="15313" width="10.28515625" style="92" customWidth="1"/>
    <col min="15314" max="15314" width="8.7109375" style="92" customWidth="1"/>
    <col min="15315" max="15315" width="8.42578125" style="92" customWidth="1"/>
    <col min="15316" max="15317" width="6" style="92" customWidth="1"/>
    <col min="15318" max="15318" width="8.85546875" style="92"/>
    <col min="15319" max="15319" width="10.42578125" style="92" customWidth="1"/>
    <col min="15320" max="15555" width="8.85546875" style="92"/>
    <col min="15556" max="15556" width="6.7109375" style="92" customWidth="1"/>
    <col min="15557" max="15557" width="48" style="92" customWidth="1"/>
    <col min="15558" max="15558" width="5" style="92" customWidth="1"/>
    <col min="15559" max="15559" width="7.7109375" style="92" bestFit="1" customWidth="1"/>
    <col min="15560" max="15560" width="12" style="92" customWidth="1"/>
    <col min="15561" max="15561" width="14.7109375" style="92" customWidth="1"/>
    <col min="15562" max="15563" width="15.7109375" style="92" customWidth="1"/>
    <col min="15564" max="15564" width="7" style="92" bestFit="1" customWidth="1"/>
    <col min="15565" max="15565" width="9.28515625" style="92" customWidth="1"/>
    <col min="15566" max="15567" width="8.85546875" style="92"/>
    <col min="15568" max="15568" width="11.140625" style="92" customWidth="1"/>
    <col min="15569" max="15569" width="10.28515625" style="92" customWidth="1"/>
    <col min="15570" max="15570" width="8.7109375" style="92" customWidth="1"/>
    <col min="15571" max="15571" width="8.42578125" style="92" customWidth="1"/>
    <col min="15572" max="15573" width="6" style="92" customWidth="1"/>
    <col min="15574" max="15574" width="8.85546875" style="92"/>
    <col min="15575" max="15575" width="10.42578125" style="92" customWidth="1"/>
    <col min="15576" max="15811" width="8.85546875" style="92"/>
    <col min="15812" max="15812" width="6.7109375" style="92" customWidth="1"/>
    <col min="15813" max="15813" width="48" style="92" customWidth="1"/>
    <col min="15814" max="15814" width="5" style="92" customWidth="1"/>
    <col min="15815" max="15815" width="7.7109375" style="92" bestFit="1" customWidth="1"/>
    <col min="15816" max="15816" width="12" style="92" customWidth="1"/>
    <col min="15817" max="15817" width="14.7109375" style="92" customWidth="1"/>
    <col min="15818" max="15819" width="15.7109375" style="92" customWidth="1"/>
    <col min="15820" max="15820" width="7" style="92" bestFit="1" customWidth="1"/>
    <col min="15821" max="15821" width="9.28515625" style="92" customWidth="1"/>
    <col min="15822" max="15823" width="8.85546875" style="92"/>
    <col min="15824" max="15824" width="11.140625" style="92" customWidth="1"/>
    <col min="15825" max="15825" width="10.28515625" style="92" customWidth="1"/>
    <col min="15826" max="15826" width="8.7109375" style="92" customWidth="1"/>
    <col min="15827" max="15827" width="8.42578125" style="92" customWidth="1"/>
    <col min="15828" max="15829" width="6" style="92" customWidth="1"/>
    <col min="15830" max="15830" width="8.85546875" style="92"/>
    <col min="15831" max="15831" width="10.42578125" style="92" customWidth="1"/>
    <col min="15832" max="16067" width="8.85546875" style="92"/>
    <col min="16068" max="16068" width="6.7109375" style="92" customWidth="1"/>
    <col min="16069" max="16069" width="48" style="92" customWidth="1"/>
    <col min="16070" max="16070" width="5" style="92" customWidth="1"/>
    <col min="16071" max="16071" width="7.7109375" style="92" bestFit="1" customWidth="1"/>
    <col min="16072" max="16072" width="12" style="92" customWidth="1"/>
    <col min="16073" max="16073" width="14.7109375" style="92" customWidth="1"/>
    <col min="16074" max="16075" width="15.7109375" style="92" customWidth="1"/>
    <col min="16076" max="16076" width="7" style="92" bestFit="1" customWidth="1"/>
    <col min="16077" max="16077" width="9.28515625" style="92" customWidth="1"/>
    <col min="16078" max="16079" width="8.85546875" style="92"/>
    <col min="16080" max="16080" width="11.140625" style="92" customWidth="1"/>
    <col min="16081" max="16081" width="10.28515625" style="92" customWidth="1"/>
    <col min="16082" max="16082" width="8.7109375" style="92" customWidth="1"/>
    <col min="16083" max="16083" width="8.42578125" style="92" customWidth="1"/>
    <col min="16084" max="16085" width="6" style="92" customWidth="1"/>
    <col min="16086" max="16086" width="8.85546875" style="92"/>
    <col min="16087" max="16087" width="10.42578125" style="92" customWidth="1"/>
    <col min="16088" max="16384" width="8.85546875" style="92"/>
  </cols>
  <sheetData>
    <row r="1" spans="1:6" s="53" customFormat="1" ht="12.75" customHeight="1">
      <c r="A1" s="51"/>
      <c r="B1" s="51"/>
      <c r="C1" s="51"/>
      <c r="D1" s="51"/>
      <c r="E1" s="51"/>
      <c r="F1" s="52"/>
    </row>
    <row r="2" spans="1:6" s="54" customFormat="1" ht="12.75" customHeight="1">
      <c r="A2" s="1505" t="s">
        <v>1679</v>
      </c>
      <c r="B2" s="1505"/>
      <c r="C2" s="1505"/>
      <c r="D2" s="1505"/>
      <c r="E2" s="1505"/>
      <c r="F2" s="1505"/>
    </row>
    <row r="3" spans="1:6" s="56" customFormat="1">
      <c r="A3" s="1506" t="s">
        <v>0</v>
      </c>
      <c r="B3" s="1512" t="s">
        <v>1</v>
      </c>
      <c r="C3" s="1514" t="s">
        <v>2</v>
      </c>
      <c r="D3" s="1516" t="s">
        <v>96</v>
      </c>
      <c r="E3" s="1566" t="s">
        <v>3</v>
      </c>
      <c r="F3" s="1508" t="s">
        <v>4</v>
      </c>
    </row>
    <row r="4" spans="1:6" s="57" customFormat="1">
      <c r="A4" s="1507"/>
      <c r="B4" s="1513"/>
      <c r="C4" s="1515"/>
      <c r="D4" s="1507"/>
      <c r="E4" s="1541"/>
      <c r="F4" s="1509"/>
    </row>
    <row r="5" spans="1:6" s="121" customFormat="1">
      <c r="A5" s="750"/>
      <c r="B5" s="1060"/>
      <c r="C5" s="750"/>
      <c r="D5" s="942"/>
      <c r="E5" s="543"/>
      <c r="F5" s="939"/>
    </row>
    <row r="6" spans="1:6" s="121" customFormat="1">
      <c r="A6" s="750"/>
      <c r="B6" s="1061" t="s">
        <v>40</v>
      </c>
      <c r="C6" s="750"/>
      <c r="D6" s="942"/>
      <c r="E6" s="543"/>
      <c r="F6" s="939"/>
    </row>
    <row r="7" spans="1:6" s="121" customFormat="1">
      <c r="A7" s="750"/>
      <c r="B7" s="1062"/>
      <c r="C7" s="750"/>
      <c r="D7" s="942"/>
      <c r="E7" s="543"/>
      <c r="F7" s="939"/>
    </row>
    <row r="8" spans="1:6" s="121" customFormat="1">
      <c r="A8" s="750"/>
      <c r="B8" s="1062" t="s">
        <v>15</v>
      </c>
      <c r="C8" s="750"/>
      <c r="D8" s="942"/>
      <c r="E8" s="543"/>
      <c r="F8" s="939"/>
    </row>
    <row r="9" spans="1:6" s="121" customFormat="1">
      <c r="A9" s="750"/>
      <c r="B9" s="607"/>
      <c r="C9" s="750"/>
      <c r="D9" s="942"/>
      <c r="E9" s="543"/>
      <c r="F9" s="939"/>
    </row>
    <row r="10" spans="1:6" s="121" customFormat="1">
      <c r="A10" s="750"/>
      <c r="B10" s="1063" t="s">
        <v>97</v>
      </c>
      <c r="C10" s="750"/>
      <c r="D10" s="942"/>
      <c r="E10" s="543"/>
      <c r="F10" s="939"/>
    </row>
    <row r="11" spans="1:6" s="121" customFormat="1">
      <c r="A11" s="750"/>
      <c r="B11" s="609"/>
      <c r="C11" s="750"/>
      <c r="D11" s="942"/>
      <c r="E11" s="543"/>
      <c r="F11" s="939"/>
    </row>
    <row r="12" spans="1:6" s="121" customFormat="1">
      <c r="A12" s="750"/>
      <c r="B12" s="1064" t="s">
        <v>51</v>
      </c>
      <c r="C12" s="750"/>
      <c r="D12" s="942"/>
      <c r="E12" s="543"/>
      <c r="F12" s="1065"/>
    </row>
    <row r="13" spans="1:6" s="121" customFormat="1">
      <c r="A13" s="943"/>
      <c r="B13" s="1066"/>
      <c r="C13" s="943"/>
      <c r="D13" s="945"/>
      <c r="E13" s="935"/>
      <c r="F13" s="1065"/>
    </row>
    <row r="14" spans="1:6" s="121" customFormat="1" ht="76.5">
      <c r="A14" s="750"/>
      <c r="B14" s="1067" t="s">
        <v>437</v>
      </c>
      <c r="C14" s="750"/>
      <c r="D14" s="942"/>
      <c r="E14" s="543"/>
      <c r="F14" s="1065"/>
    </row>
    <row r="15" spans="1:6" s="121" customFormat="1">
      <c r="A15" s="95"/>
      <c r="B15" s="1068"/>
      <c r="C15" s="95"/>
      <c r="D15" s="145"/>
      <c r="E15" s="146"/>
      <c r="F15" s="1065"/>
    </row>
    <row r="16" spans="1:6" s="121" customFormat="1" ht="25.5">
      <c r="A16" s="295" t="str">
        <f t="shared" ref="A16:A36" si="0">IF((B16="CARRIED TO COLLECTION"),13,IF(ISBLANK(A15)=TRUE,"A",(IF(D16="",A15,IF(A15=13,"A",IF(A15="H",CHAR(CODE(A15)+2),IF(A15="N",CHAR(CODE(A15)+2),CHAR(CODE(A15)+1))))))))</f>
        <v>A</v>
      </c>
      <c r="B16" s="529" t="s">
        <v>632</v>
      </c>
      <c r="C16" s="748" t="s">
        <v>12</v>
      </c>
      <c r="D16" s="940">
        <v>389</v>
      </c>
      <c r="E16" s="543"/>
      <c r="F16" s="1065">
        <f>+E16*D16</f>
        <v>0</v>
      </c>
    </row>
    <row r="17" spans="1:46" s="121" customFormat="1">
      <c r="A17" s="295" t="str">
        <f t="shared" si="0"/>
        <v>A</v>
      </c>
      <c r="B17" s="749"/>
      <c r="C17" s="748"/>
      <c r="D17" s="1069"/>
      <c r="E17" s="543"/>
      <c r="F17" s="1065">
        <f t="shared" ref="F17" si="1">+E17*D17</f>
        <v>0</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row>
    <row r="18" spans="1:46" s="1060" customFormat="1" ht="25.5">
      <c r="A18" s="295" t="str">
        <f t="shared" si="0"/>
        <v>B</v>
      </c>
      <c r="B18" s="529" t="s">
        <v>596</v>
      </c>
      <c r="C18" s="748" t="s">
        <v>12</v>
      </c>
      <c r="D18" s="940">
        <v>435</v>
      </c>
      <c r="E18" s="543"/>
      <c r="F18" s="1065">
        <f t="shared" ref="F18" si="2">+E18*D18</f>
        <v>0</v>
      </c>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row>
    <row r="19" spans="1:46" s="121" customFormat="1">
      <c r="A19" s="295" t="str">
        <f t="shared" si="0"/>
        <v>B</v>
      </c>
      <c r="B19" s="1068"/>
      <c r="C19" s="95"/>
      <c r="D19" s="145"/>
      <c r="E19" s="146"/>
      <c r="F19" s="1065"/>
    </row>
    <row r="20" spans="1:46" s="121" customFormat="1" ht="25.5">
      <c r="A20" s="295" t="str">
        <f t="shared" si="0"/>
        <v>C</v>
      </c>
      <c r="B20" s="529" t="s">
        <v>590</v>
      </c>
      <c r="C20" s="748" t="s">
        <v>12</v>
      </c>
      <c r="D20" s="940">
        <v>468</v>
      </c>
      <c r="E20" s="543"/>
      <c r="F20" s="1065">
        <f>+E20*D20</f>
        <v>0</v>
      </c>
    </row>
    <row r="21" spans="1:46" s="121" customFormat="1">
      <c r="A21" s="295" t="str">
        <f t="shared" si="0"/>
        <v>C</v>
      </c>
      <c r="B21" s="749"/>
      <c r="C21" s="748"/>
      <c r="D21" s="1069"/>
      <c r="E21" s="543"/>
      <c r="F21" s="1065">
        <f t="shared" ref="F21:F22" si="3">+E21*D21</f>
        <v>0</v>
      </c>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row>
    <row r="22" spans="1:46" s="1060" customFormat="1" ht="25.5">
      <c r="A22" s="295" t="str">
        <f t="shared" si="0"/>
        <v>D</v>
      </c>
      <c r="B22" s="749" t="s">
        <v>591</v>
      </c>
      <c r="C22" s="748" t="s">
        <v>12</v>
      </c>
      <c r="D22" s="940">
        <v>165</v>
      </c>
      <c r="E22" s="543"/>
      <c r="F22" s="1065">
        <f t="shared" si="3"/>
        <v>0</v>
      </c>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row>
    <row r="23" spans="1:46" s="121" customFormat="1">
      <c r="A23" s="295" t="str">
        <f t="shared" si="0"/>
        <v>D</v>
      </c>
      <c r="B23" s="1068"/>
      <c r="C23" s="95"/>
      <c r="D23" s="145"/>
      <c r="E23" s="146"/>
      <c r="F23" s="1065"/>
    </row>
    <row r="24" spans="1:46" s="121" customFormat="1" ht="25.5">
      <c r="A24" s="295" t="str">
        <f t="shared" si="0"/>
        <v>E</v>
      </c>
      <c r="B24" s="529" t="s">
        <v>592</v>
      </c>
      <c r="C24" s="748" t="s">
        <v>12</v>
      </c>
      <c r="D24" s="940">
        <v>5680</v>
      </c>
      <c r="E24" s="543"/>
      <c r="F24" s="1065">
        <f>+E24*D24</f>
        <v>0</v>
      </c>
    </row>
    <row r="25" spans="1:46" s="121" customFormat="1">
      <c r="A25" s="295" t="str">
        <f t="shared" si="0"/>
        <v>E</v>
      </c>
      <c r="B25" s="749"/>
      <c r="C25" s="748"/>
      <c r="D25" s="1069"/>
      <c r="E25" s="543"/>
      <c r="F25" s="1065">
        <f t="shared" ref="F25:F32" si="4">+E25*D25</f>
        <v>0</v>
      </c>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row>
    <row r="26" spans="1:46" s="1060" customFormat="1" ht="25.5">
      <c r="A26" s="295" t="str">
        <f t="shared" si="0"/>
        <v>F</v>
      </c>
      <c r="B26" s="529" t="s">
        <v>593</v>
      </c>
      <c r="C26" s="748" t="s">
        <v>12</v>
      </c>
      <c r="D26" s="940">
        <v>4110</v>
      </c>
      <c r="E26" s="543"/>
      <c r="F26" s="1065">
        <f t="shared" si="4"/>
        <v>0</v>
      </c>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row>
    <row r="27" spans="1:46" s="1060" customFormat="1">
      <c r="A27" s="295" t="str">
        <f t="shared" si="0"/>
        <v>F</v>
      </c>
      <c r="B27" s="749"/>
      <c r="C27" s="748"/>
      <c r="D27" s="940"/>
      <c r="E27" s="543"/>
      <c r="F27" s="1065">
        <f t="shared" si="4"/>
        <v>0</v>
      </c>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row>
    <row r="28" spans="1:46" s="1060" customFormat="1" ht="25.5">
      <c r="A28" s="295" t="str">
        <f t="shared" si="0"/>
        <v>G</v>
      </c>
      <c r="B28" s="529" t="s">
        <v>594</v>
      </c>
      <c r="C28" s="748" t="s">
        <v>12</v>
      </c>
      <c r="D28" s="940">
        <v>2033</v>
      </c>
      <c r="E28" s="543"/>
      <c r="F28" s="1065">
        <f t="shared" si="4"/>
        <v>0</v>
      </c>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row>
    <row r="29" spans="1:46" s="1060" customFormat="1">
      <c r="A29" s="295" t="str">
        <f t="shared" si="0"/>
        <v>G</v>
      </c>
      <c r="B29" s="529"/>
      <c r="C29" s="748"/>
      <c r="D29" s="1069"/>
      <c r="E29" s="543"/>
      <c r="F29" s="1065">
        <f t="shared" si="4"/>
        <v>0</v>
      </c>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row>
    <row r="30" spans="1:46" s="1060" customFormat="1" ht="25.5">
      <c r="A30" s="295" t="str">
        <f t="shared" si="0"/>
        <v>H</v>
      </c>
      <c r="B30" s="529" t="s">
        <v>595</v>
      </c>
      <c r="C30" s="748" t="s">
        <v>12</v>
      </c>
      <c r="D30" s="940">
        <v>414</v>
      </c>
      <c r="E30" s="543"/>
      <c r="F30" s="1065">
        <f t="shared" ref="F30:F31" si="5">+E30*D30</f>
        <v>0</v>
      </c>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row>
    <row r="31" spans="1:46" s="1060" customFormat="1">
      <c r="A31" s="295" t="str">
        <f t="shared" si="0"/>
        <v>H</v>
      </c>
      <c r="B31" s="749"/>
      <c r="C31" s="748"/>
      <c r="D31" s="940"/>
      <c r="E31" s="543"/>
      <c r="F31" s="1065">
        <f t="shared" si="5"/>
        <v>0</v>
      </c>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row>
    <row r="32" spans="1:46" s="121" customFormat="1" ht="25.5">
      <c r="A32" s="295" t="str">
        <f t="shared" si="0"/>
        <v>J</v>
      </c>
      <c r="B32" s="529" t="s">
        <v>597</v>
      </c>
      <c r="C32" s="619" t="s">
        <v>12</v>
      </c>
      <c r="D32" s="1070">
        <v>49</v>
      </c>
      <c r="E32" s="197"/>
      <c r="F32" s="1065">
        <f t="shared" si="4"/>
        <v>0</v>
      </c>
    </row>
    <row r="33" spans="1:46" s="121" customFormat="1">
      <c r="A33" s="295" t="str">
        <f t="shared" si="0"/>
        <v>J</v>
      </c>
      <c r="B33" s="1068"/>
      <c r="C33" s="95"/>
      <c r="D33" s="1071"/>
      <c r="E33" s="146"/>
      <c r="F33" s="1065"/>
    </row>
    <row r="34" spans="1:46" s="56" customFormat="1" ht="38.25">
      <c r="A34" s="295" t="str">
        <f t="shared" si="0"/>
        <v>K</v>
      </c>
      <c r="B34" s="529" t="s">
        <v>634</v>
      </c>
      <c r="C34" s="445" t="s">
        <v>12</v>
      </c>
      <c r="D34" s="1072">
        <v>322</v>
      </c>
      <c r="E34" s="402"/>
      <c r="F34" s="663"/>
    </row>
    <row r="35" spans="1:46" s="56" customFormat="1">
      <c r="A35" s="295" t="str">
        <f t="shared" si="0"/>
        <v>K</v>
      </c>
      <c r="B35" s="530"/>
      <c r="C35" s="445"/>
      <c r="D35" s="1072"/>
      <c r="E35" s="402"/>
      <c r="F35" s="663"/>
    </row>
    <row r="36" spans="1:46" s="1060" customFormat="1" ht="25.5">
      <c r="A36" s="295" t="str">
        <f t="shared" si="0"/>
        <v>L</v>
      </c>
      <c r="B36" s="749" t="s">
        <v>635</v>
      </c>
      <c r="C36" s="748" t="s">
        <v>12</v>
      </c>
      <c r="D36" s="940">
        <v>659</v>
      </c>
      <c r="E36" s="543"/>
      <c r="F36" s="1065">
        <f t="shared" ref="F36" si="6">+E36*D36</f>
        <v>0</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row>
    <row r="37" spans="1:46" s="121" customFormat="1">
      <c r="A37" s="295" t="str">
        <f t="shared" ref="A37" si="7">IF((B37="CARRIED TO COLLECTION"),13,IF(ISBLANK(A36)=TRUE,"A",(IF(D37="",A36,IF(A36=13,"A",IF(A36="H",CHAR(CODE(A36)+2),IF(A36="N",CHAR(CODE(A36)+2),CHAR(CODE(A36)+1))))))))</f>
        <v>L</v>
      </c>
      <c r="B37" s="1068"/>
      <c r="C37" s="95"/>
      <c r="D37" s="145"/>
      <c r="E37" s="146"/>
      <c r="F37" s="1065"/>
    </row>
    <row r="38" spans="1:46" s="56" customFormat="1">
      <c r="A38" s="295"/>
      <c r="B38" s="530"/>
      <c r="C38" s="445"/>
      <c r="D38" s="1072"/>
      <c r="E38" s="402"/>
      <c r="F38" s="663"/>
    </row>
    <row r="39" spans="1:46" s="56" customFormat="1">
      <c r="A39" s="295"/>
      <c r="B39" s="530"/>
      <c r="C39" s="445"/>
      <c r="D39" s="1072"/>
      <c r="E39" s="402"/>
      <c r="F39" s="663"/>
    </row>
    <row r="40" spans="1:46" s="56" customFormat="1">
      <c r="A40" s="295"/>
      <c r="B40" s="530"/>
      <c r="C40" s="445"/>
      <c r="D40" s="1072"/>
      <c r="E40" s="402"/>
      <c r="F40" s="663"/>
    </row>
    <row r="41" spans="1:46" s="56" customFormat="1">
      <c r="A41" s="295"/>
      <c r="B41" s="530"/>
      <c r="C41" s="445"/>
      <c r="D41" s="1072"/>
      <c r="E41" s="402"/>
      <c r="F41" s="663"/>
    </row>
    <row r="42" spans="1:46" s="56" customFormat="1">
      <c r="A42" s="295"/>
      <c r="B42" s="530"/>
      <c r="C42" s="445"/>
      <c r="D42" s="1072"/>
      <c r="E42" s="402"/>
      <c r="F42" s="663"/>
    </row>
    <row r="43" spans="1:46" s="56" customFormat="1">
      <c r="A43" s="295"/>
      <c r="B43" s="530"/>
      <c r="C43" s="445"/>
      <c r="D43" s="1072"/>
      <c r="E43" s="402"/>
      <c r="F43" s="663"/>
    </row>
    <row r="44" spans="1:46" s="56" customFormat="1">
      <c r="A44" s="295"/>
      <c r="B44" s="530"/>
      <c r="C44" s="445"/>
      <c r="D44" s="1072"/>
      <c r="E44" s="402"/>
      <c r="F44" s="663"/>
    </row>
    <row r="45" spans="1:46" s="56" customFormat="1">
      <c r="A45" s="295"/>
      <c r="B45" s="530"/>
      <c r="C45" s="445"/>
      <c r="D45" s="1072"/>
      <c r="E45" s="402"/>
      <c r="F45" s="663"/>
    </row>
    <row r="46" spans="1:46" s="56" customFormat="1">
      <c r="A46" s="110"/>
      <c r="B46" s="530"/>
      <c r="C46" s="445"/>
      <c r="D46" s="1072"/>
      <c r="E46" s="402"/>
      <c r="F46" s="663"/>
    </row>
    <row r="47" spans="1:46" s="56" customFormat="1">
      <c r="A47" s="1560" t="s">
        <v>98</v>
      </c>
      <c r="B47" s="1561"/>
      <c r="C47" s="1561"/>
      <c r="D47" s="1561"/>
      <c r="E47" s="1562"/>
      <c r="F47" s="1554">
        <f>SUM(F1:F46)</f>
        <v>0</v>
      </c>
    </row>
    <row r="48" spans="1:46" s="56" customFormat="1">
      <c r="A48" s="1563"/>
      <c r="B48" s="1564"/>
      <c r="C48" s="1564"/>
      <c r="D48" s="1564"/>
      <c r="E48" s="1565"/>
      <c r="F48" s="1527"/>
    </row>
    <row r="49" spans="1:6" s="56" customFormat="1">
      <c r="A49" s="750"/>
      <c r="B49" s="607"/>
      <c r="C49" s="750"/>
      <c r="D49" s="942"/>
      <c r="E49" s="543"/>
      <c r="F49" s="939"/>
    </row>
    <row r="50" spans="1:6" s="56" customFormat="1">
      <c r="A50" s="750"/>
      <c r="B50" s="1062" t="s">
        <v>99</v>
      </c>
      <c r="C50" s="750"/>
      <c r="D50" s="942"/>
      <c r="E50" s="543"/>
      <c r="F50" s="939"/>
    </row>
    <row r="51" spans="1:6" s="56" customFormat="1">
      <c r="A51" s="295"/>
      <c r="B51" s="1073"/>
      <c r="C51" s="445"/>
      <c r="D51" s="1072"/>
      <c r="E51" s="402"/>
      <c r="F51" s="663"/>
    </row>
    <row r="52" spans="1:6" s="56" customFormat="1" ht="63.75">
      <c r="A52" s="110" t="str">
        <f t="shared" ref="A52:A95" si="8">IF((B52="CARRIED TO COLLECTION"),13,IF(ISBLANK(A51)=TRUE,"A",(IF(D52="",A51,IF(A51=13,"A",IF(A51="H",CHAR(CODE(A51)+2),IF(A51="N",CHAR(CODE(A51)+2),CHAR(CODE(A51)+1))))))))</f>
        <v>A</v>
      </c>
      <c r="B52" s="529" t="s">
        <v>525</v>
      </c>
      <c r="C52" s="445" t="s">
        <v>12</v>
      </c>
      <c r="D52" s="1072">
        <v>2808</v>
      </c>
      <c r="E52" s="402"/>
      <c r="F52" s="663"/>
    </row>
    <row r="53" spans="1:6" s="56" customFormat="1">
      <c r="A53" s="110" t="str">
        <f t="shared" si="8"/>
        <v>A</v>
      </c>
      <c r="B53" s="529"/>
      <c r="C53" s="445"/>
      <c r="D53" s="1072"/>
      <c r="E53" s="402"/>
      <c r="F53" s="663"/>
    </row>
    <row r="54" spans="1:6" s="56" customFormat="1" ht="63.75">
      <c r="A54" s="110" t="str">
        <f t="shared" si="8"/>
        <v>B</v>
      </c>
      <c r="B54" s="529" t="s">
        <v>633</v>
      </c>
      <c r="C54" s="445" t="s">
        <v>12</v>
      </c>
      <c r="D54" s="1072">
        <v>286</v>
      </c>
      <c r="E54" s="402"/>
      <c r="F54" s="663"/>
    </row>
    <row r="55" spans="1:6" s="56" customFormat="1">
      <c r="A55" s="110" t="str">
        <f t="shared" si="8"/>
        <v>B</v>
      </c>
      <c r="B55" s="1073"/>
      <c r="C55" s="445"/>
      <c r="D55" s="1074"/>
      <c r="E55" s="402"/>
      <c r="F55" s="1036"/>
    </row>
    <row r="56" spans="1:6" s="56" customFormat="1">
      <c r="A56" s="110" t="str">
        <f t="shared" si="8"/>
        <v>B</v>
      </c>
      <c r="B56" s="622" t="s">
        <v>305</v>
      </c>
      <c r="C56" s="748"/>
      <c r="D56" s="1075"/>
      <c r="E56" s="543"/>
      <c r="F56" s="1036">
        <f t="shared" ref="F56:F65" si="9">D56*E56</f>
        <v>0</v>
      </c>
    </row>
    <row r="57" spans="1:6" s="56" customFormat="1">
      <c r="A57" s="110" t="str">
        <f t="shared" si="8"/>
        <v>B</v>
      </c>
      <c r="B57" s="622"/>
      <c r="C57" s="445"/>
      <c r="D57" s="1075"/>
      <c r="E57" s="146"/>
      <c r="F57" s="1036">
        <f t="shared" si="9"/>
        <v>0</v>
      </c>
    </row>
    <row r="58" spans="1:6" s="240" customFormat="1" ht="25.5">
      <c r="A58" s="110" t="str">
        <f t="shared" si="8"/>
        <v>C</v>
      </c>
      <c r="B58" s="1076" t="s">
        <v>464</v>
      </c>
      <c r="C58" s="619" t="s">
        <v>12</v>
      </c>
      <c r="D58" s="1077">
        <v>3094</v>
      </c>
      <c r="E58" s="248"/>
      <c r="F58" s="1036">
        <f t="shared" si="9"/>
        <v>0</v>
      </c>
    </row>
    <row r="59" spans="1:6" s="240" customFormat="1">
      <c r="A59" s="110" t="str">
        <f t="shared" si="8"/>
        <v>C</v>
      </c>
      <c r="B59" s="221"/>
      <c r="C59" s="138"/>
      <c r="D59" s="138"/>
      <c r="E59" s="248"/>
      <c r="F59" s="1036">
        <f t="shared" si="9"/>
        <v>0</v>
      </c>
    </row>
    <row r="60" spans="1:6" s="240" customFormat="1">
      <c r="A60" s="110" t="str">
        <f t="shared" si="8"/>
        <v>D</v>
      </c>
      <c r="B60" s="626" t="s">
        <v>465</v>
      </c>
      <c r="C60" s="619" t="s">
        <v>12</v>
      </c>
      <c r="D60" s="1077">
        <v>3094</v>
      </c>
      <c r="E60" s="248"/>
      <c r="F60" s="1036">
        <f t="shared" si="9"/>
        <v>0</v>
      </c>
    </row>
    <row r="61" spans="1:6" s="56" customFormat="1">
      <c r="A61" s="110" t="str">
        <f t="shared" si="8"/>
        <v>D</v>
      </c>
      <c r="B61" s="622"/>
      <c r="C61" s="445"/>
      <c r="D61" s="1075"/>
      <c r="E61" s="146"/>
      <c r="F61" s="1036">
        <f t="shared" si="9"/>
        <v>0</v>
      </c>
    </row>
    <row r="62" spans="1:6" s="56" customFormat="1">
      <c r="A62" s="110" t="str">
        <f t="shared" si="8"/>
        <v>E</v>
      </c>
      <c r="B62" s="1079" t="s">
        <v>436</v>
      </c>
      <c r="C62" s="1080" t="s">
        <v>0</v>
      </c>
      <c r="D62" s="702">
        <v>1</v>
      </c>
      <c r="E62" s="543"/>
      <c r="F62" s="1036">
        <f t="shared" si="9"/>
        <v>0</v>
      </c>
    </row>
    <row r="63" spans="1:6" s="56" customFormat="1">
      <c r="A63" s="110" t="str">
        <f t="shared" si="8"/>
        <v>E</v>
      </c>
      <c r="B63" s="1081"/>
      <c r="C63" s="1080"/>
      <c r="D63" s="1082"/>
      <c r="E63" s="146"/>
      <c r="F63" s="1036">
        <f t="shared" si="9"/>
        <v>0</v>
      </c>
    </row>
    <row r="64" spans="1:6" s="56" customFormat="1">
      <c r="A64" s="110" t="str">
        <f t="shared" si="8"/>
        <v>E</v>
      </c>
      <c r="B64" s="1081"/>
      <c r="C64" s="1080"/>
      <c r="D64" s="1082"/>
      <c r="E64" s="146"/>
      <c r="F64" s="1036">
        <f t="shared" si="9"/>
        <v>0</v>
      </c>
    </row>
    <row r="65" spans="1:6" s="56" customFormat="1">
      <c r="A65" s="110" t="str">
        <f t="shared" si="8"/>
        <v>E</v>
      </c>
      <c r="B65" s="890" t="s">
        <v>1632</v>
      </c>
      <c r="C65" s="445"/>
      <c r="D65" s="402"/>
      <c r="E65" s="508"/>
      <c r="F65" s="1036">
        <f t="shared" si="9"/>
        <v>0</v>
      </c>
    </row>
    <row r="66" spans="1:6" s="56" customFormat="1">
      <c r="A66" s="110" t="str">
        <f t="shared" si="8"/>
        <v>E</v>
      </c>
      <c r="B66" s="1081"/>
      <c r="C66" s="1080"/>
      <c r="D66" s="1082"/>
      <c r="E66" s="508"/>
      <c r="F66" s="22"/>
    </row>
    <row r="67" spans="1:6" s="56" customFormat="1" ht="38.25">
      <c r="A67" s="110" t="str">
        <f t="shared" si="8"/>
        <v>E</v>
      </c>
      <c r="B67" s="715" t="s">
        <v>1633</v>
      </c>
      <c r="C67" s="1080"/>
      <c r="D67" s="1082"/>
      <c r="E67" s="508"/>
      <c r="F67" s="22"/>
    </row>
    <row r="68" spans="1:6" s="56" customFormat="1">
      <c r="A68" s="110" t="str">
        <f t="shared" si="8"/>
        <v>E</v>
      </c>
      <c r="B68" s="1081"/>
      <c r="C68" s="1080"/>
      <c r="D68" s="1082"/>
      <c r="E68" s="508"/>
      <c r="F68" s="22"/>
    </row>
    <row r="69" spans="1:6" s="56" customFormat="1">
      <c r="A69" s="110" t="str">
        <f t="shared" si="8"/>
        <v>E</v>
      </c>
      <c r="B69" s="622" t="s">
        <v>1634</v>
      </c>
      <c r="C69" s="1080"/>
      <c r="D69" s="1082"/>
      <c r="E69" s="508"/>
      <c r="F69" s="22"/>
    </row>
    <row r="70" spans="1:6" s="56" customFormat="1">
      <c r="A70" s="110" t="str">
        <f t="shared" si="8"/>
        <v>E</v>
      </c>
      <c r="B70" s="1081"/>
      <c r="C70" s="1080"/>
      <c r="D70" s="1082"/>
      <c r="E70" s="508"/>
      <c r="F70" s="22"/>
    </row>
    <row r="71" spans="1:6" s="56" customFormat="1">
      <c r="A71" s="110" t="str">
        <f t="shared" si="8"/>
        <v>E</v>
      </c>
      <c r="B71" s="622" t="s">
        <v>1635</v>
      </c>
      <c r="C71" s="1080"/>
      <c r="D71" s="1082"/>
      <c r="E71" s="508"/>
      <c r="F71" s="22"/>
    </row>
    <row r="72" spans="1:6" s="56" customFormat="1">
      <c r="A72" s="110" t="str">
        <f t="shared" si="8"/>
        <v>E</v>
      </c>
      <c r="B72" s="1081"/>
      <c r="C72" s="1080"/>
      <c r="D72" s="1082"/>
      <c r="E72" s="508"/>
      <c r="F72" s="22"/>
    </row>
    <row r="73" spans="1:6" s="56" customFormat="1">
      <c r="A73" s="110" t="str">
        <f t="shared" si="8"/>
        <v>F</v>
      </c>
      <c r="B73" s="1081" t="s">
        <v>1639</v>
      </c>
      <c r="C73" s="1080" t="s">
        <v>13</v>
      </c>
      <c r="D73" s="1082">
        <v>1</v>
      </c>
      <c r="E73" s="508"/>
      <c r="F73" s="22"/>
    </row>
    <row r="74" spans="1:6" s="56" customFormat="1">
      <c r="A74" s="110" t="str">
        <f t="shared" si="8"/>
        <v>F</v>
      </c>
      <c r="B74" s="1081"/>
      <c r="C74" s="1080"/>
      <c r="D74" s="1082"/>
      <c r="E74" s="508"/>
      <c r="F74" s="22"/>
    </row>
    <row r="75" spans="1:6" s="56" customFormat="1">
      <c r="A75" s="110" t="str">
        <f t="shared" si="8"/>
        <v>G</v>
      </c>
      <c r="B75" s="1081" t="s">
        <v>1636</v>
      </c>
      <c r="C75" s="1080" t="s">
        <v>13</v>
      </c>
      <c r="D75" s="1082">
        <v>91</v>
      </c>
      <c r="E75" s="508"/>
      <c r="F75" s="22"/>
    </row>
    <row r="76" spans="1:6" s="56" customFormat="1">
      <c r="A76" s="110" t="str">
        <f t="shared" si="8"/>
        <v>G</v>
      </c>
      <c r="B76" s="1081"/>
      <c r="C76" s="1080"/>
      <c r="D76" s="1082"/>
      <c r="E76" s="508"/>
      <c r="F76" s="22"/>
    </row>
    <row r="77" spans="1:6" s="56" customFormat="1">
      <c r="A77" s="110" t="str">
        <f t="shared" si="8"/>
        <v>H</v>
      </c>
      <c r="B77" s="1081" t="s">
        <v>1637</v>
      </c>
      <c r="C77" s="1080" t="s">
        <v>13</v>
      </c>
      <c r="D77" s="1082">
        <v>5</v>
      </c>
      <c r="E77" s="508"/>
      <c r="F77" s="22"/>
    </row>
    <row r="78" spans="1:6" s="56" customFormat="1">
      <c r="A78" s="110" t="str">
        <f t="shared" si="8"/>
        <v>H</v>
      </c>
      <c r="B78" s="1081"/>
      <c r="C78" s="1080"/>
      <c r="D78" s="1082"/>
      <c r="E78" s="508"/>
      <c r="F78" s="22"/>
    </row>
    <row r="79" spans="1:6" s="56" customFormat="1">
      <c r="A79" s="110" t="str">
        <f t="shared" si="8"/>
        <v>J</v>
      </c>
      <c r="B79" s="1081" t="s">
        <v>1638</v>
      </c>
      <c r="C79" s="1080" t="s">
        <v>13</v>
      </c>
      <c r="D79" s="1082">
        <v>4</v>
      </c>
      <c r="E79" s="508"/>
      <c r="F79" s="22"/>
    </row>
    <row r="80" spans="1:6" s="56" customFormat="1">
      <c r="A80" s="110" t="str">
        <f t="shared" si="8"/>
        <v>J</v>
      </c>
      <c r="B80" s="1081"/>
      <c r="C80" s="1080"/>
      <c r="D80" s="1082"/>
      <c r="E80" s="146"/>
      <c r="F80" s="147"/>
    </row>
    <row r="81" spans="1:6" s="56" customFormat="1">
      <c r="A81" s="110" t="str">
        <f t="shared" si="8"/>
        <v>J</v>
      </c>
      <c r="B81" s="622" t="s">
        <v>1640</v>
      </c>
      <c r="C81" s="1080"/>
      <c r="D81" s="1082"/>
      <c r="E81" s="508"/>
      <c r="F81" s="22"/>
    </row>
    <row r="82" spans="1:6" s="56" customFormat="1">
      <c r="A82" s="110" t="str">
        <f t="shared" si="8"/>
        <v>J</v>
      </c>
      <c r="B82" s="1081"/>
      <c r="C82" s="1080"/>
      <c r="D82" s="1082"/>
      <c r="E82" s="508"/>
      <c r="F82" s="22"/>
    </row>
    <row r="83" spans="1:6" s="56" customFormat="1">
      <c r="A83" s="110" t="str">
        <f t="shared" si="8"/>
        <v>K</v>
      </c>
      <c r="B83" s="1081" t="s">
        <v>1636</v>
      </c>
      <c r="C83" s="1080" t="s">
        <v>13</v>
      </c>
      <c r="D83" s="1082">
        <v>134</v>
      </c>
      <c r="E83" s="508"/>
      <c r="F83" s="22"/>
    </row>
    <row r="84" spans="1:6" s="56" customFormat="1">
      <c r="A84" s="110" t="str">
        <f t="shared" si="8"/>
        <v>K</v>
      </c>
      <c r="B84" s="1081"/>
      <c r="C84" s="1080"/>
      <c r="D84" s="1082"/>
      <c r="E84" s="508"/>
      <c r="F84" s="22"/>
    </row>
    <row r="85" spans="1:6" s="56" customFormat="1">
      <c r="A85" s="110" t="str">
        <f t="shared" si="8"/>
        <v>L</v>
      </c>
      <c r="B85" s="1081" t="s">
        <v>1638</v>
      </c>
      <c r="C85" s="1080" t="s">
        <v>13</v>
      </c>
      <c r="D85" s="1082">
        <v>40</v>
      </c>
      <c r="E85" s="508"/>
      <c r="F85" s="22"/>
    </row>
    <row r="86" spans="1:6" s="56" customFormat="1">
      <c r="A86" s="110" t="str">
        <f t="shared" si="8"/>
        <v>L</v>
      </c>
      <c r="B86" s="1081"/>
      <c r="C86" s="1080"/>
      <c r="D86" s="1082"/>
      <c r="E86" s="146"/>
      <c r="F86" s="147"/>
    </row>
    <row r="87" spans="1:6" s="56" customFormat="1">
      <c r="A87" s="110" t="str">
        <f t="shared" si="8"/>
        <v>L</v>
      </c>
      <c r="B87" s="622" t="s">
        <v>1641</v>
      </c>
      <c r="C87" s="1080"/>
      <c r="D87" s="1082"/>
      <c r="E87" s="508"/>
      <c r="F87" s="22"/>
    </row>
    <row r="88" spans="1:6" s="56" customFormat="1">
      <c r="A88" s="110" t="str">
        <f t="shared" si="8"/>
        <v>L</v>
      </c>
      <c r="B88" s="1081"/>
      <c r="C88" s="1080"/>
      <c r="D88" s="1082"/>
      <c r="E88" s="508"/>
      <c r="F88" s="22"/>
    </row>
    <row r="89" spans="1:6" s="56" customFormat="1">
      <c r="A89" s="110" t="str">
        <f t="shared" si="8"/>
        <v>M</v>
      </c>
      <c r="B89" s="1081" t="s">
        <v>1642</v>
      </c>
      <c r="C89" s="1080" t="s">
        <v>13</v>
      </c>
      <c r="D89" s="1082">
        <v>3</v>
      </c>
      <c r="E89" s="508"/>
      <c r="F89" s="22"/>
    </row>
    <row r="90" spans="1:6" s="56" customFormat="1">
      <c r="A90" s="110" t="str">
        <f t="shared" si="8"/>
        <v>M</v>
      </c>
      <c r="B90" s="1081"/>
      <c r="C90" s="1080"/>
      <c r="D90" s="1082"/>
      <c r="E90" s="508"/>
      <c r="F90" s="22"/>
    </row>
    <row r="91" spans="1:6" s="56" customFormat="1">
      <c r="A91" s="110" t="str">
        <f t="shared" si="8"/>
        <v>M</v>
      </c>
      <c r="B91" s="1081"/>
      <c r="C91" s="1080"/>
      <c r="D91" s="1082"/>
      <c r="E91" s="508"/>
      <c r="F91" s="22"/>
    </row>
    <row r="92" spans="1:6" s="56" customFormat="1">
      <c r="A92" s="110" t="str">
        <f t="shared" si="8"/>
        <v>M</v>
      </c>
      <c r="B92" s="1081"/>
      <c r="C92" s="1080"/>
      <c r="D92" s="1082"/>
      <c r="E92" s="508"/>
      <c r="F92" s="22"/>
    </row>
    <row r="93" spans="1:6" s="56" customFormat="1">
      <c r="A93" s="110" t="str">
        <f>IF((B93="CARRIED TO COLLECTION"),13,IF(ISBLANK(A92)=TRUE,"A",(IF(D93="",A92,IF(A92=13,"A",IF(A92="H",CHAR(CODE(A92)+2),IF(A92="N",CHAR(CODE(A92)+2),CHAR(CODE(A92)+1))))))))</f>
        <v>M</v>
      </c>
      <c r="B93" s="1081"/>
      <c r="C93" s="1080"/>
      <c r="D93" s="1082"/>
      <c r="E93" s="508"/>
      <c r="F93" s="22"/>
    </row>
    <row r="94" spans="1:6" s="56" customFormat="1">
      <c r="A94" s="110" t="str">
        <f t="shared" si="8"/>
        <v>M</v>
      </c>
      <c r="B94" s="1081"/>
      <c r="C94" s="1080"/>
      <c r="D94" s="1082"/>
      <c r="E94" s="508"/>
      <c r="F94" s="22"/>
    </row>
    <row r="95" spans="1:6" s="56" customFormat="1">
      <c r="A95" s="110" t="str">
        <f t="shared" si="8"/>
        <v>M</v>
      </c>
      <c r="B95" s="1081"/>
      <c r="C95" s="1080"/>
      <c r="D95" s="1082"/>
      <c r="E95" s="508"/>
      <c r="F95" s="22"/>
    </row>
    <row r="96" spans="1:6" s="56" customFormat="1">
      <c r="A96" s="295"/>
      <c r="B96" s="1081"/>
      <c r="C96" s="1080"/>
      <c r="D96" s="1082"/>
      <c r="E96" s="508"/>
      <c r="F96" s="22"/>
    </row>
    <row r="97" spans="1:6" s="56" customFormat="1">
      <c r="A97" s="1560" t="s">
        <v>100</v>
      </c>
      <c r="B97" s="1561"/>
      <c r="C97" s="1561"/>
      <c r="D97" s="1561"/>
      <c r="E97" s="1562"/>
      <c r="F97" s="1554">
        <f>SUM(F47:F96)</f>
        <v>0</v>
      </c>
    </row>
    <row r="98" spans="1:6" s="56" customFormat="1">
      <c r="A98" s="1563"/>
      <c r="B98" s="1564"/>
      <c r="C98" s="1564"/>
      <c r="D98" s="1564"/>
      <c r="E98" s="1565"/>
      <c r="F98" s="1527"/>
    </row>
    <row r="99" spans="1:6" s="56" customFormat="1">
      <c r="A99" s="295"/>
      <c r="B99" s="1081"/>
      <c r="C99" s="1080"/>
      <c r="D99" s="1082"/>
      <c r="E99" s="508"/>
      <c r="F99" s="22"/>
    </row>
    <row r="100" spans="1:6" s="56" customFormat="1">
      <c r="A100" s="295"/>
      <c r="B100" s="1062" t="s">
        <v>99</v>
      </c>
      <c r="C100" s="1080"/>
      <c r="D100" s="1082"/>
      <c r="E100" s="508"/>
      <c r="F100" s="22"/>
    </row>
    <row r="101" spans="1:6" s="56" customFormat="1">
      <c r="A101" s="295"/>
      <c r="B101" s="1081"/>
      <c r="C101" s="1080"/>
      <c r="D101" s="1082"/>
      <c r="E101" s="508"/>
      <c r="F101" s="22"/>
    </row>
    <row r="102" spans="1:6" s="56" customFormat="1">
      <c r="A102" s="295"/>
      <c r="B102" s="622" t="s">
        <v>1643</v>
      </c>
      <c r="C102" s="1080"/>
      <c r="D102" s="1082"/>
      <c r="E102" s="508"/>
      <c r="F102" s="22"/>
    </row>
    <row r="103" spans="1:6" s="56" customFormat="1">
      <c r="A103" s="295"/>
      <c r="B103" s="1081"/>
      <c r="C103" s="1080"/>
      <c r="D103" s="1082"/>
      <c r="E103" s="508"/>
      <c r="F103" s="22"/>
    </row>
    <row r="104" spans="1:6" s="56" customFormat="1">
      <c r="A104" s="295"/>
      <c r="B104" s="622" t="s">
        <v>1640</v>
      </c>
      <c r="C104" s="1080"/>
      <c r="D104" s="1082"/>
      <c r="E104" s="508"/>
      <c r="F104" s="22"/>
    </row>
    <row r="105" spans="1:6" s="56" customFormat="1">
      <c r="A105" s="295"/>
      <c r="B105" s="1081"/>
      <c r="C105" s="1080"/>
      <c r="D105" s="1082"/>
      <c r="E105" s="508"/>
      <c r="F105" s="22"/>
    </row>
    <row r="106" spans="1:6" s="56" customFormat="1">
      <c r="A106" s="110" t="str">
        <f t="shared" ref="A106:A112" si="10">IF((B106="CARRIED TO COLLECTION"),13,IF(ISBLANK(A105)=TRUE,"A",(IF(D106="",A105,IF(A105=13,"A",IF(A105="H",CHAR(CODE(A105)+2),IF(A105="N",CHAR(CODE(A105)+2),CHAR(CODE(A105)+1))))))))</f>
        <v>A</v>
      </c>
      <c r="B106" s="1081" t="s">
        <v>1636</v>
      </c>
      <c r="C106" s="1080" t="s">
        <v>13</v>
      </c>
      <c r="D106" s="1082">
        <v>2</v>
      </c>
      <c r="E106" s="508"/>
      <c r="F106" s="22"/>
    </row>
    <row r="107" spans="1:6" s="56" customFormat="1">
      <c r="A107" s="110" t="str">
        <f t="shared" si="10"/>
        <v>A</v>
      </c>
      <c r="B107" s="1081"/>
      <c r="C107" s="1080"/>
      <c r="D107" s="1082"/>
      <c r="E107" s="508"/>
      <c r="F107" s="22"/>
    </row>
    <row r="108" spans="1:6" s="56" customFormat="1">
      <c r="A108" s="110" t="str">
        <f t="shared" si="10"/>
        <v>A</v>
      </c>
      <c r="B108" s="622" t="s">
        <v>1641</v>
      </c>
      <c r="C108" s="1080"/>
      <c r="D108" s="1082"/>
      <c r="E108" s="508"/>
      <c r="F108" s="22"/>
    </row>
    <row r="109" spans="1:6" s="56" customFormat="1">
      <c r="A109" s="110" t="str">
        <f t="shared" si="10"/>
        <v>A</v>
      </c>
      <c r="B109" s="1081"/>
      <c r="C109" s="1080"/>
      <c r="D109" s="1082"/>
      <c r="E109" s="508"/>
      <c r="F109" s="22"/>
    </row>
    <row r="110" spans="1:6" s="56" customFormat="1">
      <c r="A110" s="110" t="str">
        <f t="shared" si="10"/>
        <v>B</v>
      </c>
      <c r="B110" s="1081" t="s">
        <v>1642</v>
      </c>
      <c r="C110" s="1080" t="s">
        <v>13</v>
      </c>
      <c r="D110" s="1082">
        <v>3</v>
      </c>
      <c r="E110" s="508"/>
      <c r="F110" s="22"/>
    </row>
    <row r="111" spans="1:6" s="56" customFormat="1">
      <c r="A111" s="110" t="str">
        <f t="shared" si="10"/>
        <v>B</v>
      </c>
      <c r="B111" s="1081"/>
      <c r="C111" s="1080"/>
      <c r="D111" s="1082"/>
      <c r="E111" s="508"/>
      <c r="F111" s="22"/>
    </row>
    <row r="112" spans="1:6" s="56" customFormat="1">
      <c r="A112" s="110" t="str">
        <f t="shared" si="10"/>
        <v>B</v>
      </c>
      <c r="B112" s="1081"/>
      <c r="C112" s="1080"/>
      <c r="D112" s="1082"/>
      <c r="E112" s="508"/>
      <c r="F112" s="22"/>
    </row>
    <row r="113" spans="1:6" s="56" customFormat="1">
      <c r="A113" s="295"/>
      <c r="B113" s="1081"/>
      <c r="C113" s="1080"/>
      <c r="D113" s="1082"/>
      <c r="E113" s="508"/>
      <c r="F113" s="22"/>
    </row>
    <row r="114" spans="1:6" s="56" customFormat="1">
      <c r="A114" s="295"/>
      <c r="B114" s="1081"/>
      <c r="C114" s="1080"/>
      <c r="D114" s="1082"/>
      <c r="E114" s="508"/>
      <c r="F114" s="22"/>
    </row>
    <row r="115" spans="1:6" s="56" customFormat="1">
      <c r="A115" s="295"/>
      <c r="B115" s="1081"/>
      <c r="C115" s="1080"/>
      <c r="D115" s="1082"/>
      <c r="E115" s="508"/>
      <c r="F115" s="22"/>
    </row>
    <row r="116" spans="1:6" s="56" customFormat="1">
      <c r="A116" s="295"/>
      <c r="B116" s="1081"/>
      <c r="C116" s="1080"/>
      <c r="D116" s="1082"/>
      <c r="E116" s="508"/>
      <c r="F116" s="22"/>
    </row>
    <row r="117" spans="1:6" s="56" customFormat="1">
      <c r="A117" s="295"/>
      <c r="B117" s="1081"/>
      <c r="C117" s="1080"/>
      <c r="D117" s="1082"/>
      <c r="E117" s="508"/>
      <c r="F117" s="22"/>
    </row>
    <row r="118" spans="1:6" s="56" customFormat="1">
      <c r="A118" s="295"/>
      <c r="B118" s="1081"/>
      <c r="C118" s="1080"/>
      <c r="D118" s="1082"/>
      <c r="E118" s="508"/>
      <c r="F118" s="22"/>
    </row>
    <row r="119" spans="1:6" s="56" customFormat="1">
      <c r="A119" s="295"/>
      <c r="B119" s="1081"/>
      <c r="C119" s="1080"/>
      <c r="D119" s="1082"/>
      <c r="E119" s="508"/>
      <c r="F119" s="22"/>
    </row>
    <row r="120" spans="1:6" s="56" customFormat="1">
      <c r="A120" s="295"/>
      <c r="B120" s="1081"/>
      <c r="C120" s="1080"/>
      <c r="D120" s="1082"/>
      <c r="E120" s="508"/>
      <c r="F120" s="22"/>
    </row>
    <row r="121" spans="1:6" s="56" customFormat="1">
      <c r="A121" s="295"/>
      <c r="B121" s="1081"/>
      <c r="C121" s="1080"/>
      <c r="D121" s="1082"/>
      <c r="E121" s="508"/>
      <c r="F121" s="22"/>
    </row>
    <row r="122" spans="1:6" s="56" customFormat="1">
      <c r="A122" s="295"/>
      <c r="B122" s="1081"/>
      <c r="C122" s="1080"/>
      <c r="D122" s="1082"/>
      <c r="E122" s="508"/>
      <c r="F122" s="22"/>
    </row>
    <row r="123" spans="1:6" s="56" customFormat="1">
      <c r="A123" s="295"/>
      <c r="B123" s="1081"/>
      <c r="C123" s="1080"/>
      <c r="D123" s="1082"/>
      <c r="E123" s="508"/>
      <c r="F123" s="22"/>
    </row>
    <row r="124" spans="1:6" s="56" customFormat="1">
      <c r="A124" s="295"/>
      <c r="B124" s="1081"/>
      <c r="C124" s="1080"/>
      <c r="D124" s="1082"/>
      <c r="E124" s="508"/>
      <c r="F124" s="22"/>
    </row>
    <row r="125" spans="1:6" s="56" customFormat="1">
      <c r="A125" s="295"/>
      <c r="B125" s="1081"/>
      <c r="C125" s="1080"/>
      <c r="D125" s="1082"/>
      <c r="E125" s="508"/>
      <c r="F125" s="22"/>
    </row>
    <row r="126" spans="1:6" s="56" customFormat="1">
      <c r="A126" s="295"/>
      <c r="B126" s="1081"/>
      <c r="C126" s="1080"/>
      <c r="D126" s="1082"/>
      <c r="E126" s="508"/>
      <c r="F126" s="22"/>
    </row>
    <row r="127" spans="1:6" s="56" customFormat="1">
      <c r="A127" s="295"/>
      <c r="B127" s="1081"/>
      <c r="C127" s="1080"/>
      <c r="D127" s="1082"/>
      <c r="E127" s="508"/>
      <c r="F127" s="22"/>
    </row>
    <row r="128" spans="1:6" s="56" customFormat="1">
      <c r="A128" s="295"/>
      <c r="B128" s="1081"/>
      <c r="C128" s="1080"/>
      <c r="D128" s="1082"/>
      <c r="E128" s="508"/>
      <c r="F128" s="22"/>
    </row>
    <row r="129" spans="1:6" s="56" customFormat="1">
      <c r="A129" s="295"/>
      <c r="B129" s="1081"/>
      <c r="C129" s="1080"/>
      <c r="D129" s="1082"/>
      <c r="E129" s="508"/>
      <c r="F129" s="22"/>
    </row>
    <row r="130" spans="1:6" s="56" customFormat="1">
      <c r="A130" s="295"/>
      <c r="B130" s="1081"/>
      <c r="C130" s="1080"/>
      <c r="D130" s="1082"/>
      <c r="E130" s="508"/>
      <c r="F130" s="22"/>
    </row>
    <row r="131" spans="1:6" s="56" customFormat="1">
      <c r="A131" s="295"/>
      <c r="B131" s="1081"/>
      <c r="C131" s="1080"/>
      <c r="D131" s="1082"/>
      <c r="E131" s="508"/>
      <c r="F131" s="22"/>
    </row>
    <row r="132" spans="1:6" s="56" customFormat="1">
      <c r="A132" s="295"/>
      <c r="B132" s="1081"/>
      <c r="C132" s="1080"/>
      <c r="D132" s="1082"/>
      <c r="E132" s="508"/>
      <c r="F132" s="22"/>
    </row>
    <row r="133" spans="1:6" s="56" customFormat="1">
      <c r="A133" s="295"/>
      <c r="B133" s="1081"/>
      <c r="C133" s="1080"/>
      <c r="D133" s="1082"/>
      <c r="E133" s="508"/>
      <c r="F133" s="22"/>
    </row>
    <row r="134" spans="1:6" s="56" customFormat="1">
      <c r="A134" s="295"/>
      <c r="B134" s="1081"/>
      <c r="C134" s="1080"/>
      <c r="D134" s="1082"/>
      <c r="E134" s="508"/>
      <c r="F134" s="22"/>
    </row>
    <row r="135" spans="1:6" s="56" customFormat="1">
      <c r="A135" s="295"/>
      <c r="B135" s="1081"/>
      <c r="C135" s="1080"/>
      <c r="D135" s="1082"/>
      <c r="E135" s="508"/>
      <c r="F135" s="22"/>
    </row>
    <row r="136" spans="1:6" s="56" customFormat="1">
      <c r="A136" s="295"/>
      <c r="B136" s="1081"/>
      <c r="C136" s="1080"/>
      <c r="D136" s="1082"/>
      <c r="E136" s="508"/>
      <c r="F136" s="22"/>
    </row>
    <row r="137" spans="1:6" s="56" customFormat="1">
      <c r="A137" s="295"/>
      <c r="B137" s="1081"/>
      <c r="C137" s="1080"/>
      <c r="D137" s="1082"/>
      <c r="E137" s="508"/>
      <c r="F137" s="22"/>
    </row>
    <row r="138" spans="1:6" s="56" customFormat="1">
      <c r="A138" s="295"/>
      <c r="B138" s="1081"/>
      <c r="C138" s="1080"/>
      <c r="D138" s="1082"/>
      <c r="E138" s="508"/>
      <c r="F138" s="22"/>
    </row>
    <row r="139" spans="1:6" s="56" customFormat="1">
      <c r="A139" s="295"/>
      <c r="B139" s="1081"/>
      <c r="C139" s="1080"/>
      <c r="D139" s="1082"/>
      <c r="E139" s="508"/>
      <c r="F139" s="22"/>
    </row>
    <row r="140" spans="1:6" s="56" customFormat="1">
      <c r="A140" s="295"/>
      <c r="B140" s="1081"/>
      <c r="C140" s="1080"/>
      <c r="D140" s="1082"/>
      <c r="E140" s="508"/>
      <c r="F140" s="22"/>
    </row>
    <row r="141" spans="1:6" s="56" customFormat="1">
      <c r="A141" s="295"/>
      <c r="B141" s="1081"/>
      <c r="C141" s="1080"/>
      <c r="D141" s="1082"/>
      <c r="E141" s="508"/>
      <c r="F141" s="22"/>
    </row>
    <row r="142" spans="1:6" s="56" customFormat="1">
      <c r="A142" s="295"/>
      <c r="B142" s="1081"/>
      <c r="C142" s="1080"/>
      <c r="D142" s="1082"/>
      <c r="E142" s="508"/>
      <c r="F142" s="22"/>
    </row>
    <row r="143" spans="1:6" s="56" customFormat="1">
      <c r="A143" s="295"/>
      <c r="B143" s="1081"/>
      <c r="C143" s="1080"/>
      <c r="D143" s="1082"/>
      <c r="E143" s="508"/>
      <c r="F143" s="22"/>
    </row>
    <row r="144" spans="1:6" s="56" customFormat="1">
      <c r="A144" s="295"/>
      <c r="B144" s="1081"/>
      <c r="C144" s="1080"/>
      <c r="D144" s="1082"/>
      <c r="E144" s="508"/>
      <c r="F144" s="22"/>
    </row>
    <row r="145" spans="1:6" s="56" customFormat="1">
      <c r="A145" s="295"/>
      <c r="B145" s="1081"/>
      <c r="C145" s="1080"/>
      <c r="D145" s="1082"/>
      <c r="E145" s="508"/>
      <c r="F145" s="22"/>
    </row>
    <row r="146" spans="1:6" s="56" customFormat="1">
      <c r="A146" s="295"/>
      <c r="B146" s="1081"/>
      <c r="C146" s="1080"/>
      <c r="D146" s="1082"/>
      <c r="E146" s="508"/>
      <c r="F146" s="22"/>
    </row>
    <row r="147" spans="1:6" s="56" customFormat="1">
      <c r="A147" s="295"/>
      <c r="B147" s="1081"/>
      <c r="C147" s="1080"/>
      <c r="D147" s="1082"/>
      <c r="E147" s="508"/>
      <c r="F147" s="22"/>
    </row>
    <row r="148" spans="1:6" s="56" customFormat="1">
      <c r="A148" s="295"/>
      <c r="B148" s="1081"/>
      <c r="C148" s="1080"/>
      <c r="D148" s="1082"/>
      <c r="E148" s="508"/>
      <c r="F148" s="22"/>
    </row>
    <row r="149" spans="1:6" s="56" customFormat="1">
      <c r="A149" s="295"/>
      <c r="B149" s="1081"/>
      <c r="C149" s="1080"/>
      <c r="D149" s="1082"/>
      <c r="E149" s="508"/>
      <c r="F149" s="22"/>
    </row>
    <row r="150" spans="1:6" s="56" customFormat="1">
      <c r="A150" s="295"/>
      <c r="B150" s="1081"/>
      <c r="C150" s="1080"/>
      <c r="D150" s="1082"/>
      <c r="E150" s="508"/>
      <c r="F150" s="22"/>
    </row>
    <row r="151" spans="1:6" s="56" customFormat="1">
      <c r="A151" s="295"/>
      <c r="B151" s="1081"/>
      <c r="C151" s="1080"/>
      <c r="D151" s="1082"/>
      <c r="E151" s="508"/>
      <c r="F151" s="22"/>
    </row>
    <row r="152" spans="1:6" s="56" customFormat="1">
      <c r="A152" s="295"/>
      <c r="B152" s="1081"/>
      <c r="C152" s="1080"/>
      <c r="D152" s="1082"/>
      <c r="E152" s="508"/>
      <c r="F152" s="22"/>
    </row>
    <row r="153" spans="1:6" s="56" customFormat="1">
      <c r="A153" s="295"/>
      <c r="B153" s="1081"/>
      <c r="C153" s="1080"/>
      <c r="D153" s="1082"/>
      <c r="E153" s="508"/>
      <c r="F153" s="22"/>
    </row>
    <row r="154" spans="1:6" s="56" customFormat="1">
      <c r="A154" s="295"/>
      <c r="B154" s="1081"/>
      <c r="C154" s="1080"/>
      <c r="D154" s="1082"/>
      <c r="E154" s="508"/>
      <c r="F154" s="22"/>
    </row>
    <row r="155" spans="1:6" s="56" customFormat="1">
      <c r="A155" s="295"/>
      <c r="B155" s="1081"/>
      <c r="C155" s="1080"/>
      <c r="D155" s="1082"/>
      <c r="E155" s="508"/>
      <c r="F155" s="22"/>
    </row>
    <row r="156" spans="1:6" s="56" customFormat="1">
      <c r="A156" s="295"/>
      <c r="B156" s="1081"/>
      <c r="C156" s="1080"/>
      <c r="D156" s="1082"/>
      <c r="E156" s="508"/>
      <c r="F156" s="22"/>
    </row>
    <row r="157" spans="1:6" s="56" customFormat="1">
      <c r="A157" s="295"/>
      <c r="B157" s="1083"/>
      <c r="C157" s="1084"/>
      <c r="D157" s="1075"/>
      <c r="E157" s="935"/>
      <c r="F157" s="7"/>
    </row>
    <row r="158" spans="1:6" s="56" customFormat="1">
      <c r="A158" s="1560" t="s">
        <v>466</v>
      </c>
      <c r="B158" s="1561"/>
      <c r="C158" s="1561"/>
      <c r="D158" s="1561"/>
      <c r="E158" s="1562"/>
      <c r="F158" s="1554">
        <f>SUM(F55:F157)</f>
        <v>0</v>
      </c>
    </row>
    <row r="159" spans="1:6" s="56" customFormat="1">
      <c r="A159" s="1563"/>
      <c r="B159" s="1564"/>
      <c r="C159" s="1564"/>
      <c r="D159" s="1564"/>
      <c r="E159" s="1565"/>
      <c r="F159" s="1527"/>
    </row>
    <row r="160" spans="1:6" s="1285" customFormat="1">
      <c r="A160" s="1276"/>
      <c r="B160" s="1277"/>
      <c r="C160" s="1276"/>
      <c r="D160" s="1278"/>
      <c r="E160" s="1279"/>
      <c r="F160" s="1280"/>
    </row>
    <row r="161" spans="1:6" s="1285" customFormat="1">
      <c r="A161" s="1276"/>
      <c r="B161" s="1286" t="s">
        <v>99</v>
      </c>
      <c r="C161" s="1276"/>
      <c r="D161" s="1278"/>
      <c r="E161" s="1279"/>
      <c r="F161" s="1280"/>
    </row>
    <row r="162" spans="1:6" s="1285" customFormat="1">
      <c r="A162" s="1287"/>
      <c r="B162" s="1288"/>
      <c r="C162" s="1287"/>
      <c r="D162" s="1289"/>
      <c r="E162" s="1279"/>
      <c r="F162" s="1280"/>
    </row>
    <row r="163" spans="1:6" s="1285" customFormat="1" ht="25.5">
      <c r="A163" s="1287"/>
      <c r="B163" s="1290" t="s">
        <v>24</v>
      </c>
      <c r="C163" s="1287"/>
      <c r="D163" s="1289"/>
      <c r="E163" s="1279"/>
      <c r="F163" s="1280"/>
    </row>
    <row r="164" spans="1:6" s="1285" customFormat="1">
      <c r="A164" s="1291"/>
      <c r="B164" s="1292"/>
      <c r="C164" s="1291"/>
      <c r="D164" s="1293"/>
      <c r="E164" s="1279"/>
      <c r="F164" s="1280"/>
    </row>
    <row r="165" spans="1:6" s="1285" customFormat="1">
      <c r="A165" s="1287"/>
      <c r="B165" s="1294" t="s">
        <v>25</v>
      </c>
      <c r="C165" s="1287"/>
      <c r="D165" s="1289"/>
      <c r="E165" s="1279"/>
      <c r="F165" s="1280"/>
    </row>
    <row r="166" spans="1:6" s="1285" customFormat="1">
      <c r="A166" s="1287"/>
      <c r="B166" s="1295"/>
      <c r="C166" s="1287"/>
      <c r="D166" s="1289"/>
      <c r="E166" s="1279"/>
      <c r="F166" s="1280"/>
    </row>
    <row r="167" spans="1:6" s="1285" customFormat="1">
      <c r="A167" s="1287" t="s">
        <v>5</v>
      </c>
      <c r="B167" s="1295"/>
      <c r="C167" s="1287"/>
      <c r="D167" s="1289"/>
      <c r="E167" s="3"/>
      <c r="F167" s="1296">
        <f>D167*E167</f>
        <v>0</v>
      </c>
    </row>
    <row r="168" spans="1:6" s="1285" customFormat="1">
      <c r="A168" s="1287"/>
      <c r="B168" s="1295"/>
      <c r="C168" s="1287"/>
      <c r="D168" s="1289"/>
      <c r="E168" s="3"/>
      <c r="F168" s="1296"/>
    </row>
    <row r="169" spans="1:6" s="1285" customFormat="1">
      <c r="A169" s="1287" t="s">
        <v>6</v>
      </c>
      <c r="B169" s="1295"/>
      <c r="C169" s="1287"/>
      <c r="D169" s="1289"/>
      <c r="E169" s="3"/>
      <c r="F169" s="1296">
        <f>D169*E169</f>
        <v>0</v>
      </c>
    </row>
    <row r="170" spans="1:6" s="1285" customFormat="1">
      <c r="A170" s="1287"/>
      <c r="B170" s="1295"/>
      <c r="C170" s="1287"/>
      <c r="D170" s="1289"/>
      <c r="E170" s="3"/>
      <c r="F170" s="1296"/>
    </row>
    <row r="171" spans="1:6" s="1285" customFormat="1">
      <c r="A171" s="1287" t="s">
        <v>7</v>
      </c>
      <c r="B171" s="1295"/>
      <c r="C171" s="1287"/>
      <c r="D171" s="1289"/>
      <c r="E171" s="3"/>
      <c r="F171" s="1296">
        <f>D171*E171</f>
        <v>0</v>
      </c>
    </row>
    <row r="172" spans="1:6" s="1285" customFormat="1">
      <c r="A172" s="1287"/>
      <c r="B172" s="1295"/>
      <c r="C172" s="1287"/>
      <c r="D172" s="1289"/>
      <c r="E172" s="3"/>
      <c r="F172" s="1296"/>
    </row>
    <row r="173" spans="1:6" s="1285" customFormat="1">
      <c r="A173" s="1287" t="s">
        <v>8</v>
      </c>
      <c r="B173" s="1295"/>
      <c r="C173" s="1287"/>
      <c r="D173" s="1289"/>
      <c r="E173" s="3"/>
      <c r="F173" s="1296">
        <f>D173*E173</f>
        <v>0</v>
      </c>
    </row>
    <row r="174" spans="1:6" s="1285" customFormat="1">
      <c r="A174" s="1287"/>
      <c r="B174" s="1295"/>
      <c r="C174" s="1287"/>
      <c r="D174" s="1289"/>
      <c r="E174" s="3"/>
      <c r="F174" s="1296"/>
    </row>
    <row r="175" spans="1:6" s="1285" customFormat="1">
      <c r="A175" s="1287" t="s">
        <v>9</v>
      </c>
      <c r="B175" s="1295"/>
      <c r="C175" s="1287"/>
      <c r="D175" s="1289"/>
      <c r="E175" s="3"/>
      <c r="F175" s="1296">
        <f>D175*E175</f>
        <v>0</v>
      </c>
    </row>
    <row r="176" spans="1:6" s="1285" customFormat="1">
      <c r="A176" s="1287"/>
      <c r="B176" s="1295"/>
      <c r="C176" s="1287"/>
      <c r="D176" s="1289"/>
      <c r="E176" s="3"/>
      <c r="F176" s="1296"/>
    </row>
    <row r="177" spans="1:6" s="1285" customFormat="1">
      <c r="A177" s="1287" t="s">
        <v>10</v>
      </c>
      <c r="B177" s="1295"/>
      <c r="C177" s="1287"/>
      <c r="D177" s="1289"/>
      <c r="E177" s="3"/>
      <c r="F177" s="1296">
        <f>D177*E177</f>
        <v>0</v>
      </c>
    </row>
    <row r="178" spans="1:6" s="1285" customFormat="1">
      <c r="A178" s="1297"/>
      <c r="B178" s="1298"/>
      <c r="C178" s="1299"/>
      <c r="D178" s="1300"/>
      <c r="E178" s="4"/>
      <c r="F178" s="1301"/>
    </row>
    <row r="179" spans="1:6" s="1251" customFormat="1">
      <c r="A179" s="1297"/>
      <c r="B179" s="1298"/>
      <c r="C179" s="1299"/>
      <c r="D179" s="1300"/>
      <c r="E179" s="1302"/>
      <c r="F179" s="1303"/>
    </row>
    <row r="180" spans="1:6" s="1251" customFormat="1">
      <c r="A180" s="1276"/>
      <c r="B180" s="1306"/>
      <c r="C180" s="1276"/>
      <c r="D180" s="1278"/>
      <c r="E180" s="1279"/>
      <c r="F180" s="1280"/>
    </row>
    <row r="181" spans="1:6" s="1251" customFormat="1">
      <c r="A181" s="1276"/>
      <c r="B181" s="1307"/>
      <c r="C181" s="1276"/>
      <c r="D181" s="1278"/>
      <c r="E181" s="1279"/>
      <c r="F181" s="1280"/>
    </row>
    <row r="182" spans="1:6" s="1251" customFormat="1">
      <c r="A182" s="1287"/>
      <c r="B182" s="1288"/>
      <c r="C182" s="1287"/>
      <c r="D182" s="1289"/>
      <c r="E182" s="1279"/>
      <c r="F182" s="1280"/>
    </row>
    <row r="183" spans="1:6" s="1251" customFormat="1">
      <c r="A183" s="1287"/>
      <c r="B183" s="1288"/>
      <c r="C183" s="1287"/>
      <c r="D183" s="1289"/>
      <c r="E183" s="1279"/>
      <c r="F183" s="1280"/>
    </row>
    <row r="184" spans="1:6" s="1251" customFormat="1">
      <c r="A184" s="1287"/>
      <c r="B184" s="1288"/>
      <c r="C184" s="1287"/>
      <c r="D184" s="1289"/>
      <c r="E184" s="1279"/>
      <c r="F184" s="1280"/>
    </row>
    <row r="185" spans="1:6" s="1251" customFormat="1">
      <c r="A185" s="1287"/>
      <c r="B185" s="1288"/>
      <c r="C185" s="1287"/>
      <c r="D185" s="1289"/>
      <c r="E185" s="1279"/>
      <c r="F185" s="1280"/>
    </row>
    <row r="186" spans="1:6" s="1251" customFormat="1">
      <c r="A186" s="1287"/>
      <c r="B186" s="1288"/>
      <c r="C186" s="1287"/>
      <c r="D186" s="1289"/>
      <c r="E186" s="1279"/>
      <c r="F186" s="1280"/>
    </row>
    <row r="187" spans="1:6" s="1251" customFormat="1">
      <c r="A187" s="1287"/>
      <c r="B187" s="1288"/>
      <c r="C187" s="1287"/>
      <c r="D187" s="1289"/>
      <c r="E187" s="1279"/>
      <c r="F187" s="1280"/>
    </row>
    <row r="188" spans="1:6" s="1251" customFormat="1">
      <c r="A188" s="1287"/>
      <c r="B188" s="1288"/>
      <c r="C188" s="1287"/>
      <c r="D188" s="1289"/>
      <c r="E188" s="1279"/>
      <c r="F188" s="1280"/>
    </row>
    <row r="189" spans="1:6" s="1251" customFormat="1">
      <c r="A189" s="1287"/>
      <c r="B189" s="1288"/>
      <c r="C189" s="1287"/>
      <c r="D189" s="1289"/>
      <c r="E189" s="1279"/>
      <c r="F189" s="1280"/>
    </row>
    <row r="190" spans="1:6" s="1251" customFormat="1">
      <c r="A190" s="1287"/>
      <c r="B190" s="1288"/>
      <c r="C190" s="1287"/>
      <c r="D190" s="1289"/>
      <c r="E190" s="1279"/>
      <c r="F190" s="1280"/>
    </row>
    <row r="191" spans="1:6" s="1251" customFormat="1">
      <c r="A191" s="1287"/>
      <c r="B191" s="1288"/>
      <c r="C191" s="1287"/>
      <c r="D191" s="1289"/>
      <c r="E191" s="1279"/>
      <c r="F191" s="1280"/>
    </row>
    <row r="192" spans="1:6" s="1251" customFormat="1">
      <c r="A192" s="1287"/>
      <c r="B192" s="1288"/>
      <c r="C192" s="1287"/>
      <c r="D192" s="1289"/>
      <c r="E192" s="1279"/>
      <c r="F192" s="1280"/>
    </row>
    <row r="193" spans="1:6" s="1251" customFormat="1">
      <c r="A193" s="1287"/>
      <c r="B193" s="1288"/>
      <c r="C193" s="1287"/>
      <c r="D193" s="1289"/>
      <c r="E193" s="1279"/>
      <c r="F193" s="1280"/>
    </row>
    <row r="194" spans="1:6" s="1251" customFormat="1">
      <c r="A194" s="1287"/>
      <c r="B194" s="1288"/>
      <c r="C194" s="1287"/>
      <c r="D194" s="1289"/>
      <c r="E194" s="1279"/>
      <c r="F194" s="1280"/>
    </row>
    <row r="195" spans="1:6" s="1251" customFormat="1">
      <c r="A195" s="1308"/>
      <c r="B195" s="1309"/>
      <c r="C195" s="1308"/>
      <c r="D195" s="1310"/>
      <c r="E195" s="3"/>
      <c r="F195" s="1296"/>
    </row>
    <row r="196" spans="1:6" s="1251" customFormat="1">
      <c r="A196" s="1308"/>
      <c r="B196" s="1309"/>
      <c r="C196" s="1308"/>
      <c r="D196" s="1310"/>
      <c r="E196" s="3"/>
      <c r="F196" s="1296"/>
    </row>
    <row r="197" spans="1:6" s="1251" customFormat="1">
      <c r="A197" s="1308"/>
      <c r="B197" s="1309"/>
      <c r="C197" s="1308"/>
      <c r="D197" s="1310"/>
      <c r="E197" s="3"/>
      <c r="F197" s="1296"/>
    </row>
    <row r="198" spans="1:6" s="1251" customFormat="1">
      <c r="A198" s="1308"/>
      <c r="B198" s="1309"/>
      <c r="C198" s="1308"/>
      <c r="D198" s="1310"/>
      <c r="E198" s="3"/>
      <c r="F198" s="1296"/>
    </row>
    <row r="199" spans="1:6" s="1251" customFormat="1">
      <c r="A199" s="1308"/>
      <c r="B199" s="1309"/>
      <c r="C199" s="1308"/>
      <c r="D199" s="1310"/>
      <c r="E199" s="3"/>
      <c r="F199" s="1296"/>
    </row>
    <row r="200" spans="1:6" s="1251" customFormat="1">
      <c r="A200" s="1308"/>
      <c r="B200" s="1309"/>
      <c r="C200" s="1308"/>
      <c r="D200" s="1310"/>
      <c r="E200" s="3"/>
      <c r="F200" s="1296"/>
    </row>
    <row r="201" spans="1:6" s="1251" customFormat="1">
      <c r="A201" s="1308"/>
      <c r="B201" s="1309"/>
      <c r="C201" s="1308"/>
      <c r="D201" s="1310"/>
      <c r="E201" s="3"/>
      <c r="F201" s="1296"/>
    </row>
    <row r="202" spans="1:6" s="1251" customFormat="1">
      <c r="A202" s="1308"/>
      <c r="B202" s="1309"/>
      <c r="C202" s="1308"/>
      <c r="D202" s="1310"/>
      <c r="E202" s="3"/>
      <c r="F202" s="1296"/>
    </row>
    <row r="203" spans="1:6" s="1251" customFormat="1">
      <c r="A203" s="1308"/>
      <c r="B203" s="1309"/>
      <c r="C203" s="1308"/>
      <c r="D203" s="1310"/>
      <c r="E203" s="3"/>
      <c r="F203" s="1296"/>
    </row>
    <row r="204" spans="1:6" s="1251" customFormat="1">
      <c r="A204" s="1308"/>
      <c r="B204" s="1309"/>
      <c r="C204" s="1308"/>
      <c r="D204" s="1310"/>
      <c r="E204" s="3"/>
      <c r="F204" s="1296"/>
    </row>
    <row r="205" spans="1:6" s="1251" customFormat="1">
      <c r="A205" s="1287"/>
      <c r="B205" s="1288"/>
      <c r="C205" s="1287"/>
      <c r="D205" s="1289"/>
      <c r="E205" s="1279"/>
      <c r="F205" s="1280"/>
    </row>
    <row r="206" spans="1:6" s="1251" customFormat="1">
      <c r="A206" s="1287"/>
      <c r="B206" s="1288"/>
      <c r="C206" s="1287"/>
      <c r="D206" s="1289"/>
      <c r="E206" s="1279"/>
      <c r="F206" s="1280"/>
    </row>
    <row r="207" spans="1:6" s="1251" customFormat="1">
      <c r="A207" s="1311"/>
      <c r="B207" s="1312"/>
      <c r="C207" s="1311"/>
      <c r="D207" s="1313"/>
      <c r="E207" s="1314"/>
      <c r="F207" s="1250"/>
    </row>
    <row r="208" spans="1:6" s="1251" customFormat="1">
      <c r="A208" s="1311"/>
      <c r="B208" s="1312"/>
      <c r="C208" s="1311"/>
      <c r="D208" s="1313"/>
      <c r="E208" s="1314"/>
      <c r="F208" s="1250"/>
    </row>
    <row r="209" spans="1:6" s="1251" customFormat="1">
      <c r="A209" s="1311"/>
      <c r="B209" s="1312"/>
      <c r="C209" s="1311"/>
      <c r="D209" s="1313"/>
      <c r="E209" s="1314"/>
      <c r="F209" s="1250"/>
    </row>
    <row r="210" spans="1:6" s="1251" customFormat="1">
      <c r="A210" s="1311"/>
      <c r="B210" s="1312"/>
      <c r="C210" s="1311"/>
      <c r="D210" s="1313"/>
      <c r="E210" s="1314"/>
      <c r="F210" s="1250"/>
    </row>
    <row r="211" spans="1:6" s="1251" customFormat="1">
      <c r="A211" s="1311"/>
      <c r="B211" s="1312"/>
      <c r="C211" s="1311"/>
      <c r="D211" s="1313"/>
      <c r="E211" s="1314"/>
      <c r="F211" s="1250"/>
    </row>
    <row r="212" spans="1:6" s="1251" customFormat="1">
      <c r="A212" s="1311"/>
      <c r="B212" s="1312"/>
      <c r="C212" s="1311"/>
      <c r="D212" s="1313"/>
      <c r="E212" s="1314"/>
      <c r="F212" s="1250"/>
    </row>
    <row r="213" spans="1:6" s="1251" customFormat="1">
      <c r="A213" s="1311"/>
      <c r="B213" s="1312"/>
      <c r="C213" s="1311"/>
      <c r="D213" s="1313"/>
      <c r="E213" s="1314"/>
      <c r="F213" s="1250"/>
    </row>
    <row r="214" spans="1:6" s="1251" customFormat="1">
      <c r="A214" s="1311"/>
      <c r="B214" s="1312"/>
      <c r="C214" s="1311"/>
      <c r="D214" s="1313"/>
      <c r="E214" s="1314"/>
      <c r="F214" s="1250"/>
    </row>
    <row r="215" spans="1:6" s="1251" customFormat="1">
      <c r="A215" s="1311"/>
      <c r="B215" s="1312"/>
      <c r="C215" s="1311"/>
      <c r="D215" s="1313"/>
      <c r="E215" s="1314"/>
      <c r="F215" s="1250"/>
    </row>
    <row r="216" spans="1:6" s="1251" customFormat="1">
      <c r="A216" s="1287"/>
      <c r="B216" s="1288"/>
      <c r="C216" s="1287"/>
      <c r="D216" s="1289"/>
      <c r="E216" s="1279"/>
      <c r="F216" s="1280"/>
    </row>
    <row r="217" spans="1:6" s="1251" customFormat="1">
      <c r="A217" s="1287"/>
      <c r="B217" s="1288"/>
      <c r="C217" s="1287"/>
      <c r="D217" s="1289"/>
      <c r="E217" s="1279"/>
      <c r="F217" s="1280"/>
    </row>
    <row r="218" spans="1:6" s="56" customFormat="1">
      <c r="A218" s="1560" t="s">
        <v>1644</v>
      </c>
      <c r="B218" s="1561"/>
      <c r="C218" s="1561"/>
      <c r="D218" s="1561"/>
      <c r="E218" s="1562"/>
      <c r="F218" s="1554">
        <f>SUM(F164:F217)</f>
        <v>0</v>
      </c>
    </row>
    <row r="219" spans="1:6" s="56" customFormat="1">
      <c r="A219" s="1563"/>
      <c r="B219" s="1564"/>
      <c r="C219" s="1564"/>
      <c r="D219" s="1564"/>
      <c r="E219" s="1565"/>
      <c r="F219" s="1527"/>
    </row>
    <row r="220" spans="1:6" s="56" customFormat="1">
      <c r="A220" s="747"/>
      <c r="B220" s="895"/>
      <c r="C220" s="747"/>
      <c r="D220" s="938"/>
      <c r="E220" s="543"/>
      <c r="F220" s="939"/>
    </row>
    <row r="221" spans="1:6" s="56" customFormat="1">
      <c r="A221" s="542"/>
      <c r="B221" s="947"/>
      <c r="C221" s="542"/>
      <c r="D221" s="1052"/>
      <c r="E221" s="935"/>
      <c r="F221" s="7"/>
    </row>
    <row r="222" spans="1:6" s="56" customFormat="1">
      <c r="A222" s="750"/>
      <c r="B222" s="1062" t="s">
        <v>69</v>
      </c>
      <c r="C222" s="750"/>
      <c r="D222" s="942"/>
      <c r="E222" s="543"/>
      <c r="F222" s="939"/>
    </row>
    <row r="223" spans="1:6" s="56" customFormat="1">
      <c r="A223" s="943"/>
      <c r="B223" s="1085"/>
      <c r="C223" s="943"/>
      <c r="D223" s="945"/>
      <c r="E223" s="935"/>
      <c r="F223" s="7"/>
    </row>
    <row r="224" spans="1:6" s="56" customFormat="1">
      <c r="A224" s="750"/>
      <c r="B224" s="607"/>
      <c r="C224" s="750"/>
      <c r="D224" s="942"/>
      <c r="E224" s="543"/>
      <c r="F224" s="939"/>
    </row>
    <row r="225" spans="1:6" s="56" customFormat="1">
      <c r="A225" s="750"/>
      <c r="B225" s="1064" t="s">
        <v>14</v>
      </c>
      <c r="C225" s="750"/>
      <c r="D225" s="942"/>
      <c r="E225" s="543"/>
      <c r="F225" s="939"/>
    </row>
    <row r="226" spans="1:6" s="56" customFormat="1">
      <c r="A226" s="943"/>
      <c r="B226" s="1066"/>
      <c r="C226" s="943"/>
      <c r="D226" s="945"/>
      <c r="E226" s="935"/>
      <c r="F226" s="7"/>
    </row>
    <row r="227" spans="1:6" s="56" customFormat="1">
      <c r="A227" s="750"/>
      <c r="B227" s="1064"/>
      <c r="C227" s="750"/>
      <c r="D227" s="942"/>
      <c r="E227" s="543"/>
      <c r="F227" s="939"/>
    </row>
    <row r="228" spans="1:6" s="56" customFormat="1">
      <c r="A228" s="750"/>
      <c r="B228" s="1086" t="s">
        <v>70</v>
      </c>
      <c r="C228" s="750"/>
      <c r="D228" s="942"/>
      <c r="E228" s="543"/>
      <c r="F228" s="939">
        <f>F47</f>
        <v>0</v>
      </c>
    </row>
    <row r="229" spans="1:6" s="56" customFormat="1">
      <c r="A229" s="750"/>
      <c r="B229" s="1087"/>
      <c r="C229" s="750"/>
      <c r="D229" s="942"/>
      <c r="E229" s="543"/>
      <c r="F229" s="939"/>
    </row>
    <row r="230" spans="1:6" s="56" customFormat="1">
      <c r="A230" s="750"/>
      <c r="B230" s="1086" t="s">
        <v>71</v>
      </c>
      <c r="C230" s="750"/>
      <c r="D230" s="942"/>
      <c r="E230" s="543"/>
      <c r="F230" s="939">
        <f>F97</f>
        <v>0</v>
      </c>
    </row>
    <row r="231" spans="1:6" s="56" customFormat="1">
      <c r="A231" s="750"/>
      <c r="B231" s="1087"/>
      <c r="C231" s="750"/>
      <c r="D231" s="942"/>
      <c r="E231" s="543"/>
      <c r="F231" s="939"/>
    </row>
    <row r="232" spans="1:6" s="56" customFormat="1">
      <c r="A232" s="750"/>
      <c r="B232" s="1086" t="s">
        <v>467</v>
      </c>
      <c r="C232" s="750"/>
      <c r="D232" s="942"/>
      <c r="E232" s="543"/>
      <c r="F232" s="939">
        <f>F158</f>
        <v>0</v>
      </c>
    </row>
    <row r="233" spans="1:6" s="56" customFormat="1">
      <c r="A233" s="750"/>
      <c r="B233" s="1087"/>
      <c r="C233" s="750"/>
      <c r="D233" s="942"/>
      <c r="E233" s="543"/>
      <c r="F233" s="939"/>
    </row>
    <row r="234" spans="1:6" s="56" customFormat="1">
      <c r="A234" s="750"/>
      <c r="B234" s="1086" t="s">
        <v>1645</v>
      </c>
      <c r="C234" s="750"/>
      <c r="D234" s="942"/>
      <c r="E234" s="543"/>
      <c r="F234" s="939">
        <f>F218</f>
        <v>0</v>
      </c>
    </row>
    <row r="235" spans="1:6" s="56" customFormat="1">
      <c r="A235" s="750"/>
      <c r="B235" s="751"/>
      <c r="C235" s="750"/>
      <c r="D235" s="942"/>
      <c r="E235" s="543"/>
      <c r="F235" s="939"/>
    </row>
    <row r="236" spans="1:6" s="56" customFormat="1">
      <c r="A236" s="750"/>
      <c r="B236" s="751"/>
      <c r="C236" s="750"/>
      <c r="D236" s="942"/>
      <c r="E236" s="543"/>
      <c r="F236" s="939"/>
    </row>
    <row r="237" spans="1:6" s="56" customFormat="1">
      <c r="A237" s="750"/>
      <c r="B237" s="751"/>
      <c r="C237" s="750"/>
      <c r="D237" s="942"/>
      <c r="E237" s="543"/>
      <c r="F237" s="939"/>
    </row>
    <row r="238" spans="1:6" s="56" customFormat="1">
      <c r="A238" s="750"/>
      <c r="B238" s="751"/>
      <c r="C238" s="750"/>
      <c r="D238" s="942"/>
      <c r="E238" s="543"/>
      <c r="F238" s="939"/>
    </row>
    <row r="239" spans="1:6" s="56" customFormat="1">
      <c r="A239" s="750"/>
      <c r="B239" s="751"/>
      <c r="C239" s="750"/>
      <c r="D239" s="942"/>
      <c r="E239" s="543"/>
      <c r="F239" s="939"/>
    </row>
    <row r="240" spans="1:6" s="56" customFormat="1">
      <c r="A240" s="750"/>
      <c r="B240" s="751"/>
      <c r="C240" s="750"/>
      <c r="D240" s="942"/>
      <c r="E240" s="543"/>
      <c r="F240" s="939"/>
    </row>
    <row r="241" spans="1:6" s="56" customFormat="1">
      <c r="A241" s="750"/>
      <c r="B241" s="751"/>
      <c r="C241" s="750"/>
      <c r="D241" s="942"/>
      <c r="E241" s="543"/>
      <c r="F241" s="939"/>
    </row>
    <row r="242" spans="1:6" s="56" customFormat="1">
      <c r="A242" s="750"/>
      <c r="B242" s="751"/>
      <c r="C242" s="750"/>
      <c r="D242" s="942"/>
      <c r="E242" s="543"/>
      <c r="F242" s="939"/>
    </row>
    <row r="243" spans="1:6" s="56" customFormat="1">
      <c r="A243" s="750"/>
      <c r="B243" s="751"/>
      <c r="C243" s="750"/>
      <c r="D243" s="942"/>
      <c r="E243" s="543"/>
      <c r="F243" s="939"/>
    </row>
    <row r="244" spans="1:6" s="56" customFormat="1">
      <c r="A244" s="750"/>
      <c r="B244" s="751"/>
      <c r="C244" s="750"/>
      <c r="D244" s="942"/>
      <c r="E244" s="543"/>
      <c r="F244" s="939"/>
    </row>
    <row r="245" spans="1:6" s="56" customFormat="1">
      <c r="A245" s="750"/>
      <c r="B245" s="751"/>
      <c r="C245" s="750"/>
      <c r="D245" s="942"/>
      <c r="E245" s="543"/>
      <c r="F245" s="939"/>
    </row>
    <row r="246" spans="1:6" s="56" customFormat="1">
      <c r="A246" s="750"/>
      <c r="B246" s="751"/>
      <c r="C246" s="750"/>
      <c r="D246" s="942"/>
      <c r="E246" s="543"/>
      <c r="F246" s="939"/>
    </row>
    <row r="247" spans="1:6" s="56" customFormat="1">
      <c r="A247" s="750"/>
      <c r="B247" s="751"/>
      <c r="C247" s="750"/>
      <c r="D247" s="942"/>
      <c r="E247" s="543"/>
      <c r="F247" s="939"/>
    </row>
    <row r="248" spans="1:6" s="56" customFormat="1">
      <c r="A248" s="750"/>
      <c r="B248" s="751"/>
      <c r="C248" s="750"/>
      <c r="D248" s="942"/>
      <c r="E248" s="543"/>
      <c r="F248" s="939"/>
    </row>
    <row r="249" spans="1:6" s="56" customFormat="1">
      <c r="A249" s="750"/>
      <c r="B249" s="751"/>
      <c r="C249" s="750"/>
      <c r="D249" s="942"/>
      <c r="E249" s="543"/>
      <c r="F249" s="939"/>
    </row>
    <row r="250" spans="1:6" s="56" customFormat="1">
      <c r="A250" s="750"/>
      <c r="B250" s="751"/>
      <c r="C250" s="750"/>
      <c r="D250" s="942"/>
      <c r="E250" s="543"/>
      <c r="F250" s="939"/>
    </row>
    <row r="251" spans="1:6" s="56" customFormat="1">
      <c r="A251" s="750"/>
      <c r="B251" s="751"/>
      <c r="C251" s="750"/>
      <c r="D251" s="942"/>
      <c r="E251" s="543"/>
      <c r="F251" s="939"/>
    </row>
    <row r="252" spans="1:6" s="56" customFormat="1">
      <c r="A252" s="750"/>
      <c r="B252" s="751"/>
      <c r="C252" s="750"/>
      <c r="D252" s="942"/>
      <c r="E252" s="543"/>
      <c r="F252" s="939"/>
    </row>
    <row r="253" spans="1:6" s="56" customFormat="1">
      <c r="A253" s="750"/>
      <c r="B253" s="751"/>
      <c r="C253" s="750"/>
      <c r="D253" s="942"/>
      <c r="E253" s="543"/>
      <c r="F253" s="939"/>
    </row>
    <row r="254" spans="1:6" s="56" customFormat="1">
      <c r="A254" s="750"/>
      <c r="B254" s="751"/>
      <c r="C254" s="750"/>
      <c r="D254" s="942"/>
      <c r="E254" s="543"/>
      <c r="F254" s="939"/>
    </row>
    <row r="255" spans="1:6" s="56" customFormat="1">
      <c r="A255" s="750"/>
      <c r="B255" s="751"/>
      <c r="C255" s="750"/>
      <c r="D255" s="942"/>
      <c r="E255" s="543"/>
      <c r="F255" s="939"/>
    </row>
    <row r="256" spans="1:6" s="56" customFormat="1">
      <c r="A256" s="750"/>
      <c r="B256" s="751"/>
      <c r="C256" s="750"/>
      <c r="D256" s="942"/>
      <c r="E256" s="543"/>
      <c r="F256" s="939"/>
    </row>
    <row r="257" spans="1:6" s="56" customFormat="1">
      <c r="A257" s="750"/>
      <c r="B257" s="751"/>
      <c r="C257" s="750"/>
      <c r="D257" s="942"/>
      <c r="E257" s="543"/>
      <c r="F257" s="939"/>
    </row>
    <row r="258" spans="1:6" s="56" customFormat="1">
      <c r="A258" s="750"/>
      <c r="B258" s="751"/>
      <c r="C258" s="750"/>
      <c r="D258" s="942"/>
      <c r="E258" s="543"/>
      <c r="F258" s="939"/>
    </row>
    <row r="259" spans="1:6" s="56" customFormat="1">
      <c r="A259" s="750"/>
      <c r="B259" s="751"/>
      <c r="C259" s="750"/>
      <c r="D259" s="942"/>
      <c r="E259" s="543"/>
      <c r="F259" s="939"/>
    </row>
    <row r="260" spans="1:6" s="56" customFormat="1">
      <c r="A260" s="750"/>
      <c r="B260" s="751"/>
      <c r="C260" s="750"/>
      <c r="D260" s="942"/>
      <c r="E260" s="543"/>
      <c r="F260" s="939"/>
    </row>
    <row r="261" spans="1:6" s="56" customFormat="1">
      <c r="A261" s="750"/>
      <c r="B261" s="751"/>
      <c r="C261" s="750"/>
      <c r="D261" s="942"/>
      <c r="E261" s="543"/>
      <c r="F261" s="939"/>
    </row>
    <row r="262" spans="1:6" s="56" customFormat="1">
      <c r="A262" s="750"/>
      <c r="B262" s="751"/>
      <c r="C262" s="750"/>
      <c r="D262" s="942"/>
      <c r="E262" s="543"/>
      <c r="F262" s="939"/>
    </row>
    <row r="263" spans="1:6" s="56" customFormat="1">
      <c r="A263" s="750"/>
      <c r="B263" s="751"/>
      <c r="C263" s="750"/>
      <c r="D263" s="942"/>
      <c r="E263" s="543"/>
      <c r="F263" s="939"/>
    </row>
    <row r="264" spans="1:6" s="56" customFormat="1">
      <c r="A264" s="943"/>
      <c r="B264" s="944"/>
      <c r="C264" s="943"/>
      <c r="D264" s="945"/>
      <c r="E264" s="935"/>
      <c r="F264" s="7"/>
    </row>
    <row r="265" spans="1:6" s="56" customFormat="1">
      <c r="A265" s="943"/>
      <c r="B265" s="944"/>
      <c r="C265" s="943"/>
      <c r="D265" s="945"/>
      <c r="E265" s="935"/>
      <c r="F265" s="7"/>
    </row>
    <row r="266" spans="1:6" s="56" customFormat="1">
      <c r="A266" s="95"/>
      <c r="B266" s="754"/>
      <c r="C266" s="95"/>
      <c r="D266" s="145"/>
      <c r="E266" s="146"/>
      <c r="F266" s="147"/>
    </row>
    <row r="267" spans="1:6" s="56" customFormat="1">
      <c r="A267" s="95"/>
      <c r="B267" s="754"/>
      <c r="C267" s="95"/>
      <c r="D267" s="145"/>
      <c r="E267" s="146"/>
      <c r="F267" s="147"/>
    </row>
    <row r="268" spans="1:6" s="56" customFormat="1">
      <c r="A268" s="95"/>
      <c r="B268" s="754"/>
      <c r="C268" s="95"/>
      <c r="D268" s="145"/>
      <c r="E268" s="146"/>
      <c r="F268" s="147"/>
    </row>
    <row r="269" spans="1:6" s="56" customFormat="1">
      <c r="A269" s="95"/>
      <c r="B269" s="754"/>
      <c r="C269" s="95"/>
      <c r="D269" s="145"/>
      <c r="E269" s="146"/>
      <c r="F269" s="147"/>
    </row>
    <row r="270" spans="1:6" s="56" customFormat="1">
      <c r="A270" s="95"/>
      <c r="B270" s="754"/>
      <c r="C270" s="95"/>
      <c r="D270" s="145"/>
      <c r="E270" s="146"/>
      <c r="F270" s="147"/>
    </row>
    <row r="271" spans="1:6" s="56" customFormat="1">
      <c r="A271" s="95"/>
      <c r="B271" s="754"/>
      <c r="C271" s="95"/>
      <c r="D271" s="145"/>
      <c r="E271" s="146"/>
      <c r="F271" s="147"/>
    </row>
    <row r="272" spans="1:6" s="56" customFormat="1">
      <c r="A272" s="95"/>
      <c r="B272" s="754"/>
      <c r="C272" s="95"/>
      <c r="D272" s="145"/>
      <c r="E272" s="146"/>
      <c r="F272" s="147"/>
    </row>
    <row r="273" spans="1:6" s="56" customFormat="1">
      <c r="A273" s="95"/>
      <c r="B273" s="754"/>
      <c r="C273" s="95"/>
      <c r="D273" s="145"/>
      <c r="E273" s="146"/>
      <c r="F273" s="147"/>
    </row>
    <row r="274" spans="1:6" s="56" customFormat="1">
      <c r="A274" s="95"/>
      <c r="B274" s="754"/>
      <c r="C274" s="95"/>
      <c r="D274" s="145"/>
      <c r="E274" s="146"/>
      <c r="F274" s="147"/>
    </row>
    <row r="275" spans="1:6" s="56" customFormat="1">
      <c r="A275" s="95"/>
      <c r="B275" s="754"/>
      <c r="C275" s="95"/>
      <c r="D275" s="145"/>
      <c r="E275" s="146"/>
      <c r="F275" s="147"/>
    </row>
    <row r="276" spans="1:6" s="56" customFormat="1">
      <c r="A276" s="750"/>
      <c r="B276" s="751"/>
      <c r="C276" s="750"/>
      <c r="D276" s="942"/>
      <c r="E276" s="543"/>
      <c r="F276" s="939"/>
    </row>
    <row r="277" spans="1:6" s="56" customFormat="1">
      <c r="A277" s="750"/>
      <c r="B277" s="751"/>
      <c r="C277" s="750"/>
      <c r="D277" s="942"/>
      <c r="E277" s="543"/>
      <c r="F277" s="939"/>
    </row>
    <row r="278" spans="1:6" s="56" customFormat="1">
      <c r="A278" s="750"/>
      <c r="B278" s="751"/>
      <c r="C278" s="750"/>
      <c r="D278" s="942"/>
      <c r="E278" s="543"/>
      <c r="F278" s="939"/>
    </row>
    <row r="279" spans="1:6">
      <c r="A279" s="1555" t="s">
        <v>486</v>
      </c>
      <c r="B279" s="1556"/>
      <c r="C279" s="1556"/>
      <c r="D279" s="1556"/>
      <c r="E279" s="1557"/>
      <c r="F279" s="1558">
        <f>SUM(F222:F278)</f>
        <v>0</v>
      </c>
    </row>
    <row r="280" spans="1:6">
      <c r="A280" s="1502"/>
      <c r="B280" s="1503"/>
      <c r="C280" s="1503"/>
      <c r="D280" s="1503"/>
      <c r="E280" s="1504"/>
      <c r="F280" s="1559"/>
    </row>
    <row r="282" spans="1:6">
      <c r="F282" s="91">
        <f>SUM(F1:F279)/4</f>
        <v>0</v>
      </c>
    </row>
  </sheetData>
  <sheetProtection password="C5A3" sheet="1" objects="1" scenarios="1"/>
  <protectedRanges>
    <protectedRange sqref="E1:F1048576" name="Range1"/>
  </protectedRanges>
  <mergeCells count="17">
    <mergeCell ref="A2:F2"/>
    <mergeCell ref="A158:E159"/>
    <mergeCell ref="F158:F159"/>
    <mergeCell ref="A3:A4"/>
    <mergeCell ref="B3:B4"/>
    <mergeCell ref="C3:C4"/>
    <mergeCell ref="D3:D4"/>
    <mergeCell ref="E3:E4"/>
    <mergeCell ref="F3:F4"/>
    <mergeCell ref="A97:E98"/>
    <mergeCell ref="F97:F98"/>
    <mergeCell ref="A47:E48"/>
    <mergeCell ref="F47:F48"/>
    <mergeCell ref="A279:E280"/>
    <mergeCell ref="F279:F280"/>
    <mergeCell ref="A218:E219"/>
    <mergeCell ref="F218:F219"/>
  </mergeCells>
  <conditionalFormatting sqref="C163:C179">
    <cfRule type="cellIs" dxfId="1034" priority="418" stopIfTrue="1" operator="equal">
      <formula>"Todo"</formula>
    </cfRule>
  </conditionalFormatting>
  <conditionalFormatting sqref="A37:A45 A52:A96 A113:A156">
    <cfRule type="expression" dxfId="1033" priority="333">
      <formula>ISBLANK($D37)</formula>
    </cfRule>
  </conditionalFormatting>
  <conditionalFormatting sqref="A38:A45 A52:A96 A113:A156">
    <cfRule type="cellIs" dxfId="1032" priority="332" stopIfTrue="1" operator="equal">
      <formula>13</formula>
    </cfRule>
  </conditionalFormatting>
  <conditionalFormatting sqref="A37:A45 A52:A95 A113:A156">
    <cfRule type="expression" dxfId="1031" priority="330">
      <formula>#REF!="CARRIED TO COLLECTION"</formula>
    </cfRule>
    <cfRule type="expression" dxfId="1030" priority="331">
      <formula>$B37="CARRIED TO COLLECTION"</formula>
    </cfRule>
  </conditionalFormatting>
  <conditionalFormatting sqref="A113:A156">
    <cfRule type="expression" dxfId="1029" priority="334">
      <formula>ISBLANK(#REF!)</formula>
    </cfRule>
  </conditionalFormatting>
  <conditionalFormatting sqref="A113:A156">
    <cfRule type="expression" dxfId="1028" priority="335">
      <formula>#REF!="CARRIED TO COLLECTION"</formula>
    </cfRule>
    <cfRule type="expression" dxfId="1027" priority="336">
      <formula>#REF!="CARRIED TO COLLECTION"</formula>
    </cfRule>
  </conditionalFormatting>
  <conditionalFormatting sqref="A157">
    <cfRule type="expression" dxfId="1026" priority="318">
      <formula>ISBLANK($D157)</formula>
    </cfRule>
  </conditionalFormatting>
  <conditionalFormatting sqref="A157">
    <cfRule type="cellIs" dxfId="1025" priority="317" stopIfTrue="1" operator="equal">
      <formula>13</formula>
    </cfRule>
  </conditionalFormatting>
  <conditionalFormatting sqref="A157">
    <cfRule type="expression" dxfId="1024" priority="315">
      <formula>#REF!="CARRIED TO COLLECTION"</formula>
    </cfRule>
    <cfRule type="expression" dxfId="1023" priority="316">
      <formula>$B157="CARRIED TO COLLECTION"</formula>
    </cfRule>
  </conditionalFormatting>
  <conditionalFormatting sqref="A157">
    <cfRule type="expression" dxfId="1022" priority="313">
      <formula>#REF!="CARRIED TO COLLECTION"</formula>
    </cfRule>
    <cfRule type="expression" dxfId="1021" priority="314">
      <formula>$B157="CARRIED TO COLLECTION"</formula>
    </cfRule>
  </conditionalFormatting>
  <conditionalFormatting sqref="A157">
    <cfRule type="expression" dxfId="1020" priority="319">
      <formula>ISBLANK(#REF!)</formula>
    </cfRule>
  </conditionalFormatting>
  <conditionalFormatting sqref="A157">
    <cfRule type="expression" dxfId="1019" priority="320">
      <formula>#REF!="CARRIED TO COLLECTION"</formula>
    </cfRule>
    <cfRule type="expression" dxfId="1018" priority="321">
      <formula>#REF!="CARRIED TO COLLECTION"</formula>
    </cfRule>
  </conditionalFormatting>
  <conditionalFormatting sqref="A157">
    <cfRule type="expression" dxfId="1017" priority="322">
      <formula>#REF!="CARRIED TO COLLECTION"</formula>
    </cfRule>
    <cfRule type="expression" dxfId="1016" priority="323">
      <formula>#REF!="CARRIED TO COLLECTION"</formula>
    </cfRule>
  </conditionalFormatting>
  <conditionalFormatting sqref="A51 A46">
    <cfRule type="expression" dxfId="1015" priority="124">
      <formula>ISBLANK($D46)</formula>
    </cfRule>
  </conditionalFormatting>
  <conditionalFormatting sqref="A51 A46">
    <cfRule type="cellIs" dxfId="1014" priority="123" stopIfTrue="1" operator="equal">
      <formula>13</formula>
    </cfRule>
  </conditionalFormatting>
  <conditionalFormatting sqref="A51">
    <cfRule type="expression" dxfId="1013" priority="121">
      <formula>#REF!="CARRIED TO COLLECTION"</formula>
    </cfRule>
    <cfRule type="expression" dxfId="1012" priority="122">
      <formula>$B51="CARRIED TO COLLECTION"</formula>
    </cfRule>
  </conditionalFormatting>
  <conditionalFormatting sqref="A51">
    <cfRule type="expression" dxfId="1011" priority="119">
      <formula>#REF!="CARRIED TO COLLECTION"</formula>
    </cfRule>
    <cfRule type="expression" dxfId="1010" priority="120">
      <formula>$B51="CARRIED TO COLLECTION"</formula>
    </cfRule>
  </conditionalFormatting>
  <conditionalFormatting sqref="A51">
    <cfRule type="expression" dxfId="1009" priority="125">
      <formula>ISBLANK(#REF!)</formula>
    </cfRule>
  </conditionalFormatting>
  <conditionalFormatting sqref="A51">
    <cfRule type="expression" dxfId="1008" priority="126">
      <formula>#REF!="CARRIED TO COLLECTION"</formula>
    </cfRule>
    <cfRule type="expression" dxfId="1007" priority="127">
      <formula>#REF!="CARRIED TO COLLECTION"</formula>
    </cfRule>
  </conditionalFormatting>
  <conditionalFormatting sqref="A51">
    <cfRule type="expression" dxfId="1006" priority="128">
      <formula>#REF!="CARRIED TO COLLECTION"</formula>
    </cfRule>
    <cfRule type="expression" dxfId="1005" priority="129">
      <formula>#REF!="CARRIED TO COLLECTION"</formula>
    </cfRule>
  </conditionalFormatting>
  <conditionalFormatting sqref="A46">
    <cfRule type="expression" dxfId="1004" priority="117">
      <formula>#REF!="CARRIED TO COLLECTION"</formula>
    </cfRule>
    <cfRule type="expression" dxfId="1003" priority="118">
      <formula>$B46="CARRIED TO COLLECTION"</formula>
    </cfRule>
  </conditionalFormatting>
  <conditionalFormatting sqref="A46">
    <cfRule type="expression" dxfId="1002" priority="114">
      <formula>ISBLANK(#REF!)</formula>
    </cfRule>
  </conditionalFormatting>
  <conditionalFormatting sqref="A46">
    <cfRule type="expression" dxfId="1001" priority="115">
      <formula>#REF!="CARRIED TO COLLECTION"</formula>
    </cfRule>
    <cfRule type="expression" dxfId="1000" priority="116">
      <formula>#REF!="CARRIED TO COLLECTION"</formula>
    </cfRule>
  </conditionalFormatting>
  <conditionalFormatting sqref="A16:A36">
    <cfRule type="expression" dxfId="999" priority="112">
      <formula>ISBLANK($D16)</formula>
    </cfRule>
  </conditionalFormatting>
  <conditionalFormatting sqref="A16:A36">
    <cfRule type="cellIs" dxfId="998" priority="111" stopIfTrue="1" operator="equal">
      <formula>13</formula>
    </cfRule>
  </conditionalFormatting>
  <conditionalFormatting sqref="A16:A36">
    <cfRule type="expression" dxfId="997" priority="109">
      <formula>#REF!="CARRIED TO COLLECTION"</formula>
    </cfRule>
    <cfRule type="expression" dxfId="996" priority="110">
      <formula>$B16="CARRIED TO COLLECTION"</formula>
    </cfRule>
  </conditionalFormatting>
  <conditionalFormatting sqref="A37">
    <cfRule type="cellIs" dxfId="995" priority="102" stopIfTrue="1" operator="equal">
      <formula>13</formula>
    </cfRule>
  </conditionalFormatting>
  <conditionalFormatting sqref="A96">
    <cfRule type="expression" dxfId="994" priority="89">
      <formula>#REF!="CARRIED TO COLLECTION"</formula>
    </cfRule>
    <cfRule type="expression" dxfId="993" priority="90">
      <formula>$B96="CARRIED TO COLLECTION"</formula>
    </cfRule>
  </conditionalFormatting>
  <conditionalFormatting sqref="A96">
    <cfRule type="expression" dxfId="992" priority="93">
      <formula>ISBLANK(#REF!)</formula>
    </cfRule>
  </conditionalFormatting>
  <conditionalFormatting sqref="A96">
    <cfRule type="expression" dxfId="991" priority="94">
      <formula>#REF!="CARRIED TO COLLECTION"</formula>
    </cfRule>
    <cfRule type="expression" dxfId="990" priority="95">
      <formula>#REF!="CARRIED TO COLLECTION"</formula>
    </cfRule>
  </conditionalFormatting>
  <conditionalFormatting sqref="A99:A101">
    <cfRule type="expression" dxfId="989" priority="32">
      <formula>ISBLANK($D99)</formula>
    </cfRule>
  </conditionalFormatting>
  <conditionalFormatting sqref="A99:A101">
    <cfRule type="expression" dxfId="988" priority="30">
      <formula>#REF!="CARRIED TO COLLECTION"</formula>
    </cfRule>
    <cfRule type="expression" dxfId="987" priority="31">
      <formula>$B99="CARRIED TO COLLECTION"</formula>
    </cfRule>
  </conditionalFormatting>
  <conditionalFormatting sqref="A99:A101">
    <cfRule type="cellIs" dxfId="986" priority="26" stopIfTrue="1" operator="equal">
      <formula>13</formula>
    </cfRule>
  </conditionalFormatting>
  <conditionalFormatting sqref="A99:A101">
    <cfRule type="expression" dxfId="985" priority="27">
      <formula>ISBLANK(#REF!)</formula>
    </cfRule>
  </conditionalFormatting>
  <conditionalFormatting sqref="A99:A101">
    <cfRule type="expression" dxfId="984" priority="28">
      <formula>#REF!="CARRIED TO COLLECTION"</formula>
    </cfRule>
    <cfRule type="expression" dxfId="983" priority="29">
      <formula>#REF!="CARRIED TO COLLECTION"</formula>
    </cfRule>
  </conditionalFormatting>
  <conditionalFormatting sqref="A102:A103">
    <cfRule type="expression" dxfId="982" priority="22">
      <formula>ISBLANK($D102)</formula>
    </cfRule>
  </conditionalFormatting>
  <conditionalFormatting sqref="A102:A103">
    <cfRule type="cellIs" dxfId="981" priority="21" stopIfTrue="1" operator="equal">
      <formula>13</formula>
    </cfRule>
  </conditionalFormatting>
  <conditionalFormatting sqref="A102:A103">
    <cfRule type="expression" dxfId="980" priority="19">
      <formula>#REF!="CARRIED TO COLLECTION"</formula>
    </cfRule>
    <cfRule type="expression" dxfId="979" priority="20">
      <formula>$B102="CARRIED TO COLLECTION"</formula>
    </cfRule>
  </conditionalFormatting>
  <conditionalFormatting sqref="A102:A103">
    <cfRule type="expression" dxfId="978" priority="23">
      <formula>ISBLANK(#REF!)</formula>
    </cfRule>
  </conditionalFormatting>
  <conditionalFormatting sqref="A102:A103">
    <cfRule type="expression" dxfId="977" priority="24">
      <formula>#REF!="CARRIED TO COLLECTION"</formula>
    </cfRule>
    <cfRule type="expression" dxfId="976" priority="25">
      <formula>#REF!="CARRIED TO COLLECTION"</formula>
    </cfRule>
  </conditionalFormatting>
  <conditionalFormatting sqref="A104:A105">
    <cfRule type="expression" dxfId="975" priority="15">
      <formula>ISBLANK($D104)</formula>
    </cfRule>
  </conditionalFormatting>
  <conditionalFormatting sqref="A104:A105">
    <cfRule type="cellIs" dxfId="974" priority="14" stopIfTrue="1" operator="equal">
      <formula>13</formula>
    </cfRule>
  </conditionalFormatting>
  <conditionalFormatting sqref="A104:A105">
    <cfRule type="expression" dxfId="973" priority="12">
      <formula>#REF!="CARRIED TO COLLECTION"</formula>
    </cfRule>
    <cfRule type="expression" dxfId="972" priority="13">
      <formula>$B104="CARRIED TO COLLECTION"</formula>
    </cfRule>
  </conditionalFormatting>
  <conditionalFormatting sqref="A104:A105">
    <cfRule type="expression" dxfId="971" priority="16">
      <formula>ISBLANK(#REF!)</formula>
    </cfRule>
  </conditionalFormatting>
  <conditionalFormatting sqref="A104:A105">
    <cfRule type="expression" dxfId="970" priority="17">
      <formula>#REF!="CARRIED TO COLLECTION"</formula>
    </cfRule>
    <cfRule type="expression" dxfId="969" priority="18">
      <formula>#REF!="CARRIED TO COLLECTION"</formula>
    </cfRule>
  </conditionalFormatting>
  <conditionalFormatting sqref="A106:A112">
    <cfRule type="expression" dxfId="968" priority="4">
      <formula>ISBLANK($D106)</formula>
    </cfRule>
  </conditionalFormatting>
  <conditionalFormatting sqref="A106:A112">
    <cfRule type="cellIs" dxfId="967" priority="3" stopIfTrue="1" operator="equal">
      <formula>13</formula>
    </cfRule>
  </conditionalFormatting>
  <conditionalFormatting sqref="A106:A112">
    <cfRule type="expression" dxfId="966" priority="1">
      <formula>#REF!="CARRIED TO COLLECTION"</formula>
    </cfRule>
    <cfRule type="expression" dxfId="965" priority="2">
      <formula>$B106="CARRIED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4" manualBreakCount="4">
    <brk id="48" max="5" man="1"/>
    <brk id="98" max="5" man="1"/>
    <brk id="159" max="5" man="1"/>
    <brk id="219" max="5" man="1"/>
  </rowBreak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9"/>
  <sheetViews>
    <sheetView showGridLines="0" view="pageBreakPreview" topLeftCell="A115" zoomScale="85" zoomScaleNormal="100" zoomScaleSheetLayoutView="85" workbookViewId="0">
      <selection activeCell="B16" sqref="B16"/>
    </sheetView>
  </sheetViews>
  <sheetFormatPr defaultColWidth="8.85546875" defaultRowHeight="12.75"/>
  <cols>
    <col min="1" max="1" width="6.7109375" style="1055" customWidth="1"/>
    <col min="2" max="2" width="48" style="1056" customWidth="1"/>
    <col min="3" max="3" width="6.7109375" style="1055" customWidth="1"/>
    <col min="4" max="4" width="8.7109375" style="1057" bestFit="1" customWidth="1"/>
    <col min="5" max="5" width="12" style="1058" customWidth="1"/>
    <col min="6" max="6" width="17.5703125" style="1059" customWidth="1"/>
    <col min="7" max="16384" width="8.85546875" style="1023"/>
  </cols>
  <sheetData>
    <row r="1" spans="1:9" s="53" customFormat="1" ht="12.75" customHeight="1">
      <c r="A1" s="51"/>
      <c r="B1" s="51"/>
      <c r="C1" s="51"/>
      <c r="D1" s="51"/>
      <c r="E1" s="51"/>
      <c r="F1" s="52"/>
    </row>
    <row r="2" spans="1:9" s="56" customFormat="1" ht="12.75" customHeight="1">
      <c r="A2" s="1505" t="s">
        <v>1679</v>
      </c>
      <c r="B2" s="1505"/>
      <c r="C2" s="1505"/>
      <c r="D2" s="1505"/>
      <c r="E2" s="1505"/>
      <c r="F2" s="1505"/>
      <c r="G2" s="157"/>
    </row>
    <row r="3" spans="1:9" s="54" customFormat="1">
      <c r="A3" s="1506" t="s">
        <v>0</v>
      </c>
      <c r="B3" s="1512" t="s">
        <v>1</v>
      </c>
      <c r="C3" s="1514" t="s">
        <v>2</v>
      </c>
      <c r="D3" s="1516" t="s">
        <v>96</v>
      </c>
      <c r="E3" s="1566" t="s">
        <v>3</v>
      </c>
      <c r="F3" s="1508" t="s">
        <v>4</v>
      </c>
      <c r="G3" s="158"/>
    </row>
    <row r="4" spans="1:9" s="54" customFormat="1">
      <c r="A4" s="1507"/>
      <c r="B4" s="1513"/>
      <c r="C4" s="1515"/>
      <c r="D4" s="1507"/>
      <c r="E4" s="1541"/>
      <c r="F4" s="1509"/>
      <c r="G4" s="158"/>
    </row>
    <row r="5" spans="1:9">
      <c r="A5" s="1019"/>
      <c r="B5" s="1020"/>
      <c r="C5" s="1019"/>
      <c r="D5" s="1019"/>
      <c r="E5" s="1021"/>
      <c r="F5" s="1022"/>
    </row>
    <row r="6" spans="1:9">
      <c r="A6" s="1014"/>
      <c r="B6" s="602" t="s">
        <v>41</v>
      </c>
      <c r="C6" s="1014"/>
      <c r="D6" s="1014"/>
      <c r="E6" s="1015"/>
      <c r="F6" s="1024"/>
    </row>
    <row r="7" spans="1:9">
      <c r="A7" s="1025"/>
      <c r="B7" s="975"/>
      <c r="C7" s="1025"/>
      <c r="D7" s="1025"/>
      <c r="E7" s="1026"/>
      <c r="F7" s="1027"/>
    </row>
    <row r="8" spans="1:9">
      <c r="A8" s="1028"/>
      <c r="B8" s="937" t="s">
        <v>121</v>
      </c>
      <c r="C8" s="1029"/>
      <c r="D8" s="1030"/>
      <c r="E8" s="1015"/>
      <c r="F8" s="1024"/>
    </row>
    <row r="9" spans="1:9">
      <c r="A9" s="1028"/>
      <c r="B9" s="1031"/>
      <c r="C9" s="1029"/>
      <c r="D9" s="1030"/>
      <c r="E9" s="1015"/>
      <c r="F9" s="1024"/>
    </row>
    <row r="10" spans="1:9" ht="25.5">
      <c r="A10" s="1014"/>
      <c r="B10" s="1032" t="s">
        <v>468</v>
      </c>
      <c r="C10" s="1014"/>
      <c r="D10" s="1014"/>
      <c r="E10" s="1015"/>
      <c r="F10" s="1024"/>
    </row>
    <row r="11" spans="1:9" s="640" customFormat="1">
      <c r="A11" s="295"/>
      <c r="B11" s="1033"/>
      <c r="C11" s="1034"/>
      <c r="D11" s="1035"/>
      <c r="E11" s="1004"/>
      <c r="F11" s="1036">
        <f t="shared" ref="F11:F117" si="0">D11*E11</f>
        <v>0</v>
      </c>
      <c r="G11" s="1037"/>
    </row>
    <row r="12" spans="1:9" s="509" customFormat="1" ht="51">
      <c r="A12" s="295"/>
      <c r="B12" s="1038" t="s">
        <v>415</v>
      </c>
      <c r="C12" s="9"/>
      <c r="D12" s="10"/>
      <c r="E12" s="1004"/>
      <c r="F12" s="1036">
        <f t="shared" si="0"/>
        <v>0</v>
      </c>
    </row>
    <row r="13" spans="1:9" s="509" customFormat="1">
      <c r="A13" s="295"/>
      <c r="B13" s="18"/>
      <c r="C13" s="9"/>
      <c r="D13" s="10"/>
      <c r="E13" s="1004"/>
      <c r="F13" s="1036">
        <f t="shared" si="0"/>
        <v>0</v>
      </c>
    </row>
    <row r="14" spans="1:9" s="509" customFormat="1">
      <c r="A14" s="295" t="str">
        <f t="shared" ref="A14:A48" si="1">IF((B14="CARRIED TO COLLECTION"),13,IF(ISBLANK(A13)=TRUE,"A",(IF(D14="",A13,IF(A13=13,"A",IF(A13="H",CHAR(CODE(A13)+2),IF(A13="N",CHAR(CODE(A13)+2),CHAR(CODE(A13)+1))))))))</f>
        <v>A</v>
      </c>
      <c r="B14" s="1039" t="s">
        <v>394</v>
      </c>
      <c r="C14" s="1040" t="s">
        <v>12</v>
      </c>
      <c r="D14" s="1041">
        <v>105</v>
      </c>
      <c r="E14" s="1042"/>
      <c r="F14" s="1036">
        <f t="shared" si="0"/>
        <v>0</v>
      </c>
      <c r="I14" s="509" t="s">
        <v>526</v>
      </c>
    </row>
    <row r="15" spans="1:9" s="509" customFormat="1">
      <c r="A15" s="295" t="str">
        <f t="shared" si="1"/>
        <v>A</v>
      </c>
      <c r="B15" s="18"/>
      <c r="C15" s="9"/>
      <c r="D15" s="11"/>
      <c r="E15" s="1004"/>
      <c r="F15" s="1036">
        <f t="shared" si="0"/>
        <v>0</v>
      </c>
    </row>
    <row r="16" spans="1:9" s="509" customFormat="1" ht="38.25">
      <c r="A16" s="295" t="str">
        <f t="shared" si="1"/>
        <v>A</v>
      </c>
      <c r="B16" s="1038" t="s">
        <v>416</v>
      </c>
      <c r="C16" s="9"/>
      <c r="D16" s="11"/>
      <c r="E16" s="1042"/>
      <c r="F16" s="1036">
        <f t="shared" si="0"/>
        <v>0</v>
      </c>
    </row>
    <row r="17" spans="1:6" s="509" customFormat="1">
      <c r="A17" s="295" t="str">
        <f t="shared" si="1"/>
        <v>A</v>
      </c>
      <c r="B17" s="1043"/>
      <c r="C17" s="1044"/>
      <c r="D17" s="810"/>
      <c r="E17" s="1004"/>
      <c r="F17" s="1036">
        <f t="shared" si="0"/>
        <v>0</v>
      </c>
    </row>
    <row r="18" spans="1:6" s="509" customFormat="1">
      <c r="A18" s="295" t="str">
        <f t="shared" si="1"/>
        <v>B</v>
      </c>
      <c r="B18" s="1043" t="s">
        <v>656</v>
      </c>
      <c r="C18" s="11" t="s">
        <v>109</v>
      </c>
      <c r="D18" s="810">
        <v>2</v>
      </c>
      <c r="E18" s="1004"/>
      <c r="F18" s="1036">
        <f t="shared" si="0"/>
        <v>0</v>
      </c>
    </row>
    <row r="19" spans="1:6" s="509" customFormat="1">
      <c r="A19" s="295" t="str">
        <f t="shared" si="1"/>
        <v>B</v>
      </c>
      <c r="B19" s="1043"/>
      <c r="C19" s="11"/>
      <c r="D19" s="810"/>
      <c r="E19" s="1004"/>
      <c r="F19" s="1036">
        <f t="shared" si="0"/>
        <v>0</v>
      </c>
    </row>
    <row r="20" spans="1:6" s="509" customFormat="1">
      <c r="A20" s="295" t="str">
        <f t="shared" si="1"/>
        <v>C</v>
      </c>
      <c r="B20" s="1043" t="s">
        <v>657</v>
      </c>
      <c r="C20" s="11" t="s">
        <v>109</v>
      </c>
      <c r="D20" s="810">
        <v>2</v>
      </c>
      <c r="E20" s="1004"/>
      <c r="F20" s="1036">
        <f t="shared" si="0"/>
        <v>0</v>
      </c>
    </row>
    <row r="21" spans="1:6" s="509" customFormat="1">
      <c r="A21" s="295" t="str">
        <f t="shared" si="1"/>
        <v>C</v>
      </c>
      <c r="B21" s="1043"/>
      <c r="C21" s="11"/>
      <c r="D21" s="810"/>
      <c r="E21" s="1004"/>
      <c r="F21" s="1036">
        <f t="shared" si="0"/>
        <v>0</v>
      </c>
    </row>
    <row r="22" spans="1:6" s="509" customFormat="1">
      <c r="A22" s="295" t="str">
        <f t="shared" si="1"/>
        <v>D</v>
      </c>
      <c r="B22" s="1043" t="s">
        <v>658</v>
      </c>
      <c r="C22" s="11" t="s">
        <v>109</v>
      </c>
      <c r="D22" s="810">
        <v>1</v>
      </c>
      <c r="E22" s="1004"/>
      <c r="F22" s="1036">
        <f t="shared" si="0"/>
        <v>0</v>
      </c>
    </row>
    <row r="23" spans="1:6" s="509" customFormat="1">
      <c r="A23" s="295" t="str">
        <f t="shared" si="1"/>
        <v>D</v>
      </c>
      <c r="B23" s="1045"/>
      <c r="C23" s="30"/>
      <c r="D23" s="810"/>
      <c r="E23" s="1004"/>
      <c r="F23" s="1036">
        <f t="shared" si="0"/>
        <v>0</v>
      </c>
    </row>
    <row r="24" spans="1:6" s="509" customFormat="1">
      <c r="A24" s="295" t="str">
        <f t="shared" si="1"/>
        <v>E</v>
      </c>
      <c r="B24" s="1043" t="s">
        <v>659</v>
      </c>
      <c r="C24" s="11" t="s">
        <v>109</v>
      </c>
      <c r="D24" s="810">
        <v>1</v>
      </c>
      <c r="E24" s="1004"/>
      <c r="F24" s="1036">
        <f t="shared" ref="F24:F25" si="2">D24*E24</f>
        <v>0</v>
      </c>
    </row>
    <row r="25" spans="1:6" s="509" customFormat="1">
      <c r="A25" s="295" t="str">
        <f t="shared" si="1"/>
        <v>E</v>
      </c>
      <c r="B25" s="1045"/>
      <c r="C25" s="30"/>
      <c r="D25" s="810"/>
      <c r="E25" s="1004"/>
      <c r="F25" s="1036">
        <f t="shared" si="2"/>
        <v>0</v>
      </c>
    </row>
    <row r="26" spans="1:6" s="509" customFormat="1">
      <c r="A26" s="295" t="str">
        <f t="shared" si="1"/>
        <v>F</v>
      </c>
      <c r="B26" s="1043" t="s">
        <v>660</v>
      </c>
      <c r="C26" s="11" t="s">
        <v>109</v>
      </c>
      <c r="D26" s="810">
        <v>1</v>
      </c>
      <c r="E26" s="1004"/>
      <c r="F26" s="1036">
        <f t="shared" ref="F26:F27" si="3">D26*E26</f>
        <v>0</v>
      </c>
    </row>
    <row r="27" spans="1:6" s="509" customFormat="1">
      <c r="A27" s="295" t="str">
        <f t="shared" si="1"/>
        <v>F</v>
      </c>
      <c r="B27" s="1045"/>
      <c r="C27" s="30"/>
      <c r="D27" s="810"/>
      <c r="E27" s="1004"/>
      <c r="F27" s="1036">
        <f t="shared" si="3"/>
        <v>0</v>
      </c>
    </row>
    <row r="28" spans="1:6" s="509" customFormat="1">
      <c r="A28" s="295" t="str">
        <f t="shared" si="1"/>
        <v>G</v>
      </c>
      <c r="B28" s="1043" t="s">
        <v>661</v>
      </c>
      <c r="C28" s="11" t="s">
        <v>109</v>
      </c>
      <c r="D28" s="810">
        <v>1</v>
      </c>
      <c r="E28" s="1004"/>
      <c r="F28" s="1036">
        <f t="shared" ref="F28:F29" si="4">D28*E28</f>
        <v>0</v>
      </c>
    </row>
    <row r="29" spans="1:6" s="509" customFormat="1">
      <c r="A29" s="295" t="str">
        <f t="shared" si="1"/>
        <v>G</v>
      </c>
      <c r="B29" s="1045"/>
      <c r="C29" s="30"/>
      <c r="D29" s="810"/>
      <c r="E29" s="1004"/>
      <c r="F29" s="1036">
        <f t="shared" si="4"/>
        <v>0</v>
      </c>
    </row>
    <row r="30" spans="1:6" s="509" customFormat="1">
      <c r="A30" s="295" t="str">
        <f t="shared" si="1"/>
        <v>H</v>
      </c>
      <c r="B30" s="1043" t="s">
        <v>662</v>
      </c>
      <c r="C30" s="11" t="s">
        <v>109</v>
      </c>
      <c r="D30" s="810">
        <v>2</v>
      </c>
      <c r="E30" s="1004"/>
      <c r="F30" s="1036">
        <f t="shared" ref="F30:F31" si="5">D30*E30</f>
        <v>0</v>
      </c>
    </row>
    <row r="31" spans="1:6" s="509" customFormat="1">
      <c r="A31" s="295" t="str">
        <f t="shared" si="1"/>
        <v>H</v>
      </c>
      <c r="B31" s="1045"/>
      <c r="C31" s="30"/>
      <c r="D31" s="810"/>
      <c r="E31" s="1004"/>
      <c r="F31" s="1036">
        <f t="shared" si="5"/>
        <v>0</v>
      </c>
    </row>
    <row r="32" spans="1:6" s="509" customFormat="1">
      <c r="A32" s="295" t="str">
        <f t="shared" si="1"/>
        <v>J</v>
      </c>
      <c r="B32" s="1043" t="s">
        <v>663</v>
      </c>
      <c r="C32" s="11" t="s">
        <v>109</v>
      </c>
      <c r="D32" s="810">
        <v>1</v>
      </c>
      <c r="E32" s="1004"/>
      <c r="F32" s="1036">
        <f t="shared" ref="F32:F47" si="6">D32*E32</f>
        <v>0</v>
      </c>
    </row>
    <row r="33" spans="1:6" s="509" customFormat="1">
      <c r="A33" s="295" t="str">
        <f t="shared" si="1"/>
        <v>J</v>
      </c>
      <c r="B33" s="1045"/>
      <c r="C33" s="30"/>
      <c r="D33" s="810"/>
      <c r="E33" s="1004"/>
      <c r="F33" s="1036">
        <f t="shared" si="6"/>
        <v>0</v>
      </c>
    </row>
    <row r="34" spans="1:6" s="509" customFormat="1">
      <c r="A34" s="295" t="str">
        <f t="shared" si="1"/>
        <v>K</v>
      </c>
      <c r="B34" s="1043" t="s">
        <v>664</v>
      </c>
      <c r="C34" s="11" t="s">
        <v>109</v>
      </c>
      <c r="D34" s="810">
        <v>1</v>
      </c>
      <c r="E34" s="1004"/>
      <c r="F34" s="1036">
        <f t="shared" si="6"/>
        <v>0</v>
      </c>
    </row>
    <row r="35" spans="1:6" s="509" customFormat="1">
      <c r="A35" s="295" t="str">
        <f t="shared" si="1"/>
        <v>K</v>
      </c>
      <c r="B35" s="1043"/>
      <c r="C35" s="11"/>
      <c r="D35" s="810"/>
      <c r="E35" s="1004"/>
      <c r="F35" s="1036">
        <f t="shared" si="6"/>
        <v>0</v>
      </c>
    </row>
    <row r="36" spans="1:6" s="509" customFormat="1">
      <c r="A36" s="295" t="str">
        <f t="shared" si="1"/>
        <v>L</v>
      </c>
      <c r="B36" s="1043" t="s">
        <v>665</v>
      </c>
      <c r="C36" s="11" t="s">
        <v>109</v>
      </c>
      <c r="D36" s="810">
        <v>1</v>
      </c>
      <c r="E36" s="1004"/>
      <c r="F36" s="1036">
        <f t="shared" si="6"/>
        <v>0</v>
      </c>
    </row>
    <row r="37" spans="1:6" s="509" customFormat="1">
      <c r="A37" s="295" t="str">
        <f t="shared" si="1"/>
        <v>L</v>
      </c>
      <c r="B37" s="1043"/>
      <c r="C37" s="11"/>
      <c r="D37" s="810"/>
      <c r="E37" s="1004"/>
      <c r="F37" s="1036">
        <f t="shared" si="6"/>
        <v>0</v>
      </c>
    </row>
    <row r="38" spans="1:6" s="509" customFormat="1">
      <c r="A38" s="295" t="str">
        <f t="shared" si="1"/>
        <v>M</v>
      </c>
      <c r="B38" s="1043" t="s">
        <v>666</v>
      </c>
      <c r="C38" s="11" t="s">
        <v>109</v>
      </c>
      <c r="D38" s="810">
        <v>1</v>
      </c>
      <c r="E38" s="1004"/>
      <c r="F38" s="1036">
        <f t="shared" si="6"/>
        <v>0</v>
      </c>
    </row>
    <row r="39" spans="1:6" s="509" customFormat="1">
      <c r="A39" s="295" t="str">
        <f t="shared" si="1"/>
        <v>M</v>
      </c>
      <c r="B39" s="1045"/>
      <c r="C39" s="30"/>
      <c r="D39" s="810"/>
      <c r="E39" s="1004"/>
      <c r="F39" s="1036">
        <f t="shared" si="6"/>
        <v>0</v>
      </c>
    </row>
    <row r="40" spans="1:6" s="509" customFormat="1">
      <c r="A40" s="295" t="str">
        <f t="shared" si="1"/>
        <v>N</v>
      </c>
      <c r="B40" s="1043" t="s">
        <v>667</v>
      </c>
      <c r="C40" s="11" t="s">
        <v>109</v>
      </c>
      <c r="D40" s="810">
        <v>1</v>
      </c>
      <c r="E40" s="1004"/>
      <c r="F40" s="1036">
        <f t="shared" si="6"/>
        <v>0</v>
      </c>
    </row>
    <row r="41" spans="1:6" s="509" customFormat="1">
      <c r="A41" s="295" t="str">
        <f t="shared" si="1"/>
        <v>N</v>
      </c>
      <c r="B41" s="1045"/>
      <c r="C41" s="30"/>
      <c r="D41" s="810"/>
      <c r="E41" s="1004"/>
      <c r="F41" s="1036">
        <f t="shared" si="6"/>
        <v>0</v>
      </c>
    </row>
    <row r="42" spans="1:6" s="509" customFormat="1">
      <c r="A42" s="295" t="str">
        <f t="shared" si="1"/>
        <v>P</v>
      </c>
      <c r="B42" s="1043" t="s">
        <v>668</v>
      </c>
      <c r="C42" s="11" t="s">
        <v>109</v>
      </c>
      <c r="D42" s="810">
        <v>1</v>
      </c>
      <c r="E42" s="1004"/>
      <c r="F42" s="1036">
        <f t="shared" si="6"/>
        <v>0</v>
      </c>
    </row>
    <row r="43" spans="1:6" s="509" customFormat="1">
      <c r="A43" s="295" t="str">
        <f t="shared" si="1"/>
        <v>P</v>
      </c>
      <c r="B43" s="1045"/>
      <c r="C43" s="30"/>
      <c r="D43" s="810"/>
      <c r="E43" s="1004"/>
      <c r="F43" s="1036">
        <f t="shared" si="6"/>
        <v>0</v>
      </c>
    </row>
    <row r="44" spans="1:6" s="509" customFormat="1">
      <c r="A44" s="295" t="str">
        <f t="shared" si="1"/>
        <v>Q</v>
      </c>
      <c r="B44" s="1043" t="s">
        <v>669</v>
      </c>
      <c r="C44" s="11" t="s">
        <v>109</v>
      </c>
      <c r="D44" s="810">
        <v>1</v>
      </c>
      <c r="E44" s="1004"/>
      <c r="F44" s="1036">
        <f t="shared" si="6"/>
        <v>0</v>
      </c>
    </row>
    <row r="45" spans="1:6" s="509" customFormat="1">
      <c r="A45" s="295" t="str">
        <f t="shared" si="1"/>
        <v>Q</v>
      </c>
      <c r="B45" s="1045"/>
      <c r="C45" s="30"/>
      <c r="D45" s="810"/>
      <c r="E45" s="1004"/>
      <c r="F45" s="1036">
        <f t="shared" si="6"/>
        <v>0</v>
      </c>
    </row>
    <row r="46" spans="1:6" s="509" customFormat="1">
      <c r="A46" s="295" t="str">
        <f t="shared" si="1"/>
        <v>R</v>
      </c>
      <c r="B46" s="1043" t="s">
        <v>670</v>
      </c>
      <c r="C46" s="11" t="s">
        <v>109</v>
      </c>
      <c r="D46" s="810">
        <v>2</v>
      </c>
      <c r="E46" s="1004"/>
      <c r="F46" s="1036">
        <f t="shared" si="6"/>
        <v>0</v>
      </c>
    </row>
    <row r="47" spans="1:6" s="509" customFormat="1">
      <c r="A47" s="295" t="str">
        <f t="shared" si="1"/>
        <v>R</v>
      </c>
      <c r="B47" s="1045"/>
      <c r="C47" s="30"/>
      <c r="D47" s="810"/>
      <c r="E47" s="1004"/>
      <c r="F47" s="1036">
        <f t="shared" si="6"/>
        <v>0</v>
      </c>
    </row>
    <row r="48" spans="1:6" s="509" customFormat="1">
      <c r="A48" s="295" t="str">
        <f t="shared" si="1"/>
        <v>S</v>
      </c>
      <c r="B48" s="1043" t="s">
        <v>671</v>
      </c>
      <c r="C48" s="11" t="s">
        <v>109</v>
      </c>
      <c r="D48" s="810">
        <v>1</v>
      </c>
      <c r="E48" s="1004"/>
      <c r="F48" s="1036">
        <f t="shared" ref="F48:F57" si="7">D48*E48</f>
        <v>0</v>
      </c>
    </row>
    <row r="49" spans="1:6" s="509" customFormat="1">
      <c r="A49" s="295"/>
      <c r="B49" s="1045"/>
      <c r="C49" s="30"/>
      <c r="D49" s="810"/>
      <c r="E49" s="1004"/>
      <c r="F49" s="1036"/>
    </row>
    <row r="50" spans="1:6" s="509" customFormat="1">
      <c r="A50" s="295"/>
      <c r="B50" s="1045"/>
      <c r="C50" s="30"/>
      <c r="D50" s="810"/>
      <c r="E50" s="1004"/>
      <c r="F50" s="1036"/>
    </row>
    <row r="51" spans="1:6" s="509" customFormat="1">
      <c r="A51" s="295"/>
      <c r="B51" s="1045"/>
      <c r="C51" s="30"/>
      <c r="D51" s="810"/>
      <c r="E51" s="1004"/>
      <c r="F51" s="1036"/>
    </row>
    <row r="52" spans="1:6" s="509" customFormat="1">
      <c r="A52" s="295"/>
      <c r="B52" s="1045"/>
      <c r="C52" s="30"/>
      <c r="D52" s="810"/>
      <c r="E52" s="1004"/>
      <c r="F52" s="1036"/>
    </row>
    <row r="53" spans="1:6" s="509" customFormat="1">
      <c r="A53" s="295"/>
      <c r="B53" s="1045"/>
      <c r="C53" s="30"/>
      <c r="D53" s="810"/>
      <c r="E53" s="1004"/>
      <c r="F53" s="1036"/>
    </row>
    <row r="54" spans="1:6" s="509" customFormat="1">
      <c r="A54" s="295"/>
      <c r="B54" s="1045"/>
      <c r="C54" s="30"/>
      <c r="D54" s="810"/>
      <c r="E54" s="1004"/>
      <c r="F54" s="1036"/>
    </row>
    <row r="55" spans="1:6" s="509" customFormat="1">
      <c r="A55" s="295"/>
      <c r="B55" s="1045"/>
      <c r="C55" s="30"/>
      <c r="D55" s="810"/>
      <c r="E55" s="1004"/>
      <c r="F55" s="1036"/>
    </row>
    <row r="56" spans="1:6" s="509" customFormat="1">
      <c r="A56" s="295"/>
      <c r="B56" s="1045"/>
      <c r="C56" s="30"/>
      <c r="D56" s="810"/>
      <c r="E56" s="1004"/>
      <c r="F56" s="1036"/>
    </row>
    <row r="57" spans="1:6" s="509" customFormat="1">
      <c r="A57" s="110"/>
      <c r="B57" s="1045"/>
      <c r="C57" s="30"/>
      <c r="D57" s="810"/>
      <c r="E57" s="1004"/>
      <c r="F57" s="1036">
        <f t="shared" si="7"/>
        <v>0</v>
      </c>
    </row>
    <row r="58" spans="1:6" s="509" customFormat="1">
      <c r="A58" s="1560" t="s">
        <v>101</v>
      </c>
      <c r="B58" s="1561"/>
      <c r="C58" s="1561"/>
      <c r="D58" s="1561"/>
      <c r="E58" s="1562"/>
      <c r="F58" s="1567"/>
    </row>
    <row r="59" spans="1:6" s="509" customFormat="1">
      <c r="A59" s="1563"/>
      <c r="B59" s="1564"/>
      <c r="C59" s="1564"/>
      <c r="D59" s="1564"/>
      <c r="E59" s="1565"/>
      <c r="F59" s="1568"/>
    </row>
    <row r="60" spans="1:6" s="829" customFormat="1" ht="15">
      <c r="A60" s="1046"/>
      <c r="B60" s="1047"/>
      <c r="C60" s="1048"/>
      <c r="D60" s="1048"/>
      <c r="E60" s="1049"/>
      <c r="F60" s="1050"/>
    </row>
    <row r="61" spans="1:6" s="829" customFormat="1" ht="15">
      <c r="A61" s="1014"/>
      <c r="B61" s="937" t="s">
        <v>122</v>
      </c>
      <c r="C61" s="1014"/>
      <c r="D61" s="1014"/>
      <c r="E61" s="1015"/>
      <c r="F61" s="1024"/>
    </row>
    <row r="62" spans="1:6" s="829" customFormat="1" ht="15">
      <c r="A62" s="1014"/>
      <c r="B62" s="937"/>
      <c r="C62" s="1014"/>
      <c r="D62" s="1014"/>
      <c r="E62" s="1015"/>
      <c r="F62" s="1024"/>
    </row>
    <row r="63" spans="1:6" s="509" customFormat="1">
      <c r="A63" s="295"/>
      <c r="B63" s="1045"/>
      <c r="C63" s="30"/>
      <c r="D63" s="810"/>
      <c r="E63" s="1004"/>
      <c r="F63" s="1036"/>
    </row>
    <row r="64" spans="1:6" s="509" customFormat="1">
      <c r="A64" s="295" t="str">
        <f t="shared" ref="A64:A73" si="8">IF((B64="CARRIED TO COLLECTION"),13,IF(ISBLANK(A63)=TRUE,"A",(IF(D64="",A63,IF(A63=13,"A",IF(A63="H",CHAR(CODE(A63)+2),IF(A63="N",CHAR(CODE(A63)+2),CHAR(CODE(A63)+1))))))))</f>
        <v>A</v>
      </c>
      <c r="B64" s="1043" t="s">
        <v>672</v>
      </c>
      <c r="C64" s="11" t="s">
        <v>109</v>
      </c>
      <c r="D64" s="810">
        <v>2</v>
      </c>
      <c r="E64" s="1004"/>
      <c r="F64" s="1036">
        <f t="shared" ref="F64:F72" si="9">D64*E64</f>
        <v>0</v>
      </c>
    </row>
    <row r="65" spans="1:6" s="509" customFormat="1">
      <c r="A65" s="295" t="str">
        <f t="shared" si="8"/>
        <v>A</v>
      </c>
      <c r="B65" s="1045"/>
      <c r="C65" s="30"/>
      <c r="D65" s="810"/>
      <c r="E65" s="1004"/>
      <c r="F65" s="1036">
        <f t="shared" si="9"/>
        <v>0</v>
      </c>
    </row>
    <row r="66" spans="1:6" s="509" customFormat="1">
      <c r="A66" s="295" t="str">
        <f t="shared" si="8"/>
        <v>B</v>
      </c>
      <c r="B66" s="1043" t="s">
        <v>673</v>
      </c>
      <c r="C66" s="11" t="s">
        <v>109</v>
      </c>
      <c r="D66" s="810">
        <v>1</v>
      </c>
      <c r="E66" s="1004"/>
      <c r="F66" s="1036">
        <f t="shared" si="9"/>
        <v>0</v>
      </c>
    </row>
    <row r="67" spans="1:6" s="509" customFormat="1">
      <c r="A67" s="295" t="str">
        <f t="shared" si="8"/>
        <v>B</v>
      </c>
      <c r="B67" s="1045"/>
      <c r="C67" s="30"/>
      <c r="D67" s="810"/>
      <c r="E67" s="1004"/>
      <c r="F67" s="1036">
        <f t="shared" si="9"/>
        <v>0</v>
      </c>
    </row>
    <row r="68" spans="1:6" s="509" customFormat="1">
      <c r="A68" s="295" t="str">
        <f t="shared" si="8"/>
        <v>C</v>
      </c>
      <c r="B68" s="1043" t="s">
        <v>674</v>
      </c>
      <c r="C68" s="11" t="s">
        <v>109</v>
      </c>
      <c r="D68" s="810">
        <v>1</v>
      </c>
      <c r="E68" s="1004"/>
      <c r="F68" s="1036">
        <f t="shared" si="9"/>
        <v>0</v>
      </c>
    </row>
    <row r="69" spans="1:6" s="509" customFormat="1">
      <c r="A69" s="295" t="str">
        <f t="shared" si="8"/>
        <v>C</v>
      </c>
      <c r="B69" s="1045"/>
      <c r="C69" s="30"/>
      <c r="D69" s="810"/>
      <c r="E69" s="1004"/>
      <c r="F69" s="1036">
        <f t="shared" si="9"/>
        <v>0</v>
      </c>
    </row>
    <row r="70" spans="1:6" s="509" customFormat="1">
      <c r="A70" s="295" t="str">
        <f t="shared" si="8"/>
        <v>D</v>
      </c>
      <c r="B70" s="1043" t="s">
        <v>675</v>
      </c>
      <c r="C70" s="11" t="s">
        <v>109</v>
      </c>
      <c r="D70" s="810">
        <v>1</v>
      </c>
      <c r="E70" s="1004"/>
      <c r="F70" s="1036">
        <f t="shared" si="9"/>
        <v>0</v>
      </c>
    </row>
    <row r="71" spans="1:6" s="509" customFormat="1">
      <c r="A71" s="295" t="str">
        <f t="shared" si="8"/>
        <v>D</v>
      </c>
      <c r="B71" s="1045"/>
      <c r="C71" s="30"/>
      <c r="D71" s="810"/>
      <c r="E71" s="1004"/>
      <c r="F71" s="1036">
        <f t="shared" si="9"/>
        <v>0</v>
      </c>
    </row>
    <row r="72" spans="1:6" s="509" customFormat="1">
      <c r="A72" s="295" t="str">
        <f t="shared" si="8"/>
        <v>E</v>
      </c>
      <c r="B72" s="1043" t="s">
        <v>676</v>
      </c>
      <c r="C72" s="11" t="s">
        <v>109</v>
      </c>
      <c r="D72" s="810">
        <v>1</v>
      </c>
      <c r="E72" s="1004"/>
      <c r="F72" s="1036">
        <f t="shared" si="9"/>
        <v>0</v>
      </c>
    </row>
    <row r="73" spans="1:6" s="509" customFormat="1">
      <c r="A73" s="295" t="str">
        <f t="shared" si="8"/>
        <v>E</v>
      </c>
      <c r="B73" s="1045"/>
      <c r="C73" s="30"/>
      <c r="D73" s="810"/>
      <c r="E73" s="1004"/>
      <c r="F73" s="1036"/>
    </row>
    <row r="74" spans="1:6" s="509" customFormat="1">
      <c r="A74" s="295"/>
      <c r="B74" s="1032"/>
      <c r="C74" s="11"/>
      <c r="D74" s="810"/>
      <c r="E74" s="1042"/>
      <c r="F74" s="1036"/>
    </row>
    <row r="75" spans="1:6" s="509" customFormat="1">
      <c r="A75" s="295"/>
      <c r="B75" s="1043"/>
      <c r="C75" s="11"/>
      <c r="D75" s="810"/>
      <c r="E75" s="1042"/>
      <c r="F75" s="1036"/>
    </row>
    <row r="76" spans="1:6" s="509" customFormat="1">
      <c r="A76" s="295"/>
      <c r="B76" s="1038"/>
      <c r="C76" s="11"/>
      <c r="D76" s="810"/>
      <c r="E76" s="1042"/>
      <c r="F76" s="1036"/>
    </row>
    <row r="77" spans="1:6" s="509" customFormat="1">
      <c r="A77" s="295"/>
      <c r="B77" s="1043"/>
      <c r="C77" s="11"/>
      <c r="D77" s="810"/>
      <c r="E77" s="1042"/>
      <c r="F77" s="1036"/>
    </row>
    <row r="78" spans="1:6" s="509" customFormat="1">
      <c r="A78" s="295"/>
      <c r="B78" s="1043"/>
      <c r="C78" s="11"/>
      <c r="D78" s="810"/>
      <c r="E78" s="1042"/>
      <c r="F78" s="1036"/>
    </row>
    <row r="79" spans="1:6" s="509" customFormat="1">
      <c r="A79" s="295"/>
      <c r="B79" s="1043"/>
      <c r="C79" s="11"/>
      <c r="D79" s="810"/>
      <c r="E79" s="1004"/>
      <c r="F79" s="1036"/>
    </row>
    <row r="80" spans="1:6" s="509" customFormat="1">
      <c r="A80" s="295"/>
      <c r="B80" s="1043"/>
      <c r="C80" s="11"/>
      <c r="D80" s="810"/>
      <c r="E80" s="1042"/>
      <c r="F80" s="1036"/>
    </row>
    <row r="81" spans="1:6" s="509" customFormat="1">
      <c r="A81" s="295"/>
      <c r="B81" s="1043"/>
      <c r="C81" s="11"/>
      <c r="D81" s="810"/>
      <c r="E81" s="1004"/>
      <c r="F81" s="1036"/>
    </row>
    <row r="82" spans="1:6" s="509" customFormat="1">
      <c r="A82" s="110"/>
      <c r="B82" s="1045"/>
      <c r="C82" s="30"/>
      <c r="D82" s="810"/>
      <c r="E82" s="1004"/>
      <c r="F82" s="1036">
        <f t="shared" si="0"/>
        <v>0</v>
      </c>
    </row>
    <row r="83" spans="1:6" s="509" customFormat="1">
      <c r="A83" s="110"/>
      <c r="B83" s="1045"/>
      <c r="C83" s="30"/>
      <c r="D83" s="810"/>
      <c r="E83" s="1004"/>
      <c r="F83" s="1036">
        <f t="shared" si="0"/>
        <v>0</v>
      </c>
    </row>
    <row r="84" spans="1:6" s="509" customFormat="1">
      <c r="A84" s="110"/>
      <c r="B84" s="1045"/>
      <c r="C84" s="30"/>
      <c r="D84" s="810"/>
      <c r="E84" s="1004"/>
      <c r="F84" s="1036">
        <f t="shared" si="0"/>
        <v>0</v>
      </c>
    </row>
    <row r="85" spans="1:6" s="509" customFormat="1">
      <c r="A85" s="110"/>
      <c r="B85" s="1045"/>
      <c r="C85" s="30"/>
      <c r="D85" s="810"/>
      <c r="E85" s="1004"/>
      <c r="F85" s="1036">
        <f t="shared" si="0"/>
        <v>0</v>
      </c>
    </row>
    <row r="86" spans="1:6" s="509" customFormat="1">
      <c r="A86" s="110"/>
      <c r="B86" s="1045"/>
      <c r="C86" s="30"/>
      <c r="D86" s="810"/>
      <c r="E86" s="1004"/>
      <c r="F86" s="1036">
        <f t="shared" si="0"/>
        <v>0</v>
      </c>
    </row>
    <row r="87" spans="1:6" s="509" customFormat="1">
      <c r="A87" s="110"/>
      <c r="B87" s="1045"/>
      <c r="C87" s="30"/>
      <c r="D87" s="810"/>
      <c r="E87" s="1004"/>
      <c r="F87" s="1036">
        <f t="shared" si="0"/>
        <v>0</v>
      </c>
    </row>
    <row r="88" spans="1:6" s="509" customFormat="1">
      <c r="A88" s="110"/>
      <c r="B88" s="1045"/>
      <c r="C88" s="30"/>
      <c r="D88" s="810"/>
      <c r="E88" s="1004"/>
      <c r="F88" s="1036">
        <f t="shared" si="0"/>
        <v>0</v>
      </c>
    </row>
    <row r="89" spans="1:6" s="509" customFormat="1">
      <c r="A89" s="110"/>
      <c r="B89" s="1045"/>
      <c r="C89" s="30"/>
      <c r="D89" s="810"/>
      <c r="E89" s="1004"/>
      <c r="F89" s="1036">
        <f t="shared" si="0"/>
        <v>0</v>
      </c>
    </row>
    <row r="90" spans="1:6" s="509" customFormat="1">
      <c r="A90" s="110"/>
      <c r="B90" s="1045"/>
      <c r="C90" s="30"/>
      <c r="D90" s="810"/>
      <c r="E90" s="1004"/>
      <c r="F90" s="1036">
        <f t="shared" si="0"/>
        <v>0</v>
      </c>
    </row>
    <row r="91" spans="1:6" s="509" customFormat="1">
      <c r="A91" s="110"/>
      <c r="B91" s="1045"/>
      <c r="C91" s="30"/>
      <c r="D91" s="810"/>
      <c r="E91" s="1004"/>
      <c r="F91" s="1036">
        <f t="shared" si="0"/>
        <v>0</v>
      </c>
    </row>
    <row r="92" spans="1:6" s="509" customFormat="1">
      <c r="A92" s="110"/>
      <c r="B92" s="1045"/>
      <c r="C92" s="30"/>
      <c r="D92" s="810"/>
      <c r="E92" s="1004"/>
      <c r="F92" s="1036">
        <f t="shared" si="0"/>
        <v>0</v>
      </c>
    </row>
    <row r="93" spans="1:6" s="509" customFormat="1">
      <c r="A93" s="110"/>
      <c r="B93" s="1045"/>
      <c r="C93" s="30"/>
      <c r="D93" s="810"/>
      <c r="E93" s="1004"/>
      <c r="F93" s="1036">
        <f t="shared" si="0"/>
        <v>0</v>
      </c>
    </row>
    <row r="94" spans="1:6" s="509" customFormat="1">
      <c r="A94" s="110"/>
      <c r="B94" s="1045"/>
      <c r="C94" s="30"/>
      <c r="D94" s="810"/>
      <c r="E94" s="1004"/>
      <c r="F94" s="1036"/>
    </row>
    <row r="95" spans="1:6" s="509" customFormat="1">
      <c r="A95" s="110"/>
      <c r="B95" s="1045"/>
      <c r="C95" s="30"/>
      <c r="D95" s="810"/>
      <c r="E95" s="1004"/>
      <c r="F95" s="1036"/>
    </row>
    <row r="96" spans="1:6" s="509" customFormat="1">
      <c r="A96" s="110"/>
      <c r="B96" s="1045"/>
      <c r="C96" s="30"/>
      <c r="D96" s="810"/>
      <c r="E96" s="1004"/>
      <c r="F96" s="1036"/>
    </row>
    <row r="97" spans="1:6" s="509" customFormat="1">
      <c r="A97" s="110"/>
      <c r="B97" s="1045"/>
      <c r="C97" s="30"/>
      <c r="D97" s="810"/>
      <c r="E97" s="1004"/>
      <c r="F97" s="1036"/>
    </row>
    <row r="98" spans="1:6" s="509" customFormat="1">
      <c r="A98" s="110"/>
      <c r="B98" s="1045"/>
      <c r="C98" s="30"/>
      <c r="D98" s="810"/>
      <c r="E98" s="1004"/>
      <c r="F98" s="1036"/>
    </row>
    <row r="99" spans="1:6" s="509" customFormat="1">
      <c r="A99" s="110"/>
      <c r="B99" s="1045"/>
      <c r="C99" s="30"/>
      <c r="D99" s="810"/>
      <c r="E99" s="1004"/>
      <c r="F99" s="1036"/>
    </row>
    <row r="100" spans="1:6" s="509" customFormat="1">
      <c r="A100" s="110"/>
      <c r="B100" s="1045"/>
      <c r="C100" s="30"/>
      <c r="D100" s="810"/>
      <c r="E100" s="1004"/>
      <c r="F100" s="1036"/>
    </row>
    <row r="101" spans="1:6" s="509" customFormat="1">
      <c r="A101" s="110"/>
      <c r="B101" s="1045"/>
      <c r="C101" s="30"/>
      <c r="D101" s="810"/>
      <c r="E101" s="1004"/>
      <c r="F101" s="1036"/>
    </row>
    <row r="102" spans="1:6" s="509" customFormat="1">
      <c r="A102" s="110"/>
      <c r="B102" s="1045"/>
      <c r="C102" s="30"/>
      <c r="D102" s="810"/>
      <c r="E102" s="1004"/>
      <c r="F102" s="1036"/>
    </row>
    <row r="103" spans="1:6" s="509" customFormat="1">
      <c r="A103" s="110"/>
      <c r="B103" s="1045"/>
      <c r="C103" s="30"/>
      <c r="D103" s="810"/>
      <c r="E103" s="1004"/>
      <c r="F103" s="1036"/>
    </row>
    <row r="104" spans="1:6" s="509" customFormat="1">
      <c r="A104" s="110"/>
      <c r="B104" s="1045"/>
      <c r="C104" s="30"/>
      <c r="D104" s="810"/>
      <c r="E104" s="1004"/>
      <c r="F104" s="1036"/>
    </row>
    <row r="105" spans="1:6" s="509" customFormat="1">
      <c r="A105" s="110"/>
      <c r="B105" s="1045"/>
      <c r="C105" s="30"/>
      <c r="D105" s="810"/>
      <c r="E105" s="1004"/>
      <c r="F105" s="1036"/>
    </row>
    <row r="106" spans="1:6" s="509" customFormat="1">
      <c r="A106" s="110"/>
      <c r="B106" s="1045"/>
      <c r="C106" s="30"/>
      <c r="D106" s="810"/>
      <c r="E106" s="1004"/>
      <c r="F106" s="1036"/>
    </row>
    <row r="107" spans="1:6" s="509" customFormat="1">
      <c r="A107" s="110"/>
      <c r="B107" s="1045"/>
      <c r="C107" s="30"/>
      <c r="D107" s="810"/>
      <c r="E107" s="1004"/>
      <c r="F107" s="1036"/>
    </row>
    <row r="108" spans="1:6" s="509" customFormat="1">
      <c r="A108" s="110"/>
      <c r="B108" s="1045"/>
      <c r="C108" s="30"/>
      <c r="D108" s="810"/>
      <c r="E108" s="1004"/>
      <c r="F108" s="1036"/>
    </row>
    <row r="109" spans="1:6" s="509" customFormat="1">
      <c r="A109" s="110"/>
      <c r="B109" s="1045"/>
      <c r="C109" s="30"/>
      <c r="D109" s="810"/>
      <c r="E109" s="1004"/>
      <c r="F109" s="1036"/>
    </row>
    <row r="110" spans="1:6" s="509" customFormat="1">
      <c r="A110" s="110"/>
      <c r="B110" s="1045"/>
      <c r="C110" s="30"/>
      <c r="D110" s="810"/>
      <c r="E110" s="1004"/>
      <c r="F110" s="1036"/>
    </row>
    <row r="111" spans="1:6" s="509" customFormat="1">
      <c r="A111" s="110"/>
      <c r="B111" s="1045"/>
      <c r="C111" s="30"/>
      <c r="D111" s="810"/>
      <c r="E111" s="1004"/>
      <c r="F111" s="1036"/>
    </row>
    <row r="112" spans="1:6" s="509" customFormat="1">
      <c r="A112" s="110"/>
      <c r="B112" s="1045"/>
      <c r="C112" s="30"/>
      <c r="D112" s="810"/>
      <c r="E112" s="1004"/>
      <c r="F112" s="1036"/>
    </row>
    <row r="113" spans="1:22" s="509" customFormat="1">
      <c r="A113" s="110"/>
      <c r="B113" s="1045"/>
      <c r="C113" s="30"/>
      <c r="D113" s="810"/>
      <c r="E113" s="1004"/>
      <c r="F113" s="1036"/>
    </row>
    <row r="114" spans="1:22" s="509" customFormat="1">
      <c r="A114" s="110"/>
      <c r="B114" s="1045"/>
      <c r="C114" s="30"/>
      <c r="D114" s="810"/>
      <c r="E114" s="1004"/>
      <c r="F114" s="1036"/>
    </row>
    <row r="115" spans="1:22" s="509" customFormat="1">
      <c r="A115" s="110"/>
      <c r="B115" s="1045"/>
      <c r="C115" s="30"/>
      <c r="D115" s="810"/>
      <c r="E115" s="1004"/>
      <c r="F115" s="1036">
        <f t="shared" si="0"/>
        <v>0</v>
      </c>
    </row>
    <row r="116" spans="1:22" s="509" customFormat="1">
      <c r="A116" s="110"/>
      <c r="B116" s="1045"/>
      <c r="C116" s="30"/>
      <c r="D116" s="810"/>
      <c r="E116" s="1004"/>
      <c r="F116" s="1036">
        <f t="shared" si="0"/>
        <v>0</v>
      </c>
    </row>
    <row r="117" spans="1:22" s="509" customFormat="1">
      <c r="A117" s="110"/>
      <c r="B117" s="1045"/>
      <c r="C117" s="30"/>
      <c r="D117" s="810"/>
      <c r="E117" s="1004"/>
      <c r="F117" s="1036">
        <f t="shared" si="0"/>
        <v>0</v>
      </c>
    </row>
    <row r="118" spans="1:22" s="509" customFormat="1">
      <c r="A118" s="1560" t="s">
        <v>501</v>
      </c>
      <c r="B118" s="1561"/>
      <c r="C118" s="1561"/>
      <c r="D118" s="1561"/>
      <c r="E118" s="1562"/>
      <c r="F118" s="1567">
        <f>SUM(F11:F117)</f>
        <v>0</v>
      </c>
    </row>
    <row r="119" spans="1:22" s="509" customFormat="1">
      <c r="A119" s="1563"/>
      <c r="B119" s="1564"/>
      <c r="C119" s="1564"/>
      <c r="D119" s="1564"/>
      <c r="E119" s="1565"/>
      <c r="F119" s="1568"/>
    </row>
    <row r="120" spans="1:22" s="1320" customFormat="1" ht="15">
      <c r="A120" s="1315"/>
      <c r="B120" s="1316"/>
      <c r="C120" s="1317"/>
      <c r="D120" s="1317"/>
      <c r="E120" s="1318"/>
      <c r="F120" s="1319"/>
    </row>
    <row r="121" spans="1:22" s="1320" customFormat="1" ht="15">
      <c r="A121" s="1321"/>
      <c r="B121" s="1322" t="s">
        <v>122</v>
      </c>
      <c r="C121" s="1321"/>
      <c r="D121" s="1321"/>
      <c r="E121" s="1323"/>
      <c r="F121" s="1324"/>
    </row>
    <row r="122" spans="1:22" s="1320" customFormat="1" ht="15">
      <c r="A122" s="1321"/>
      <c r="B122" s="1322"/>
      <c r="C122" s="1321"/>
      <c r="D122" s="1321"/>
      <c r="E122" s="1323"/>
      <c r="F122" s="1324"/>
    </row>
    <row r="123" spans="1:22" s="1285" customFormat="1" ht="25.5">
      <c r="A123" s="1287"/>
      <c r="B123" s="1290" t="s">
        <v>24</v>
      </c>
      <c r="C123" s="1287"/>
      <c r="D123" s="1289"/>
      <c r="E123" s="1279"/>
      <c r="F123" s="1325"/>
      <c r="G123" s="1"/>
      <c r="H123" s="1283"/>
      <c r="I123" s="1281"/>
      <c r="J123" s="1282"/>
      <c r="K123" s="1283"/>
      <c r="L123" s="1326"/>
      <c r="M123" s="1326"/>
      <c r="N123" s="1326"/>
      <c r="O123" s="1326"/>
      <c r="P123" s="1326"/>
      <c r="Q123" s="1326"/>
      <c r="R123" s="1326"/>
      <c r="S123" s="1326"/>
      <c r="T123" s="1326"/>
      <c r="U123" s="1284"/>
      <c r="V123" s="1284"/>
    </row>
    <row r="124" spans="1:22" s="1285" customFormat="1">
      <c r="A124" s="1291"/>
      <c r="B124" s="1292"/>
      <c r="C124" s="1291"/>
      <c r="D124" s="1293"/>
      <c r="E124" s="1279"/>
      <c r="F124" s="1325"/>
      <c r="G124" s="1"/>
      <c r="H124" s="1283"/>
      <c r="I124" s="1281"/>
      <c r="J124" s="1282"/>
      <c r="K124" s="1283"/>
      <c r="L124" s="1326"/>
      <c r="M124" s="1326"/>
      <c r="N124" s="1326"/>
      <c r="O124" s="1326"/>
      <c r="P124" s="1326"/>
      <c r="Q124" s="1326"/>
      <c r="R124" s="1326"/>
      <c r="S124" s="1326"/>
      <c r="T124" s="1326"/>
      <c r="U124" s="1284"/>
      <c r="V124" s="1284"/>
    </row>
    <row r="125" spans="1:22" s="1285" customFormat="1">
      <c r="A125" s="1287"/>
      <c r="B125" s="1294" t="s">
        <v>25</v>
      </c>
      <c r="C125" s="1287"/>
      <c r="D125" s="1289"/>
      <c r="E125" s="1279"/>
      <c r="F125" s="1325"/>
      <c r="G125" s="1"/>
      <c r="H125" s="1283"/>
      <c r="I125" s="1281"/>
      <c r="J125" s="1282"/>
      <c r="K125" s="1283"/>
      <c r="L125" s="1326"/>
      <c r="M125" s="1326"/>
      <c r="N125" s="1326"/>
      <c r="O125" s="1326"/>
      <c r="P125" s="1326"/>
      <c r="Q125" s="1326"/>
      <c r="R125" s="1326"/>
      <c r="S125" s="1326"/>
      <c r="T125" s="1326"/>
      <c r="U125" s="1284"/>
      <c r="V125" s="1284"/>
    </row>
    <row r="126" spans="1:22" s="1285" customFormat="1">
      <c r="A126" s="1287"/>
      <c r="B126" s="1295"/>
      <c r="C126" s="1287"/>
      <c r="D126" s="1289"/>
      <c r="E126" s="1279"/>
      <c r="F126" s="1325"/>
      <c r="G126" s="1"/>
      <c r="H126" s="1283"/>
      <c r="I126" s="1281"/>
      <c r="J126" s="1282"/>
      <c r="K126" s="1283"/>
      <c r="L126" s="1326"/>
      <c r="M126" s="1326"/>
      <c r="N126" s="1326"/>
      <c r="O126" s="1326"/>
      <c r="P126" s="1326"/>
      <c r="Q126" s="1326"/>
      <c r="R126" s="1326"/>
      <c r="S126" s="1326"/>
      <c r="T126" s="1326"/>
      <c r="U126" s="1284"/>
      <c r="V126" s="1284"/>
    </row>
    <row r="127" spans="1:22" s="1285" customFormat="1">
      <c r="A127" s="1287" t="s">
        <v>5</v>
      </c>
      <c r="B127" s="1295"/>
      <c r="C127" s="1287"/>
      <c r="D127" s="1289"/>
      <c r="E127" s="3"/>
      <c r="F127" s="1327">
        <f>D127*E127</f>
        <v>0</v>
      </c>
      <c r="G127" s="1"/>
      <c r="H127" s="1283"/>
      <c r="I127" s="1281"/>
      <c r="J127" s="1282"/>
      <c r="K127" s="1283"/>
      <c r="L127" s="1326"/>
      <c r="M127" s="1326"/>
      <c r="N127" s="1326"/>
      <c r="O127" s="1326"/>
      <c r="P127" s="1326"/>
      <c r="Q127" s="1326"/>
      <c r="R127" s="1326"/>
      <c r="S127" s="1326"/>
      <c r="T127" s="1326"/>
      <c r="U127" s="1284"/>
      <c r="V127" s="1284"/>
    </row>
    <row r="128" spans="1:22" s="1285" customFormat="1">
      <c r="A128" s="1287"/>
      <c r="B128" s="1295"/>
      <c r="C128" s="1287"/>
      <c r="D128" s="1289"/>
      <c r="E128" s="3"/>
      <c r="F128" s="1327"/>
      <c r="G128" s="1"/>
      <c r="H128" s="1283"/>
      <c r="I128" s="1281"/>
      <c r="J128" s="1282"/>
      <c r="K128" s="1283"/>
      <c r="L128" s="1326"/>
      <c r="M128" s="1326"/>
      <c r="N128" s="1326"/>
      <c r="O128" s="1326"/>
      <c r="P128" s="1326"/>
      <c r="Q128" s="1326"/>
      <c r="R128" s="1326"/>
      <c r="S128" s="1326"/>
      <c r="T128" s="1326"/>
      <c r="U128" s="1284"/>
      <c r="V128" s="1284"/>
    </row>
    <row r="129" spans="1:22" s="1285" customFormat="1">
      <c r="A129" s="1287" t="s">
        <v>6</v>
      </c>
      <c r="B129" s="1295"/>
      <c r="C129" s="1287"/>
      <c r="D129" s="1289"/>
      <c r="E129" s="3"/>
      <c r="F129" s="1327">
        <f>D129*E129</f>
        <v>0</v>
      </c>
      <c r="G129" s="1"/>
      <c r="H129" s="1283"/>
      <c r="I129" s="1281"/>
      <c r="J129" s="1282"/>
      <c r="K129" s="1283"/>
      <c r="L129" s="1326"/>
      <c r="M129" s="1326"/>
      <c r="N129" s="1326"/>
      <c r="O129" s="1326"/>
      <c r="P129" s="1326"/>
      <c r="Q129" s="1326"/>
      <c r="R129" s="1326"/>
      <c r="S129" s="1326"/>
      <c r="T129" s="1326"/>
      <c r="U129" s="1284"/>
      <c r="V129" s="1284"/>
    </row>
    <row r="130" spans="1:22" s="1285" customFormat="1">
      <c r="A130" s="1287"/>
      <c r="B130" s="1295"/>
      <c r="C130" s="1287"/>
      <c r="D130" s="1289"/>
      <c r="E130" s="3"/>
      <c r="F130" s="1327"/>
      <c r="G130" s="1"/>
      <c r="H130" s="1283"/>
      <c r="I130" s="1281"/>
      <c r="J130" s="1282"/>
      <c r="K130" s="1283"/>
      <c r="L130" s="1326"/>
      <c r="M130" s="1326"/>
      <c r="N130" s="1326"/>
      <c r="O130" s="1326"/>
      <c r="P130" s="1326"/>
      <c r="Q130" s="1326"/>
      <c r="R130" s="1326"/>
      <c r="S130" s="1326"/>
      <c r="T130" s="1326"/>
      <c r="U130" s="1284"/>
      <c r="V130" s="1284"/>
    </row>
    <row r="131" spans="1:22" s="1285" customFormat="1">
      <c r="A131" s="1287" t="s">
        <v>7</v>
      </c>
      <c r="B131" s="1295"/>
      <c r="C131" s="1287"/>
      <c r="D131" s="1289"/>
      <c r="E131" s="3"/>
      <c r="F131" s="1327">
        <f>D131*E131</f>
        <v>0</v>
      </c>
      <c r="G131" s="1"/>
      <c r="H131" s="1283"/>
      <c r="I131" s="1281"/>
      <c r="J131" s="1282"/>
      <c r="K131" s="1283"/>
      <c r="L131" s="1326"/>
      <c r="M131" s="1326"/>
      <c r="N131" s="1326"/>
      <c r="O131" s="1326"/>
      <c r="P131" s="1326"/>
      <c r="Q131" s="1326"/>
      <c r="R131" s="1326"/>
      <c r="S131" s="1326"/>
      <c r="T131" s="1326"/>
      <c r="U131" s="1284"/>
      <c r="V131" s="1284"/>
    </row>
    <row r="132" spans="1:22" s="1285" customFormat="1">
      <c r="A132" s="1287"/>
      <c r="B132" s="1295"/>
      <c r="C132" s="1287"/>
      <c r="D132" s="1289"/>
      <c r="E132" s="3"/>
      <c r="F132" s="1327"/>
      <c r="G132" s="1"/>
      <c r="H132" s="1283"/>
      <c r="I132" s="1281"/>
      <c r="J132" s="1282"/>
      <c r="K132" s="1283"/>
      <c r="L132" s="1326"/>
      <c r="M132" s="1326"/>
      <c r="N132" s="1326"/>
      <c r="O132" s="1326"/>
      <c r="P132" s="1326"/>
      <c r="Q132" s="1326"/>
      <c r="R132" s="1326"/>
      <c r="S132" s="1326"/>
      <c r="T132" s="1326"/>
      <c r="U132" s="1284"/>
      <c r="V132" s="1284"/>
    </row>
    <row r="133" spans="1:22" s="1285" customFormat="1">
      <c r="A133" s="1287" t="s">
        <v>8</v>
      </c>
      <c r="B133" s="1295"/>
      <c r="C133" s="1287"/>
      <c r="D133" s="1289"/>
      <c r="E133" s="3"/>
      <c r="F133" s="1327">
        <f>D133*E133</f>
        <v>0</v>
      </c>
      <c r="G133" s="1"/>
      <c r="H133" s="1283"/>
      <c r="I133" s="1281"/>
      <c r="J133" s="1282"/>
      <c r="K133" s="1283"/>
      <c r="L133" s="1326"/>
      <c r="M133" s="1326"/>
      <c r="N133" s="1326"/>
      <c r="O133" s="1326"/>
      <c r="P133" s="1326"/>
      <c r="Q133" s="1326"/>
      <c r="R133" s="1326"/>
      <c r="S133" s="1326"/>
      <c r="T133" s="1326"/>
      <c r="U133" s="1284"/>
      <c r="V133" s="1284"/>
    </row>
    <row r="134" spans="1:22" s="1285" customFormat="1">
      <c r="A134" s="1287"/>
      <c r="B134" s="1295"/>
      <c r="C134" s="1287"/>
      <c r="D134" s="1289"/>
      <c r="E134" s="3"/>
      <c r="F134" s="1327"/>
      <c r="G134" s="1"/>
      <c r="H134" s="1283"/>
      <c r="I134" s="1281"/>
      <c r="J134" s="1282"/>
      <c r="K134" s="1283"/>
      <c r="L134" s="1326"/>
      <c r="M134" s="1326"/>
      <c r="N134" s="1326"/>
      <c r="O134" s="1326"/>
      <c r="P134" s="1326"/>
      <c r="Q134" s="1326"/>
      <c r="R134" s="1326"/>
      <c r="S134" s="1326"/>
      <c r="T134" s="1326"/>
      <c r="U134" s="1284"/>
      <c r="V134" s="1284"/>
    </row>
    <row r="135" spans="1:22" s="1285" customFormat="1">
      <c r="A135" s="1287" t="s">
        <v>9</v>
      </c>
      <c r="B135" s="1295"/>
      <c r="C135" s="1287"/>
      <c r="D135" s="1289"/>
      <c r="E135" s="3"/>
      <c r="F135" s="1327">
        <f>D135*E135</f>
        <v>0</v>
      </c>
      <c r="G135" s="1"/>
      <c r="H135" s="1283"/>
      <c r="I135" s="1281"/>
      <c r="J135" s="1282"/>
      <c r="K135" s="1283"/>
      <c r="L135" s="1326"/>
      <c r="M135" s="1326"/>
      <c r="N135" s="1326"/>
      <c r="O135" s="1326"/>
      <c r="P135" s="1326"/>
      <c r="Q135" s="1326"/>
      <c r="R135" s="1326"/>
      <c r="S135" s="1326"/>
      <c r="T135" s="1326"/>
      <c r="U135" s="1284"/>
      <c r="V135" s="1284"/>
    </row>
    <row r="136" spans="1:22" s="1285" customFormat="1">
      <c r="A136" s="1287"/>
      <c r="B136" s="1295"/>
      <c r="C136" s="1287"/>
      <c r="D136" s="1289"/>
      <c r="E136" s="3"/>
      <c r="F136" s="1327"/>
      <c r="G136" s="1"/>
      <c r="H136" s="1283"/>
      <c r="I136" s="1281"/>
      <c r="J136" s="1282"/>
      <c r="K136" s="1283"/>
      <c r="L136" s="1326"/>
      <c r="M136" s="1326"/>
      <c r="N136" s="1326"/>
      <c r="O136" s="1326"/>
      <c r="P136" s="1326"/>
      <c r="Q136" s="1326"/>
      <c r="R136" s="1326"/>
      <c r="S136" s="1326"/>
      <c r="T136" s="1326"/>
      <c r="U136" s="1284"/>
      <c r="V136" s="1284"/>
    </row>
    <row r="137" spans="1:22" s="1285" customFormat="1">
      <c r="A137" s="1287" t="s">
        <v>10</v>
      </c>
      <c r="B137" s="1295"/>
      <c r="C137" s="1287"/>
      <c r="D137" s="1289"/>
      <c r="E137" s="3"/>
      <c r="F137" s="1327">
        <f>D137*E137</f>
        <v>0</v>
      </c>
      <c r="G137" s="1"/>
      <c r="H137" s="1283"/>
      <c r="I137" s="1281"/>
      <c r="J137" s="1282"/>
      <c r="K137" s="1283"/>
      <c r="L137" s="1326"/>
      <c r="M137" s="1326"/>
      <c r="N137" s="1326"/>
      <c r="O137" s="1326"/>
      <c r="P137" s="1326"/>
      <c r="Q137" s="1326"/>
      <c r="R137" s="1326"/>
      <c r="S137" s="1326"/>
      <c r="T137" s="1326"/>
      <c r="U137" s="1284"/>
      <c r="V137" s="1284"/>
    </row>
    <row r="138" spans="1:22" s="1285" customFormat="1">
      <c r="A138" s="1297"/>
      <c r="B138" s="1298"/>
      <c r="C138" s="1299"/>
      <c r="D138" s="1300"/>
      <c r="E138" s="4"/>
      <c r="F138" s="1328"/>
      <c r="G138" s="1"/>
      <c r="H138" s="1283"/>
      <c r="I138" s="1281"/>
      <c r="J138" s="1282"/>
      <c r="K138" s="1283"/>
      <c r="L138" s="1326"/>
      <c r="M138" s="1326"/>
      <c r="N138" s="1326"/>
      <c r="O138" s="1326"/>
      <c r="P138" s="1326"/>
      <c r="Q138" s="1326"/>
      <c r="R138" s="1326"/>
      <c r="S138" s="1326"/>
      <c r="T138" s="1326"/>
      <c r="U138" s="1284"/>
      <c r="V138" s="1284"/>
    </row>
    <row r="139" spans="1:22" s="1285" customFormat="1">
      <c r="A139" s="1297"/>
      <c r="B139" s="1298"/>
      <c r="C139" s="1299"/>
      <c r="D139" s="1300"/>
      <c r="E139" s="1302"/>
      <c r="F139" s="1329"/>
      <c r="G139" s="1"/>
      <c r="H139" s="1283"/>
      <c r="I139" s="1281"/>
      <c r="J139" s="1282"/>
      <c r="K139" s="1283"/>
      <c r="L139" s="1326"/>
      <c r="M139" s="1326"/>
      <c r="N139" s="1326"/>
      <c r="O139" s="1326"/>
      <c r="P139" s="1326"/>
      <c r="Q139" s="1326"/>
      <c r="R139" s="1326"/>
      <c r="S139" s="1326"/>
      <c r="T139" s="1326"/>
      <c r="U139" s="1284"/>
      <c r="V139" s="1284"/>
    </row>
    <row r="140" spans="1:22" s="1285" customFormat="1">
      <c r="A140" s="1276"/>
      <c r="B140" s="1306"/>
      <c r="C140" s="1276"/>
      <c r="D140" s="1278"/>
      <c r="E140" s="1279"/>
      <c r="F140" s="1325"/>
    </row>
    <row r="141" spans="1:22" s="1285" customFormat="1">
      <c r="A141" s="1276"/>
      <c r="B141" s="1307"/>
      <c r="C141" s="1276"/>
      <c r="D141" s="1278"/>
      <c r="E141" s="1279"/>
      <c r="F141" s="1325"/>
    </row>
    <row r="142" spans="1:22" s="1285" customFormat="1">
      <c r="A142" s="1287"/>
      <c r="B142" s="1288"/>
      <c r="C142" s="1287"/>
      <c r="D142" s="1289"/>
      <c r="E142" s="1279"/>
      <c r="F142" s="1325"/>
    </row>
    <row r="143" spans="1:22" s="1285" customFormat="1">
      <c r="A143" s="1287"/>
      <c r="B143" s="1288"/>
      <c r="C143" s="1287"/>
      <c r="D143" s="1289"/>
      <c r="E143" s="1279"/>
      <c r="F143" s="1325"/>
    </row>
    <row r="144" spans="1:22" s="1285" customFormat="1">
      <c r="A144" s="1287"/>
      <c r="B144" s="1288"/>
      <c r="C144" s="1287"/>
      <c r="D144" s="1289"/>
      <c r="E144" s="1279"/>
      <c r="F144" s="1325"/>
    </row>
    <row r="145" spans="1:11" s="1285" customFormat="1">
      <c r="A145" s="1287"/>
      <c r="B145" s="1288"/>
      <c r="C145" s="1287"/>
      <c r="D145" s="1289"/>
      <c r="E145" s="1279"/>
      <c r="F145" s="1325"/>
    </row>
    <row r="146" spans="1:11" s="1285" customFormat="1">
      <c r="A146" s="1287"/>
      <c r="B146" s="1288"/>
      <c r="C146" s="1287"/>
      <c r="D146" s="1289"/>
      <c r="E146" s="1279"/>
      <c r="F146" s="1325"/>
    </row>
    <row r="147" spans="1:11" s="1285" customFormat="1">
      <c r="A147" s="1287"/>
      <c r="B147" s="1288"/>
      <c r="C147" s="1287"/>
      <c r="D147" s="1289"/>
      <c r="E147" s="1279"/>
      <c r="F147" s="1325"/>
    </row>
    <row r="148" spans="1:11" s="1285" customFormat="1">
      <c r="A148" s="1287"/>
      <c r="B148" s="1288"/>
      <c r="C148" s="1287"/>
      <c r="D148" s="1289"/>
      <c r="E148" s="1279"/>
      <c r="F148" s="1325"/>
    </row>
    <row r="149" spans="1:11" s="1285" customFormat="1">
      <c r="A149" s="1287"/>
      <c r="B149" s="1288"/>
      <c r="C149" s="1287"/>
      <c r="D149" s="1289"/>
      <c r="E149" s="1279"/>
      <c r="F149" s="1325"/>
    </row>
    <row r="150" spans="1:11" s="1285" customFormat="1">
      <c r="A150" s="1287"/>
      <c r="B150" s="1288"/>
      <c r="C150" s="1287"/>
      <c r="D150" s="1289"/>
      <c r="E150" s="1279"/>
      <c r="F150" s="1325"/>
    </row>
    <row r="151" spans="1:11" s="1285" customFormat="1">
      <c r="A151" s="1287"/>
      <c r="B151" s="1288"/>
      <c r="C151" s="1287"/>
      <c r="D151" s="1289"/>
      <c r="E151" s="1279"/>
      <c r="F151" s="1325"/>
    </row>
    <row r="152" spans="1:11" s="1285" customFormat="1">
      <c r="A152" s="1287"/>
      <c r="B152" s="1288"/>
      <c r="C152" s="1287"/>
      <c r="D152" s="1289"/>
      <c r="E152" s="1279"/>
      <c r="F152" s="1325"/>
    </row>
    <row r="153" spans="1:11" s="1285" customFormat="1">
      <c r="A153" s="1287"/>
      <c r="B153" s="1288"/>
      <c r="C153" s="1287"/>
      <c r="D153" s="1289"/>
      <c r="E153" s="1279"/>
      <c r="F153" s="1325"/>
    </row>
    <row r="154" spans="1:11" s="1285" customFormat="1">
      <c r="A154" s="1287"/>
      <c r="B154" s="1288"/>
      <c r="C154" s="1287"/>
      <c r="D154" s="1289"/>
      <c r="E154" s="1279"/>
      <c r="F154" s="1325"/>
    </row>
    <row r="155" spans="1:11" s="1285" customFormat="1">
      <c r="A155" s="1287"/>
      <c r="B155" s="1288"/>
      <c r="C155" s="1287"/>
      <c r="D155" s="1289"/>
      <c r="E155" s="1279"/>
      <c r="F155" s="1325"/>
    </row>
    <row r="156" spans="1:11" s="1285" customFormat="1">
      <c r="A156" s="1287"/>
      <c r="B156" s="1288"/>
      <c r="C156" s="1287"/>
      <c r="D156" s="1289"/>
      <c r="E156" s="1279"/>
      <c r="F156" s="1325"/>
    </row>
    <row r="157" spans="1:11" s="1285" customFormat="1">
      <c r="A157" s="1287"/>
      <c r="B157" s="1288"/>
      <c r="C157" s="1287"/>
      <c r="D157" s="1289"/>
      <c r="E157" s="1279"/>
      <c r="F157" s="1325"/>
    </row>
    <row r="158" spans="1:11" s="1251" customFormat="1">
      <c r="A158" s="1287"/>
      <c r="B158" s="1288"/>
      <c r="C158" s="1287"/>
      <c r="D158" s="1289"/>
      <c r="E158" s="1279"/>
      <c r="F158" s="1325"/>
      <c r="G158" s="1304"/>
      <c r="H158" s="1305"/>
      <c r="I158" s="1305"/>
      <c r="J158" s="1305"/>
      <c r="K158" s="1305"/>
    </row>
    <row r="159" spans="1:11" s="1251" customFormat="1">
      <c r="A159" s="1287"/>
      <c r="B159" s="1288"/>
      <c r="C159" s="1287"/>
      <c r="D159" s="1289"/>
      <c r="E159" s="1279"/>
      <c r="F159" s="1325"/>
      <c r="G159" s="1304"/>
      <c r="H159" s="1305"/>
      <c r="I159" s="1305"/>
      <c r="J159" s="1305"/>
      <c r="K159" s="1305"/>
    </row>
    <row r="160" spans="1:11" s="1251" customFormat="1">
      <c r="A160" s="1287"/>
      <c r="B160" s="1288"/>
      <c r="C160" s="1287"/>
      <c r="D160" s="1289"/>
      <c r="E160" s="1279"/>
      <c r="F160" s="1325"/>
      <c r="G160" s="1304"/>
      <c r="H160" s="1305"/>
      <c r="I160" s="1305"/>
      <c r="J160" s="1305"/>
      <c r="K160" s="1305"/>
    </row>
    <row r="161" spans="1:11" s="1251" customFormat="1">
      <c r="A161" s="1287"/>
      <c r="B161" s="1288"/>
      <c r="C161" s="1287"/>
      <c r="D161" s="1289"/>
      <c r="E161" s="1279"/>
      <c r="F161" s="1325"/>
      <c r="G161" s="1304"/>
      <c r="H161" s="1305"/>
      <c r="I161" s="1305"/>
      <c r="J161" s="1305"/>
      <c r="K161" s="1305"/>
    </row>
    <row r="162" spans="1:11" s="1251" customFormat="1">
      <c r="A162" s="1287"/>
      <c r="B162" s="1288"/>
      <c r="C162" s="1287"/>
      <c r="D162" s="1289"/>
      <c r="E162" s="1279"/>
      <c r="F162" s="1325"/>
      <c r="G162" s="1304"/>
      <c r="H162" s="1305"/>
      <c r="I162" s="1305"/>
      <c r="J162" s="1305"/>
      <c r="K162" s="1305"/>
    </row>
    <row r="163" spans="1:11" s="1251" customFormat="1">
      <c r="A163" s="1287"/>
      <c r="B163" s="1288"/>
      <c r="C163" s="1287"/>
      <c r="D163" s="1289"/>
      <c r="E163" s="1279"/>
      <c r="F163" s="1325"/>
      <c r="G163" s="1304"/>
      <c r="H163" s="1305"/>
      <c r="I163" s="1305"/>
      <c r="J163" s="1305"/>
      <c r="K163" s="1305"/>
    </row>
    <row r="164" spans="1:11" s="1251" customFormat="1">
      <c r="A164" s="1308"/>
      <c r="B164" s="1309"/>
      <c r="C164" s="1308"/>
      <c r="D164" s="1310"/>
      <c r="E164" s="3"/>
      <c r="F164" s="1327"/>
      <c r="G164" s="1304"/>
      <c r="H164" s="1305"/>
      <c r="I164" s="1305"/>
      <c r="J164" s="1305"/>
      <c r="K164" s="1305"/>
    </row>
    <row r="165" spans="1:11" s="1251" customFormat="1">
      <c r="A165" s="1308"/>
      <c r="B165" s="1309"/>
      <c r="C165" s="1308"/>
      <c r="D165" s="1310"/>
      <c r="E165" s="3"/>
      <c r="F165" s="1327"/>
      <c r="G165" s="1304"/>
      <c r="H165" s="1305"/>
      <c r="I165" s="1305"/>
      <c r="J165" s="1305"/>
      <c r="K165" s="1305"/>
    </row>
    <row r="166" spans="1:11" s="1251" customFormat="1">
      <c r="A166" s="1311"/>
      <c r="B166" s="1312"/>
      <c r="C166" s="1311"/>
      <c r="D166" s="1313"/>
      <c r="E166" s="1314"/>
      <c r="F166" s="1262"/>
      <c r="G166" s="1304"/>
      <c r="H166" s="1305"/>
      <c r="I166" s="1305"/>
      <c r="J166" s="1305"/>
      <c r="K166" s="1305"/>
    </row>
    <row r="167" spans="1:11" s="1251" customFormat="1">
      <c r="A167" s="1311"/>
      <c r="B167" s="1312"/>
      <c r="C167" s="1311"/>
      <c r="D167" s="1313"/>
      <c r="E167" s="1314"/>
      <c r="F167" s="1262"/>
      <c r="G167" s="1304"/>
      <c r="H167" s="1305"/>
      <c r="I167" s="1305"/>
      <c r="J167" s="1305"/>
      <c r="K167" s="1305"/>
    </row>
    <row r="168" spans="1:11" s="1251" customFormat="1">
      <c r="A168" s="1311"/>
      <c r="B168" s="1312"/>
      <c r="C168" s="1311"/>
      <c r="D168" s="1313"/>
      <c r="E168" s="1314"/>
      <c r="F168" s="1262"/>
      <c r="G168" s="1304"/>
      <c r="H168" s="1305"/>
      <c r="I168" s="1305"/>
      <c r="J168" s="1305"/>
      <c r="K168" s="1305"/>
    </row>
    <row r="169" spans="1:11" s="1251" customFormat="1">
      <c r="A169" s="1311"/>
      <c r="B169" s="1312"/>
      <c r="C169" s="1311"/>
      <c r="D169" s="1313"/>
      <c r="E169" s="1314"/>
      <c r="F169" s="1262"/>
      <c r="G169" s="1304"/>
      <c r="H169" s="1305"/>
      <c r="I169" s="1305"/>
      <c r="J169" s="1305"/>
      <c r="K169" s="1305"/>
    </row>
    <row r="170" spans="1:11" s="1251" customFormat="1">
      <c r="A170" s="1311"/>
      <c r="B170" s="1312"/>
      <c r="C170" s="1311"/>
      <c r="D170" s="1313"/>
      <c r="E170" s="1314"/>
      <c r="F170" s="1262"/>
      <c r="G170" s="1304"/>
      <c r="H170" s="1305"/>
      <c r="I170" s="1305"/>
      <c r="J170" s="1305"/>
      <c r="K170" s="1305"/>
    </row>
    <row r="171" spans="1:11" s="1251" customFormat="1">
      <c r="A171" s="1311"/>
      <c r="B171" s="1312"/>
      <c r="C171" s="1311"/>
      <c r="D171" s="1313"/>
      <c r="E171" s="1314"/>
      <c r="F171" s="1262"/>
      <c r="G171" s="1304"/>
      <c r="H171" s="1305"/>
      <c r="I171" s="1305"/>
      <c r="J171" s="1305"/>
      <c r="K171" s="1305"/>
    </row>
    <row r="172" spans="1:11" s="1251" customFormat="1">
      <c r="A172" s="1311"/>
      <c r="B172" s="1312"/>
      <c r="C172" s="1311"/>
      <c r="D172" s="1313"/>
      <c r="E172" s="1314"/>
      <c r="F172" s="1262"/>
      <c r="G172" s="1304"/>
      <c r="H172" s="1305"/>
      <c r="I172" s="1305"/>
      <c r="J172" s="1305"/>
      <c r="K172" s="1305"/>
    </row>
    <row r="173" spans="1:11" s="1251" customFormat="1">
      <c r="A173" s="1311"/>
      <c r="B173" s="1312"/>
      <c r="C173" s="1311"/>
      <c r="D173" s="1313"/>
      <c r="E173" s="1314"/>
      <c r="F173" s="1262"/>
      <c r="G173" s="1304"/>
      <c r="H173" s="1305"/>
      <c r="I173" s="1305"/>
      <c r="J173" s="1305"/>
      <c r="K173" s="1305"/>
    </row>
    <row r="174" spans="1:11" s="1251" customFormat="1">
      <c r="A174" s="1287"/>
      <c r="B174" s="1288"/>
      <c r="C174" s="1287"/>
      <c r="D174" s="1289"/>
      <c r="E174" s="1279"/>
      <c r="F174" s="1325"/>
      <c r="G174" s="1304"/>
      <c r="H174" s="1305"/>
      <c r="I174" s="1305"/>
      <c r="J174" s="1305"/>
      <c r="K174" s="1305"/>
    </row>
    <row r="175" spans="1:11" s="1251" customFormat="1">
      <c r="A175" s="1287"/>
      <c r="B175" s="1288"/>
      <c r="C175" s="1287"/>
      <c r="D175" s="1289"/>
      <c r="E175" s="1279"/>
      <c r="F175" s="1325"/>
      <c r="G175" s="1304"/>
      <c r="H175" s="1305"/>
      <c r="I175" s="1305"/>
      <c r="J175" s="1305"/>
      <c r="K175" s="1305"/>
    </row>
    <row r="176" spans="1:11" s="1251" customFormat="1">
      <c r="A176" s="1287"/>
      <c r="B176" s="1288"/>
      <c r="C176" s="1287"/>
      <c r="D176" s="1289"/>
      <c r="E176" s="1279"/>
      <c r="F176" s="1325"/>
      <c r="G176" s="1304"/>
      <c r="H176" s="1305"/>
      <c r="I176" s="1305"/>
      <c r="J176" s="1305"/>
      <c r="K176" s="1305"/>
    </row>
    <row r="177" spans="1:11" s="56" customFormat="1">
      <c r="A177" s="1560" t="s">
        <v>709</v>
      </c>
      <c r="B177" s="1561"/>
      <c r="C177" s="1561"/>
      <c r="D177" s="1561"/>
      <c r="E177" s="1562"/>
      <c r="F177" s="1567">
        <f>SUM(F123:F176)</f>
        <v>0</v>
      </c>
    </row>
    <row r="178" spans="1:11" s="56" customFormat="1">
      <c r="A178" s="1563"/>
      <c r="B178" s="1564"/>
      <c r="C178" s="1564"/>
      <c r="D178" s="1564"/>
      <c r="E178" s="1565"/>
      <c r="F178" s="1568"/>
    </row>
    <row r="179" spans="1:11" s="92" customFormat="1">
      <c r="A179" s="747"/>
      <c r="B179" s="895"/>
      <c r="C179" s="747"/>
      <c r="D179" s="938"/>
      <c r="E179" s="543"/>
      <c r="F179" s="1051"/>
      <c r="G179" s="821"/>
      <c r="H179" s="230"/>
      <c r="I179" s="230"/>
      <c r="J179" s="230"/>
      <c r="K179" s="230"/>
    </row>
    <row r="180" spans="1:11" s="92" customFormat="1">
      <c r="A180" s="236"/>
      <c r="B180" s="1016" t="s">
        <v>72</v>
      </c>
      <c r="C180" s="236"/>
      <c r="D180" s="1054"/>
      <c r="E180" s="146"/>
      <c r="F180" s="1053"/>
      <c r="G180" s="821"/>
      <c r="H180" s="230"/>
      <c r="I180" s="230"/>
      <c r="J180" s="230"/>
      <c r="K180" s="230"/>
    </row>
    <row r="181" spans="1:11" s="92" customFormat="1">
      <c r="A181" s="236"/>
      <c r="B181" s="1016"/>
      <c r="C181" s="236"/>
      <c r="D181" s="1054"/>
      <c r="E181" s="146"/>
      <c r="F181" s="1053"/>
      <c r="G181" s="821"/>
      <c r="H181" s="230"/>
      <c r="I181" s="230"/>
      <c r="J181" s="230"/>
      <c r="K181" s="230"/>
    </row>
    <row r="182" spans="1:11" s="92" customFormat="1">
      <c r="A182" s="236"/>
      <c r="B182" s="915"/>
      <c r="C182" s="236"/>
      <c r="D182" s="1054"/>
      <c r="E182" s="146"/>
      <c r="F182" s="1053"/>
      <c r="G182" s="821"/>
      <c r="H182" s="230"/>
      <c r="I182" s="230"/>
      <c r="J182" s="230"/>
      <c r="K182" s="230"/>
    </row>
    <row r="183" spans="1:11" s="92" customFormat="1">
      <c r="A183" s="236"/>
      <c r="B183" s="1017" t="s">
        <v>14</v>
      </c>
      <c r="C183" s="236"/>
      <c r="D183" s="1054"/>
      <c r="E183" s="146"/>
      <c r="F183" s="1053"/>
      <c r="G183" s="821"/>
      <c r="H183" s="230"/>
      <c r="I183" s="230"/>
      <c r="J183" s="230"/>
      <c r="K183" s="230"/>
    </row>
    <row r="184" spans="1:11" s="92" customFormat="1">
      <c r="A184" s="236"/>
      <c r="B184" s="915"/>
      <c r="C184" s="236"/>
      <c r="D184" s="1054"/>
      <c r="E184" s="146"/>
      <c r="F184" s="1053"/>
      <c r="G184" s="821"/>
      <c r="H184" s="230"/>
      <c r="I184" s="230"/>
      <c r="J184" s="230"/>
      <c r="K184" s="230"/>
    </row>
    <row r="185" spans="1:11" s="92" customFormat="1">
      <c r="A185" s="236"/>
      <c r="B185" s="1018" t="s">
        <v>73</v>
      </c>
      <c r="C185" s="236"/>
      <c r="D185" s="1054"/>
      <c r="E185" s="146"/>
      <c r="F185" s="1053">
        <f>F118</f>
        <v>0</v>
      </c>
      <c r="G185" s="821"/>
      <c r="H185" s="230"/>
      <c r="I185" s="230"/>
      <c r="J185" s="230"/>
      <c r="K185" s="230"/>
    </row>
    <row r="186" spans="1:11" s="92" customFormat="1">
      <c r="A186" s="236"/>
      <c r="B186" s="915"/>
      <c r="C186" s="236"/>
      <c r="D186" s="1054"/>
      <c r="E186" s="146"/>
      <c r="F186" s="1053"/>
      <c r="G186" s="821"/>
      <c r="H186" s="230"/>
      <c r="I186" s="230"/>
      <c r="J186" s="230"/>
      <c r="K186" s="230"/>
    </row>
    <row r="187" spans="1:11" s="92" customFormat="1">
      <c r="A187" s="236"/>
      <c r="B187" s="1018" t="s">
        <v>74</v>
      </c>
      <c r="C187" s="236"/>
      <c r="D187" s="1054"/>
      <c r="E187" s="146"/>
      <c r="F187" s="1053">
        <f>F177</f>
        <v>0</v>
      </c>
      <c r="G187" s="821"/>
      <c r="H187" s="230"/>
      <c r="I187" s="230"/>
      <c r="J187" s="230"/>
      <c r="K187" s="230"/>
    </row>
    <row r="188" spans="1:11" s="92" customFormat="1">
      <c r="A188" s="236"/>
      <c r="B188" s="915"/>
      <c r="C188" s="236"/>
      <c r="D188" s="1054"/>
      <c r="E188" s="146"/>
      <c r="F188" s="1053"/>
      <c r="G188" s="821"/>
      <c r="H188" s="230"/>
      <c r="I188" s="230"/>
      <c r="J188" s="230"/>
      <c r="K188" s="230"/>
    </row>
    <row r="189" spans="1:11" s="92" customFormat="1">
      <c r="A189" s="236"/>
      <c r="B189" s="1018" t="s">
        <v>710</v>
      </c>
      <c r="C189" s="236"/>
      <c r="D189" s="1054"/>
      <c r="E189" s="146"/>
      <c r="F189" s="1053"/>
      <c r="G189" s="821"/>
      <c r="H189" s="230"/>
      <c r="I189" s="230"/>
      <c r="J189" s="230"/>
      <c r="K189" s="230"/>
    </row>
    <row r="190" spans="1:11" s="92" customFormat="1">
      <c r="A190" s="236"/>
      <c r="B190" s="915"/>
      <c r="C190" s="236"/>
      <c r="D190" s="1054"/>
      <c r="E190" s="146"/>
      <c r="F190" s="1053"/>
      <c r="G190" s="821"/>
      <c r="H190" s="230"/>
      <c r="I190" s="230"/>
      <c r="J190" s="230"/>
      <c r="K190" s="230"/>
    </row>
    <row r="191" spans="1:11" s="92" customFormat="1">
      <c r="A191" s="236"/>
      <c r="B191" s="915"/>
      <c r="C191" s="236"/>
      <c r="D191" s="1054"/>
      <c r="E191" s="146"/>
      <c r="F191" s="1053"/>
      <c r="G191" s="821"/>
      <c r="H191" s="230"/>
      <c r="I191" s="230"/>
      <c r="J191" s="230"/>
      <c r="K191" s="230"/>
    </row>
    <row r="192" spans="1:11" s="92" customFormat="1">
      <c r="A192" s="236"/>
      <c r="B192" s="915"/>
      <c r="C192" s="236"/>
      <c r="D192" s="1054"/>
      <c r="E192" s="146"/>
      <c r="F192" s="1053"/>
      <c r="G192" s="821"/>
      <c r="H192" s="230"/>
      <c r="I192" s="230"/>
      <c r="J192" s="230"/>
      <c r="K192" s="230"/>
    </row>
    <row r="193" spans="1:11" s="92" customFormat="1">
      <c r="A193" s="236"/>
      <c r="B193" s="915"/>
      <c r="C193" s="236"/>
      <c r="D193" s="1054"/>
      <c r="E193" s="146"/>
      <c r="F193" s="1053"/>
      <c r="G193" s="821"/>
      <c r="H193" s="230"/>
      <c r="I193" s="230"/>
      <c r="J193" s="230"/>
      <c r="K193" s="230"/>
    </row>
    <row r="194" spans="1:11" s="92" customFormat="1">
      <c r="A194" s="236"/>
      <c r="B194" s="915"/>
      <c r="C194" s="236"/>
      <c r="D194" s="1054"/>
      <c r="E194" s="146"/>
      <c r="F194" s="1053"/>
      <c r="G194" s="821"/>
      <c r="H194" s="230"/>
      <c r="I194" s="230"/>
      <c r="J194" s="230"/>
      <c r="K194" s="230"/>
    </row>
    <row r="195" spans="1:11" s="92" customFormat="1">
      <c r="A195" s="236"/>
      <c r="B195" s="915"/>
      <c r="C195" s="236"/>
      <c r="D195" s="1054"/>
      <c r="E195" s="146"/>
      <c r="F195" s="1053"/>
      <c r="G195" s="821"/>
      <c r="H195" s="230"/>
      <c r="I195" s="230"/>
      <c r="J195" s="230"/>
      <c r="K195" s="230"/>
    </row>
    <row r="196" spans="1:11" s="92" customFormat="1">
      <c r="A196" s="236"/>
      <c r="B196" s="915"/>
      <c r="C196" s="236"/>
      <c r="D196" s="1054"/>
      <c r="E196" s="146"/>
      <c r="F196" s="1053"/>
      <c r="G196" s="821"/>
      <c r="H196" s="230"/>
      <c r="I196" s="230"/>
      <c r="J196" s="230"/>
      <c r="K196" s="230"/>
    </row>
    <row r="197" spans="1:11" s="92" customFormat="1">
      <c r="A197" s="236"/>
      <c r="B197" s="915"/>
      <c r="C197" s="236"/>
      <c r="D197" s="1054"/>
      <c r="E197" s="146"/>
      <c r="F197" s="1053"/>
      <c r="G197" s="821"/>
      <c r="H197" s="230"/>
      <c r="I197" s="230"/>
      <c r="J197" s="230"/>
      <c r="K197" s="230"/>
    </row>
    <row r="198" spans="1:11" s="92" customFormat="1">
      <c r="A198" s="236"/>
      <c r="B198" s="915"/>
      <c r="C198" s="236"/>
      <c r="D198" s="1054"/>
      <c r="E198" s="146"/>
      <c r="F198" s="1053"/>
      <c r="G198" s="821"/>
      <c r="H198" s="230"/>
      <c r="I198" s="230"/>
      <c r="J198" s="230"/>
      <c r="K198" s="230"/>
    </row>
    <row r="199" spans="1:11" s="92" customFormat="1">
      <c r="A199" s="236"/>
      <c r="B199" s="915"/>
      <c r="C199" s="236"/>
      <c r="D199" s="1054"/>
      <c r="E199" s="146"/>
      <c r="F199" s="1053"/>
      <c r="G199" s="821"/>
      <c r="H199" s="230"/>
      <c r="I199" s="230"/>
      <c r="J199" s="230"/>
      <c r="K199" s="230"/>
    </row>
    <row r="200" spans="1:11" s="92" customFormat="1">
      <c r="A200" s="236"/>
      <c r="B200" s="915"/>
      <c r="C200" s="236"/>
      <c r="D200" s="1054"/>
      <c r="E200" s="146"/>
      <c r="F200" s="1053"/>
      <c r="G200" s="821"/>
      <c r="H200" s="230"/>
      <c r="I200" s="230"/>
      <c r="J200" s="230"/>
      <c r="K200" s="230"/>
    </row>
    <row r="201" spans="1:11" s="92" customFormat="1">
      <c r="A201" s="236"/>
      <c r="B201" s="915"/>
      <c r="C201" s="236"/>
      <c r="D201" s="1054"/>
      <c r="E201" s="146"/>
      <c r="F201" s="1053"/>
      <c r="G201" s="821"/>
      <c r="H201" s="230"/>
      <c r="I201" s="230"/>
      <c r="J201" s="230"/>
      <c r="K201" s="230"/>
    </row>
    <row r="202" spans="1:11" s="92" customFormat="1">
      <c r="A202" s="236"/>
      <c r="B202" s="915"/>
      <c r="C202" s="236"/>
      <c r="D202" s="1054"/>
      <c r="E202" s="146"/>
      <c r="F202" s="1053"/>
      <c r="G202" s="821"/>
      <c r="H202" s="230"/>
      <c r="I202" s="230"/>
      <c r="J202" s="230"/>
      <c r="K202" s="230"/>
    </row>
    <row r="203" spans="1:11" s="92" customFormat="1">
      <c r="A203" s="236"/>
      <c r="B203" s="915"/>
      <c r="C203" s="236"/>
      <c r="D203" s="1054"/>
      <c r="E203" s="146"/>
      <c r="F203" s="1053"/>
      <c r="G203" s="821"/>
      <c r="H203" s="230"/>
      <c r="I203" s="230"/>
      <c r="J203" s="230"/>
      <c r="K203" s="230"/>
    </row>
    <row r="204" spans="1:11" s="92" customFormat="1">
      <c r="A204" s="236"/>
      <c r="B204" s="915"/>
      <c r="C204" s="236"/>
      <c r="D204" s="1054"/>
      <c r="E204" s="146"/>
      <c r="F204" s="1053"/>
      <c r="G204" s="821"/>
      <c r="H204" s="230"/>
      <c r="I204" s="230"/>
      <c r="J204" s="230"/>
      <c r="K204" s="230"/>
    </row>
    <row r="205" spans="1:11" s="92" customFormat="1">
      <c r="A205" s="236"/>
      <c r="B205" s="915"/>
      <c r="C205" s="236"/>
      <c r="D205" s="1054"/>
      <c r="E205" s="146"/>
      <c r="F205" s="1053"/>
      <c r="G205" s="821"/>
      <c r="H205" s="230"/>
      <c r="I205" s="230"/>
      <c r="J205" s="230"/>
      <c r="K205" s="230"/>
    </row>
    <row r="206" spans="1:11" s="92" customFormat="1">
      <c r="A206" s="236"/>
      <c r="B206" s="915"/>
      <c r="C206" s="236"/>
      <c r="D206" s="1054"/>
      <c r="E206" s="146"/>
      <c r="F206" s="1053"/>
      <c r="G206" s="821"/>
      <c r="H206" s="230"/>
      <c r="I206" s="230"/>
      <c r="J206" s="230"/>
      <c r="K206" s="230"/>
    </row>
    <row r="207" spans="1:11" s="92" customFormat="1">
      <c r="A207" s="236"/>
      <c r="B207" s="915"/>
      <c r="C207" s="236"/>
      <c r="D207" s="1054"/>
      <c r="E207" s="146"/>
      <c r="F207" s="1053"/>
      <c r="G207" s="821"/>
      <c r="H207" s="230"/>
      <c r="I207" s="230"/>
      <c r="J207" s="230"/>
      <c r="K207" s="230"/>
    </row>
    <row r="208" spans="1:11" s="92" customFormat="1">
      <c r="A208" s="236"/>
      <c r="B208" s="915"/>
      <c r="C208" s="236"/>
      <c r="D208" s="1054"/>
      <c r="E208" s="146"/>
      <c r="F208" s="1053"/>
      <c r="G208" s="821"/>
      <c r="H208" s="230"/>
      <c r="I208" s="230"/>
      <c r="J208" s="230"/>
      <c r="K208" s="230"/>
    </row>
    <row r="209" spans="1:11" s="92" customFormat="1">
      <c r="A209" s="236"/>
      <c r="B209" s="915"/>
      <c r="C209" s="236"/>
      <c r="D209" s="1054"/>
      <c r="E209" s="146"/>
      <c r="F209" s="1053"/>
      <c r="G209" s="821"/>
      <c r="H209" s="230"/>
      <c r="I209" s="230"/>
      <c r="J209" s="230"/>
      <c r="K209" s="230"/>
    </row>
    <row r="210" spans="1:11" s="92" customFormat="1">
      <c r="A210" s="236"/>
      <c r="B210" s="915"/>
      <c r="C210" s="236"/>
      <c r="D210" s="1054"/>
      <c r="E210" s="146"/>
      <c r="F210" s="1053"/>
      <c r="G210" s="821"/>
      <c r="H210" s="230"/>
      <c r="I210" s="230"/>
      <c r="J210" s="230"/>
      <c r="K210" s="230"/>
    </row>
    <row r="211" spans="1:11" s="92" customFormat="1">
      <c r="A211" s="236"/>
      <c r="B211" s="915"/>
      <c r="C211" s="236"/>
      <c r="D211" s="1054"/>
      <c r="E211" s="146"/>
      <c r="F211" s="1053"/>
      <c r="G211" s="821"/>
      <c r="H211" s="230"/>
      <c r="I211" s="230"/>
      <c r="J211" s="230"/>
      <c r="K211" s="230"/>
    </row>
    <row r="212" spans="1:11" s="92" customFormat="1">
      <c r="A212" s="236"/>
      <c r="B212" s="915"/>
      <c r="C212" s="236"/>
      <c r="D212" s="1054"/>
      <c r="E212" s="146"/>
      <c r="F212" s="1053"/>
      <c r="G212" s="821"/>
      <c r="H212" s="230"/>
      <c r="I212" s="230"/>
      <c r="J212" s="230"/>
      <c r="K212" s="230"/>
    </row>
    <row r="213" spans="1:11" s="92" customFormat="1">
      <c r="A213" s="236"/>
      <c r="B213" s="915"/>
      <c r="C213" s="236"/>
      <c r="D213" s="1054"/>
      <c r="E213" s="146"/>
      <c r="F213" s="1053"/>
      <c r="G213" s="821"/>
      <c r="H213" s="230"/>
      <c r="I213" s="230"/>
      <c r="J213" s="230"/>
      <c r="K213" s="230"/>
    </row>
    <row r="214" spans="1:11" s="92" customFormat="1">
      <c r="A214" s="236"/>
      <c r="B214" s="915"/>
      <c r="C214" s="236"/>
      <c r="D214" s="1054"/>
      <c r="E214" s="146"/>
      <c r="F214" s="1053"/>
      <c r="G214" s="821"/>
      <c r="H214" s="230"/>
      <c r="I214" s="230"/>
      <c r="J214" s="230"/>
      <c r="K214" s="230"/>
    </row>
    <row r="215" spans="1:11" s="92" customFormat="1">
      <c r="A215" s="236"/>
      <c r="B215" s="915"/>
      <c r="C215" s="236"/>
      <c r="D215" s="1054"/>
      <c r="E215" s="146"/>
      <c r="F215" s="1053"/>
      <c r="G215" s="821"/>
      <c r="H215" s="230"/>
      <c r="I215" s="230"/>
      <c r="J215" s="230"/>
      <c r="K215" s="230"/>
    </row>
    <row r="216" spans="1:11" s="92" customFormat="1">
      <c r="A216" s="236"/>
      <c r="B216" s="915"/>
      <c r="C216" s="236"/>
      <c r="D216" s="1054"/>
      <c r="E216" s="146"/>
      <c r="F216" s="1053"/>
      <c r="G216" s="821"/>
      <c r="H216" s="230"/>
      <c r="I216" s="230"/>
      <c r="J216" s="230"/>
      <c r="K216" s="230"/>
    </row>
    <row r="217" spans="1:11" s="92" customFormat="1">
      <c r="A217" s="236"/>
      <c r="B217" s="915"/>
      <c r="C217" s="236"/>
      <c r="D217" s="1054"/>
      <c r="E217" s="146"/>
      <c r="F217" s="1053"/>
      <c r="G217" s="821"/>
      <c r="H217" s="230"/>
      <c r="I217" s="230"/>
      <c r="J217" s="230"/>
      <c r="K217" s="230"/>
    </row>
    <row r="218" spans="1:11" s="92" customFormat="1">
      <c r="A218" s="236"/>
      <c r="B218" s="915"/>
      <c r="C218" s="236"/>
      <c r="D218" s="1054"/>
      <c r="E218" s="146"/>
      <c r="F218" s="1053"/>
      <c r="G218" s="821"/>
      <c r="H218" s="230"/>
      <c r="I218" s="230"/>
      <c r="J218" s="230"/>
      <c r="K218" s="230"/>
    </row>
    <row r="219" spans="1:11" s="92" customFormat="1">
      <c r="A219" s="236"/>
      <c r="B219" s="915"/>
      <c r="C219" s="236"/>
      <c r="D219" s="1054"/>
      <c r="E219" s="146"/>
      <c r="F219" s="1053"/>
      <c r="G219" s="821"/>
      <c r="H219" s="230"/>
      <c r="I219" s="230"/>
      <c r="J219" s="230"/>
      <c r="K219" s="230"/>
    </row>
    <row r="220" spans="1:11" s="92" customFormat="1">
      <c r="A220" s="236"/>
      <c r="B220" s="915"/>
      <c r="C220" s="236"/>
      <c r="D220" s="1054"/>
      <c r="E220" s="146"/>
      <c r="F220" s="1053"/>
      <c r="G220" s="821"/>
      <c r="H220" s="230"/>
      <c r="I220" s="230"/>
      <c r="J220" s="230"/>
      <c r="K220" s="230"/>
    </row>
    <row r="221" spans="1:11" s="92" customFormat="1">
      <c r="A221" s="236"/>
      <c r="B221" s="915"/>
      <c r="C221" s="236"/>
      <c r="D221" s="1054"/>
      <c r="E221" s="146"/>
      <c r="F221" s="1053"/>
      <c r="G221" s="821"/>
      <c r="H221" s="230"/>
      <c r="I221" s="230"/>
      <c r="J221" s="230"/>
      <c r="K221" s="230"/>
    </row>
    <row r="222" spans="1:11" s="92" customFormat="1">
      <c r="A222" s="236"/>
      <c r="B222" s="915"/>
      <c r="C222" s="236"/>
      <c r="D222" s="1054"/>
      <c r="E222" s="146"/>
      <c r="F222" s="1053"/>
      <c r="G222" s="821"/>
      <c r="H222" s="230"/>
      <c r="I222" s="230"/>
      <c r="J222" s="230"/>
      <c r="K222" s="230"/>
    </row>
    <row r="223" spans="1:11" s="92" customFormat="1">
      <c r="A223" s="236"/>
      <c r="B223" s="915"/>
      <c r="C223" s="236"/>
      <c r="D223" s="1054"/>
      <c r="E223" s="146"/>
      <c r="F223" s="1053"/>
      <c r="G223" s="821"/>
      <c r="H223" s="230"/>
      <c r="I223" s="230"/>
      <c r="J223" s="230"/>
      <c r="K223" s="230"/>
    </row>
    <row r="224" spans="1:11" s="92" customFormat="1">
      <c r="A224" s="236"/>
      <c r="B224" s="915"/>
      <c r="C224" s="236"/>
      <c r="D224" s="1054"/>
      <c r="E224" s="146"/>
      <c r="F224" s="1053"/>
      <c r="G224" s="821"/>
      <c r="H224" s="230"/>
      <c r="I224" s="230"/>
      <c r="J224" s="230"/>
      <c r="K224" s="230"/>
    </row>
    <row r="225" spans="1:11" s="92" customFormat="1">
      <c r="A225" s="236"/>
      <c r="B225" s="915"/>
      <c r="C225" s="236"/>
      <c r="D225" s="1054"/>
      <c r="E225" s="146"/>
      <c r="F225" s="1053"/>
      <c r="G225" s="821"/>
      <c r="H225" s="230"/>
      <c r="I225" s="230"/>
      <c r="J225" s="230"/>
      <c r="K225" s="230"/>
    </row>
    <row r="226" spans="1:11" s="92" customFormat="1">
      <c r="A226" s="236"/>
      <c r="B226" s="915"/>
      <c r="C226" s="236"/>
      <c r="D226" s="1054"/>
      <c r="E226" s="146"/>
      <c r="F226" s="1053"/>
      <c r="G226" s="821"/>
      <c r="H226" s="230"/>
      <c r="I226" s="230"/>
      <c r="J226" s="230"/>
      <c r="K226" s="230"/>
    </row>
    <row r="227" spans="1:11" s="92" customFormat="1">
      <c r="A227" s="236"/>
      <c r="B227" s="915"/>
      <c r="C227" s="236"/>
      <c r="D227" s="1054"/>
      <c r="E227" s="146"/>
      <c r="F227" s="1053"/>
      <c r="G227" s="821"/>
      <c r="H227" s="230"/>
      <c r="I227" s="230"/>
      <c r="J227" s="230"/>
      <c r="K227" s="230"/>
    </row>
    <row r="228" spans="1:11" s="92" customFormat="1">
      <c r="A228" s="236"/>
      <c r="B228" s="915"/>
      <c r="C228" s="236"/>
      <c r="D228" s="1054"/>
      <c r="E228" s="146"/>
      <c r="F228" s="1053"/>
      <c r="G228" s="821"/>
      <c r="H228" s="230"/>
      <c r="I228" s="230"/>
      <c r="J228" s="230"/>
      <c r="K228" s="230"/>
    </row>
    <row r="229" spans="1:11" s="92" customFormat="1">
      <c r="A229" s="236"/>
      <c r="B229" s="915"/>
      <c r="C229" s="236"/>
      <c r="D229" s="1054"/>
      <c r="E229" s="146"/>
      <c r="F229" s="1053"/>
      <c r="G229" s="821"/>
      <c r="H229" s="230"/>
      <c r="I229" s="230"/>
      <c r="J229" s="230"/>
      <c r="K229" s="230"/>
    </row>
    <row r="230" spans="1:11" s="92" customFormat="1">
      <c r="A230" s="236"/>
      <c r="B230" s="915"/>
      <c r="C230" s="236"/>
      <c r="D230" s="1054"/>
      <c r="E230" s="146"/>
      <c r="F230" s="1053"/>
      <c r="G230" s="821"/>
      <c r="H230" s="230"/>
      <c r="I230" s="230"/>
      <c r="J230" s="230"/>
      <c r="K230" s="230"/>
    </row>
    <row r="231" spans="1:11" s="92" customFormat="1">
      <c r="A231" s="236"/>
      <c r="B231" s="915"/>
      <c r="C231" s="236"/>
      <c r="D231" s="1054"/>
      <c r="E231" s="146"/>
      <c r="F231" s="1053"/>
      <c r="G231" s="821"/>
      <c r="H231" s="230"/>
      <c r="I231" s="230"/>
      <c r="J231" s="230"/>
      <c r="K231" s="230"/>
    </row>
    <row r="232" spans="1:11" s="92" customFormat="1">
      <c r="A232" s="236"/>
      <c r="B232" s="915"/>
      <c r="C232" s="236"/>
      <c r="D232" s="1054"/>
      <c r="E232" s="146"/>
      <c r="F232" s="1053"/>
      <c r="G232" s="821"/>
      <c r="H232" s="230"/>
      <c r="I232" s="230"/>
      <c r="J232" s="230"/>
      <c r="K232" s="230"/>
    </row>
    <row r="233" spans="1:11" s="92" customFormat="1">
      <c r="A233" s="236"/>
      <c r="B233" s="915"/>
      <c r="C233" s="236"/>
      <c r="D233" s="1054"/>
      <c r="E233" s="146"/>
      <c r="F233" s="1053"/>
      <c r="G233" s="821"/>
      <c r="H233" s="230"/>
      <c r="I233" s="230"/>
      <c r="J233" s="230"/>
      <c r="K233" s="230"/>
    </row>
    <row r="234" spans="1:11" s="92" customFormat="1">
      <c r="A234" s="236"/>
      <c r="B234" s="915"/>
      <c r="C234" s="236"/>
      <c r="D234" s="1054"/>
      <c r="E234" s="146"/>
      <c r="F234" s="1053"/>
      <c r="G234" s="821"/>
      <c r="H234" s="230"/>
      <c r="I234" s="230"/>
      <c r="J234" s="230"/>
      <c r="K234" s="230"/>
    </row>
    <row r="235" spans="1:11" s="92" customFormat="1">
      <c r="A235" s="236"/>
      <c r="B235" s="915"/>
      <c r="C235" s="236"/>
      <c r="D235" s="1054"/>
      <c r="E235" s="146"/>
      <c r="F235" s="1053"/>
      <c r="G235" s="821"/>
      <c r="H235" s="230"/>
      <c r="I235" s="230"/>
      <c r="J235" s="230"/>
      <c r="K235" s="230"/>
    </row>
    <row r="236" spans="1:11" s="92" customFormat="1">
      <c r="A236" s="236"/>
      <c r="B236" s="915"/>
      <c r="C236" s="236"/>
      <c r="D236" s="1054"/>
      <c r="E236" s="146"/>
      <c r="F236" s="1053"/>
      <c r="G236" s="821"/>
      <c r="H236" s="230"/>
      <c r="I236" s="230"/>
      <c r="J236" s="230"/>
      <c r="K236" s="230"/>
    </row>
    <row r="237" spans="1:11" s="92" customFormat="1">
      <c r="A237" s="236"/>
      <c r="B237" s="915"/>
      <c r="C237" s="236"/>
      <c r="D237" s="1054"/>
      <c r="E237" s="146"/>
      <c r="F237" s="1053"/>
      <c r="G237" s="821"/>
      <c r="H237" s="230"/>
      <c r="I237" s="230"/>
      <c r="J237" s="230"/>
      <c r="K237" s="230"/>
    </row>
    <row r="238" spans="1:11" s="56" customFormat="1">
      <c r="A238" s="1569" t="s">
        <v>487</v>
      </c>
      <c r="B238" s="1570"/>
      <c r="C238" s="1570"/>
      <c r="D238" s="1570"/>
      <c r="E238" s="1571"/>
      <c r="F238" s="1567">
        <f>SUM(F181:F237)</f>
        <v>0</v>
      </c>
    </row>
    <row r="239" spans="1:11" s="56" customFormat="1">
      <c r="A239" s="1572"/>
      <c r="B239" s="1573"/>
      <c r="C239" s="1573"/>
      <c r="D239" s="1573"/>
      <c r="E239" s="1574"/>
      <c r="F239" s="1568"/>
    </row>
  </sheetData>
  <sheetProtection password="C5A3" sheet="1" objects="1" scenarios="1"/>
  <protectedRanges>
    <protectedRange sqref="E1:F1048576" name="Range1"/>
  </protectedRanges>
  <mergeCells count="15">
    <mergeCell ref="F238:F239"/>
    <mergeCell ref="A238:E239"/>
    <mergeCell ref="A2:F2"/>
    <mergeCell ref="F3:F4"/>
    <mergeCell ref="A177:E178"/>
    <mergeCell ref="F177:F178"/>
    <mergeCell ref="A3:A4"/>
    <mergeCell ref="B3:B4"/>
    <mergeCell ref="C3:C4"/>
    <mergeCell ref="D3:D4"/>
    <mergeCell ref="E3:E4"/>
    <mergeCell ref="A118:E119"/>
    <mergeCell ref="F118:F119"/>
    <mergeCell ref="A58:E59"/>
    <mergeCell ref="F58:F59"/>
  </mergeCells>
  <conditionalFormatting sqref="C123:C139">
    <cfRule type="cellIs" dxfId="964" priority="324" stopIfTrue="1" operator="equal">
      <formula>"Todo"</formula>
    </cfRule>
  </conditionalFormatting>
  <conditionalFormatting sqref="A11:A56 A82:A117">
    <cfRule type="expression" dxfId="963" priority="323">
      <formula>ISBLANK($D11)</formula>
    </cfRule>
  </conditionalFormatting>
  <conditionalFormatting sqref="A11:A56 A82:A117">
    <cfRule type="cellIs" dxfId="962" priority="322" stopIfTrue="1" operator="equal">
      <formula>13</formula>
    </cfRule>
  </conditionalFormatting>
  <conditionalFormatting sqref="A11:A56 A82:A117">
    <cfRule type="expression" dxfId="961" priority="320">
      <formula>#REF!="CARRIED TO COLLECTION"</formula>
    </cfRule>
    <cfRule type="expression" dxfId="960" priority="321">
      <formula>$B11="CARRIED TO COLLECTION"</formula>
    </cfRule>
  </conditionalFormatting>
  <conditionalFormatting sqref="A11:A56">
    <cfRule type="expression" dxfId="959" priority="152">
      <formula>ISBLANK(#REF!)</formula>
    </cfRule>
  </conditionalFormatting>
  <conditionalFormatting sqref="A11:A56">
    <cfRule type="expression" dxfId="958" priority="153">
      <formula>#REF!="CARRIED TO COLLECTION"</formula>
    </cfRule>
    <cfRule type="expression" dxfId="957" priority="154">
      <formula>#REF!="CARRIED TO COLLECTION"</formula>
    </cfRule>
  </conditionalFormatting>
  <conditionalFormatting sqref="A81">
    <cfRule type="expression" dxfId="956" priority="134">
      <formula>ISBLANK($D81)</formula>
    </cfRule>
  </conditionalFormatting>
  <conditionalFormatting sqref="A81">
    <cfRule type="cellIs" dxfId="955" priority="133" stopIfTrue="1" operator="equal">
      <formula>13</formula>
    </cfRule>
  </conditionalFormatting>
  <conditionalFormatting sqref="A81">
    <cfRule type="expression" dxfId="954" priority="128">
      <formula>#REF!="CARRIED TO COLLECTION"</formula>
    </cfRule>
    <cfRule type="expression" dxfId="953" priority="129">
      <formula>$B81="CARRIED TO COLLECTION"</formula>
    </cfRule>
  </conditionalFormatting>
  <conditionalFormatting sqref="A81">
    <cfRule type="expression" dxfId="952" priority="130">
      <formula>ISBLANK(#REF!)</formula>
    </cfRule>
  </conditionalFormatting>
  <conditionalFormatting sqref="A81">
    <cfRule type="expression" dxfId="951" priority="131">
      <formula>#REF!="CARRIED TO COLLECTION"</formula>
    </cfRule>
    <cfRule type="expression" dxfId="950" priority="132">
      <formula>#REF!="CARRIED TO COLLECTION"</formula>
    </cfRule>
  </conditionalFormatting>
  <conditionalFormatting sqref="A63">
    <cfRule type="expression" dxfId="949" priority="88">
      <formula>ISBLANK($D63)</formula>
    </cfRule>
  </conditionalFormatting>
  <conditionalFormatting sqref="A63">
    <cfRule type="cellIs" dxfId="948" priority="87" stopIfTrue="1" operator="equal">
      <formula>13</formula>
    </cfRule>
  </conditionalFormatting>
  <conditionalFormatting sqref="A63">
    <cfRule type="expression" dxfId="947" priority="82">
      <formula>#REF!="CARRIED TO COLLECTION"</formula>
    </cfRule>
    <cfRule type="expression" dxfId="946" priority="83">
      <formula>$B63="CARRIED TO COLLECTION"</formula>
    </cfRule>
  </conditionalFormatting>
  <conditionalFormatting sqref="A63">
    <cfRule type="expression" dxfId="945" priority="84">
      <formula>ISBLANK(#REF!)</formula>
    </cfRule>
  </conditionalFormatting>
  <conditionalFormatting sqref="A63">
    <cfRule type="expression" dxfId="944" priority="85">
      <formula>#REF!="CARRIED TO COLLECTION"</formula>
    </cfRule>
    <cfRule type="expression" dxfId="943" priority="86">
      <formula>#REF!="CARRIED TO COLLECTION"</formula>
    </cfRule>
  </conditionalFormatting>
  <conditionalFormatting sqref="A64:A80">
    <cfRule type="expression" dxfId="942" priority="39">
      <formula>ISBLANK($D64)</formula>
    </cfRule>
  </conditionalFormatting>
  <conditionalFormatting sqref="A64:A80">
    <cfRule type="cellIs" dxfId="941" priority="38" stopIfTrue="1" operator="equal">
      <formula>13</formula>
    </cfRule>
  </conditionalFormatting>
  <conditionalFormatting sqref="A64:A80">
    <cfRule type="expression" dxfId="940" priority="33">
      <formula>#REF!="CARRIED TO COLLECTION"</formula>
    </cfRule>
    <cfRule type="expression" dxfId="939" priority="34">
      <formula>$B64="CARRIED TO COLLECTION"</formula>
    </cfRule>
  </conditionalFormatting>
  <conditionalFormatting sqref="A64:A80">
    <cfRule type="expression" dxfId="938" priority="35">
      <formula>ISBLANK(#REF!)</formula>
    </cfRule>
  </conditionalFormatting>
  <conditionalFormatting sqref="A64:A80">
    <cfRule type="expression" dxfId="937" priority="36">
      <formula>#REF!="CARRIED TO COLLECTION"</formula>
    </cfRule>
    <cfRule type="expression" dxfId="936" priority="37">
      <formula>#REF!="CARRIED TO COLLECTION"</formula>
    </cfRule>
  </conditionalFormatting>
  <conditionalFormatting sqref="A57">
    <cfRule type="expression" dxfId="935" priority="4">
      <formula>ISBLANK($D57)</formula>
    </cfRule>
  </conditionalFormatting>
  <conditionalFormatting sqref="A57">
    <cfRule type="cellIs" dxfId="934" priority="3" stopIfTrue="1" operator="equal">
      <formula>13</formula>
    </cfRule>
  </conditionalFormatting>
  <conditionalFormatting sqref="A57">
    <cfRule type="expression" dxfId="933" priority="1">
      <formula>#REF!="CARRIED TO COLLECTION"</formula>
    </cfRule>
    <cfRule type="expression" dxfId="932" priority="2">
      <formula>$B57="CARRIED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3" manualBreakCount="3">
    <brk id="59" max="5" man="1"/>
    <brk id="119" max="5" man="1"/>
    <brk id="178" max="5" man="1"/>
  </rowBreak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7"/>
  <sheetViews>
    <sheetView showGridLines="0" view="pageBreakPreview" topLeftCell="A36" zoomScale="85" zoomScaleNormal="100" zoomScaleSheetLayoutView="85" workbookViewId="0">
      <selection activeCell="B16" sqref="B16"/>
    </sheetView>
  </sheetViews>
  <sheetFormatPr defaultColWidth="8.85546875" defaultRowHeight="12.75"/>
  <cols>
    <col min="1" max="1" width="6.7109375" style="86" customWidth="1"/>
    <col min="2" max="2" width="48" style="92" customWidth="1"/>
    <col min="3" max="3" width="6.7109375" style="86" customWidth="1"/>
    <col min="4" max="4" width="8.7109375" style="89" bestFit="1" customWidth="1"/>
    <col min="5" max="5" width="12" style="154" customWidth="1"/>
    <col min="6" max="6" width="17.42578125" style="91" customWidth="1"/>
    <col min="7" max="7" width="8.85546875" style="87"/>
    <col min="8" max="212" width="8.85546875" style="92"/>
    <col min="213" max="213" width="6.7109375" style="92" customWidth="1"/>
    <col min="214" max="214" width="48" style="92" customWidth="1"/>
    <col min="215" max="215" width="5" style="92" customWidth="1"/>
    <col min="216" max="216" width="7.7109375" style="92" bestFit="1" customWidth="1"/>
    <col min="217" max="217" width="12" style="92" customWidth="1"/>
    <col min="218" max="218" width="14.7109375" style="92" customWidth="1"/>
    <col min="219" max="220" width="15.7109375" style="92" customWidth="1"/>
    <col min="221" max="221" width="7" style="92" bestFit="1" customWidth="1"/>
    <col min="222" max="222" width="9.28515625" style="92" customWidth="1"/>
    <col min="223" max="224" width="8.85546875" style="92"/>
    <col min="225" max="225" width="11.140625" style="92" customWidth="1"/>
    <col min="226" max="226" width="10.28515625" style="92" customWidth="1"/>
    <col min="227" max="227" width="8.7109375" style="92" customWidth="1"/>
    <col min="228" max="228" width="8.42578125" style="92" customWidth="1"/>
    <col min="229" max="230" width="6" style="92" customWidth="1"/>
    <col min="231" max="231" width="8.85546875" style="92"/>
    <col min="232" max="232" width="10.42578125" style="92" customWidth="1"/>
    <col min="233" max="468" width="8.85546875" style="92"/>
    <col min="469" max="469" width="6.7109375" style="92" customWidth="1"/>
    <col min="470" max="470" width="48" style="92" customWidth="1"/>
    <col min="471" max="471" width="5" style="92" customWidth="1"/>
    <col min="472" max="472" width="7.7109375" style="92" bestFit="1" customWidth="1"/>
    <col min="473" max="473" width="12" style="92" customWidth="1"/>
    <col min="474" max="474" width="14.7109375" style="92" customWidth="1"/>
    <col min="475" max="476" width="15.7109375" style="92" customWidth="1"/>
    <col min="477" max="477" width="7" style="92" bestFit="1" customWidth="1"/>
    <col min="478" max="478" width="9.28515625" style="92" customWidth="1"/>
    <col min="479" max="480" width="8.85546875" style="92"/>
    <col min="481" max="481" width="11.140625" style="92" customWidth="1"/>
    <col min="482" max="482" width="10.28515625" style="92" customWidth="1"/>
    <col min="483" max="483" width="8.7109375" style="92" customWidth="1"/>
    <col min="484" max="484" width="8.42578125" style="92" customWidth="1"/>
    <col min="485" max="486" width="6" style="92" customWidth="1"/>
    <col min="487" max="487" width="8.85546875" style="92"/>
    <col min="488" max="488" width="10.42578125" style="92" customWidth="1"/>
    <col min="489" max="724" width="8.85546875" style="92"/>
    <col min="725" max="725" width="6.7109375" style="92" customWidth="1"/>
    <col min="726" max="726" width="48" style="92" customWidth="1"/>
    <col min="727" max="727" width="5" style="92" customWidth="1"/>
    <col min="728" max="728" width="7.7109375" style="92" bestFit="1" customWidth="1"/>
    <col min="729" max="729" width="12" style="92" customWidth="1"/>
    <col min="730" max="730" width="14.7109375" style="92" customWidth="1"/>
    <col min="731" max="732" width="15.7109375" style="92" customWidth="1"/>
    <col min="733" max="733" width="7" style="92" bestFit="1" customWidth="1"/>
    <col min="734" max="734" width="9.28515625" style="92" customWidth="1"/>
    <col min="735" max="736" width="8.85546875" style="92"/>
    <col min="737" max="737" width="11.140625" style="92" customWidth="1"/>
    <col min="738" max="738" width="10.28515625" style="92" customWidth="1"/>
    <col min="739" max="739" width="8.7109375" style="92" customWidth="1"/>
    <col min="740" max="740" width="8.42578125" style="92" customWidth="1"/>
    <col min="741" max="742" width="6" style="92" customWidth="1"/>
    <col min="743" max="743" width="8.85546875" style="92"/>
    <col min="744" max="744" width="10.42578125" style="92" customWidth="1"/>
    <col min="745" max="980" width="8.85546875" style="92"/>
    <col min="981" max="981" width="6.7109375" style="92" customWidth="1"/>
    <col min="982" max="982" width="48" style="92" customWidth="1"/>
    <col min="983" max="983" width="5" style="92" customWidth="1"/>
    <col min="984" max="984" width="7.7109375" style="92" bestFit="1" customWidth="1"/>
    <col min="985" max="985" width="12" style="92" customWidth="1"/>
    <col min="986" max="986" width="14.7109375" style="92" customWidth="1"/>
    <col min="987" max="988" width="15.7109375" style="92" customWidth="1"/>
    <col min="989" max="989" width="7" style="92" bestFit="1" customWidth="1"/>
    <col min="990" max="990" width="9.28515625" style="92" customWidth="1"/>
    <col min="991" max="992" width="8.85546875" style="92"/>
    <col min="993" max="993" width="11.140625" style="92" customWidth="1"/>
    <col min="994" max="994" width="10.28515625" style="92" customWidth="1"/>
    <col min="995" max="995" width="8.7109375" style="92" customWidth="1"/>
    <col min="996" max="996" width="8.42578125" style="92" customWidth="1"/>
    <col min="997" max="998" width="6" style="92" customWidth="1"/>
    <col min="999" max="999" width="8.85546875" style="92"/>
    <col min="1000" max="1000" width="10.42578125" style="92" customWidth="1"/>
    <col min="1001" max="1236" width="8.85546875" style="92"/>
    <col min="1237" max="1237" width="6.7109375" style="92" customWidth="1"/>
    <col min="1238" max="1238" width="48" style="92" customWidth="1"/>
    <col min="1239" max="1239" width="5" style="92" customWidth="1"/>
    <col min="1240" max="1240" width="7.7109375" style="92" bestFit="1" customWidth="1"/>
    <col min="1241" max="1241" width="12" style="92" customWidth="1"/>
    <col min="1242" max="1242" width="14.7109375" style="92" customWidth="1"/>
    <col min="1243" max="1244" width="15.7109375" style="92" customWidth="1"/>
    <col min="1245" max="1245" width="7" style="92" bestFit="1" customWidth="1"/>
    <col min="1246" max="1246" width="9.28515625" style="92" customWidth="1"/>
    <col min="1247" max="1248" width="8.85546875" style="92"/>
    <col min="1249" max="1249" width="11.140625" style="92" customWidth="1"/>
    <col min="1250" max="1250" width="10.28515625" style="92" customWidth="1"/>
    <col min="1251" max="1251" width="8.7109375" style="92" customWidth="1"/>
    <col min="1252" max="1252" width="8.42578125" style="92" customWidth="1"/>
    <col min="1253" max="1254" width="6" style="92" customWidth="1"/>
    <col min="1255" max="1255" width="8.85546875" style="92"/>
    <col min="1256" max="1256" width="10.42578125" style="92" customWidth="1"/>
    <col min="1257" max="1492" width="8.85546875" style="92"/>
    <col min="1493" max="1493" width="6.7109375" style="92" customWidth="1"/>
    <col min="1494" max="1494" width="48" style="92" customWidth="1"/>
    <col min="1495" max="1495" width="5" style="92" customWidth="1"/>
    <col min="1496" max="1496" width="7.7109375" style="92" bestFit="1" customWidth="1"/>
    <col min="1497" max="1497" width="12" style="92" customWidth="1"/>
    <col min="1498" max="1498" width="14.7109375" style="92" customWidth="1"/>
    <col min="1499" max="1500" width="15.7109375" style="92" customWidth="1"/>
    <col min="1501" max="1501" width="7" style="92" bestFit="1" customWidth="1"/>
    <col min="1502" max="1502" width="9.28515625" style="92" customWidth="1"/>
    <col min="1503" max="1504" width="8.85546875" style="92"/>
    <col min="1505" max="1505" width="11.140625" style="92" customWidth="1"/>
    <col min="1506" max="1506" width="10.28515625" style="92" customWidth="1"/>
    <col min="1507" max="1507" width="8.7109375" style="92" customWidth="1"/>
    <col min="1508" max="1508" width="8.42578125" style="92" customWidth="1"/>
    <col min="1509" max="1510" width="6" style="92" customWidth="1"/>
    <col min="1511" max="1511" width="8.85546875" style="92"/>
    <col min="1512" max="1512" width="10.42578125" style="92" customWidth="1"/>
    <col min="1513" max="1748" width="8.85546875" style="92"/>
    <col min="1749" max="1749" width="6.7109375" style="92" customWidth="1"/>
    <col min="1750" max="1750" width="48" style="92" customWidth="1"/>
    <col min="1751" max="1751" width="5" style="92" customWidth="1"/>
    <col min="1752" max="1752" width="7.7109375" style="92" bestFit="1" customWidth="1"/>
    <col min="1753" max="1753" width="12" style="92" customWidth="1"/>
    <col min="1754" max="1754" width="14.7109375" style="92" customWidth="1"/>
    <col min="1755" max="1756" width="15.7109375" style="92" customWidth="1"/>
    <col min="1757" max="1757" width="7" style="92" bestFit="1" customWidth="1"/>
    <col min="1758" max="1758" width="9.28515625" style="92" customWidth="1"/>
    <col min="1759" max="1760" width="8.85546875" style="92"/>
    <col min="1761" max="1761" width="11.140625" style="92" customWidth="1"/>
    <col min="1762" max="1762" width="10.28515625" style="92" customWidth="1"/>
    <col min="1763" max="1763" width="8.7109375" style="92" customWidth="1"/>
    <col min="1764" max="1764" width="8.42578125" style="92" customWidth="1"/>
    <col min="1765" max="1766" width="6" style="92" customWidth="1"/>
    <col min="1767" max="1767" width="8.85546875" style="92"/>
    <col min="1768" max="1768" width="10.42578125" style="92" customWidth="1"/>
    <col min="1769" max="2004" width="8.85546875" style="92"/>
    <col min="2005" max="2005" width="6.7109375" style="92" customWidth="1"/>
    <col min="2006" max="2006" width="48" style="92" customWidth="1"/>
    <col min="2007" max="2007" width="5" style="92" customWidth="1"/>
    <col min="2008" max="2008" width="7.7109375" style="92" bestFit="1" customWidth="1"/>
    <col min="2009" max="2009" width="12" style="92" customWidth="1"/>
    <col min="2010" max="2010" width="14.7109375" style="92" customWidth="1"/>
    <col min="2011" max="2012" width="15.7109375" style="92" customWidth="1"/>
    <col min="2013" max="2013" width="7" style="92" bestFit="1" customWidth="1"/>
    <col min="2014" max="2014" width="9.28515625" style="92" customWidth="1"/>
    <col min="2015" max="2016" width="8.85546875" style="92"/>
    <col min="2017" max="2017" width="11.140625" style="92" customWidth="1"/>
    <col min="2018" max="2018" width="10.28515625" style="92" customWidth="1"/>
    <col min="2019" max="2019" width="8.7109375" style="92" customWidth="1"/>
    <col min="2020" max="2020" width="8.42578125" style="92" customWidth="1"/>
    <col min="2021" max="2022" width="6" style="92" customWidth="1"/>
    <col min="2023" max="2023" width="8.85546875" style="92"/>
    <col min="2024" max="2024" width="10.42578125" style="92" customWidth="1"/>
    <col min="2025" max="2260" width="8.85546875" style="92"/>
    <col min="2261" max="2261" width="6.7109375" style="92" customWidth="1"/>
    <col min="2262" max="2262" width="48" style="92" customWidth="1"/>
    <col min="2263" max="2263" width="5" style="92" customWidth="1"/>
    <col min="2264" max="2264" width="7.7109375" style="92" bestFit="1" customWidth="1"/>
    <col min="2265" max="2265" width="12" style="92" customWidth="1"/>
    <col min="2266" max="2266" width="14.7109375" style="92" customWidth="1"/>
    <col min="2267" max="2268" width="15.7109375" style="92" customWidth="1"/>
    <col min="2269" max="2269" width="7" style="92" bestFit="1" customWidth="1"/>
    <col min="2270" max="2270" width="9.28515625" style="92" customWidth="1"/>
    <col min="2271" max="2272" width="8.85546875" style="92"/>
    <col min="2273" max="2273" width="11.140625" style="92" customWidth="1"/>
    <col min="2274" max="2274" width="10.28515625" style="92" customWidth="1"/>
    <col min="2275" max="2275" width="8.7109375" style="92" customWidth="1"/>
    <col min="2276" max="2276" width="8.42578125" style="92" customWidth="1"/>
    <col min="2277" max="2278" width="6" style="92" customWidth="1"/>
    <col min="2279" max="2279" width="8.85546875" style="92"/>
    <col min="2280" max="2280" width="10.42578125" style="92" customWidth="1"/>
    <col min="2281" max="2516" width="8.85546875" style="92"/>
    <col min="2517" max="2517" width="6.7109375" style="92" customWidth="1"/>
    <col min="2518" max="2518" width="48" style="92" customWidth="1"/>
    <col min="2519" max="2519" width="5" style="92" customWidth="1"/>
    <col min="2520" max="2520" width="7.7109375" style="92" bestFit="1" customWidth="1"/>
    <col min="2521" max="2521" width="12" style="92" customWidth="1"/>
    <col min="2522" max="2522" width="14.7109375" style="92" customWidth="1"/>
    <col min="2523" max="2524" width="15.7109375" style="92" customWidth="1"/>
    <col min="2525" max="2525" width="7" style="92" bestFit="1" customWidth="1"/>
    <col min="2526" max="2526" width="9.28515625" style="92" customWidth="1"/>
    <col min="2527" max="2528" width="8.85546875" style="92"/>
    <col min="2529" max="2529" width="11.140625" style="92" customWidth="1"/>
    <col min="2530" max="2530" width="10.28515625" style="92" customWidth="1"/>
    <col min="2531" max="2531" width="8.7109375" style="92" customWidth="1"/>
    <col min="2532" max="2532" width="8.42578125" style="92" customWidth="1"/>
    <col min="2533" max="2534" width="6" style="92" customWidth="1"/>
    <col min="2535" max="2535" width="8.85546875" style="92"/>
    <col min="2536" max="2536" width="10.42578125" style="92" customWidth="1"/>
    <col min="2537" max="2772" width="8.85546875" style="92"/>
    <col min="2773" max="2773" width="6.7109375" style="92" customWidth="1"/>
    <col min="2774" max="2774" width="48" style="92" customWidth="1"/>
    <col min="2775" max="2775" width="5" style="92" customWidth="1"/>
    <col min="2776" max="2776" width="7.7109375" style="92" bestFit="1" customWidth="1"/>
    <col min="2777" max="2777" width="12" style="92" customWidth="1"/>
    <col min="2778" max="2778" width="14.7109375" style="92" customWidth="1"/>
    <col min="2779" max="2780" width="15.7109375" style="92" customWidth="1"/>
    <col min="2781" max="2781" width="7" style="92" bestFit="1" customWidth="1"/>
    <col min="2782" max="2782" width="9.28515625" style="92" customWidth="1"/>
    <col min="2783" max="2784" width="8.85546875" style="92"/>
    <col min="2785" max="2785" width="11.140625" style="92" customWidth="1"/>
    <col min="2786" max="2786" width="10.28515625" style="92" customWidth="1"/>
    <col min="2787" max="2787" width="8.7109375" style="92" customWidth="1"/>
    <col min="2788" max="2788" width="8.42578125" style="92" customWidth="1"/>
    <col min="2789" max="2790" width="6" style="92" customWidth="1"/>
    <col min="2791" max="2791" width="8.85546875" style="92"/>
    <col min="2792" max="2792" width="10.42578125" style="92" customWidth="1"/>
    <col min="2793" max="3028" width="8.85546875" style="92"/>
    <col min="3029" max="3029" width="6.7109375" style="92" customWidth="1"/>
    <col min="3030" max="3030" width="48" style="92" customWidth="1"/>
    <col min="3031" max="3031" width="5" style="92" customWidth="1"/>
    <col min="3032" max="3032" width="7.7109375" style="92" bestFit="1" customWidth="1"/>
    <col min="3033" max="3033" width="12" style="92" customWidth="1"/>
    <col min="3034" max="3034" width="14.7109375" style="92" customWidth="1"/>
    <col min="3035" max="3036" width="15.7109375" style="92" customWidth="1"/>
    <col min="3037" max="3037" width="7" style="92" bestFit="1" customWidth="1"/>
    <col min="3038" max="3038" width="9.28515625" style="92" customWidth="1"/>
    <col min="3039" max="3040" width="8.85546875" style="92"/>
    <col min="3041" max="3041" width="11.140625" style="92" customWidth="1"/>
    <col min="3042" max="3042" width="10.28515625" style="92" customWidth="1"/>
    <col min="3043" max="3043" width="8.7109375" style="92" customWidth="1"/>
    <col min="3044" max="3044" width="8.42578125" style="92" customWidth="1"/>
    <col min="3045" max="3046" width="6" style="92" customWidth="1"/>
    <col min="3047" max="3047" width="8.85546875" style="92"/>
    <col min="3048" max="3048" width="10.42578125" style="92" customWidth="1"/>
    <col min="3049" max="3284" width="8.85546875" style="92"/>
    <col min="3285" max="3285" width="6.7109375" style="92" customWidth="1"/>
    <col min="3286" max="3286" width="48" style="92" customWidth="1"/>
    <col min="3287" max="3287" width="5" style="92" customWidth="1"/>
    <col min="3288" max="3288" width="7.7109375" style="92" bestFit="1" customWidth="1"/>
    <col min="3289" max="3289" width="12" style="92" customWidth="1"/>
    <col min="3290" max="3290" width="14.7109375" style="92" customWidth="1"/>
    <col min="3291" max="3292" width="15.7109375" style="92" customWidth="1"/>
    <col min="3293" max="3293" width="7" style="92" bestFit="1" customWidth="1"/>
    <col min="3294" max="3294" width="9.28515625" style="92" customWidth="1"/>
    <col min="3295" max="3296" width="8.85546875" style="92"/>
    <col min="3297" max="3297" width="11.140625" style="92" customWidth="1"/>
    <col min="3298" max="3298" width="10.28515625" style="92" customWidth="1"/>
    <col min="3299" max="3299" width="8.7109375" style="92" customWidth="1"/>
    <col min="3300" max="3300" width="8.42578125" style="92" customWidth="1"/>
    <col min="3301" max="3302" width="6" style="92" customWidth="1"/>
    <col min="3303" max="3303" width="8.85546875" style="92"/>
    <col min="3304" max="3304" width="10.42578125" style="92" customWidth="1"/>
    <col min="3305" max="3540" width="8.85546875" style="92"/>
    <col min="3541" max="3541" width="6.7109375" style="92" customWidth="1"/>
    <col min="3542" max="3542" width="48" style="92" customWidth="1"/>
    <col min="3543" max="3543" width="5" style="92" customWidth="1"/>
    <col min="3544" max="3544" width="7.7109375" style="92" bestFit="1" customWidth="1"/>
    <col min="3545" max="3545" width="12" style="92" customWidth="1"/>
    <col min="3546" max="3546" width="14.7109375" style="92" customWidth="1"/>
    <col min="3547" max="3548" width="15.7109375" style="92" customWidth="1"/>
    <col min="3549" max="3549" width="7" style="92" bestFit="1" customWidth="1"/>
    <col min="3550" max="3550" width="9.28515625" style="92" customWidth="1"/>
    <col min="3551" max="3552" width="8.85546875" style="92"/>
    <col min="3553" max="3553" width="11.140625" style="92" customWidth="1"/>
    <col min="3554" max="3554" width="10.28515625" style="92" customWidth="1"/>
    <col min="3555" max="3555" width="8.7109375" style="92" customWidth="1"/>
    <col min="3556" max="3556" width="8.42578125" style="92" customWidth="1"/>
    <col min="3557" max="3558" width="6" style="92" customWidth="1"/>
    <col min="3559" max="3559" width="8.85546875" style="92"/>
    <col min="3560" max="3560" width="10.42578125" style="92" customWidth="1"/>
    <col min="3561" max="3796" width="8.85546875" style="92"/>
    <col min="3797" max="3797" width="6.7109375" style="92" customWidth="1"/>
    <col min="3798" max="3798" width="48" style="92" customWidth="1"/>
    <col min="3799" max="3799" width="5" style="92" customWidth="1"/>
    <col min="3800" max="3800" width="7.7109375" style="92" bestFit="1" customWidth="1"/>
    <col min="3801" max="3801" width="12" style="92" customWidth="1"/>
    <col min="3802" max="3802" width="14.7109375" style="92" customWidth="1"/>
    <col min="3803" max="3804" width="15.7109375" style="92" customWidth="1"/>
    <col min="3805" max="3805" width="7" style="92" bestFit="1" customWidth="1"/>
    <col min="3806" max="3806" width="9.28515625" style="92" customWidth="1"/>
    <col min="3807" max="3808" width="8.85546875" style="92"/>
    <col min="3809" max="3809" width="11.140625" style="92" customWidth="1"/>
    <col min="3810" max="3810" width="10.28515625" style="92" customWidth="1"/>
    <col min="3811" max="3811" width="8.7109375" style="92" customWidth="1"/>
    <col min="3812" max="3812" width="8.42578125" style="92" customWidth="1"/>
    <col min="3813" max="3814" width="6" style="92" customWidth="1"/>
    <col min="3815" max="3815" width="8.85546875" style="92"/>
    <col min="3816" max="3816" width="10.42578125" style="92" customWidth="1"/>
    <col min="3817" max="4052" width="8.85546875" style="92"/>
    <col min="4053" max="4053" width="6.7109375" style="92" customWidth="1"/>
    <col min="4054" max="4054" width="48" style="92" customWidth="1"/>
    <col min="4055" max="4055" width="5" style="92" customWidth="1"/>
    <col min="4056" max="4056" width="7.7109375" style="92" bestFit="1" customWidth="1"/>
    <col min="4057" max="4057" width="12" style="92" customWidth="1"/>
    <col min="4058" max="4058" width="14.7109375" style="92" customWidth="1"/>
    <col min="4059" max="4060" width="15.7109375" style="92" customWidth="1"/>
    <col min="4061" max="4061" width="7" style="92" bestFit="1" customWidth="1"/>
    <col min="4062" max="4062" width="9.28515625" style="92" customWidth="1"/>
    <col min="4063" max="4064" width="8.85546875" style="92"/>
    <col min="4065" max="4065" width="11.140625" style="92" customWidth="1"/>
    <col min="4066" max="4066" width="10.28515625" style="92" customWidth="1"/>
    <col min="4067" max="4067" width="8.7109375" style="92" customWidth="1"/>
    <col min="4068" max="4068" width="8.42578125" style="92" customWidth="1"/>
    <col min="4069" max="4070" width="6" style="92" customWidth="1"/>
    <col min="4071" max="4071" width="8.85546875" style="92"/>
    <col min="4072" max="4072" width="10.42578125" style="92" customWidth="1"/>
    <col min="4073" max="4308" width="8.85546875" style="92"/>
    <col min="4309" max="4309" width="6.7109375" style="92" customWidth="1"/>
    <col min="4310" max="4310" width="48" style="92" customWidth="1"/>
    <col min="4311" max="4311" width="5" style="92" customWidth="1"/>
    <col min="4312" max="4312" width="7.7109375" style="92" bestFit="1" customWidth="1"/>
    <col min="4313" max="4313" width="12" style="92" customWidth="1"/>
    <col min="4314" max="4314" width="14.7109375" style="92" customWidth="1"/>
    <col min="4315" max="4316" width="15.7109375" style="92" customWidth="1"/>
    <col min="4317" max="4317" width="7" style="92" bestFit="1" customWidth="1"/>
    <col min="4318" max="4318" width="9.28515625" style="92" customWidth="1"/>
    <col min="4319" max="4320" width="8.85546875" style="92"/>
    <col min="4321" max="4321" width="11.140625" style="92" customWidth="1"/>
    <col min="4322" max="4322" width="10.28515625" style="92" customWidth="1"/>
    <col min="4323" max="4323" width="8.7109375" style="92" customWidth="1"/>
    <col min="4324" max="4324" width="8.42578125" style="92" customWidth="1"/>
    <col min="4325" max="4326" width="6" style="92" customWidth="1"/>
    <col min="4327" max="4327" width="8.85546875" style="92"/>
    <col min="4328" max="4328" width="10.42578125" style="92" customWidth="1"/>
    <col min="4329" max="4564" width="8.85546875" style="92"/>
    <col min="4565" max="4565" width="6.7109375" style="92" customWidth="1"/>
    <col min="4566" max="4566" width="48" style="92" customWidth="1"/>
    <col min="4567" max="4567" width="5" style="92" customWidth="1"/>
    <col min="4568" max="4568" width="7.7109375" style="92" bestFit="1" customWidth="1"/>
    <col min="4569" max="4569" width="12" style="92" customWidth="1"/>
    <col min="4570" max="4570" width="14.7109375" style="92" customWidth="1"/>
    <col min="4571" max="4572" width="15.7109375" style="92" customWidth="1"/>
    <col min="4573" max="4573" width="7" style="92" bestFit="1" customWidth="1"/>
    <col min="4574" max="4574" width="9.28515625" style="92" customWidth="1"/>
    <col min="4575" max="4576" width="8.85546875" style="92"/>
    <col min="4577" max="4577" width="11.140625" style="92" customWidth="1"/>
    <col min="4578" max="4578" width="10.28515625" style="92" customWidth="1"/>
    <col min="4579" max="4579" width="8.7109375" style="92" customWidth="1"/>
    <col min="4580" max="4580" width="8.42578125" style="92" customWidth="1"/>
    <col min="4581" max="4582" width="6" style="92" customWidth="1"/>
    <col min="4583" max="4583" width="8.85546875" style="92"/>
    <col min="4584" max="4584" width="10.42578125" style="92" customWidth="1"/>
    <col min="4585" max="4820" width="8.85546875" style="92"/>
    <col min="4821" max="4821" width="6.7109375" style="92" customWidth="1"/>
    <col min="4822" max="4822" width="48" style="92" customWidth="1"/>
    <col min="4823" max="4823" width="5" style="92" customWidth="1"/>
    <col min="4824" max="4824" width="7.7109375" style="92" bestFit="1" customWidth="1"/>
    <col min="4825" max="4825" width="12" style="92" customWidth="1"/>
    <col min="4826" max="4826" width="14.7109375" style="92" customWidth="1"/>
    <col min="4827" max="4828" width="15.7109375" style="92" customWidth="1"/>
    <col min="4829" max="4829" width="7" style="92" bestFit="1" customWidth="1"/>
    <col min="4830" max="4830" width="9.28515625" style="92" customWidth="1"/>
    <col min="4831" max="4832" width="8.85546875" style="92"/>
    <col min="4833" max="4833" width="11.140625" style="92" customWidth="1"/>
    <col min="4834" max="4834" width="10.28515625" style="92" customWidth="1"/>
    <col min="4835" max="4835" width="8.7109375" style="92" customWidth="1"/>
    <col min="4836" max="4836" width="8.42578125" style="92" customWidth="1"/>
    <col min="4837" max="4838" width="6" style="92" customWidth="1"/>
    <col min="4839" max="4839" width="8.85546875" style="92"/>
    <col min="4840" max="4840" width="10.42578125" style="92" customWidth="1"/>
    <col min="4841" max="5076" width="8.85546875" style="92"/>
    <col min="5077" max="5077" width="6.7109375" style="92" customWidth="1"/>
    <col min="5078" max="5078" width="48" style="92" customWidth="1"/>
    <col min="5079" max="5079" width="5" style="92" customWidth="1"/>
    <col min="5080" max="5080" width="7.7109375" style="92" bestFit="1" customWidth="1"/>
    <col min="5081" max="5081" width="12" style="92" customWidth="1"/>
    <col min="5082" max="5082" width="14.7109375" style="92" customWidth="1"/>
    <col min="5083" max="5084" width="15.7109375" style="92" customWidth="1"/>
    <col min="5085" max="5085" width="7" style="92" bestFit="1" customWidth="1"/>
    <col min="5086" max="5086" width="9.28515625" style="92" customWidth="1"/>
    <col min="5087" max="5088" width="8.85546875" style="92"/>
    <col min="5089" max="5089" width="11.140625" style="92" customWidth="1"/>
    <col min="5090" max="5090" width="10.28515625" style="92" customWidth="1"/>
    <col min="5091" max="5091" width="8.7109375" style="92" customWidth="1"/>
    <col min="5092" max="5092" width="8.42578125" style="92" customWidth="1"/>
    <col min="5093" max="5094" width="6" style="92" customWidth="1"/>
    <col min="5095" max="5095" width="8.85546875" style="92"/>
    <col min="5096" max="5096" width="10.42578125" style="92" customWidth="1"/>
    <col min="5097" max="5332" width="8.85546875" style="92"/>
    <col min="5333" max="5333" width="6.7109375" style="92" customWidth="1"/>
    <col min="5334" max="5334" width="48" style="92" customWidth="1"/>
    <col min="5335" max="5335" width="5" style="92" customWidth="1"/>
    <col min="5336" max="5336" width="7.7109375" style="92" bestFit="1" customWidth="1"/>
    <col min="5337" max="5337" width="12" style="92" customWidth="1"/>
    <col min="5338" max="5338" width="14.7109375" style="92" customWidth="1"/>
    <col min="5339" max="5340" width="15.7109375" style="92" customWidth="1"/>
    <col min="5341" max="5341" width="7" style="92" bestFit="1" customWidth="1"/>
    <col min="5342" max="5342" width="9.28515625" style="92" customWidth="1"/>
    <col min="5343" max="5344" width="8.85546875" style="92"/>
    <col min="5345" max="5345" width="11.140625" style="92" customWidth="1"/>
    <col min="5346" max="5346" width="10.28515625" style="92" customWidth="1"/>
    <col min="5347" max="5347" width="8.7109375" style="92" customWidth="1"/>
    <col min="5348" max="5348" width="8.42578125" style="92" customWidth="1"/>
    <col min="5349" max="5350" width="6" style="92" customWidth="1"/>
    <col min="5351" max="5351" width="8.85546875" style="92"/>
    <col min="5352" max="5352" width="10.42578125" style="92" customWidth="1"/>
    <col min="5353" max="5588" width="8.85546875" style="92"/>
    <col min="5589" max="5589" width="6.7109375" style="92" customWidth="1"/>
    <col min="5590" max="5590" width="48" style="92" customWidth="1"/>
    <col min="5591" max="5591" width="5" style="92" customWidth="1"/>
    <col min="5592" max="5592" width="7.7109375" style="92" bestFit="1" customWidth="1"/>
    <col min="5593" max="5593" width="12" style="92" customWidth="1"/>
    <col min="5594" max="5594" width="14.7109375" style="92" customWidth="1"/>
    <col min="5595" max="5596" width="15.7109375" style="92" customWidth="1"/>
    <col min="5597" max="5597" width="7" style="92" bestFit="1" customWidth="1"/>
    <col min="5598" max="5598" width="9.28515625" style="92" customWidth="1"/>
    <col min="5599" max="5600" width="8.85546875" style="92"/>
    <col min="5601" max="5601" width="11.140625" style="92" customWidth="1"/>
    <col min="5602" max="5602" width="10.28515625" style="92" customWidth="1"/>
    <col min="5603" max="5603" width="8.7109375" style="92" customWidth="1"/>
    <col min="5604" max="5604" width="8.42578125" style="92" customWidth="1"/>
    <col min="5605" max="5606" width="6" style="92" customWidth="1"/>
    <col min="5607" max="5607" width="8.85546875" style="92"/>
    <col min="5608" max="5608" width="10.42578125" style="92" customWidth="1"/>
    <col min="5609" max="5844" width="8.85546875" style="92"/>
    <col min="5845" max="5845" width="6.7109375" style="92" customWidth="1"/>
    <col min="5846" max="5846" width="48" style="92" customWidth="1"/>
    <col min="5847" max="5847" width="5" style="92" customWidth="1"/>
    <col min="5848" max="5848" width="7.7109375" style="92" bestFit="1" customWidth="1"/>
    <col min="5849" max="5849" width="12" style="92" customWidth="1"/>
    <col min="5850" max="5850" width="14.7109375" style="92" customWidth="1"/>
    <col min="5851" max="5852" width="15.7109375" style="92" customWidth="1"/>
    <col min="5853" max="5853" width="7" style="92" bestFit="1" customWidth="1"/>
    <col min="5854" max="5854" width="9.28515625" style="92" customWidth="1"/>
    <col min="5855" max="5856" width="8.85546875" style="92"/>
    <col min="5857" max="5857" width="11.140625" style="92" customWidth="1"/>
    <col min="5858" max="5858" width="10.28515625" style="92" customWidth="1"/>
    <col min="5859" max="5859" width="8.7109375" style="92" customWidth="1"/>
    <col min="5860" max="5860" width="8.42578125" style="92" customWidth="1"/>
    <col min="5861" max="5862" width="6" style="92" customWidth="1"/>
    <col min="5863" max="5863" width="8.85546875" style="92"/>
    <col min="5864" max="5864" width="10.42578125" style="92" customWidth="1"/>
    <col min="5865" max="6100" width="8.85546875" style="92"/>
    <col min="6101" max="6101" width="6.7109375" style="92" customWidth="1"/>
    <col min="6102" max="6102" width="48" style="92" customWidth="1"/>
    <col min="6103" max="6103" width="5" style="92" customWidth="1"/>
    <col min="6104" max="6104" width="7.7109375" style="92" bestFit="1" customWidth="1"/>
    <col min="6105" max="6105" width="12" style="92" customWidth="1"/>
    <col min="6106" max="6106" width="14.7109375" style="92" customWidth="1"/>
    <col min="6107" max="6108" width="15.7109375" style="92" customWidth="1"/>
    <col min="6109" max="6109" width="7" style="92" bestFit="1" customWidth="1"/>
    <col min="6110" max="6110" width="9.28515625" style="92" customWidth="1"/>
    <col min="6111" max="6112" width="8.85546875" style="92"/>
    <col min="6113" max="6113" width="11.140625" style="92" customWidth="1"/>
    <col min="6114" max="6114" width="10.28515625" style="92" customWidth="1"/>
    <col min="6115" max="6115" width="8.7109375" style="92" customWidth="1"/>
    <col min="6116" max="6116" width="8.42578125" style="92" customWidth="1"/>
    <col min="6117" max="6118" width="6" style="92" customWidth="1"/>
    <col min="6119" max="6119" width="8.85546875" style="92"/>
    <col min="6120" max="6120" width="10.42578125" style="92" customWidth="1"/>
    <col min="6121" max="6356" width="8.85546875" style="92"/>
    <col min="6357" max="6357" width="6.7109375" style="92" customWidth="1"/>
    <col min="6358" max="6358" width="48" style="92" customWidth="1"/>
    <col min="6359" max="6359" width="5" style="92" customWidth="1"/>
    <col min="6360" max="6360" width="7.7109375" style="92" bestFit="1" customWidth="1"/>
    <col min="6361" max="6361" width="12" style="92" customWidth="1"/>
    <col min="6362" max="6362" width="14.7109375" style="92" customWidth="1"/>
    <col min="6363" max="6364" width="15.7109375" style="92" customWidth="1"/>
    <col min="6365" max="6365" width="7" style="92" bestFit="1" customWidth="1"/>
    <col min="6366" max="6366" width="9.28515625" style="92" customWidth="1"/>
    <col min="6367" max="6368" width="8.85546875" style="92"/>
    <col min="6369" max="6369" width="11.140625" style="92" customWidth="1"/>
    <col min="6370" max="6370" width="10.28515625" style="92" customWidth="1"/>
    <col min="6371" max="6371" width="8.7109375" style="92" customWidth="1"/>
    <col min="6372" max="6372" width="8.42578125" style="92" customWidth="1"/>
    <col min="6373" max="6374" width="6" style="92" customWidth="1"/>
    <col min="6375" max="6375" width="8.85546875" style="92"/>
    <col min="6376" max="6376" width="10.42578125" style="92" customWidth="1"/>
    <col min="6377" max="6612" width="8.85546875" style="92"/>
    <col min="6613" max="6613" width="6.7109375" style="92" customWidth="1"/>
    <col min="6614" max="6614" width="48" style="92" customWidth="1"/>
    <col min="6615" max="6615" width="5" style="92" customWidth="1"/>
    <col min="6616" max="6616" width="7.7109375" style="92" bestFit="1" customWidth="1"/>
    <col min="6617" max="6617" width="12" style="92" customWidth="1"/>
    <col min="6618" max="6618" width="14.7109375" style="92" customWidth="1"/>
    <col min="6619" max="6620" width="15.7109375" style="92" customWidth="1"/>
    <col min="6621" max="6621" width="7" style="92" bestFit="1" customWidth="1"/>
    <col min="6622" max="6622" width="9.28515625" style="92" customWidth="1"/>
    <col min="6623" max="6624" width="8.85546875" style="92"/>
    <col min="6625" max="6625" width="11.140625" style="92" customWidth="1"/>
    <col min="6626" max="6626" width="10.28515625" style="92" customWidth="1"/>
    <col min="6627" max="6627" width="8.7109375" style="92" customWidth="1"/>
    <col min="6628" max="6628" width="8.42578125" style="92" customWidth="1"/>
    <col min="6629" max="6630" width="6" style="92" customWidth="1"/>
    <col min="6631" max="6631" width="8.85546875" style="92"/>
    <col min="6632" max="6632" width="10.42578125" style="92" customWidth="1"/>
    <col min="6633" max="6868" width="8.85546875" style="92"/>
    <col min="6869" max="6869" width="6.7109375" style="92" customWidth="1"/>
    <col min="6870" max="6870" width="48" style="92" customWidth="1"/>
    <col min="6871" max="6871" width="5" style="92" customWidth="1"/>
    <col min="6872" max="6872" width="7.7109375" style="92" bestFit="1" customWidth="1"/>
    <col min="6873" max="6873" width="12" style="92" customWidth="1"/>
    <col min="6874" max="6874" width="14.7109375" style="92" customWidth="1"/>
    <col min="6875" max="6876" width="15.7109375" style="92" customWidth="1"/>
    <col min="6877" max="6877" width="7" style="92" bestFit="1" customWidth="1"/>
    <col min="6878" max="6878" width="9.28515625" style="92" customWidth="1"/>
    <col min="6879" max="6880" width="8.85546875" style="92"/>
    <col min="6881" max="6881" width="11.140625" style="92" customWidth="1"/>
    <col min="6882" max="6882" width="10.28515625" style="92" customWidth="1"/>
    <col min="6883" max="6883" width="8.7109375" style="92" customWidth="1"/>
    <col min="6884" max="6884" width="8.42578125" style="92" customWidth="1"/>
    <col min="6885" max="6886" width="6" style="92" customWidth="1"/>
    <col min="6887" max="6887" width="8.85546875" style="92"/>
    <col min="6888" max="6888" width="10.42578125" style="92" customWidth="1"/>
    <col min="6889" max="7124" width="8.85546875" style="92"/>
    <col min="7125" max="7125" width="6.7109375" style="92" customWidth="1"/>
    <col min="7126" max="7126" width="48" style="92" customWidth="1"/>
    <col min="7127" max="7127" width="5" style="92" customWidth="1"/>
    <col min="7128" max="7128" width="7.7109375" style="92" bestFit="1" customWidth="1"/>
    <col min="7129" max="7129" width="12" style="92" customWidth="1"/>
    <col min="7130" max="7130" width="14.7109375" style="92" customWidth="1"/>
    <col min="7131" max="7132" width="15.7109375" style="92" customWidth="1"/>
    <col min="7133" max="7133" width="7" style="92" bestFit="1" customWidth="1"/>
    <col min="7134" max="7134" width="9.28515625" style="92" customWidth="1"/>
    <col min="7135" max="7136" width="8.85546875" style="92"/>
    <col min="7137" max="7137" width="11.140625" style="92" customWidth="1"/>
    <col min="7138" max="7138" width="10.28515625" style="92" customWidth="1"/>
    <col min="7139" max="7139" width="8.7109375" style="92" customWidth="1"/>
    <col min="7140" max="7140" width="8.42578125" style="92" customWidth="1"/>
    <col min="7141" max="7142" width="6" style="92" customWidth="1"/>
    <col min="7143" max="7143" width="8.85546875" style="92"/>
    <col min="7144" max="7144" width="10.42578125" style="92" customWidth="1"/>
    <col min="7145" max="7380" width="8.85546875" style="92"/>
    <col min="7381" max="7381" width="6.7109375" style="92" customWidth="1"/>
    <col min="7382" max="7382" width="48" style="92" customWidth="1"/>
    <col min="7383" max="7383" width="5" style="92" customWidth="1"/>
    <col min="7384" max="7384" width="7.7109375" style="92" bestFit="1" customWidth="1"/>
    <col min="7385" max="7385" width="12" style="92" customWidth="1"/>
    <col min="7386" max="7386" width="14.7109375" style="92" customWidth="1"/>
    <col min="7387" max="7388" width="15.7109375" style="92" customWidth="1"/>
    <col min="7389" max="7389" width="7" style="92" bestFit="1" customWidth="1"/>
    <col min="7390" max="7390" width="9.28515625" style="92" customWidth="1"/>
    <col min="7391" max="7392" width="8.85546875" style="92"/>
    <col min="7393" max="7393" width="11.140625" style="92" customWidth="1"/>
    <col min="7394" max="7394" width="10.28515625" style="92" customWidth="1"/>
    <col min="7395" max="7395" width="8.7109375" style="92" customWidth="1"/>
    <col min="7396" max="7396" width="8.42578125" style="92" customWidth="1"/>
    <col min="7397" max="7398" width="6" style="92" customWidth="1"/>
    <col min="7399" max="7399" width="8.85546875" style="92"/>
    <col min="7400" max="7400" width="10.42578125" style="92" customWidth="1"/>
    <col min="7401" max="7636" width="8.85546875" style="92"/>
    <col min="7637" max="7637" width="6.7109375" style="92" customWidth="1"/>
    <col min="7638" max="7638" width="48" style="92" customWidth="1"/>
    <col min="7639" max="7639" width="5" style="92" customWidth="1"/>
    <col min="7640" max="7640" width="7.7109375" style="92" bestFit="1" customWidth="1"/>
    <col min="7641" max="7641" width="12" style="92" customWidth="1"/>
    <col min="7642" max="7642" width="14.7109375" style="92" customWidth="1"/>
    <col min="7643" max="7644" width="15.7109375" style="92" customWidth="1"/>
    <col min="7645" max="7645" width="7" style="92" bestFit="1" customWidth="1"/>
    <col min="7646" max="7646" width="9.28515625" style="92" customWidth="1"/>
    <col min="7647" max="7648" width="8.85546875" style="92"/>
    <col min="7649" max="7649" width="11.140625" style="92" customWidth="1"/>
    <col min="7650" max="7650" width="10.28515625" style="92" customWidth="1"/>
    <col min="7651" max="7651" width="8.7109375" style="92" customWidth="1"/>
    <col min="7652" max="7652" width="8.42578125" style="92" customWidth="1"/>
    <col min="7653" max="7654" width="6" style="92" customWidth="1"/>
    <col min="7655" max="7655" width="8.85546875" style="92"/>
    <col min="7656" max="7656" width="10.42578125" style="92" customWidth="1"/>
    <col min="7657" max="7892" width="8.85546875" style="92"/>
    <col min="7893" max="7893" width="6.7109375" style="92" customWidth="1"/>
    <col min="7894" max="7894" width="48" style="92" customWidth="1"/>
    <col min="7895" max="7895" width="5" style="92" customWidth="1"/>
    <col min="7896" max="7896" width="7.7109375" style="92" bestFit="1" customWidth="1"/>
    <col min="7897" max="7897" width="12" style="92" customWidth="1"/>
    <col min="7898" max="7898" width="14.7109375" style="92" customWidth="1"/>
    <col min="7899" max="7900" width="15.7109375" style="92" customWidth="1"/>
    <col min="7901" max="7901" width="7" style="92" bestFit="1" customWidth="1"/>
    <col min="7902" max="7902" width="9.28515625" style="92" customWidth="1"/>
    <col min="7903" max="7904" width="8.85546875" style="92"/>
    <col min="7905" max="7905" width="11.140625" style="92" customWidth="1"/>
    <col min="7906" max="7906" width="10.28515625" style="92" customWidth="1"/>
    <col min="7907" max="7907" width="8.7109375" style="92" customWidth="1"/>
    <col min="7908" max="7908" width="8.42578125" style="92" customWidth="1"/>
    <col min="7909" max="7910" width="6" style="92" customWidth="1"/>
    <col min="7911" max="7911" width="8.85546875" style="92"/>
    <col min="7912" max="7912" width="10.42578125" style="92" customWidth="1"/>
    <col min="7913" max="8148" width="8.85546875" style="92"/>
    <col min="8149" max="8149" width="6.7109375" style="92" customWidth="1"/>
    <col min="8150" max="8150" width="48" style="92" customWidth="1"/>
    <col min="8151" max="8151" width="5" style="92" customWidth="1"/>
    <col min="8152" max="8152" width="7.7109375" style="92" bestFit="1" customWidth="1"/>
    <col min="8153" max="8153" width="12" style="92" customWidth="1"/>
    <col min="8154" max="8154" width="14.7109375" style="92" customWidth="1"/>
    <col min="8155" max="8156" width="15.7109375" style="92" customWidth="1"/>
    <col min="8157" max="8157" width="7" style="92" bestFit="1" customWidth="1"/>
    <col min="8158" max="8158" width="9.28515625" style="92" customWidth="1"/>
    <col min="8159" max="8160" width="8.85546875" style="92"/>
    <col min="8161" max="8161" width="11.140625" style="92" customWidth="1"/>
    <col min="8162" max="8162" width="10.28515625" style="92" customWidth="1"/>
    <col min="8163" max="8163" width="8.7109375" style="92" customWidth="1"/>
    <col min="8164" max="8164" width="8.42578125" style="92" customWidth="1"/>
    <col min="8165" max="8166" width="6" style="92" customWidth="1"/>
    <col min="8167" max="8167" width="8.85546875" style="92"/>
    <col min="8168" max="8168" width="10.42578125" style="92" customWidth="1"/>
    <col min="8169" max="8404" width="8.85546875" style="92"/>
    <col min="8405" max="8405" width="6.7109375" style="92" customWidth="1"/>
    <col min="8406" max="8406" width="48" style="92" customWidth="1"/>
    <col min="8407" max="8407" width="5" style="92" customWidth="1"/>
    <col min="8408" max="8408" width="7.7109375" style="92" bestFit="1" customWidth="1"/>
    <col min="8409" max="8409" width="12" style="92" customWidth="1"/>
    <col min="8410" max="8410" width="14.7109375" style="92" customWidth="1"/>
    <col min="8411" max="8412" width="15.7109375" style="92" customWidth="1"/>
    <col min="8413" max="8413" width="7" style="92" bestFit="1" customWidth="1"/>
    <col min="8414" max="8414" width="9.28515625" style="92" customWidth="1"/>
    <col min="8415" max="8416" width="8.85546875" style="92"/>
    <col min="8417" max="8417" width="11.140625" style="92" customWidth="1"/>
    <col min="8418" max="8418" width="10.28515625" style="92" customWidth="1"/>
    <col min="8419" max="8419" width="8.7109375" style="92" customWidth="1"/>
    <col min="8420" max="8420" width="8.42578125" style="92" customWidth="1"/>
    <col min="8421" max="8422" width="6" style="92" customWidth="1"/>
    <col min="8423" max="8423" width="8.85546875" style="92"/>
    <col min="8424" max="8424" width="10.42578125" style="92" customWidth="1"/>
    <col min="8425" max="8660" width="8.85546875" style="92"/>
    <col min="8661" max="8661" width="6.7109375" style="92" customWidth="1"/>
    <col min="8662" max="8662" width="48" style="92" customWidth="1"/>
    <col min="8663" max="8663" width="5" style="92" customWidth="1"/>
    <col min="8664" max="8664" width="7.7109375" style="92" bestFit="1" customWidth="1"/>
    <col min="8665" max="8665" width="12" style="92" customWidth="1"/>
    <col min="8666" max="8666" width="14.7109375" style="92" customWidth="1"/>
    <col min="8667" max="8668" width="15.7109375" style="92" customWidth="1"/>
    <col min="8669" max="8669" width="7" style="92" bestFit="1" customWidth="1"/>
    <col min="8670" max="8670" width="9.28515625" style="92" customWidth="1"/>
    <col min="8671" max="8672" width="8.85546875" style="92"/>
    <col min="8673" max="8673" width="11.140625" style="92" customWidth="1"/>
    <col min="8674" max="8674" width="10.28515625" style="92" customWidth="1"/>
    <col min="8675" max="8675" width="8.7109375" style="92" customWidth="1"/>
    <col min="8676" max="8676" width="8.42578125" style="92" customWidth="1"/>
    <col min="8677" max="8678" width="6" style="92" customWidth="1"/>
    <col min="8679" max="8679" width="8.85546875" style="92"/>
    <col min="8680" max="8680" width="10.42578125" style="92" customWidth="1"/>
    <col min="8681" max="8916" width="8.85546875" style="92"/>
    <col min="8917" max="8917" width="6.7109375" style="92" customWidth="1"/>
    <col min="8918" max="8918" width="48" style="92" customWidth="1"/>
    <col min="8919" max="8919" width="5" style="92" customWidth="1"/>
    <col min="8920" max="8920" width="7.7109375" style="92" bestFit="1" customWidth="1"/>
    <col min="8921" max="8921" width="12" style="92" customWidth="1"/>
    <col min="8922" max="8922" width="14.7109375" style="92" customWidth="1"/>
    <col min="8923" max="8924" width="15.7109375" style="92" customWidth="1"/>
    <col min="8925" max="8925" width="7" style="92" bestFit="1" customWidth="1"/>
    <col min="8926" max="8926" width="9.28515625" style="92" customWidth="1"/>
    <col min="8927" max="8928" width="8.85546875" style="92"/>
    <col min="8929" max="8929" width="11.140625" style="92" customWidth="1"/>
    <col min="8930" max="8930" width="10.28515625" style="92" customWidth="1"/>
    <col min="8931" max="8931" width="8.7109375" style="92" customWidth="1"/>
    <col min="8932" max="8932" width="8.42578125" style="92" customWidth="1"/>
    <col min="8933" max="8934" width="6" style="92" customWidth="1"/>
    <col min="8935" max="8935" width="8.85546875" style="92"/>
    <col min="8936" max="8936" width="10.42578125" style="92" customWidth="1"/>
    <col min="8937" max="9172" width="8.85546875" style="92"/>
    <col min="9173" max="9173" width="6.7109375" style="92" customWidth="1"/>
    <col min="9174" max="9174" width="48" style="92" customWidth="1"/>
    <col min="9175" max="9175" width="5" style="92" customWidth="1"/>
    <col min="9176" max="9176" width="7.7109375" style="92" bestFit="1" customWidth="1"/>
    <col min="9177" max="9177" width="12" style="92" customWidth="1"/>
    <col min="9178" max="9178" width="14.7109375" style="92" customWidth="1"/>
    <col min="9179" max="9180" width="15.7109375" style="92" customWidth="1"/>
    <col min="9181" max="9181" width="7" style="92" bestFit="1" customWidth="1"/>
    <col min="9182" max="9182" width="9.28515625" style="92" customWidth="1"/>
    <col min="9183" max="9184" width="8.85546875" style="92"/>
    <col min="9185" max="9185" width="11.140625" style="92" customWidth="1"/>
    <col min="9186" max="9186" width="10.28515625" style="92" customWidth="1"/>
    <col min="9187" max="9187" width="8.7109375" style="92" customWidth="1"/>
    <col min="9188" max="9188" width="8.42578125" style="92" customWidth="1"/>
    <col min="9189" max="9190" width="6" style="92" customWidth="1"/>
    <col min="9191" max="9191" width="8.85546875" style="92"/>
    <col min="9192" max="9192" width="10.42578125" style="92" customWidth="1"/>
    <col min="9193" max="9428" width="8.85546875" style="92"/>
    <col min="9429" max="9429" width="6.7109375" style="92" customWidth="1"/>
    <col min="9430" max="9430" width="48" style="92" customWidth="1"/>
    <col min="9431" max="9431" width="5" style="92" customWidth="1"/>
    <col min="9432" max="9432" width="7.7109375" style="92" bestFit="1" customWidth="1"/>
    <col min="9433" max="9433" width="12" style="92" customWidth="1"/>
    <col min="9434" max="9434" width="14.7109375" style="92" customWidth="1"/>
    <col min="9435" max="9436" width="15.7109375" style="92" customWidth="1"/>
    <col min="9437" max="9437" width="7" style="92" bestFit="1" customWidth="1"/>
    <col min="9438" max="9438" width="9.28515625" style="92" customWidth="1"/>
    <col min="9439" max="9440" width="8.85546875" style="92"/>
    <col min="9441" max="9441" width="11.140625" style="92" customWidth="1"/>
    <col min="9442" max="9442" width="10.28515625" style="92" customWidth="1"/>
    <col min="9443" max="9443" width="8.7109375" style="92" customWidth="1"/>
    <col min="9444" max="9444" width="8.42578125" style="92" customWidth="1"/>
    <col min="9445" max="9446" width="6" style="92" customWidth="1"/>
    <col min="9447" max="9447" width="8.85546875" style="92"/>
    <col min="9448" max="9448" width="10.42578125" style="92" customWidth="1"/>
    <col min="9449" max="9684" width="8.85546875" style="92"/>
    <col min="9685" max="9685" width="6.7109375" style="92" customWidth="1"/>
    <col min="9686" max="9686" width="48" style="92" customWidth="1"/>
    <col min="9687" max="9687" width="5" style="92" customWidth="1"/>
    <col min="9688" max="9688" width="7.7109375" style="92" bestFit="1" customWidth="1"/>
    <col min="9689" max="9689" width="12" style="92" customWidth="1"/>
    <col min="9690" max="9690" width="14.7109375" style="92" customWidth="1"/>
    <col min="9691" max="9692" width="15.7109375" style="92" customWidth="1"/>
    <col min="9693" max="9693" width="7" style="92" bestFit="1" customWidth="1"/>
    <col min="9694" max="9694" width="9.28515625" style="92" customWidth="1"/>
    <col min="9695" max="9696" width="8.85546875" style="92"/>
    <col min="9697" max="9697" width="11.140625" style="92" customWidth="1"/>
    <col min="9698" max="9698" width="10.28515625" style="92" customWidth="1"/>
    <col min="9699" max="9699" width="8.7109375" style="92" customWidth="1"/>
    <col min="9700" max="9700" width="8.42578125" style="92" customWidth="1"/>
    <col min="9701" max="9702" width="6" style="92" customWidth="1"/>
    <col min="9703" max="9703" width="8.85546875" style="92"/>
    <col min="9704" max="9704" width="10.42578125" style="92" customWidth="1"/>
    <col min="9705" max="9940" width="8.85546875" style="92"/>
    <col min="9941" max="9941" width="6.7109375" style="92" customWidth="1"/>
    <col min="9942" max="9942" width="48" style="92" customWidth="1"/>
    <col min="9943" max="9943" width="5" style="92" customWidth="1"/>
    <col min="9944" max="9944" width="7.7109375" style="92" bestFit="1" customWidth="1"/>
    <col min="9945" max="9945" width="12" style="92" customWidth="1"/>
    <col min="9946" max="9946" width="14.7109375" style="92" customWidth="1"/>
    <col min="9947" max="9948" width="15.7109375" style="92" customWidth="1"/>
    <col min="9949" max="9949" width="7" style="92" bestFit="1" customWidth="1"/>
    <col min="9950" max="9950" width="9.28515625" style="92" customWidth="1"/>
    <col min="9951" max="9952" width="8.85546875" style="92"/>
    <col min="9953" max="9953" width="11.140625" style="92" customWidth="1"/>
    <col min="9954" max="9954" width="10.28515625" style="92" customWidth="1"/>
    <col min="9955" max="9955" width="8.7109375" style="92" customWidth="1"/>
    <col min="9956" max="9956" width="8.42578125" style="92" customWidth="1"/>
    <col min="9957" max="9958" width="6" style="92" customWidth="1"/>
    <col min="9959" max="9959" width="8.85546875" style="92"/>
    <col min="9960" max="9960" width="10.42578125" style="92" customWidth="1"/>
    <col min="9961" max="10196" width="8.85546875" style="92"/>
    <col min="10197" max="10197" width="6.7109375" style="92" customWidth="1"/>
    <col min="10198" max="10198" width="48" style="92" customWidth="1"/>
    <col min="10199" max="10199" width="5" style="92" customWidth="1"/>
    <col min="10200" max="10200" width="7.7109375" style="92" bestFit="1" customWidth="1"/>
    <col min="10201" max="10201" width="12" style="92" customWidth="1"/>
    <col min="10202" max="10202" width="14.7109375" style="92" customWidth="1"/>
    <col min="10203" max="10204" width="15.7109375" style="92" customWidth="1"/>
    <col min="10205" max="10205" width="7" style="92" bestFit="1" customWidth="1"/>
    <col min="10206" max="10206" width="9.28515625" style="92" customWidth="1"/>
    <col min="10207" max="10208" width="8.85546875" style="92"/>
    <col min="10209" max="10209" width="11.140625" style="92" customWidth="1"/>
    <col min="10210" max="10210" width="10.28515625" style="92" customWidth="1"/>
    <col min="10211" max="10211" width="8.7109375" style="92" customWidth="1"/>
    <col min="10212" max="10212" width="8.42578125" style="92" customWidth="1"/>
    <col min="10213" max="10214" width="6" style="92" customWidth="1"/>
    <col min="10215" max="10215" width="8.85546875" style="92"/>
    <col min="10216" max="10216" width="10.42578125" style="92" customWidth="1"/>
    <col min="10217" max="10452" width="8.85546875" style="92"/>
    <col min="10453" max="10453" width="6.7109375" style="92" customWidth="1"/>
    <col min="10454" max="10454" width="48" style="92" customWidth="1"/>
    <col min="10455" max="10455" width="5" style="92" customWidth="1"/>
    <col min="10456" max="10456" width="7.7109375" style="92" bestFit="1" customWidth="1"/>
    <col min="10457" max="10457" width="12" style="92" customWidth="1"/>
    <col min="10458" max="10458" width="14.7109375" style="92" customWidth="1"/>
    <col min="10459" max="10460" width="15.7109375" style="92" customWidth="1"/>
    <col min="10461" max="10461" width="7" style="92" bestFit="1" customWidth="1"/>
    <col min="10462" max="10462" width="9.28515625" style="92" customWidth="1"/>
    <col min="10463" max="10464" width="8.85546875" style="92"/>
    <col min="10465" max="10465" width="11.140625" style="92" customWidth="1"/>
    <col min="10466" max="10466" width="10.28515625" style="92" customWidth="1"/>
    <col min="10467" max="10467" width="8.7109375" style="92" customWidth="1"/>
    <col min="10468" max="10468" width="8.42578125" style="92" customWidth="1"/>
    <col min="10469" max="10470" width="6" style="92" customWidth="1"/>
    <col min="10471" max="10471" width="8.85546875" style="92"/>
    <col min="10472" max="10472" width="10.42578125" style="92" customWidth="1"/>
    <col min="10473" max="10708" width="8.85546875" style="92"/>
    <col min="10709" max="10709" width="6.7109375" style="92" customWidth="1"/>
    <col min="10710" max="10710" width="48" style="92" customWidth="1"/>
    <col min="10711" max="10711" width="5" style="92" customWidth="1"/>
    <col min="10712" max="10712" width="7.7109375" style="92" bestFit="1" customWidth="1"/>
    <col min="10713" max="10713" width="12" style="92" customWidth="1"/>
    <col min="10714" max="10714" width="14.7109375" style="92" customWidth="1"/>
    <col min="10715" max="10716" width="15.7109375" style="92" customWidth="1"/>
    <col min="10717" max="10717" width="7" style="92" bestFit="1" customWidth="1"/>
    <col min="10718" max="10718" width="9.28515625" style="92" customWidth="1"/>
    <col min="10719" max="10720" width="8.85546875" style="92"/>
    <col min="10721" max="10721" width="11.140625" style="92" customWidth="1"/>
    <col min="10722" max="10722" width="10.28515625" style="92" customWidth="1"/>
    <col min="10723" max="10723" width="8.7109375" style="92" customWidth="1"/>
    <col min="10724" max="10724" width="8.42578125" style="92" customWidth="1"/>
    <col min="10725" max="10726" width="6" style="92" customWidth="1"/>
    <col min="10727" max="10727" width="8.85546875" style="92"/>
    <col min="10728" max="10728" width="10.42578125" style="92" customWidth="1"/>
    <col min="10729" max="10964" width="8.85546875" style="92"/>
    <col min="10965" max="10965" width="6.7109375" style="92" customWidth="1"/>
    <col min="10966" max="10966" width="48" style="92" customWidth="1"/>
    <col min="10967" max="10967" width="5" style="92" customWidth="1"/>
    <col min="10968" max="10968" width="7.7109375" style="92" bestFit="1" customWidth="1"/>
    <col min="10969" max="10969" width="12" style="92" customWidth="1"/>
    <col min="10970" max="10970" width="14.7109375" style="92" customWidth="1"/>
    <col min="10971" max="10972" width="15.7109375" style="92" customWidth="1"/>
    <col min="10973" max="10973" width="7" style="92" bestFit="1" customWidth="1"/>
    <col min="10974" max="10974" width="9.28515625" style="92" customWidth="1"/>
    <col min="10975" max="10976" width="8.85546875" style="92"/>
    <col min="10977" max="10977" width="11.140625" style="92" customWidth="1"/>
    <col min="10978" max="10978" width="10.28515625" style="92" customWidth="1"/>
    <col min="10979" max="10979" width="8.7109375" style="92" customWidth="1"/>
    <col min="10980" max="10980" width="8.42578125" style="92" customWidth="1"/>
    <col min="10981" max="10982" width="6" style="92" customWidth="1"/>
    <col min="10983" max="10983" width="8.85546875" style="92"/>
    <col min="10984" max="10984" width="10.42578125" style="92" customWidth="1"/>
    <col min="10985" max="11220" width="8.85546875" style="92"/>
    <col min="11221" max="11221" width="6.7109375" style="92" customWidth="1"/>
    <col min="11222" max="11222" width="48" style="92" customWidth="1"/>
    <col min="11223" max="11223" width="5" style="92" customWidth="1"/>
    <col min="11224" max="11224" width="7.7109375" style="92" bestFit="1" customWidth="1"/>
    <col min="11225" max="11225" width="12" style="92" customWidth="1"/>
    <col min="11226" max="11226" width="14.7109375" style="92" customWidth="1"/>
    <col min="11227" max="11228" width="15.7109375" style="92" customWidth="1"/>
    <col min="11229" max="11229" width="7" style="92" bestFit="1" customWidth="1"/>
    <col min="11230" max="11230" width="9.28515625" style="92" customWidth="1"/>
    <col min="11231" max="11232" width="8.85546875" style="92"/>
    <col min="11233" max="11233" width="11.140625" style="92" customWidth="1"/>
    <col min="11234" max="11234" width="10.28515625" style="92" customWidth="1"/>
    <col min="11235" max="11235" width="8.7109375" style="92" customWidth="1"/>
    <col min="11236" max="11236" width="8.42578125" style="92" customWidth="1"/>
    <col min="11237" max="11238" width="6" style="92" customWidth="1"/>
    <col min="11239" max="11239" width="8.85546875" style="92"/>
    <col min="11240" max="11240" width="10.42578125" style="92" customWidth="1"/>
    <col min="11241" max="11476" width="8.85546875" style="92"/>
    <col min="11477" max="11477" width="6.7109375" style="92" customWidth="1"/>
    <col min="11478" max="11478" width="48" style="92" customWidth="1"/>
    <col min="11479" max="11479" width="5" style="92" customWidth="1"/>
    <col min="11480" max="11480" width="7.7109375" style="92" bestFit="1" customWidth="1"/>
    <col min="11481" max="11481" width="12" style="92" customWidth="1"/>
    <col min="11482" max="11482" width="14.7109375" style="92" customWidth="1"/>
    <col min="11483" max="11484" width="15.7109375" style="92" customWidth="1"/>
    <col min="11485" max="11485" width="7" style="92" bestFit="1" customWidth="1"/>
    <col min="11486" max="11486" width="9.28515625" style="92" customWidth="1"/>
    <col min="11487" max="11488" width="8.85546875" style="92"/>
    <col min="11489" max="11489" width="11.140625" style="92" customWidth="1"/>
    <col min="11490" max="11490" width="10.28515625" style="92" customWidth="1"/>
    <col min="11491" max="11491" width="8.7109375" style="92" customWidth="1"/>
    <col min="11492" max="11492" width="8.42578125" style="92" customWidth="1"/>
    <col min="11493" max="11494" width="6" style="92" customWidth="1"/>
    <col min="11495" max="11495" width="8.85546875" style="92"/>
    <col min="11496" max="11496" width="10.42578125" style="92" customWidth="1"/>
    <col min="11497" max="11732" width="8.85546875" style="92"/>
    <col min="11733" max="11733" width="6.7109375" style="92" customWidth="1"/>
    <col min="11734" max="11734" width="48" style="92" customWidth="1"/>
    <col min="11735" max="11735" width="5" style="92" customWidth="1"/>
    <col min="11736" max="11736" width="7.7109375" style="92" bestFit="1" customWidth="1"/>
    <col min="11737" max="11737" width="12" style="92" customWidth="1"/>
    <col min="11738" max="11738" width="14.7109375" style="92" customWidth="1"/>
    <col min="11739" max="11740" width="15.7109375" style="92" customWidth="1"/>
    <col min="11741" max="11741" width="7" style="92" bestFit="1" customWidth="1"/>
    <col min="11742" max="11742" width="9.28515625" style="92" customWidth="1"/>
    <col min="11743" max="11744" width="8.85546875" style="92"/>
    <col min="11745" max="11745" width="11.140625" style="92" customWidth="1"/>
    <col min="11746" max="11746" width="10.28515625" style="92" customWidth="1"/>
    <col min="11747" max="11747" width="8.7109375" style="92" customWidth="1"/>
    <col min="11748" max="11748" width="8.42578125" style="92" customWidth="1"/>
    <col min="11749" max="11750" width="6" style="92" customWidth="1"/>
    <col min="11751" max="11751" width="8.85546875" style="92"/>
    <col min="11752" max="11752" width="10.42578125" style="92" customWidth="1"/>
    <col min="11753" max="11988" width="8.85546875" style="92"/>
    <col min="11989" max="11989" width="6.7109375" style="92" customWidth="1"/>
    <col min="11990" max="11990" width="48" style="92" customWidth="1"/>
    <col min="11991" max="11991" width="5" style="92" customWidth="1"/>
    <col min="11992" max="11992" width="7.7109375" style="92" bestFit="1" customWidth="1"/>
    <col min="11993" max="11993" width="12" style="92" customWidth="1"/>
    <col min="11994" max="11994" width="14.7109375" style="92" customWidth="1"/>
    <col min="11995" max="11996" width="15.7109375" style="92" customWidth="1"/>
    <col min="11997" max="11997" width="7" style="92" bestFit="1" customWidth="1"/>
    <col min="11998" max="11998" width="9.28515625" style="92" customWidth="1"/>
    <col min="11999" max="12000" width="8.85546875" style="92"/>
    <col min="12001" max="12001" width="11.140625" style="92" customWidth="1"/>
    <col min="12002" max="12002" width="10.28515625" style="92" customWidth="1"/>
    <col min="12003" max="12003" width="8.7109375" style="92" customWidth="1"/>
    <col min="12004" max="12004" width="8.42578125" style="92" customWidth="1"/>
    <col min="12005" max="12006" width="6" style="92" customWidth="1"/>
    <col min="12007" max="12007" width="8.85546875" style="92"/>
    <col min="12008" max="12008" width="10.42578125" style="92" customWidth="1"/>
    <col min="12009" max="12244" width="8.85546875" style="92"/>
    <col min="12245" max="12245" width="6.7109375" style="92" customWidth="1"/>
    <col min="12246" max="12246" width="48" style="92" customWidth="1"/>
    <col min="12247" max="12247" width="5" style="92" customWidth="1"/>
    <col min="12248" max="12248" width="7.7109375" style="92" bestFit="1" customWidth="1"/>
    <col min="12249" max="12249" width="12" style="92" customWidth="1"/>
    <col min="12250" max="12250" width="14.7109375" style="92" customWidth="1"/>
    <col min="12251" max="12252" width="15.7109375" style="92" customWidth="1"/>
    <col min="12253" max="12253" width="7" style="92" bestFit="1" customWidth="1"/>
    <col min="12254" max="12254" width="9.28515625" style="92" customWidth="1"/>
    <col min="12255" max="12256" width="8.85546875" style="92"/>
    <col min="12257" max="12257" width="11.140625" style="92" customWidth="1"/>
    <col min="12258" max="12258" width="10.28515625" style="92" customWidth="1"/>
    <col min="12259" max="12259" width="8.7109375" style="92" customWidth="1"/>
    <col min="12260" max="12260" width="8.42578125" style="92" customWidth="1"/>
    <col min="12261" max="12262" width="6" style="92" customWidth="1"/>
    <col min="12263" max="12263" width="8.85546875" style="92"/>
    <col min="12264" max="12264" width="10.42578125" style="92" customWidth="1"/>
    <col min="12265" max="12500" width="8.85546875" style="92"/>
    <col min="12501" max="12501" width="6.7109375" style="92" customWidth="1"/>
    <col min="12502" max="12502" width="48" style="92" customWidth="1"/>
    <col min="12503" max="12503" width="5" style="92" customWidth="1"/>
    <col min="12504" max="12504" width="7.7109375" style="92" bestFit="1" customWidth="1"/>
    <col min="12505" max="12505" width="12" style="92" customWidth="1"/>
    <col min="12506" max="12506" width="14.7109375" style="92" customWidth="1"/>
    <col min="12507" max="12508" width="15.7109375" style="92" customWidth="1"/>
    <col min="12509" max="12509" width="7" style="92" bestFit="1" customWidth="1"/>
    <col min="12510" max="12510" width="9.28515625" style="92" customWidth="1"/>
    <col min="12511" max="12512" width="8.85546875" style="92"/>
    <col min="12513" max="12513" width="11.140625" style="92" customWidth="1"/>
    <col min="12514" max="12514" width="10.28515625" style="92" customWidth="1"/>
    <col min="12515" max="12515" width="8.7109375" style="92" customWidth="1"/>
    <col min="12516" max="12516" width="8.42578125" style="92" customWidth="1"/>
    <col min="12517" max="12518" width="6" style="92" customWidth="1"/>
    <col min="12519" max="12519" width="8.85546875" style="92"/>
    <col min="12520" max="12520" width="10.42578125" style="92" customWidth="1"/>
    <col min="12521" max="12756" width="8.85546875" style="92"/>
    <col min="12757" max="12757" width="6.7109375" style="92" customWidth="1"/>
    <col min="12758" max="12758" width="48" style="92" customWidth="1"/>
    <col min="12759" max="12759" width="5" style="92" customWidth="1"/>
    <col min="12760" max="12760" width="7.7109375" style="92" bestFit="1" customWidth="1"/>
    <col min="12761" max="12761" width="12" style="92" customWidth="1"/>
    <col min="12762" max="12762" width="14.7109375" style="92" customWidth="1"/>
    <col min="12763" max="12764" width="15.7109375" style="92" customWidth="1"/>
    <col min="12765" max="12765" width="7" style="92" bestFit="1" customWidth="1"/>
    <col min="12766" max="12766" width="9.28515625" style="92" customWidth="1"/>
    <col min="12767" max="12768" width="8.85546875" style="92"/>
    <col min="12769" max="12769" width="11.140625" style="92" customWidth="1"/>
    <col min="12770" max="12770" width="10.28515625" style="92" customWidth="1"/>
    <col min="12771" max="12771" width="8.7109375" style="92" customWidth="1"/>
    <col min="12772" max="12772" width="8.42578125" style="92" customWidth="1"/>
    <col min="12773" max="12774" width="6" style="92" customWidth="1"/>
    <col min="12775" max="12775" width="8.85546875" style="92"/>
    <col min="12776" max="12776" width="10.42578125" style="92" customWidth="1"/>
    <col min="12777" max="13012" width="8.85546875" style="92"/>
    <col min="13013" max="13013" width="6.7109375" style="92" customWidth="1"/>
    <col min="13014" max="13014" width="48" style="92" customWidth="1"/>
    <col min="13015" max="13015" width="5" style="92" customWidth="1"/>
    <col min="13016" max="13016" width="7.7109375" style="92" bestFit="1" customWidth="1"/>
    <col min="13017" max="13017" width="12" style="92" customWidth="1"/>
    <col min="13018" max="13018" width="14.7109375" style="92" customWidth="1"/>
    <col min="13019" max="13020" width="15.7109375" style="92" customWidth="1"/>
    <col min="13021" max="13021" width="7" style="92" bestFit="1" customWidth="1"/>
    <col min="13022" max="13022" width="9.28515625" style="92" customWidth="1"/>
    <col min="13023" max="13024" width="8.85546875" style="92"/>
    <col min="13025" max="13025" width="11.140625" style="92" customWidth="1"/>
    <col min="13026" max="13026" width="10.28515625" style="92" customWidth="1"/>
    <col min="13027" max="13027" width="8.7109375" style="92" customWidth="1"/>
    <col min="13028" max="13028" width="8.42578125" style="92" customWidth="1"/>
    <col min="13029" max="13030" width="6" style="92" customWidth="1"/>
    <col min="13031" max="13031" width="8.85546875" style="92"/>
    <col min="13032" max="13032" width="10.42578125" style="92" customWidth="1"/>
    <col min="13033" max="13268" width="8.85546875" style="92"/>
    <col min="13269" max="13269" width="6.7109375" style="92" customWidth="1"/>
    <col min="13270" max="13270" width="48" style="92" customWidth="1"/>
    <col min="13271" max="13271" width="5" style="92" customWidth="1"/>
    <col min="13272" max="13272" width="7.7109375" style="92" bestFit="1" customWidth="1"/>
    <col min="13273" max="13273" width="12" style="92" customWidth="1"/>
    <col min="13274" max="13274" width="14.7109375" style="92" customWidth="1"/>
    <col min="13275" max="13276" width="15.7109375" style="92" customWidth="1"/>
    <col min="13277" max="13277" width="7" style="92" bestFit="1" customWidth="1"/>
    <col min="13278" max="13278" width="9.28515625" style="92" customWidth="1"/>
    <col min="13279" max="13280" width="8.85546875" style="92"/>
    <col min="13281" max="13281" width="11.140625" style="92" customWidth="1"/>
    <col min="13282" max="13282" width="10.28515625" style="92" customWidth="1"/>
    <col min="13283" max="13283" width="8.7109375" style="92" customWidth="1"/>
    <col min="13284" max="13284" width="8.42578125" style="92" customWidth="1"/>
    <col min="13285" max="13286" width="6" style="92" customWidth="1"/>
    <col min="13287" max="13287" width="8.85546875" style="92"/>
    <col min="13288" max="13288" width="10.42578125" style="92" customWidth="1"/>
    <col min="13289" max="13524" width="8.85546875" style="92"/>
    <col min="13525" max="13525" width="6.7109375" style="92" customWidth="1"/>
    <col min="13526" max="13526" width="48" style="92" customWidth="1"/>
    <col min="13527" max="13527" width="5" style="92" customWidth="1"/>
    <col min="13528" max="13528" width="7.7109375" style="92" bestFit="1" customWidth="1"/>
    <col min="13529" max="13529" width="12" style="92" customWidth="1"/>
    <col min="13530" max="13530" width="14.7109375" style="92" customWidth="1"/>
    <col min="13531" max="13532" width="15.7109375" style="92" customWidth="1"/>
    <col min="13533" max="13533" width="7" style="92" bestFit="1" customWidth="1"/>
    <col min="13534" max="13534" width="9.28515625" style="92" customWidth="1"/>
    <col min="13535" max="13536" width="8.85546875" style="92"/>
    <col min="13537" max="13537" width="11.140625" style="92" customWidth="1"/>
    <col min="13538" max="13538" width="10.28515625" style="92" customWidth="1"/>
    <col min="13539" max="13539" width="8.7109375" style="92" customWidth="1"/>
    <col min="13540" max="13540" width="8.42578125" style="92" customWidth="1"/>
    <col min="13541" max="13542" width="6" style="92" customWidth="1"/>
    <col min="13543" max="13543" width="8.85546875" style="92"/>
    <col min="13544" max="13544" width="10.42578125" style="92" customWidth="1"/>
    <col min="13545" max="13780" width="8.85546875" style="92"/>
    <col min="13781" max="13781" width="6.7109375" style="92" customWidth="1"/>
    <col min="13782" max="13782" width="48" style="92" customWidth="1"/>
    <col min="13783" max="13783" width="5" style="92" customWidth="1"/>
    <col min="13784" max="13784" width="7.7109375" style="92" bestFit="1" customWidth="1"/>
    <col min="13785" max="13785" width="12" style="92" customWidth="1"/>
    <col min="13786" max="13786" width="14.7109375" style="92" customWidth="1"/>
    <col min="13787" max="13788" width="15.7109375" style="92" customWidth="1"/>
    <col min="13789" max="13789" width="7" style="92" bestFit="1" customWidth="1"/>
    <col min="13790" max="13790" width="9.28515625" style="92" customWidth="1"/>
    <col min="13791" max="13792" width="8.85546875" style="92"/>
    <col min="13793" max="13793" width="11.140625" style="92" customWidth="1"/>
    <col min="13794" max="13794" width="10.28515625" style="92" customWidth="1"/>
    <col min="13795" max="13795" width="8.7109375" style="92" customWidth="1"/>
    <col min="13796" max="13796" width="8.42578125" style="92" customWidth="1"/>
    <col min="13797" max="13798" width="6" style="92" customWidth="1"/>
    <col min="13799" max="13799" width="8.85546875" style="92"/>
    <col min="13800" max="13800" width="10.42578125" style="92" customWidth="1"/>
    <col min="13801" max="14036" width="8.85546875" style="92"/>
    <col min="14037" max="14037" width="6.7109375" style="92" customWidth="1"/>
    <col min="14038" max="14038" width="48" style="92" customWidth="1"/>
    <col min="14039" max="14039" width="5" style="92" customWidth="1"/>
    <col min="14040" max="14040" width="7.7109375" style="92" bestFit="1" customWidth="1"/>
    <col min="14041" max="14041" width="12" style="92" customWidth="1"/>
    <col min="14042" max="14042" width="14.7109375" style="92" customWidth="1"/>
    <col min="14043" max="14044" width="15.7109375" style="92" customWidth="1"/>
    <col min="14045" max="14045" width="7" style="92" bestFit="1" customWidth="1"/>
    <col min="14046" max="14046" width="9.28515625" style="92" customWidth="1"/>
    <col min="14047" max="14048" width="8.85546875" style="92"/>
    <col min="14049" max="14049" width="11.140625" style="92" customWidth="1"/>
    <col min="14050" max="14050" width="10.28515625" style="92" customWidth="1"/>
    <col min="14051" max="14051" width="8.7109375" style="92" customWidth="1"/>
    <col min="14052" max="14052" width="8.42578125" style="92" customWidth="1"/>
    <col min="14053" max="14054" width="6" style="92" customWidth="1"/>
    <col min="14055" max="14055" width="8.85546875" style="92"/>
    <col min="14056" max="14056" width="10.42578125" style="92" customWidth="1"/>
    <col min="14057" max="14292" width="8.85546875" style="92"/>
    <col min="14293" max="14293" width="6.7109375" style="92" customWidth="1"/>
    <col min="14294" max="14294" width="48" style="92" customWidth="1"/>
    <col min="14295" max="14295" width="5" style="92" customWidth="1"/>
    <col min="14296" max="14296" width="7.7109375" style="92" bestFit="1" customWidth="1"/>
    <col min="14297" max="14297" width="12" style="92" customWidth="1"/>
    <col min="14298" max="14298" width="14.7109375" style="92" customWidth="1"/>
    <col min="14299" max="14300" width="15.7109375" style="92" customWidth="1"/>
    <col min="14301" max="14301" width="7" style="92" bestFit="1" customWidth="1"/>
    <col min="14302" max="14302" width="9.28515625" style="92" customWidth="1"/>
    <col min="14303" max="14304" width="8.85546875" style="92"/>
    <col min="14305" max="14305" width="11.140625" style="92" customWidth="1"/>
    <col min="14306" max="14306" width="10.28515625" style="92" customWidth="1"/>
    <col min="14307" max="14307" width="8.7109375" style="92" customWidth="1"/>
    <col min="14308" max="14308" width="8.42578125" style="92" customWidth="1"/>
    <col min="14309" max="14310" width="6" style="92" customWidth="1"/>
    <col min="14311" max="14311" width="8.85546875" style="92"/>
    <col min="14312" max="14312" width="10.42578125" style="92" customWidth="1"/>
    <col min="14313" max="14548" width="8.85546875" style="92"/>
    <col min="14549" max="14549" width="6.7109375" style="92" customWidth="1"/>
    <col min="14550" max="14550" width="48" style="92" customWidth="1"/>
    <col min="14551" max="14551" width="5" style="92" customWidth="1"/>
    <col min="14552" max="14552" width="7.7109375" style="92" bestFit="1" customWidth="1"/>
    <col min="14553" max="14553" width="12" style="92" customWidth="1"/>
    <col min="14554" max="14554" width="14.7109375" style="92" customWidth="1"/>
    <col min="14555" max="14556" width="15.7109375" style="92" customWidth="1"/>
    <col min="14557" max="14557" width="7" style="92" bestFit="1" customWidth="1"/>
    <col min="14558" max="14558" width="9.28515625" style="92" customWidth="1"/>
    <col min="14559" max="14560" width="8.85546875" style="92"/>
    <col min="14561" max="14561" width="11.140625" style="92" customWidth="1"/>
    <col min="14562" max="14562" width="10.28515625" style="92" customWidth="1"/>
    <col min="14563" max="14563" width="8.7109375" style="92" customWidth="1"/>
    <col min="14564" max="14564" width="8.42578125" style="92" customWidth="1"/>
    <col min="14565" max="14566" width="6" style="92" customWidth="1"/>
    <col min="14567" max="14567" width="8.85546875" style="92"/>
    <col min="14568" max="14568" width="10.42578125" style="92" customWidth="1"/>
    <col min="14569" max="14804" width="8.85546875" style="92"/>
    <col min="14805" max="14805" width="6.7109375" style="92" customWidth="1"/>
    <col min="14806" max="14806" width="48" style="92" customWidth="1"/>
    <col min="14807" max="14807" width="5" style="92" customWidth="1"/>
    <col min="14808" max="14808" width="7.7109375" style="92" bestFit="1" customWidth="1"/>
    <col min="14809" max="14809" width="12" style="92" customWidth="1"/>
    <col min="14810" max="14810" width="14.7109375" style="92" customWidth="1"/>
    <col min="14811" max="14812" width="15.7109375" style="92" customWidth="1"/>
    <col min="14813" max="14813" width="7" style="92" bestFit="1" customWidth="1"/>
    <col min="14814" max="14814" width="9.28515625" style="92" customWidth="1"/>
    <col min="14815" max="14816" width="8.85546875" style="92"/>
    <col min="14817" max="14817" width="11.140625" style="92" customWidth="1"/>
    <col min="14818" max="14818" width="10.28515625" style="92" customWidth="1"/>
    <col min="14819" max="14819" width="8.7109375" style="92" customWidth="1"/>
    <col min="14820" max="14820" width="8.42578125" style="92" customWidth="1"/>
    <col min="14821" max="14822" width="6" style="92" customWidth="1"/>
    <col min="14823" max="14823" width="8.85546875" style="92"/>
    <col min="14824" max="14824" width="10.42578125" style="92" customWidth="1"/>
    <col min="14825" max="15060" width="8.85546875" style="92"/>
    <col min="15061" max="15061" width="6.7109375" style="92" customWidth="1"/>
    <col min="15062" max="15062" width="48" style="92" customWidth="1"/>
    <col min="15063" max="15063" width="5" style="92" customWidth="1"/>
    <col min="15064" max="15064" width="7.7109375" style="92" bestFit="1" customWidth="1"/>
    <col min="15065" max="15065" width="12" style="92" customWidth="1"/>
    <col min="15066" max="15066" width="14.7109375" style="92" customWidth="1"/>
    <col min="15067" max="15068" width="15.7109375" style="92" customWidth="1"/>
    <col min="15069" max="15069" width="7" style="92" bestFit="1" customWidth="1"/>
    <col min="15070" max="15070" width="9.28515625" style="92" customWidth="1"/>
    <col min="15071" max="15072" width="8.85546875" style="92"/>
    <col min="15073" max="15073" width="11.140625" style="92" customWidth="1"/>
    <col min="15074" max="15074" width="10.28515625" style="92" customWidth="1"/>
    <col min="15075" max="15075" width="8.7109375" style="92" customWidth="1"/>
    <col min="15076" max="15076" width="8.42578125" style="92" customWidth="1"/>
    <col min="15077" max="15078" width="6" style="92" customWidth="1"/>
    <col min="15079" max="15079" width="8.85546875" style="92"/>
    <col min="15080" max="15080" width="10.42578125" style="92" customWidth="1"/>
    <col min="15081" max="15316" width="8.85546875" style="92"/>
    <col min="15317" max="15317" width="6.7109375" style="92" customWidth="1"/>
    <col min="15318" max="15318" width="48" style="92" customWidth="1"/>
    <col min="15319" max="15319" width="5" style="92" customWidth="1"/>
    <col min="15320" max="15320" width="7.7109375" style="92" bestFit="1" customWidth="1"/>
    <col min="15321" max="15321" width="12" style="92" customWidth="1"/>
    <col min="15322" max="15322" width="14.7109375" style="92" customWidth="1"/>
    <col min="15323" max="15324" width="15.7109375" style="92" customWidth="1"/>
    <col min="15325" max="15325" width="7" style="92" bestFit="1" customWidth="1"/>
    <col min="15326" max="15326" width="9.28515625" style="92" customWidth="1"/>
    <col min="15327" max="15328" width="8.85546875" style="92"/>
    <col min="15329" max="15329" width="11.140625" style="92" customWidth="1"/>
    <col min="15330" max="15330" width="10.28515625" style="92" customWidth="1"/>
    <col min="15331" max="15331" width="8.7109375" style="92" customWidth="1"/>
    <col min="15332" max="15332" width="8.42578125" style="92" customWidth="1"/>
    <col min="15333" max="15334" width="6" style="92" customWidth="1"/>
    <col min="15335" max="15335" width="8.85546875" style="92"/>
    <col min="15336" max="15336" width="10.42578125" style="92" customWidth="1"/>
    <col min="15337" max="15572" width="8.85546875" style="92"/>
    <col min="15573" max="15573" width="6.7109375" style="92" customWidth="1"/>
    <col min="15574" max="15574" width="48" style="92" customWidth="1"/>
    <col min="15575" max="15575" width="5" style="92" customWidth="1"/>
    <col min="15576" max="15576" width="7.7109375" style="92" bestFit="1" customWidth="1"/>
    <col min="15577" max="15577" width="12" style="92" customWidth="1"/>
    <col min="15578" max="15578" width="14.7109375" style="92" customWidth="1"/>
    <col min="15579" max="15580" width="15.7109375" style="92" customWidth="1"/>
    <col min="15581" max="15581" width="7" style="92" bestFit="1" customWidth="1"/>
    <col min="15582" max="15582" width="9.28515625" style="92" customWidth="1"/>
    <col min="15583" max="15584" width="8.85546875" style="92"/>
    <col min="15585" max="15585" width="11.140625" style="92" customWidth="1"/>
    <col min="15586" max="15586" width="10.28515625" style="92" customWidth="1"/>
    <col min="15587" max="15587" width="8.7109375" style="92" customWidth="1"/>
    <col min="15588" max="15588" width="8.42578125" style="92" customWidth="1"/>
    <col min="15589" max="15590" width="6" style="92" customWidth="1"/>
    <col min="15591" max="15591" width="8.85546875" style="92"/>
    <col min="15592" max="15592" width="10.42578125" style="92" customWidth="1"/>
    <col min="15593" max="15828" width="8.85546875" style="92"/>
    <col min="15829" max="15829" width="6.7109375" style="92" customWidth="1"/>
    <col min="15830" max="15830" width="48" style="92" customWidth="1"/>
    <col min="15831" max="15831" width="5" style="92" customWidth="1"/>
    <col min="15832" max="15832" width="7.7109375" style="92" bestFit="1" customWidth="1"/>
    <col min="15833" max="15833" width="12" style="92" customWidth="1"/>
    <col min="15834" max="15834" width="14.7109375" style="92" customWidth="1"/>
    <col min="15835" max="15836" width="15.7109375" style="92" customWidth="1"/>
    <col min="15837" max="15837" width="7" style="92" bestFit="1" customWidth="1"/>
    <col min="15838" max="15838" width="9.28515625" style="92" customWidth="1"/>
    <col min="15839" max="15840" width="8.85546875" style="92"/>
    <col min="15841" max="15841" width="11.140625" style="92" customWidth="1"/>
    <col min="15842" max="15842" width="10.28515625" style="92" customWidth="1"/>
    <col min="15843" max="15843" width="8.7109375" style="92" customWidth="1"/>
    <col min="15844" max="15844" width="8.42578125" style="92" customWidth="1"/>
    <col min="15845" max="15846" width="6" style="92" customWidth="1"/>
    <col min="15847" max="15847" width="8.85546875" style="92"/>
    <col min="15848" max="15848" width="10.42578125" style="92" customWidth="1"/>
    <col min="15849" max="16084" width="8.85546875" style="92"/>
    <col min="16085" max="16085" width="6.7109375" style="92" customWidth="1"/>
    <col min="16086" max="16086" width="48" style="92" customWidth="1"/>
    <col min="16087" max="16087" width="5" style="92" customWidth="1"/>
    <col min="16088" max="16088" width="7.7109375" style="92" bestFit="1" customWidth="1"/>
    <col min="16089" max="16089" width="12" style="92" customWidth="1"/>
    <col min="16090" max="16090" width="14.7109375" style="92" customWidth="1"/>
    <col min="16091" max="16092" width="15.7109375" style="92" customWidth="1"/>
    <col min="16093" max="16093" width="7" style="92" bestFit="1" customWidth="1"/>
    <col min="16094" max="16094" width="9.28515625" style="92" customWidth="1"/>
    <col min="16095" max="16096" width="8.85546875" style="92"/>
    <col min="16097" max="16097" width="11.140625" style="92" customWidth="1"/>
    <col min="16098" max="16098" width="10.28515625" style="92" customWidth="1"/>
    <col min="16099" max="16099" width="8.7109375" style="92" customWidth="1"/>
    <col min="16100" max="16100" width="8.42578125" style="92" customWidth="1"/>
    <col min="16101" max="16102" width="6" style="92" customWidth="1"/>
    <col min="16103" max="16103" width="8.85546875" style="92"/>
    <col min="16104" max="16104" width="10.42578125" style="92" customWidth="1"/>
    <col min="16105" max="16384" width="8.85546875" style="92"/>
  </cols>
  <sheetData>
    <row r="1" spans="1:7" s="53" customFormat="1" ht="12.75" customHeight="1">
      <c r="A1" s="51"/>
      <c r="B1" s="51"/>
      <c r="C1" s="51"/>
      <c r="D1" s="51"/>
      <c r="E1" s="51"/>
      <c r="F1" s="52"/>
    </row>
    <row r="2" spans="1:7" s="56" customFormat="1" ht="12.75" customHeight="1">
      <c r="A2" s="1505" t="s">
        <v>1679</v>
      </c>
      <c r="B2" s="1505"/>
      <c r="C2" s="1505"/>
      <c r="D2" s="1505"/>
      <c r="E2" s="1505"/>
      <c r="F2" s="1505"/>
    </row>
    <row r="3" spans="1:7" s="54" customFormat="1">
      <c r="A3" s="1506" t="s">
        <v>0</v>
      </c>
      <c r="B3" s="1512" t="s">
        <v>1</v>
      </c>
      <c r="C3" s="1514" t="s">
        <v>2</v>
      </c>
      <c r="D3" s="1516" t="s">
        <v>96</v>
      </c>
      <c r="E3" s="1575" t="s">
        <v>3</v>
      </c>
      <c r="F3" s="1508" t="s">
        <v>4</v>
      </c>
    </row>
    <row r="4" spans="1:7" s="54" customFormat="1">
      <c r="A4" s="1507"/>
      <c r="B4" s="1513"/>
      <c r="C4" s="1515"/>
      <c r="D4" s="1507"/>
      <c r="E4" s="1518"/>
      <c r="F4" s="1509"/>
    </row>
    <row r="5" spans="1:7" s="791" customFormat="1">
      <c r="A5" s="869"/>
      <c r="B5" s="870"/>
      <c r="C5" s="869"/>
      <c r="D5" s="971"/>
      <c r="E5" s="972"/>
      <c r="F5" s="873"/>
      <c r="G5" s="790"/>
    </row>
    <row r="6" spans="1:7" s="791" customFormat="1">
      <c r="A6" s="869"/>
      <c r="B6" s="602" t="s">
        <v>42</v>
      </c>
      <c r="C6" s="869"/>
      <c r="D6" s="971"/>
      <c r="E6" s="972"/>
      <c r="F6" s="873"/>
      <c r="G6" s="790"/>
    </row>
    <row r="7" spans="1:7" s="791" customFormat="1">
      <c r="A7" s="869"/>
      <c r="B7" s="602"/>
      <c r="C7" s="869"/>
      <c r="D7" s="971"/>
      <c r="E7" s="972"/>
      <c r="F7" s="873"/>
      <c r="G7" s="790"/>
    </row>
    <row r="8" spans="1:7" s="791" customFormat="1">
      <c r="A8" s="869"/>
      <c r="B8" s="602" t="s">
        <v>16</v>
      </c>
      <c r="C8" s="869"/>
      <c r="D8" s="971"/>
      <c r="E8" s="972"/>
      <c r="F8" s="873"/>
      <c r="G8" s="790"/>
    </row>
    <row r="9" spans="1:7" s="791" customFormat="1">
      <c r="A9" s="869"/>
      <c r="B9" s="973"/>
      <c r="C9" s="869"/>
      <c r="D9" s="971"/>
      <c r="E9" s="972"/>
      <c r="F9" s="873"/>
      <c r="G9" s="790"/>
    </row>
    <row r="10" spans="1:7" s="614" customFormat="1">
      <c r="A10" s="974"/>
      <c r="B10" s="975" t="s">
        <v>128</v>
      </c>
      <c r="C10" s="976"/>
      <c r="D10" s="976"/>
      <c r="E10" s="977"/>
      <c r="F10" s="978"/>
    </row>
    <row r="11" spans="1:7" s="614" customFormat="1">
      <c r="A11" s="974"/>
      <c r="B11" s="979"/>
      <c r="C11" s="980"/>
      <c r="D11" s="976"/>
      <c r="E11" s="977"/>
      <c r="F11" s="978"/>
    </row>
    <row r="12" spans="1:7" s="614" customFormat="1">
      <c r="A12" s="974"/>
      <c r="B12" s="981" t="s">
        <v>123</v>
      </c>
      <c r="C12" s="980"/>
      <c r="D12" s="976"/>
      <c r="E12" s="977"/>
      <c r="F12" s="978"/>
    </row>
    <row r="13" spans="1:7" s="614" customFormat="1">
      <c r="A13" s="974"/>
      <c r="B13" s="979"/>
      <c r="C13" s="980"/>
      <c r="D13" s="976"/>
      <c r="E13" s="977"/>
      <c r="F13" s="978"/>
    </row>
    <row r="14" spans="1:7" s="653" customFormat="1">
      <c r="A14" s="110" t="str">
        <f t="shared" ref="A14:A20" si="0">IF((B14="CARRIED TO COLLECTION"),13,IF(ISBLANK(A13)=TRUE,"A",(IF(D14="",A13,IF(A13=13,"A",IF(A13="H",CHAR(CODE(A13)+2),IF(A13="N",CHAR(CODE(A13)+2),CHAR(CODE(A13)+1))))))))</f>
        <v>A</v>
      </c>
      <c r="B14" s="982" t="s">
        <v>655</v>
      </c>
      <c r="C14" s="739" t="s">
        <v>12</v>
      </c>
      <c r="D14" s="976">
        <v>1354</v>
      </c>
      <c r="E14" s="983"/>
      <c r="F14" s="907">
        <f>+E14*D14</f>
        <v>0</v>
      </c>
    </row>
    <row r="15" spans="1:7" s="614" customFormat="1">
      <c r="A15" s="110" t="str">
        <f t="shared" si="0"/>
        <v>A</v>
      </c>
      <c r="B15" s="984"/>
      <c r="C15" s="627"/>
      <c r="D15" s="985"/>
      <c r="E15" s="554"/>
      <c r="F15" s="907">
        <f t="shared" ref="F15:F20" si="1">+E15*D15</f>
        <v>0</v>
      </c>
    </row>
    <row r="16" spans="1:7" s="640" customFormat="1">
      <c r="A16" s="110" t="str">
        <f t="shared" si="0"/>
        <v>A</v>
      </c>
      <c r="B16" s="986" t="s">
        <v>398</v>
      </c>
      <c r="C16" s="987"/>
      <c r="D16" s="810"/>
      <c r="E16" s="988"/>
      <c r="F16" s="907">
        <f t="shared" si="1"/>
        <v>0</v>
      </c>
    </row>
    <row r="17" spans="1:6" s="640" customFormat="1">
      <c r="A17" s="110" t="str">
        <f t="shared" si="0"/>
        <v>A</v>
      </c>
      <c r="B17" s="986"/>
      <c r="C17" s="987"/>
      <c r="D17" s="810"/>
      <c r="E17" s="988"/>
      <c r="F17" s="907">
        <f t="shared" si="1"/>
        <v>0</v>
      </c>
    </row>
    <row r="18" spans="1:6" s="640" customFormat="1" ht="102">
      <c r="A18" s="110" t="str">
        <f t="shared" si="0"/>
        <v>A</v>
      </c>
      <c r="B18" s="989" t="s">
        <v>484</v>
      </c>
      <c r="C18" s="987"/>
      <c r="D18" s="810"/>
      <c r="E18" s="988"/>
      <c r="F18" s="907">
        <f t="shared" si="1"/>
        <v>0</v>
      </c>
    </row>
    <row r="19" spans="1:6" s="640" customFormat="1">
      <c r="A19" s="110" t="str">
        <f t="shared" si="0"/>
        <v>A</v>
      </c>
      <c r="B19" s="990"/>
      <c r="C19" s="987"/>
      <c r="D19" s="810"/>
      <c r="E19" s="988"/>
      <c r="F19" s="907">
        <f t="shared" si="1"/>
        <v>0</v>
      </c>
    </row>
    <row r="20" spans="1:6" s="640" customFormat="1" ht="25.5">
      <c r="A20" s="110" t="str">
        <f t="shared" si="0"/>
        <v>B</v>
      </c>
      <c r="B20" s="991" t="s">
        <v>417</v>
      </c>
      <c r="C20" s="848" t="s">
        <v>12</v>
      </c>
      <c r="D20" s="810">
        <v>7629</v>
      </c>
      <c r="E20" s="983"/>
      <c r="F20" s="907">
        <f t="shared" si="1"/>
        <v>0</v>
      </c>
    </row>
    <row r="21" spans="1:6" s="640" customFormat="1">
      <c r="A21" s="295"/>
      <c r="B21" s="986"/>
      <c r="C21" s="987"/>
      <c r="D21" s="810"/>
      <c r="E21" s="988"/>
      <c r="F21" s="907"/>
    </row>
    <row r="22" spans="1:6" s="240" customFormat="1">
      <c r="A22" s="295"/>
      <c r="B22" s="992"/>
      <c r="C22" s="993"/>
      <c r="D22" s="994"/>
      <c r="E22" s="723"/>
      <c r="F22" s="907"/>
    </row>
    <row r="23" spans="1:6" s="640" customFormat="1">
      <c r="A23" s="295"/>
      <c r="B23" s="995"/>
      <c r="C23" s="987"/>
      <c r="D23" s="810"/>
      <c r="E23" s="988"/>
      <c r="F23" s="907"/>
    </row>
    <row r="24" spans="1:6" s="509" customFormat="1">
      <c r="A24" s="295"/>
      <c r="B24" s="975"/>
      <c r="C24" s="996"/>
      <c r="D24" s="996"/>
      <c r="E24" s="997"/>
      <c r="F24" s="907"/>
    </row>
    <row r="25" spans="1:6" s="509" customFormat="1">
      <c r="A25" s="705"/>
      <c r="B25" s="998"/>
      <c r="C25" s="996"/>
      <c r="D25" s="996"/>
      <c r="E25" s="997"/>
      <c r="F25" s="907"/>
    </row>
    <row r="26" spans="1:6" s="509" customFormat="1">
      <c r="A26" s="705"/>
      <c r="B26" s="999"/>
      <c r="C26" s="974"/>
      <c r="D26" s="976"/>
      <c r="E26" s="1000"/>
      <c r="F26" s="907"/>
    </row>
    <row r="27" spans="1:6" s="509" customFormat="1">
      <c r="A27" s="705"/>
      <c r="B27" s="982"/>
      <c r="C27" s="974"/>
      <c r="D27" s="976"/>
      <c r="E27" s="1000"/>
      <c r="F27" s="907"/>
    </row>
    <row r="28" spans="1:6" s="509" customFormat="1">
      <c r="A28" s="705"/>
      <c r="B28" s="979"/>
      <c r="C28" s="974"/>
      <c r="D28" s="976"/>
      <c r="E28" s="1000"/>
      <c r="F28" s="907"/>
    </row>
    <row r="29" spans="1:6" s="509" customFormat="1">
      <c r="A29" s="705"/>
      <c r="B29" s="1001"/>
      <c r="C29" s="1002"/>
      <c r="D29" s="1003"/>
      <c r="E29" s="1004"/>
      <c r="F29" s="907"/>
    </row>
    <row r="30" spans="1:6" s="509" customFormat="1">
      <c r="A30" s="705"/>
      <c r="B30" s="1001"/>
      <c r="C30" s="1002"/>
      <c r="D30" s="1003"/>
      <c r="E30" s="1004"/>
      <c r="F30" s="907"/>
    </row>
    <row r="31" spans="1:6" s="509" customFormat="1">
      <c r="A31" s="705"/>
      <c r="B31" s="1005"/>
      <c r="C31" s="1006"/>
      <c r="D31" s="1006"/>
      <c r="E31" s="1004"/>
      <c r="F31" s="907"/>
    </row>
    <row r="32" spans="1:6" s="509" customFormat="1">
      <c r="A32" s="705"/>
      <c r="B32" s="1007"/>
      <c r="C32" s="1006"/>
      <c r="D32" s="1006"/>
      <c r="E32" s="1004"/>
      <c r="F32" s="907"/>
    </row>
    <row r="33" spans="1:7" s="509" customFormat="1">
      <c r="A33" s="705"/>
      <c r="B33" s="1005"/>
      <c r="C33" s="1002"/>
      <c r="D33" s="1003"/>
      <c r="E33" s="1004"/>
      <c r="F33" s="907"/>
    </row>
    <row r="34" spans="1:7" s="791" customFormat="1">
      <c r="A34" s="705"/>
      <c r="B34" s="982"/>
      <c r="C34" s="1002"/>
      <c r="D34" s="1002"/>
      <c r="E34" s="1008"/>
      <c r="F34" s="907"/>
      <c r="G34" s="790"/>
    </row>
    <row r="35" spans="1:7" s="791" customFormat="1">
      <c r="A35" s="705"/>
      <c r="B35" s="982"/>
      <c r="C35" s="1002"/>
      <c r="D35" s="976"/>
      <c r="E35" s="1008"/>
      <c r="F35" s="907"/>
      <c r="G35" s="790"/>
    </row>
    <row r="36" spans="1:7" s="791" customFormat="1">
      <c r="A36" s="705"/>
      <c r="B36" s="982"/>
      <c r="C36" s="976"/>
      <c r="D36" s="971"/>
      <c r="E36" s="1009"/>
      <c r="F36" s="907"/>
      <c r="G36" s="790"/>
    </row>
    <row r="37" spans="1:7" s="791" customFormat="1">
      <c r="A37" s="705"/>
      <c r="B37" s="982"/>
      <c r="C37" s="976"/>
      <c r="D37" s="971"/>
      <c r="E37" s="1009"/>
      <c r="F37" s="907"/>
      <c r="G37" s="790"/>
    </row>
    <row r="38" spans="1:7" s="791" customFormat="1">
      <c r="A38" s="110"/>
      <c r="B38" s="1010"/>
      <c r="C38" s="620"/>
      <c r="D38" s="620"/>
      <c r="E38" s="1009"/>
      <c r="F38" s="907"/>
      <c r="G38" s="790"/>
    </row>
    <row r="39" spans="1:7" s="791" customFormat="1">
      <c r="A39" s="110"/>
      <c r="B39" s="1010"/>
      <c r="C39" s="620"/>
      <c r="D39" s="620"/>
      <c r="E39" s="1009"/>
      <c r="F39" s="907"/>
      <c r="G39" s="790"/>
    </row>
    <row r="40" spans="1:7" s="791" customFormat="1">
      <c r="A40" s="110"/>
      <c r="B40" s="1010"/>
      <c r="C40" s="620"/>
      <c r="D40" s="620"/>
      <c r="E40" s="1009"/>
      <c r="F40" s="907"/>
      <c r="G40" s="790"/>
    </row>
    <row r="41" spans="1:7" s="791" customFormat="1">
      <c r="A41" s="110"/>
      <c r="B41" s="1010"/>
      <c r="C41" s="620"/>
      <c r="D41" s="620"/>
      <c r="E41" s="1009"/>
      <c r="F41" s="907"/>
      <c r="G41" s="790"/>
    </row>
    <row r="42" spans="1:7" s="791" customFormat="1">
      <c r="A42" s="110"/>
      <c r="B42" s="1010"/>
      <c r="C42" s="620"/>
      <c r="D42" s="620"/>
      <c r="E42" s="1009"/>
      <c r="F42" s="907"/>
      <c r="G42" s="790"/>
    </row>
    <row r="43" spans="1:7" s="791" customFormat="1">
      <c r="A43" s="110"/>
      <c r="B43" s="1010"/>
      <c r="C43" s="620"/>
      <c r="D43" s="620"/>
      <c r="E43" s="1009"/>
      <c r="F43" s="141"/>
      <c r="G43" s="790"/>
    </row>
    <row r="44" spans="1:7" s="791" customFormat="1">
      <c r="A44" s="110"/>
      <c r="B44" s="1010"/>
      <c r="C44" s="620"/>
      <c r="D44" s="620"/>
      <c r="E44" s="1009"/>
      <c r="F44" s="141"/>
      <c r="G44" s="790"/>
    </row>
    <row r="45" spans="1:7" s="791" customFormat="1">
      <c r="A45" s="110"/>
      <c r="B45" s="1010"/>
      <c r="C45" s="620"/>
      <c r="D45" s="620"/>
      <c r="E45" s="1009"/>
      <c r="F45" s="141"/>
      <c r="G45" s="790"/>
    </row>
    <row r="46" spans="1:7" s="791" customFormat="1">
      <c r="A46" s="110"/>
      <c r="B46" s="1010"/>
      <c r="C46" s="620"/>
      <c r="D46" s="620"/>
      <c r="E46" s="1009"/>
      <c r="F46" s="141"/>
      <c r="G46" s="790"/>
    </row>
    <row r="47" spans="1:7" s="791" customFormat="1">
      <c r="A47" s="110"/>
      <c r="B47" s="1010"/>
      <c r="C47" s="620"/>
      <c r="D47" s="620"/>
      <c r="E47" s="1009"/>
      <c r="F47" s="141"/>
      <c r="G47" s="790"/>
    </row>
    <row r="48" spans="1:7" s="791" customFormat="1">
      <c r="A48" s="110"/>
      <c r="B48" s="1010"/>
      <c r="C48" s="620"/>
      <c r="D48" s="620"/>
      <c r="E48" s="1009"/>
      <c r="F48" s="141"/>
      <c r="G48" s="790"/>
    </row>
    <row r="49" spans="1:7" s="791" customFormat="1">
      <c r="A49" s="110"/>
      <c r="B49" s="1010"/>
      <c r="C49" s="620"/>
      <c r="D49" s="620"/>
      <c r="E49" s="1009"/>
      <c r="F49" s="141"/>
      <c r="G49" s="790"/>
    </row>
    <row r="50" spans="1:7" s="791" customFormat="1">
      <c r="A50" s="110"/>
      <c r="B50" s="1010"/>
      <c r="C50" s="620"/>
      <c r="D50" s="620"/>
      <c r="E50" s="1009"/>
      <c r="F50" s="141"/>
      <c r="G50" s="790"/>
    </row>
    <row r="51" spans="1:7" s="791" customFormat="1">
      <c r="A51" s="110"/>
      <c r="B51" s="1010"/>
      <c r="C51" s="620"/>
      <c r="D51" s="620"/>
      <c r="E51" s="1009"/>
      <c r="F51" s="141"/>
      <c r="G51" s="790"/>
    </row>
    <row r="52" spans="1:7" s="791" customFormat="1">
      <c r="A52" s="705"/>
      <c r="B52" s="982"/>
      <c r="C52" s="976"/>
      <c r="D52" s="976"/>
      <c r="E52" s="1009"/>
      <c r="F52" s="907"/>
      <c r="G52" s="790"/>
    </row>
    <row r="53" spans="1:7" s="791" customFormat="1">
      <c r="A53" s="705"/>
      <c r="B53" s="982"/>
      <c r="C53" s="976"/>
      <c r="D53" s="976"/>
      <c r="E53" s="1009"/>
      <c r="F53" s="907"/>
      <c r="G53" s="790"/>
    </row>
    <row r="54" spans="1:7" s="791" customFormat="1">
      <c r="A54" s="1011"/>
      <c r="B54" s="1012"/>
      <c r="C54" s="971"/>
      <c r="D54" s="971"/>
      <c r="E54" s="1009"/>
      <c r="F54" s="907"/>
      <c r="G54" s="790"/>
    </row>
    <row r="55" spans="1:7" s="791" customFormat="1">
      <c r="A55" s="1011"/>
      <c r="B55" s="1012"/>
      <c r="C55" s="971"/>
      <c r="D55" s="971"/>
      <c r="E55" s="1013"/>
      <c r="F55" s="907"/>
      <c r="G55" s="790"/>
    </row>
    <row r="56" spans="1:7" s="56" customFormat="1">
      <c r="A56" s="1560" t="s">
        <v>102</v>
      </c>
      <c r="B56" s="1561"/>
      <c r="C56" s="1561"/>
      <c r="D56" s="1561"/>
      <c r="E56" s="1562"/>
      <c r="F56" s="1554">
        <f>SUM(F11:F55)</f>
        <v>0</v>
      </c>
    </row>
    <row r="57" spans="1:7" s="56" customFormat="1">
      <c r="A57" s="1563"/>
      <c r="B57" s="1564"/>
      <c r="C57" s="1564"/>
      <c r="D57" s="1564"/>
      <c r="E57" s="1565"/>
      <c r="F57" s="1527"/>
    </row>
    <row r="58" spans="1:7" s="1251" customFormat="1">
      <c r="A58" s="1287"/>
      <c r="B58" s="1288"/>
      <c r="C58" s="1287"/>
      <c r="D58" s="1289"/>
      <c r="E58" s="1279"/>
      <c r="F58" s="1280"/>
    </row>
    <row r="59" spans="1:7" s="1320" customFormat="1" ht="15">
      <c r="A59" s="1321"/>
      <c r="B59" s="1330" t="s">
        <v>124</v>
      </c>
      <c r="C59" s="1321"/>
      <c r="D59" s="1321"/>
      <c r="E59" s="1323"/>
      <c r="F59" s="1331"/>
    </row>
    <row r="60" spans="1:7" s="1320" customFormat="1" ht="15">
      <c r="A60" s="1321"/>
      <c r="B60" s="1332"/>
      <c r="C60" s="1321"/>
      <c r="D60" s="1321"/>
      <c r="E60" s="1323"/>
      <c r="F60" s="1331"/>
    </row>
    <row r="61" spans="1:7" s="1285" customFormat="1" ht="25.5">
      <c r="A61" s="1287"/>
      <c r="B61" s="1290" t="s">
        <v>24</v>
      </c>
      <c r="C61" s="1287"/>
      <c r="D61" s="1289"/>
      <c r="E61" s="1279"/>
      <c r="F61" s="1280"/>
    </row>
    <row r="62" spans="1:7" s="1285" customFormat="1">
      <c r="A62" s="1291"/>
      <c r="B62" s="1292"/>
      <c r="C62" s="1291"/>
      <c r="D62" s="1293"/>
      <c r="E62" s="1279"/>
      <c r="F62" s="1280"/>
    </row>
    <row r="63" spans="1:7" s="1285" customFormat="1">
      <c r="A63" s="1287"/>
      <c r="B63" s="1294" t="s">
        <v>25</v>
      </c>
      <c r="C63" s="1287"/>
      <c r="D63" s="1289"/>
      <c r="E63" s="1279"/>
      <c r="F63" s="1280"/>
    </row>
    <row r="64" spans="1:7" s="1285" customFormat="1">
      <c r="A64" s="1287"/>
      <c r="B64" s="1295"/>
      <c r="C64" s="1287"/>
      <c r="D64" s="1289"/>
      <c r="E64" s="1279"/>
      <c r="F64" s="1280"/>
    </row>
    <row r="65" spans="1:6" s="1285" customFormat="1">
      <c r="A65" s="1287" t="s">
        <v>5</v>
      </c>
      <c r="B65" s="1295"/>
      <c r="C65" s="1287"/>
      <c r="D65" s="1289"/>
      <c r="E65" s="3"/>
      <c r="F65" s="1296">
        <f>D65*E65</f>
        <v>0</v>
      </c>
    </row>
    <row r="66" spans="1:6" s="1285" customFormat="1">
      <c r="A66" s="1287"/>
      <c r="B66" s="1295"/>
      <c r="C66" s="1287"/>
      <c r="D66" s="1289"/>
      <c r="E66" s="3"/>
      <c r="F66" s="1296"/>
    </row>
    <row r="67" spans="1:6" s="1285" customFormat="1">
      <c r="A67" s="1287" t="s">
        <v>6</v>
      </c>
      <c r="B67" s="1295"/>
      <c r="C67" s="1287"/>
      <c r="D67" s="1289"/>
      <c r="E67" s="3"/>
      <c r="F67" s="1296">
        <f>D67*E67</f>
        <v>0</v>
      </c>
    </row>
    <row r="68" spans="1:6" s="1285" customFormat="1">
      <c r="A68" s="1287"/>
      <c r="B68" s="1295"/>
      <c r="C68" s="1287"/>
      <c r="D68" s="1289"/>
      <c r="E68" s="3"/>
      <c r="F68" s="1296"/>
    </row>
    <row r="69" spans="1:6" s="1285" customFormat="1">
      <c r="A69" s="1287" t="s">
        <v>7</v>
      </c>
      <c r="B69" s="1295"/>
      <c r="C69" s="1287"/>
      <c r="D69" s="1289"/>
      <c r="E69" s="3"/>
      <c r="F69" s="1296">
        <f>D69*E69</f>
        <v>0</v>
      </c>
    </row>
    <row r="70" spans="1:6" s="1285" customFormat="1">
      <c r="A70" s="1287"/>
      <c r="B70" s="1295"/>
      <c r="C70" s="1287"/>
      <c r="D70" s="1289"/>
      <c r="E70" s="3"/>
      <c r="F70" s="1296"/>
    </row>
    <row r="71" spans="1:6" s="1285" customFormat="1">
      <c r="A71" s="1287" t="s">
        <v>8</v>
      </c>
      <c r="B71" s="1295"/>
      <c r="C71" s="1287"/>
      <c r="D71" s="1289"/>
      <c r="E71" s="3"/>
      <c r="F71" s="1296">
        <f>D71*E71</f>
        <v>0</v>
      </c>
    </row>
    <row r="72" spans="1:6" s="1285" customFormat="1">
      <c r="A72" s="1287"/>
      <c r="B72" s="1295"/>
      <c r="C72" s="1287"/>
      <c r="D72" s="1289"/>
      <c r="E72" s="3"/>
      <c r="F72" s="1296"/>
    </row>
    <row r="73" spans="1:6" s="1285" customFormat="1">
      <c r="A73" s="1287" t="s">
        <v>9</v>
      </c>
      <c r="B73" s="1295"/>
      <c r="C73" s="1287"/>
      <c r="D73" s="1289"/>
      <c r="E73" s="3"/>
      <c r="F73" s="1296">
        <f>D73*E73</f>
        <v>0</v>
      </c>
    </row>
    <row r="74" spans="1:6" s="1285" customFormat="1">
      <c r="A74" s="1287"/>
      <c r="B74" s="1295"/>
      <c r="C74" s="1287"/>
      <c r="D74" s="1289"/>
      <c r="E74" s="3"/>
      <c r="F74" s="1296"/>
    </row>
    <row r="75" spans="1:6" s="1285" customFormat="1">
      <c r="A75" s="1287" t="s">
        <v>10</v>
      </c>
      <c r="B75" s="1295"/>
      <c r="C75" s="1287"/>
      <c r="D75" s="1289"/>
      <c r="E75" s="3"/>
      <c r="F75" s="1296">
        <f>D75*E75</f>
        <v>0</v>
      </c>
    </row>
    <row r="76" spans="1:6" s="1285" customFormat="1">
      <c r="A76" s="1297"/>
      <c r="B76" s="1298"/>
      <c r="C76" s="1299"/>
      <c r="D76" s="1300"/>
      <c r="E76" s="4"/>
      <c r="F76" s="1301"/>
    </row>
    <row r="77" spans="1:6" s="1285" customFormat="1">
      <c r="A77" s="1297"/>
      <c r="B77" s="1298"/>
      <c r="C77" s="1299"/>
      <c r="D77" s="1300"/>
      <c r="E77" s="1302"/>
      <c r="F77" s="1303"/>
    </row>
    <row r="78" spans="1:6" s="1285" customFormat="1">
      <c r="A78" s="1276"/>
      <c r="B78" s="1306"/>
      <c r="C78" s="1276"/>
      <c r="D78" s="1278"/>
      <c r="E78" s="1279"/>
      <c r="F78" s="1280"/>
    </row>
    <row r="79" spans="1:6" s="1285" customFormat="1">
      <c r="A79" s="1276"/>
      <c r="B79" s="1306"/>
      <c r="C79" s="1276"/>
      <c r="D79" s="1278"/>
      <c r="E79" s="1279"/>
      <c r="F79" s="1280"/>
    </row>
    <row r="80" spans="1:6" s="1285" customFormat="1">
      <c r="A80" s="1276"/>
      <c r="B80" s="1306"/>
      <c r="C80" s="1276"/>
      <c r="D80" s="1278"/>
      <c r="E80" s="1279"/>
      <c r="F80" s="1280"/>
    </row>
    <row r="81" spans="1:6" s="1285" customFormat="1">
      <c r="A81" s="1276"/>
      <c r="B81" s="1306"/>
      <c r="C81" s="1276"/>
      <c r="D81" s="1278"/>
      <c r="E81" s="1279"/>
      <c r="F81" s="1280"/>
    </row>
    <row r="82" spans="1:6" s="1285" customFormat="1">
      <c r="A82" s="1276"/>
      <c r="B82" s="1306"/>
      <c r="C82" s="1276"/>
      <c r="D82" s="1278"/>
      <c r="E82" s="1279"/>
      <c r="F82" s="1280"/>
    </row>
    <row r="83" spans="1:6" s="1285" customFormat="1">
      <c r="A83" s="1276"/>
      <c r="B83" s="1306"/>
      <c r="C83" s="1276"/>
      <c r="D83" s="1278"/>
      <c r="E83" s="1279"/>
      <c r="F83" s="1280"/>
    </row>
    <row r="84" spans="1:6" s="1285" customFormat="1">
      <c r="A84" s="1276"/>
      <c r="B84" s="1306"/>
      <c r="C84" s="1276"/>
      <c r="D84" s="1278"/>
      <c r="E84" s="1279"/>
      <c r="F84" s="1280"/>
    </row>
    <row r="85" spans="1:6" s="1285" customFormat="1">
      <c r="A85" s="1276"/>
      <c r="B85" s="1306"/>
      <c r="C85" s="1276"/>
      <c r="D85" s="1278"/>
      <c r="E85" s="1279"/>
      <c r="F85" s="1280"/>
    </row>
    <row r="86" spans="1:6" s="1285" customFormat="1">
      <c r="A86" s="1276"/>
      <c r="B86" s="1306"/>
      <c r="C86" s="1276"/>
      <c r="D86" s="1278"/>
      <c r="E86" s="1279"/>
      <c r="F86" s="1280"/>
    </row>
    <row r="87" spans="1:6" s="1285" customFormat="1">
      <c r="A87" s="1276"/>
      <c r="B87" s="1306"/>
      <c r="C87" s="1276"/>
      <c r="D87" s="1278"/>
      <c r="E87" s="1279"/>
      <c r="F87" s="1280"/>
    </row>
    <row r="88" spans="1:6" s="1285" customFormat="1">
      <c r="A88" s="1276"/>
      <c r="B88" s="1306"/>
      <c r="C88" s="1276"/>
      <c r="D88" s="1278"/>
      <c r="E88" s="1279"/>
      <c r="F88" s="1280"/>
    </row>
    <row r="89" spans="1:6" s="1285" customFormat="1">
      <c r="A89" s="1276"/>
      <c r="B89" s="1306"/>
      <c r="C89" s="1276"/>
      <c r="D89" s="1278"/>
      <c r="E89" s="1279"/>
      <c r="F89" s="1280"/>
    </row>
    <row r="90" spans="1:6" s="1285" customFormat="1">
      <c r="A90" s="1276"/>
      <c r="B90" s="1306"/>
      <c r="C90" s="1276"/>
      <c r="D90" s="1278"/>
      <c r="E90" s="1279"/>
      <c r="F90" s="1280"/>
    </row>
    <row r="91" spans="1:6" s="1285" customFormat="1">
      <c r="A91" s="1276"/>
      <c r="B91" s="1306"/>
      <c r="C91" s="1276"/>
      <c r="D91" s="1278"/>
      <c r="E91" s="1279"/>
      <c r="F91" s="1280"/>
    </row>
    <row r="92" spans="1:6" s="1285" customFormat="1">
      <c r="A92" s="1276"/>
      <c r="B92" s="1306"/>
      <c r="C92" s="1276"/>
      <c r="D92" s="1278"/>
      <c r="E92" s="1279"/>
      <c r="F92" s="1280"/>
    </row>
    <row r="93" spans="1:6" s="1285" customFormat="1">
      <c r="A93" s="1276"/>
      <c r="B93" s="1306"/>
      <c r="C93" s="1276"/>
      <c r="D93" s="1278"/>
      <c r="E93" s="1279"/>
      <c r="F93" s="1280"/>
    </row>
    <row r="94" spans="1:6" s="1285" customFormat="1">
      <c r="A94" s="1276"/>
      <c r="B94" s="1306"/>
      <c r="C94" s="1276"/>
      <c r="D94" s="1278"/>
      <c r="E94" s="1279"/>
      <c r="F94" s="1280"/>
    </row>
    <row r="95" spans="1:6" s="1285" customFormat="1">
      <c r="A95" s="1276"/>
      <c r="B95" s="1306"/>
      <c r="C95" s="1276"/>
      <c r="D95" s="1278"/>
      <c r="E95" s="1279"/>
      <c r="F95" s="1280"/>
    </row>
    <row r="96" spans="1:6" s="1285" customFormat="1">
      <c r="A96" s="1276"/>
      <c r="B96" s="1306"/>
      <c r="C96" s="1276"/>
      <c r="D96" s="1278"/>
      <c r="E96" s="1279"/>
      <c r="F96" s="1280"/>
    </row>
    <row r="97" spans="1:6" s="1285" customFormat="1">
      <c r="A97" s="1276"/>
      <c r="B97" s="1306"/>
      <c r="C97" s="1276"/>
      <c r="D97" s="1278"/>
      <c r="E97" s="1279"/>
      <c r="F97" s="1280"/>
    </row>
    <row r="98" spans="1:6" s="1285" customFormat="1">
      <c r="A98" s="1276"/>
      <c r="B98" s="1306"/>
      <c r="C98" s="1276"/>
      <c r="D98" s="1278"/>
      <c r="E98" s="1279"/>
      <c r="F98" s="1280"/>
    </row>
    <row r="99" spans="1:6" s="1285" customFormat="1">
      <c r="A99" s="1276"/>
      <c r="B99" s="1306"/>
      <c r="C99" s="1276"/>
      <c r="D99" s="1278"/>
      <c r="E99" s="1279"/>
      <c r="F99" s="1280"/>
    </row>
    <row r="100" spans="1:6" s="1285" customFormat="1">
      <c r="A100" s="1246"/>
      <c r="B100" s="1333"/>
      <c r="C100" s="1246"/>
      <c r="D100" s="1248"/>
      <c r="E100" s="3"/>
      <c r="F100" s="1296"/>
    </row>
    <row r="101" spans="1:6" s="1285" customFormat="1">
      <c r="A101" s="1255"/>
      <c r="B101" s="1334"/>
      <c r="C101" s="1255"/>
      <c r="D101" s="1257"/>
      <c r="E101" s="1314"/>
      <c r="F101" s="1250"/>
    </row>
    <row r="102" spans="1:6" s="1285" customFormat="1">
      <c r="A102" s="1255"/>
      <c r="B102" s="1334"/>
      <c r="C102" s="1255"/>
      <c r="D102" s="1257"/>
      <c r="E102" s="1314"/>
      <c r="F102" s="1250"/>
    </row>
    <row r="103" spans="1:6" s="1285" customFormat="1">
      <c r="A103" s="1255"/>
      <c r="B103" s="1334"/>
      <c r="C103" s="1255"/>
      <c r="D103" s="1257"/>
      <c r="E103" s="1314"/>
      <c r="F103" s="1250"/>
    </row>
    <row r="104" spans="1:6" s="1285" customFormat="1">
      <c r="A104" s="1255"/>
      <c r="B104" s="1334"/>
      <c r="C104" s="1255"/>
      <c r="D104" s="1257"/>
      <c r="E104" s="1314"/>
      <c r="F104" s="1250"/>
    </row>
    <row r="105" spans="1:6" s="1285" customFormat="1">
      <c r="A105" s="1255"/>
      <c r="B105" s="1334"/>
      <c r="C105" s="1255"/>
      <c r="D105" s="1257"/>
      <c r="E105" s="1314"/>
      <c r="F105" s="1250"/>
    </row>
    <row r="106" spans="1:6" s="1285" customFormat="1">
      <c r="A106" s="1255"/>
      <c r="B106" s="1334"/>
      <c r="C106" s="1255"/>
      <c r="D106" s="1257"/>
      <c r="E106" s="1314"/>
      <c r="F106" s="1250"/>
    </row>
    <row r="107" spans="1:6" s="1285" customFormat="1">
      <c r="A107" s="1255"/>
      <c r="B107" s="1334"/>
      <c r="C107" s="1255"/>
      <c r="D107" s="1257"/>
      <c r="E107" s="1314"/>
      <c r="F107" s="1250"/>
    </row>
    <row r="108" spans="1:6" s="1285" customFormat="1">
      <c r="A108" s="1255"/>
      <c r="B108" s="1334"/>
      <c r="C108" s="1255"/>
      <c r="D108" s="1257"/>
      <c r="E108" s="1314"/>
      <c r="F108" s="1250"/>
    </row>
    <row r="109" spans="1:6" s="1285" customFormat="1">
      <c r="A109" s="1255"/>
      <c r="B109" s="1334"/>
      <c r="C109" s="1255"/>
      <c r="D109" s="1257"/>
      <c r="E109" s="1314"/>
      <c r="F109" s="1250"/>
    </row>
    <row r="110" spans="1:6" s="1285" customFormat="1">
      <c r="A110" s="1246"/>
      <c r="B110" s="1333"/>
      <c r="C110" s="1246"/>
      <c r="D110" s="1248"/>
      <c r="E110" s="3"/>
      <c r="F110" s="1296"/>
    </row>
    <row r="111" spans="1:6" s="1285" customFormat="1">
      <c r="A111" s="1276"/>
      <c r="B111" s="1306"/>
      <c r="C111" s="1276"/>
      <c r="D111" s="1278"/>
      <c r="E111" s="1279"/>
      <c r="F111" s="1280"/>
    </row>
    <row r="112" spans="1:6" s="1285" customFormat="1">
      <c r="A112" s="1276"/>
      <c r="B112" s="1306"/>
      <c r="C112" s="1276"/>
      <c r="D112" s="1278"/>
      <c r="E112" s="1279"/>
      <c r="F112" s="1280"/>
    </row>
    <row r="113" spans="1:7" s="1285" customFormat="1">
      <c r="A113" s="1276"/>
      <c r="B113" s="1306"/>
      <c r="C113" s="1276"/>
      <c r="D113" s="1278"/>
      <c r="E113" s="1279"/>
      <c r="F113" s="1280"/>
    </row>
    <row r="114" spans="1:7" s="1285" customFormat="1">
      <c r="A114" s="1276"/>
      <c r="B114" s="1306"/>
      <c r="C114" s="1276"/>
      <c r="D114" s="1278"/>
      <c r="E114" s="1279"/>
      <c r="F114" s="1280"/>
    </row>
    <row r="115" spans="1:7" s="56" customFormat="1">
      <c r="A115" s="1560" t="s">
        <v>103</v>
      </c>
      <c r="B115" s="1561"/>
      <c r="C115" s="1561"/>
      <c r="D115" s="1561"/>
      <c r="E115" s="1562"/>
      <c r="F115" s="1554">
        <f>SUM(F61:F114)</f>
        <v>0</v>
      </c>
    </row>
    <row r="116" spans="1:7" s="56" customFormat="1">
      <c r="A116" s="1563"/>
      <c r="B116" s="1564"/>
      <c r="C116" s="1564"/>
      <c r="D116" s="1564"/>
      <c r="E116" s="1565"/>
      <c r="F116" s="1527"/>
    </row>
    <row r="117" spans="1:7">
      <c r="A117" s="747"/>
      <c r="B117" s="895"/>
      <c r="C117" s="747"/>
      <c r="D117" s="938"/>
      <c r="E117" s="543"/>
      <c r="F117" s="939"/>
      <c r="G117" s="92"/>
    </row>
    <row r="118" spans="1:7">
      <c r="A118" s="206"/>
      <c r="B118" s="1016" t="s">
        <v>75</v>
      </c>
      <c r="C118" s="206"/>
      <c r="D118" s="564"/>
      <c r="E118" s="146"/>
      <c r="F118" s="147"/>
      <c r="G118" s="92"/>
    </row>
    <row r="119" spans="1:7">
      <c r="A119" s="206"/>
      <c r="B119" s="915"/>
      <c r="C119" s="206"/>
      <c r="D119" s="564"/>
      <c r="E119" s="146"/>
      <c r="F119" s="147"/>
      <c r="G119" s="92"/>
    </row>
    <row r="120" spans="1:7">
      <c r="A120" s="206"/>
      <c r="B120" s="1017" t="s">
        <v>14</v>
      </c>
      <c r="C120" s="206"/>
      <c r="D120" s="564"/>
      <c r="E120" s="146"/>
      <c r="F120" s="147"/>
      <c r="G120" s="92"/>
    </row>
    <row r="121" spans="1:7">
      <c r="A121" s="206"/>
      <c r="B121" s="915"/>
      <c r="C121" s="206"/>
      <c r="D121" s="564"/>
      <c r="E121" s="146"/>
      <c r="F121" s="147"/>
      <c r="G121" s="92"/>
    </row>
    <row r="122" spans="1:7">
      <c r="A122" s="206"/>
      <c r="B122" s="1018" t="s">
        <v>76</v>
      </c>
      <c r="C122" s="206"/>
      <c r="D122" s="564"/>
      <c r="E122" s="146"/>
      <c r="F122" s="147">
        <f>F56</f>
        <v>0</v>
      </c>
      <c r="G122" s="92"/>
    </row>
    <row r="123" spans="1:7">
      <c r="A123" s="206"/>
      <c r="B123" s="915"/>
      <c r="C123" s="206"/>
      <c r="D123" s="564"/>
      <c r="E123" s="146"/>
      <c r="F123" s="147"/>
      <c r="G123" s="92"/>
    </row>
    <row r="124" spans="1:7">
      <c r="A124" s="206"/>
      <c r="B124" s="1018" t="s">
        <v>77</v>
      </c>
      <c r="C124" s="206"/>
      <c r="D124" s="564"/>
      <c r="E124" s="146"/>
      <c r="F124" s="147">
        <f>F115</f>
        <v>0</v>
      </c>
      <c r="G124" s="92"/>
    </row>
    <row r="125" spans="1:7">
      <c r="A125" s="206"/>
      <c r="B125" s="915"/>
      <c r="C125" s="206"/>
      <c r="D125" s="564"/>
      <c r="E125" s="146"/>
      <c r="F125" s="147"/>
      <c r="G125" s="92"/>
    </row>
    <row r="126" spans="1:7">
      <c r="A126" s="206"/>
      <c r="B126" s="915"/>
      <c r="C126" s="206"/>
      <c r="D126" s="564"/>
      <c r="E126" s="146"/>
      <c r="F126" s="147"/>
      <c r="G126" s="92"/>
    </row>
    <row r="127" spans="1:7">
      <c r="A127" s="206"/>
      <c r="B127" s="915"/>
      <c r="C127" s="206"/>
      <c r="D127" s="564"/>
      <c r="E127" s="146"/>
      <c r="F127" s="147"/>
      <c r="G127" s="92"/>
    </row>
    <row r="128" spans="1:7">
      <c r="A128" s="206"/>
      <c r="B128" s="915"/>
      <c r="C128" s="206"/>
      <c r="D128" s="564"/>
      <c r="E128" s="146"/>
      <c r="F128" s="147"/>
      <c r="G128" s="92"/>
    </row>
    <row r="129" spans="1:7">
      <c r="A129" s="206"/>
      <c r="B129" s="915"/>
      <c r="C129" s="206"/>
      <c r="D129" s="564"/>
      <c r="E129" s="146"/>
      <c r="F129" s="147"/>
      <c r="G129" s="92"/>
    </row>
    <row r="130" spans="1:7">
      <c r="A130" s="206"/>
      <c r="B130" s="915"/>
      <c r="C130" s="206"/>
      <c r="D130" s="564"/>
      <c r="E130" s="146"/>
      <c r="F130" s="147"/>
      <c r="G130" s="92"/>
    </row>
    <row r="131" spans="1:7">
      <c r="A131" s="206"/>
      <c r="B131" s="915"/>
      <c r="C131" s="206"/>
      <c r="D131" s="564"/>
      <c r="E131" s="146"/>
      <c r="F131" s="147"/>
      <c r="G131" s="92"/>
    </row>
    <row r="132" spans="1:7">
      <c r="A132" s="206"/>
      <c r="B132" s="915"/>
      <c r="C132" s="206"/>
      <c r="D132" s="564"/>
      <c r="E132" s="146"/>
      <c r="F132" s="147"/>
      <c r="G132" s="92"/>
    </row>
    <row r="133" spans="1:7">
      <c r="A133" s="206"/>
      <c r="B133" s="915"/>
      <c r="C133" s="206"/>
      <c r="D133" s="564"/>
      <c r="E133" s="146"/>
      <c r="F133" s="147"/>
      <c r="G133" s="92"/>
    </row>
    <row r="134" spans="1:7">
      <c r="A134" s="206"/>
      <c r="B134" s="915"/>
      <c r="C134" s="206"/>
      <c r="D134" s="564"/>
      <c r="E134" s="146"/>
      <c r="F134" s="147"/>
      <c r="G134" s="92"/>
    </row>
    <row r="135" spans="1:7">
      <c r="A135" s="206"/>
      <c r="B135" s="915"/>
      <c r="C135" s="206"/>
      <c r="D135" s="564"/>
      <c r="E135" s="146"/>
      <c r="F135" s="147"/>
      <c r="G135" s="92"/>
    </row>
    <row r="136" spans="1:7">
      <c r="A136" s="206"/>
      <c r="B136" s="915"/>
      <c r="C136" s="206"/>
      <c r="D136" s="564"/>
      <c r="E136" s="146"/>
      <c r="F136" s="147"/>
      <c r="G136" s="92"/>
    </row>
    <row r="137" spans="1:7">
      <c r="A137" s="206"/>
      <c r="B137" s="915"/>
      <c r="C137" s="206"/>
      <c r="D137" s="564"/>
      <c r="E137" s="146"/>
      <c r="F137" s="147"/>
      <c r="G137" s="92"/>
    </row>
    <row r="138" spans="1:7">
      <c r="A138" s="206"/>
      <c r="B138" s="915"/>
      <c r="C138" s="206"/>
      <c r="D138" s="564"/>
      <c r="E138" s="146"/>
      <c r="F138" s="147"/>
      <c r="G138" s="92"/>
    </row>
    <row r="139" spans="1:7">
      <c r="A139" s="206"/>
      <c r="B139" s="915"/>
      <c r="C139" s="206"/>
      <c r="D139" s="564"/>
      <c r="E139" s="146"/>
      <c r="F139" s="147"/>
      <c r="G139" s="92"/>
    </row>
    <row r="140" spans="1:7">
      <c r="A140" s="206"/>
      <c r="B140" s="915"/>
      <c r="C140" s="206"/>
      <c r="D140" s="564"/>
      <c r="E140" s="146"/>
      <c r="F140" s="147"/>
      <c r="G140" s="92"/>
    </row>
    <row r="141" spans="1:7">
      <c r="A141" s="206"/>
      <c r="B141" s="915"/>
      <c r="C141" s="206"/>
      <c r="D141" s="564"/>
      <c r="E141" s="146"/>
      <c r="F141" s="147"/>
      <c r="G141" s="92"/>
    </row>
    <row r="142" spans="1:7">
      <c r="A142" s="206"/>
      <c r="B142" s="915"/>
      <c r="C142" s="206"/>
      <c r="D142" s="564"/>
      <c r="E142" s="146"/>
      <c r="F142" s="147"/>
      <c r="G142" s="92"/>
    </row>
    <row r="143" spans="1:7">
      <c r="A143" s="206"/>
      <c r="B143" s="915"/>
      <c r="C143" s="206"/>
      <c r="D143" s="564"/>
      <c r="E143" s="146"/>
      <c r="F143" s="147"/>
      <c r="G143" s="92"/>
    </row>
    <row r="144" spans="1:7">
      <c r="A144" s="206"/>
      <c r="B144" s="915"/>
      <c r="C144" s="206"/>
      <c r="D144" s="564"/>
      <c r="E144" s="146"/>
      <c r="F144" s="147"/>
      <c r="G144" s="92"/>
    </row>
    <row r="145" spans="1:7">
      <c r="A145" s="206"/>
      <c r="B145" s="915"/>
      <c r="C145" s="206"/>
      <c r="D145" s="564"/>
      <c r="E145" s="146"/>
      <c r="F145" s="147"/>
      <c r="G145" s="92"/>
    </row>
    <row r="146" spans="1:7">
      <c r="A146" s="206"/>
      <c r="B146" s="915"/>
      <c r="C146" s="206"/>
      <c r="D146" s="564"/>
      <c r="E146" s="146"/>
      <c r="F146" s="147"/>
      <c r="G146" s="92"/>
    </row>
    <row r="147" spans="1:7">
      <c r="A147" s="206"/>
      <c r="B147" s="915"/>
      <c r="C147" s="206"/>
      <c r="D147" s="564"/>
      <c r="E147" s="146"/>
      <c r="F147" s="147"/>
      <c r="G147" s="92"/>
    </row>
    <row r="148" spans="1:7">
      <c r="A148" s="206"/>
      <c r="B148" s="915"/>
      <c r="C148" s="206"/>
      <c r="D148" s="564"/>
      <c r="E148" s="146"/>
      <c r="F148" s="147"/>
      <c r="G148" s="92"/>
    </row>
    <row r="149" spans="1:7">
      <c r="A149" s="206"/>
      <c r="B149" s="915"/>
      <c r="C149" s="206"/>
      <c r="D149" s="564"/>
      <c r="E149" s="146"/>
      <c r="F149" s="147"/>
      <c r="G149" s="92"/>
    </row>
    <row r="150" spans="1:7">
      <c r="A150" s="206"/>
      <c r="B150" s="915"/>
      <c r="C150" s="206"/>
      <c r="D150" s="564"/>
      <c r="E150" s="146"/>
      <c r="F150" s="147"/>
      <c r="G150" s="92"/>
    </row>
    <row r="151" spans="1:7">
      <c r="A151" s="206"/>
      <c r="B151" s="915"/>
      <c r="C151" s="206"/>
      <c r="D151" s="564"/>
      <c r="E151" s="146"/>
      <c r="F151" s="147"/>
      <c r="G151" s="92"/>
    </row>
    <row r="152" spans="1:7">
      <c r="A152" s="206"/>
      <c r="B152" s="915"/>
      <c r="C152" s="206"/>
      <c r="D152" s="564"/>
      <c r="E152" s="146"/>
      <c r="F152" s="147"/>
      <c r="G152" s="92"/>
    </row>
    <row r="153" spans="1:7">
      <c r="A153" s="206"/>
      <c r="B153" s="915"/>
      <c r="C153" s="206"/>
      <c r="D153" s="564"/>
      <c r="E153" s="146"/>
      <c r="F153" s="147"/>
      <c r="G153" s="92"/>
    </row>
    <row r="154" spans="1:7">
      <c r="A154" s="206"/>
      <c r="B154" s="915"/>
      <c r="C154" s="206"/>
      <c r="D154" s="564"/>
      <c r="E154" s="146"/>
      <c r="F154" s="147"/>
      <c r="G154" s="92"/>
    </row>
    <row r="155" spans="1:7">
      <c r="A155" s="206"/>
      <c r="B155" s="915"/>
      <c r="C155" s="206"/>
      <c r="D155" s="564"/>
      <c r="E155" s="146"/>
      <c r="F155" s="147"/>
      <c r="G155" s="92"/>
    </row>
    <row r="156" spans="1:7">
      <c r="A156" s="206"/>
      <c r="B156" s="915"/>
      <c r="C156" s="206"/>
      <c r="D156" s="564"/>
      <c r="E156" s="146"/>
      <c r="F156" s="147"/>
      <c r="G156" s="92"/>
    </row>
    <row r="157" spans="1:7">
      <c r="A157" s="206"/>
      <c r="B157" s="915"/>
      <c r="C157" s="206"/>
      <c r="D157" s="564"/>
      <c r="E157" s="146"/>
      <c r="F157" s="147"/>
      <c r="G157" s="92"/>
    </row>
    <row r="158" spans="1:7">
      <c r="A158" s="206"/>
      <c r="B158" s="915"/>
      <c r="C158" s="206"/>
      <c r="D158" s="564"/>
      <c r="E158" s="146"/>
      <c r="F158" s="147"/>
      <c r="G158" s="92"/>
    </row>
    <row r="159" spans="1:7">
      <c r="A159" s="206"/>
      <c r="B159" s="915"/>
      <c r="C159" s="206"/>
      <c r="D159" s="564"/>
      <c r="E159" s="146"/>
      <c r="F159" s="147"/>
      <c r="G159" s="92"/>
    </row>
    <row r="160" spans="1:7">
      <c r="A160" s="206"/>
      <c r="B160" s="915"/>
      <c r="C160" s="206"/>
      <c r="D160" s="564"/>
      <c r="E160" s="146"/>
      <c r="F160" s="147"/>
      <c r="G160" s="92"/>
    </row>
    <row r="161" spans="1:7">
      <c r="A161" s="206"/>
      <c r="B161" s="915"/>
      <c r="C161" s="206"/>
      <c r="D161" s="564"/>
      <c r="E161" s="146"/>
      <c r="F161" s="147"/>
      <c r="G161" s="92"/>
    </row>
    <row r="162" spans="1:7">
      <c r="A162" s="206"/>
      <c r="B162" s="915"/>
      <c r="C162" s="206"/>
      <c r="D162" s="564"/>
      <c r="E162" s="146"/>
      <c r="F162" s="147"/>
      <c r="G162" s="92"/>
    </row>
    <row r="163" spans="1:7">
      <c r="A163" s="206"/>
      <c r="B163" s="915"/>
      <c r="C163" s="206"/>
      <c r="D163" s="564"/>
      <c r="E163" s="146"/>
      <c r="F163" s="147"/>
      <c r="G163" s="92"/>
    </row>
    <row r="164" spans="1:7">
      <c r="A164" s="206"/>
      <c r="B164" s="915"/>
      <c r="C164" s="206"/>
      <c r="D164" s="564"/>
      <c r="E164" s="146"/>
      <c r="F164" s="147"/>
      <c r="G164" s="92"/>
    </row>
    <row r="165" spans="1:7">
      <c r="A165" s="206"/>
      <c r="B165" s="915"/>
      <c r="C165" s="206"/>
      <c r="D165" s="564"/>
      <c r="E165" s="146"/>
      <c r="F165" s="147"/>
      <c r="G165" s="92"/>
    </row>
    <row r="166" spans="1:7">
      <c r="A166" s="206"/>
      <c r="B166" s="915"/>
      <c r="C166" s="206"/>
      <c r="D166" s="564"/>
      <c r="E166" s="146"/>
      <c r="F166" s="147"/>
      <c r="G166" s="92"/>
    </row>
    <row r="167" spans="1:7">
      <c r="A167" s="206"/>
      <c r="B167" s="915"/>
      <c r="C167" s="206"/>
      <c r="D167" s="564"/>
      <c r="E167" s="146"/>
      <c r="F167" s="147"/>
      <c r="G167" s="92"/>
    </row>
    <row r="168" spans="1:7">
      <c r="A168" s="206"/>
      <c r="B168" s="915"/>
      <c r="C168" s="206"/>
      <c r="D168" s="564"/>
      <c r="E168" s="146"/>
      <c r="F168" s="147"/>
      <c r="G168" s="92"/>
    </row>
    <row r="169" spans="1:7">
      <c r="A169" s="206"/>
      <c r="B169" s="915"/>
      <c r="C169" s="206"/>
      <c r="D169" s="564"/>
      <c r="E169" s="146"/>
      <c r="F169" s="147"/>
      <c r="G169" s="92"/>
    </row>
    <row r="170" spans="1:7">
      <c r="A170" s="206"/>
      <c r="B170" s="915"/>
      <c r="C170" s="206"/>
      <c r="D170" s="564"/>
      <c r="E170" s="146"/>
      <c r="F170" s="147"/>
      <c r="G170" s="92"/>
    </row>
    <row r="171" spans="1:7">
      <c r="A171" s="206"/>
      <c r="B171" s="915"/>
      <c r="C171" s="206"/>
      <c r="D171" s="564"/>
      <c r="E171" s="146"/>
      <c r="F171" s="147"/>
      <c r="G171" s="92"/>
    </row>
    <row r="172" spans="1:7">
      <c r="A172" s="206"/>
      <c r="B172" s="915"/>
      <c r="C172" s="206"/>
      <c r="D172" s="564"/>
      <c r="E172" s="146"/>
      <c r="F172" s="147"/>
      <c r="G172" s="92"/>
    </row>
    <row r="173" spans="1:7">
      <c r="A173" s="206"/>
      <c r="B173" s="915"/>
      <c r="C173" s="206"/>
      <c r="D173" s="564"/>
      <c r="E173" s="146"/>
      <c r="F173" s="147"/>
      <c r="G173" s="92"/>
    </row>
    <row r="174" spans="1:7">
      <c r="A174" s="206"/>
      <c r="B174" s="915"/>
      <c r="C174" s="206"/>
      <c r="D174" s="564"/>
      <c r="E174" s="146"/>
      <c r="F174" s="147"/>
      <c r="G174" s="92"/>
    </row>
    <row r="175" spans="1:7">
      <c r="A175" s="206"/>
      <c r="B175" s="915"/>
      <c r="C175" s="206"/>
      <c r="D175" s="564"/>
      <c r="E175" s="146"/>
      <c r="F175" s="147"/>
      <c r="G175" s="92"/>
    </row>
    <row r="176" spans="1:7" s="56" customFormat="1">
      <c r="A176" s="1569" t="s">
        <v>488</v>
      </c>
      <c r="B176" s="1570"/>
      <c r="C176" s="1570"/>
      <c r="D176" s="1570"/>
      <c r="E176" s="1570"/>
      <c r="F176" s="1554">
        <f>SUM(F119:F175)</f>
        <v>0</v>
      </c>
    </row>
    <row r="177" spans="1:6" s="56" customFormat="1">
      <c r="A177" s="1572"/>
      <c r="B177" s="1573"/>
      <c r="C177" s="1573"/>
      <c r="D177" s="1573"/>
      <c r="E177" s="1573"/>
      <c r="F177" s="1527"/>
    </row>
  </sheetData>
  <sheetProtection password="C5A3" sheet="1" objects="1" scenarios="1"/>
  <protectedRanges>
    <protectedRange sqref="E1:F1048576" name="Range1"/>
  </protectedRanges>
  <mergeCells count="13">
    <mergeCell ref="A176:E177"/>
    <mergeCell ref="F176:F177"/>
    <mergeCell ref="A56:E57"/>
    <mergeCell ref="F56:F57"/>
    <mergeCell ref="A115:E116"/>
    <mergeCell ref="F115:F116"/>
    <mergeCell ref="A2:F2"/>
    <mergeCell ref="A3:A4"/>
    <mergeCell ref="B3:B4"/>
    <mergeCell ref="C3:C4"/>
    <mergeCell ref="D3:D4"/>
    <mergeCell ref="E3:E4"/>
    <mergeCell ref="F3:F4"/>
  </mergeCells>
  <conditionalFormatting sqref="C61:C77">
    <cfRule type="cellIs" dxfId="931" priority="50" stopIfTrue="1" operator="equal">
      <formula>"Todo"</formula>
    </cfRule>
  </conditionalFormatting>
  <conditionalFormatting sqref="A14:A53">
    <cfRule type="expression" dxfId="930" priority="25">
      <formula>ISBLANK($D14)</formula>
    </cfRule>
  </conditionalFormatting>
  <conditionalFormatting sqref="A14:A53">
    <cfRule type="cellIs" dxfId="929" priority="24" stopIfTrue="1" operator="equal">
      <formula>13</formula>
    </cfRule>
  </conditionalFormatting>
  <conditionalFormatting sqref="A21:A53">
    <cfRule type="expression" dxfId="928" priority="22">
      <formula>#REF!="CARRIED TO COLLECTION"</formula>
    </cfRule>
    <cfRule type="expression" dxfId="927" priority="23">
      <formula>$B21="CARRIED TO COLLECTION"</formula>
    </cfRule>
  </conditionalFormatting>
  <conditionalFormatting sqref="A14:A24">
    <cfRule type="expression" dxfId="926" priority="7">
      <formula>#REF!="CARRIED TO COLLECTION"</formula>
    </cfRule>
    <cfRule type="expression" dxfId="925" priority="8">
      <formula>$B14="CARRIED TO COLLECTION"</formula>
    </cfRule>
  </conditionalFormatting>
  <conditionalFormatting sqref="A14:A24">
    <cfRule type="expression" dxfId="924" priority="11">
      <formula>ISBLANK(#REF!)</formula>
    </cfRule>
  </conditionalFormatting>
  <conditionalFormatting sqref="A14:A24">
    <cfRule type="expression" dxfId="923" priority="12">
      <formula>#REF!="CARRIED TO COLLECTION"</formula>
    </cfRule>
    <cfRule type="expression" dxfId="922" priority="13">
      <formula>#REF!="CARRIED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2" manualBreakCount="2">
    <brk id="57" max="5" man="1"/>
    <brk id="116" max="5" man="1"/>
  </rowBreak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5"/>
  <sheetViews>
    <sheetView showGridLines="0" view="pageBreakPreview" topLeftCell="A21" zoomScale="85" zoomScaleNormal="100" zoomScaleSheetLayoutView="85" workbookViewId="0">
      <selection activeCell="B16" sqref="B16"/>
    </sheetView>
  </sheetViews>
  <sheetFormatPr defaultColWidth="8.85546875" defaultRowHeight="12.75"/>
  <cols>
    <col min="1" max="1" width="6.7109375" style="86" customWidth="1"/>
    <col min="2" max="2" width="48" style="92" customWidth="1"/>
    <col min="3" max="3" width="6.7109375" style="86" customWidth="1"/>
    <col min="4" max="4" width="8.7109375" style="89" bestFit="1" customWidth="1"/>
    <col min="5" max="5" width="12" style="154" customWidth="1"/>
    <col min="6" max="6" width="17.140625" style="91" customWidth="1"/>
    <col min="7" max="11" width="8.85546875" style="87"/>
    <col min="12" max="216" width="8.85546875" style="92"/>
    <col min="217" max="217" width="6.7109375" style="92" customWidth="1"/>
    <col min="218" max="218" width="48" style="92" customWidth="1"/>
    <col min="219" max="219" width="5" style="92" customWidth="1"/>
    <col min="220" max="220" width="7.7109375" style="92" bestFit="1" customWidth="1"/>
    <col min="221" max="221" width="12" style="92" customWidth="1"/>
    <col min="222" max="222" width="14.7109375" style="92" customWidth="1"/>
    <col min="223" max="224" width="15.7109375" style="92" customWidth="1"/>
    <col min="225" max="225" width="7" style="92" bestFit="1" customWidth="1"/>
    <col min="226" max="226" width="9.28515625" style="92" customWidth="1"/>
    <col min="227" max="228" width="8.85546875" style="92"/>
    <col min="229" max="229" width="11.140625" style="92" customWidth="1"/>
    <col min="230" max="230" width="10.28515625" style="92" customWidth="1"/>
    <col min="231" max="231" width="8.7109375" style="92" customWidth="1"/>
    <col min="232" max="232" width="8.42578125" style="92" customWidth="1"/>
    <col min="233" max="234" width="6" style="92" customWidth="1"/>
    <col min="235" max="235" width="8.85546875" style="92"/>
    <col min="236" max="236" width="10.42578125" style="92" customWidth="1"/>
    <col min="237" max="472" width="8.85546875" style="92"/>
    <col min="473" max="473" width="6.7109375" style="92" customWidth="1"/>
    <col min="474" max="474" width="48" style="92" customWidth="1"/>
    <col min="475" max="475" width="5" style="92" customWidth="1"/>
    <col min="476" max="476" width="7.7109375" style="92" bestFit="1" customWidth="1"/>
    <col min="477" max="477" width="12" style="92" customWidth="1"/>
    <col min="478" max="478" width="14.7109375" style="92" customWidth="1"/>
    <col min="479" max="480" width="15.7109375" style="92" customWidth="1"/>
    <col min="481" max="481" width="7" style="92" bestFit="1" customWidth="1"/>
    <col min="482" max="482" width="9.28515625" style="92" customWidth="1"/>
    <col min="483" max="484" width="8.85546875" style="92"/>
    <col min="485" max="485" width="11.140625" style="92" customWidth="1"/>
    <col min="486" max="486" width="10.28515625" style="92" customWidth="1"/>
    <col min="487" max="487" width="8.7109375" style="92" customWidth="1"/>
    <col min="488" max="488" width="8.42578125" style="92" customWidth="1"/>
    <col min="489" max="490" width="6" style="92" customWidth="1"/>
    <col min="491" max="491" width="8.85546875" style="92"/>
    <col min="492" max="492" width="10.42578125" style="92" customWidth="1"/>
    <col min="493" max="728" width="8.85546875" style="92"/>
    <col min="729" max="729" width="6.7109375" style="92" customWidth="1"/>
    <col min="730" max="730" width="48" style="92" customWidth="1"/>
    <col min="731" max="731" width="5" style="92" customWidth="1"/>
    <col min="732" max="732" width="7.7109375" style="92" bestFit="1" customWidth="1"/>
    <col min="733" max="733" width="12" style="92" customWidth="1"/>
    <col min="734" max="734" width="14.7109375" style="92" customWidth="1"/>
    <col min="735" max="736" width="15.7109375" style="92" customWidth="1"/>
    <col min="737" max="737" width="7" style="92" bestFit="1" customWidth="1"/>
    <col min="738" max="738" width="9.28515625" style="92" customWidth="1"/>
    <col min="739" max="740" width="8.85546875" style="92"/>
    <col min="741" max="741" width="11.140625" style="92" customWidth="1"/>
    <col min="742" max="742" width="10.28515625" style="92" customWidth="1"/>
    <col min="743" max="743" width="8.7109375" style="92" customWidth="1"/>
    <col min="744" max="744" width="8.42578125" style="92" customWidth="1"/>
    <col min="745" max="746" width="6" style="92" customWidth="1"/>
    <col min="747" max="747" width="8.85546875" style="92"/>
    <col min="748" max="748" width="10.42578125" style="92" customWidth="1"/>
    <col min="749" max="984" width="8.85546875" style="92"/>
    <col min="985" max="985" width="6.7109375" style="92" customWidth="1"/>
    <col min="986" max="986" width="48" style="92" customWidth="1"/>
    <col min="987" max="987" width="5" style="92" customWidth="1"/>
    <col min="988" max="988" width="7.7109375" style="92" bestFit="1" customWidth="1"/>
    <col min="989" max="989" width="12" style="92" customWidth="1"/>
    <col min="990" max="990" width="14.7109375" style="92" customWidth="1"/>
    <col min="991" max="992" width="15.7109375" style="92" customWidth="1"/>
    <col min="993" max="993" width="7" style="92" bestFit="1" customWidth="1"/>
    <col min="994" max="994" width="9.28515625" style="92" customWidth="1"/>
    <col min="995" max="996" width="8.85546875" style="92"/>
    <col min="997" max="997" width="11.140625" style="92" customWidth="1"/>
    <col min="998" max="998" width="10.28515625" style="92" customWidth="1"/>
    <col min="999" max="999" width="8.7109375" style="92" customWidth="1"/>
    <col min="1000" max="1000" width="8.42578125" style="92" customWidth="1"/>
    <col min="1001" max="1002" width="6" style="92" customWidth="1"/>
    <col min="1003" max="1003" width="8.85546875" style="92"/>
    <col min="1004" max="1004" width="10.42578125" style="92" customWidth="1"/>
    <col min="1005" max="1240" width="8.85546875" style="92"/>
    <col min="1241" max="1241" width="6.7109375" style="92" customWidth="1"/>
    <col min="1242" max="1242" width="48" style="92" customWidth="1"/>
    <col min="1243" max="1243" width="5" style="92" customWidth="1"/>
    <col min="1244" max="1244" width="7.7109375" style="92" bestFit="1" customWidth="1"/>
    <col min="1245" max="1245" width="12" style="92" customWidth="1"/>
    <col min="1246" max="1246" width="14.7109375" style="92" customWidth="1"/>
    <col min="1247" max="1248" width="15.7109375" style="92" customWidth="1"/>
    <col min="1249" max="1249" width="7" style="92" bestFit="1" customWidth="1"/>
    <col min="1250" max="1250" width="9.28515625" style="92" customWidth="1"/>
    <col min="1251" max="1252" width="8.85546875" style="92"/>
    <col min="1253" max="1253" width="11.140625" style="92" customWidth="1"/>
    <col min="1254" max="1254" width="10.28515625" style="92" customWidth="1"/>
    <col min="1255" max="1255" width="8.7109375" style="92" customWidth="1"/>
    <col min="1256" max="1256" width="8.42578125" style="92" customWidth="1"/>
    <col min="1257" max="1258" width="6" style="92" customWidth="1"/>
    <col min="1259" max="1259" width="8.85546875" style="92"/>
    <col min="1260" max="1260" width="10.42578125" style="92" customWidth="1"/>
    <col min="1261" max="1496" width="8.85546875" style="92"/>
    <col min="1497" max="1497" width="6.7109375" style="92" customWidth="1"/>
    <col min="1498" max="1498" width="48" style="92" customWidth="1"/>
    <col min="1499" max="1499" width="5" style="92" customWidth="1"/>
    <col min="1500" max="1500" width="7.7109375" style="92" bestFit="1" customWidth="1"/>
    <col min="1501" max="1501" width="12" style="92" customWidth="1"/>
    <col min="1502" max="1502" width="14.7109375" style="92" customWidth="1"/>
    <col min="1503" max="1504" width="15.7109375" style="92" customWidth="1"/>
    <col min="1505" max="1505" width="7" style="92" bestFit="1" customWidth="1"/>
    <col min="1506" max="1506" width="9.28515625" style="92" customWidth="1"/>
    <col min="1507" max="1508" width="8.85546875" style="92"/>
    <col min="1509" max="1509" width="11.140625" style="92" customWidth="1"/>
    <col min="1510" max="1510" width="10.28515625" style="92" customWidth="1"/>
    <col min="1511" max="1511" width="8.7109375" style="92" customWidth="1"/>
    <col min="1512" max="1512" width="8.42578125" style="92" customWidth="1"/>
    <col min="1513" max="1514" width="6" style="92" customWidth="1"/>
    <col min="1515" max="1515" width="8.85546875" style="92"/>
    <col min="1516" max="1516" width="10.42578125" style="92" customWidth="1"/>
    <col min="1517" max="1752" width="8.85546875" style="92"/>
    <col min="1753" max="1753" width="6.7109375" style="92" customWidth="1"/>
    <col min="1754" max="1754" width="48" style="92" customWidth="1"/>
    <col min="1755" max="1755" width="5" style="92" customWidth="1"/>
    <col min="1756" max="1756" width="7.7109375" style="92" bestFit="1" customWidth="1"/>
    <col min="1757" max="1757" width="12" style="92" customWidth="1"/>
    <col min="1758" max="1758" width="14.7109375" style="92" customWidth="1"/>
    <col min="1759" max="1760" width="15.7109375" style="92" customWidth="1"/>
    <col min="1761" max="1761" width="7" style="92" bestFit="1" customWidth="1"/>
    <col min="1762" max="1762" width="9.28515625" style="92" customWidth="1"/>
    <col min="1763" max="1764" width="8.85546875" style="92"/>
    <col min="1765" max="1765" width="11.140625" style="92" customWidth="1"/>
    <col min="1766" max="1766" width="10.28515625" style="92" customWidth="1"/>
    <col min="1767" max="1767" width="8.7109375" style="92" customWidth="1"/>
    <col min="1768" max="1768" width="8.42578125" style="92" customWidth="1"/>
    <col min="1769" max="1770" width="6" style="92" customWidth="1"/>
    <col min="1771" max="1771" width="8.85546875" style="92"/>
    <col min="1772" max="1772" width="10.42578125" style="92" customWidth="1"/>
    <col min="1773" max="2008" width="8.85546875" style="92"/>
    <col min="2009" max="2009" width="6.7109375" style="92" customWidth="1"/>
    <col min="2010" max="2010" width="48" style="92" customWidth="1"/>
    <col min="2011" max="2011" width="5" style="92" customWidth="1"/>
    <col min="2012" max="2012" width="7.7109375" style="92" bestFit="1" customWidth="1"/>
    <col min="2013" max="2013" width="12" style="92" customWidth="1"/>
    <col min="2014" max="2014" width="14.7109375" style="92" customWidth="1"/>
    <col min="2015" max="2016" width="15.7109375" style="92" customWidth="1"/>
    <col min="2017" max="2017" width="7" style="92" bestFit="1" customWidth="1"/>
    <col min="2018" max="2018" width="9.28515625" style="92" customWidth="1"/>
    <col min="2019" max="2020" width="8.85546875" style="92"/>
    <col min="2021" max="2021" width="11.140625" style="92" customWidth="1"/>
    <col min="2022" max="2022" width="10.28515625" style="92" customWidth="1"/>
    <col min="2023" max="2023" width="8.7109375" style="92" customWidth="1"/>
    <col min="2024" max="2024" width="8.42578125" style="92" customWidth="1"/>
    <col min="2025" max="2026" width="6" style="92" customWidth="1"/>
    <col min="2027" max="2027" width="8.85546875" style="92"/>
    <col min="2028" max="2028" width="10.42578125" style="92" customWidth="1"/>
    <col min="2029" max="2264" width="8.85546875" style="92"/>
    <col min="2265" max="2265" width="6.7109375" style="92" customWidth="1"/>
    <col min="2266" max="2266" width="48" style="92" customWidth="1"/>
    <col min="2267" max="2267" width="5" style="92" customWidth="1"/>
    <col min="2268" max="2268" width="7.7109375" style="92" bestFit="1" customWidth="1"/>
    <col min="2269" max="2269" width="12" style="92" customWidth="1"/>
    <col min="2270" max="2270" width="14.7109375" style="92" customWidth="1"/>
    <col min="2271" max="2272" width="15.7109375" style="92" customWidth="1"/>
    <col min="2273" max="2273" width="7" style="92" bestFit="1" customWidth="1"/>
    <col min="2274" max="2274" width="9.28515625" style="92" customWidth="1"/>
    <col min="2275" max="2276" width="8.85546875" style="92"/>
    <col min="2277" max="2277" width="11.140625" style="92" customWidth="1"/>
    <col min="2278" max="2278" width="10.28515625" style="92" customWidth="1"/>
    <col min="2279" max="2279" width="8.7109375" style="92" customWidth="1"/>
    <col min="2280" max="2280" width="8.42578125" style="92" customWidth="1"/>
    <col min="2281" max="2282" width="6" style="92" customWidth="1"/>
    <col min="2283" max="2283" width="8.85546875" style="92"/>
    <col min="2284" max="2284" width="10.42578125" style="92" customWidth="1"/>
    <col min="2285" max="2520" width="8.85546875" style="92"/>
    <col min="2521" max="2521" width="6.7109375" style="92" customWidth="1"/>
    <col min="2522" max="2522" width="48" style="92" customWidth="1"/>
    <col min="2523" max="2523" width="5" style="92" customWidth="1"/>
    <col min="2524" max="2524" width="7.7109375" style="92" bestFit="1" customWidth="1"/>
    <col min="2525" max="2525" width="12" style="92" customWidth="1"/>
    <col min="2526" max="2526" width="14.7109375" style="92" customWidth="1"/>
    <col min="2527" max="2528" width="15.7109375" style="92" customWidth="1"/>
    <col min="2529" max="2529" width="7" style="92" bestFit="1" customWidth="1"/>
    <col min="2530" max="2530" width="9.28515625" style="92" customWidth="1"/>
    <col min="2531" max="2532" width="8.85546875" style="92"/>
    <col min="2533" max="2533" width="11.140625" style="92" customWidth="1"/>
    <col min="2534" max="2534" width="10.28515625" style="92" customWidth="1"/>
    <col min="2535" max="2535" width="8.7109375" style="92" customWidth="1"/>
    <col min="2536" max="2536" width="8.42578125" style="92" customWidth="1"/>
    <col min="2537" max="2538" width="6" style="92" customWidth="1"/>
    <col min="2539" max="2539" width="8.85546875" style="92"/>
    <col min="2540" max="2540" width="10.42578125" style="92" customWidth="1"/>
    <col min="2541" max="2776" width="8.85546875" style="92"/>
    <col min="2777" max="2777" width="6.7109375" style="92" customWidth="1"/>
    <col min="2778" max="2778" width="48" style="92" customWidth="1"/>
    <col min="2779" max="2779" width="5" style="92" customWidth="1"/>
    <col min="2780" max="2780" width="7.7109375" style="92" bestFit="1" customWidth="1"/>
    <col min="2781" max="2781" width="12" style="92" customWidth="1"/>
    <col min="2782" max="2782" width="14.7109375" style="92" customWidth="1"/>
    <col min="2783" max="2784" width="15.7109375" style="92" customWidth="1"/>
    <col min="2785" max="2785" width="7" style="92" bestFit="1" customWidth="1"/>
    <col min="2786" max="2786" width="9.28515625" style="92" customWidth="1"/>
    <col min="2787" max="2788" width="8.85546875" style="92"/>
    <col min="2789" max="2789" width="11.140625" style="92" customWidth="1"/>
    <col min="2790" max="2790" width="10.28515625" style="92" customWidth="1"/>
    <col min="2791" max="2791" width="8.7109375" style="92" customWidth="1"/>
    <col min="2792" max="2792" width="8.42578125" style="92" customWidth="1"/>
    <col min="2793" max="2794" width="6" style="92" customWidth="1"/>
    <col min="2795" max="2795" width="8.85546875" style="92"/>
    <col min="2796" max="2796" width="10.42578125" style="92" customWidth="1"/>
    <col min="2797" max="3032" width="8.85546875" style="92"/>
    <col min="3033" max="3033" width="6.7109375" style="92" customWidth="1"/>
    <col min="3034" max="3034" width="48" style="92" customWidth="1"/>
    <col min="3035" max="3035" width="5" style="92" customWidth="1"/>
    <col min="3036" max="3036" width="7.7109375" style="92" bestFit="1" customWidth="1"/>
    <col min="3037" max="3037" width="12" style="92" customWidth="1"/>
    <col min="3038" max="3038" width="14.7109375" style="92" customWidth="1"/>
    <col min="3039" max="3040" width="15.7109375" style="92" customWidth="1"/>
    <col min="3041" max="3041" width="7" style="92" bestFit="1" customWidth="1"/>
    <col min="3042" max="3042" width="9.28515625" style="92" customWidth="1"/>
    <col min="3043" max="3044" width="8.85546875" style="92"/>
    <col min="3045" max="3045" width="11.140625" style="92" customWidth="1"/>
    <col min="3046" max="3046" width="10.28515625" style="92" customWidth="1"/>
    <col min="3047" max="3047" width="8.7109375" style="92" customWidth="1"/>
    <col min="3048" max="3048" width="8.42578125" style="92" customWidth="1"/>
    <col min="3049" max="3050" width="6" style="92" customWidth="1"/>
    <col min="3051" max="3051" width="8.85546875" style="92"/>
    <col min="3052" max="3052" width="10.42578125" style="92" customWidth="1"/>
    <col min="3053" max="3288" width="8.85546875" style="92"/>
    <col min="3289" max="3289" width="6.7109375" style="92" customWidth="1"/>
    <col min="3290" max="3290" width="48" style="92" customWidth="1"/>
    <col min="3291" max="3291" width="5" style="92" customWidth="1"/>
    <col min="3292" max="3292" width="7.7109375" style="92" bestFit="1" customWidth="1"/>
    <col min="3293" max="3293" width="12" style="92" customWidth="1"/>
    <col min="3294" max="3294" width="14.7109375" style="92" customWidth="1"/>
    <col min="3295" max="3296" width="15.7109375" style="92" customWidth="1"/>
    <col min="3297" max="3297" width="7" style="92" bestFit="1" customWidth="1"/>
    <col min="3298" max="3298" width="9.28515625" style="92" customWidth="1"/>
    <col min="3299" max="3300" width="8.85546875" style="92"/>
    <col min="3301" max="3301" width="11.140625" style="92" customWidth="1"/>
    <col min="3302" max="3302" width="10.28515625" style="92" customWidth="1"/>
    <col min="3303" max="3303" width="8.7109375" style="92" customWidth="1"/>
    <col min="3304" max="3304" width="8.42578125" style="92" customWidth="1"/>
    <col min="3305" max="3306" width="6" style="92" customWidth="1"/>
    <col min="3307" max="3307" width="8.85546875" style="92"/>
    <col min="3308" max="3308" width="10.42578125" style="92" customWidth="1"/>
    <col min="3309" max="3544" width="8.85546875" style="92"/>
    <col min="3545" max="3545" width="6.7109375" style="92" customWidth="1"/>
    <col min="3546" max="3546" width="48" style="92" customWidth="1"/>
    <col min="3547" max="3547" width="5" style="92" customWidth="1"/>
    <col min="3548" max="3548" width="7.7109375" style="92" bestFit="1" customWidth="1"/>
    <col min="3549" max="3549" width="12" style="92" customWidth="1"/>
    <col min="3550" max="3550" width="14.7109375" style="92" customWidth="1"/>
    <col min="3551" max="3552" width="15.7109375" style="92" customWidth="1"/>
    <col min="3553" max="3553" width="7" style="92" bestFit="1" customWidth="1"/>
    <col min="3554" max="3554" width="9.28515625" style="92" customWidth="1"/>
    <col min="3555" max="3556" width="8.85546875" style="92"/>
    <col min="3557" max="3557" width="11.140625" style="92" customWidth="1"/>
    <col min="3558" max="3558" width="10.28515625" style="92" customWidth="1"/>
    <col min="3559" max="3559" width="8.7109375" style="92" customWidth="1"/>
    <col min="3560" max="3560" width="8.42578125" style="92" customWidth="1"/>
    <col min="3561" max="3562" width="6" style="92" customWidth="1"/>
    <col min="3563" max="3563" width="8.85546875" style="92"/>
    <col min="3564" max="3564" width="10.42578125" style="92" customWidth="1"/>
    <col min="3565" max="3800" width="8.85546875" style="92"/>
    <col min="3801" max="3801" width="6.7109375" style="92" customWidth="1"/>
    <col min="3802" max="3802" width="48" style="92" customWidth="1"/>
    <col min="3803" max="3803" width="5" style="92" customWidth="1"/>
    <col min="3804" max="3804" width="7.7109375" style="92" bestFit="1" customWidth="1"/>
    <col min="3805" max="3805" width="12" style="92" customWidth="1"/>
    <col min="3806" max="3806" width="14.7109375" style="92" customWidth="1"/>
    <col min="3807" max="3808" width="15.7109375" style="92" customWidth="1"/>
    <col min="3809" max="3809" width="7" style="92" bestFit="1" customWidth="1"/>
    <col min="3810" max="3810" width="9.28515625" style="92" customWidth="1"/>
    <col min="3811" max="3812" width="8.85546875" style="92"/>
    <col min="3813" max="3813" width="11.140625" style="92" customWidth="1"/>
    <col min="3814" max="3814" width="10.28515625" style="92" customWidth="1"/>
    <col min="3815" max="3815" width="8.7109375" style="92" customWidth="1"/>
    <col min="3816" max="3816" width="8.42578125" style="92" customWidth="1"/>
    <col min="3817" max="3818" width="6" style="92" customWidth="1"/>
    <col min="3819" max="3819" width="8.85546875" style="92"/>
    <col min="3820" max="3820" width="10.42578125" style="92" customWidth="1"/>
    <col min="3821" max="4056" width="8.85546875" style="92"/>
    <col min="4057" max="4057" width="6.7109375" style="92" customWidth="1"/>
    <col min="4058" max="4058" width="48" style="92" customWidth="1"/>
    <col min="4059" max="4059" width="5" style="92" customWidth="1"/>
    <col min="4060" max="4060" width="7.7109375" style="92" bestFit="1" customWidth="1"/>
    <col min="4061" max="4061" width="12" style="92" customWidth="1"/>
    <col min="4062" max="4062" width="14.7109375" style="92" customWidth="1"/>
    <col min="4063" max="4064" width="15.7109375" style="92" customWidth="1"/>
    <col min="4065" max="4065" width="7" style="92" bestFit="1" customWidth="1"/>
    <col min="4066" max="4066" width="9.28515625" style="92" customWidth="1"/>
    <col min="4067" max="4068" width="8.85546875" style="92"/>
    <col min="4069" max="4069" width="11.140625" style="92" customWidth="1"/>
    <col min="4070" max="4070" width="10.28515625" style="92" customWidth="1"/>
    <col min="4071" max="4071" width="8.7109375" style="92" customWidth="1"/>
    <col min="4072" max="4072" width="8.42578125" style="92" customWidth="1"/>
    <col min="4073" max="4074" width="6" style="92" customWidth="1"/>
    <col min="4075" max="4075" width="8.85546875" style="92"/>
    <col min="4076" max="4076" width="10.42578125" style="92" customWidth="1"/>
    <col min="4077" max="4312" width="8.85546875" style="92"/>
    <col min="4313" max="4313" width="6.7109375" style="92" customWidth="1"/>
    <col min="4314" max="4314" width="48" style="92" customWidth="1"/>
    <col min="4315" max="4315" width="5" style="92" customWidth="1"/>
    <col min="4316" max="4316" width="7.7109375" style="92" bestFit="1" customWidth="1"/>
    <col min="4317" max="4317" width="12" style="92" customWidth="1"/>
    <col min="4318" max="4318" width="14.7109375" style="92" customWidth="1"/>
    <col min="4319" max="4320" width="15.7109375" style="92" customWidth="1"/>
    <col min="4321" max="4321" width="7" style="92" bestFit="1" customWidth="1"/>
    <col min="4322" max="4322" width="9.28515625" style="92" customWidth="1"/>
    <col min="4323" max="4324" width="8.85546875" style="92"/>
    <col min="4325" max="4325" width="11.140625" style="92" customWidth="1"/>
    <col min="4326" max="4326" width="10.28515625" style="92" customWidth="1"/>
    <col min="4327" max="4327" width="8.7109375" style="92" customWidth="1"/>
    <col min="4328" max="4328" width="8.42578125" style="92" customWidth="1"/>
    <col min="4329" max="4330" width="6" style="92" customWidth="1"/>
    <col min="4331" max="4331" width="8.85546875" style="92"/>
    <col min="4332" max="4332" width="10.42578125" style="92" customWidth="1"/>
    <col min="4333" max="4568" width="8.85546875" style="92"/>
    <col min="4569" max="4569" width="6.7109375" style="92" customWidth="1"/>
    <col min="4570" max="4570" width="48" style="92" customWidth="1"/>
    <col min="4571" max="4571" width="5" style="92" customWidth="1"/>
    <col min="4572" max="4572" width="7.7109375" style="92" bestFit="1" customWidth="1"/>
    <col min="4573" max="4573" width="12" style="92" customWidth="1"/>
    <col min="4574" max="4574" width="14.7109375" style="92" customWidth="1"/>
    <col min="4575" max="4576" width="15.7109375" style="92" customWidth="1"/>
    <col min="4577" max="4577" width="7" style="92" bestFit="1" customWidth="1"/>
    <col min="4578" max="4578" width="9.28515625" style="92" customWidth="1"/>
    <col min="4579" max="4580" width="8.85546875" style="92"/>
    <col min="4581" max="4581" width="11.140625" style="92" customWidth="1"/>
    <col min="4582" max="4582" width="10.28515625" style="92" customWidth="1"/>
    <col min="4583" max="4583" width="8.7109375" style="92" customWidth="1"/>
    <col min="4584" max="4584" width="8.42578125" style="92" customWidth="1"/>
    <col min="4585" max="4586" width="6" style="92" customWidth="1"/>
    <col min="4587" max="4587" width="8.85546875" style="92"/>
    <col min="4588" max="4588" width="10.42578125" style="92" customWidth="1"/>
    <col min="4589" max="4824" width="8.85546875" style="92"/>
    <col min="4825" max="4825" width="6.7109375" style="92" customWidth="1"/>
    <col min="4826" max="4826" width="48" style="92" customWidth="1"/>
    <col min="4827" max="4827" width="5" style="92" customWidth="1"/>
    <col min="4828" max="4828" width="7.7109375" style="92" bestFit="1" customWidth="1"/>
    <col min="4829" max="4829" width="12" style="92" customWidth="1"/>
    <col min="4830" max="4830" width="14.7109375" style="92" customWidth="1"/>
    <col min="4831" max="4832" width="15.7109375" style="92" customWidth="1"/>
    <col min="4833" max="4833" width="7" style="92" bestFit="1" customWidth="1"/>
    <col min="4834" max="4834" width="9.28515625" style="92" customWidth="1"/>
    <col min="4835" max="4836" width="8.85546875" style="92"/>
    <col min="4837" max="4837" width="11.140625" style="92" customWidth="1"/>
    <col min="4838" max="4838" width="10.28515625" style="92" customWidth="1"/>
    <col min="4839" max="4839" width="8.7109375" style="92" customWidth="1"/>
    <col min="4840" max="4840" width="8.42578125" style="92" customWidth="1"/>
    <col min="4841" max="4842" width="6" style="92" customWidth="1"/>
    <col min="4843" max="4843" width="8.85546875" style="92"/>
    <col min="4844" max="4844" width="10.42578125" style="92" customWidth="1"/>
    <col min="4845" max="5080" width="8.85546875" style="92"/>
    <col min="5081" max="5081" width="6.7109375" style="92" customWidth="1"/>
    <col min="5082" max="5082" width="48" style="92" customWidth="1"/>
    <col min="5083" max="5083" width="5" style="92" customWidth="1"/>
    <col min="5084" max="5084" width="7.7109375" style="92" bestFit="1" customWidth="1"/>
    <col min="5085" max="5085" width="12" style="92" customWidth="1"/>
    <col min="5086" max="5086" width="14.7109375" style="92" customWidth="1"/>
    <col min="5087" max="5088" width="15.7109375" style="92" customWidth="1"/>
    <col min="5089" max="5089" width="7" style="92" bestFit="1" customWidth="1"/>
    <col min="5090" max="5090" width="9.28515625" style="92" customWidth="1"/>
    <col min="5091" max="5092" width="8.85546875" style="92"/>
    <col min="5093" max="5093" width="11.140625" style="92" customWidth="1"/>
    <col min="5094" max="5094" width="10.28515625" style="92" customWidth="1"/>
    <col min="5095" max="5095" width="8.7109375" style="92" customWidth="1"/>
    <col min="5096" max="5096" width="8.42578125" style="92" customWidth="1"/>
    <col min="5097" max="5098" width="6" style="92" customWidth="1"/>
    <col min="5099" max="5099" width="8.85546875" style="92"/>
    <col min="5100" max="5100" width="10.42578125" style="92" customWidth="1"/>
    <col min="5101" max="5336" width="8.85546875" style="92"/>
    <col min="5337" max="5337" width="6.7109375" style="92" customWidth="1"/>
    <col min="5338" max="5338" width="48" style="92" customWidth="1"/>
    <col min="5339" max="5339" width="5" style="92" customWidth="1"/>
    <col min="5340" max="5340" width="7.7109375" style="92" bestFit="1" customWidth="1"/>
    <col min="5341" max="5341" width="12" style="92" customWidth="1"/>
    <col min="5342" max="5342" width="14.7109375" style="92" customWidth="1"/>
    <col min="5343" max="5344" width="15.7109375" style="92" customWidth="1"/>
    <col min="5345" max="5345" width="7" style="92" bestFit="1" customWidth="1"/>
    <col min="5346" max="5346" width="9.28515625" style="92" customWidth="1"/>
    <col min="5347" max="5348" width="8.85546875" style="92"/>
    <col min="5349" max="5349" width="11.140625" style="92" customWidth="1"/>
    <col min="5350" max="5350" width="10.28515625" style="92" customWidth="1"/>
    <col min="5351" max="5351" width="8.7109375" style="92" customWidth="1"/>
    <col min="5352" max="5352" width="8.42578125" style="92" customWidth="1"/>
    <col min="5353" max="5354" width="6" style="92" customWidth="1"/>
    <col min="5355" max="5355" width="8.85546875" style="92"/>
    <col min="5356" max="5356" width="10.42578125" style="92" customWidth="1"/>
    <col min="5357" max="5592" width="8.85546875" style="92"/>
    <col min="5593" max="5593" width="6.7109375" style="92" customWidth="1"/>
    <col min="5594" max="5594" width="48" style="92" customWidth="1"/>
    <col min="5595" max="5595" width="5" style="92" customWidth="1"/>
    <col min="5596" max="5596" width="7.7109375" style="92" bestFit="1" customWidth="1"/>
    <col min="5597" max="5597" width="12" style="92" customWidth="1"/>
    <col min="5598" max="5598" width="14.7109375" style="92" customWidth="1"/>
    <col min="5599" max="5600" width="15.7109375" style="92" customWidth="1"/>
    <col min="5601" max="5601" width="7" style="92" bestFit="1" customWidth="1"/>
    <col min="5602" max="5602" width="9.28515625" style="92" customWidth="1"/>
    <col min="5603" max="5604" width="8.85546875" style="92"/>
    <col min="5605" max="5605" width="11.140625" style="92" customWidth="1"/>
    <col min="5606" max="5606" width="10.28515625" style="92" customWidth="1"/>
    <col min="5607" max="5607" width="8.7109375" style="92" customWidth="1"/>
    <col min="5608" max="5608" width="8.42578125" style="92" customWidth="1"/>
    <col min="5609" max="5610" width="6" style="92" customWidth="1"/>
    <col min="5611" max="5611" width="8.85546875" style="92"/>
    <col min="5612" max="5612" width="10.42578125" style="92" customWidth="1"/>
    <col min="5613" max="5848" width="8.85546875" style="92"/>
    <col min="5849" max="5849" width="6.7109375" style="92" customWidth="1"/>
    <col min="5850" max="5850" width="48" style="92" customWidth="1"/>
    <col min="5851" max="5851" width="5" style="92" customWidth="1"/>
    <col min="5852" max="5852" width="7.7109375" style="92" bestFit="1" customWidth="1"/>
    <col min="5853" max="5853" width="12" style="92" customWidth="1"/>
    <col min="5854" max="5854" width="14.7109375" style="92" customWidth="1"/>
    <col min="5855" max="5856" width="15.7109375" style="92" customWidth="1"/>
    <col min="5857" max="5857" width="7" style="92" bestFit="1" customWidth="1"/>
    <col min="5858" max="5858" width="9.28515625" style="92" customWidth="1"/>
    <col min="5859" max="5860" width="8.85546875" style="92"/>
    <col min="5861" max="5861" width="11.140625" style="92" customWidth="1"/>
    <col min="5862" max="5862" width="10.28515625" style="92" customWidth="1"/>
    <col min="5863" max="5863" width="8.7109375" style="92" customWidth="1"/>
    <col min="5864" max="5864" width="8.42578125" style="92" customWidth="1"/>
    <col min="5865" max="5866" width="6" style="92" customWidth="1"/>
    <col min="5867" max="5867" width="8.85546875" style="92"/>
    <col min="5868" max="5868" width="10.42578125" style="92" customWidth="1"/>
    <col min="5869" max="6104" width="8.85546875" style="92"/>
    <col min="6105" max="6105" width="6.7109375" style="92" customWidth="1"/>
    <col min="6106" max="6106" width="48" style="92" customWidth="1"/>
    <col min="6107" max="6107" width="5" style="92" customWidth="1"/>
    <col min="6108" max="6108" width="7.7109375" style="92" bestFit="1" customWidth="1"/>
    <col min="6109" max="6109" width="12" style="92" customWidth="1"/>
    <col min="6110" max="6110" width="14.7109375" style="92" customWidth="1"/>
    <col min="6111" max="6112" width="15.7109375" style="92" customWidth="1"/>
    <col min="6113" max="6113" width="7" style="92" bestFit="1" customWidth="1"/>
    <col min="6114" max="6114" width="9.28515625" style="92" customWidth="1"/>
    <col min="6115" max="6116" width="8.85546875" style="92"/>
    <col min="6117" max="6117" width="11.140625" style="92" customWidth="1"/>
    <col min="6118" max="6118" width="10.28515625" style="92" customWidth="1"/>
    <col min="6119" max="6119" width="8.7109375" style="92" customWidth="1"/>
    <col min="6120" max="6120" width="8.42578125" style="92" customWidth="1"/>
    <col min="6121" max="6122" width="6" style="92" customWidth="1"/>
    <col min="6123" max="6123" width="8.85546875" style="92"/>
    <col min="6124" max="6124" width="10.42578125" style="92" customWidth="1"/>
    <col min="6125" max="6360" width="8.85546875" style="92"/>
    <col min="6361" max="6361" width="6.7109375" style="92" customWidth="1"/>
    <col min="6362" max="6362" width="48" style="92" customWidth="1"/>
    <col min="6363" max="6363" width="5" style="92" customWidth="1"/>
    <col min="6364" max="6364" width="7.7109375" style="92" bestFit="1" customWidth="1"/>
    <col min="6365" max="6365" width="12" style="92" customWidth="1"/>
    <col min="6366" max="6366" width="14.7109375" style="92" customWidth="1"/>
    <col min="6367" max="6368" width="15.7109375" style="92" customWidth="1"/>
    <col min="6369" max="6369" width="7" style="92" bestFit="1" customWidth="1"/>
    <col min="6370" max="6370" width="9.28515625" style="92" customWidth="1"/>
    <col min="6371" max="6372" width="8.85546875" style="92"/>
    <col min="6373" max="6373" width="11.140625" style="92" customWidth="1"/>
    <col min="6374" max="6374" width="10.28515625" style="92" customWidth="1"/>
    <col min="6375" max="6375" width="8.7109375" style="92" customWidth="1"/>
    <col min="6376" max="6376" width="8.42578125" style="92" customWidth="1"/>
    <col min="6377" max="6378" width="6" style="92" customWidth="1"/>
    <col min="6379" max="6379" width="8.85546875" style="92"/>
    <col min="6380" max="6380" width="10.42578125" style="92" customWidth="1"/>
    <col min="6381" max="6616" width="8.85546875" style="92"/>
    <col min="6617" max="6617" width="6.7109375" style="92" customWidth="1"/>
    <col min="6618" max="6618" width="48" style="92" customWidth="1"/>
    <col min="6619" max="6619" width="5" style="92" customWidth="1"/>
    <col min="6620" max="6620" width="7.7109375" style="92" bestFit="1" customWidth="1"/>
    <col min="6621" max="6621" width="12" style="92" customWidth="1"/>
    <col min="6622" max="6622" width="14.7109375" style="92" customWidth="1"/>
    <col min="6623" max="6624" width="15.7109375" style="92" customWidth="1"/>
    <col min="6625" max="6625" width="7" style="92" bestFit="1" customWidth="1"/>
    <col min="6626" max="6626" width="9.28515625" style="92" customWidth="1"/>
    <col min="6627" max="6628" width="8.85546875" style="92"/>
    <col min="6629" max="6629" width="11.140625" style="92" customWidth="1"/>
    <col min="6630" max="6630" width="10.28515625" style="92" customWidth="1"/>
    <col min="6631" max="6631" width="8.7109375" style="92" customWidth="1"/>
    <col min="6632" max="6632" width="8.42578125" style="92" customWidth="1"/>
    <col min="6633" max="6634" width="6" style="92" customWidth="1"/>
    <col min="6635" max="6635" width="8.85546875" style="92"/>
    <col min="6636" max="6636" width="10.42578125" style="92" customWidth="1"/>
    <col min="6637" max="6872" width="8.85546875" style="92"/>
    <col min="6873" max="6873" width="6.7109375" style="92" customWidth="1"/>
    <col min="6874" max="6874" width="48" style="92" customWidth="1"/>
    <col min="6875" max="6875" width="5" style="92" customWidth="1"/>
    <col min="6876" max="6876" width="7.7109375" style="92" bestFit="1" customWidth="1"/>
    <col min="6877" max="6877" width="12" style="92" customWidth="1"/>
    <col min="6878" max="6878" width="14.7109375" style="92" customWidth="1"/>
    <col min="6879" max="6880" width="15.7109375" style="92" customWidth="1"/>
    <col min="6881" max="6881" width="7" style="92" bestFit="1" customWidth="1"/>
    <col min="6882" max="6882" width="9.28515625" style="92" customWidth="1"/>
    <col min="6883" max="6884" width="8.85546875" style="92"/>
    <col min="6885" max="6885" width="11.140625" style="92" customWidth="1"/>
    <col min="6886" max="6886" width="10.28515625" style="92" customWidth="1"/>
    <col min="6887" max="6887" width="8.7109375" style="92" customWidth="1"/>
    <col min="6888" max="6888" width="8.42578125" style="92" customWidth="1"/>
    <col min="6889" max="6890" width="6" style="92" customWidth="1"/>
    <col min="6891" max="6891" width="8.85546875" style="92"/>
    <col min="6892" max="6892" width="10.42578125" style="92" customWidth="1"/>
    <col min="6893" max="7128" width="8.85546875" style="92"/>
    <col min="7129" max="7129" width="6.7109375" style="92" customWidth="1"/>
    <col min="7130" max="7130" width="48" style="92" customWidth="1"/>
    <col min="7131" max="7131" width="5" style="92" customWidth="1"/>
    <col min="7132" max="7132" width="7.7109375" style="92" bestFit="1" customWidth="1"/>
    <col min="7133" max="7133" width="12" style="92" customWidth="1"/>
    <col min="7134" max="7134" width="14.7109375" style="92" customWidth="1"/>
    <col min="7135" max="7136" width="15.7109375" style="92" customWidth="1"/>
    <col min="7137" max="7137" width="7" style="92" bestFit="1" customWidth="1"/>
    <col min="7138" max="7138" width="9.28515625" style="92" customWidth="1"/>
    <col min="7139" max="7140" width="8.85546875" style="92"/>
    <col min="7141" max="7141" width="11.140625" style="92" customWidth="1"/>
    <col min="7142" max="7142" width="10.28515625" style="92" customWidth="1"/>
    <col min="7143" max="7143" width="8.7109375" style="92" customWidth="1"/>
    <col min="7144" max="7144" width="8.42578125" style="92" customWidth="1"/>
    <col min="7145" max="7146" width="6" style="92" customWidth="1"/>
    <col min="7147" max="7147" width="8.85546875" style="92"/>
    <col min="7148" max="7148" width="10.42578125" style="92" customWidth="1"/>
    <col min="7149" max="7384" width="8.85546875" style="92"/>
    <col min="7385" max="7385" width="6.7109375" style="92" customWidth="1"/>
    <col min="7386" max="7386" width="48" style="92" customWidth="1"/>
    <col min="7387" max="7387" width="5" style="92" customWidth="1"/>
    <col min="7388" max="7388" width="7.7109375" style="92" bestFit="1" customWidth="1"/>
    <col min="7389" max="7389" width="12" style="92" customWidth="1"/>
    <col min="7390" max="7390" width="14.7109375" style="92" customWidth="1"/>
    <col min="7391" max="7392" width="15.7109375" style="92" customWidth="1"/>
    <col min="7393" max="7393" width="7" style="92" bestFit="1" customWidth="1"/>
    <col min="7394" max="7394" width="9.28515625" style="92" customWidth="1"/>
    <col min="7395" max="7396" width="8.85546875" style="92"/>
    <col min="7397" max="7397" width="11.140625" style="92" customWidth="1"/>
    <col min="7398" max="7398" width="10.28515625" style="92" customWidth="1"/>
    <col min="7399" max="7399" width="8.7109375" style="92" customWidth="1"/>
    <col min="7400" max="7400" width="8.42578125" style="92" customWidth="1"/>
    <col min="7401" max="7402" width="6" style="92" customWidth="1"/>
    <col min="7403" max="7403" width="8.85546875" style="92"/>
    <col min="7404" max="7404" width="10.42578125" style="92" customWidth="1"/>
    <col min="7405" max="7640" width="8.85546875" style="92"/>
    <col min="7641" max="7641" width="6.7109375" style="92" customWidth="1"/>
    <col min="7642" max="7642" width="48" style="92" customWidth="1"/>
    <col min="7643" max="7643" width="5" style="92" customWidth="1"/>
    <col min="7644" max="7644" width="7.7109375" style="92" bestFit="1" customWidth="1"/>
    <col min="7645" max="7645" width="12" style="92" customWidth="1"/>
    <col min="7646" max="7646" width="14.7109375" style="92" customWidth="1"/>
    <col min="7647" max="7648" width="15.7109375" style="92" customWidth="1"/>
    <col min="7649" max="7649" width="7" style="92" bestFit="1" customWidth="1"/>
    <col min="7650" max="7650" width="9.28515625" style="92" customWidth="1"/>
    <col min="7651" max="7652" width="8.85546875" style="92"/>
    <col min="7653" max="7653" width="11.140625" style="92" customWidth="1"/>
    <col min="7654" max="7654" width="10.28515625" style="92" customWidth="1"/>
    <col min="7655" max="7655" width="8.7109375" style="92" customWidth="1"/>
    <col min="7656" max="7656" width="8.42578125" style="92" customWidth="1"/>
    <col min="7657" max="7658" width="6" style="92" customWidth="1"/>
    <col min="7659" max="7659" width="8.85546875" style="92"/>
    <col min="7660" max="7660" width="10.42578125" style="92" customWidth="1"/>
    <col min="7661" max="7896" width="8.85546875" style="92"/>
    <col min="7897" max="7897" width="6.7109375" style="92" customWidth="1"/>
    <col min="7898" max="7898" width="48" style="92" customWidth="1"/>
    <col min="7899" max="7899" width="5" style="92" customWidth="1"/>
    <col min="7900" max="7900" width="7.7109375" style="92" bestFit="1" customWidth="1"/>
    <col min="7901" max="7901" width="12" style="92" customWidth="1"/>
    <col min="7902" max="7902" width="14.7109375" style="92" customWidth="1"/>
    <col min="7903" max="7904" width="15.7109375" style="92" customWidth="1"/>
    <col min="7905" max="7905" width="7" style="92" bestFit="1" customWidth="1"/>
    <col min="7906" max="7906" width="9.28515625" style="92" customWidth="1"/>
    <col min="7907" max="7908" width="8.85546875" style="92"/>
    <col min="7909" max="7909" width="11.140625" style="92" customWidth="1"/>
    <col min="7910" max="7910" width="10.28515625" style="92" customWidth="1"/>
    <col min="7911" max="7911" width="8.7109375" style="92" customWidth="1"/>
    <col min="7912" max="7912" width="8.42578125" style="92" customWidth="1"/>
    <col min="7913" max="7914" width="6" style="92" customWidth="1"/>
    <col min="7915" max="7915" width="8.85546875" style="92"/>
    <col min="7916" max="7916" width="10.42578125" style="92" customWidth="1"/>
    <col min="7917" max="8152" width="8.85546875" style="92"/>
    <col min="8153" max="8153" width="6.7109375" style="92" customWidth="1"/>
    <col min="8154" max="8154" width="48" style="92" customWidth="1"/>
    <col min="8155" max="8155" width="5" style="92" customWidth="1"/>
    <col min="8156" max="8156" width="7.7109375" style="92" bestFit="1" customWidth="1"/>
    <col min="8157" max="8157" width="12" style="92" customWidth="1"/>
    <col min="8158" max="8158" width="14.7109375" style="92" customWidth="1"/>
    <col min="8159" max="8160" width="15.7109375" style="92" customWidth="1"/>
    <col min="8161" max="8161" width="7" style="92" bestFit="1" customWidth="1"/>
    <col min="8162" max="8162" width="9.28515625" style="92" customWidth="1"/>
    <col min="8163" max="8164" width="8.85546875" style="92"/>
    <col min="8165" max="8165" width="11.140625" style="92" customWidth="1"/>
    <col min="8166" max="8166" width="10.28515625" style="92" customWidth="1"/>
    <col min="8167" max="8167" width="8.7109375" style="92" customWidth="1"/>
    <col min="8168" max="8168" width="8.42578125" style="92" customWidth="1"/>
    <col min="8169" max="8170" width="6" style="92" customWidth="1"/>
    <col min="8171" max="8171" width="8.85546875" style="92"/>
    <col min="8172" max="8172" width="10.42578125" style="92" customWidth="1"/>
    <col min="8173" max="8408" width="8.85546875" style="92"/>
    <col min="8409" max="8409" width="6.7109375" style="92" customWidth="1"/>
    <col min="8410" max="8410" width="48" style="92" customWidth="1"/>
    <col min="8411" max="8411" width="5" style="92" customWidth="1"/>
    <col min="8412" max="8412" width="7.7109375" style="92" bestFit="1" customWidth="1"/>
    <col min="8413" max="8413" width="12" style="92" customWidth="1"/>
    <col min="8414" max="8414" width="14.7109375" style="92" customWidth="1"/>
    <col min="8415" max="8416" width="15.7109375" style="92" customWidth="1"/>
    <col min="8417" max="8417" width="7" style="92" bestFit="1" customWidth="1"/>
    <col min="8418" max="8418" width="9.28515625" style="92" customWidth="1"/>
    <col min="8419" max="8420" width="8.85546875" style="92"/>
    <col min="8421" max="8421" width="11.140625" style="92" customWidth="1"/>
    <col min="8422" max="8422" width="10.28515625" style="92" customWidth="1"/>
    <col min="8423" max="8423" width="8.7109375" style="92" customWidth="1"/>
    <col min="8424" max="8424" width="8.42578125" style="92" customWidth="1"/>
    <col min="8425" max="8426" width="6" style="92" customWidth="1"/>
    <col min="8427" max="8427" width="8.85546875" style="92"/>
    <col min="8428" max="8428" width="10.42578125" style="92" customWidth="1"/>
    <col min="8429" max="8664" width="8.85546875" style="92"/>
    <col min="8665" max="8665" width="6.7109375" style="92" customWidth="1"/>
    <col min="8666" max="8666" width="48" style="92" customWidth="1"/>
    <col min="8667" max="8667" width="5" style="92" customWidth="1"/>
    <col min="8668" max="8668" width="7.7109375" style="92" bestFit="1" customWidth="1"/>
    <col min="8669" max="8669" width="12" style="92" customWidth="1"/>
    <col min="8670" max="8670" width="14.7109375" style="92" customWidth="1"/>
    <col min="8671" max="8672" width="15.7109375" style="92" customWidth="1"/>
    <col min="8673" max="8673" width="7" style="92" bestFit="1" customWidth="1"/>
    <col min="8674" max="8674" width="9.28515625" style="92" customWidth="1"/>
    <col min="8675" max="8676" width="8.85546875" style="92"/>
    <col min="8677" max="8677" width="11.140625" style="92" customWidth="1"/>
    <col min="8678" max="8678" width="10.28515625" style="92" customWidth="1"/>
    <col min="8679" max="8679" width="8.7109375" style="92" customWidth="1"/>
    <col min="8680" max="8680" width="8.42578125" style="92" customWidth="1"/>
    <col min="8681" max="8682" width="6" style="92" customWidth="1"/>
    <col min="8683" max="8683" width="8.85546875" style="92"/>
    <col min="8684" max="8684" width="10.42578125" style="92" customWidth="1"/>
    <col min="8685" max="8920" width="8.85546875" style="92"/>
    <col min="8921" max="8921" width="6.7109375" style="92" customWidth="1"/>
    <col min="8922" max="8922" width="48" style="92" customWidth="1"/>
    <col min="8923" max="8923" width="5" style="92" customWidth="1"/>
    <col min="8924" max="8924" width="7.7109375" style="92" bestFit="1" customWidth="1"/>
    <col min="8925" max="8925" width="12" style="92" customWidth="1"/>
    <col min="8926" max="8926" width="14.7109375" style="92" customWidth="1"/>
    <col min="8927" max="8928" width="15.7109375" style="92" customWidth="1"/>
    <col min="8929" max="8929" width="7" style="92" bestFit="1" customWidth="1"/>
    <col min="8930" max="8930" width="9.28515625" style="92" customWidth="1"/>
    <col min="8931" max="8932" width="8.85546875" style="92"/>
    <col min="8933" max="8933" width="11.140625" style="92" customWidth="1"/>
    <col min="8934" max="8934" width="10.28515625" style="92" customWidth="1"/>
    <col min="8935" max="8935" width="8.7109375" style="92" customWidth="1"/>
    <col min="8936" max="8936" width="8.42578125" style="92" customWidth="1"/>
    <col min="8937" max="8938" width="6" style="92" customWidth="1"/>
    <col min="8939" max="8939" width="8.85546875" style="92"/>
    <col min="8940" max="8940" width="10.42578125" style="92" customWidth="1"/>
    <col min="8941" max="9176" width="8.85546875" style="92"/>
    <col min="9177" max="9177" width="6.7109375" style="92" customWidth="1"/>
    <col min="9178" max="9178" width="48" style="92" customWidth="1"/>
    <col min="9179" max="9179" width="5" style="92" customWidth="1"/>
    <col min="9180" max="9180" width="7.7109375" style="92" bestFit="1" customWidth="1"/>
    <col min="9181" max="9181" width="12" style="92" customWidth="1"/>
    <col min="9182" max="9182" width="14.7109375" style="92" customWidth="1"/>
    <col min="9183" max="9184" width="15.7109375" style="92" customWidth="1"/>
    <col min="9185" max="9185" width="7" style="92" bestFit="1" customWidth="1"/>
    <col min="9186" max="9186" width="9.28515625" style="92" customWidth="1"/>
    <col min="9187" max="9188" width="8.85546875" style="92"/>
    <col min="9189" max="9189" width="11.140625" style="92" customWidth="1"/>
    <col min="9190" max="9190" width="10.28515625" style="92" customWidth="1"/>
    <col min="9191" max="9191" width="8.7109375" style="92" customWidth="1"/>
    <col min="9192" max="9192" width="8.42578125" style="92" customWidth="1"/>
    <col min="9193" max="9194" width="6" style="92" customWidth="1"/>
    <col min="9195" max="9195" width="8.85546875" style="92"/>
    <col min="9196" max="9196" width="10.42578125" style="92" customWidth="1"/>
    <col min="9197" max="9432" width="8.85546875" style="92"/>
    <col min="9433" max="9433" width="6.7109375" style="92" customWidth="1"/>
    <col min="9434" max="9434" width="48" style="92" customWidth="1"/>
    <col min="9435" max="9435" width="5" style="92" customWidth="1"/>
    <col min="9436" max="9436" width="7.7109375" style="92" bestFit="1" customWidth="1"/>
    <col min="9437" max="9437" width="12" style="92" customWidth="1"/>
    <col min="9438" max="9438" width="14.7109375" style="92" customWidth="1"/>
    <col min="9439" max="9440" width="15.7109375" style="92" customWidth="1"/>
    <col min="9441" max="9441" width="7" style="92" bestFit="1" customWidth="1"/>
    <col min="9442" max="9442" width="9.28515625" style="92" customWidth="1"/>
    <col min="9443" max="9444" width="8.85546875" style="92"/>
    <col min="9445" max="9445" width="11.140625" style="92" customWidth="1"/>
    <col min="9446" max="9446" width="10.28515625" style="92" customWidth="1"/>
    <col min="9447" max="9447" width="8.7109375" style="92" customWidth="1"/>
    <col min="9448" max="9448" width="8.42578125" style="92" customWidth="1"/>
    <col min="9449" max="9450" width="6" style="92" customWidth="1"/>
    <col min="9451" max="9451" width="8.85546875" style="92"/>
    <col min="9452" max="9452" width="10.42578125" style="92" customWidth="1"/>
    <col min="9453" max="9688" width="8.85546875" style="92"/>
    <col min="9689" max="9689" width="6.7109375" style="92" customWidth="1"/>
    <col min="9690" max="9690" width="48" style="92" customWidth="1"/>
    <col min="9691" max="9691" width="5" style="92" customWidth="1"/>
    <col min="9692" max="9692" width="7.7109375" style="92" bestFit="1" customWidth="1"/>
    <col min="9693" max="9693" width="12" style="92" customWidth="1"/>
    <col min="9694" max="9694" width="14.7109375" style="92" customWidth="1"/>
    <col min="9695" max="9696" width="15.7109375" style="92" customWidth="1"/>
    <col min="9697" max="9697" width="7" style="92" bestFit="1" customWidth="1"/>
    <col min="9698" max="9698" width="9.28515625" style="92" customWidth="1"/>
    <col min="9699" max="9700" width="8.85546875" style="92"/>
    <col min="9701" max="9701" width="11.140625" style="92" customWidth="1"/>
    <col min="9702" max="9702" width="10.28515625" style="92" customWidth="1"/>
    <col min="9703" max="9703" width="8.7109375" style="92" customWidth="1"/>
    <col min="9704" max="9704" width="8.42578125" style="92" customWidth="1"/>
    <col min="9705" max="9706" width="6" style="92" customWidth="1"/>
    <col min="9707" max="9707" width="8.85546875" style="92"/>
    <col min="9708" max="9708" width="10.42578125" style="92" customWidth="1"/>
    <col min="9709" max="9944" width="8.85546875" style="92"/>
    <col min="9945" max="9945" width="6.7109375" style="92" customWidth="1"/>
    <col min="9946" max="9946" width="48" style="92" customWidth="1"/>
    <col min="9947" max="9947" width="5" style="92" customWidth="1"/>
    <col min="9948" max="9948" width="7.7109375" style="92" bestFit="1" customWidth="1"/>
    <col min="9949" max="9949" width="12" style="92" customWidth="1"/>
    <col min="9950" max="9950" width="14.7109375" style="92" customWidth="1"/>
    <col min="9951" max="9952" width="15.7109375" style="92" customWidth="1"/>
    <col min="9953" max="9953" width="7" style="92" bestFit="1" customWidth="1"/>
    <col min="9954" max="9954" width="9.28515625" style="92" customWidth="1"/>
    <col min="9955" max="9956" width="8.85546875" style="92"/>
    <col min="9957" max="9957" width="11.140625" style="92" customWidth="1"/>
    <col min="9958" max="9958" width="10.28515625" style="92" customWidth="1"/>
    <col min="9959" max="9959" width="8.7109375" style="92" customWidth="1"/>
    <col min="9960" max="9960" width="8.42578125" style="92" customWidth="1"/>
    <col min="9961" max="9962" width="6" style="92" customWidth="1"/>
    <col min="9963" max="9963" width="8.85546875" style="92"/>
    <col min="9964" max="9964" width="10.42578125" style="92" customWidth="1"/>
    <col min="9965" max="10200" width="8.85546875" style="92"/>
    <col min="10201" max="10201" width="6.7109375" style="92" customWidth="1"/>
    <col min="10202" max="10202" width="48" style="92" customWidth="1"/>
    <col min="10203" max="10203" width="5" style="92" customWidth="1"/>
    <col min="10204" max="10204" width="7.7109375" style="92" bestFit="1" customWidth="1"/>
    <col min="10205" max="10205" width="12" style="92" customWidth="1"/>
    <col min="10206" max="10206" width="14.7109375" style="92" customWidth="1"/>
    <col min="10207" max="10208" width="15.7109375" style="92" customWidth="1"/>
    <col min="10209" max="10209" width="7" style="92" bestFit="1" customWidth="1"/>
    <col min="10210" max="10210" width="9.28515625" style="92" customWidth="1"/>
    <col min="10211" max="10212" width="8.85546875" style="92"/>
    <col min="10213" max="10213" width="11.140625" style="92" customWidth="1"/>
    <col min="10214" max="10214" width="10.28515625" style="92" customWidth="1"/>
    <col min="10215" max="10215" width="8.7109375" style="92" customWidth="1"/>
    <col min="10216" max="10216" width="8.42578125" style="92" customWidth="1"/>
    <col min="10217" max="10218" width="6" style="92" customWidth="1"/>
    <col min="10219" max="10219" width="8.85546875" style="92"/>
    <col min="10220" max="10220" width="10.42578125" style="92" customWidth="1"/>
    <col min="10221" max="10456" width="8.85546875" style="92"/>
    <col min="10457" max="10457" width="6.7109375" style="92" customWidth="1"/>
    <col min="10458" max="10458" width="48" style="92" customWidth="1"/>
    <col min="10459" max="10459" width="5" style="92" customWidth="1"/>
    <col min="10460" max="10460" width="7.7109375" style="92" bestFit="1" customWidth="1"/>
    <col min="10461" max="10461" width="12" style="92" customWidth="1"/>
    <col min="10462" max="10462" width="14.7109375" style="92" customWidth="1"/>
    <col min="10463" max="10464" width="15.7109375" style="92" customWidth="1"/>
    <col min="10465" max="10465" width="7" style="92" bestFit="1" customWidth="1"/>
    <col min="10466" max="10466" width="9.28515625" style="92" customWidth="1"/>
    <col min="10467" max="10468" width="8.85546875" style="92"/>
    <col min="10469" max="10469" width="11.140625" style="92" customWidth="1"/>
    <col min="10470" max="10470" width="10.28515625" style="92" customWidth="1"/>
    <col min="10471" max="10471" width="8.7109375" style="92" customWidth="1"/>
    <col min="10472" max="10472" width="8.42578125" style="92" customWidth="1"/>
    <col min="10473" max="10474" width="6" style="92" customWidth="1"/>
    <col min="10475" max="10475" width="8.85546875" style="92"/>
    <col min="10476" max="10476" width="10.42578125" style="92" customWidth="1"/>
    <col min="10477" max="10712" width="8.85546875" style="92"/>
    <col min="10713" max="10713" width="6.7109375" style="92" customWidth="1"/>
    <col min="10714" max="10714" width="48" style="92" customWidth="1"/>
    <col min="10715" max="10715" width="5" style="92" customWidth="1"/>
    <col min="10716" max="10716" width="7.7109375" style="92" bestFit="1" customWidth="1"/>
    <col min="10717" max="10717" width="12" style="92" customWidth="1"/>
    <col min="10718" max="10718" width="14.7109375" style="92" customWidth="1"/>
    <col min="10719" max="10720" width="15.7109375" style="92" customWidth="1"/>
    <col min="10721" max="10721" width="7" style="92" bestFit="1" customWidth="1"/>
    <col min="10722" max="10722" width="9.28515625" style="92" customWidth="1"/>
    <col min="10723" max="10724" width="8.85546875" style="92"/>
    <col min="10725" max="10725" width="11.140625" style="92" customWidth="1"/>
    <col min="10726" max="10726" width="10.28515625" style="92" customWidth="1"/>
    <col min="10727" max="10727" width="8.7109375" style="92" customWidth="1"/>
    <col min="10728" max="10728" width="8.42578125" style="92" customWidth="1"/>
    <col min="10729" max="10730" width="6" style="92" customWidth="1"/>
    <col min="10731" max="10731" width="8.85546875" style="92"/>
    <col min="10732" max="10732" width="10.42578125" style="92" customWidth="1"/>
    <col min="10733" max="10968" width="8.85546875" style="92"/>
    <col min="10969" max="10969" width="6.7109375" style="92" customWidth="1"/>
    <col min="10970" max="10970" width="48" style="92" customWidth="1"/>
    <col min="10971" max="10971" width="5" style="92" customWidth="1"/>
    <col min="10972" max="10972" width="7.7109375" style="92" bestFit="1" customWidth="1"/>
    <col min="10973" max="10973" width="12" style="92" customWidth="1"/>
    <col min="10974" max="10974" width="14.7109375" style="92" customWidth="1"/>
    <col min="10975" max="10976" width="15.7109375" style="92" customWidth="1"/>
    <col min="10977" max="10977" width="7" style="92" bestFit="1" customWidth="1"/>
    <col min="10978" max="10978" width="9.28515625" style="92" customWidth="1"/>
    <col min="10979" max="10980" width="8.85546875" style="92"/>
    <col min="10981" max="10981" width="11.140625" style="92" customWidth="1"/>
    <col min="10982" max="10982" width="10.28515625" style="92" customWidth="1"/>
    <col min="10983" max="10983" width="8.7109375" style="92" customWidth="1"/>
    <col min="10984" max="10984" width="8.42578125" style="92" customWidth="1"/>
    <col min="10985" max="10986" width="6" style="92" customWidth="1"/>
    <col min="10987" max="10987" width="8.85546875" style="92"/>
    <col min="10988" max="10988" width="10.42578125" style="92" customWidth="1"/>
    <col min="10989" max="11224" width="8.85546875" style="92"/>
    <col min="11225" max="11225" width="6.7109375" style="92" customWidth="1"/>
    <col min="11226" max="11226" width="48" style="92" customWidth="1"/>
    <col min="11227" max="11227" width="5" style="92" customWidth="1"/>
    <col min="11228" max="11228" width="7.7109375" style="92" bestFit="1" customWidth="1"/>
    <col min="11229" max="11229" width="12" style="92" customWidth="1"/>
    <col min="11230" max="11230" width="14.7109375" style="92" customWidth="1"/>
    <col min="11231" max="11232" width="15.7109375" style="92" customWidth="1"/>
    <col min="11233" max="11233" width="7" style="92" bestFit="1" customWidth="1"/>
    <col min="11234" max="11234" width="9.28515625" style="92" customWidth="1"/>
    <col min="11235" max="11236" width="8.85546875" style="92"/>
    <col min="11237" max="11237" width="11.140625" style="92" customWidth="1"/>
    <col min="11238" max="11238" width="10.28515625" style="92" customWidth="1"/>
    <col min="11239" max="11239" width="8.7109375" style="92" customWidth="1"/>
    <col min="11240" max="11240" width="8.42578125" style="92" customWidth="1"/>
    <col min="11241" max="11242" width="6" style="92" customWidth="1"/>
    <col min="11243" max="11243" width="8.85546875" style="92"/>
    <col min="11244" max="11244" width="10.42578125" style="92" customWidth="1"/>
    <col min="11245" max="11480" width="8.85546875" style="92"/>
    <col min="11481" max="11481" width="6.7109375" style="92" customWidth="1"/>
    <col min="11482" max="11482" width="48" style="92" customWidth="1"/>
    <col min="11483" max="11483" width="5" style="92" customWidth="1"/>
    <col min="11484" max="11484" width="7.7109375" style="92" bestFit="1" customWidth="1"/>
    <col min="11485" max="11485" width="12" style="92" customWidth="1"/>
    <col min="11486" max="11486" width="14.7109375" style="92" customWidth="1"/>
    <col min="11487" max="11488" width="15.7109375" style="92" customWidth="1"/>
    <col min="11489" max="11489" width="7" style="92" bestFit="1" customWidth="1"/>
    <col min="11490" max="11490" width="9.28515625" style="92" customWidth="1"/>
    <col min="11491" max="11492" width="8.85546875" style="92"/>
    <col min="11493" max="11493" width="11.140625" style="92" customWidth="1"/>
    <col min="11494" max="11494" width="10.28515625" style="92" customWidth="1"/>
    <col min="11495" max="11495" width="8.7109375" style="92" customWidth="1"/>
    <col min="11496" max="11496" width="8.42578125" style="92" customWidth="1"/>
    <col min="11497" max="11498" width="6" style="92" customWidth="1"/>
    <col min="11499" max="11499" width="8.85546875" style="92"/>
    <col min="11500" max="11500" width="10.42578125" style="92" customWidth="1"/>
    <col min="11501" max="11736" width="8.85546875" style="92"/>
    <col min="11737" max="11737" width="6.7109375" style="92" customWidth="1"/>
    <col min="11738" max="11738" width="48" style="92" customWidth="1"/>
    <col min="11739" max="11739" width="5" style="92" customWidth="1"/>
    <col min="11740" max="11740" width="7.7109375" style="92" bestFit="1" customWidth="1"/>
    <col min="11741" max="11741" width="12" style="92" customWidth="1"/>
    <col min="11742" max="11742" width="14.7109375" style="92" customWidth="1"/>
    <col min="11743" max="11744" width="15.7109375" style="92" customWidth="1"/>
    <col min="11745" max="11745" width="7" style="92" bestFit="1" customWidth="1"/>
    <col min="11746" max="11746" width="9.28515625" style="92" customWidth="1"/>
    <col min="11747" max="11748" width="8.85546875" style="92"/>
    <col min="11749" max="11749" width="11.140625" style="92" customWidth="1"/>
    <col min="11750" max="11750" width="10.28515625" style="92" customWidth="1"/>
    <col min="11751" max="11751" width="8.7109375" style="92" customWidth="1"/>
    <col min="11752" max="11752" width="8.42578125" style="92" customWidth="1"/>
    <col min="11753" max="11754" width="6" style="92" customWidth="1"/>
    <col min="11755" max="11755" width="8.85546875" style="92"/>
    <col min="11756" max="11756" width="10.42578125" style="92" customWidth="1"/>
    <col min="11757" max="11992" width="8.85546875" style="92"/>
    <col min="11993" max="11993" width="6.7109375" style="92" customWidth="1"/>
    <col min="11994" max="11994" width="48" style="92" customWidth="1"/>
    <col min="11995" max="11995" width="5" style="92" customWidth="1"/>
    <col min="11996" max="11996" width="7.7109375" style="92" bestFit="1" customWidth="1"/>
    <col min="11997" max="11997" width="12" style="92" customWidth="1"/>
    <col min="11998" max="11998" width="14.7109375" style="92" customWidth="1"/>
    <col min="11999" max="12000" width="15.7109375" style="92" customWidth="1"/>
    <col min="12001" max="12001" width="7" style="92" bestFit="1" customWidth="1"/>
    <col min="12002" max="12002" width="9.28515625" style="92" customWidth="1"/>
    <col min="12003" max="12004" width="8.85546875" style="92"/>
    <col min="12005" max="12005" width="11.140625" style="92" customWidth="1"/>
    <col min="12006" max="12006" width="10.28515625" style="92" customWidth="1"/>
    <col min="12007" max="12007" width="8.7109375" style="92" customWidth="1"/>
    <col min="12008" max="12008" width="8.42578125" style="92" customWidth="1"/>
    <col min="12009" max="12010" width="6" style="92" customWidth="1"/>
    <col min="12011" max="12011" width="8.85546875" style="92"/>
    <col min="12012" max="12012" width="10.42578125" style="92" customWidth="1"/>
    <col min="12013" max="12248" width="8.85546875" style="92"/>
    <col min="12249" max="12249" width="6.7109375" style="92" customWidth="1"/>
    <col min="12250" max="12250" width="48" style="92" customWidth="1"/>
    <col min="12251" max="12251" width="5" style="92" customWidth="1"/>
    <col min="12252" max="12252" width="7.7109375" style="92" bestFit="1" customWidth="1"/>
    <col min="12253" max="12253" width="12" style="92" customWidth="1"/>
    <col min="12254" max="12254" width="14.7109375" style="92" customWidth="1"/>
    <col min="12255" max="12256" width="15.7109375" style="92" customWidth="1"/>
    <col min="12257" max="12257" width="7" style="92" bestFit="1" customWidth="1"/>
    <col min="12258" max="12258" width="9.28515625" style="92" customWidth="1"/>
    <col min="12259" max="12260" width="8.85546875" style="92"/>
    <col min="12261" max="12261" width="11.140625" style="92" customWidth="1"/>
    <col min="12262" max="12262" width="10.28515625" style="92" customWidth="1"/>
    <col min="12263" max="12263" width="8.7109375" style="92" customWidth="1"/>
    <col min="12264" max="12264" width="8.42578125" style="92" customWidth="1"/>
    <col min="12265" max="12266" width="6" style="92" customWidth="1"/>
    <col min="12267" max="12267" width="8.85546875" style="92"/>
    <col min="12268" max="12268" width="10.42578125" style="92" customWidth="1"/>
    <col min="12269" max="12504" width="8.85546875" style="92"/>
    <col min="12505" max="12505" width="6.7109375" style="92" customWidth="1"/>
    <col min="12506" max="12506" width="48" style="92" customWidth="1"/>
    <col min="12507" max="12507" width="5" style="92" customWidth="1"/>
    <col min="12508" max="12508" width="7.7109375" style="92" bestFit="1" customWidth="1"/>
    <col min="12509" max="12509" width="12" style="92" customWidth="1"/>
    <col min="12510" max="12510" width="14.7109375" style="92" customWidth="1"/>
    <col min="12511" max="12512" width="15.7109375" style="92" customWidth="1"/>
    <col min="12513" max="12513" width="7" style="92" bestFit="1" customWidth="1"/>
    <col min="12514" max="12514" width="9.28515625" style="92" customWidth="1"/>
    <col min="12515" max="12516" width="8.85546875" style="92"/>
    <col min="12517" max="12517" width="11.140625" style="92" customWidth="1"/>
    <col min="12518" max="12518" width="10.28515625" style="92" customWidth="1"/>
    <col min="12519" max="12519" width="8.7109375" style="92" customWidth="1"/>
    <col min="12520" max="12520" width="8.42578125" style="92" customWidth="1"/>
    <col min="12521" max="12522" width="6" style="92" customWidth="1"/>
    <col min="12523" max="12523" width="8.85546875" style="92"/>
    <col min="12524" max="12524" width="10.42578125" style="92" customWidth="1"/>
    <col min="12525" max="12760" width="8.85546875" style="92"/>
    <col min="12761" max="12761" width="6.7109375" style="92" customWidth="1"/>
    <col min="12762" max="12762" width="48" style="92" customWidth="1"/>
    <col min="12763" max="12763" width="5" style="92" customWidth="1"/>
    <col min="12764" max="12764" width="7.7109375" style="92" bestFit="1" customWidth="1"/>
    <col min="12765" max="12765" width="12" style="92" customWidth="1"/>
    <col min="12766" max="12766" width="14.7109375" style="92" customWidth="1"/>
    <col min="12767" max="12768" width="15.7109375" style="92" customWidth="1"/>
    <col min="12769" max="12769" width="7" style="92" bestFit="1" customWidth="1"/>
    <col min="12770" max="12770" width="9.28515625" style="92" customWidth="1"/>
    <col min="12771" max="12772" width="8.85546875" style="92"/>
    <col min="12773" max="12773" width="11.140625" style="92" customWidth="1"/>
    <col min="12774" max="12774" width="10.28515625" style="92" customWidth="1"/>
    <col min="12775" max="12775" width="8.7109375" style="92" customWidth="1"/>
    <col min="12776" max="12776" width="8.42578125" style="92" customWidth="1"/>
    <col min="12777" max="12778" width="6" style="92" customWidth="1"/>
    <col min="12779" max="12779" width="8.85546875" style="92"/>
    <col min="12780" max="12780" width="10.42578125" style="92" customWidth="1"/>
    <col min="12781" max="13016" width="8.85546875" style="92"/>
    <col min="13017" max="13017" width="6.7109375" style="92" customWidth="1"/>
    <col min="13018" max="13018" width="48" style="92" customWidth="1"/>
    <col min="13019" max="13019" width="5" style="92" customWidth="1"/>
    <col min="13020" max="13020" width="7.7109375" style="92" bestFit="1" customWidth="1"/>
    <col min="13021" max="13021" width="12" style="92" customWidth="1"/>
    <col min="13022" max="13022" width="14.7109375" style="92" customWidth="1"/>
    <col min="13023" max="13024" width="15.7109375" style="92" customWidth="1"/>
    <col min="13025" max="13025" width="7" style="92" bestFit="1" customWidth="1"/>
    <col min="13026" max="13026" width="9.28515625" style="92" customWidth="1"/>
    <col min="13027" max="13028" width="8.85546875" style="92"/>
    <col min="13029" max="13029" width="11.140625" style="92" customWidth="1"/>
    <col min="13030" max="13030" width="10.28515625" style="92" customWidth="1"/>
    <col min="13031" max="13031" width="8.7109375" style="92" customWidth="1"/>
    <col min="13032" max="13032" width="8.42578125" style="92" customWidth="1"/>
    <col min="13033" max="13034" width="6" style="92" customWidth="1"/>
    <col min="13035" max="13035" width="8.85546875" style="92"/>
    <col min="13036" max="13036" width="10.42578125" style="92" customWidth="1"/>
    <col min="13037" max="13272" width="8.85546875" style="92"/>
    <col min="13273" max="13273" width="6.7109375" style="92" customWidth="1"/>
    <col min="13274" max="13274" width="48" style="92" customWidth="1"/>
    <col min="13275" max="13275" width="5" style="92" customWidth="1"/>
    <col min="13276" max="13276" width="7.7109375" style="92" bestFit="1" customWidth="1"/>
    <col min="13277" max="13277" width="12" style="92" customWidth="1"/>
    <col min="13278" max="13278" width="14.7109375" style="92" customWidth="1"/>
    <col min="13279" max="13280" width="15.7109375" style="92" customWidth="1"/>
    <col min="13281" max="13281" width="7" style="92" bestFit="1" customWidth="1"/>
    <col min="13282" max="13282" width="9.28515625" style="92" customWidth="1"/>
    <col min="13283" max="13284" width="8.85546875" style="92"/>
    <col min="13285" max="13285" width="11.140625" style="92" customWidth="1"/>
    <col min="13286" max="13286" width="10.28515625" style="92" customWidth="1"/>
    <col min="13287" max="13287" width="8.7109375" style="92" customWidth="1"/>
    <col min="13288" max="13288" width="8.42578125" style="92" customWidth="1"/>
    <col min="13289" max="13290" width="6" style="92" customWidth="1"/>
    <col min="13291" max="13291" width="8.85546875" style="92"/>
    <col min="13292" max="13292" width="10.42578125" style="92" customWidth="1"/>
    <col min="13293" max="13528" width="8.85546875" style="92"/>
    <col min="13529" max="13529" width="6.7109375" style="92" customWidth="1"/>
    <col min="13530" max="13530" width="48" style="92" customWidth="1"/>
    <col min="13531" max="13531" width="5" style="92" customWidth="1"/>
    <col min="13532" max="13532" width="7.7109375" style="92" bestFit="1" customWidth="1"/>
    <col min="13533" max="13533" width="12" style="92" customWidth="1"/>
    <col min="13534" max="13534" width="14.7109375" style="92" customWidth="1"/>
    <col min="13535" max="13536" width="15.7109375" style="92" customWidth="1"/>
    <col min="13537" max="13537" width="7" style="92" bestFit="1" customWidth="1"/>
    <col min="13538" max="13538" width="9.28515625" style="92" customWidth="1"/>
    <col min="13539" max="13540" width="8.85546875" style="92"/>
    <col min="13541" max="13541" width="11.140625" style="92" customWidth="1"/>
    <col min="13542" max="13542" width="10.28515625" style="92" customWidth="1"/>
    <col min="13543" max="13543" width="8.7109375" style="92" customWidth="1"/>
    <col min="13544" max="13544" width="8.42578125" style="92" customWidth="1"/>
    <col min="13545" max="13546" width="6" style="92" customWidth="1"/>
    <col min="13547" max="13547" width="8.85546875" style="92"/>
    <col min="13548" max="13548" width="10.42578125" style="92" customWidth="1"/>
    <col min="13549" max="13784" width="8.85546875" style="92"/>
    <col min="13785" max="13785" width="6.7109375" style="92" customWidth="1"/>
    <col min="13786" max="13786" width="48" style="92" customWidth="1"/>
    <col min="13787" max="13787" width="5" style="92" customWidth="1"/>
    <col min="13788" max="13788" width="7.7109375" style="92" bestFit="1" customWidth="1"/>
    <col min="13789" max="13789" width="12" style="92" customWidth="1"/>
    <col min="13790" max="13790" width="14.7109375" style="92" customWidth="1"/>
    <col min="13791" max="13792" width="15.7109375" style="92" customWidth="1"/>
    <col min="13793" max="13793" width="7" style="92" bestFit="1" customWidth="1"/>
    <col min="13794" max="13794" width="9.28515625" style="92" customWidth="1"/>
    <col min="13795" max="13796" width="8.85546875" style="92"/>
    <col min="13797" max="13797" width="11.140625" style="92" customWidth="1"/>
    <col min="13798" max="13798" width="10.28515625" style="92" customWidth="1"/>
    <col min="13799" max="13799" width="8.7109375" style="92" customWidth="1"/>
    <col min="13800" max="13800" width="8.42578125" style="92" customWidth="1"/>
    <col min="13801" max="13802" width="6" style="92" customWidth="1"/>
    <col min="13803" max="13803" width="8.85546875" style="92"/>
    <col min="13804" max="13804" width="10.42578125" style="92" customWidth="1"/>
    <col min="13805" max="14040" width="8.85546875" style="92"/>
    <col min="14041" max="14041" width="6.7109375" style="92" customWidth="1"/>
    <col min="14042" max="14042" width="48" style="92" customWidth="1"/>
    <col min="14043" max="14043" width="5" style="92" customWidth="1"/>
    <col min="14044" max="14044" width="7.7109375" style="92" bestFit="1" customWidth="1"/>
    <col min="14045" max="14045" width="12" style="92" customWidth="1"/>
    <col min="14046" max="14046" width="14.7109375" style="92" customWidth="1"/>
    <col min="14047" max="14048" width="15.7109375" style="92" customWidth="1"/>
    <col min="14049" max="14049" width="7" style="92" bestFit="1" customWidth="1"/>
    <col min="14050" max="14050" width="9.28515625" style="92" customWidth="1"/>
    <col min="14051" max="14052" width="8.85546875" style="92"/>
    <col min="14053" max="14053" width="11.140625" style="92" customWidth="1"/>
    <col min="14054" max="14054" width="10.28515625" style="92" customWidth="1"/>
    <col min="14055" max="14055" width="8.7109375" style="92" customWidth="1"/>
    <col min="14056" max="14056" width="8.42578125" style="92" customWidth="1"/>
    <col min="14057" max="14058" width="6" style="92" customWidth="1"/>
    <col min="14059" max="14059" width="8.85546875" style="92"/>
    <col min="14060" max="14060" width="10.42578125" style="92" customWidth="1"/>
    <col min="14061" max="14296" width="8.85546875" style="92"/>
    <col min="14297" max="14297" width="6.7109375" style="92" customWidth="1"/>
    <col min="14298" max="14298" width="48" style="92" customWidth="1"/>
    <col min="14299" max="14299" width="5" style="92" customWidth="1"/>
    <col min="14300" max="14300" width="7.7109375" style="92" bestFit="1" customWidth="1"/>
    <col min="14301" max="14301" width="12" style="92" customWidth="1"/>
    <col min="14302" max="14302" width="14.7109375" style="92" customWidth="1"/>
    <col min="14303" max="14304" width="15.7109375" style="92" customWidth="1"/>
    <col min="14305" max="14305" width="7" style="92" bestFit="1" customWidth="1"/>
    <col min="14306" max="14306" width="9.28515625" style="92" customWidth="1"/>
    <col min="14307" max="14308" width="8.85546875" style="92"/>
    <col min="14309" max="14309" width="11.140625" style="92" customWidth="1"/>
    <col min="14310" max="14310" width="10.28515625" style="92" customWidth="1"/>
    <col min="14311" max="14311" width="8.7109375" style="92" customWidth="1"/>
    <col min="14312" max="14312" width="8.42578125" style="92" customWidth="1"/>
    <col min="14313" max="14314" width="6" style="92" customWidth="1"/>
    <col min="14315" max="14315" width="8.85546875" style="92"/>
    <col min="14316" max="14316" width="10.42578125" style="92" customWidth="1"/>
    <col min="14317" max="14552" width="8.85546875" style="92"/>
    <col min="14553" max="14553" width="6.7109375" style="92" customWidth="1"/>
    <col min="14554" max="14554" width="48" style="92" customWidth="1"/>
    <col min="14555" max="14555" width="5" style="92" customWidth="1"/>
    <col min="14556" max="14556" width="7.7109375" style="92" bestFit="1" customWidth="1"/>
    <col min="14557" max="14557" width="12" style="92" customWidth="1"/>
    <col min="14558" max="14558" width="14.7109375" style="92" customWidth="1"/>
    <col min="14559" max="14560" width="15.7109375" style="92" customWidth="1"/>
    <col min="14561" max="14561" width="7" style="92" bestFit="1" customWidth="1"/>
    <col min="14562" max="14562" width="9.28515625" style="92" customWidth="1"/>
    <col min="14563" max="14564" width="8.85546875" style="92"/>
    <col min="14565" max="14565" width="11.140625" style="92" customWidth="1"/>
    <col min="14566" max="14566" width="10.28515625" style="92" customWidth="1"/>
    <col min="14567" max="14567" width="8.7109375" style="92" customWidth="1"/>
    <col min="14568" max="14568" width="8.42578125" style="92" customWidth="1"/>
    <col min="14569" max="14570" width="6" style="92" customWidth="1"/>
    <col min="14571" max="14571" width="8.85546875" style="92"/>
    <col min="14572" max="14572" width="10.42578125" style="92" customWidth="1"/>
    <col min="14573" max="14808" width="8.85546875" style="92"/>
    <col min="14809" max="14809" width="6.7109375" style="92" customWidth="1"/>
    <col min="14810" max="14810" width="48" style="92" customWidth="1"/>
    <col min="14811" max="14811" width="5" style="92" customWidth="1"/>
    <col min="14812" max="14812" width="7.7109375" style="92" bestFit="1" customWidth="1"/>
    <col min="14813" max="14813" width="12" style="92" customWidth="1"/>
    <col min="14814" max="14814" width="14.7109375" style="92" customWidth="1"/>
    <col min="14815" max="14816" width="15.7109375" style="92" customWidth="1"/>
    <col min="14817" max="14817" width="7" style="92" bestFit="1" customWidth="1"/>
    <col min="14818" max="14818" width="9.28515625" style="92" customWidth="1"/>
    <col min="14819" max="14820" width="8.85546875" style="92"/>
    <col min="14821" max="14821" width="11.140625" style="92" customWidth="1"/>
    <col min="14822" max="14822" width="10.28515625" style="92" customWidth="1"/>
    <col min="14823" max="14823" width="8.7109375" style="92" customWidth="1"/>
    <col min="14824" max="14824" width="8.42578125" style="92" customWidth="1"/>
    <col min="14825" max="14826" width="6" style="92" customWidth="1"/>
    <col min="14827" max="14827" width="8.85546875" style="92"/>
    <col min="14828" max="14828" width="10.42578125" style="92" customWidth="1"/>
    <col min="14829" max="15064" width="8.85546875" style="92"/>
    <col min="15065" max="15065" width="6.7109375" style="92" customWidth="1"/>
    <col min="15066" max="15066" width="48" style="92" customWidth="1"/>
    <col min="15067" max="15067" width="5" style="92" customWidth="1"/>
    <col min="15068" max="15068" width="7.7109375" style="92" bestFit="1" customWidth="1"/>
    <col min="15069" max="15069" width="12" style="92" customWidth="1"/>
    <col min="15070" max="15070" width="14.7109375" style="92" customWidth="1"/>
    <col min="15071" max="15072" width="15.7109375" style="92" customWidth="1"/>
    <col min="15073" max="15073" width="7" style="92" bestFit="1" customWidth="1"/>
    <col min="15074" max="15074" width="9.28515625" style="92" customWidth="1"/>
    <col min="15075" max="15076" width="8.85546875" style="92"/>
    <col min="15077" max="15077" width="11.140625" style="92" customWidth="1"/>
    <col min="15078" max="15078" width="10.28515625" style="92" customWidth="1"/>
    <col min="15079" max="15079" width="8.7109375" style="92" customWidth="1"/>
    <col min="15080" max="15080" width="8.42578125" style="92" customWidth="1"/>
    <col min="15081" max="15082" width="6" style="92" customWidth="1"/>
    <col min="15083" max="15083" width="8.85546875" style="92"/>
    <col min="15084" max="15084" width="10.42578125" style="92" customWidth="1"/>
    <col min="15085" max="15320" width="8.85546875" style="92"/>
    <col min="15321" max="15321" width="6.7109375" style="92" customWidth="1"/>
    <col min="15322" max="15322" width="48" style="92" customWidth="1"/>
    <col min="15323" max="15323" width="5" style="92" customWidth="1"/>
    <col min="15324" max="15324" width="7.7109375" style="92" bestFit="1" customWidth="1"/>
    <col min="15325" max="15325" width="12" style="92" customWidth="1"/>
    <col min="15326" max="15326" width="14.7109375" style="92" customWidth="1"/>
    <col min="15327" max="15328" width="15.7109375" style="92" customWidth="1"/>
    <col min="15329" max="15329" width="7" style="92" bestFit="1" customWidth="1"/>
    <col min="15330" max="15330" width="9.28515625" style="92" customWidth="1"/>
    <col min="15331" max="15332" width="8.85546875" style="92"/>
    <col min="15333" max="15333" width="11.140625" style="92" customWidth="1"/>
    <col min="15334" max="15334" width="10.28515625" style="92" customWidth="1"/>
    <col min="15335" max="15335" width="8.7109375" style="92" customWidth="1"/>
    <col min="15336" max="15336" width="8.42578125" style="92" customWidth="1"/>
    <col min="15337" max="15338" width="6" style="92" customWidth="1"/>
    <col min="15339" max="15339" width="8.85546875" style="92"/>
    <col min="15340" max="15340" width="10.42578125" style="92" customWidth="1"/>
    <col min="15341" max="15576" width="8.85546875" style="92"/>
    <col min="15577" max="15577" width="6.7109375" style="92" customWidth="1"/>
    <col min="15578" max="15578" width="48" style="92" customWidth="1"/>
    <col min="15579" max="15579" width="5" style="92" customWidth="1"/>
    <col min="15580" max="15580" width="7.7109375" style="92" bestFit="1" customWidth="1"/>
    <col min="15581" max="15581" width="12" style="92" customWidth="1"/>
    <col min="15582" max="15582" width="14.7109375" style="92" customWidth="1"/>
    <col min="15583" max="15584" width="15.7109375" style="92" customWidth="1"/>
    <col min="15585" max="15585" width="7" style="92" bestFit="1" customWidth="1"/>
    <col min="15586" max="15586" width="9.28515625" style="92" customWidth="1"/>
    <col min="15587" max="15588" width="8.85546875" style="92"/>
    <col min="15589" max="15589" width="11.140625" style="92" customWidth="1"/>
    <col min="15590" max="15590" width="10.28515625" style="92" customWidth="1"/>
    <col min="15591" max="15591" width="8.7109375" style="92" customWidth="1"/>
    <col min="15592" max="15592" width="8.42578125" style="92" customWidth="1"/>
    <col min="15593" max="15594" width="6" style="92" customWidth="1"/>
    <col min="15595" max="15595" width="8.85546875" style="92"/>
    <col min="15596" max="15596" width="10.42578125" style="92" customWidth="1"/>
    <col min="15597" max="15832" width="8.85546875" style="92"/>
    <col min="15833" max="15833" width="6.7109375" style="92" customWidth="1"/>
    <col min="15834" max="15834" width="48" style="92" customWidth="1"/>
    <col min="15835" max="15835" width="5" style="92" customWidth="1"/>
    <col min="15836" max="15836" width="7.7109375" style="92" bestFit="1" customWidth="1"/>
    <col min="15837" max="15837" width="12" style="92" customWidth="1"/>
    <col min="15838" max="15838" width="14.7109375" style="92" customWidth="1"/>
    <col min="15839" max="15840" width="15.7109375" style="92" customWidth="1"/>
    <col min="15841" max="15841" width="7" style="92" bestFit="1" customWidth="1"/>
    <col min="15842" max="15842" width="9.28515625" style="92" customWidth="1"/>
    <col min="15843" max="15844" width="8.85546875" style="92"/>
    <col min="15845" max="15845" width="11.140625" style="92" customWidth="1"/>
    <col min="15846" max="15846" width="10.28515625" style="92" customWidth="1"/>
    <col min="15847" max="15847" width="8.7109375" style="92" customWidth="1"/>
    <col min="15848" max="15848" width="8.42578125" style="92" customWidth="1"/>
    <col min="15849" max="15850" width="6" style="92" customWidth="1"/>
    <col min="15851" max="15851" width="8.85546875" style="92"/>
    <col min="15852" max="15852" width="10.42578125" style="92" customWidth="1"/>
    <col min="15853" max="16088" width="8.85546875" style="92"/>
    <col min="16089" max="16089" width="6.7109375" style="92" customWidth="1"/>
    <col min="16090" max="16090" width="48" style="92" customWidth="1"/>
    <col min="16091" max="16091" width="5" style="92" customWidth="1"/>
    <col min="16092" max="16092" width="7.7109375" style="92" bestFit="1" customWidth="1"/>
    <col min="16093" max="16093" width="12" style="92" customWidth="1"/>
    <col min="16094" max="16094" width="14.7109375" style="92" customWidth="1"/>
    <col min="16095" max="16096" width="15.7109375" style="92" customWidth="1"/>
    <col min="16097" max="16097" width="7" style="92" bestFit="1" customWidth="1"/>
    <col min="16098" max="16098" width="9.28515625" style="92" customWidth="1"/>
    <col min="16099" max="16100" width="8.85546875" style="92"/>
    <col min="16101" max="16101" width="11.140625" style="92" customWidth="1"/>
    <col min="16102" max="16102" width="10.28515625" style="92" customWidth="1"/>
    <col min="16103" max="16103" width="8.7109375" style="92" customWidth="1"/>
    <col min="16104" max="16104" width="8.42578125" style="92" customWidth="1"/>
    <col min="16105" max="16106" width="6" style="92" customWidth="1"/>
    <col min="16107" max="16107" width="8.85546875" style="92"/>
    <col min="16108" max="16108" width="10.42578125" style="92" customWidth="1"/>
    <col min="16109" max="16384" width="8.85546875" style="92"/>
  </cols>
  <sheetData>
    <row r="1" spans="1:11" s="53" customFormat="1" ht="12.75" customHeight="1">
      <c r="A1" s="51"/>
      <c r="B1" s="51"/>
      <c r="C1" s="51"/>
      <c r="D1" s="51"/>
      <c r="E1" s="51"/>
      <c r="F1" s="52"/>
    </row>
    <row r="2" spans="1:11" s="56" customFormat="1" ht="12.75" customHeight="1">
      <c r="A2" s="1505" t="s">
        <v>1679</v>
      </c>
      <c r="B2" s="1505"/>
      <c r="C2" s="1505"/>
      <c r="D2" s="1505"/>
      <c r="E2" s="1505"/>
      <c r="F2" s="1505"/>
    </row>
    <row r="3" spans="1:11" s="54" customFormat="1">
      <c r="A3" s="1506" t="s">
        <v>0</v>
      </c>
      <c r="B3" s="1512" t="s">
        <v>1</v>
      </c>
      <c r="C3" s="1514" t="s">
        <v>2</v>
      </c>
      <c r="D3" s="1516" t="s">
        <v>96</v>
      </c>
      <c r="E3" s="1575" t="s">
        <v>3</v>
      </c>
      <c r="F3" s="1508" t="s">
        <v>4</v>
      </c>
    </row>
    <row r="4" spans="1:11" s="54" customFormat="1">
      <c r="A4" s="1507"/>
      <c r="B4" s="1513"/>
      <c r="C4" s="1515"/>
      <c r="D4" s="1507"/>
      <c r="E4" s="1518"/>
      <c r="F4" s="1509"/>
    </row>
    <row r="5" spans="1:11" s="791" customFormat="1">
      <c r="A5" s="869"/>
      <c r="B5" s="870"/>
      <c r="C5" s="869"/>
      <c r="D5" s="871"/>
      <c r="E5" s="872"/>
      <c r="F5" s="873"/>
      <c r="G5" s="790"/>
      <c r="H5" s="790"/>
      <c r="I5" s="790"/>
      <c r="J5" s="790"/>
      <c r="K5" s="790"/>
    </row>
    <row r="6" spans="1:11" s="791" customFormat="1">
      <c r="A6" s="869"/>
      <c r="B6" s="602" t="s">
        <v>43</v>
      </c>
      <c r="C6" s="869"/>
      <c r="D6" s="871"/>
      <c r="E6" s="872"/>
      <c r="F6" s="873"/>
      <c r="G6" s="790"/>
      <c r="H6" s="790"/>
      <c r="I6" s="790"/>
      <c r="J6" s="790"/>
      <c r="K6" s="790"/>
    </row>
    <row r="7" spans="1:11" s="791" customFormat="1">
      <c r="A7" s="869"/>
      <c r="B7" s="602"/>
      <c r="C7" s="869"/>
      <c r="D7" s="871"/>
      <c r="E7" s="872"/>
      <c r="F7" s="873"/>
      <c r="G7" s="790"/>
      <c r="H7" s="790"/>
      <c r="I7" s="790"/>
      <c r="J7" s="790"/>
      <c r="K7" s="790"/>
    </row>
    <row r="8" spans="1:11" s="791" customFormat="1">
      <c r="A8" s="869"/>
      <c r="B8" s="764" t="s">
        <v>38</v>
      </c>
      <c r="C8" s="874"/>
      <c r="D8" s="874"/>
      <c r="E8" s="872"/>
      <c r="F8" s="873"/>
      <c r="G8" s="790"/>
      <c r="H8" s="790"/>
      <c r="I8" s="790"/>
      <c r="J8" s="790"/>
      <c r="K8" s="790"/>
    </row>
    <row r="9" spans="1:11" s="791" customFormat="1">
      <c r="A9" s="869"/>
      <c r="B9" s="556"/>
      <c r="C9" s="874"/>
      <c r="D9" s="874"/>
      <c r="E9" s="872"/>
      <c r="F9" s="873"/>
      <c r="G9" s="790"/>
      <c r="H9" s="790"/>
      <c r="I9" s="790"/>
      <c r="J9" s="790"/>
      <c r="K9" s="790"/>
    </row>
    <row r="10" spans="1:11" s="791" customFormat="1">
      <c r="A10" s="869"/>
      <c r="B10" s="766" t="s">
        <v>104</v>
      </c>
      <c r="C10" s="874"/>
      <c r="D10" s="874"/>
      <c r="E10" s="872"/>
      <c r="F10" s="873"/>
      <c r="G10" s="790"/>
      <c r="H10" s="790"/>
      <c r="I10" s="790"/>
      <c r="J10" s="790"/>
      <c r="K10" s="790"/>
    </row>
    <row r="11" spans="1:11" s="56" customFormat="1">
      <c r="A11" s="875"/>
      <c r="B11" s="556"/>
      <c r="C11" s="874"/>
      <c r="D11" s="874"/>
      <c r="E11" s="876"/>
      <c r="F11" s="877"/>
    </row>
    <row r="12" spans="1:11" s="882" customFormat="1" ht="51">
      <c r="A12" s="878"/>
      <c r="B12" s="879" t="s">
        <v>385</v>
      </c>
      <c r="C12" s="734"/>
      <c r="D12" s="734"/>
      <c r="E12" s="880"/>
      <c r="F12" s="881"/>
    </row>
    <row r="13" spans="1:11" s="882" customFormat="1">
      <c r="A13" s="878"/>
      <c r="B13" s="883"/>
      <c r="C13" s="734"/>
      <c r="D13" s="734"/>
      <c r="E13" s="880"/>
      <c r="F13" s="881"/>
    </row>
    <row r="14" spans="1:11" s="882" customFormat="1">
      <c r="A14" s="878"/>
      <c r="B14" s="879" t="s">
        <v>386</v>
      </c>
      <c r="C14" s="734"/>
      <c r="D14" s="734"/>
      <c r="E14" s="880"/>
      <c r="F14" s="881"/>
    </row>
    <row r="15" spans="1:11" s="882" customFormat="1">
      <c r="A15" s="878"/>
      <c r="B15" s="879"/>
      <c r="C15" s="734"/>
      <c r="D15" s="734"/>
      <c r="E15" s="880"/>
      <c r="F15" s="881"/>
    </row>
    <row r="16" spans="1:11" s="882" customFormat="1" ht="63.75">
      <c r="A16" s="878"/>
      <c r="B16" s="884" t="s">
        <v>387</v>
      </c>
      <c r="C16" s="734"/>
      <c r="D16" s="734"/>
      <c r="E16" s="880"/>
      <c r="F16" s="881"/>
    </row>
    <row r="17" spans="1:6" s="882" customFormat="1">
      <c r="A17" s="878"/>
      <c r="B17" s="879"/>
      <c r="C17" s="734"/>
      <c r="D17" s="734"/>
      <c r="E17" s="880"/>
      <c r="F17" s="881"/>
    </row>
    <row r="18" spans="1:6" s="888" customFormat="1" ht="25.5">
      <c r="A18" s="110" t="str">
        <f t="shared" ref="A18:A41" si="0">IF((B18="CARRIED TO COLLECTION"),13,IF(ISBLANK(A17)=TRUE,"A",(IF(D18="",A17,IF(A17=13,"A",IF(A17="H",CHAR(CODE(A17)+2),IF(A17="N",CHAR(CODE(A17)+2),CHAR(CODE(A17)+1))))))))</f>
        <v>A</v>
      </c>
      <c r="B18" s="885" t="s">
        <v>630</v>
      </c>
      <c r="C18" s="886" t="s">
        <v>12</v>
      </c>
      <c r="D18" s="696">
        <v>199</v>
      </c>
      <c r="E18" s="887"/>
      <c r="F18" s="395">
        <f t="shared" ref="F18:F19" si="1">+E18*D18</f>
        <v>0</v>
      </c>
    </row>
    <row r="19" spans="1:6" s="888" customFormat="1">
      <c r="A19" s="110" t="str">
        <f t="shared" si="0"/>
        <v>A</v>
      </c>
      <c r="B19" s="889"/>
      <c r="C19" s="890"/>
      <c r="D19" s="890"/>
      <c r="E19" s="887"/>
      <c r="F19" s="395">
        <f t="shared" si="1"/>
        <v>0</v>
      </c>
    </row>
    <row r="20" spans="1:6" s="882" customFormat="1" ht="25.5">
      <c r="A20" s="110" t="str">
        <f t="shared" si="0"/>
        <v>B</v>
      </c>
      <c r="B20" s="885" t="s">
        <v>631</v>
      </c>
      <c r="C20" s="445" t="s">
        <v>12</v>
      </c>
      <c r="D20" s="891">
        <v>199</v>
      </c>
      <c r="E20" s="880"/>
      <c r="F20" s="395">
        <f>+E20*D20</f>
        <v>0</v>
      </c>
    </row>
    <row r="21" spans="1:6" s="882" customFormat="1">
      <c r="A21" s="110" t="str">
        <f t="shared" si="0"/>
        <v>B</v>
      </c>
      <c r="B21" s="885"/>
      <c r="C21" s="734"/>
      <c r="D21" s="734"/>
      <c r="E21" s="880"/>
      <c r="F21" s="395">
        <f t="shared" ref="F21" si="2">+E21*D21</f>
        <v>0</v>
      </c>
    </row>
    <row r="22" spans="1:6" s="791" customFormat="1">
      <c r="A22" s="110" t="str">
        <f t="shared" si="0"/>
        <v>B</v>
      </c>
      <c r="B22" s="892" t="s">
        <v>105</v>
      </c>
      <c r="C22" s="893"/>
      <c r="D22" s="894"/>
      <c r="E22" s="543"/>
      <c r="F22" s="881">
        <f t="shared" ref="F22:F26" si="3">+E22*D22</f>
        <v>0</v>
      </c>
    </row>
    <row r="23" spans="1:6" s="791" customFormat="1">
      <c r="A23" s="110" t="str">
        <f t="shared" si="0"/>
        <v>B</v>
      </c>
      <c r="B23" s="895"/>
      <c r="C23" s="896"/>
      <c r="D23" s="897"/>
      <c r="E23" s="543"/>
      <c r="F23" s="881">
        <f t="shared" si="3"/>
        <v>0</v>
      </c>
    </row>
    <row r="24" spans="1:6" s="791" customFormat="1">
      <c r="A24" s="110" t="str">
        <f t="shared" si="0"/>
        <v>B</v>
      </c>
      <c r="B24" s="898" t="s">
        <v>26</v>
      </c>
      <c r="C24" s="896"/>
      <c r="D24" s="897"/>
      <c r="E24" s="543"/>
      <c r="F24" s="881">
        <f t="shared" si="3"/>
        <v>0</v>
      </c>
    </row>
    <row r="25" spans="1:6" s="791" customFormat="1">
      <c r="A25" s="110" t="str">
        <f t="shared" si="0"/>
        <v>B</v>
      </c>
      <c r="B25" s="895"/>
      <c r="C25" s="896"/>
      <c r="D25" s="897"/>
      <c r="E25" s="543"/>
      <c r="F25" s="881">
        <f t="shared" si="3"/>
        <v>0</v>
      </c>
    </row>
    <row r="26" spans="1:6" s="902" customFormat="1" ht="38.25">
      <c r="A26" s="110" t="str">
        <f t="shared" si="0"/>
        <v>B</v>
      </c>
      <c r="B26" s="899" t="s">
        <v>502</v>
      </c>
      <c r="C26" s="900"/>
      <c r="D26" s="900"/>
      <c r="E26" s="901"/>
      <c r="F26" s="881">
        <f t="shared" si="3"/>
        <v>0</v>
      </c>
    </row>
    <row r="27" spans="1:6" s="902" customFormat="1">
      <c r="A27" s="110" t="str">
        <f t="shared" si="0"/>
        <v>B</v>
      </c>
      <c r="B27" s="884"/>
      <c r="C27" s="903"/>
      <c r="D27" s="903"/>
      <c r="E27" s="904"/>
      <c r="F27" s="881"/>
    </row>
    <row r="28" spans="1:6" s="791" customFormat="1" ht="25.5">
      <c r="A28" s="110" t="str">
        <f t="shared" si="0"/>
        <v>C</v>
      </c>
      <c r="B28" s="223" t="s">
        <v>641</v>
      </c>
      <c r="C28" s="905" t="s">
        <v>12</v>
      </c>
      <c r="D28" s="906">
        <v>4975</v>
      </c>
      <c r="E28" s="543"/>
      <c r="F28" s="907">
        <f t="shared" ref="F28:F68" si="4">+E28*D28</f>
        <v>0</v>
      </c>
    </row>
    <row r="29" spans="1:6" s="791" customFormat="1">
      <c r="A29" s="110" t="str">
        <f t="shared" si="0"/>
        <v>C</v>
      </c>
      <c r="B29" s="223"/>
      <c r="C29" s="908"/>
      <c r="D29" s="908"/>
      <c r="E29" s="543"/>
      <c r="F29" s="907">
        <f t="shared" si="4"/>
        <v>0</v>
      </c>
    </row>
    <row r="30" spans="1:6" s="791" customFormat="1" ht="25.5">
      <c r="A30" s="110" t="str">
        <f t="shared" si="0"/>
        <v>D</v>
      </c>
      <c r="B30" s="223" t="s">
        <v>1708</v>
      </c>
      <c r="C30" s="905" t="s">
        <v>12</v>
      </c>
      <c r="D30" s="906">
        <v>258</v>
      </c>
      <c r="E30" s="146"/>
      <c r="F30" s="141"/>
    </row>
    <row r="31" spans="1:6" s="791" customFormat="1">
      <c r="A31" s="110" t="str">
        <f t="shared" si="0"/>
        <v>D</v>
      </c>
      <c r="B31" s="223"/>
      <c r="C31" s="909"/>
      <c r="D31" s="909"/>
      <c r="E31" s="146"/>
      <c r="F31" s="141"/>
    </row>
    <row r="32" spans="1:6" s="791" customFormat="1" ht="25.5">
      <c r="A32" s="110" t="str">
        <f t="shared" si="0"/>
        <v>E</v>
      </c>
      <c r="B32" s="223" t="s">
        <v>1709</v>
      </c>
      <c r="C32" s="905" t="s">
        <v>12</v>
      </c>
      <c r="D32" s="906">
        <v>4386</v>
      </c>
      <c r="E32" s="146"/>
      <c r="F32" s="141"/>
    </row>
    <row r="33" spans="1:11" s="791" customFormat="1">
      <c r="A33" s="110" t="str">
        <f t="shared" si="0"/>
        <v>E</v>
      </c>
      <c r="B33" s="223"/>
      <c r="C33" s="909"/>
      <c r="D33" s="909"/>
      <c r="E33" s="146"/>
      <c r="F33" s="141"/>
    </row>
    <row r="34" spans="1:11" s="791" customFormat="1" ht="25.5">
      <c r="A34" s="110" t="str">
        <f t="shared" si="0"/>
        <v>F</v>
      </c>
      <c r="B34" s="223" t="s">
        <v>640</v>
      </c>
      <c r="C34" s="905" t="s">
        <v>12</v>
      </c>
      <c r="D34" s="906">
        <v>603</v>
      </c>
      <c r="E34" s="543"/>
      <c r="F34" s="907">
        <f t="shared" si="4"/>
        <v>0</v>
      </c>
    </row>
    <row r="35" spans="1:11" s="913" customFormat="1" ht="15">
      <c r="A35" s="110" t="str">
        <f t="shared" si="0"/>
        <v>F</v>
      </c>
      <c r="B35" s="910"/>
      <c r="C35" s="911"/>
      <c r="D35" s="911"/>
      <c r="E35" s="912"/>
      <c r="F35" s="907">
        <f t="shared" si="4"/>
        <v>0</v>
      </c>
    </row>
    <row r="36" spans="1:11" s="791" customFormat="1" ht="25.5">
      <c r="A36" s="110" t="str">
        <f t="shared" si="0"/>
        <v>G</v>
      </c>
      <c r="B36" s="1700" t="s">
        <v>639</v>
      </c>
      <c r="C36" s="1701" t="s">
        <v>12</v>
      </c>
      <c r="D36" s="1702">
        <v>5351</v>
      </c>
      <c r="E36" s="543"/>
      <c r="F36" s="907" t="s">
        <v>1689</v>
      </c>
    </row>
    <row r="37" spans="1:11" s="791" customFormat="1">
      <c r="A37" s="110" t="str">
        <f t="shared" si="0"/>
        <v>G</v>
      </c>
      <c r="B37" s="914"/>
      <c r="C37" s="896"/>
      <c r="D37" s="897"/>
      <c r="E37" s="543"/>
      <c r="F37" s="907">
        <f>+E37*D37</f>
        <v>0</v>
      </c>
    </row>
    <row r="38" spans="1:11" s="791" customFormat="1" ht="25.5">
      <c r="A38" s="110" t="str">
        <f t="shared" si="0"/>
        <v>H</v>
      </c>
      <c r="B38" s="223" t="s">
        <v>651</v>
      </c>
      <c r="C38" s="905" t="s">
        <v>12</v>
      </c>
      <c r="D38" s="906">
        <v>26</v>
      </c>
      <c r="E38" s="543"/>
      <c r="F38" s="907">
        <f t="shared" ref="F38:F39" si="5">+E38*D38</f>
        <v>0</v>
      </c>
    </row>
    <row r="39" spans="1:11" s="913" customFormat="1" ht="15">
      <c r="A39" s="110" t="str">
        <f t="shared" si="0"/>
        <v>H</v>
      </c>
      <c r="B39" s="910"/>
      <c r="C39" s="911"/>
      <c r="D39" s="911"/>
      <c r="E39" s="912"/>
      <c r="F39" s="907">
        <f t="shared" si="5"/>
        <v>0</v>
      </c>
    </row>
    <row r="40" spans="1:11" s="56" customFormat="1" ht="25.5">
      <c r="A40" s="110" t="str">
        <f t="shared" si="0"/>
        <v>J</v>
      </c>
      <c r="B40" s="885" t="s">
        <v>1707</v>
      </c>
      <c r="C40" s="905" t="s">
        <v>12</v>
      </c>
      <c r="D40" s="906">
        <v>2499</v>
      </c>
      <c r="E40" s="146"/>
      <c r="F40" s="141"/>
      <c r="G40" s="791"/>
      <c r="H40" s="791"/>
      <c r="I40" s="791"/>
      <c r="J40" s="791"/>
      <c r="K40" s="791"/>
    </row>
    <row r="41" spans="1:11" s="56" customFormat="1">
      <c r="A41" s="110" t="str">
        <f t="shared" si="0"/>
        <v>J</v>
      </c>
      <c r="B41" s="915"/>
      <c r="C41" s="916"/>
      <c r="D41" s="917"/>
      <c r="E41" s="146"/>
      <c r="F41" s="141"/>
      <c r="G41" s="791"/>
      <c r="H41" s="791"/>
      <c r="I41" s="791"/>
      <c r="J41" s="791"/>
      <c r="K41" s="791"/>
    </row>
    <row r="42" spans="1:11" s="791" customFormat="1">
      <c r="A42" s="110" t="str">
        <f>IF((B42="CARRIED TO COLLECTION"),13,IF(ISBLANK(A57)=TRUE,"A",(IF(D42="",A57,IF(A57=13,"A",IF(A57="H",CHAR(CODE(A57)+2),IF(A57="N",CHAR(CODE(A57)+2),CHAR(CODE(A57)+1))))))))</f>
        <v>D</v>
      </c>
      <c r="B42" s="918"/>
      <c r="C42" s="886"/>
      <c r="D42" s="919"/>
      <c r="E42" s="197"/>
      <c r="F42" s="141"/>
    </row>
    <row r="43" spans="1:11" s="791" customFormat="1">
      <c r="A43" s="110"/>
      <c r="B43" s="918"/>
      <c r="C43" s="886"/>
      <c r="D43" s="919"/>
      <c r="E43" s="197"/>
      <c r="F43" s="141"/>
    </row>
    <row r="44" spans="1:11">
      <c r="A44" s="110"/>
      <c r="B44" s="915"/>
      <c r="C44" s="920"/>
      <c r="D44" s="921"/>
      <c r="E44" s="146"/>
      <c r="F44" s="881"/>
    </row>
    <row r="45" spans="1:11" s="888" customFormat="1">
      <c r="A45" s="1560" t="s">
        <v>107</v>
      </c>
      <c r="B45" s="1561"/>
      <c r="C45" s="1561"/>
      <c r="D45" s="1561"/>
      <c r="E45" s="1562"/>
      <c r="F45" s="1554">
        <f>SUM(F6:F44)</f>
        <v>0</v>
      </c>
    </row>
    <row r="46" spans="1:11" s="888" customFormat="1">
      <c r="A46" s="1563"/>
      <c r="B46" s="1564"/>
      <c r="C46" s="1564"/>
      <c r="D46" s="1564"/>
      <c r="E46" s="1565"/>
      <c r="F46" s="1527"/>
    </row>
    <row r="47" spans="1:11" s="925" customFormat="1">
      <c r="A47" s="922"/>
      <c r="B47" s="923"/>
      <c r="C47" s="924"/>
      <c r="D47" s="924"/>
      <c r="E47" s="694"/>
      <c r="F47" s="60"/>
    </row>
    <row r="48" spans="1:11" s="913" customFormat="1" ht="15">
      <c r="A48" s="922"/>
      <c r="B48" s="764" t="s">
        <v>125</v>
      </c>
      <c r="C48" s="922"/>
      <c r="D48" s="922"/>
      <c r="E48" s="694"/>
      <c r="F48" s="60"/>
    </row>
    <row r="49" spans="1:11" s="791" customFormat="1">
      <c r="A49" s="110"/>
      <c r="B49" s="918"/>
      <c r="C49" s="886"/>
      <c r="D49" s="919"/>
      <c r="E49" s="197"/>
      <c r="F49" s="907">
        <f t="shared" si="4"/>
        <v>0</v>
      </c>
    </row>
    <row r="50" spans="1:11" s="791" customFormat="1" ht="25.5">
      <c r="A50" s="110" t="str">
        <f t="shared" ref="A50:A73" si="6">IF((B50="CARRIED TO COLLECTION"),13,IF(ISBLANK(A49)=TRUE,"A",(IF(D50="",A49,IF(A49=13,"A",IF(A49="H",CHAR(CODE(A49)+2),IF(A49="N",CHAR(CODE(A49)+2),CHAR(CODE(A49)+1))))))))</f>
        <v>A</v>
      </c>
      <c r="B50" s="885" t="s">
        <v>687</v>
      </c>
      <c r="C50" s="886" t="s">
        <v>109</v>
      </c>
      <c r="D50" s="926">
        <v>10</v>
      </c>
      <c r="E50" s="197"/>
      <c r="F50" s="907">
        <f t="shared" ref="F50:F56" si="7">+E50*D50</f>
        <v>0</v>
      </c>
    </row>
    <row r="51" spans="1:11" s="56" customFormat="1">
      <c r="A51" s="110" t="str">
        <f t="shared" si="6"/>
        <v>A</v>
      </c>
      <c r="B51" s="895"/>
      <c r="C51" s="893"/>
      <c r="D51" s="894"/>
      <c r="E51" s="543"/>
      <c r="F51" s="907">
        <f t="shared" si="7"/>
        <v>0</v>
      </c>
      <c r="G51" s="791"/>
      <c r="H51" s="791"/>
      <c r="I51" s="791"/>
      <c r="J51" s="791"/>
      <c r="K51" s="791"/>
    </row>
    <row r="52" spans="1:11" s="791" customFormat="1">
      <c r="A52" s="110" t="str">
        <f t="shared" si="6"/>
        <v>B</v>
      </c>
      <c r="B52" s="738" t="s">
        <v>481</v>
      </c>
      <c r="C52" s="886" t="s">
        <v>13</v>
      </c>
      <c r="D52" s="919">
        <v>1820</v>
      </c>
      <c r="E52" s="197"/>
      <c r="F52" s="907">
        <f t="shared" si="7"/>
        <v>0</v>
      </c>
    </row>
    <row r="53" spans="1:11" s="791" customFormat="1">
      <c r="A53" s="110" t="str">
        <f t="shared" si="6"/>
        <v>B</v>
      </c>
      <c r="B53" s="885"/>
      <c r="C53" s="886"/>
      <c r="D53" s="919"/>
      <c r="E53" s="197"/>
      <c r="F53" s="907">
        <f t="shared" si="7"/>
        <v>0</v>
      </c>
    </row>
    <row r="54" spans="1:11" s="791" customFormat="1">
      <c r="A54" s="110" t="str">
        <f t="shared" si="6"/>
        <v>C</v>
      </c>
      <c r="B54" s="738" t="s">
        <v>642</v>
      </c>
      <c r="C54" s="886" t="s">
        <v>13</v>
      </c>
      <c r="D54" s="919">
        <v>43</v>
      </c>
      <c r="E54" s="197"/>
      <c r="F54" s="907">
        <f t="shared" si="7"/>
        <v>0</v>
      </c>
    </row>
    <row r="55" spans="1:11" s="791" customFormat="1">
      <c r="A55" s="110" t="str">
        <f t="shared" si="6"/>
        <v>C</v>
      </c>
      <c r="B55" s="918"/>
      <c r="C55" s="886"/>
      <c r="D55" s="919"/>
      <c r="E55" s="197"/>
      <c r="F55" s="907">
        <f t="shared" si="7"/>
        <v>0</v>
      </c>
    </row>
    <row r="56" spans="1:11" s="791" customFormat="1">
      <c r="A56" s="110" t="str">
        <f t="shared" si="6"/>
        <v>D</v>
      </c>
      <c r="B56" s="738" t="s">
        <v>643</v>
      </c>
      <c r="C56" s="886" t="s">
        <v>13</v>
      </c>
      <c r="D56" s="919">
        <v>43</v>
      </c>
      <c r="E56" s="197"/>
      <c r="F56" s="907">
        <f t="shared" si="7"/>
        <v>0</v>
      </c>
    </row>
    <row r="57" spans="1:11" s="791" customFormat="1">
      <c r="A57" s="110" t="str">
        <f t="shared" si="6"/>
        <v>D</v>
      </c>
      <c r="B57" s="918"/>
      <c r="C57" s="886"/>
      <c r="D57" s="919"/>
      <c r="E57" s="197"/>
      <c r="F57" s="141"/>
    </row>
    <row r="58" spans="1:11" s="56" customFormat="1">
      <c r="A58" s="110" t="str">
        <f t="shared" si="6"/>
        <v>D</v>
      </c>
      <c r="B58" s="927" t="s">
        <v>142</v>
      </c>
      <c r="C58" s="928"/>
      <c r="D58" s="929"/>
      <c r="E58" s="508"/>
      <c r="F58" s="907">
        <f t="shared" si="4"/>
        <v>0</v>
      </c>
    </row>
    <row r="59" spans="1:11" s="56" customFormat="1">
      <c r="A59" s="110" t="str">
        <f t="shared" si="6"/>
        <v>D</v>
      </c>
      <c r="B59" s="930"/>
      <c r="C59" s="928"/>
      <c r="D59" s="287"/>
      <c r="E59" s="508"/>
      <c r="F59" s="907">
        <f t="shared" si="4"/>
        <v>0</v>
      </c>
    </row>
    <row r="60" spans="1:11" s="56" customFormat="1" ht="25.5">
      <c r="A60" s="110" t="str">
        <f t="shared" si="6"/>
        <v>E</v>
      </c>
      <c r="B60" s="931" t="s">
        <v>434</v>
      </c>
      <c r="C60" s="928" t="s">
        <v>0</v>
      </c>
      <c r="D60" s="287">
        <v>1</v>
      </c>
      <c r="E60" s="508"/>
      <c r="F60" s="907">
        <f t="shared" si="4"/>
        <v>0</v>
      </c>
    </row>
    <row r="61" spans="1:11" s="56" customFormat="1">
      <c r="A61" s="110" t="str">
        <f t="shared" si="6"/>
        <v>E</v>
      </c>
      <c r="B61" s="932"/>
      <c r="C61" s="933"/>
      <c r="D61" s="934"/>
      <c r="E61" s="508"/>
      <c r="F61" s="907">
        <f t="shared" si="4"/>
        <v>0</v>
      </c>
    </row>
    <row r="62" spans="1:11" s="56" customFormat="1" ht="25.5">
      <c r="A62" s="110" t="str">
        <f t="shared" si="6"/>
        <v>F</v>
      </c>
      <c r="B62" s="931" t="s">
        <v>435</v>
      </c>
      <c r="C62" s="928" t="s">
        <v>0</v>
      </c>
      <c r="D62" s="287">
        <v>1</v>
      </c>
      <c r="E62" s="508"/>
      <c r="F62" s="907">
        <f t="shared" si="4"/>
        <v>0</v>
      </c>
    </row>
    <row r="63" spans="1:11" s="791" customFormat="1">
      <c r="A63" s="110" t="str">
        <f t="shared" si="6"/>
        <v>F</v>
      </c>
      <c r="B63" s="895"/>
      <c r="C63" s="896"/>
      <c r="D63" s="897"/>
      <c r="E63" s="543"/>
      <c r="F63" s="907">
        <f t="shared" si="4"/>
        <v>0</v>
      </c>
    </row>
    <row r="64" spans="1:11">
      <c r="A64" s="110" t="str">
        <f t="shared" si="6"/>
        <v>F</v>
      </c>
      <c r="B64" s="766" t="s">
        <v>106</v>
      </c>
      <c r="C64" s="874"/>
      <c r="D64" s="874"/>
      <c r="E64" s="935"/>
      <c r="F64" s="907">
        <f t="shared" si="4"/>
        <v>0</v>
      </c>
    </row>
    <row r="65" spans="1:6">
      <c r="A65" s="110" t="str">
        <f t="shared" si="6"/>
        <v>F</v>
      </c>
      <c r="B65" s="895"/>
      <c r="C65" s="893"/>
      <c r="D65" s="894"/>
      <c r="E65" s="935"/>
      <c r="F65" s="907">
        <f t="shared" si="4"/>
        <v>0</v>
      </c>
    </row>
    <row r="66" spans="1:6">
      <c r="A66" s="110" t="str">
        <f t="shared" si="6"/>
        <v>F</v>
      </c>
      <c r="B66" s="551" t="s">
        <v>22</v>
      </c>
      <c r="C66" s="874"/>
      <c r="D66" s="874"/>
      <c r="E66" s="935"/>
      <c r="F66" s="907">
        <f t="shared" si="4"/>
        <v>0</v>
      </c>
    </row>
    <row r="67" spans="1:6">
      <c r="A67" s="110" t="str">
        <f t="shared" si="6"/>
        <v>F</v>
      </c>
      <c r="B67" s="764"/>
      <c r="C67" s="874"/>
      <c r="D67" s="874"/>
      <c r="E67" s="935"/>
      <c r="F67" s="907">
        <f t="shared" si="4"/>
        <v>0</v>
      </c>
    </row>
    <row r="68" spans="1:6" ht="25.5">
      <c r="A68" s="110" t="str">
        <f t="shared" si="6"/>
        <v>G</v>
      </c>
      <c r="B68" s="885" t="s">
        <v>438</v>
      </c>
      <c r="C68" s="905" t="s">
        <v>12</v>
      </c>
      <c r="D68" s="936" t="s">
        <v>636</v>
      </c>
      <c r="E68" s="935"/>
      <c r="F68" s="907">
        <f t="shared" si="4"/>
        <v>0</v>
      </c>
    </row>
    <row r="69" spans="1:6">
      <c r="A69" s="110" t="str">
        <f t="shared" si="6"/>
        <v>G</v>
      </c>
      <c r="B69" s="915"/>
      <c r="C69" s="920"/>
      <c r="D69" s="921"/>
      <c r="E69" s="146"/>
      <c r="F69" s="881"/>
    </row>
    <row r="70" spans="1:6">
      <c r="A70" s="110" t="str">
        <f t="shared" si="6"/>
        <v>G</v>
      </c>
      <c r="B70" s="915"/>
      <c r="C70" s="920"/>
      <c r="D70" s="921"/>
      <c r="E70" s="146"/>
      <c r="F70" s="881"/>
    </row>
    <row r="71" spans="1:6">
      <c r="A71" s="110" t="str">
        <f t="shared" si="6"/>
        <v>G</v>
      </c>
      <c r="B71" s="915"/>
      <c r="C71" s="920"/>
      <c r="D71" s="921"/>
      <c r="E71" s="146"/>
      <c r="F71" s="881"/>
    </row>
    <row r="72" spans="1:6">
      <c r="A72" s="110" t="str">
        <f t="shared" si="6"/>
        <v>G</v>
      </c>
      <c r="B72" s="915"/>
      <c r="C72" s="920"/>
      <c r="D72" s="921"/>
      <c r="E72" s="146"/>
      <c r="F72" s="881"/>
    </row>
    <row r="73" spans="1:6">
      <c r="A73" s="110" t="str">
        <f t="shared" si="6"/>
        <v>G</v>
      </c>
      <c r="B73" s="915"/>
      <c r="C73" s="920"/>
      <c r="D73" s="921"/>
      <c r="E73" s="146"/>
      <c r="F73" s="881"/>
    </row>
    <row r="74" spans="1:6">
      <c r="A74" s="110"/>
      <c r="B74" s="915"/>
      <c r="C74" s="920"/>
      <c r="D74" s="921"/>
      <c r="E74" s="146"/>
      <c r="F74" s="881"/>
    </row>
    <row r="75" spans="1:6">
      <c r="A75" s="110"/>
      <c r="B75" s="915"/>
      <c r="C75" s="920"/>
      <c r="D75" s="921"/>
      <c r="E75" s="146"/>
      <c r="F75" s="881"/>
    </row>
    <row r="76" spans="1:6">
      <c r="A76" s="110"/>
      <c r="B76" s="915"/>
      <c r="C76" s="920"/>
      <c r="D76" s="921"/>
      <c r="E76" s="146"/>
      <c r="F76" s="881"/>
    </row>
    <row r="77" spans="1:6">
      <c r="A77" s="110"/>
      <c r="B77" s="915"/>
      <c r="C77" s="920"/>
      <c r="D77" s="921"/>
      <c r="E77" s="146"/>
      <c r="F77" s="881"/>
    </row>
    <row r="78" spans="1:6">
      <c r="A78" s="110"/>
      <c r="B78" s="915"/>
      <c r="C78" s="920"/>
      <c r="D78" s="921"/>
      <c r="E78" s="146"/>
      <c r="F78" s="881"/>
    </row>
    <row r="79" spans="1:6">
      <c r="A79" s="110"/>
      <c r="B79" s="915"/>
      <c r="C79" s="920"/>
      <c r="D79" s="921"/>
      <c r="E79" s="146"/>
      <c r="F79" s="881"/>
    </row>
    <row r="80" spans="1:6">
      <c r="A80" s="110"/>
      <c r="B80" s="915"/>
      <c r="C80" s="920"/>
      <c r="D80" s="921"/>
      <c r="E80" s="146"/>
      <c r="F80" s="881"/>
    </row>
    <row r="81" spans="1:6">
      <c r="A81" s="110"/>
      <c r="B81" s="915"/>
      <c r="C81" s="920"/>
      <c r="D81" s="921"/>
      <c r="E81" s="146"/>
      <c r="F81" s="881"/>
    </row>
    <row r="82" spans="1:6">
      <c r="A82" s="110"/>
      <c r="B82" s="915"/>
      <c r="C82" s="920"/>
      <c r="D82" s="921"/>
      <c r="E82" s="146"/>
      <c r="F82" s="881"/>
    </row>
    <row r="83" spans="1:6">
      <c r="A83" s="110"/>
      <c r="B83" s="915"/>
      <c r="C83" s="920"/>
      <c r="D83" s="921"/>
      <c r="E83" s="146"/>
      <c r="F83" s="881"/>
    </row>
    <row r="84" spans="1:6">
      <c r="A84" s="110"/>
      <c r="B84" s="915"/>
      <c r="C84" s="920"/>
      <c r="D84" s="921"/>
      <c r="E84" s="146"/>
      <c r="F84" s="881"/>
    </row>
    <row r="85" spans="1:6">
      <c r="A85" s="110"/>
      <c r="B85" s="915"/>
      <c r="C85" s="920"/>
      <c r="D85" s="921"/>
      <c r="E85" s="146"/>
      <c r="F85" s="881"/>
    </row>
    <row r="86" spans="1:6">
      <c r="A86" s="110"/>
      <c r="B86" s="915"/>
      <c r="C86" s="920"/>
      <c r="D86" s="921"/>
      <c r="E86" s="146"/>
      <c r="F86" s="881"/>
    </row>
    <row r="87" spans="1:6">
      <c r="A87" s="110"/>
      <c r="B87" s="915"/>
      <c r="C87" s="920"/>
      <c r="D87" s="921"/>
      <c r="E87" s="146"/>
      <c r="F87" s="881"/>
    </row>
    <row r="88" spans="1:6">
      <c r="A88" s="110"/>
      <c r="B88" s="915"/>
      <c r="C88" s="920"/>
      <c r="D88" s="921"/>
      <c r="E88" s="146"/>
      <c r="F88" s="881"/>
    </row>
    <row r="89" spans="1:6">
      <c r="A89" s="110"/>
      <c r="B89" s="915"/>
      <c r="C89" s="920"/>
      <c r="D89" s="921"/>
      <c r="E89" s="146"/>
      <c r="F89" s="881"/>
    </row>
    <row r="90" spans="1:6">
      <c r="A90" s="110"/>
      <c r="B90" s="915"/>
      <c r="C90" s="920"/>
      <c r="D90" s="921"/>
      <c r="E90" s="146"/>
      <c r="F90" s="881"/>
    </row>
    <row r="91" spans="1:6">
      <c r="A91" s="110"/>
      <c r="B91" s="915"/>
      <c r="C91" s="920"/>
      <c r="D91" s="921"/>
      <c r="E91" s="146"/>
      <c r="F91" s="881"/>
    </row>
    <row r="92" spans="1:6">
      <c r="A92" s="110"/>
      <c r="B92" s="915"/>
      <c r="C92" s="920"/>
      <c r="D92" s="921"/>
      <c r="E92" s="146"/>
      <c r="F92" s="881"/>
    </row>
    <row r="93" spans="1:6">
      <c r="A93" s="110"/>
      <c r="B93" s="915"/>
      <c r="C93" s="920"/>
      <c r="D93" s="921"/>
      <c r="E93" s="146"/>
      <c r="F93" s="881"/>
    </row>
    <row r="94" spans="1:6">
      <c r="A94" s="110"/>
      <c r="B94" s="915"/>
      <c r="C94" s="920"/>
      <c r="D94" s="921"/>
      <c r="E94" s="146"/>
      <c r="F94" s="881"/>
    </row>
    <row r="95" spans="1:6">
      <c r="A95" s="110"/>
      <c r="B95" s="915"/>
      <c r="C95" s="920"/>
      <c r="D95" s="921"/>
      <c r="E95" s="146"/>
      <c r="F95" s="881"/>
    </row>
    <row r="96" spans="1:6">
      <c r="A96" s="110"/>
      <c r="B96" s="915"/>
      <c r="C96" s="920"/>
      <c r="D96" s="921"/>
      <c r="E96" s="146"/>
      <c r="F96" s="881"/>
    </row>
    <row r="97" spans="1:6">
      <c r="A97" s="110"/>
      <c r="B97" s="915"/>
      <c r="C97" s="920"/>
      <c r="D97" s="921"/>
      <c r="E97" s="146"/>
      <c r="F97" s="881"/>
    </row>
    <row r="98" spans="1:6" ht="12" customHeight="1">
      <c r="A98" s="110"/>
      <c r="B98" s="915"/>
      <c r="C98" s="920"/>
      <c r="D98" s="921"/>
      <c r="E98" s="146"/>
      <c r="F98" s="881"/>
    </row>
    <row r="99" spans="1:6">
      <c r="A99" s="110"/>
      <c r="B99" s="915"/>
      <c r="C99" s="920"/>
      <c r="D99" s="921"/>
      <c r="E99" s="146"/>
      <c r="F99" s="881"/>
    </row>
    <row r="100" spans="1:6">
      <c r="A100" s="110"/>
      <c r="B100" s="915"/>
      <c r="C100" s="920"/>
      <c r="D100" s="921"/>
      <c r="E100" s="146"/>
      <c r="F100" s="881"/>
    </row>
    <row r="101" spans="1:6" s="888" customFormat="1">
      <c r="A101" s="1560" t="s">
        <v>108</v>
      </c>
      <c r="B101" s="1561"/>
      <c r="C101" s="1561"/>
      <c r="D101" s="1561"/>
      <c r="E101" s="1562"/>
      <c r="F101" s="1554">
        <f>SUM(F25:F100)</f>
        <v>0</v>
      </c>
    </row>
    <row r="102" spans="1:6" s="888" customFormat="1">
      <c r="A102" s="1563"/>
      <c r="B102" s="1564"/>
      <c r="C102" s="1564"/>
      <c r="D102" s="1564"/>
      <c r="E102" s="1565"/>
      <c r="F102" s="1527"/>
    </row>
    <row r="103" spans="1:6" s="1338" customFormat="1">
      <c r="A103" s="1335"/>
      <c r="B103" s="1336"/>
      <c r="C103" s="1337"/>
      <c r="D103" s="1337"/>
      <c r="E103" s="1302"/>
      <c r="F103" s="1303"/>
    </row>
    <row r="104" spans="1:6" s="1340" customFormat="1" ht="15">
      <c r="A104" s="1335"/>
      <c r="B104" s="1339" t="s">
        <v>125</v>
      </c>
      <c r="C104" s="1335"/>
      <c r="D104" s="1335"/>
      <c r="E104" s="1302"/>
      <c r="F104" s="1303"/>
    </row>
    <row r="105" spans="1:6" s="1340" customFormat="1" ht="15">
      <c r="A105" s="1335"/>
      <c r="B105" s="1322"/>
      <c r="C105" s="1335"/>
      <c r="D105" s="1335"/>
      <c r="E105" s="1302"/>
      <c r="F105" s="1303"/>
    </row>
    <row r="106" spans="1:6" s="1285" customFormat="1" ht="25.5">
      <c r="A106" s="1287"/>
      <c r="B106" s="1290" t="s">
        <v>24</v>
      </c>
      <c r="C106" s="1287"/>
      <c r="D106" s="1289"/>
      <c r="E106" s="1279"/>
      <c r="F106" s="1280"/>
    </row>
    <row r="107" spans="1:6" s="1285" customFormat="1">
      <c r="A107" s="1291"/>
      <c r="B107" s="1292"/>
      <c r="C107" s="1291"/>
      <c r="D107" s="1293"/>
      <c r="E107" s="1279"/>
      <c r="F107" s="1280"/>
    </row>
    <row r="108" spans="1:6" s="1285" customFormat="1">
      <c r="A108" s="1287"/>
      <c r="B108" s="1294" t="s">
        <v>25</v>
      </c>
      <c r="C108" s="1287"/>
      <c r="D108" s="1289"/>
      <c r="E108" s="1279"/>
      <c r="F108" s="1280"/>
    </row>
    <row r="109" spans="1:6" s="1285" customFormat="1">
      <c r="A109" s="1287"/>
      <c r="B109" s="1295"/>
      <c r="C109" s="1287"/>
      <c r="D109" s="1289"/>
      <c r="E109" s="1279"/>
      <c r="F109" s="1280"/>
    </row>
    <row r="110" spans="1:6" s="1285" customFormat="1">
      <c r="A110" s="1287" t="s">
        <v>5</v>
      </c>
      <c r="B110" s="1295"/>
      <c r="C110" s="1287"/>
      <c r="D110" s="1289"/>
      <c r="E110" s="3"/>
      <c r="F110" s="1296">
        <f>D110*E110</f>
        <v>0</v>
      </c>
    </row>
    <row r="111" spans="1:6" s="1285" customFormat="1">
      <c r="A111" s="1287"/>
      <c r="B111" s="1295"/>
      <c r="C111" s="1287"/>
      <c r="D111" s="1289"/>
      <c r="E111" s="3"/>
      <c r="F111" s="1296"/>
    </row>
    <row r="112" spans="1:6" s="1285" customFormat="1">
      <c r="A112" s="1287" t="s">
        <v>6</v>
      </c>
      <c r="B112" s="1295"/>
      <c r="C112" s="1287"/>
      <c r="D112" s="1289"/>
      <c r="E112" s="3"/>
      <c r="F112" s="1296">
        <f>D112*E112</f>
        <v>0</v>
      </c>
    </row>
    <row r="113" spans="1:6" s="1285" customFormat="1">
      <c r="A113" s="1287"/>
      <c r="B113" s="1295"/>
      <c r="C113" s="1287"/>
      <c r="D113" s="1289"/>
      <c r="E113" s="3"/>
      <c r="F113" s="1296"/>
    </row>
    <row r="114" spans="1:6" s="1285" customFormat="1">
      <c r="A114" s="1287" t="s">
        <v>7</v>
      </c>
      <c r="B114" s="1295"/>
      <c r="C114" s="1287"/>
      <c r="D114" s="1289"/>
      <c r="E114" s="3"/>
      <c r="F114" s="1296">
        <f>D114*E114</f>
        <v>0</v>
      </c>
    </row>
    <row r="115" spans="1:6" s="1285" customFormat="1">
      <c r="A115" s="1287"/>
      <c r="B115" s="1295"/>
      <c r="C115" s="1287"/>
      <c r="D115" s="1289"/>
      <c r="E115" s="3"/>
      <c r="F115" s="1296"/>
    </row>
    <row r="116" spans="1:6" s="1285" customFormat="1">
      <c r="A116" s="1287" t="s">
        <v>8</v>
      </c>
      <c r="B116" s="1295"/>
      <c r="C116" s="1287"/>
      <c r="D116" s="1289"/>
      <c r="E116" s="3"/>
      <c r="F116" s="1296">
        <f>D116*E116</f>
        <v>0</v>
      </c>
    </row>
    <row r="117" spans="1:6" s="1285" customFormat="1">
      <c r="A117" s="1287"/>
      <c r="B117" s="1295"/>
      <c r="C117" s="1287"/>
      <c r="D117" s="1289"/>
      <c r="E117" s="3"/>
      <c r="F117" s="1296"/>
    </row>
    <row r="118" spans="1:6" s="1285" customFormat="1">
      <c r="A118" s="1287" t="s">
        <v>9</v>
      </c>
      <c r="B118" s="1295"/>
      <c r="C118" s="1287"/>
      <c r="D118" s="1289"/>
      <c r="E118" s="3"/>
      <c r="F118" s="1296">
        <f>D118*E118</f>
        <v>0</v>
      </c>
    </row>
    <row r="119" spans="1:6" s="1285" customFormat="1">
      <c r="A119" s="1287"/>
      <c r="B119" s="1295"/>
      <c r="C119" s="1287"/>
      <c r="D119" s="1289"/>
      <c r="E119" s="3"/>
      <c r="F119" s="1296"/>
    </row>
    <row r="120" spans="1:6" s="1285" customFormat="1">
      <c r="A120" s="1287" t="s">
        <v>10</v>
      </c>
      <c r="B120" s="1295"/>
      <c r="C120" s="1287"/>
      <c r="D120" s="1289"/>
      <c r="E120" s="3"/>
      <c r="F120" s="1296">
        <f>D120*E120</f>
        <v>0</v>
      </c>
    </row>
    <row r="121" spans="1:6" s="1285" customFormat="1">
      <c r="A121" s="1297"/>
      <c r="B121" s="1298"/>
      <c r="C121" s="1299"/>
      <c r="D121" s="1300"/>
      <c r="E121" s="4"/>
      <c r="F121" s="1301"/>
    </row>
    <row r="122" spans="1:6" s="1285" customFormat="1">
      <c r="A122" s="1297"/>
      <c r="B122" s="1298"/>
      <c r="C122" s="1299"/>
      <c r="D122" s="1300"/>
      <c r="E122" s="1302"/>
      <c r="F122" s="1303"/>
    </row>
    <row r="123" spans="1:6" s="1285" customFormat="1">
      <c r="A123" s="1276"/>
      <c r="B123" s="1306"/>
      <c r="C123" s="1276"/>
      <c r="D123" s="1278"/>
      <c r="E123" s="1279"/>
      <c r="F123" s="1280"/>
    </row>
    <row r="124" spans="1:6" s="1285" customFormat="1">
      <c r="A124" s="1276"/>
      <c r="B124" s="1306"/>
      <c r="C124" s="1276"/>
      <c r="D124" s="1278"/>
      <c r="E124" s="1279"/>
      <c r="F124" s="1280"/>
    </row>
    <row r="125" spans="1:6" s="1285" customFormat="1">
      <c r="A125" s="1276"/>
      <c r="B125" s="1306"/>
      <c r="C125" s="1276"/>
      <c r="D125" s="1278"/>
      <c r="E125" s="1279"/>
      <c r="F125" s="1280"/>
    </row>
    <row r="126" spans="1:6" s="1285" customFormat="1">
      <c r="A126" s="1276"/>
      <c r="B126" s="1306"/>
      <c r="C126" s="1276"/>
      <c r="D126" s="1278"/>
      <c r="E126" s="1279"/>
      <c r="F126" s="1280"/>
    </row>
    <row r="127" spans="1:6" s="1285" customFormat="1">
      <c r="A127" s="1276"/>
      <c r="B127" s="1306"/>
      <c r="C127" s="1276"/>
      <c r="D127" s="1278"/>
      <c r="E127" s="1279"/>
      <c r="F127" s="1280"/>
    </row>
    <row r="128" spans="1:6" s="1285" customFormat="1">
      <c r="A128" s="1276"/>
      <c r="B128" s="1306"/>
      <c r="C128" s="1276"/>
      <c r="D128" s="1278"/>
      <c r="E128" s="1279"/>
      <c r="F128" s="1280"/>
    </row>
    <row r="129" spans="1:6" s="1285" customFormat="1">
      <c r="A129" s="1276"/>
      <c r="B129" s="1306"/>
      <c r="C129" s="1276"/>
      <c r="D129" s="1278"/>
      <c r="E129" s="1279"/>
      <c r="F129" s="1280"/>
    </row>
    <row r="130" spans="1:6" s="1285" customFormat="1">
      <c r="A130" s="1276"/>
      <c r="B130" s="1306"/>
      <c r="C130" s="1276"/>
      <c r="D130" s="1278"/>
      <c r="E130" s="1279"/>
      <c r="F130" s="1280"/>
    </row>
    <row r="131" spans="1:6" s="1285" customFormat="1">
      <c r="A131" s="1276"/>
      <c r="B131" s="1306"/>
      <c r="C131" s="1276"/>
      <c r="D131" s="1278"/>
      <c r="E131" s="1279"/>
      <c r="F131" s="1280"/>
    </row>
    <row r="132" spans="1:6" s="1285" customFormat="1">
      <c r="A132" s="1276"/>
      <c r="B132" s="1306"/>
      <c r="C132" s="1276"/>
      <c r="D132" s="1278"/>
      <c r="E132" s="1279"/>
      <c r="F132" s="1280"/>
    </row>
    <row r="133" spans="1:6" s="1285" customFormat="1">
      <c r="A133" s="1276"/>
      <c r="B133" s="1306"/>
      <c r="C133" s="1276"/>
      <c r="D133" s="1278"/>
      <c r="E133" s="1279"/>
      <c r="F133" s="1280"/>
    </row>
    <row r="134" spans="1:6" s="1285" customFormat="1">
      <c r="A134" s="1276"/>
      <c r="B134" s="1306"/>
      <c r="C134" s="1276"/>
      <c r="D134" s="1278"/>
      <c r="E134" s="1279"/>
      <c r="F134" s="1280"/>
    </row>
    <row r="135" spans="1:6" s="1285" customFormat="1">
      <c r="A135" s="1276"/>
      <c r="B135" s="1306"/>
      <c r="C135" s="1276"/>
      <c r="D135" s="1278"/>
      <c r="E135" s="1279"/>
      <c r="F135" s="1280"/>
    </row>
    <row r="136" spans="1:6" s="1285" customFormat="1">
      <c r="A136" s="1276"/>
      <c r="B136" s="1306"/>
      <c r="C136" s="1276"/>
      <c r="D136" s="1278"/>
      <c r="E136" s="1279"/>
      <c r="F136" s="1280"/>
    </row>
    <row r="137" spans="1:6" s="1285" customFormat="1">
      <c r="A137" s="1276"/>
      <c r="B137" s="1306"/>
      <c r="C137" s="1276"/>
      <c r="D137" s="1278"/>
      <c r="E137" s="1279"/>
      <c r="F137" s="1280"/>
    </row>
    <row r="138" spans="1:6" s="1285" customFormat="1">
      <c r="A138" s="1276"/>
      <c r="B138" s="1306"/>
      <c r="C138" s="1276"/>
      <c r="D138" s="1278"/>
      <c r="E138" s="1279"/>
      <c r="F138" s="1280"/>
    </row>
    <row r="139" spans="1:6" s="1285" customFormat="1">
      <c r="A139" s="1276"/>
      <c r="B139" s="1306"/>
      <c r="C139" s="1276"/>
      <c r="D139" s="1278"/>
      <c r="E139" s="1279"/>
      <c r="F139" s="1280"/>
    </row>
    <row r="140" spans="1:6" s="1285" customFormat="1">
      <c r="A140" s="1276"/>
      <c r="B140" s="1306"/>
      <c r="C140" s="1276"/>
      <c r="D140" s="1278"/>
      <c r="E140" s="1279"/>
      <c r="F140" s="1280"/>
    </row>
    <row r="141" spans="1:6" s="1285" customFormat="1">
      <c r="A141" s="1276"/>
      <c r="B141" s="1306"/>
      <c r="C141" s="1276"/>
      <c r="D141" s="1278"/>
      <c r="E141" s="1279"/>
      <c r="F141" s="1280"/>
    </row>
    <row r="142" spans="1:6" s="1285" customFormat="1">
      <c r="A142" s="1276"/>
      <c r="B142" s="1306"/>
      <c r="C142" s="1276"/>
      <c r="D142" s="1278"/>
      <c r="E142" s="1279"/>
      <c r="F142" s="1280"/>
    </row>
    <row r="143" spans="1:6" s="1285" customFormat="1">
      <c r="A143" s="1276"/>
      <c r="B143" s="1306"/>
      <c r="C143" s="1276"/>
      <c r="D143" s="1278"/>
      <c r="E143" s="1279"/>
      <c r="F143" s="1280"/>
    </row>
    <row r="144" spans="1:6" s="1285" customFormat="1">
      <c r="A144" s="1276"/>
      <c r="B144" s="1306"/>
      <c r="C144" s="1276"/>
      <c r="D144" s="1278"/>
      <c r="E144" s="1279"/>
      <c r="F144" s="1280"/>
    </row>
    <row r="145" spans="1:6" s="1285" customFormat="1">
      <c r="A145" s="1276"/>
      <c r="B145" s="1306"/>
      <c r="C145" s="1276"/>
      <c r="D145" s="1278"/>
      <c r="E145" s="1279"/>
      <c r="F145" s="1280"/>
    </row>
    <row r="146" spans="1:6" s="1285" customFormat="1">
      <c r="A146" s="1246"/>
      <c r="B146" s="1333"/>
      <c r="C146" s="1246"/>
      <c r="D146" s="1248"/>
      <c r="E146" s="3"/>
      <c r="F146" s="1296"/>
    </row>
    <row r="147" spans="1:6" s="1285" customFormat="1">
      <c r="A147" s="1276"/>
      <c r="B147" s="1306"/>
      <c r="C147" s="1276"/>
      <c r="D147" s="1278"/>
      <c r="E147" s="1279"/>
      <c r="F147" s="1280"/>
    </row>
    <row r="148" spans="1:6" s="1285" customFormat="1">
      <c r="A148" s="1255"/>
      <c r="B148" s="1334"/>
      <c r="C148" s="1255"/>
      <c r="D148" s="1257"/>
      <c r="E148" s="1314"/>
      <c r="F148" s="1250"/>
    </row>
    <row r="149" spans="1:6" s="1285" customFormat="1">
      <c r="A149" s="1255"/>
      <c r="B149" s="1334"/>
      <c r="C149" s="1255"/>
      <c r="D149" s="1257"/>
      <c r="E149" s="1314"/>
      <c r="F149" s="1250"/>
    </row>
    <row r="150" spans="1:6" s="1285" customFormat="1">
      <c r="A150" s="1255"/>
      <c r="B150" s="1334"/>
      <c r="C150" s="1255"/>
      <c r="D150" s="1257"/>
      <c r="E150" s="1314"/>
      <c r="F150" s="1250"/>
    </row>
    <row r="151" spans="1:6" s="1285" customFormat="1">
      <c r="A151" s="1255"/>
      <c r="B151" s="1334"/>
      <c r="C151" s="1255"/>
      <c r="D151" s="1257"/>
      <c r="E151" s="1314"/>
      <c r="F151" s="1250"/>
    </row>
    <row r="152" spans="1:6" s="1285" customFormat="1">
      <c r="A152" s="1255"/>
      <c r="B152" s="1334"/>
      <c r="C152" s="1255"/>
      <c r="D152" s="1257"/>
      <c r="E152" s="1314"/>
      <c r="F152" s="1250"/>
    </row>
    <row r="153" spans="1:6" s="1285" customFormat="1">
      <c r="A153" s="1255"/>
      <c r="B153" s="1334"/>
      <c r="C153" s="1255"/>
      <c r="D153" s="1257"/>
      <c r="E153" s="1314"/>
      <c r="F153" s="1250"/>
    </row>
    <row r="154" spans="1:6" s="1285" customFormat="1">
      <c r="A154" s="1255"/>
      <c r="B154" s="1334"/>
      <c r="C154" s="1255"/>
      <c r="D154" s="1257"/>
      <c r="E154" s="1314"/>
      <c r="F154" s="1250"/>
    </row>
    <row r="155" spans="1:6" s="1285" customFormat="1">
      <c r="A155" s="1255"/>
      <c r="B155" s="1334"/>
      <c r="C155" s="1255"/>
      <c r="D155" s="1257"/>
      <c r="E155" s="1314"/>
      <c r="F155" s="1250"/>
    </row>
    <row r="156" spans="1:6" s="1285" customFormat="1">
      <c r="A156" s="1255"/>
      <c r="B156" s="1334"/>
      <c r="C156" s="1255"/>
      <c r="D156" s="1257"/>
      <c r="E156" s="1314"/>
      <c r="F156" s="1250"/>
    </row>
    <row r="157" spans="1:6" s="1285" customFormat="1">
      <c r="A157" s="1276"/>
      <c r="B157" s="1306"/>
      <c r="C157" s="1276"/>
      <c r="D157" s="1278"/>
      <c r="E157" s="1279"/>
      <c r="F157" s="1280"/>
    </row>
    <row r="158" spans="1:6" s="1285" customFormat="1">
      <c r="A158" s="1276"/>
      <c r="B158" s="1306"/>
      <c r="C158" s="1276"/>
      <c r="D158" s="1278"/>
      <c r="E158" s="1279"/>
      <c r="F158" s="1280"/>
    </row>
    <row r="159" spans="1:6" s="1285" customFormat="1">
      <c r="A159" s="1276"/>
      <c r="B159" s="1306"/>
      <c r="C159" s="1276"/>
      <c r="D159" s="1278"/>
      <c r="E159" s="1279"/>
      <c r="F159" s="1280"/>
    </row>
    <row r="160" spans="1:6" s="56" customFormat="1">
      <c r="A160" s="1560" t="s">
        <v>503</v>
      </c>
      <c r="B160" s="1561"/>
      <c r="C160" s="1561"/>
      <c r="D160" s="1561"/>
      <c r="E160" s="1562"/>
      <c r="F160" s="1554">
        <f>SUM(F106:F159)</f>
        <v>0</v>
      </c>
    </row>
    <row r="161" spans="1:11" s="56" customFormat="1">
      <c r="A161" s="1563"/>
      <c r="B161" s="1564"/>
      <c r="C161" s="1564"/>
      <c r="D161" s="1564"/>
      <c r="E161" s="1565"/>
      <c r="F161" s="1527"/>
    </row>
    <row r="162" spans="1:11">
      <c r="A162" s="747"/>
      <c r="B162" s="895"/>
      <c r="C162" s="747"/>
      <c r="D162" s="938"/>
      <c r="E162" s="543"/>
      <c r="F162" s="939"/>
      <c r="G162" s="92"/>
      <c r="H162" s="92"/>
      <c r="I162" s="92"/>
      <c r="J162" s="92"/>
      <c r="K162" s="92"/>
    </row>
    <row r="163" spans="1:11">
      <c r="A163" s="946"/>
      <c r="B163" s="947"/>
      <c r="C163" s="946"/>
      <c r="D163" s="948"/>
      <c r="E163" s="935"/>
      <c r="F163" s="7"/>
      <c r="G163" s="92"/>
      <c r="H163" s="92"/>
      <c r="I163" s="92"/>
      <c r="J163" s="92"/>
      <c r="K163" s="92"/>
    </row>
    <row r="164" spans="1:11" s="913" customFormat="1" ht="15">
      <c r="A164" s="922"/>
      <c r="B164" s="764" t="s">
        <v>79</v>
      </c>
      <c r="C164" s="922"/>
      <c r="D164" s="922"/>
      <c r="E164" s="694"/>
      <c r="F164" s="60"/>
    </row>
    <row r="165" spans="1:11" s="913" customFormat="1" ht="15">
      <c r="A165" s="949"/>
      <c r="B165" s="766"/>
      <c r="C165" s="949"/>
      <c r="D165" s="949"/>
      <c r="E165" s="941"/>
      <c r="F165" s="8"/>
    </row>
    <row r="166" spans="1:11" s="913" customFormat="1" ht="15">
      <c r="A166" s="922"/>
      <c r="B166" s="950"/>
      <c r="C166" s="922"/>
      <c r="D166" s="922"/>
      <c r="E166" s="694"/>
      <c r="F166" s="60"/>
    </row>
    <row r="167" spans="1:11" s="913" customFormat="1" ht="15">
      <c r="A167" s="951"/>
      <c r="B167" s="952" t="s">
        <v>14</v>
      </c>
      <c r="C167" s="953"/>
      <c r="D167" s="953"/>
      <c r="E167" s="954"/>
      <c r="F167" s="955"/>
    </row>
    <row r="168" spans="1:11" s="913" customFormat="1" ht="15">
      <c r="A168" s="956"/>
      <c r="B168" s="957"/>
      <c r="C168" s="958"/>
      <c r="D168" s="958"/>
      <c r="E168" s="959"/>
      <c r="F168" s="960"/>
    </row>
    <row r="169" spans="1:11" s="913" customFormat="1" ht="15">
      <c r="A169" s="951"/>
      <c r="B169" s="952"/>
      <c r="C169" s="953"/>
      <c r="D169" s="953"/>
      <c r="E169" s="954"/>
      <c r="F169" s="955"/>
    </row>
    <row r="170" spans="1:11" s="913" customFormat="1" ht="15">
      <c r="A170" s="951"/>
      <c r="B170" s="773" t="s">
        <v>80</v>
      </c>
      <c r="C170" s="953"/>
      <c r="D170" s="953"/>
      <c r="E170" s="954"/>
      <c r="F170" s="939"/>
    </row>
    <row r="171" spans="1:11" s="913" customFormat="1" ht="15">
      <c r="A171" s="951"/>
      <c r="B171" s="961"/>
      <c r="C171" s="953"/>
      <c r="D171" s="953"/>
      <c r="E171" s="954"/>
      <c r="F171" s="955"/>
    </row>
    <row r="172" spans="1:11" s="913" customFormat="1" ht="15">
      <c r="A172" s="951"/>
      <c r="B172" s="773" t="s">
        <v>81</v>
      </c>
      <c r="C172" s="953"/>
      <c r="D172" s="953"/>
      <c r="E172" s="954"/>
      <c r="F172" s="939"/>
    </row>
    <row r="173" spans="1:11" s="913" customFormat="1" ht="15">
      <c r="A173" s="951"/>
      <c r="B173" s="961"/>
      <c r="C173" s="953"/>
      <c r="D173" s="953"/>
      <c r="E173" s="954"/>
      <c r="F173" s="955"/>
    </row>
    <row r="174" spans="1:11" s="913" customFormat="1" ht="15">
      <c r="A174" s="951"/>
      <c r="B174" s="773" t="s">
        <v>408</v>
      </c>
      <c r="C174" s="953"/>
      <c r="D174" s="953"/>
      <c r="E174" s="954"/>
      <c r="F174" s="955"/>
    </row>
    <row r="175" spans="1:11" s="913" customFormat="1" ht="15">
      <c r="A175" s="951"/>
      <c r="B175" s="962"/>
      <c r="C175" s="953"/>
      <c r="D175" s="953"/>
      <c r="E175" s="954"/>
      <c r="F175" s="955"/>
    </row>
    <row r="176" spans="1:11" s="913" customFormat="1" ht="15">
      <c r="A176" s="951"/>
      <c r="B176" s="963"/>
      <c r="C176" s="953"/>
      <c r="D176" s="953"/>
      <c r="E176" s="954"/>
      <c r="F176" s="955"/>
    </row>
    <row r="177" spans="1:6" s="913" customFormat="1" ht="15">
      <c r="A177" s="951"/>
      <c r="B177" s="962"/>
      <c r="C177" s="953"/>
      <c r="D177" s="953"/>
      <c r="E177" s="954"/>
      <c r="F177" s="955"/>
    </row>
    <row r="178" spans="1:6" s="913" customFormat="1" ht="15">
      <c r="A178" s="951"/>
      <c r="B178" s="962"/>
      <c r="C178" s="953"/>
      <c r="D178" s="953"/>
      <c r="E178" s="954"/>
      <c r="F178" s="955"/>
    </row>
    <row r="179" spans="1:6" s="913" customFormat="1" ht="15">
      <c r="A179" s="951"/>
      <c r="B179" s="962"/>
      <c r="C179" s="953"/>
      <c r="D179" s="953"/>
      <c r="E179" s="954"/>
      <c r="F179" s="955"/>
    </row>
    <row r="180" spans="1:6" s="913" customFormat="1" ht="15">
      <c r="A180" s="951"/>
      <c r="B180" s="962"/>
      <c r="C180" s="953"/>
      <c r="D180" s="953"/>
      <c r="E180" s="954"/>
      <c r="F180" s="955"/>
    </row>
    <row r="181" spans="1:6" s="913" customFormat="1" ht="15">
      <c r="A181" s="951"/>
      <c r="B181" s="962"/>
      <c r="C181" s="953"/>
      <c r="D181" s="953"/>
      <c r="E181" s="954"/>
      <c r="F181" s="955"/>
    </row>
    <row r="182" spans="1:6" s="913" customFormat="1" ht="15">
      <c r="A182" s="951"/>
      <c r="B182" s="962"/>
      <c r="C182" s="953"/>
      <c r="D182" s="953"/>
      <c r="E182" s="954"/>
      <c r="F182" s="955"/>
    </row>
    <row r="183" spans="1:6" s="913" customFormat="1" ht="15">
      <c r="A183" s="951"/>
      <c r="B183" s="962"/>
      <c r="C183" s="953"/>
      <c r="D183" s="953"/>
      <c r="E183" s="954"/>
      <c r="F183" s="955"/>
    </row>
    <row r="184" spans="1:6" s="913" customFormat="1" ht="15">
      <c r="A184" s="951"/>
      <c r="B184" s="962"/>
      <c r="C184" s="953"/>
      <c r="D184" s="953"/>
      <c r="E184" s="954"/>
      <c r="F184" s="955"/>
    </row>
    <row r="185" spans="1:6" s="913" customFormat="1" ht="15">
      <c r="A185" s="951"/>
      <c r="B185" s="962"/>
      <c r="C185" s="953"/>
      <c r="D185" s="953"/>
      <c r="E185" s="954"/>
      <c r="F185" s="955"/>
    </row>
    <row r="186" spans="1:6" s="913" customFormat="1" ht="15">
      <c r="A186" s="951"/>
      <c r="B186" s="962"/>
      <c r="C186" s="953"/>
      <c r="D186" s="953"/>
      <c r="E186" s="954"/>
      <c r="F186" s="955"/>
    </row>
    <row r="187" spans="1:6" s="913" customFormat="1" ht="15">
      <c r="A187" s="951"/>
      <c r="B187" s="962"/>
      <c r="C187" s="953"/>
      <c r="D187" s="953"/>
      <c r="E187" s="954"/>
      <c r="F187" s="955"/>
    </row>
    <row r="188" spans="1:6" s="913" customFormat="1" ht="15">
      <c r="A188" s="951"/>
      <c r="B188" s="962"/>
      <c r="C188" s="953"/>
      <c r="D188" s="953"/>
      <c r="E188" s="954"/>
      <c r="F188" s="955"/>
    </row>
    <row r="189" spans="1:6" s="913" customFormat="1" ht="15">
      <c r="A189" s="951"/>
      <c r="B189" s="962"/>
      <c r="C189" s="953"/>
      <c r="D189" s="953"/>
      <c r="E189" s="954"/>
      <c r="F189" s="955"/>
    </row>
    <row r="190" spans="1:6" s="913" customFormat="1" ht="15">
      <c r="A190" s="951"/>
      <c r="B190" s="962"/>
      <c r="C190" s="953"/>
      <c r="D190" s="953"/>
      <c r="E190" s="954"/>
      <c r="F190" s="955"/>
    </row>
    <row r="191" spans="1:6" s="913" customFormat="1" ht="15">
      <c r="A191" s="951"/>
      <c r="B191" s="962"/>
      <c r="C191" s="953"/>
      <c r="D191" s="953"/>
      <c r="E191" s="954"/>
      <c r="F191" s="955"/>
    </row>
    <row r="192" spans="1:6" s="913" customFormat="1" ht="15">
      <c r="A192" s="951"/>
      <c r="B192" s="962"/>
      <c r="C192" s="953"/>
      <c r="D192" s="953"/>
      <c r="E192" s="954"/>
      <c r="F192" s="955"/>
    </row>
    <row r="193" spans="1:6" s="913" customFormat="1" ht="15">
      <c r="A193" s="951"/>
      <c r="B193" s="962"/>
      <c r="C193" s="953"/>
      <c r="D193" s="953"/>
      <c r="E193" s="954"/>
      <c r="F193" s="955"/>
    </row>
    <row r="194" spans="1:6" s="913" customFormat="1" ht="15">
      <c r="A194" s="951"/>
      <c r="B194" s="962"/>
      <c r="C194" s="953"/>
      <c r="D194" s="953"/>
      <c r="E194" s="954"/>
      <c r="F194" s="955"/>
    </row>
    <row r="195" spans="1:6" s="913" customFormat="1" ht="15">
      <c r="A195" s="951"/>
      <c r="B195" s="962"/>
      <c r="C195" s="953"/>
      <c r="D195" s="953"/>
      <c r="E195" s="954"/>
      <c r="F195" s="955"/>
    </row>
    <row r="196" spans="1:6" s="913" customFormat="1" ht="15">
      <c r="A196" s="951"/>
      <c r="B196" s="962"/>
      <c r="C196" s="953"/>
      <c r="D196" s="953"/>
      <c r="E196" s="954"/>
      <c r="F196" s="955"/>
    </row>
    <row r="197" spans="1:6" s="913" customFormat="1" ht="15">
      <c r="A197" s="951"/>
      <c r="B197" s="962"/>
      <c r="C197" s="953"/>
      <c r="D197" s="953"/>
      <c r="E197" s="954"/>
      <c r="F197" s="955"/>
    </row>
    <row r="198" spans="1:6" s="913" customFormat="1" ht="15">
      <c r="A198" s="951"/>
      <c r="B198" s="962"/>
      <c r="C198" s="953"/>
      <c r="D198" s="953"/>
      <c r="E198" s="954"/>
      <c r="F198" s="955"/>
    </row>
    <row r="199" spans="1:6" s="913" customFormat="1" ht="15">
      <c r="A199" s="951"/>
      <c r="B199" s="962"/>
      <c r="C199" s="953"/>
      <c r="D199" s="953"/>
      <c r="E199" s="954"/>
      <c r="F199" s="955"/>
    </row>
    <row r="200" spans="1:6" s="913" customFormat="1" ht="15">
      <c r="A200" s="951"/>
      <c r="B200" s="962"/>
      <c r="C200" s="953"/>
      <c r="D200" s="953"/>
      <c r="E200" s="954"/>
      <c r="F200" s="955"/>
    </row>
    <row r="201" spans="1:6" s="913" customFormat="1" ht="15">
      <c r="A201" s="956"/>
      <c r="B201" s="964"/>
      <c r="C201" s="958"/>
      <c r="D201" s="958"/>
      <c r="E201" s="959"/>
      <c r="F201" s="960"/>
    </row>
    <row r="202" spans="1:6" s="913" customFormat="1" ht="15">
      <c r="A202" s="965"/>
      <c r="B202" s="966"/>
      <c r="C202" s="967"/>
      <c r="D202" s="967"/>
      <c r="E202" s="968"/>
      <c r="F202" s="969"/>
    </row>
    <row r="203" spans="1:6" s="913" customFormat="1" ht="15">
      <c r="A203" s="951"/>
      <c r="B203" s="962"/>
      <c r="C203" s="953"/>
      <c r="D203" s="953"/>
      <c r="E203" s="954"/>
      <c r="F203" s="955"/>
    </row>
    <row r="204" spans="1:6" s="913" customFormat="1" ht="15">
      <c r="A204" s="965"/>
      <c r="B204" s="966"/>
      <c r="C204" s="967"/>
      <c r="D204" s="967"/>
      <c r="E204" s="968"/>
      <c r="F204" s="969"/>
    </row>
    <row r="205" spans="1:6" s="913" customFormat="1" ht="15">
      <c r="A205" s="965"/>
      <c r="B205" s="966"/>
      <c r="C205" s="967"/>
      <c r="D205" s="967"/>
      <c r="E205" s="968"/>
      <c r="F205" s="969"/>
    </row>
    <row r="206" spans="1:6" s="913" customFormat="1" ht="15">
      <c r="A206" s="965"/>
      <c r="B206" s="966"/>
      <c r="C206" s="967"/>
      <c r="D206" s="967"/>
      <c r="E206" s="968"/>
      <c r="F206" s="969"/>
    </row>
    <row r="207" spans="1:6" s="913" customFormat="1" ht="15">
      <c r="A207" s="965"/>
      <c r="B207" s="966"/>
      <c r="C207" s="967"/>
      <c r="D207" s="967"/>
      <c r="E207" s="968"/>
      <c r="F207" s="969"/>
    </row>
    <row r="208" spans="1:6" s="913" customFormat="1" ht="15">
      <c r="A208" s="965"/>
      <c r="B208" s="966"/>
      <c r="C208" s="967"/>
      <c r="D208" s="967"/>
      <c r="E208" s="968"/>
      <c r="F208" s="969"/>
    </row>
    <row r="209" spans="1:6" s="913" customFormat="1" ht="15">
      <c r="A209" s="965"/>
      <c r="B209" s="966"/>
      <c r="C209" s="967"/>
      <c r="D209" s="967"/>
      <c r="E209" s="968"/>
      <c r="F209" s="969"/>
    </row>
    <row r="210" spans="1:6" s="913" customFormat="1" ht="15">
      <c r="A210" s="951"/>
      <c r="B210" s="962"/>
      <c r="C210" s="953"/>
      <c r="D210" s="953"/>
      <c r="E210" s="954"/>
      <c r="F210" s="955"/>
    </row>
    <row r="211" spans="1:6" s="913" customFormat="1" ht="15">
      <c r="A211" s="951"/>
      <c r="B211" s="962"/>
      <c r="C211" s="953"/>
      <c r="D211" s="953"/>
      <c r="E211" s="954"/>
      <c r="F211" s="955"/>
    </row>
    <row r="212" spans="1:6" s="970" customFormat="1">
      <c r="A212" s="1576" t="s">
        <v>78</v>
      </c>
      <c r="B212" s="1577"/>
      <c r="C212" s="1577"/>
      <c r="D212" s="1577"/>
      <c r="E212" s="1578"/>
      <c r="F212" s="1554">
        <f>SUM(F164:F211)</f>
        <v>0</v>
      </c>
    </row>
    <row r="213" spans="1:6" s="970" customFormat="1">
      <c r="A213" s="1579"/>
      <c r="B213" s="1580"/>
      <c r="C213" s="1580"/>
      <c r="D213" s="1580"/>
      <c r="E213" s="1581"/>
      <c r="F213" s="1527"/>
    </row>
    <row r="215" spans="1:6">
      <c r="F215" s="91">
        <f>SUM(F1:F212)/4</f>
        <v>0</v>
      </c>
    </row>
  </sheetData>
  <sheetProtection algorithmName="SHA-512" hashValue="H5lMexFMc0cSnL/HqBfb9qNPl5YNAeZY/PBqqtkp+krb2zdoCSdHHo4gcaQ9gm4HFtOpSHnj5ZvEV55fp03MDQ==" saltValue="Y3aynrbsvoCFinn71ZTLgA==" spinCount="100000" sheet="1" objects="1" scenarios="1"/>
  <protectedRanges>
    <protectedRange sqref="E1:F1048576" name="Range1"/>
  </protectedRanges>
  <mergeCells count="15">
    <mergeCell ref="A45:E46"/>
    <mergeCell ref="F45:F46"/>
    <mergeCell ref="A2:F2"/>
    <mergeCell ref="A3:A4"/>
    <mergeCell ref="B3:B4"/>
    <mergeCell ref="C3:C4"/>
    <mergeCell ref="D3:D4"/>
    <mergeCell ref="E3:E4"/>
    <mergeCell ref="F3:F4"/>
    <mergeCell ref="A101:E102"/>
    <mergeCell ref="F101:F102"/>
    <mergeCell ref="A212:E213"/>
    <mergeCell ref="F212:F213"/>
    <mergeCell ref="A160:E161"/>
    <mergeCell ref="F160:F161"/>
  </mergeCells>
  <conditionalFormatting sqref="C106:C122">
    <cfRule type="cellIs" dxfId="921" priority="192" stopIfTrue="1" operator="equal">
      <formula>"Todo"</formula>
    </cfRule>
  </conditionalFormatting>
  <conditionalFormatting sqref="A18:A43 A49:A100">
    <cfRule type="expression" dxfId="920" priority="191">
      <formula>ISBLANK($D18)</formula>
    </cfRule>
  </conditionalFormatting>
  <conditionalFormatting sqref="A18:A43 A49:A100">
    <cfRule type="cellIs" dxfId="919" priority="190" stopIfTrue="1" operator="equal">
      <formula>13</formula>
    </cfRule>
  </conditionalFormatting>
  <conditionalFormatting sqref="A18:A44 A50:A100">
    <cfRule type="expression" dxfId="918" priority="188">
      <formula>#REF!="CARRIED TO COLLECTION"</formula>
    </cfRule>
    <cfRule type="expression" dxfId="917" priority="189">
      <formula>$B18="CARRIED TO COLLECTION"</formula>
    </cfRule>
  </conditionalFormatting>
  <conditionalFormatting sqref="A49 A58:A68">
    <cfRule type="expression" dxfId="916" priority="49">
      <formula>#REF!="CARRIED TO COLLECTION"</formula>
    </cfRule>
    <cfRule type="expression" dxfId="915" priority="50">
      <formula>$B49="CARRIED TO COLLECTION"</formula>
    </cfRule>
  </conditionalFormatting>
  <conditionalFormatting sqref="A18:A43 A49:A73">
    <cfRule type="expression" dxfId="914" priority="53">
      <formula>ISBLANK(#REF!)</formula>
    </cfRule>
  </conditionalFormatting>
  <conditionalFormatting sqref="A18:A43 A49:A73">
    <cfRule type="expression" dxfId="913" priority="54">
      <formula>#REF!="CARRIED TO COLLECTION"</formula>
    </cfRule>
    <cfRule type="expression" dxfId="912" priority="55">
      <formula>#REF!="CARRIED TO COLLECTION"</formula>
    </cfRule>
  </conditionalFormatting>
  <conditionalFormatting sqref="A44">
    <cfRule type="expression" dxfId="911" priority="39">
      <formula>ISBLANK($D44)</formula>
    </cfRule>
  </conditionalFormatting>
  <conditionalFormatting sqref="A44">
    <cfRule type="cellIs" dxfId="910" priority="38" stopIfTrue="1" operator="equal">
      <formula>13</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3" manualBreakCount="3">
    <brk id="46" max="5" man="1"/>
    <brk id="102" max="5" man="1"/>
    <brk id="161" max="5"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2"/>
  <sheetViews>
    <sheetView showGridLines="0" view="pageBreakPreview" topLeftCell="A351" zoomScale="85" zoomScaleNormal="100" zoomScaleSheetLayoutView="85" workbookViewId="0">
      <selection activeCell="B16" sqref="B16"/>
    </sheetView>
  </sheetViews>
  <sheetFormatPr defaultColWidth="8.85546875" defaultRowHeight="12.75"/>
  <cols>
    <col min="1" max="1" width="6.7109375" style="86" customWidth="1"/>
    <col min="2" max="2" width="48" style="92" customWidth="1"/>
    <col min="3" max="3" width="6.7109375" style="86" customWidth="1"/>
    <col min="4" max="4" width="8.7109375" style="89" bestFit="1" customWidth="1"/>
    <col min="5" max="5" width="12" style="154" customWidth="1"/>
    <col min="6" max="6" width="17.85546875" style="91" customWidth="1"/>
    <col min="7" max="178" width="8.85546875" style="92"/>
    <col min="179" max="179" width="6.7109375" style="92" customWidth="1"/>
    <col min="180" max="180" width="48" style="92" customWidth="1"/>
    <col min="181" max="181" width="5" style="92" customWidth="1"/>
    <col min="182" max="182" width="7.7109375" style="92" bestFit="1" customWidth="1"/>
    <col min="183" max="183" width="12" style="92" customWidth="1"/>
    <col min="184" max="184" width="14.7109375" style="92" customWidth="1"/>
    <col min="185" max="186" width="15.7109375" style="92" customWidth="1"/>
    <col min="187" max="187" width="7" style="92" bestFit="1" customWidth="1"/>
    <col min="188" max="188" width="9.28515625" style="92" customWidth="1"/>
    <col min="189" max="190" width="8.85546875" style="92"/>
    <col min="191" max="191" width="11.140625" style="92" customWidth="1"/>
    <col min="192" max="192" width="10.28515625" style="92" customWidth="1"/>
    <col min="193" max="193" width="8.7109375" style="92" customWidth="1"/>
    <col min="194" max="194" width="8.42578125" style="92" customWidth="1"/>
    <col min="195" max="196" width="6" style="92" customWidth="1"/>
    <col min="197" max="197" width="8.85546875" style="92"/>
    <col min="198" max="198" width="10.42578125" style="92" customWidth="1"/>
    <col min="199" max="434" width="8.85546875" style="92"/>
    <col min="435" max="435" width="6.7109375" style="92" customWidth="1"/>
    <col min="436" max="436" width="48" style="92" customWidth="1"/>
    <col min="437" max="437" width="5" style="92" customWidth="1"/>
    <col min="438" max="438" width="7.7109375" style="92" bestFit="1" customWidth="1"/>
    <col min="439" max="439" width="12" style="92" customWidth="1"/>
    <col min="440" max="440" width="14.7109375" style="92" customWidth="1"/>
    <col min="441" max="442" width="15.7109375" style="92" customWidth="1"/>
    <col min="443" max="443" width="7" style="92" bestFit="1" customWidth="1"/>
    <col min="444" max="444" width="9.28515625" style="92" customWidth="1"/>
    <col min="445" max="446" width="8.85546875" style="92"/>
    <col min="447" max="447" width="11.140625" style="92" customWidth="1"/>
    <col min="448" max="448" width="10.28515625" style="92" customWidth="1"/>
    <col min="449" max="449" width="8.7109375" style="92" customWidth="1"/>
    <col min="450" max="450" width="8.42578125" style="92" customWidth="1"/>
    <col min="451" max="452" width="6" style="92" customWidth="1"/>
    <col min="453" max="453" width="8.85546875" style="92"/>
    <col min="454" max="454" width="10.42578125" style="92" customWidth="1"/>
    <col min="455" max="690" width="8.85546875" style="92"/>
    <col min="691" max="691" width="6.7109375" style="92" customWidth="1"/>
    <col min="692" max="692" width="48" style="92" customWidth="1"/>
    <col min="693" max="693" width="5" style="92" customWidth="1"/>
    <col min="694" max="694" width="7.7109375" style="92" bestFit="1" customWidth="1"/>
    <col min="695" max="695" width="12" style="92" customWidth="1"/>
    <col min="696" max="696" width="14.7109375" style="92" customWidth="1"/>
    <col min="697" max="698" width="15.7109375" style="92" customWidth="1"/>
    <col min="699" max="699" width="7" style="92" bestFit="1" customWidth="1"/>
    <col min="700" max="700" width="9.28515625" style="92" customWidth="1"/>
    <col min="701" max="702" width="8.85546875" style="92"/>
    <col min="703" max="703" width="11.140625" style="92" customWidth="1"/>
    <col min="704" max="704" width="10.28515625" style="92" customWidth="1"/>
    <col min="705" max="705" width="8.7109375" style="92" customWidth="1"/>
    <col min="706" max="706" width="8.42578125" style="92" customWidth="1"/>
    <col min="707" max="708" width="6" style="92" customWidth="1"/>
    <col min="709" max="709" width="8.85546875" style="92"/>
    <col min="710" max="710" width="10.42578125" style="92" customWidth="1"/>
    <col min="711" max="946" width="8.85546875" style="92"/>
    <col min="947" max="947" width="6.7109375" style="92" customWidth="1"/>
    <col min="948" max="948" width="48" style="92" customWidth="1"/>
    <col min="949" max="949" width="5" style="92" customWidth="1"/>
    <col min="950" max="950" width="7.7109375" style="92" bestFit="1" customWidth="1"/>
    <col min="951" max="951" width="12" style="92" customWidth="1"/>
    <col min="952" max="952" width="14.7109375" style="92" customWidth="1"/>
    <col min="953" max="954" width="15.7109375" style="92" customWidth="1"/>
    <col min="955" max="955" width="7" style="92" bestFit="1" customWidth="1"/>
    <col min="956" max="956" width="9.28515625" style="92" customWidth="1"/>
    <col min="957" max="958" width="8.85546875" style="92"/>
    <col min="959" max="959" width="11.140625" style="92" customWidth="1"/>
    <col min="960" max="960" width="10.28515625" style="92" customWidth="1"/>
    <col min="961" max="961" width="8.7109375" style="92" customWidth="1"/>
    <col min="962" max="962" width="8.42578125" style="92" customWidth="1"/>
    <col min="963" max="964" width="6" style="92" customWidth="1"/>
    <col min="965" max="965" width="8.85546875" style="92"/>
    <col min="966" max="966" width="10.42578125" style="92" customWidth="1"/>
    <col min="967" max="1202" width="8.85546875" style="92"/>
    <col min="1203" max="1203" width="6.7109375" style="92" customWidth="1"/>
    <col min="1204" max="1204" width="48" style="92" customWidth="1"/>
    <col min="1205" max="1205" width="5" style="92" customWidth="1"/>
    <col min="1206" max="1206" width="7.7109375" style="92" bestFit="1" customWidth="1"/>
    <col min="1207" max="1207" width="12" style="92" customWidth="1"/>
    <col min="1208" max="1208" width="14.7109375" style="92" customWidth="1"/>
    <col min="1209" max="1210" width="15.7109375" style="92" customWidth="1"/>
    <col min="1211" max="1211" width="7" style="92" bestFit="1" customWidth="1"/>
    <col min="1212" max="1212" width="9.28515625" style="92" customWidth="1"/>
    <col min="1213" max="1214" width="8.85546875" style="92"/>
    <col min="1215" max="1215" width="11.140625" style="92" customWidth="1"/>
    <col min="1216" max="1216" width="10.28515625" style="92" customWidth="1"/>
    <col min="1217" max="1217" width="8.7109375" style="92" customWidth="1"/>
    <col min="1218" max="1218" width="8.42578125" style="92" customWidth="1"/>
    <col min="1219" max="1220" width="6" style="92" customWidth="1"/>
    <col min="1221" max="1221" width="8.85546875" style="92"/>
    <col min="1222" max="1222" width="10.42578125" style="92" customWidth="1"/>
    <col min="1223" max="1458" width="8.85546875" style="92"/>
    <col min="1459" max="1459" width="6.7109375" style="92" customWidth="1"/>
    <col min="1460" max="1460" width="48" style="92" customWidth="1"/>
    <col min="1461" max="1461" width="5" style="92" customWidth="1"/>
    <col min="1462" max="1462" width="7.7109375" style="92" bestFit="1" customWidth="1"/>
    <col min="1463" max="1463" width="12" style="92" customWidth="1"/>
    <col min="1464" max="1464" width="14.7109375" style="92" customWidth="1"/>
    <col min="1465" max="1466" width="15.7109375" style="92" customWidth="1"/>
    <col min="1467" max="1467" width="7" style="92" bestFit="1" customWidth="1"/>
    <col min="1468" max="1468" width="9.28515625" style="92" customWidth="1"/>
    <col min="1469" max="1470" width="8.85546875" style="92"/>
    <col min="1471" max="1471" width="11.140625" style="92" customWidth="1"/>
    <col min="1472" max="1472" width="10.28515625" style="92" customWidth="1"/>
    <col min="1473" max="1473" width="8.7109375" style="92" customWidth="1"/>
    <col min="1474" max="1474" width="8.42578125" style="92" customWidth="1"/>
    <col min="1475" max="1476" width="6" style="92" customWidth="1"/>
    <col min="1477" max="1477" width="8.85546875" style="92"/>
    <col min="1478" max="1478" width="10.42578125" style="92" customWidth="1"/>
    <col min="1479" max="1714" width="8.85546875" style="92"/>
    <col min="1715" max="1715" width="6.7109375" style="92" customWidth="1"/>
    <col min="1716" max="1716" width="48" style="92" customWidth="1"/>
    <col min="1717" max="1717" width="5" style="92" customWidth="1"/>
    <col min="1718" max="1718" width="7.7109375" style="92" bestFit="1" customWidth="1"/>
    <col min="1719" max="1719" width="12" style="92" customWidth="1"/>
    <col min="1720" max="1720" width="14.7109375" style="92" customWidth="1"/>
    <col min="1721" max="1722" width="15.7109375" style="92" customWidth="1"/>
    <col min="1723" max="1723" width="7" style="92" bestFit="1" customWidth="1"/>
    <col min="1724" max="1724" width="9.28515625" style="92" customWidth="1"/>
    <col min="1725" max="1726" width="8.85546875" style="92"/>
    <col min="1727" max="1727" width="11.140625" style="92" customWidth="1"/>
    <col min="1728" max="1728" width="10.28515625" style="92" customWidth="1"/>
    <col min="1729" max="1729" width="8.7109375" style="92" customWidth="1"/>
    <col min="1730" max="1730" width="8.42578125" style="92" customWidth="1"/>
    <col min="1731" max="1732" width="6" style="92" customWidth="1"/>
    <col min="1733" max="1733" width="8.85546875" style="92"/>
    <col min="1734" max="1734" width="10.42578125" style="92" customWidth="1"/>
    <col min="1735" max="1970" width="8.85546875" style="92"/>
    <col min="1971" max="1971" width="6.7109375" style="92" customWidth="1"/>
    <col min="1972" max="1972" width="48" style="92" customWidth="1"/>
    <col min="1973" max="1973" width="5" style="92" customWidth="1"/>
    <col min="1974" max="1974" width="7.7109375" style="92" bestFit="1" customWidth="1"/>
    <col min="1975" max="1975" width="12" style="92" customWidth="1"/>
    <col min="1976" max="1976" width="14.7109375" style="92" customWidth="1"/>
    <col min="1977" max="1978" width="15.7109375" style="92" customWidth="1"/>
    <col min="1979" max="1979" width="7" style="92" bestFit="1" customWidth="1"/>
    <col min="1980" max="1980" width="9.28515625" style="92" customWidth="1"/>
    <col min="1981" max="1982" width="8.85546875" style="92"/>
    <col min="1983" max="1983" width="11.140625" style="92" customWidth="1"/>
    <col min="1984" max="1984" width="10.28515625" style="92" customWidth="1"/>
    <col min="1985" max="1985" width="8.7109375" style="92" customWidth="1"/>
    <col min="1986" max="1986" width="8.42578125" style="92" customWidth="1"/>
    <col min="1987" max="1988" width="6" style="92" customWidth="1"/>
    <col min="1989" max="1989" width="8.85546875" style="92"/>
    <col min="1990" max="1990" width="10.42578125" style="92" customWidth="1"/>
    <col min="1991" max="2226" width="8.85546875" style="92"/>
    <col min="2227" max="2227" width="6.7109375" style="92" customWidth="1"/>
    <col min="2228" max="2228" width="48" style="92" customWidth="1"/>
    <col min="2229" max="2229" width="5" style="92" customWidth="1"/>
    <col min="2230" max="2230" width="7.7109375" style="92" bestFit="1" customWidth="1"/>
    <col min="2231" max="2231" width="12" style="92" customWidth="1"/>
    <col min="2232" max="2232" width="14.7109375" style="92" customWidth="1"/>
    <col min="2233" max="2234" width="15.7109375" style="92" customWidth="1"/>
    <col min="2235" max="2235" width="7" style="92" bestFit="1" customWidth="1"/>
    <col min="2236" max="2236" width="9.28515625" style="92" customWidth="1"/>
    <col min="2237" max="2238" width="8.85546875" style="92"/>
    <col min="2239" max="2239" width="11.140625" style="92" customWidth="1"/>
    <col min="2240" max="2240" width="10.28515625" style="92" customWidth="1"/>
    <col min="2241" max="2241" width="8.7109375" style="92" customWidth="1"/>
    <col min="2242" max="2242" width="8.42578125" style="92" customWidth="1"/>
    <col min="2243" max="2244" width="6" style="92" customWidth="1"/>
    <col min="2245" max="2245" width="8.85546875" style="92"/>
    <col min="2246" max="2246" width="10.42578125" style="92" customWidth="1"/>
    <col min="2247" max="2482" width="8.85546875" style="92"/>
    <col min="2483" max="2483" width="6.7109375" style="92" customWidth="1"/>
    <col min="2484" max="2484" width="48" style="92" customWidth="1"/>
    <col min="2485" max="2485" width="5" style="92" customWidth="1"/>
    <col min="2486" max="2486" width="7.7109375" style="92" bestFit="1" customWidth="1"/>
    <col min="2487" max="2487" width="12" style="92" customWidth="1"/>
    <col min="2488" max="2488" width="14.7109375" style="92" customWidth="1"/>
    <col min="2489" max="2490" width="15.7109375" style="92" customWidth="1"/>
    <col min="2491" max="2491" width="7" style="92" bestFit="1" customWidth="1"/>
    <col min="2492" max="2492" width="9.28515625" style="92" customWidth="1"/>
    <col min="2493" max="2494" width="8.85546875" style="92"/>
    <col min="2495" max="2495" width="11.140625" style="92" customWidth="1"/>
    <col min="2496" max="2496" width="10.28515625" style="92" customWidth="1"/>
    <col min="2497" max="2497" width="8.7109375" style="92" customWidth="1"/>
    <col min="2498" max="2498" width="8.42578125" style="92" customWidth="1"/>
    <col min="2499" max="2500" width="6" style="92" customWidth="1"/>
    <col min="2501" max="2501" width="8.85546875" style="92"/>
    <col min="2502" max="2502" width="10.42578125" style="92" customWidth="1"/>
    <col min="2503" max="2738" width="8.85546875" style="92"/>
    <col min="2739" max="2739" width="6.7109375" style="92" customWidth="1"/>
    <col min="2740" max="2740" width="48" style="92" customWidth="1"/>
    <col min="2741" max="2741" width="5" style="92" customWidth="1"/>
    <col min="2742" max="2742" width="7.7109375" style="92" bestFit="1" customWidth="1"/>
    <col min="2743" max="2743" width="12" style="92" customWidth="1"/>
    <col min="2744" max="2744" width="14.7109375" style="92" customWidth="1"/>
    <col min="2745" max="2746" width="15.7109375" style="92" customWidth="1"/>
    <col min="2747" max="2747" width="7" style="92" bestFit="1" customWidth="1"/>
    <col min="2748" max="2748" width="9.28515625" style="92" customWidth="1"/>
    <col min="2749" max="2750" width="8.85546875" style="92"/>
    <col min="2751" max="2751" width="11.140625" style="92" customWidth="1"/>
    <col min="2752" max="2752" width="10.28515625" style="92" customWidth="1"/>
    <col min="2753" max="2753" width="8.7109375" style="92" customWidth="1"/>
    <col min="2754" max="2754" width="8.42578125" style="92" customWidth="1"/>
    <col min="2755" max="2756" width="6" style="92" customWidth="1"/>
    <col min="2757" max="2757" width="8.85546875" style="92"/>
    <col min="2758" max="2758" width="10.42578125" style="92" customWidth="1"/>
    <col min="2759" max="2994" width="8.85546875" style="92"/>
    <col min="2995" max="2995" width="6.7109375" style="92" customWidth="1"/>
    <col min="2996" max="2996" width="48" style="92" customWidth="1"/>
    <col min="2997" max="2997" width="5" style="92" customWidth="1"/>
    <col min="2998" max="2998" width="7.7109375" style="92" bestFit="1" customWidth="1"/>
    <col min="2999" max="2999" width="12" style="92" customWidth="1"/>
    <col min="3000" max="3000" width="14.7109375" style="92" customWidth="1"/>
    <col min="3001" max="3002" width="15.7109375" style="92" customWidth="1"/>
    <col min="3003" max="3003" width="7" style="92" bestFit="1" customWidth="1"/>
    <col min="3004" max="3004" width="9.28515625" style="92" customWidth="1"/>
    <col min="3005" max="3006" width="8.85546875" style="92"/>
    <col min="3007" max="3007" width="11.140625" style="92" customWidth="1"/>
    <col min="3008" max="3008" width="10.28515625" style="92" customWidth="1"/>
    <col min="3009" max="3009" width="8.7109375" style="92" customWidth="1"/>
    <col min="3010" max="3010" width="8.42578125" style="92" customWidth="1"/>
    <col min="3011" max="3012" width="6" style="92" customWidth="1"/>
    <col min="3013" max="3013" width="8.85546875" style="92"/>
    <col min="3014" max="3014" width="10.42578125" style="92" customWidth="1"/>
    <col min="3015" max="3250" width="8.85546875" style="92"/>
    <col min="3251" max="3251" width="6.7109375" style="92" customWidth="1"/>
    <col min="3252" max="3252" width="48" style="92" customWidth="1"/>
    <col min="3253" max="3253" width="5" style="92" customWidth="1"/>
    <col min="3254" max="3254" width="7.7109375" style="92" bestFit="1" customWidth="1"/>
    <col min="3255" max="3255" width="12" style="92" customWidth="1"/>
    <col min="3256" max="3256" width="14.7109375" style="92" customWidth="1"/>
    <col min="3257" max="3258" width="15.7109375" style="92" customWidth="1"/>
    <col min="3259" max="3259" width="7" style="92" bestFit="1" customWidth="1"/>
    <col min="3260" max="3260" width="9.28515625" style="92" customWidth="1"/>
    <col min="3261" max="3262" width="8.85546875" style="92"/>
    <col min="3263" max="3263" width="11.140625" style="92" customWidth="1"/>
    <col min="3264" max="3264" width="10.28515625" style="92" customWidth="1"/>
    <col min="3265" max="3265" width="8.7109375" style="92" customWidth="1"/>
    <col min="3266" max="3266" width="8.42578125" style="92" customWidth="1"/>
    <col min="3267" max="3268" width="6" style="92" customWidth="1"/>
    <col min="3269" max="3269" width="8.85546875" style="92"/>
    <col min="3270" max="3270" width="10.42578125" style="92" customWidth="1"/>
    <col min="3271" max="3506" width="8.85546875" style="92"/>
    <col min="3507" max="3507" width="6.7109375" style="92" customWidth="1"/>
    <col min="3508" max="3508" width="48" style="92" customWidth="1"/>
    <col min="3509" max="3509" width="5" style="92" customWidth="1"/>
    <col min="3510" max="3510" width="7.7109375" style="92" bestFit="1" customWidth="1"/>
    <col min="3511" max="3511" width="12" style="92" customWidth="1"/>
    <col min="3512" max="3512" width="14.7109375" style="92" customWidth="1"/>
    <col min="3513" max="3514" width="15.7109375" style="92" customWidth="1"/>
    <col min="3515" max="3515" width="7" style="92" bestFit="1" customWidth="1"/>
    <col min="3516" max="3516" width="9.28515625" style="92" customWidth="1"/>
    <col min="3517" max="3518" width="8.85546875" style="92"/>
    <col min="3519" max="3519" width="11.140625" style="92" customWidth="1"/>
    <col min="3520" max="3520" width="10.28515625" style="92" customWidth="1"/>
    <col min="3521" max="3521" width="8.7109375" style="92" customWidth="1"/>
    <col min="3522" max="3522" width="8.42578125" style="92" customWidth="1"/>
    <col min="3523" max="3524" width="6" style="92" customWidth="1"/>
    <col min="3525" max="3525" width="8.85546875" style="92"/>
    <col min="3526" max="3526" width="10.42578125" style="92" customWidth="1"/>
    <col min="3527" max="3762" width="8.85546875" style="92"/>
    <col min="3763" max="3763" width="6.7109375" style="92" customWidth="1"/>
    <col min="3764" max="3764" width="48" style="92" customWidth="1"/>
    <col min="3765" max="3765" width="5" style="92" customWidth="1"/>
    <col min="3766" max="3766" width="7.7109375" style="92" bestFit="1" customWidth="1"/>
    <col min="3767" max="3767" width="12" style="92" customWidth="1"/>
    <col min="3768" max="3768" width="14.7109375" style="92" customWidth="1"/>
    <col min="3769" max="3770" width="15.7109375" style="92" customWidth="1"/>
    <col min="3771" max="3771" width="7" style="92" bestFit="1" customWidth="1"/>
    <col min="3772" max="3772" width="9.28515625" style="92" customWidth="1"/>
    <col min="3773" max="3774" width="8.85546875" style="92"/>
    <col min="3775" max="3775" width="11.140625" style="92" customWidth="1"/>
    <col min="3776" max="3776" width="10.28515625" style="92" customWidth="1"/>
    <col min="3777" max="3777" width="8.7109375" style="92" customWidth="1"/>
    <col min="3778" max="3778" width="8.42578125" style="92" customWidth="1"/>
    <col min="3779" max="3780" width="6" style="92" customWidth="1"/>
    <col min="3781" max="3781" width="8.85546875" style="92"/>
    <col min="3782" max="3782" width="10.42578125" style="92" customWidth="1"/>
    <col min="3783" max="4018" width="8.85546875" style="92"/>
    <col min="4019" max="4019" width="6.7109375" style="92" customWidth="1"/>
    <col min="4020" max="4020" width="48" style="92" customWidth="1"/>
    <col min="4021" max="4021" width="5" style="92" customWidth="1"/>
    <col min="4022" max="4022" width="7.7109375" style="92" bestFit="1" customWidth="1"/>
    <col min="4023" max="4023" width="12" style="92" customWidth="1"/>
    <col min="4024" max="4024" width="14.7109375" style="92" customWidth="1"/>
    <col min="4025" max="4026" width="15.7109375" style="92" customWidth="1"/>
    <col min="4027" max="4027" width="7" style="92" bestFit="1" customWidth="1"/>
    <col min="4028" max="4028" width="9.28515625" style="92" customWidth="1"/>
    <col min="4029" max="4030" width="8.85546875" style="92"/>
    <col min="4031" max="4031" width="11.140625" style="92" customWidth="1"/>
    <col min="4032" max="4032" width="10.28515625" style="92" customWidth="1"/>
    <col min="4033" max="4033" width="8.7109375" style="92" customWidth="1"/>
    <col min="4034" max="4034" width="8.42578125" style="92" customWidth="1"/>
    <col min="4035" max="4036" width="6" style="92" customWidth="1"/>
    <col min="4037" max="4037" width="8.85546875" style="92"/>
    <col min="4038" max="4038" width="10.42578125" style="92" customWidth="1"/>
    <col min="4039" max="4274" width="8.85546875" style="92"/>
    <col min="4275" max="4275" width="6.7109375" style="92" customWidth="1"/>
    <col min="4276" max="4276" width="48" style="92" customWidth="1"/>
    <col min="4277" max="4277" width="5" style="92" customWidth="1"/>
    <col min="4278" max="4278" width="7.7109375" style="92" bestFit="1" customWidth="1"/>
    <col min="4279" max="4279" width="12" style="92" customWidth="1"/>
    <col min="4280" max="4280" width="14.7109375" style="92" customWidth="1"/>
    <col min="4281" max="4282" width="15.7109375" style="92" customWidth="1"/>
    <col min="4283" max="4283" width="7" style="92" bestFit="1" customWidth="1"/>
    <col min="4284" max="4284" width="9.28515625" style="92" customWidth="1"/>
    <col min="4285" max="4286" width="8.85546875" style="92"/>
    <col min="4287" max="4287" width="11.140625" style="92" customWidth="1"/>
    <col min="4288" max="4288" width="10.28515625" style="92" customWidth="1"/>
    <col min="4289" max="4289" width="8.7109375" style="92" customWidth="1"/>
    <col min="4290" max="4290" width="8.42578125" style="92" customWidth="1"/>
    <col min="4291" max="4292" width="6" style="92" customWidth="1"/>
    <col min="4293" max="4293" width="8.85546875" style="92"/>
    <col min="4294" max="4294" width="10.42578125" style="92" customWidth="1"/>
    <col min="4295" max="4530" width="8.85546875" style="92"/>
    <col min="4531" max="4531" width="6.7109375" style="92" customWidth="1"/>
    <col min="4532" max="4532" width="48" style="92" customWidth="1"/>
    <col min="4533" max="4533" width="5" style="92" customWidth="1"/>
    <col min="4534" max="4534" width="7.7109375" style="92" bestFit="1" customWidth="1"/>
    <col min="4535" max="4535" width="12" style="92" customWidth="1"/>
    <col min="4536" max="4536" width="14.7109375" style="92" customWidth="1"/>
    <col min="4537" max="4538" width="15.7109375" style="92" customWidth="1"/>
    <col min="4539" max="4539" width="7" style="92" bestFit="1" customWidth="1"/>
    <col min="4540" max="4540" width="9.28515625" style="92" customWidth="1"/>
    <col min="4541" max="4542" width="8.85546875" style="92"/>
    <col min="4543" max="4543" width="11.140625" style="92" customWidth="1"/>
    <col min="4544" max="4544" width="10.28515625" style="92" customWidth="1"/>
    <col min="4545" max="4545" width="8.7109375" style="92" customWidth="1"/>
    <col min="4546" max="4546" width="8.42578125" style="92" customWidth="1"/>
    <col min="4547" max="4548" width="6" style="92" customWidth="1"/>
    <col min="4549" max="4549" width="8.85546875" style="92"/>
    <col min="4550" max="4550" width="10.42578125" style="92" customWidth="1"/>
    <col min="4551" max="4786" width="8.85546875" style="92"/>
    <col min="4787" max="4787" width="6.7109375" style="92" customWidth="1"/>
    <col min="4788" max="4788" width="48" style="92" customWidth="1"/>
    <col min="4789" max="4789" width="5" style="92" customWidth="1"/>
    <col min="4790" max="4790" width="7.7109375" style="92" bestFit="1" customWidth="1"/>
    <col min="4791" max="4791" width="12" style="92" customWidth="1"/>
    <col min="4792" max="4792" width="14.7109375" style="92" customWidth="1"/>
    <col min="4793" max="4794" width="15.7109375" style="92" customWidth="1"/>
    <col min="4795" max="4795" width="7" style="92" bestFit="1" customWidth="1"/>
    <col min="4796" max="4796" width="9.28515625" style="92" customWidth="1"/>
    <col min="4797" max="4798" width="8.85546875" style="92"/>
    <col min="4799" max="4799" width="11.140625" style="92" customWidth="1"/>
    <col min="4800" max="4800" width="10.28515625" style="92" customWidth="1"/>
    <col min="4801" max="4801" width="8.7109375" style="92" customWidth="1"/>
    <col min="4802" max="4802" width="8.42578125" style="92" customWidth="1"/>
    <col min="4803" max="4804" width="6" style="92" customWidth="1"/>
    <col min="4805" max="4805" width="8.85546875" style="92"/>
    <col min="4806" max="4806" width="10.42578125" style="92" customWidth="1"/>
    <col min="4807" max="5042" width="8.85546875" style="92"/>
    <col min="5043" max="5043" width="6.7109375" style="92" customWidth="1"/>
    <col min="5044" max="5044" width="48" style="92" customWidth="1"/>
    <col min="5045" max="5045" width="5" style="92" customWidth="1"/>
    <col min="5046" max="5046" width="7.7109375" style="92" bestFit="1" customWidth="1"/>
    <col min="5047" max="5047" width="12" style="92" customWidth="1"/>
    <col min="5048" max="5048" width="14.7109375" style="92" customWidth="1"/>
    <col min="5049" max="5050" width="15.7109375" style="92" customWidth="1"/>
    <col min="5051" max="5051" width="7" style="92" bestFit="1" customWidth="1"/>
    <col min="5052" max="5052" width="9.28515625" style="92" customWidth="1"/>
    <col min="5053" max="5054" width="8.85546875" style="92"/>
    <col min="5055" max="5055" width="11.140625" style="92" customWidth="1"/>
    <col min="5056" max="5056" width="10.28515625" style="92" customWidth="1"/>
    <col min="5057" max="5057" width="8.7109375" style="92" customWidth="1"/>
    <col min="5058" max="5058" width="8.42578125" style="92" customWidth="1"/>
    <col min="5059" max="5060" width="6" style="92" customWidth="1"/>
    <col min="5061" max="5061" width="8.85546875" style="92"/>
    <col min="5062" max="5062" width="10.42578125" style="92" customWidth="1"/>
    <col min="5063" max="5298" width="8.85546875" style="92"/>
    <col min="5299" max="5299" width="6.7109375" style="92" customWidth="1"/>
    <col min="5300" max="5300" width="48" style="92" customWidth="1"/>
    <col min="5301" max="5301" width="5" style="92" customWidth="1"/>
    <col min="5302" max="5302" width="7.7109375" style="92" bestFit="1" customWidth="1"/>
    <col min="5303" max="5303" width="12" style="92" customWidth="1"/>
    <col min="5304" max="5304" width="14.7109375" style="92" customWidth="1"/>
    <col min="5305" max="5306" width="15.7109375" style="92" customWidth="1"/>
    <col min="5307" max="5307" width="7" style="92" bestFit="1" customWidth="1"/>
    <col min="5308" max="5308" width="9.28515625" style="92" customWidth="1"/>
    <col min="5309" max="5310" width="8.85546875" style="92"/>
    <col min="5311" max="5311" width="11.140625" style="92" customWidth="1"/>
    <col min="5312" max="5312" width="10.28515625" style="92" customWidth="1"/>
    <col min="5313" max="5313" width="8.7109375" style="92" customWidth="1"/>
    <col min="5314" max="5314" width="8.42578125" style="92" customWidth="1"/>
    <col min="5315" max="5316" width="6" style="92" customWidth="1"/>
    <col min="5317" max="5317" width="8.85546875" style="92"/>
    <col min="5318" max="5318" width="10.42578125" style="92" customWidth="1"/>
    <col min="5319" max="5554" width="8.85546875" style="92"/>
    <col min="5555" max="5555" width="6.7109375" style="92" customWidth="1"/>
    <col min="5556" max="5556" width="48" style="92" customWidth="1"/>
    <col min="5557" max="5557" width="5" style="92" customWidth="1"/>
    <col min="5558" max="5558" width="7.7109375" style="92" bestFit="1" customWidth="1"/>
    <col min="5559" max="5559" width="12" style="92" customWidth="1"/>
    <col min="5560" max="5560" width="14.7109375" style="92" customWidth="1"/>
    <col min="5561" max="5562" width="15.7109375" style="92" customWidth="1"/>
    <col min="5563" max="5563" width="7" style="92" bestFit="1" customWidth="1"/>
    <col min="5564" max="5564" width="9.28515625" style="92" customWidth="1"/>
    <col min="5565" max="5566" width="8.85546875" style="92"/>
    <col min="5567" max="5567" width="11.140625" style="92" customWidth="1"/>
    <col min="5568" max="5568" width="10.28515625" style="92" customWidth="1"/>
    <col min="5569" max="5569" width="8.7109375" style="92" customWidth="1"/>
    <col min="5570" max="5570" width="8.42578125" style="92" customWidth="1"/>
    <col min="5571" max="5572" width="6" style="92" customWidth="1"/>
    <col min="5573" max="5573" width="8.85546875" style="92"/>
    <col min="5574" max="5574" width="10.42578125" style="92" customWidth="1"/>
    <col min="5575" max="5810" width="8.85546875" style="92"/>
    <col min="5811" max="5811" width="6.7109375" style="92" customWidth="1"/>
    <col min="5812" max="5812" width="48" style="92" customWidth="1"/>
    <col min="5813" max="5813" width="5" style="92" customWidth="1"/>
    <col min="5814" max="5814" width="7.7109375" style="92" bestFit="1" customWidth="1"/>
    <col min="5815" max="5815" width="12" style="92" customWidth="1"/>
    <col min="5816" max="5816" width="14.7109375" style="92" customWidth="1"/>
    <col min="5817" max="5818" width="15.7109375" style="92" customWidth="1"/>
    <col min="5819" max="5819" width="7" style="92" bestFit="1" customWidth="1"/>
    <col min="5820" max="5820" width="9.28515625" style="92" customWidth="1"/>
    <col min="5821" max="5822" width="8.85546875" style="92"/>
    <col min="5823" max="5823" width="11.140625" style="92" customWidth="1"/>
    <col min="5824" max="5824" width="10.28515625" style="92" customWidth="1"/>
    <col min="5825" max="5825" width="8.7109375" style="92" customWidth="1"/>
    <col min="5826" max="5826" width="8.42578125" style="92" customWidth="1"/>
    <col min="5827" max="5828" width="6" style="92" customWidth="1"/>
    <col min="5829" max="5829" width="8.85546875" style="92"/>
    <col min="5830" max="5830" width="10.42578125" style="92" customWidth="1"/>
    <col min="5831" max="6066" width="8.85546875" style="92"/>
    <col min="6067" max="6067" width="6.7109375" style="92" customWidth="1"/>
    <col min="6068" max="6068" width="48" style="92" customWidth="1"/>
    <col min="6069" max="6069" width="5" style="92" customWidth="1"/>
    <col min="6070" max="6070" width="7.7109375" style="92" bestFit="1" customWidth="1"/>
    <col min="6071" max="6071" width="12" style="92" customWidth="1"/>
    <col min="6072" max="6072" width="14.7109375" style="92" customWidth="1"/>
    <col min="6073" max="6074" width="15.7109375" style="92" customWidth="1"/>
    <col min="6075" max="6075" width="7" style="92" bestFit="1" customWidth="1"/>
    <col min="6076" max="6076" width="9.28515625" style="92" customWidth="1"/>
    <col min="6077" max="6078" width="8.85546875" style="92"/>
    <col min="6079" max="6079" width="11.140625" style="92" customWidth="1"/>
    <col min="6080" max="6080" width="10.28515625" style="92" customWidth="1"/>
    <col min="6081" max="6081" width="8.7109375" style="92" customWidth="1"/>
    <col min="6082" max="6082" width="8.42578125" style="92" customWidth="1"/>
    <col min="6083" max="6084" width="6" style="92" customWidth="1"/>
    <col min="6085" max="6085" width="8.85546875" style="92"/>
    <col min="6086" max="6086" width="10.42578125" style="92" customWidth="1"/>
    <col min="6087" max="6322" width="8.85546875" style="92"/>
    <col min="6323" max="6323" width="6.7109375" style="92" customWidth="1"/>
    <col min="6324" max="6324" width="48" style="92" customWidth="1"/>
    <col min="6325" max="6325" width="5" style="92" customWidth="1"/>
    <col min="6326" max="6326" width="7.7109375" style="92" bestFit="1" customWidth="1"/>
    <col min="6327" max="6327" width="12" style="92" customWidth="1"/>
    <col min="6328" max="6328" width="14.7109375" style="92" customWidth="1"/>
    <col min="6329" max="6330" width="15.7109375" style="92" customWidth="1"/>
    <col min="6331" max="6331" width="7" style="92" bestFit="1" customWidth="1"/>
    <col min="6332" max="6332" width="9.28515625" style="92" customWidth="1"/>
    <col min="6333" max="6334" width="8.85546875" style="92"/>
    <col min="6335" max="6335" width="11.140625" style="92" customWidth="1"/>
    <col min="6336" max="6336" width="10.28515625" style="92" customWidth="1"/>
    <col min="6337" max="6337" width="8.7109375" style="92" customWidth="1"/>
    <col min="6338" max="6338" width="8.42578125" style="92" customWidth="1"/>
    <col min="6339" max="6340" width="6" style="92" customWidth="1"/>
    <col min="6341" max="6341" width="8.85546875" style="92"/>
    <col min="6342" max="6342" width="10.42578125" style="92" customWidth="1"/>
    <col min="6343" max="6578" width="8.85546875" style="92"/>
    <col min="6579" max="6579" width="6.7109375" style="92" customWidth="1"/>
    <col min="6580" max="6580" width="48" style="92" customWidth="1"/>
    <col min="6581" max="6581" width="5" style="92" customWidth="1"/>
    <col min="6582" max="6582" width="7.7109375" style="92" bestFit="1" customWidth="1"/>
    <col min="6583" max="6583" width="12" style="92" customWidth="1"/>
    <col min="6584" max="6584" width="14.7109375" style="92" customWidth="1"/>
    <col min="6585" max="6586" width="15.7109375" style="92" customWidth="1"/>
    <col min="6587" max="6587" width="7" style="92" bestFit="1" customWidth="1"/>
    <col min="6588" max="6588" width="9.28515625" style="92" customWidth="1"/>
    <col min="6589" max="6590" width="8.85546875" style="92"/>
    <col min="6591" max="6591" width="11.140625" style="92" customWidth="1"/>
    <col min="6592" max="6592" width="10.28515625" style="92" customWidth="1"/>
    <col min="6593" max="6593" width="8.7109375" style="92" customWidth="1"/>
    <col min="6594" max="6594" width="8.42578125" style="92" customWidth="1"/>
    <col min="6595" max="6596" width="6" style="92" customWidth="1"/>
    <col min="6597" max="6597" width="8.85546875" style="92"/>
    <col min="6598" max="6598" width="10.42578125" style="92" customWidth="1"/>
    <col min="6599" max="6834" width="8.85546875" style="92"/>
    <col min="6835" max="6835" width="6.7109375" style="92" customWidth="1"/>
    <col min="6836" max="6836" width="48" style="92" customWidth="1"/>
    <col min="6837" max="6837" width="5" style="92" customWidth="1"/>
    <col min="6838" max="6838" width="7.7109375" style="92" bestFit="1" customWidth="1"/>
    <col min="6839" max="6839" width="12" style="92" customWidth="1"/>
    <col min="6840" max="6840" width="14.7109375" style="92" customWidth="1"/>
    <col min="6841" max="6842" width="15.7109375" style="92" customWidth="1"/>
    <col min="6843" max="6843" width="7" style="92" bestFit="1" customWidth="1"/>
    <col min="6844" max="6844" width="9.28515625" style="92" customWidth="1"/>
    <col min="6845" max="6846" width="8.85546875" style="92"/>
    <col min="6847" max="6847" width="11.140625" style="92" customWidth="1"/>
    <col min="6848" max="6848" width="10.28515625" style="92" customWidth="1"/>
    <col min="6849" max="6849" width="8.7109375" style="92" customWidth="1"/>
    <col min="6850" max="6850" width="8.42578125" style="92" customWidth="1"/>
    <col min="6851" max="6852" width="6" style="92" customWidth="1"/>
    <col min="6853" max="6853" width="8.85546875" style="92"/>
    <col min="6854" max="6854" width="10.42578125" style="92" customWidth="1"/>
    <col min="6855" max="7090" width="8.85546875" style="92"/>
    <col min="7091" max="7091" width="6.7109375" style="92" customWidth="1"/>
    <col min="7092" max="7092" width="48" style="92" customWidth="1"/>
    <col min="7093" max="7093" width="5" style="92" customWidth="1"/>
    <col min="7094" max="7094" width="7.7109375" style="92" bestFit="1" customWidth="1"/>
    <col min="7095" max="7095" width="12" style="92" customWidth="1"/>
    <col min="7096" max="7096" width="14.7109375" style="92" customWidth="1"/>
    <col min="7097" max="7098" width="15.7109375" style="92" customWidth="1"/>
    <col min="7099" max="7099" width="7" style="92" bestFit="1" customWidth="1"/>
    <col min="7100" max="7100" width="9.28515625" style="92" customWidth="1"/>
    <col min="7101" max="7102" width="8.85546875" style="92"/>
    <col min="7103" max="7103" width="11.140625" style="92" customWidth="1"/>
    <col min="7104" max="7104" width="10.28515625" style="92" customWidth="1"/>
    <col min="7105" max="7105" width="8.7109375" style="92" customWidth="1"/>
    <col min="7106" max="7106" width="8.42578125" style="92" customWidth="1"/>
    <col min="7107" max="7108" width="6" style="92" customWidth="1"/>
    <col min="7109" max="7109" width="8.85546875" style="92"/>
    <col min="7110" max="7110" width="10.42578125" style="92" customWidth="1"/>
    <col min="7111" max="7346" width="8.85546875" style="92"/>
    <col min="7347" max="7347" width="6.7109375" style="92" customWidth="1"/>
    <col min="7348" max="7348" width="48" style="92" customWidth="1"/>
    <col min="7349" max="7349" width="5" style="92" customWidth="1"/>
    <col min="7350" max="7350" width="7.7109375" style="92" bestFit="1" customWidth="1"/>
    <col min="7351" max="7351" width="12" style="92" customWidth="1"/>
    <col min="7352" max="7352" width="14.7109375" style="92" customWidth="1"/>
    <col min="7353" max="7354" width="15.7109375" style="92" customWidth="1"/>
    <col min="7355" max="7355" width="7" style="92" bestFit="1" customWidth="1"/>
    <col min="7356" max="7356" width="9.28515625" style="92" customWidth="1"/>
    <col min="7357" max="7358" width="8.85546875" style="92"/>
    <col min="7359" max="7359" width="11.140625" style="92" customWidth="1"/>
    <col min="7360" max="7360" width="10.28515625" style="92" customWidth="1"/>
    <col min="7361" max="7361" width="8.7109375" style="92" customWidth="1"/>
    <col min="7362" max="7362" width="8.42578125" style="92" customWidth="1"/>
    <col min="7363" max="7364" width="6" style="92" customWidth="1"/>
    <col min="7365" max="7365" width="8.85546875" style="92"/>
    <col min="7366" max="7366" width="10.42578125" style="92" customWidth="1"/>
    <col min="7367" max="7602" width="8.85546875" style="92"/>
    <col min="7603" max="7603" width="6.7109375" style="92" customWidth="1"/>
    <col min="7604" max="7604" width="48" style="92" customWidth="1"/>
    <col min="7605" max="7605" width="5" style="92" customWidth="1"/>
    <col min="7606" max="7606" width="7.7109375" style="92" bestFit="1" customWidth="1"/>
    <col min="7607" max="7607" width="12" style="92" customWidth="1"/>
    <col min="7608" max="7608" width="14.7109375" style="92" customWidth="1"/>
    <col min="7609" max="7610" width="15.7109375" style="92" customWidth="1"/>
    <col min="7611" max="7611" width="7" style="92" bestFit="1" customWidth="1"/>
    <col min="7612" max="7612" width="9.28515625" style="92" customWidth="1"/>
    <col min="7613" max="7614" width="8.85546875" style="92"/>
    <col min="7615" max="7615" width="11.140625" style="92" customWidth="1"/>
    <col min="7616" max="7616" width="10.28515625" style="92" customWidth="1"/>
    <col min="7617" max="7617" width="8.7109375" style="92" customWidth="1"/>
    <col min="7618" max="7618" width="8.42578125" style="92" customWidth="1"/>
    <col min="7619" max="7620" width="6" style="92" customWidth="1"/>
    <col min="7621" max="7621" width="8.85546875" style="92"/>
    <col min="7622" max="7622" width="10.42578125" style="92" customWidth="1"/>
    <col min="7623" max="7858" width="8.85546875" style="92"/>
    <col min="7859" max="7859" width="6.7109375" style="92" customWidth="1"/>
    <col min="7860" max="7860" width="48" style="92" customWidth="1"/>
    <col min="7861" max="7861" width="5" style="92" customWidth="1"/>
    <col min="7862" max="7862" width="7.7109375" style="92" bestFit="1" customWidth="1"/>
    <col min="7863" max="7863" width="12" style="92" customWidth="1"/>
    <col min="7864" max="7864" width="14.7109375" style="92" customWidth="1"/>
    <col min="7865" max="7866" width="15.7109375" style="92" customWidth="1"/>
    <col min="7867" max="7867" width="7" style="92" bestFit="1" customWidth="1"/>
    <col min="7868" max="7868" width="9.28515625" style="92" customWidth="1"/>
    <col min="7869" max="7870" width="8.85546875" style="92"/>
    <col min="7871" max="7871" width="11.140625" style="92" customWidth="1"/>
    <col min="7872" max="7872" width="10.28515625" style="92" customWidth="1"/>
    <col min="7873" max="7873" width="8.7109375" style="92" customWidth="1"/>
    <col min="7874" max="7874" width="8.42578125" style="92" customWidth="1"/>
    <col min="7875" max="7876" width="6" style="92" customWidth="1"/>
    <col min="7877" max="7877" width="8.85546875" style="92"/>
    <col min="7878" max="7878" width="10.42578125" style="92" customWidth="1"/>
    <col min="7879" max="8114" width="8.85546875" style="92"/>
    <col min="8115" max="8115" width="6.7109375" style="92" customWidth="1"/>
    <col min="8116" max="8116" width="48" style="92" customWidth="1"/>
    <col min="8117" max="8117" width="5" style="92" customWidth="1"/>
    <col min="8118" max="8118" width="7.7109375" style="92" bestFit="1" customWidth="1"/>
    <col min="8119" max="8119" width="12" style="92" customWidth="1"/>
    <col min="8120" max="8120" width="14.7109375" style="92" customWidth="1"/>
    <col min="8121" max="8122" width="15.7109375" style="92" customWidth="1"/>
    <col min="8123" max="8123" width="7" style="92" bestFit="1" customWidth="1"/>
    <col min="8124" max="8124" width="9.28515625" style="92" customWidth="1"/>
    <col min="8125" max="8126" width="8.85546875" style="92"/>
    <col min="8127" max="8127" width="11.140625" style="92" customWidth="1"/>
    <col min="8128" max="8128" width="10.28515625" style="92" customWidth="1"/>
    <col min="8129" max="8129" width="8.7109375" style="92" customWidth="1"/>
    <col min="8130" max="8130" width="8.42578125" style="92" customWidth="1"/>
    <col min="8131" max="8132" width="6" style="92" customWidth="1"/>
    <col min="8133" max="8133" width="8.85546875" style="92"/>
    <col min="8134" max="8134" width="10.42578125" style="92" customWidth="1"/>
    <col min="8135" max="8370" width="8.85546875" style="92"/>
    <col min="8371" max="8371" width="6.7109375" style="92" customWidth="1"/>
    <col min="8372" max="8372" width="48" style="92" customWidth="1"/>
    <col min="8373" max="8373" width="5" style="92" customWidth="1"/>
    <col min="8374" max="8374" width="7.7109375" style="92" bestFit="1" customWidth="1"/>
    <col min="8375" max="8375" width="12" style="92" customWidth="1"/>
    <col min="8376" max="8376" width="14.7109375" style="92" customWidth="1"/>
    <col min="8377" max="8378" width="15.7109375" style="92" customWidth="1"/>
    <col min="8379" max="8379" width="7" style="92" bestFit="1" customWidth="1"/>
    <col min="8380" max="8380" width="9.28515625" style="92" customWidth="1"/>
    <col min="8381" max="8382" width="8.85546875" style="92"/>
    <col min="8383" max="8383" width="11.140625" style="92" customWidth="1"/>
    <col min="8384" max="8384" width="10.28515625" style="92" customWidth="1"/>
    <col min="8385" max="8385" width="8.7109375" style="92" customWidth="1"/>
    <col min="8386" max="8386" width="8.42578125" style="92" customWidth="1"/>
    <col min="8387" max="8388" width="6" style="92" customWidth="1"/>
    <col min="8389" max="8389" width="8.85546875" style="92"/>
    <col min="8390" max="8390" width="10.42578125" style="92" customWidth="1"/>
    <col min="8391" max="8626" width="8.85546875" style="92"/>
    <col min="8627" max="8627" width="6.7109375" style="92" customWidth="1"/>
    <col min="8628" max="8628" width="48" style="92" customWidth="1"/>
    <col min="8629" max="8629" width="5" style="92" customWidth="1"/>
    <col min="8630" max="8630" width="7.7109375" style="92" bestFit="1" customWidth="1"/>
    <col min="8631" max="8631" width="12" style="92" customWidth="1"/>
    <col min="8632" max="8632" width="14.7109375" style="92" customWidth="1"/>
    <col min="8633" max="8634" width="15.7109375" style="92" customWidth="1"/>
    <col min="8635" max="8635" width="7" style="92" bestFit="1" customWidth="1"/>
    <col min="8636" max="8636" width="9.28515625" style="92" customWidth="1"/>
    <col min="8637" max="8638" width="8.85546875" style="92"/>
    <col min="8639" max="8639" width="11.140625" style="92" customWidth="1"/>
    <col min="8640" max="8640" width="10.28515625" style="92" customWidth="1"/>
    <col min="8641" max="8641" width="8.7109375" style="92" customWidth="1"/>
    <col min="8642" max="8642" width="8.42578125" style="92" customWidth="1"/>
    <col min="8643" max="8644" width="6" style="92" customWidth="1"/>
    <col min="8645" max="8645" width="8.85546875" style="92"/>
    <col min="8646" max="8646" width="10.42578125" style="92" customWidth="1"/>
    <col min="8647" max="8882" width="8.85546875" style="92"/>
    <col min="8883" max="8883" width="6.7109375" style="92" customWidth="1"/>
    <col min="8884" max="8884" width="48" style="92" customWidth="1"/>
    <col min="8885" max="8885" width="5" style="92" customWidth="1"/>
    <col min="8886" max="8886" width="7.7109375" style="92" bestFit="1" customWidth="1"/>
    <col min="8887" max="8887" width="12" style="92" customWidth="1"/>
    <col min="8888" max="8888" width="14.7109375" style="92" customWidth="1"/>
    <col min="8889" max="8890" width="15.7109375" style="92" customWidth="1"/>
    <col min="8891" max="8891" width="7" style="92" bestFit="1" customWidth="1"/>
    <col min="8892" max="8892" width="9.28515625" style="92" customWidth="1"/>
    <col min="8893" max="8894" width="8.85546875" style="92"/>
    <col min="8895" max="8895" width="11.140625" style="92" customWidth="1"/>
    <col min="8896" max="8896" width="10.28515625" style="92" customWidth="1"/>
    <col min="8897" max="8897" width="8.7109375" style="92" customWidth="1"/>
    <col min="8898" max="8898" width="8.42578125" style="92" customWidth="1"/>
    <col min="8899" max="8900" width="6" style="92" customWidth="1"/>
    <col min="8901" max="8901" width="8.85546875" style="92"/>
    <col min="8902" max="8902" width="10.42578125" style="92" customWidth="1"/>
    <col min="8903" max="9138" width="8.85546875" style="92"/>
    <col min="9139" max="9139" width="6.7109375" style="92" customWidth="1"/>
    <col min="9140" max="9140" width="48" style="92" customWidth="1"/>
    <col min="9141" max="9141" width="5" style="92" customWidth="1"/>
    <col min="9142" max="9142" width="7.7109375" style="92" bestFit="1" customWidth="1"/>
    <col min="9143" max="9143" width="12" style="92" customWidth="1"/>
    <col min="9144" max="9144" width="14.7109375" style="92" customWidth="1"/>
    <col min="9145" max="9146" width="15.7109375" style="92" customWidth="1"/>
    <col min="9147" max="9147" width="7" style="92" bestFit="1" customWidth="1"/>
    <col min="9148" max="9148" width="9.28515625" style="92" customWidth="1"/>
    <col min="9149" max="9150" width="8.85546875" style="92"/>
    <col min="9151" max="9151" width="11.140625" style="92" customWidth="1"/>
    <col min="9152" max="9152" width="10.28515625" style="92" customWidth="1"/>
    <col min="9153" max="9153" width="8.7109375" style="92" customWidth="1"/>
    <col min="9154" max="9154" width="8.42578125" style="92" customWidth="1"/>
    <col min="9155" max="9156" width="6" style="92" customWidth="1"/>
    <col min="9157" max="9157" width="8.85546875" style="92"/>
    <col min="9158" max="9158" width="10.42578125" style="92" customWidth="1"/>
    <col min="9159" max="9394" width="8.85546875" style="92"/>
    <col min="9395" max="9395" width="6.7109375" style="92" customWidth="1"/>
    <col min="9396" max="9396" width="48" style="92" customWidth="1"/>
    <col min="9397" max="9397" width="5" style="92" customWidth="1"/>
    <col min="9398" max="9398" width="7.7109375" style="92" bestFit="1" customWidth="1"/>
    <col min="9399" max="9399" width="12" style="92" customWidth="1"/>
    <col min="9400" max="9400" width="14.7109375" style="92" customWidth="1"/>
    <col min="9401" max="9402" width="15.7109375" style="92" customWidth="1"/>
    <col min="9403" max="9403" width="7" style="92" bestFit="1" customWidth="1"/>
    <col min="9404" max="9404" width="9.28515625" style="92" customWidth="1"/>
    <col min="9405" max="9406" width="8.85546875" style="92"/>
    <col min="9407" max="9407" width="11.140625" style="92" customWidth="1"/>
    <col min="9408" max="9408" width="10.28515625" style="92" customWidth="1"/>
    <col min="9409" max="9409" width="8.7109375" style="92" customWidth="1"/>
    <col min="9410" max="9410" width="8.42578125" style="92" customWidth="1"/>
    <col min="9411" max="9412" width="6" style="92" customWidth="1"/>
    <col min="9413" max="9413" width="8.85546875" style="92"/>
    <col min="9414" max="9414" width="10.42578125" style="92" customWidth="1"/>
    <col min="9415" max="9650" width="8.85546875" style="92"/>
    <col min="9651" max="9651" width="6.7109375" style="92" customWidth="1"/>
    <col min="9652" max="9652" width="48" style="92" customWidth="1"/>
    <col min="9653" max="9653" width="5" style="92" customWidth="1"/>
    <col min="9654" max="9654" width="7.7109375" style="92" bestFit="1" customWidth="1"/>
    <col min="9655" max="9655" width="12" style="92" customWidth="1"/>
    <col min="9656" max="9656" width="14.7109375" style="92" customWidth="1"/>
    <col min="9657" max="9658" width="15.7109375" style="92" customWidth="1"/>
    <col min="9659" max="9659" width="7" style="92" bestFit="1" customWidth="1"/>
    <col min="9660" max="9660" width="9.28515625" style="92" customWidth="1"/>
    <col min="9661" max="9662" width="8.85546875" style="92"/>
    <col min="9663" max="9663" width="11.140625" style="92" customWidth="1"/>
    <col min="9664" max="9664" width="10.28515625" style="92" customWidth="1"/>
    <col min="9665" max="9665" width="8.7109375" style="92" customWidth="1"/>
    <col min="9666" max="9666" width="8.42578125" style="92" customWidth="1"/>
    <col min="9667" max="9668" width="6" style="92" customWidth="1"/>
    <col min="9669" max="9669" width="8.85546875" style="92"/>
    <col min="9670" max="9670" width="10.42578125" style="92" customWidth="1"/>
    <col min="9671" max="9906" width="8.85546875" style="92"/>
    <col min="9907" max="9907" width="6.7109375" style="92" customWidth="1"/>
    <col min="9908" max="9908" width="48" style="92" customWidth="1"/>
    <col min="9909" max="9909" width="5" style="92" customWidth="1"/>
    <col min="9910" max="9910" width="7.7109375" style="92" bestFit="1" customWidth="1"/>
    <col min="9911" max="9911" width="12" style="92" customWidth="1"/>
    <col min="9912" max="9912" width="14.7109375" style="92" customWidth="1"/>
    <col min="9913" max="9914" width="15.7109375" style="92" customWidth="1"/>
    <col min="9915" max="9915" width="7" style="92" bestFit="1" customWidth="1"/>
    <col min="9916" max="9916" width="9.28515625" style="92" customWidth="1"/>
    <col min="9917" max="9918" width="8.85546875" style="92"/>
    <col min="9919" max="9919" width="11.140625" style="92" customWidth="1"/>
    <col min="9920" max="9920" width="10.28515625" style="92" customWidth="1"/>
    <col min="9921" max="9921" width="8.7109375" style="92" customWidth="1"/>
    <col min="9922" max="9922" width="8.42578125" style="92" customWidth="1"/>
    <col min="9923" max="9924" width="6" style="92" customWidth="1"/>
    <col min="9925" max="9925" width="8.85546875" style="92"/>
    <col min="9926" max="9926" width="10.42578125" style="92" customWidth="1"/>
    <col min="9927" max="10162" width="8.85546875" style="92"/>
    <col min="10163" max="10163" width="6.7109375" style="92" customWidth="1"/>
    <col min="10164" max="10164" width="48" style="92" customWidth="1"/>
    <col min="10165" max="10165" width="5" style="92" customWidth="1"/>
    <col min="10166" max="10166" width="7.7109375" style="92" bestFit="1" customWidth="1"/>
    <col min="10167" max="10167" width="12" style="92" customWidth="1"/>
    <col min="10168" max="10168" width="14.7109375" style="92" customWidth="1"/>
    <col min="10169" max="10170" width="15.7109375" style="92" customWidth="1"/>
    <col min="10171" max="10171" width="7" style="92" bestFit="1" customWidth="1"/>
    <col min="10172" max="10172" width="9.28515625" style="92" customWidth="1"/>
    <col min="10173" max="10174" width="8.85546875" style="92"/>
    <col min="10175" max="10175" width="11.140625" style="92" customWidth="1"/>
    <col min="10176" max="10176" width="10.28515625" style="92" customWidth="1"/>
    <col min="10177" max="10177" width="8.7109375" style="92" customWidth="1"/>
    <col min="10178" max="10178" width="8.42578125" style="92" customWidth="1"/>
    <col min="10179" max="10180" width="6" style="92" customWidth="1"/>
    <col min="10181" max="10181" width="8.85546875" style="92"/>
    <col min="10182" max="10182" width="10.42578125" style="92" customWidth="1"/>
    <col min="10183" max="10418" width="8.85546875" style="92"/>
    <col min="10419" max="10419" width="6.7109375" style="92" customWidth="1"/>
    <col min="10420" max="10420" width="48" style="92" customWidth="1"/>
    <col min="10421" max="10421" width="5" style="92" customWidth="1"/>
    <col min="10422" max="10422" width="7.7109375" style="92" bestFit="1" customWidth="1"/>
    <col min="10423" max="10423" width="12" style="92" customWidth="1"/>
    <col min="10424" max="10424" width="14.7109375" style="92" customWidth="1"/>
    <col min="10425" max="10426" width="15.7109375" style="92" customWidth="1"/>
    <col min="10427" max="10427" width="7" style="92" bestFit="1" customWidth="1"/>
    <col min="10428" max="10428" width="9.28515625" style="92" customWidth="1"/>
    <col min="10429" max="10430" width="8.85546875" style="92"/>
    <col min="10431" max="10431" width="11.140625" style="92" customWidth="1"/>
    <col min="10432" max="10432" width="10.28515625" style="92" customWidth="1"/>
    <col min="10433" max="10433" width="8.7109375" style="92" customWidth="1"/>
    <col min="10434" max="10434" width="8.42578125" style="92" customWidth="1"/>
    <col min="10435" max="10436" width="6" style="92" customWidth="1"/>
    <col min="10437" max="10437" width="8.85546875" style="92"/>
    <col min="10438" max="10438" width="10.42578125" style="92" customWidth="1"/>
    <col min="10439" max="10674" width="8.85546875" style="92"/>
    <col min="10675" max="10675" width="6.7109375" style="92" customWidth="1"/>
    <col min="10676" max="10676" width="48" style="92" customWidth="1"/>
    <col min="10677" max="10677" width="5" style="92" customWidth="1"/>
    <col min="10678" max="10678" width="7.7109375" style="92" bestFit="1" customWidth="1"/>
    <col min="10679" max="10679" width="12" style="92" customWidth="1"/>
    <col min="10680" max="10680" width="14.7109375" style="92" customWidth="1"/>
    <col min="10681" max="10682" width="15.7109375" style="92" customWidth="1"/>
    <col min="10683" max="10683" width="7" style="92" bestFit="1" customWidth="1"/>
    <col min="10684" max="10684" width="9.28515625" style="92" customWidth="1"/>
    <col min="10685" max="10686" width="8.85546875" style="92"/>
    <col min="10687" max="10687" width="11.140625" style="92" customWidth="1"/>
    <col min="10688" max="10688" width="10.28515625" style="92" customWidth="1"/>
    <col min="10689" max="10689" width="8.7109375" style="92" customWidth="1"/>
    <col min="10690" max="10690" width="8.42578125" style="92" customWidth="1"/>
    <col min="10691" max="10692" width="6" style="92" customWidth="1"/>
    <col min="10693" max="10693" width="8.85546875" style="92"/>
    <col min="10694" max="10694" width="10.42578125" style="92" customWidth="1"/>
    <col min="10695" max="10930" width="8.85546875" style="92"/>
    <col min="10931" max="10931" width="6.7109375" style="92" customWidth="1"/>
    <col min="10932" max="10932" width="48" style="92" customWidth="1"/>
    <col min="10933" max="10933" width="5" style="92" customWidth="1"/>
    <col min="10934" max="10934" width="7.7109375" style="92" bestFit="1" customWidth="1"/>
    <col min="10935" max="10935" width="12" style="92" customWidth="1"/>
    <col min="10936" max="10936" width="14.7109375" style="92" customWidth="1"/>
    <col min="10937" max="10938" width="15.7109375" style="92" customWidth="1"/>
    <col min="10939" max="10939" width="7" style="92" bestFit="1" customWidth="1"/>
    <col min="10940" max="10940" width="9.28515625" style="92" customWidth="1"/>
    <col min="10941" max="10942" width="8.85546875" style="92"/>
    <col min="10943" max="10943" width="11.140625" style="92" customWidth="1"/>
    <col min="10944" max="10944" width="10.28515625" style="92" customWidth="1"/>
    <col min="10945" max="10945" width="8.7109375" style="92" customWidth="1"/>
    <col min="10946" max="10946" width="8.42578125" style="92" customWidth="1"/>
    <col min="10947" max="10948" width="6" style="92" customWidth="1"/>
    <col min="10949" max="10949" width="8.85546875" style="92"/>
    <col min="10950" max="10950" width="10.42578125" style="92" customWidth="1"/>
    <col min="10951" max="11186" width="8.85546875" style="92"/>
    <col min="11187" max="11187" width="6.7109375" style="92" customWidth="1"/>
    <col min="11188" max="11188" width="48" style="92" customWidth="1"/>
    <col min="11189" max="11189" width="5" style="92" customWidth="1"/>
    <col min="11190" max="11190" width="7.7109375" style="92" bestFit="1" customWidth="1"/>
    <col min="11191" max="11191" width="12" style="92" customWidth="1"/>
    <col min="11192" max="11192" width="14.7109375" style="92" customWidth="1"/>
    <col min="11193" max="11194" width="15.7109375" style="92" customWidth="1"/>
    <col min="11195" max="11195" width="7" style="92" bestFit="1" customWidth="1"/>
    <col min="11196" max="11196" width="9.28515625" style="92" customWidth="1"/>
    <col min="11197" max="11198" width="8.85546875" style="92"/>
    <col min="11199" max="11199" width="11.140625" style="92" customWidth="1"/>
    <col min="11200" max="11200" width="10.28515625" style="92" customWidth="1"/>
    <col min="11201" max="11201" width="8.7109375" style="92" customWidth="1"/>
    <col min="11202" max="11202" width="8.42578125" style="92" customWidth="1"/>
    <col min="11203" max="11204" width="6" style="92" customWidth="1"/>
    <col min="11205" max="11205" width="8.85546875" style="92"/>
    <col min="11206" max="11206" width="10.42578125" style="92" customWidth="1"/>
    <col min="11207" max="11442" width="8.85546875" style="92"/>
    <col min="11443" max="11443" width="6.7109375" style="92" customWidth="1"/>
    <col min="11444" max="11444" width="48" style="92" customWidth="1"/>
    <col min="11445" max="11445" width="5" style="92" customWidth="1"/>
    <col min="11446" max="11446" width="7.7109375" style="92" bestFit="1" customWidth="1"/>
    <col min="11447" max="11447" width="12" style="92" customWidth="1"/>
    <col min="11448" max="11448" width="14.7109375" style="92" customWidth="1"/>
    <col min="11449" max="11450" width="15.7109375" style="92" customWidth="1"/>
    <col min="11451" max="11451" width="7" style="92" bestFit="1" customWidth="1"/>
    <col min="11452" max="11452" width="9.28515625" style="92" customWidth="1"/>
    <col min="11453" max="11454" width="8.85546875" style="92"/>
    <col min="11455" max="11455" width="11.140625" style="92" customWidth="1"/>
    <col min="11456" max="11456" width="10.28515625" style="92" customWidth="1"/>
    <col min="11457" max="11457" width="8.7109375" style="92" customWidth="1"/>
    <col min="11458" max="11458" width="8.42578125" style="92" customWidth="1"/>
    <col min="11459" max="11460" width="6" style="92" customWidth="1"/>
    <col min="11461" max="11461" width="8.85546875" style="92"/>
    <col min="11462" max="11462" width="10.42578125" style="92" customWidth="1"/>
    <col min="11463" max="11698" width="8.85546875" style="92"/>
    <col min="11699" max="11699" width="6.7109375" style="92" customWidth="1"/>
    <col min="11700" max="11700" width="48" style="92" customWidth="1"/>
    <col min="11701" max="11701" width="5" style="92" customWidth="1"/>
    <col min="11702" max="11702" width="7.7109375" style="92" bestFit="1" customWidth="1"/>
    <col min="11703" max="11703" width="12" style="92" customWidth="1"/>
    <col min="11704" max="11704" width="14.7109375" style="92" customWidth="1"/>
    <col min="11705" max="11706" width="15.7109375" style="92" customWidth="1"/>
    <col min="11707" max="11707" width="7" style="92" bestFit="1" customWidth="1"/>
    <col min="11708" max="11708" width="9.28515625" style="92" customWidth="1"/>
    <col min="11709" max="11710" width="8.85546875" style="92"/>
    <col min="11711" max="11711" width="11.140625" style="92" customWidth="1"/>
    <col min="11712" max="11712" width="10.28515625" style="92" customWidth="1"/>
    <col min="11713" max="11713" width="8.7109375" style="92" customWidth="1"/>
    <col min="11714" max="11714" width="8.42578125" style="92" customWidth="1"/>
    <col min="11715" max="11716" width="6" style="92" customWidth="1"/>
    <col min="11717" max="11717" width="8.85546875" style="92"/>
    <col min="11718" max="11718" width="10.42578125" style="92" customWidth="1"/>
    <col min="11719" max="11954" width="8.85546875" style="92"/>
    <col min="11955" max="11955" width="6.7109375" style="92" customWidth="1"/>
    <col min="11956" max="11956" width="48" style="92" customWidth="1"/>
    <col min="11957" max="11957" width="5" style="92" customWidth="1"/>
    <col min="11958" max="11958" width="7.7109375" style="92" bestFit="1" customWidth="1"/>
    <col min="11959" max="11959" width="12" style="92" customWidth="1"/>
    <col min="11960" max="11960" width="14.7109375" style="92" customWidth="1"/>
    <col min="11961" max="11962" width="15.7109375" style="92" customWidth="1"/>
    <col min="11963" max="11963" width="7" style="92" bestFit="1" customWidth="1"/>
    <col min="11964" max="11964" width="9.28515625" style="92" customWidth="1"/>
    <col min="11965" max="11966" width="8.85546875" style="92"/>
    <col min="11967" max="11967" width="11.140625" style="92" customWidth="1"/>
    <col min="11968" max="11968" width="10.28515625" style="92" customWidth="1"/>
    <col min="11969" max="11969" width="8.7109375" style="92" customWidth="1"/>
    <col min="11970" max="11970" width="8.42578125" style="92" customWidth="1"/>
    <col min="11971" max="11972" width="6" style="92" customWidth="1"/>
    <col min="11973" max="11973" width="8.85546875" style="92"/>
    <col min="11974" max="11974" width="10.42578125" style="92" customWidth="1"/>
    <col min="11975" max="12210" width="8.85546875" style="92"/>
    <col min="12211" max="12211" width="6.7109375" style="92" customWidth="1"/>
    <col min="12212" max="12212" width="48" style="92" customWidth="1"/>
    <col min="12213" max="12213" width="5" style="92" customWidth="1"/>
    <col min="12214" max="12214" width="7.7109375" style="92" bestFit="1" customWidth="1"/>
    <col min="12215" max="12215" width="12" style="92" customWidth="1"/>
    <col min="12216" max="12216" width="14.7109375" style="92" customWidth="1"/>
    <col min="12217" max="12218" width="15.7109375" style="92" customWidth="1"/>
    <col min="12219" max="12219" width="7" style="92" bestFit="1" customWidth="1"/>
    <col min="12220" max="12220" width="9.28515625" style="92" customWidth="1"/>
    <col min="12221" max="12222" width="8.85546875" style="92"/>
    <col min="12223" max="12223" width="11.140625" style="92" customWidth="1"/>
    <col min="12224" max="12224" width="10.28515625" style="92" customWidth="1"/>
    <col min="12225" max="12225" width="8.7109375" style="92" customWidth="1"/>
    <col min="12226" max="12226" width="8.42578125" style="92" customWidth="1"/>
    <col min="12227" max="12228" width="6" style="92" customWidth="1"/>
    <col min="12229" max="12229" width="8.85546875" style="92"/>
    <col min="12230" max="12230" width="10.42578125" style="92" customWidth="1"/>
    <col min="12231" max="12466" width="8.85546875" style="92"/>
    <col min="12467" max="12467" width="6.7109375" style="92" customWidth="1"/>
    <col min="12468" max="12468" width="48" style="92" customWidth="1"/>
    <col min="12469" max="12469" width="5" style="92" customWidth="1"/>
    <col min="12470" max="12470" width="7.7109375" style="92" bestFit="1" customWidth="1"/>
    <col min="12471" max="12471" width="12" style="92" customWidth="1"/>
    <col min="12472" max="12472" width="14.7109375" style="92" customWidth="1"/>
    <col min="12473" max="12474" width="15.7109375" style="92" customWidth="1"/>
    <col min="12475" max="12475" width="7" style="92" bestFit="1" customWidth="1"/>
    <col min="12476" max="12476" width="9.28515625" style="92" customWidth="1"/>
    <col min="12477" max="12478" width="8.85546875" style="92"/>
    <col min="12479" max="12479" width="11.140625" style="92" customWidth="1"/>
    <col min="12480" max="12480" width="10.28515625" style="92" customWidth="1"/>
    <col min="12481" max="12481" width="8.7109375" style="92" customWidth="1"/>
    <col min="12482" max="12482" width="8.42578125" style="92" customWidth="1"/>
    <col min="12483" max="12484" width="6" style="92" customWidth="1"/>
    <col min="12485" max="12485" width="8.85546875" style="92"/>
    <col min="12486" max="12486" width="10.42578125" style="92" customWidth="1"/>
    <col min="12487" max="12722" width="8.85546875" style="92"/>
    <col min="12723" max="12723" width="6.7109375" style="92" customWidth="1"/>
    <col min="12724" max="12724" width="48" style="92" customWidth="1"/>
    <col min="12725" max="12725" width="5" style="92" customWidth="1"/>
    <col min="12726" max="12726" width="7.7109375" style="92" bestFit="1" customWidth="1"/>
    <col min="12727" max="12727" width="12" style="92" customWidth="1"/>
    <col min="12728" max="12728" width="14.7109375" style="92" customWidth="1"/>
    <col min="12729" max="12730" width="15.7109375" style="92" customWidth="1"/>
    <col min="12731" max="12731" width="7" style="92" bestFit="1" customWidth="1"/>
    <col min="12732" max="12732" width="9.28515625" style="92" customWidth="1"/>
    <col min="12733" max="12734" width="8.85546875" style="92"/>
    <col min="12735" max="12735" width="11.140625" style="92" customWidth="1"/>
    <col min="12736" max="12736" width="10.28515625" style="92" customWidth="1"/>
    <col min="12737" max="12737" width="8.7109375" style="92" customWidth="1"/>
    <col min="12738" max="12738" width="8.42578125" style="92" customWidth="1"/>
    <col min="12739" max="12740" width="6" style="92" customWidth="1"/>
    <col min="12741" max="12741" width="8.85546875" style="92"/>
    <col min="12742" max="12742" width="10.42578125" style="92" customWidth="1"/>
    <col min="12743" max="12978" width="8.85546875" style="92"/>
    <col min="12979" max="12979" width="6.7109375" style="92" customWidth="1"/>
    <col min="12980" max="12980" width="48" style="92" customWidth="1"/>
    <col min="12981" max="12981" width="5" style="92" customWidth="1"/>
    <col min="12982" max="12982" width="7.7109375" style="92" bestFit="1" customWidth="1"/>
    <col min="12983" max="12983" width="12" style="92" customWidth="1"/>
    <col min="12984" max="12984" width="14.7109375" style="92" customWidth="1"/>
    <col min="12985" max="12986" width="15.7109375" style="92" customWidth="1"/>
    <col min="12987" max="12987" width="7" style="92" bestFit="1" customWidth="1"/>
    <col min="12988" max="12988" width="9.28515625" style="92" customWidth="1"/>
    <col min="12989" max="12990" width="8.85546875" style="92"/>
    <col min="12991" max="12991" width="11.140625" style="92" customWidth="1"/>
    <col min="12992" max="12992" width="10.28515625" style="92" customWidth="1"/>
    <col min="12993" max="12993" width="8.7109375" style="92" customWidth="1"/>
    <col min="12994" max="12994" width="8.42578125" style="92" customWidth="1"/>
    <col min="12995" max="12996" width="6" style="92" customWidth="1"/>
    <col min="12997" max="12997" width="8.85546875" style="92"/>
    <col min="12998" max="12998" width="10.42578125" style="92" customWidth="1"/>
    <col min="12999" max="13234" width="8.85546875" style="92"/>
    <col min="13235" max="13235" width="6.7109375" style="92" customWidth="1"/>
    <col min="13236" max="13236" width="48" style="92" customWidth="1"/>
    <col min="13237" max="13237" width="5" style="92" customWidth="1"/>
    <col min="13238" max="13238" width="7.7109375" style="92" bestFit="1" customWidth="1"/>
    <col min="13239" max="13239" width="12" style="92" customWidth="1"/>
    <col min="13240" max="13240" width="14.7109375" style="92" customWidth="1"/>
    <col min="13241" max="13242" width="15.7109375" style="92" customWidth="1"/>
    <col min="13243" max="13243" width="7" style="92" bestFit="1" customWidth="1"/>
    <col min="13244" max="13244" width="9.28515625" style="92" customWidth="1"/>
    <col min="13245" max="13246" width="8.85546875" style="92"/>
    <col min="13247" max="13247" width="11.140625" style="92" customWidth="1"/>
    <col min="13248" max="13248" width="10.28515625" style="92" customWidth="1"/>
    <col min="13249" max="13249" width="8.7109375" style="92" customWidth="1"/>
    <col min="13250" max="13250" width="8.42578125" style="92" customWidth="1"/>
    <col min="13251" max="13252" width="6" style="92" customWidth="1"/>
    <col min="13253" max="13253" width="8.85546875" style="92"/>
    <col min="13254" max="13254" width="10.42578125" style="92" customWidth="1"/>
    <col min="13255" max="13490" width="8.85546875" style="92"/>
    <col min="13491" max="13491" width="6.7109375" style="92" customWidth="1"/>
    <col min="13492" max="13492" width="48" style="92" customWidth="1"/>
    <col min="13493" max="13493" width="5" style="92" customWidth="1"/>
    <col min="13494" max="13494" width="7.7109375" style="92" bestFit="1" customWidth="1"/>
    <col min="13495" max="13495" width="12" style="92" customWidth="1"/>
    <col min="13496" max="13496" width="14.7109375" style="92" customWidth="1"/>
    <col min="13497" max="13498" width="15.7109375" style="92" customWidth="1"/>
    <col min="13499" max="13499" width="7" style="92" bestFit="1" customWidth="1"/>
    <col min="13500" max="13500" width="9.28515625" style="92" customWidth="1"/>
    <col min="13501" max="13502" width="8.85546875" style="92"/>
    <col min="13503" max="13503" width="11.140625" style="92" customWidth="1"/>
    <col min="13504" max="13504" width="10.28515625" style="92" customWidth="1"/>
    <col min="13505" max="13505" width="8.7109375" style="92" customWidth="1"/>
    <col min="13506" max="13506" width="8.42578125" style="92" customWidth="1"/>
    <col min="13507" max="13508" width="6" style="92" customWidth="1"/>
    <col min="13509" max="13509" width="8.85546875" style="92"/>
    <col min="13510" max="13510" width="10.42578125" style="92" customWidth="1"/>
    <col min="13511" max="13746" width="8.85546875" style="92"/>
    <col min="13747" max="13747" width="6.7109375" style="92" customWidth="1"/>
    <col min="13748" max="13748" width="48" style="92" customWidth="1"/>
    <col min="13749" max="13749" width="5" style="92" customWidth="1"/>
    <col min="13750" max="13750" width="7.7109375" style="92" bestFit="1" customWidth="1"/>
    <col min="13751" max="13751" width="12" style="92" customWidth="1"/>
    <col min="13752" max="13752" width="14.7109375" style="92" customWidth="1"/>
    <col min="13753" max="13754" width="15.7109375" style="92" customWidth="1"/>
    <col min="13755" max="13755" width="7" style="92" bestFit="1" customWidth="1"/>
    <col min="13756" max="13756" width="9.28515625" style="92" customWidth="1"/>
    <col min="13757" max="13758" width="8.85546875" style="92"/>
    <col min="13759" max="13759" width="11.140625" style="92" customWidth="1"/>
    <col min="13760" max="13760" width="10.28515625" style="92" customWidth="1"/>
    <col min="13761" max="13761" width="8.7109375" style="92" customWidth="1"/>
    <col min="13762" max="13762" width="8.42578125" style="92" customWidth="1"/>
    <col min="13763" max="13764" width="6" style="92" customWidth="1"/>
    <col min="13765" max="13765" width="8.85546875" style="92"/>
    <col min="13766" max="13766" width="10.42578125" style="92" customWidth="1"/>
    <col min="13767" max="14002" width="8.85546875" style="92"/>
    <col min="14003" max="14003" width="6.7109375" style="92" customWidth="1"/>
    <col min="14004" max="14004" width="48" style="92" customWidth="1"/>
    <col min="14005" max="14005" width="5" style="92" customWidth="1"/>
    <col min="14006" max="14006" width="7.7109375" style="92" bestFit="1" customWidth="1"/>
    <col min="14007" max="14007" width="12" style="92" customWidth="1"/>
    <col min="14008" max="14008" width="14.7109375" style="92" customWidth="1"/>
    <col min="14009" max="14010" width="15.7109375" style="92" customWidth="1"/>
    <col min="14011" max="14011" width="7" style="92" bestFit="1" customWidth="1"/>
    <col min="14012" max="14012" width="9.28515625" style="92" customWidth="1"/>
    <col min="14013" max="14014" width="8.85546875" style="92"/>
    <col min="14015" max="14015" width="11.140625" style="92" customWidth="1"/>
    <col min="14016" max="14016" width="10.28515625" style="92" customWidth="1"/>
    <col min="14017" max="14017" width="8.7109375" style="92" customWidth="1"/>
    <col min="14018" max="14018" width="8.42578125" style="92" customWidth="1"/>
    <col min="14019" max="14020" width="6" style="92" customWidth="1"/>
    <col min="14021" max="14021" width="8.85546875" style="92"/>
    <col min="14022" max="14022" width="10.42578125" style="92" customWidth="1"/>
    <col min="14023" max="14258" width="8.85546875" style="92"/>
    <col min="14259" max="14259" width="6.7109375" style="92" customWidth="1"/>
    <col min="14260" max="14260" width="48" style="92" customWidth="1"/>
    <col min="14261" max="14261" width="5" style="92" customWidth="1"/>
    <col min="14262" max="14262" width="7.7109375" style="92" bestFit="1" customWidth="1"/>
    <col min="14263" max="14263" width="12" style="92" customWidth="1"/>
    <col min="14264" max="14264" width="14.7109375" style="92" customWidth="1"/>
    <col min="14265" max="14266" width="15.7109375" style="92" customWidth="1"/>
    <col min="14267" max="14267" width="7" style="92" bestFit="1" customWidth="1"/>
    <col min="14268" max="14268" width="9.28515625" style="92" customWidth="1"/>
    <col min="14269" max="14270" width="8.85546875" style="92"/>
    <col min="14271" max="14271" width="11.140625" style="92" customWidth="1"/>
    <col min="14272" max="14272" width="10.28515625" style="92" customWidth="1"/>
    <col min="14273" max="14273" width="8.7109375" style="92" customWidth="1"/>
    <col min="14274" max="14274" width="8.42578125" style="92" customWidth="1"/>
    <col min="14275" max="14276" width="6" style="92" customWidth="1"/>
    <col min="14277" max="14277" width="8.85546875" style="92"/>
    <col min="14278" max="14278" width="10.42578125" style="92" customWidth="1"/>
    <col min="14279" max="14514" width="8.85546875" style="92"/>
    <col min="14515" max="14515" width="6.7109375" style="92" customWidth="1"/>
    <col min="14516" max="14516" width="48" style="92" customWidth="1"/>
    <col min="14517" max="14517" width="5" style="92" customWidth="1"/>
    <col min="14518" max="14518" width="7.7109375" style="92" bestFit="1" customWidth="1"/>
    <col min="14519" max="14519" width="12" style="92" customWidth="1"/>
    <col min="14520" max="14520" width="14.7109375" style="92" customWidth="1"/>
    <col min="14521" max="14522" width="15.7109375" style="92" customWidth="1"/>
    <col min="14523" max="14523" width="7" style="92" bestFit="1" customWidth="1"/>
    <col min="14524" max="14524" width="9.28515625" style="92" customWidth="1"/>
    <col min="14525" max="14526" width="8.85546875" style="92"/>
    <col min="14527" max="14527" width="11.140625" style="92" customWidth="1"/>
    <col min="14528" max="14528" width="10.28515625" style="92" customWidth="1"/>
    <col min="14529" max="14529" width="8.7109375" style="92" customWidth="1"/>
    <col min="14530" max="14530" width="8.42578125" style="92" customWidth="1"/>
    <col min="14531" max="14532" width="6" style="92" customWidth="1"/>
    <col min="14533" max="14533" width="8.85546875" style="92"/>
    <col min="14534" max="14534" width="10.42578125" style="92" customWidth="1"/>
    <col min="14535" max="14770" width="8.85546875" style="92"/>
    <col min="14771" max="14771" width="6.7109375" style="92" customWidth="1"/>
    <col min="14772" max="14772" width="48" style="92" customWidth="1"/>
    <col min="14773" max="14773" width="5" style="92" customWidth="1"/>
    <col min="14774" max="14774" width="7.7109375" style="92" bestFit="1" customWidth="1"/>
    <col min="14775" max="14775" width="12" style="92" customWidth="1"/>
    <col min="14776" max="14776" width="14.7109375" style="92" customWidth="1"/>
    <col min="14777" max="14778" width="15.7109375" style="92" customWidth="1"/>
    <col min="14779" max="14779" width="7" style="92" bestFit="1" customWidth="1"/>
    <col min="14780" max="14780" width="9.28515625" style="92" customWidth="1"/>
    <col min="14781" max="14782" width="8.85546875" style="92"/>
    <col min="14783" max="14783" width="11.140625" style="92" customWidth="1"/>
    <col min="14784" max="14784" width="10.28515625" style="92" customWidth="1"/>
    <col min="14785" max="14785" width="8.7109375" style="92" customWidth="1"/>
    <col min="14786" max="14786" width="8.42578125" style="92" customWidth="1"/>
    <col min="14787" max="14788" width="6" style="92" customWidth="1"/>
    <col min="14789" max="14789" width="8.85546875" style="92"/>
    <col min="14790" max="14790" width="10.42578125" style="92" customWidth="1"/>
    <col min="14791" max="15026" width="8.85546875" style="92"/>
    <col min="15027" max="15027" width="6.7109375" style="92" customWidth="1"/>
    <col min="15028" max="15028" width="48" style="92" customWidth="1"/>
    <col min="15029" max="15029" width="5" style="92" customWidth="1"/>
    <col min="15030" max="15030" width="7.7109375" style="92" bestFit="1" customWidth="1"/>
    <col min="15031" max="15031" width="12" style="92" customWidth="1"/>
    <col min="15032" max="15032" width="14.7109375" style="92" customWidth="1"/>
    <col min="15033" max="15034" width="15.7109375" style="92" customWidth="1"/>
    <col min="15035" max="15035" width="7" style="92" bestFit="1" customWidth="1"/>
    <col min="15036" max="15036" width="9.28515625" style="92" customWidth="1"/>
    <col min="15037" max="15038" width="8.85546875" style="92"/>
    <col min="15039" max="15039" width="11.140625" style="92" customWidth="1"/>
    <col min="15040" max="15040" width="10.28515625" style="92" customWidth="1"/>
    <col min="15041" max="15041" width="8.7109375" style="92" customWidth="1"/>
    <col min="15042" max="15042" width="8.42578125" style="92" customWidth="1"/>
    <col min="15043" max="15044" width="6" style="92" customWidth="1"/>
    <col min="15045" max="15045" width="8.85546875" style="92"/>
    <col min="15046" max="15046" width="10.42578125" style="92" customWidth="1"/>
    <col min="15047" max="15282" width="8.85546875" style="92"/>
    <col min="15283" max="15283" width="6.7109375" style="92" customWidth="1"/>
    <col min="15284" max="15284" width="48" style="92" customWidth="1"/>
    <col min="15285" max="15285" width="5" style="92" customWidth="1"/>
    <col min="15286" max="15286" width="7.7109375" style="92" bestFit="1" customWidth="1"/>
    <col min="15287" max="15287" width="12" style="92" customWidth="1"/>
    <col min="15288" max="15288" width="14.7109375" style="92" customWidth="1"/>
    <col min="15289" max="15290" width="15.7109375" style="92" customWidth="1"/>
    <col min="15291" max="15291" width="7" style="92" bestFit="1" customWidth="1"/>
    <col min="15292" max="15292" width="9.28515625" style="92" customWidth="1"/>
    <col min="15293" max="15294" width="8.85546875" style="92"/>
    <col min="15295" max="15295" width="11.140625" style="92" customWidth="1"/>
    <col min="15296" max="15296" width="10.28515625" style="92" customWidth="1"/>
    <col min="15297" max="15297" width="8.7109375" style="92" customWidth="1"/>
    <col min="15298" max="15298" width="8.42578125" style="92" customWidth="1"/>
    <col min="15299" max="15300" width="6" style="92" customWidth="1"/>
    <col min="15301" max="15301" width="8.85546875" style="92"/>
    <col min="15302" max="15302" width="10.42578125" style="92" customWidth="1"/>
    <col min="15303" max="15538" width="8.85546875" style="92"/>
    <col min="15539" max="15539" width="6.7109375" style="92" customWidth="1"/>
    <col min="15540" max="15540" width="48" style="92" customWidth="1"/>
    <col min="15541" max="15541" width="5" style="92" customWidth="1"/>
    <col min="15542" max="15542" width="7.7109375" style="92" bestFit="1" customWidth="1"/>
    <col min="15543" max="15543" width="12" style="92" customWidth="1"/>
    <col min="15544" max="15544" width="14.7109375" style="92" customWidth="1"/>
    <col min="15545" max="15546" width="15.7109375" style="92" customWidth="1"/>
    <col min="15547" max="15547" width="7" style="92" bestFit="1" customWidth="1"/>
    <col min="15548" max="15548" width="9.28515625" style="92" customWidth="1"/>
    <col min="15549" max="15550" width="8.85546875" style="92"/>
    <col min="15551" max="15551" width="11.140625" style="92" customWidth="1"/>
    <col min="15552" max="15552" width="10.28515625" style="92" customWidth="1"/>
    <col min="15553" max="15553" width="8.7109375" style="92" customWidth="1"/>
    <col min="15554" max="15554" width="8.42578125" style="92" customWidth="1"/>
    <col min="15555" max="15556" width="6" style="92" customWidth="1"/>
    <col min="15557" max="15557" width="8.85546875" style="92"/>
    <col min="15558" max="15558" width="10.42578125" style="92" customWidth="1"/>
    <col min="15559" max="15794" width="8.85546875" style="92"/>
    <col min="15795" max="15795" width="6.7109375" style="92" customWidth="1"/>
    <col min="15796" max="15796" width="48" style="92" customWidth="1"/>
    <col min="15797" max="15797" width="5" style="92" customWidth="1"/>
    <col min="15798" max="15798" width="7.7109375" style="92" bestFit="1" customWidth="1"/>
    <col min="15799" max="15799" width="12" style="92" customWidth="1"/>
    <col min="15800" max="15800" width="14.7109375" style="92" customWidth="1"/>
    <col min="15801" max="15802" width="15.7109375" style="92" customWidth="1"/>
    <col min="15803" max="15803" width="7" style="92" bestFit="1" customWidth="1"/>
    <col min="15804" max="15804" width="9.28515625" style="92" customWidth="1"/>
    <col min="15805" max="15806" width="8.85546875" style="92"/>
    <col min="15807" max="15807" width="11.140625" style="92" customWidth="1"/>
    <col min="15808" max="15808" width="10.28515625" style="92" customWidth="1"/>
    <col min="15809" max="15809" width="8.7109375" style="92" customWidth="1"/>
    <col min="15810" max="15810" width="8.42578125" style="92" customWidth="1"/>
    <col min="15811" max="15812" width="6" style="92" customWidth="1"/>
    <col min="15813" max="15813" width="8.85546875" style="92"/>
    <col min="15814" max="15814" width="10.42578125" style="92" customWidth="1"/>
    <col min="15815" max="16050" width="8.85546875" style="92"/>
    <col min="16051" max="16051" width="6.7109375" style="92" customWidth="1"/>
    <col min="16052" max="16052" width="48" style="92" customWidth="1"/>
    <col min="16053" max="16053" width="5" style="92" customWidth="1"/>
    <col min="16054" max="16054" width="7.7109375" style="92" bestFit="1" customWidth="1"/>
    <col min="16055" max="16055" width="12" style="92" customWidth="1"/>
    <col min="16056" max="16056" width="14.7109375" style="92" customWidth="1"/>
    <col min="16057" max="16058" width="15.7109375" style="92" customWidth="1"/>
    <col min="16059" max="16059" width="7" style="92" bestFit="1" customWidth="1"/>
    <col min="16060" max="16060" width="9.28515625" style="92" customWidth="1"/>
    <col min="16061" max="16062" width="8.85546875" style="92"/>
    <col min="16063" max="16063" width="11.140625" style="92" customWidth="1"/>
    <col min="16064" max="16064" width="10.28515625" style="92" customWidth="1"/>
    <col min="16065" max="16065" width="8.7109375" style="92" customWidth="1"/>
    <col min="16066" max="16066" width="8.42578125" style="92" customWidth="1"/>
    <col min="16067" max="16068" width="6" style="92" customWidth="1"/>
    <col min="16069" max="16069" width="8.85546875" style="92"/>
    <col min="16070" max="16070" width="10.42578125" style="92" customWidth="1"/>
    <col min="16071" max="16384" width="8.85546875" style="92"/>
  </cols>
  <sheetData>
    <row r="1" spans="1:6" s="53" customFormat="1" ht="12.75" customHeight="1">
      <c r="A1" s="51"/>
      <c r="B1" s="51"/>
      <c r="C1" s="51"/>
      <c r="D1" s="51"/>
      <c r="E1" s="51"/>
      <c r="F1" s="52"/>
    </row>
    <row r="2" spans="1:6" s="56" customFormat="1" ht="12.75" customHeight="1">
      <c r="A2" s="1505" t="s">
        <v>1679</v>
      </c>
      <c r="B2" s="1505"/>
      <c r="C2" s="1505"/>
      <c r="D2" s="1505"/>
      <c r="E2" s="1505"/>
      <c r="F2" s="1505"/>
    </row>
    <row r="3" spans="1:6" s="54" customFormat="1">
      <c r="A3" s="1595" t="s">
        <v>0</v>
      </c>
      <c r="B3" s="1596" t="s">
        <v>1</v>
      </c>
      <c r="C3" s="1597" t="s">
        <v>2</v>
      </c>
      <c r="D3" s="1595" t="s">
        <v>96</v>
      </c>
      <c r="E3" s="1598" t="s">
        <v>3</v>
      </c>
      <c r="F3" s="1600" t="s">
        <v>4</v>
      </c>
    </row>
    <row r="4" spans="1:6" s="54" customFormat="1">
      <c r="A4" s="1507"/>
      <c r="B4" s="1513"/>
      <c r="C4" s="1515"/>
      <c r="D4" s="1507"/>
      <c r="E4" s="1599"/>
      <c r="F4" s="1601"/>
    </row>
    <row r="5" spans="1:6" s="791" customFormat="1">
      <c r="A5" s="785"/>
      <c r="B5" s="786"/>
      <c r="C5" s="787"/>
      <c r="D5" s="785"/>
      <c r="E5" s="788"/>
      <c r="F5" s="789"/>
    </row>
    <row r="6" spans="1:6" s="791" customFormat="1">
      <c r="A6" s="785"/>
      <c r="B6" s="792" t="s">
        <v>400</v>
      </c>
      <c r="C6" s="785"/>
      <c r="D6" s="785"/>
      <c r="E6" s="793"/>
      <c r="F6" s="794"/>
    </row>
    <row r="7" spans="1:6" s="791" customFormat="1">
      <c r="A7" s="785"/>
      <c r="B7" s="795"/>
      <c r="C7" s="785"/>
      <c r="D7" s="785"/>
      <c r="E7" s="793"/>
      <c r="F7" s="794"/>
    </row>
    <row r="8" spans="1:6" s="791" customFormat="1">
      <c r="A8" s="298"/>
      <c r="B8" s="795" t="s">
        <v>401</v>
      </c>
      <c r="C8" s="298"/>
      <c r="D8" s="796"/>
      <c r="E8" s="736"/>
      <c r="F8" s="797"/>
    </row>
    <row r="9" spans="1:6" s="791" customFormat="1">
      <c r="A9" s="298"/>
      <c r="B9" s="250"/>
      <c r="C9" s="298"/>
      <c r="D9" s="796"/>
      <c r="E9" s="736"/>
      <c r="F9" s="797"/>
    </row>
    <row r="10" spans="1:6" s="614" customFormat="1">
      <c r="A10" s="798"/>
      <c r="B10" s="799" t="s">
        <v>402</v>
      </c>
      <c r="C10" s="798"/>
      <c r="D10" s="798"/>
      <c r="E10" s="800"/>
      <c r="F10" s="801"/>
    </row>
    <row r="11" spans="1:6" s="614" customFormat="1">
      <c r="A11" s="798"/>
      <c r="B11" s="802"/>
      <c r="C11" s="798"/>
      <c r="D11" s="798"/>
      <c r="E11" s="800"/>
      <c r="F11" s="801"/>
    </row>
    <row r="12" spans="1:6" s="614" customFormat="1" ht="25.5">
      <c r="A12" s="248"/>
      <c r="B12" s="803" t="s">
        <v>403</v>
      </c>
      <c r="C12" s="248"/>
      <c r="D12" s="248"/>
      <c r="E12" s="804"/>
      <c r="F12" s="805"/>
    </row>
    <row r="13" spans="1:6" s="614" customFormat="1">
      <c r="A13" s="248"/>
      <c r="B13" s="806"/>
      <c r="C13" s="248"/>
      <c r="D13" s="248"/>
      <c r="E13" s="804"/>
      <c r="F13" s="805"/>
    </row>
    <row r="14" spans="1:6" s="653" customFormat="1" ht="51">
      <c r="A14" s="95"/>
      <c r="B14" s="807" t="s">
        <v>404</v>
      </c>
      <c r="C14" s="95"/>
      <c r="D14" s="95"/>
      <c r="E14" s="222"/>
      <c r="F14" s="808"/>
    </row>
    <row r="15" spans="1:6" s="614" customFormat="1">
      <c r="A15" s="492"/>
      <c r="B15" s="809"/>
      <c r="C15" s="492"/>
      <c r="D15" s="492"/>
      <c r="E15" s="532"/>
      <c r="F15" s="659"/>
    </row>
    <row r="16" spans="1:6" s="640" customFormat="1" ht="76.5">
      <c r="A16" s="492"/>
      <c r="B16" s="33" t="s">
        <v>938</v>
      </c>
      <c r="C16" s="492"/>
      <c r="D16" s="492"/>
      <c r="E16" s="532"/>
      <c r="F16" s="659"/>
    </row>
    <row r="17" spans="1:6" s="640" customFormat="1">
      <c r="A17" s="492"/>
      <c r="B17" s="33"/>
      <c r="C17" s="492"/>
      <c r="D17" s="492"/>
      <c r="E17" s="532"/>
      <c r="F17" s="659"/>
    </row>
    <row r="18" spans="1:6" s="640" customFormat="1">
      <c r="A18" s="295" t="str">
        <f t="shared" ref="A18:A121" si="0">IF((B18="CARRIED TO COLLECTION"),13,IF(ISBLANK(A17)=TRUE,"A",(IF(D18="",A17,IF(A17=13,"A",IF(A17="H",CHAR(CODE(A17)+2),IF(A17="N",CHAR(CODE(A17)+2),CHAR(CODE(A17)+1))))))))</f>
        <v>A</v>
      </c>
      <c r="B18" s="34" t="s">
        <v>939</v>
      </c>
      <c r="C18" s="206" t="s">
        <v>109</v>
      </c>
      <c r="D18" s="95">
        <v>1</v>
      </c>
      <c r="E18" s="532"/>
      <c r="F18" s="395">
        <f t="shared" ref="F18:F21" si="1">+E18*D18</f>
        <v>0</v>
      </c>
    </row>
    <row r="19" spans="1:6" s="640" customFormat="1">
      <c r="A19" s="295" t="str">
        <f t="shared" si="0"/>
        <v>A</v>
      </c>
      <c r="B19" s="34"/>
      <c r="C19" s="492"/>
      <c r="D19" s="95"/>
      <c r="E19" s="532"/>
      <c r="F19" s="395">
        <f t="shared" si="1"/>
        <v>0</v>
      </c>
    </row>
    <row r="20" spans="1:6" s="640" customFormat="1">
      <c r="A20" s="295" t="str">
        <f t="shared" si="0"/>
        <v>B</v>
      </c>
      <c r="B20" s="34" t="s">
        <v>940</v>
      </c>
      <c r="C20" s="206" t="s">
        <v>109</v>
      </c>
      <c r="D20" s="95">
        <v>1</v>
      </c>
      <c r="E20" s="532"/>
      <c r="F20" s="395">
        <f t="shared" si="1"/>
        <v>0</v>
      </c>
    </row>
    <row r="21" spans="1:6" s="640" customFormat="1">
      <c r="A21" s="295" t="str">
        <f t="shared" si="0"/>
        <v>B</v>
      </c>
      <c r="B21" s="34"/>
      <c r="C21" s="492"/>
      <c r="D21" s="810"/>
      <c r="E21" s="532"/>
      <c r="F21" s="395">
        <f t="shared" si="1"/>
        <v>0</v>
      </c>
    </row>
    <row r="22" spans="1:6" s="509" customFormat="1" ht="76.5">
      <c r="A22" s="295" t="str">
        <f t="shared" si="0"/>
        <v>B</v>
      </c>
      <c r="B22" s="18" t="s">
        <v>529</v>
      </c>
      <c r="C22" s="492"/>
      <c r="D22" s="492"/>
      <c r="E22" s="532"/>
      <c r="F22" s="811"/>
    </row>
    <row r="23" spans="1:6" s="509" customFormat="1">
      <c r="A23" s="295" t="str">
        <f t="shared" si="0"/>
        <v>B</v>
      </c>
      <c r="B23" s="18"/>
      <c r="C23" s="492"/>
      <c r="D23" s="492"/>
      <c r="E23" s="532"/>
      <c r="F23" s="811"/>
    </row>
    <row r="24" spans="1:6" s="509" customFormat="1">
      <c r="A24" s="295" t="str">
        <f t="shared" si="0"/>
        <v>C</v>
      </c>
      <c r="B24" s="812" t="s">
        <v>628</v>
      </c>
      <c r="C24" s="95" t="s">
        <v>109</v>
      </c>
      <c r="D24" s="95">
        <v>1</v>
      </c>
      <c r="E24" s="813"/>
      <c r="F24" s="814">
        <f>D24*E24</f>
        <v>0</v>
      </c>
    </row>
    <row r="25" spans="1:6" s="509" customFormat="1">
      <c r="A25" s="295" t="str">
        <f t="shared" si="0"/>
        <v>C</v>
      </c>
      <c r="B25" s="812"/>
      <c r="C25" s="95"/>
      <c r="D25" s="95"/>
      <c r="E25" s="813"/>
      <c r="F25" s="814"/>
    </row>
    <row r="26" spans="1:6" s="791" customFormat="1">
      <c r="A26" s="295" t="str">
        <f t="shared" si="0"/>
        <v>D</v>
      </c>
      <c r="B26" s="812" t="s">
        <v>629</v>
      </c>
      <c r="C26" s="95" t="s">
        <v>109</v>
      </c>
      <c r="D26" s="95">
        <v>14</v>
      </c>
      <c r="E26" s="813"/>
      <c r="F26" s="814">
        <f>D26*E26</f>
        <v>0</v>
      </c>
    </row>
    <row r="27" spans="1:6" s="791" customFormat="1">
      <c r="A27" s="295"/>
      <c r="B27" s="812"/>
      <c r="C27" s="95"/>
      <c r="D27" s="95"/>
      <c r="E27" s="813"/>
      <c r="F27" s="814"/>
    </row>
    <row r="28" spans="1:6" s="791" customFormat="1">
      <c r="A28" s="295"/>
      <c r="B28" s="812"/>
      <c r="C28" s="95"/>
      <c r="D28" s="95"/>
      <c r="E28" s="813"/>
      <c r="F28" s="814"/>
    </row>
    <row r="29" spans="1:6" s="791" customFormat="1">
      <c r="A29" s="295"/>
      <c r="B29" s="812"/>
      <c r="C29" s="95"/>
      <c r="D29" s="95"/>
      <c r="E29" s="813"/>
      <c r="F29" s="814"/>
    </row>
    <row r="30" spans="1:6" s="791" customFormat="1">
      <c r="A30" s="295"/>
      <c r="B30" s="812"/>
      <c r="C30" s="95"/>
      <c r="D30" s="95"/>
      <c r="E30" s="813"/>
      <c r="F30" s="814"/>
    </row>
    <row r="31" spans="1:6" s="791" customFormat="1">
      <c r="A31" s="295"/>
      <c r="B31" s="812"/>
      <c r="C31" s="95"/>
      <c r="D31" s="95"/>
      <c r="E31" s="813"/>
      <c r="F31" s="814"/>
    </row>
    <row r="32" spans="1:6" s="791" customFormat="1">
      <c r="A32" s="295"/>
      <c r="B32" s="812"/>
      <c r="C32" s="95"/>
      <c r="D32" s="95"/>
      <c r="E32" s="813"/>
      <c r="F32" s="814"/>
    </row>
    <row r="33" spans="1:6" s="791" customFormat="1">
      <c r="A33" s="295"/>
      <c r="B33" s="812"/>
      <c r="C33" s="95"/>
      <c r="D33" s="95"/>
      <c r="E33" s="813"/>
      <c r="F33" s="814"/>
    </row>
    <row r="34" spans="1:6" s="791" customFormat="1">
      <c r="A34" s="295"/>
      <c r="B34" s="812"/>
      <c r="C34" s="95"/>
      <c r="D34" s="95"/>
      <c r="E34" s="813"/>
      <c r="F34" s="814"/>
    </row>
    <row r="35" spans="1:6" s="791" customFormat="1">
      <c r="A35" s="295"/>
      <c r="B35" s="812"/>
      <c r="C35" s="95"/>
      <c r="D35" s="95"/>
      <c r="E35" s="813"/>
      <c r="F35" s="814"/>
    </row>
    <row r="36" spans="1:6" s="791" customFormat="1">
      <c r="A36" s="295"/>
      <c r="B36" s="812"/>
      <c r="C36" s="95"/>
      <c r="D36" s="95"/>
      <c r="E36" s="813"/>
      <c r="F36" s="814"/>
    </row>
    <row r="37" spans="1:6" s="791" customFormat="1">
      <c r="A37" s="295"/>
      <c r="B37" s="812"/>
      <c r="C37" s="95"/>
      <c r="D37" s="95"/>
      <c r="E37" s="813"/>
      <c r="F37" s="814"/>
    </row>
    <row r="38" spans="1:6" s="791" customFormat="1">
      <c r="A38" s="295"/>
      <c r="B38" s="812"/>
      <c r="C38" s="95"/>
      <c r="D38" s="95"/>
      <c r="E38" s="813"/>
      <c r="F38" s="814"/>
    </row>
    <row r="39" spans="1:6" s="791" customFormat="1">
      <c r="A39" s="295"/>
      <c r="B39" s="812"/>
      <c r="C39" s="95"/>
      <c r="D39" s="95"/>
      <c r="E39" s="813"/>
      <c r="F39" s="814"/>
    </row>
    <row r="40" spans="1:6" s="791" customFormat="1">
      <c r="A40" s="295"/>
      <c r="B40" s="812"/>
      <c r="C40" s="95"/>
      <c r="D40" s="95"/>
      <c r="E40" s="813"/>
      <c r="F40" s="814"/>
    </row>
    <row r="41" spans="1:6" s="791" customFormat="1">
      <c r="A41" s="295"/>
      <c r="B41" s="812"/>
      <c r="C41" s="95"/>
      <c r="D41" s="95"/>
      <c r="E41" s="813"/>
      <c r="F41" s="814"/>
    </row>
    <row r="42" spans="1:6" s="791" customFormat="1">
      <c r="A42" s="295"/>
      <c r="B42" s="812"/>
      <c r="C42" s="95"/>
      <c r="D42" s="95"/>
      <c r="E42" s="813"/>
      <c r="F42" s="814"/>
    </row>
    <row r="43" spans="1:6" s="791" customFormat="1">
      <c r="A43" s="295"/>
      <c r="B43" s="812"/>
      <c r="C43" s="95"/>
      <c r="D43" s="95"/>
      <c r="E43" s="813"/>
      <c r="F43" s="814"/>
    </row>
    <row r="44" spans="1:6" s="791" customFormat="1">
      <c r="A44" s="295"/>
      <c r="B44" s="812"/>
      <c r="C44" s="95"/>
      <c r="D44" s="95"/>
      <c r="E44" s="813"/>
      <c r="F44" s="814"/>
    </row>
    <row r="45" spans="1:6" s="791" customFormat="1">
      <c r="A45" s="295"/>
      <c r="B45" s="812"/>
      <c r="C45" s="95"/>
      <c r="D45" s="95"/>
      <c r="E45" s="813"/>
      <c r="F45" s="814"/>
    </row>
    <row r="46" spans="1:6" s="791" customFormat="1">
      <c r="A46" s="295"/>
      <c r="B46" s="812"/>
      <c r="C46" s="95"/>
      <c r="D46" s="95"/>
      <c r="E46" s="813"/>
      <c r="F46" s="814"/>
    </row>
    <row r="47" spans="1:6" s="791" customFormat="1">
      <c r="A47" s="295"/>
      <c r="B47" s="812"/>
      <c r="C47" s="95"/>
      <c r="D47" s="95"/>
      <c r="E47" s="813"/>
      <c r="F47" s="814"/>
    </row>
    <row r="48" spans="1:6" s="791" customFormat="1">
      <c r="A48" s="295"/>
      <c r="B48" s="812"/>
      <c r="C48" s="95"/>
      <c r="D48" s="95"/>
      <c r="E48" s="813"/>
      <c r="F48" s="814"/>
    </row>
    <row r="49" spans="1:6" s="56" customFormat="1">
      <c r="A49" s="110"/>
      <c r="B49" s="815"/>
      <c r="C49" s="798"/>
      <c r="D49" s="798"/>
      <c r="E49" s="816"/>
      <c r="F49" s="395">
        <f t="shared" ref="F49" si="2">+E49*D49</f>
        <v>0</v>
      </c>
    </row>
    <row r="50" spans="1:6" s="56" customFormat="1">
      <c r="A50" s="1582">
        <v>1</v>
      </c>
      <c r="B50" s="1583"/>
      <c r="C50" s="1583"/>
      <c r="D50" s="1583"/>
      <c r="E50" s="1584"/>
      <c r="F50" s="1588"/>
    </row>
    <row r="51" spans="1:6" s="56" customFormat="1">
      <c r="A51" s="1585"/>
      <c r="B51" s="1586"/>
      <c r="C51" s="1586"/>
      <c r="D51" s="1586"/>
      <c r="E51" s="1587"/>
      <c r="F51" s="1589"/>
    </row>
    <row r="52" spans="1:6" s="56" customFormat="1">
      <c r="A52" s="295"/>
      <c r="B52" s="815"/>
      <c r="C52" s="798"/>
      <c r="D52" s="798"/>
      <c r="E52" s="816"/>
      <c r="F52" s="817"/>
    </row>
    <row r="53" spans="1:6" s="56" customFormat="1">
      <c r="A53" s="295"/>
      <c r="B53" s="792" t="s">
        <v>234</v>
      </c>
      <c r="C53" s="798"/>
      <c r="D53" s="798"/>
      <c r="E53" s="816"/>
      <c r="F53" s="817"/>
    </row>
    <row r="54" spans="1:6" s="56" customFormat="1">
      <c r="A54" s="295"/>
      <c r="B54" s="815"/>
      <c r="C54" s="798"/>
      <c r="D54" s="798"/>
      <c r="E54" s="816"/>
      <c r="F54" s="817"/>
    </row>
    <row r="55" spans="1:6" s="791" customFormat="1">
      <c r="A55" s="295"/>
      <c r="B55" s="802" t="s">
        <v>235</v>
      </c>
      <c r="C55" s="798"/>
      <c r="D55" s="798"/>
      <c r="E55" s="816"/>
      <c r="F55" s="817"/>
    </row>
    <row r="56" spans="1:6" s="791" customFormat="1">
      <c r="A56" s="295"/>
      <c r="B56" s="802"/>
      <c r="C56" s="798"/>
      <c r="D56" s="798"/>
      <c r="E56" s="816"/>
      <c r="F56" s="817"/>
    </row>
    <row r="57" spans="1:6" s="56" customFormat="1">
      <c r="A57" s="295"/>
      <c r="B57" s="818" t="s">
        <v>616</v>
      </c>
      <c r="C57" s="798"/>
      <c r="D57" s="798"/>
      <c r="E57" s="816"/>
      <c r="F57" s="817"/>
    </row>
    <row r="58" spans="1:6" s="56" customFormat="1">
      <c r="A58" s="295"/>
      <c r="B58" s="799"/>
      <c r="C58" s="798"/>
      <c r="D58" s="798"/>
      <c r="E58" s="816"/>
      <c r="F58" s="817"/>
    </row>
    <row r="59" spans="1:6" s="56" customFormat="1" ht="51">
      <c r="A59" s="295"/>
      <c r="B59" s="234" t="s">
        <v>404</v>
      </c>
      <c r="C59" s="95"/>
      <c r="D59" s="95"/>
      <c r="E59" s="222"/>
      <c r="F59" s="808"/>
    </row>
    <row r="60" spans="1:6" s="56" customFormat="1">
      <c r="A60" s="295"/>
      <c r="B60" s="819"/>
      <c r="C60" s="492"/>
      <c r="D60" s="492"/>
      <c r="E60" s="532"/>
      <c r="F60" s="659"/>
    </row>
    <row r="61" spans="1:6" s="56" customFormat="1" ht="89.25">
      <c r="A61" s="295"/>
      <c r="B61" s="33" t="s">
        <v>617</v>
      </c>
      <c r="C61" s="492"/>
      <c r="D61" s="492"/>
      <c r="E61" s="532"/>
      <c r="F61" s="395">
        <f t="shared" ref="F61:F63" si="3">+E61*D61</f>
        <v>0</v>
      </c>
    </row>
    <row r="62" spans="1:6" s="56" customFormat="1">
      <c r="A62" s="295"/>
      <c r="B62" s="33"/>
      <c r="C62" s="492"/>
      <c r="D62" s="492"/>
      <c r="E62" s="532"/>
      <c r="F62" s="395">
        <f t="shared" si="3"/>
        <v>0</v>
      </c>
    </row>
    <row r="63" spans="1:6" s="56" customFormat="1">
      <c r="A63" s="295" t="str">
        <f t="shared" si="0"/>
        <v>A</v>
      </c>
      <c r="B63" s="34" t="s">
        <v>618</v>
      </c>
      <c r="C63" s="95" t="s">
        <v>109</v>
      </c>
      <c r="D63" s="95">
        <v>16</v>
      </c>
      <c r="E63" s="291"/>
      <c r="F63" s="395">
        <f t="shared" si="3"/>
        <v>0</v>
      </c>
    </row>
    <row r="64" spans="1:6" s="56" customFormat="1">
      <c r="A64" s="295" t="str">
        <f t="shared" si="0"/>
        <v>A</v>
      </c>
      <c r="B64" s="34"/>
      <c r="C64" s="95"/>
      <c r="D64" s="95"/>
      <c r="E64" s="291"/>
      <c r="F64" s="395"/>
    </row>
    <row r="65" spans="1:6">
      <c r="A65" s="295" t="str">
        <f t="shared" si="0"/>
        <v>A</v>
      </c>
      <c r="B65" s="18" t="s">
        <v>406</v>
      </c>
      <c r="C65" s="17"/>
      <c r="D65" s="16"/>
      <c r="E65" s="820"/>
      <c r="F65" s="395">
        <f t="shared" ref="F65:F67" si="4">+E65*D65</f>
        <v>0</v>
      </c>
    </row>
    <row r="66" spans="1:6">
      <c r="A66" s="295" t="str">
        <f t="shared" si="0"/>
        <v>A</v>
      </c>
      <c r="B66" s="18"/>
      <c r="C66" s="17"/>
      <c r="D66" s="16"/>
      <c r="E66" s="820"/>
      <c r="F66" s="395">
        <f t="shared" si="4"/>
        <v>0</v>
      </c>
    </row>
    <row r="67" spans="1:6">
      <c r="A67" s="295" t="str">
        <f t="shared" si="0"/>
        <v>B</v>
      </c>
      <c r="B67" s="822" t="s">
        <v>619</v>
      </c>
      <c r="C67" s="11" t="s">
        <v>109</v>
      </c>
      <c r="D67" s="823">
        <v>4</v>
      </c>
      <c r="E67" s="820"/>
      <c r="F67" s="395">
        <f t="shared" si="4"/>
        <v>0</v>
      </c>
    </row>
    <row r="68" spans="1:6">
      <c r="A68" s="295"/>
      <c r="B68" s="822"/>
      <c r="C68" s="11"/>
      <c r="D68" s="823"/>
      <c r="E68" s="824"/>
      <c r="F68" s="395"/>
    </row>
    <row r="69" spans="1:6">
      <c r="A69" s="295"/>
      <c r="B69" s="822"/>
      <c r="C69" s="11"/>
      <c r="D69" s="823"/>
      <c r="E69" s="824"/>
      <c r="F69" s="395"/>
    </row>
    <row r="70" spans="1:6">
      <c r="A70" s="295"/>
      <c r="B70" s="822"/>
      <c r="C70" s="11"/>
      <c r="D70" s="823"/>
      <c r="E70" s="824"/>
      <c r="F70" s="395"/>
    </row>
    <row r="71" spans="1:6">
      <c r="A71" s="295"/>
      <c r="B71" s="822"/>
      <c r="C71" s="11"/>
      <c r="D71" s="823"/>
      <c r="E71" s="824"/>
      <c r="F71" s="395"/>
    </row>
    <row r="72" spans="1:6">
      <c r="A72" s="295"/>
      <c r="B72" s="822"/>
      <c r="C72" s="11"/>
      <c r="D72" s="823"/>
      <c r="E72" s="824"/>
      <c r="F72" s="395"/>
    </row>
    <row r="73" spans="1:6">
      <c r="A73" s="295"/>
      <c r="B73" s="822"/>
      <c r="C73" s="11"/>
      <c r="D73" s="823"/>
      <c r="E73" s="824"/>
      <c r="F73" s="395"/>
    </row>
    <row r="74" spans="1:6">
      <c r="A74" s="295"/>
      <c r="B74" s="822"/>
      <c r="C74" s="11"/>
      <c r="D74" s="823"/>
      <c r="E74" s="824"/>
      <c r="F74" s="395"/>
    </row>
    <row r="75" spans="1:6">
      <c r="A75" s="295"/>
      <c r="B75" s="822"/>
      <c r="C75" s="11"/>
      <c r="D75" s="823"/>
      <c r="E75" s="824"/>
      <c r="F75" s="395"/>
    </row>
    <row r="76" spans="1:6">
      <c r="A76" s="295"/>
      <c r="B76" s="822"/>
      <c r="C76" s="11"/>
      <c r="D76" s="823"/>
      <c r="E76" s="824"/>
      <c r="F76" s="395"/>
    </row>
    <row r="77" spans="1:6">
      <c r="A77" s="295"/>
      <c r="B77" s="822"/>
      <c r="C77" s="11"/>
      <c r="D77" s="823"/>
      <c r="E77" s="824"/>
      <c r="F77" s="395"/>
    </row>
    <row r="78" spans="1:6">
      <c r="A78" s="295"/>
      <c r="B78" s="822"/>
      <c r="C78" s="11"/>
      <c r="D78" s="823"/>
      <c r="E78" s="824"/>
      <c r="F78" s="395"/>
    </row>
    <row r="79" spans="1:6">
      <c r="A79" s="295"/>
      <c r="B79" s="822"/>
      <c r="C79" s="11"/>
      <c r="D79" s="823"/>
      <c r="E79" s="824"/>
      <c r="F79" s="395"/>
    </row>
    <row r="80" spans="1:6">
      <c r="A80" s="295"/>
      <c r="B80" s="822"/>
      <c r="C80" s="11"/>
      <c r="D80" s="823"/>
      <c r="E80" s="824"/>
      <c r="F80" s="395"/>
    </row>
    <row r="81" spans="1:6">
      <c r="A81" s="295"/>
      <c r="B81" s="822"/>
      <c r="C81" s="11"/>
      <c r="D81" s="823"/>
      <c r="E81" s="824"/>
      <c r="F81" s="395"/>
    </row>
    <row r="82" spans="1:6">
      <c r="A82" s="295"/>
      <c r="B82" s="822"/>
      <c r="C82" s="11"/>
      <c r="D82" s="823"/>
      <c r="E82" s="824"/>
      <c r="F82" s="395"/>
    </row>
    <row r="83" spans="1:6">
      <c r="A83" s="295"/>
      <c r="B83" s="822"/>
      <c r="C83" s="11"/>
      <c r="D83" s="823"/>
      <c r="E83" s="824"/>
      <c r="F83" s="395"/>
    </row>
    <row r="84" spans="1:6">
      <c r="A84" s="295"/>
      <c r="B84" s="822"/>
      <c r="C84" s="11"/>
      <c r="D84" s="823"/>
      <c r="E84" s="824"/>
      <c r="F84" s="395"/>
    </row>
    <row r="85" spans="1:6">
      <c r="A85" s="295"/>
      <c r="B85" s="822"/>
      <c r="C85" s="11"/>
      <c r="D85" s="823"/>
      <c r="E85" s="824"/>
      <c r="F85" s="395"/>
    </row>
    <row r="86" spans="1:6">
      <c r="A86" s="295"/>
      <c r="B86" s="822"/>
      <c r="C86" s="11"/>
      <c r="D86" s="823"/>
      <c r="E86" s="824"/>
      <c r="F86" s="395"/>
    </row>
    <row r="87" spans="1:6">
      <c r="A87" s="295"/>
      <c r="B87" s="822"/>
      <c r="C87" s="11"/>
      <c r="D87" s="823"/>
      <c r="E87" s="824"/>
      <c r="F87" s="395"/>
    </row>
    <row r="88" spans="1:6">
      <c r="A88" s="295"/>
      <c r="B88" s="822"/>
      <c r="C88" s="11"/>
      <c r="D88" s="823"/>
      <c r="E88" s="824"/>
      <c r="F88" s="395"/>
    </row>
    <row r="89" spans="1:6">
      <c r="A89" s="295"/>
      <c r="B89" s="822"/>
      <c r="C89" s="11"/>
      <c r="D89" s="823"/>
      <c r="E89" s="824"/>
      <c r="F89" s="395"/>
    </row>
    <row r="90" spans="1:6">
      <c r="A90" s="295"/>
      <c r="B90" s="822"/>
      <c r="C90" s="11"/>
      <c r="D90" s="823"/>
      <c r="E90" s="824"/>
      <c r="F90" s="395"/>
    </row>
    <row r="91" spans="1:6">
      <c r="A91" s="295"/>
      <c r="B91" s="822"/>
      <c r="C91" s="11"/>
      <c r="D91" s="823"/>
      <c r="E91" s="824"/>
      <c r="F91" s="395"/>
    </row>
    <row r="92" spans="1:6">
      <c r="A92" s="295"/>
      <c r="B92" s="822"/>
      <c r="C92" s="11"/>
      <c r="D92" s="823"/>
      <c r="E92" s="824"/>
      <c r="F92" s="395"/>
    </row>
    <row r="93" spans="1:6">
      <c r="A93" s="295"/>
      <c r="B93" s="822"/>
      <c r="C93" s="11"/>
      <c r="D93" s="823"/>
      <c r="E93" s="824"/>
      <c r="F93" s="395"/>
    </row>
    <row r="94" spans="1:6">
      <c r="A94" s="295"/>
      <c r="B94" s="822"/>
      <c r="C94" s="11"/>
      <c r="D94" s="823"/>
      <c r="E94" s="824"/>
      <c r="F94" s="395"/>
    </row>
    <row r="95" spans="1:6">
      <c r="A95" s="295"/>
      <c r="B95" s="822"/>
      <c r="C95" s="11"/>
      <c r="D95" s="823"/>
      <c r="E95" s="824"/>
      <c r="F95" s="395"/>
    </row>
    <row r="96" spans="1:6">
      <c r="A96" s="295"/>
      <c r="B96" s="822"/>
      <c r="C96" s="11"/>
      <c r="D96" s="823"/>
      <c r="E96" s="824"/>
      <c r="F96" s="395"/>
    </row>
    <row r="97" spans="1:6">
      <c r="A97" s="295"/>
      <c r="B97" s="822"/>
      <c r="C97" s="11"/>
      <c r="D97" s="823"/>
      <c r="E97" s="824"/>
      <c r="F97" s="395"/>
    </row>
    <row r="98" spans="1:6">
      <c r="A98" s="295"/>
      <c r="B98" s="822"/>
      <c r="C98" s="11"/>
      <c r="D98" s="823"/>
      <c r="E98" s="824"/>
      <c r="F98" s="395"/>
    </row>
    <row r="99" spans="1:6">
      <c r="A99" s="295"/>
      <c r="B99" s="822"/>
      <c r="C99" s="11"/>
      <c r="D99" s="823"/>
      <c r="E99" s="824"/>
      <c r="F99" s="395"/>
    </row>
    <row r="100" spans="1:6" s="56" customFormat="1">
      <c r="A100" s="295"/>
      <c r="B100" s="815"/>
      <c r="C100" s="798"/>
      <c r="D100" s="798"/>
      <c r="E100" s="816"/>
      <c r="F100" s="817"/>
    </row>
    <row r="101" spans="1:6" s="56" customFormat="1">
      <c r="A101" s="110"/>
      <c r="B101" s="815"/>
      <c r="C101" s="798"/>
      <c r="D101" s="798"/>
      <c r="E101" s="816"/>
      <c r="F101" s="395">
        <f t="shared" ref="F101" si="5">+E101*D101</f>
        <v>0</v>
      </c>
    </row>
    <row r="102" spans="1:6" s="56" customFormat="1">
      <c r="A102" s="1582">
        <v>2</v>
      </c>
      <c r="B102" s="1583"/>
      <c r="C102" s="1583"/>
      <c r="D102" s="1583"/>
      <c r="E102" s="1584"/>
      <c r="F102" s="1588"/>
    </row>
    <row r="103" spans="1:6" s="56" customFormat="1">
      <c r="A103" s="1585"/>
      <c r="B103" s="1586"/>
      <c r="C103" s="1586"/>
      <c r="D103" s="1586"/>
      <c r="E103" s="1587"/>
      <c r="F103" s="1589"/>
    </row>
    <row r="104" spans="1:6" s="56" customFormat="1">
      <c r="A104" s="295"/>
      <c r="B104" s="815"/>
      <c r="C104" s="798"/>
      <c r="D104" s="798"/>
      <c r="E104" s="816"/>
      <c r="F104" s="817"/>
    </row>
    <row r="105" spans="1:6" s="56" customFormat="1">
      <c r="A105" s="295"/>
      <c r="B105" s="792" t="s">
        <v>234</v>
      </c>
      <c r="C105" s="798"/>
      <c r="D105" s="798"/>
      <c r="E105" s="816"/>
      <c r="F105" s="817"/>
    </row>
    <row r="106" spans="1:6" s="56" customFormat="1">
      <c r="A106" s="295"/>
      <c r="B106" s="815"/>
      <c r="C106" s="798"/>
      <c r="D106" s="798"/>
      <c r="E106" s="816"/>
      <c r="F106" s="817"/>
    </row>
    <row r="107" spans="1:6" s="791" customFormat="1">
      <c r="A107" s="295"/>
      <c r="B107" s="825" t="s">
        <v>405</v>
      </c>
      <c r="C107" s="95"/>
      <c r="D107" s="95"/>
      <c r="E107" s="532"/>
      <c r="F107" s="659"/>
    </row>
    <row r="108" spans="1:6" s="791" customFormat="1">
      <c r="A108" s="295"/>
      <c r="B108" s="826"/>
      <c r="C108" s="95"/>
      <c r="D108" s="95"/>
      <c r="E108" s="532"/>
      <c r="F108" s="659"/>
    </row>
    <row r="109" spans="1:6" s="791" customFormat="1">
      <c r="A109" s="295"/>
      <c r="B109" s="827" t="s">
        <v>23</v>
      </c>
      <c r="C109" s="95"/>
      <c r="D109" s="95"/>
      <c r="E109" s="532"/>
      <c r="F109" s="659"/>
    </row>
    <row r="110" spans="1:6" s="56" customFormat="1">
      <c r="A110" s="295"/>
      <c r="B110" s="827"/>
      <c r="C110" s="95"/>
      <c r="D110" s="95"/>
      <c r="E110" s="532"/>
      <c r="F110" s="659"/>
    </row>
    <row r="111" spans="1:6" s="56" customFormat="1" ht="38.25">
      <c r="A111" s="295"/>
      <c r="B111" s="827" t="s">
        <v>238</v>
      </c>
      <c r="C111" s="95"/>
      <c r="D111" s="95"/>
      <c r="E111" s="532"/>
      <c r="F111" s="659"/>
    </row>
    <row r="112" spans="1:6">
      <c r="A112" s="295"/>
      <c r="B112" s="828"/>
      <c r="C112" s="95"/>
      <c r="D112" s="95"/>
      <c r="E112" s="532"/>
      <c r="F112" s="659"/>
    </row>
    <row r="113" spans="1:6" s="829" customFormat="1" ht="89.25">
      <c r="A113" s="295"/>
      <c r="B113" s="827" t="s">
        <v>508</v>
      </c>
      <c r="C113" s="95"/>
      <c r="D113" s="95"/>
      <c r="E113" s="532"/>
      <c r="F113" s="659"/>
    </row>
    <row r="114" spans="1:6" s="829" customFormat="1" ht="15">
      <c r="A114" s="295"/>
      <c r="B114" s="827"/>
      <c r="C114" s="95"/>
      <c r="D114" s="95"/>
      <c r="E114" s="532"/>
      <c r="F114" s="659"/>
    </row>
    <row r="115" spans="1:6" s="56" customFormat="1">
      <c r="A115" s="295"/>
      <c r="B115" s="18" t="s">
        <v>399</v>
      </c>
      <c r="C115" s="492"/>
      <c r="D115" s="492"/>
      <c r="E115" s="532"/>
      <c r="F115" s="659"/>
    </row>
    <row r="116" spans="1:6" s="56" customFormat="1">
      <c r="A116" s="295"/>
      <c r="B116" s="18"/>
      <c r="C116" s="492"/>
      <c r="D116" s="492"/>
      <c r="E116" s="532"/>
      <c r="F116" s="659"/>
    </row>
    <row r="117" spans="1:6" s="56" customFormat="1">
      <c r="A117" s="295" t="str">
        <f t="shared" si="0"/>
        <v>A</v>
      </c>
      <c r="B117" s="822" t="s">
        <v>625</v>
      </c>
      <c r="C117" s="206" t="s">
        <v>109</v>
      </c>
      <c r="D117" s="492">
        <v>8</v>
      </c>
      <c r="E117" s="532"/>
      <c r="F117" s="395">
        <f t="shared" ref="F117:F130" si="6">+E117*D117</f>
        <v>0</v>
      </c>
    </row>
    <row r="118" spans="1:6" s="56" customFormat="1">
      <c r="A118" s="295" t="str">
        <f t="shared" si="0"/>
        <v>A</v>
      </c>
      <c r="B118" s="822"/>
      <c r="C118" s="492"/>
      <c r="D118" s="492"/>
      <c r="E118" s="532"/>
      <c r="F118" s="395">
        <f t="shared" si="6"/>
        <v>0</v>
      </c>
    </row>
    <row r="119" spans="1:6" s="56" customFormat="1">
      <c r="A119" s="295" t="str">
        <f t="shared" si="0"/>
        <v>B</v>
      </c>
      <c r="B119" s="822" t="s">
        <v>471</v>
      </c>
      <c r="C119" s="206" t="s">
        <v>109</v>
      </c>
      <c r="D119" s="492">
        <v>11</v>
      </c>
      <c r="E119" s="532"/>
      <c r="F119" s="395">
        <f t="shared" si="6"/>
        <v>0</v>
      </c>
    </row>
    <row r="120" spans="1:6" s="56" customFormat="1">
      <c r="A120" s="295" t="str">
        <f t="shared" si="0"/>
        <v>B</v>
      </c>
      <c r="B120" s="822"/>
      <c r="C120" s="492"/>
      <c r="D120" s="492"/>
      <c r="E120" s="532"/>
      <c r="F120" s="395">
        <f t="shared" si="6"/>
        <v>0</v>
      </c>
    </row>
    <row r="121" spans="1:6" s="56" customFormat="1">
      <c r="A121" s="295" t="str">
        <f t="shared" si="0"/>
        <v>C</v>
      </c>
      <c r="B121" s="822" t="s">
        <v>701</v>
      </c>
      <c r="C121" s="206" t="s">
        <v>109</v>
      </c>
      <c r="D121" s="492">
        <v>9</v>
      </c>
      <c r="E121" s="532"/>
      <c r="F121" s="395">
        <f t="shared" ref="F121" si="7">+E121*D121</f>
        <v>0</v>
      </c>
    </row>
    <row r="122" spans="1:6" s="56" customFormat="1">
      <c r="A122" s="295" t="str">
        <f t="shared" ref="A122:A139" si="8">IF((B122="CARRIED TO COLLECTION"),13,IF(ISBLANK(A121)=TRUE,"A",(IF(D122="",A121,IF(A121=13,"A",IF(A121="H",CHAR(CODE(A121)+2),IF(A121="N",CHAR(CODE(A121)+2),CHAR(CODE(A121)+1))))))))</f>
        <v>C</v>
      </c>
      <c r="B122" s="815"/>
      <c r="C122" s="798"/>
      <c r="D122" s="798"/>
      <c r="E122" s="816"/>
      <c r="F122" s="817"/>
    </row>
    <row r="123" spans="1:6" s="56" customFormat="1">
      <c r="A123" s="295" t="str">
        <f t="shared" si="8"/>
        <v>D</v>
      </c>
      <c r="B123" s="1691" t="s">
        <v>702</v>
      </c>
      <c r="C123" s="1692" t="s">
        <v>109</v>
      </c>
      <c r="D123" s="1693">
        <v>1</v>
      </c>
      <c r="E123" s="532"/>
      <c r="F123" s="395" t="s">
        <v>1689</v>
      </c>
    </row>
    <row r="124" spans="1:6" s="56" customFormat="1">
      <c r="A124" s="295" t="str">
        <f t="shared" si="8"/>
        <v>D</v>
      </c>
      <c r="B124" s="822"/>
      <c r="C124" s="492"/>
      <c r="D124" s="492"/>
      <c r="E124" s="532"/>
      <c r="F124" s="395">
        <f t="shared" ref="F124:F126" si="9">+E124*D124</f>
        <v>0</v>
      </c>
    </row>
    <row r="125" spans="1:6" s="56" customFormat="1">
      <c r="A125" s="295" t="str">
        <f t="shared" si="8"/>
        <v>E</v>
      </c>
      <c r="B125" s="822" t="s">
        <v>626</v>
      </c>
      <c r="C125" s="206" t="s">
        <v>109</v>
      </c>
      <c r="D125" s="492">
        <v>1</v>
      </c>
      <c r="E125" s="532"/>
      <c r="F125" s="395">
        <f t="shared" si="9"/>
        <v>0</v>
      </c>
    </row>
    <row r="126" spans="1:6" s="56" customFormat="1">
      <c r="A126" s="295" t="str">
        <f t="shared" si="8"/>
        <v>E</v>
      </c>
      <c r="B126" s="822"/>
      <c r="C126" s="492"/>
      <c r="D126" s="830"/>
      <c r="E126" s="532"/>
      <c r="F126" s="395">
        <f t="shared" si="9"/>
        <v>0</v>
      </c>
    </row>
    <row r="127" spans="1:6" s="56" customFormat="1">
      <c r="A127" s="295" t="str">
        <f t="shared" si="8"/>
        <v>F</v>
      </c>
      <c r="B127" s="822" t="s">
        <v>627</v>
      </c>
      <c r="C127" s="206" t="s">
        <v>109</v>
      </c>
      <c r="D127" s="492">
        <v>10</v>
      </c>
      <c r="E127" s="532"/>
      <c r="F127" s="395">
        <f t="shared" si="6"/>
        <v>0</v>
      </c>
    </row>
    <row r="128" spans="1:6" s="56" customFormat="1">
      <c r="A128" s="295" t="str">
        <f t="shared" si="8"/>
        <v>F</v>
      </c>
      <c r="B128" s="822"/>
      <c r="C128" s="492"/>
      <c r="D128" s="830"/>
      <c r="E128" s="532"/>
      <c r="F128" s="395">
        <f t="shared" si="6"/>
        <v>0</v>
      </c>
    </row>
    <row r="129" spans="1:6" s="56" customFormat="1">
      <c r="A129" s="295" t="str">
        <f t="shared" si="8"/>
        <v>F</v>
      </c>
      <c r="B129" s="18" t="s">
        <v>406</v>
      </c>
      <c r="C129" s="826"/>
      <c r="D129" s="826"/>
      <c r="E129" s="532"/>
      <c r="F129" s="395">
        <f t="shared" si="6"/>
        <v>0</v>
      </c>
    </row>
    <row r="130" spans="1:6" s="56" customFormat="1">
      <c r="A130" s="295" t="str">
        <f t="shared" si="8"/>
        <v>F</v>
      </c>
      <c r="B130" s="14"/>
      <c r="C130" s="826"/>
      <c r="D130" s="826"/>
      <c r="E130" s="532"/>
      <c r="F130" s="395">
        <f t="shared" si="6"/>
        <v>0</v>
      </c>
    </row>
    <row r="131" spans="1:6" s="56" customFormat="1">
      <c r="A131" s="295" t="str">
        <f t="shared" si="8"/>
        <v>G</v>
      </c>
      <c r="B131" s="1691" t="s">
        <v>620</v>
      </c>
      <c r="C131" s="1692" t="s">
        <v>109</v>
      </c>
      <c r="D131" s="1694">
        <v>1</v>
      </c>
      <c r="E131" s="532"/>
      <c r="F131" s="395" t="s">
        <v>1689</v>
      </c>
    </row>
    <row r="132" spans="1:6" s="56" customFormat="1">
      <c r="A132" s="295" t="str">
        <f t="shared" si="8"/>
        <v>G</v>
      </c>
      <c r="B132" s="815"/>
      <c r="C132" s="798"/>
      <c r="D132" s="798"/>
      <c r="E132" s="816"/>
      <c r="F132" s="817"/>
    </row>
    <row r="133" spans="1:6" s="56" customFormat="1">
      <c r="A133" s="295" t="str">
        <f t="shared" si="8"/>
        <v>H</v>
      </c>
      <c r="B133" s="822" t="s">
        <v>621</v>
      </c>
      <c r="C133" s="206" t="s">
        <v>109</v>
      </c>
      <c r="D133" s="831">
        <v>1</v>
      </c>
      <c r="E133" s="532"/>
      <c r="F133" s="395">
        <f t="shared" ref="F133" si="10">+E133*D133</f>
        <v>0</v>
      </c>
    </row>
    <row r="134" spans="1:6" s="56" customFormat="1">
      <c r="A134" s="295" t="str">
        <f t="shared" si="8"/>
        <v>H</v>
      </c>
      <c r="B134" s="815"/>
      <c r="C134" s="798"/>
      <c r="D134" s="798"/>
      <c r="E134" s="816"/>
      <c r="F134" s="817"/>
    </row>
    <row r="135" spans="1:6" s="56" customFormat="1">
      <c r="A135" s="295" t="str">
        <f t="shared" si="8"/>
        <v>J</v>
      </c>
      <c r="B135" s="1691" t="s">
        <v>622</v>
      </c>
      <c r="C135" s="1692" t="s">
        <v>109</v>
      </c>
      <c r="D135" s="1694">
        <v>4</v>
      </c>
      <c r="E135" s="532"/>
      <c r="F135" s="395" t="s">
        <v>1689</v>
      </c>
    </row>
    <row r="136" spans="1:6" s="56" customFormat="1">
      <c r="A136" s="295" t="str">
        <f t="shared" si="8"/>
        <v>J</v>
      </c>
      <c r="B136" s="815"/>
      <c r="C136" s="798"/>
      <c r="D136" s="798"/>
      <c r="E136" s="816"/>
      <c r="F136" s="817"/>
    </row>
    <row r="137" spans="1:6" s="56" customFormat="1">
      <c r="A137" s="295" t="str">
        <f t="shared" si="8"/>
        <v>K</v>
      </c>
      <c r="B137" s="1691" t="s">
        <v>623</v>
      </c>
      <c r="C137" s="1692" t="s">
        <v>109</v>
      </c>
      <c r="D137" s="1694">
        <v>3</v>
      </c>
      <c r="E137" s="532"/>
      <c r="F137" s="395" t="s">
        <v>1689</v>
      </c>
    </row>
    <row r="138" spans="1:6" s="56" customFormat="1">
      <c r="A138" s="295" t="str">
        <f t="shared" si="8"/>
        <v>K</v>
      </c>
      <c r="B138" s="815"/>
      <c r="C138" s="798"/>
      <c r="D138" s="798"/>
      <c r="E138" s="816"/>
      <c r="F138" s="817"/>
    </row>
    <row r="139" spans="1:6" s="56" customFormat="1">
      <c r="A139" s="295" t="str">
        <f t="shared" si="8"/>
        <v>L</v>
      </c>
      <c r="B139" s="1691" t="s">
        <v>624</v>
      </c>
      <c r="C139" s="1692" t="s">
        <v>109</v>
      </c>
      <c r="D139" s="1694">
        <v>4</v>
      </c>
      <c r="E139" s="532"/>
      <c r="F139" s="395" t="s">
        <v>1689</v>
      </c>
    </row>
    <row r="140" spans="1:6" s="56" customFormat="1">
      <c r="A140" s="295"/>
      <c r="B140" s="822"/>
      <c r="C140" s="206"/>
      <c r="D140" s="831"/>
      <c r="E140" s="832"/>
      <c r="F140" s="395"/>
    </row>
    <row r="141" spans="1:6" s="56" customFormat="1">
      <c r="A141" s="295"/>
      <c r="B141" s="822"/>
      <c r="C141" s="206"/>
      <c r="D141" s="831"/>
      <c r="E141" s="832"/>
      <c r="F141" s="395"/>
    </row>
    <row r="142" spans="1:6" s="56" customFormat="1">
      <c r="A142" s="295"/>
      <c r="B142" s="822"/>
      <c r="C142" s="206"/>
      <c r="D142" s="831"/>
      <c r="E142" s="832"/>
      <c r="F142" s="395"/>
    </row>
    <row r="143" spans="1:6" s="56" customFormat="1">
      <c r="A143" s="295"/>
      <c r="B143" s="822"/>
      <c r="C143" s="206"/>
      <c r="D143" s="831"/>
      <c r="E143" s="832"/>
      <c r="F143" s="395"/>
    </row>
    <row r="144" spans="1:6" s="56" customFormat="1">
      <c r="A144" s="295"/>
      <c r="B144" s="822"/>
      <c r="C144" s="206"/>
      <c r="D144" s="831"/>
      <c r="E144" s="832"/>
      <c r="F144" s="395"/>
    </row>
    <row r="145" spans="1:6" s="56" customFormat="1">
      <c r="A145" s="295"/>
      <c r="B145" s="822"/>
      <c r="C145" s="206"/>
      <c r="D145" s="831"/>
      <c r="E145" s="832"/>
      <c r="F145" s="395"/>
    </row>
    <row r="146" spans="1:6" s="56" customFormat="1">
      <c r="A146" s="295"/>
      <c r="B146" s="822"/>
      <c r="C146" s="206"/>
      <c r="D146" s="831"/>
      <c r="E146" s="832"/>
      <c r="F146" s="395"/>
    </row>
    <row r="147" spans="1:6" s="56" customFormat="1">
      <c r="A147" s="295"/>
      <c r="B147" s="822"/>
      <c r="C147" s="206"/>
      <c r="D147" s="831"/>
      <c r="E147" s="832"/>
      <c r="F147" s="395"/>
    </row>
    <row r="148" spans="1:6" s="56" customFormat="1">
      <c r="A148" s="295"/>
      <c r="B148" s="822"/>
      <c r="C148" s="206"/>
      <c r="D148" s="831"/>
      <c r="E148" s="832"/>
      <c r="F148" s="395"/>
    </row>
    <row r="149" spans="1:6" s="56" customFormat="1">
      <c r="A149" s="295"/>
      <c r="B149" s="822"/>
      <c r="C149" s="206"/>
      <c r="D149" s="831"/>
      <c r="E149" s="832"/>
      <c r="F149" s="395"/>
    </row>
    <row r="150" spans="1:6" s="56" customFormat="1">
      <c r="A150" s="295"/>
      <c r="B150" s="822"/>
      <c r="C150" s="206"/>
      <c r="D150" s="831"/>
      <c r="E150" s="832"/>
      <c r="F150" s="395"/>
    </row>
    <row r="151" spans="1:6" s="56" customFormat="1">
      <c r="A151" s="295"/>
      <c r="B151" s="822"/>
      <c r="C151" s="206"/>
      <c r="D151" s="831"/>
      <c r="E151" s="832"/>
      <c r="F151" s="395"/>
    </row>
    <row r="152" spans="1:6" s="56" customFormat="1">
      <c r="A152" s="295"/>
      <c r="B152" s="815"/>
      <c r="C152" s="798"/>
      <c r="D152" s="798"/>
      <c r="E152" s="816"/>
      <c r="F152" s="817"/>
    </row>
    <row r="153" spans="1:6" s="56" customFormat="1">
      <c r="A153" s="110"/>
      <c r="B153" s="815"/>
      <c r="C153" s="798"/>
      <c r="D153" s="798"/>
      <c r="E153" s="816"/>
      <c r="F153" s="395">
        <f t="shared" ref="F153" si="11">+E153*D153</f>
        <v>0</v>
      </c>
    </row>
    <row r="154" spans="1:6" s="56" customFormat="1">
      <c r="A154" s="1582">
        <v>3</v>
      </c>
      <c r="B154" s="1583"/>
      <c r="C154" s="1583"/>
      <c r="D154" s="1583"/>
      <c r="E154" s="1584"/>
      <c r="F154" s="1588"/>
    </row>
    <row r="155" spans="1:6" s="56" customFormat="1">
      <c r="A155" s="1585"/>
      <c r="B155" s="1586"/>
      <c r="C155" s="1586"/>
      <c r="D155" s="1586"/>
      <c r="E155" s="1587"/>
      <c r="F155" s="1589"/>
    </row>
    <row r="156" spans="1:6" s="56" customFormat="1">
      <c r="A156" s="295"/>
      <c r="B156" s="815"/>
      <c r="C156" s="798"/>
      <c r="D156" s="798"/>
      <c r="E156" s="816"/>
      <c r="F156" s="817"/>
    </row>
    <row r="157" spans="1:6" s="56" customFormat="1">
      <c r="A157" s="295"/>
      <c r="B157" s="792" t="s">
        <v>234</v>
      </c>
      <c r="C157" s="798"/>
      <c r="D157" s="798"/>
      <c r="E157" s="816"/>
      <c r="F157" s="817"/>
    </row>
    <row r="158" spans="1:6" s="56" customFormat="1">
      <c r="A158" s="295"/>
      <c r="B158" s="815"/>
      <c r="C158" s="798"/>
      <c r="D158" s="798"/>
      <c r="E158" s="816"/>
      <c r="F158" s="817"/>
    </row>
    <row r="159" spans="1:6" s="56" customFormat="1">
      <c r="A159" s="798"/>
      <c r="B159" s="833" t="s">
        <v>407</v>
      </c>
      <c r="C159" s="834"/>
      <c r="D159" s="834"/>
      <c r="E159" s="800"/>
      <c r="F159" s="801"/>
    </row>
    <row r="160" spans="1:6" s="56" customFormat="1">
      <c r="A160" s="248"/>
      <c r="B160" s="786"/>
      <c r="C160" s="248"/>
      <c r="D160" s="248"/>
      <c r="E160" s="800"/>
      <c r="F160" s="801"/>
    </row>
    <row r="161" spans="1:6" s="56" customFormat="1" ht="51">
      <c r="A161" s="492"/>
      <c r="B161" s="835" t="s">
        <v>236</v>
      </c>
      <c r="C161" s="492"/>
      <c r="D161" s="492"/>
      <c r="E161" s="836"/>
      <c r="F161" s="808"/>
    </row>
    <row r="162" spans="1:6" s="56" customFormat="1" ht="9.9499999999999993" customHeight="1">
      <c r="A162" s="492"/>
      <c r="B162" s="835"/>
      <c r="C162" s="492"/>
      <c r="D162" s="492"/>
      <c r="E162" s="836"/>
      <c r="F162" s="808"/>
    </row>
    <row r="163" spans="1:6" s="56" customFormat="1" ht="25.5">
      <c r="A163" s="492"/>
      <c r="B163" s="835" t="s">
        <v>237</v>
      </c>
      <c r="C163" s="492"/>
      <c r="D163" s="492"/>
      <c r="E163" s="837"/>
      <c r="F163" s="838"/>
    </row>
    <row r="164" spans="1:6" s="56" customFormat="1" ht="9.9499999999999993" customHeight="1">
      <c r="A164" s="19"/>
      <c r="B164" s="12"/>
      <c r="C164" s="13"/>
      <c r="D164" s="15"/>
      <c r="E164" s="839"/>
      <c r="F164" s="840"/>
    </row>
    <row r="165" spans="1:6" s="56" customFormat="1" ht="102">
      <c r="A165" s="798"/>
      <c r="B165" s="841" t="s">
        <v>509</v>
      </c>
      <c r="C165" s="248"/>
      <c r="D165" s="248"/>
      <c r="E165" s="455"/>
      <c r="F165" s="842"/>
    </row>
    <row r="166" spans="1:6" s="56" customFormat="1" ht="9.9499999999999993" customHeight="1">
      <c r="A166" s="798"/>
      <c r="B166" s="843"/>
      <c r="C166" s="248"/>
      <c r="D166" s="248"/>
      <c r="E166" s="455"/>
      <c r="F166" s="842"/>
    </row>
    <row r="167" spans="1:6" s="56" customFormat="1">
      <c r="A167" s="20"/>
      <c r="B167" s="18" t="s">
        <v>399</v>
      </c>
      <c r="C167" s="9"/>
      <c r="D167" s="11"/>
      <c r="E167" s="820"/>
      <c r="F167" s="844"/>
    </row>
    <row r="168" spans="1:6" s="56" customFormat="1" ht="9.9499999999999993" customHeight="1">
      <c r="A168" s="20"/>
      <c r="B168" s="18"/>
      <c r="C168" s="9"/>
      <c r="D168" s="10"/>
      <c r="E168" s="820"/>
      <c r="F168" s="844"/>
    </row>
    <row r="169" spans="1:6" s="56" customFormat="1">
      <c r="A169" s="295" t="str">
        <f t="shared" ref="A169:A207" si="12">IF((B169="CARRIED TO COLLECTION"),13,IF(ISBLANK(A168)=TRUE,"A",(IF(D169="",A168,IF(A168=13,"A",IF(A168="H",CHAR(CODE(A168)+2),IF(A168="N",CHAR(CODE(A168)+2),CHAR(CODE(A168)+1))))))))</f>
        <v>A</v>
      </c>
      <c r="B169" s="822" t="s">
        <v>472</v>
      </c>
      <c r="C169" s="11" t="s">
        <v>109</v>
      </c>
      <c r="D169" s="9">
        <v>2</v>
      </c>
      <c r="E169" s="820"/>
      <c r="F169" s="395">
        <f t="shared" ref="F169:F313" si="13">+E169*D169</f>
        <v>0</v>
      </c>
    </row>
    <row r="170" spans="1:6" s="56" customFormat="1" ht="9.9499999999999993" customHeight="1">
      <c r="A170" s="295" t="str">
        <f t="shared" si="12"/>
        <v>A</v>
      </c>
      <c r="B170" s="822"/>
      <c r="C170" s="11"/>
      <c r="D170" s="9"/>
      <c r="E170" s="820"/>
      <c r="F170" s="395">
        <f t="shared" si="13"/>
        <v>0</v>
      </c>
    </row>
    <row r="171" spans="1:6">
      <c r="A171" s="295" t="str">
        <f t="shared" si="12"/>
        <v>B</v>
      </c>
      <c r="B171" s="1691" t="s">
        <v>473</v>
      </c>
      <c r="C171" s="1695" t="s">
        <v>109</v>
      </c>
      <c r="D171" s="1696">
        <v>2</v>
      </c>
      <c r="E171" s="820"/>
      <c r="F171" s="395" t="s">
        <v>1689</v>
      </c>
    </row>
    <row r="172" spans="1:6" ht="10.5" customHeight="1">
      <c r="A172" s="295" t="str">
        <f t="shared" si="12"/>
        <v>B</v>
      </c>
      <c r="B172" s="822"/>
      <c r="C172" s="11"/>
      <c r="D172" s="9"/>
      <c r="E172" s="820"/>
      <c r="F172" s="395">
        <f t="shared" si="13"/>
        <v>0</v>
      </c>
    </row>
    <row r="173" spans="1:6">
      <c r="A173" s="295" t="str">
        <f t="shared" si="12"/>
        <v>C</v>
      </c>
      <c r="B173" s="822" t="s">
        <v>1696</v>
      </c>
      <c r="C173" s="11" t="s">
        <v>109</v>
      </c>
      <c r="D173" s="9">
        <v>4</v>
      </c>
      <c r="E173" s="820"/>
      <c r="F173" s="395"/>
    </row>
    <row r="174" spans="1:6" ht="10.5" customHeight="1">
      <c r="A174" s="295" t="str">
        <f t="shared" si="12"/>
        <v>C</v>
      </c>
      <c r="B174" s="822"/>
      <c r="C174" s="11"/>
      <c r="D174" s="9"/>
      <c r="E174" s="820"/>
      <c r="F174" s="395"/>
    </row>
    <row r="175" spans="1:6">
      <c r="A175" s="295" t="str">
        <f t="shared" si="12"/>
        <v>D</v>
      </c>
      <c r="B175" s="1691" t="s">
        <v>608</v>
      </c>
      <c r="C175" s="1695" t="s">
        <v>109</v>
      </c>
      <c r="D175" s="1696">
        <v>2</v>
      </c>
      <c r="E175" s="820"/>
      <c r="F175" s="395" t="s">
        <v>1689</v>
      </c>
    </row>
    <row r="176" spans="1:6" ht="10.5" customHeight="1">
      <c r="A176" s="295" t="str">
        <f t="shared" si="12"/>
        <v>D</v>
      </c>
      <c r="B176" s="18"/>
      <c r="C176" s="17"/>
      <c r="D176" s="16"/>
      <c r="E176" s="820"/>
      <c r="F176" s="395">
        <f t="shared" si="13"/>
        <v>0</v>
      </c>
    </row>
    <row r="177" spans="1:6">
      <c r="A177" s="295" t="str">
        <f t="shared" si="12"/>
        <v>E</v>
      </c>
      <c r="B177" s="1691" t="s">
        <v>609</v>
      </c>
      <c r="C177" s="1695" t="s">
        <v>109</v>
      </c>
      <c r="D177" s="1696">
        <v>2</v>
      </c>
      <c r="E177" s="820"/>
      <c r="F177" s="395" t="s">
        <v>1689</v>
      </c>
    </row>
    <row r="178" spans="1:6" ht="9.9499999999999993" customHeight="1">
      <c r="A178" s="295" t="str">
        <f t="shared" si="12"/>
        <v>E</v>
      </c>
      <c r="B178" s="18"/>
      <c r="C178" s="17"/>
      <c r="D178" s="16"/>
      <c r="E178" s="820"/>
      <c r="F178" s="395">
        <f t="shared" ref="F178" si="14">+E178*D178</f>
        <v>0</v>
      </c>
    </row>
    <row r="179" spans="1:6">
      <c r="A179" s="295" t="str">
        <f t="shared" si="12"/>
        <v>F</v>
      </c>
      <c r="B179" s="822" t="s">
        <v>613</v>
      </c>
      <c r="C179" s="11" t="s">
        <v>109</v>
      </c>
      <c r="D179" s="9">
        <v>1</v>
      </c>
      <c r="E179" s="820"/>
      <c r="F179" s="395"/>
    </row>
    <row r="180" spans="1:6" ht="9.9499999999999993" customHeight="1">
      <c r="A180" s="295" t="str">
        <f t="shared" si="12"/>
        <v>F</v>
      </c>
      <c r="B180" s="48"/>
      <c r="C180" s="17"/>
      <c r="D180" s="16"/>
      <c r="E180" s="820"/>
      <c r="F180" s="395"/>
    </row>
    <row r="181" spans="1:6">
      <c r="A181" s="295" t="str">
        <f t="shared" si="12"/>
        <v>G</v>
      </c>
      <c r="B181" s="1691" t="s">
        <v>610</v>
      </c>
      <c r="C181" s="1695" t="s">
        <v>109</v>
      </c>
      <c r="D181" s="1696">
        <v>4</v>
      </c>
      <c r="E181" s="820"/>
      <c r="F181" s="395" t="s">
        <v>1689</v>
      </c>
    </row>
    <row r="182" spans="1:6" ht="9.9499999999999993" customHeight="1">
      <c r="A182" s="295" t="str">
        <f t="shared" si="12"/>
        <v>G</v>
      </c>
      <c r="B182" s="18"/>
      <c r="C182" s="17"/>
      <c r="D182" s="16"/>
      <c r="E182" s="820"/>
      <c r="F182" s="395">
        <f t="shared" ref="F182" si="15">+E182*D182</f>
        <v>0</v>
      </c>
    </row>
    <row r="183" spans="1:6">
      <c r="A183" s="295" t="str">
        <f t="shared" si="12"/>
        <v>H</v>
      </c>
      <c r="B183" s="1691" t="s">
        <v>611</v>
      </c>
      <c r="C183" s="1695" t="s">
        <v>109</v>
      </c>
      <c r="D183" s="1696">
        <v>12</v>
      </c>
      <c r="E183" s="820"/>
      <c r="F183" s="395" t="s">
        <v>1689</v>
      </c>
    </row>
    <row r="184" spans="1:6" ht="9.9499999999999993" customHeight="1">
      <c r="A184" s="295" t="str">
        <f t="shared" si="12"/>
        <v>H</v>
      </c>
      <c r="B184" s="18"/>
      <c r="C184" s="17"/>
      <c r="D184" s="16"/>
      <c r="E184" s="820"/>
      <c r="F184" s="395">
        <f t="shared" si="13"/>
        <v>0</v>
      </c>
    </row>
    <row r="185" spans="1:6">
      <c r="A185" s="295" t="str">
        <f t="shared" si="12"/>
        <v>J</v>
      </c>
      <c r="B185" s="822" t="s">
        <v>1697</v>
      </c>
      <c r="C185" s="11" t="s">
        <v>109</v>
      </c>
      <c r="D185" s="9">
        <v>1</v>
      </c>
      <c r="E185" s="820"/>
      <c r="F185" s="395"/>
    </row>
    <row r="186" spans="1:6" ht="9.9499999999999993" customHeight="1">
      <c r="A186" s="295" t="str">
        <f t="shared" si="12"/>
        <v>J</v>
      </c>
      <c r="B186" s="18"/>
      <c r="C186" s="17"/>
      <c r="D186" s="16"/>
      <c r="E186" s="820"/>
      <c r="F186" s="395"/>
    </row>
    <row r="187" spans="1:6">
      <c r="A187" s="295" t="str">
        <f t="shared" si="12"/>
        <v>J</v>
      </c>
      <c r="B187" s="18" t="s">
        <v>406</v>
      </c>
      <c r="C187" s="17"/>
      <c r="D187" s="16"/>
      <c r="E187" s="820"/>
      <c r="F187" s="395">
        <f t="shared" si="13"/>
        <v>0</v>
      </c>
    </row>
    <row r="188" spans="1:6" ht="9.9499999999999993" customHeight="1">
      <c r="A188" s="295" t="str">
        <f t="shared" si="12"/>
        <v>J</v>
      </c>
      <c r="B188" s="18"/>
      <c r="C188" s="17"/>
      <c r="D188" s="16"/>
      <c r="E188" s="820"/>
      <c r="F188" s="395">
        <f t="shared" si="13"/>
        <v>0</v>
      </c>
    </row>
    <row r="189" spans="1:6">
      <c r="A189" s="295" t="str">
        <f t="shared" si="12"/>
        <v>K</v>
      </c>
      <c r="B189" s="1691" t="s">
        <v>612</v>
      </c>
      <c r="C189" s="1695" t="s">
        <v>109</v>
      </c>
      <c r="D189" s="1697">
        <v>4</v>
      </c>
      <c r="E189" s="820"/>
      <c r="F189" s="395" t="s">
        <v>1689</v>
      </c>
    </row>
    <row r="190" spans="1:6" ht="9.9499999999999993" customHeight="1">
      <c r="A190" s="295" t="str">
        <f t="shared" si="12"/>
        <v>K</v>
      </c>
      <c r="B190" s="822"/>
      <c r="C190" s="11"/>
      <c r="D190" s="830"/>
      <c r="E190" s="820"/>
      <c r="F190" s="395">
        <f t="shared" si="13"/>
        <v>0</v>
      </c>
    </row>
    <row r="191" spans="1:6">
      <c r="A191" s="295" t="str">
        <f t="shared" si="12"/>
        <v>L</v>
      </c>
      <c r="B191" s="822" t="s">
        <v>472</v>
      </c>
      <c r="C191" s="11" t="s">
        <v>109</v>
      </c>
      <c r="D191" s="823">
        <v>12</v>
      </c>
      <c r="E191" s="820"/>
      <c r="F191" s="395">
        <f t="shared" si="13"/>
        <v>0</v>
      </c>
    </row>
    <row r="192" spans="1:6" ht="9.9499999999999993" customHeight="1">
      <c r="A192" s="295" t="str">
        <f t="shared" si="12"/>
        <v>L</v>
      </c>
      <c r="B192" s="822"/>
      <c r="C192" s="11"/>
      <c r="D192" s="830"/>
      <c r="E192" s="820"/>
      <c r="F192" s="395">
        <f t="shared" si="13"/>
        <v>0</v>
      </c>
    </row>
    <row r="193" spans="1:6">
      <c r="A193" s="295" t="str">
        <f t="shared" si="12"/>
        <v>M</v>
      </c>
      <c r="B193" s="822" t="s">
        <v>473</v>
      </c>
      <c r="C193" s="11" t="s">
        <v>109</v>
      </c>
      <c r="D193" s="823">
        <v>2</v>
      </c>
      <c r="E193" s="820"/>
      <c r="F193" s="395"/>
    </row>
    <row r="194" spans="1:6" ht="9.9499999999999993" customHeight="1">
      <c r="A194" s="295" t="str">
        <f t="shared" si="12"/>
        <v>M</v>
      </c>
      <c r="B194" s="822"/>
      <c r="C194" s="11"/>
      <c r="D194" s="830"/>
      <c r="E194" s="820"/>
      <c r="F194" s="395"/>
    </row>
    <row r="195" spans="1:6">
      <c r="A195" s="295" t="str">
        <f t="shared" si="12"/>
        <v>N</v>
      </c>
      <c r="B195" s="1691" t="s">
        <v>608</v>
      </c>
      <c r="C195" s="1695" t="s">
        <v>109</v>
      </c>
      <c r="D195" s="1697">
        <v>2</v>
      </c>
      <c r="E195" s="820"/>
      <c r="F195" s="395" t="s">
        <v>1689</v>
      </c>
    </row>
    <row r="196" spans="1:6" ht="9.9499999999999993" customHeight="1">
      <c r="A196" s="295" t="str">
        <f t="shared" si="12"/>
        <v>N</v>
      </c>
      <c r="B196" s="822"/>
      <c r="C196" s="11"/>
      <c r="D196" s="830"/>
      <c r="E196" s="820"/>
      <c r="F196" s="395">
        <f t="shared" si="13"/>
        <v>0</v>
      </c>
    </row>
    <row r="197" spans="1:6">
      <c r="A197" s="295" t="str">
        <f t="shared" si="12"/>
        <v>P</v>
      </c>
      <c r="B197" s="822" t="s">
        <v>613</v>
      </c>
      <c r="C197" s="11" t="s">
        <v>109</v>
      </c>
      <c r="D197" s="823">
        <v>2</v>
      </c>
      <c r="E197" s="820"/>
      <c r="F197" s="395">
        <f t="shared" si="13"/>
        <v>0</v>
      </c>
    </row>
    <row r="198" spans="1:6" ht="9.9499999999999993" customHeight="1">
      <c r="A198" s="295" t="str">
        <f t="shared" si="12"/>
        <v>P</v>
      </c>
      <c r="B198" s="14"/>
      <c r="C198" s="11"/>
      <c r="D198" s="9"/>
      <c r="E198" s="820"/>
      <c r="F198" s="395">
        <f t="shared" si="13"/>
        <v>0</v>
      </c>
    </row>
    <row r="199" spans="1:6">
      <c r="A199" s="295" t="str">
        <f t="shared" si="12"/>
        <v>Q</v>
      </c>
      <c r="B199" s="1691" t="s">
        <v>609</v>
      </c>
      <c r="C199" s="1695" t="s">
        <v>109</v>
      </c>
      <c r="D199" s="1697">
        <v>4</v>
      </c>
      <c r="E199" s="820"/>
      <c r="F199" s="395" t="s">
        <v>1689</v>
      </c>
    </row>
    <row r="200" spans="1:6" ht="9.9499999999999993" customHeight="1">
      <c r="A200" s="295" t="str">
        <f t="shared" si="12"/>
        <v>Q</v>
      </c>
      <c r="B200" s="14"/>
      <c r="C200" s="11"/>
      <c r="D200" s="9"/>
      <c r="E200" s="820"/>
      <c r="F200" s="395">
        <f t="shared" ref="F200" si="16">+E200*D200</f>
        <v>0</v>
      </c>
    </row>
    <row r="201" spans="1:6">
      <c r="A201" s="295" t="str">
        <f t="shared" si="12"/>
        <v>R</v>
      </c>
      <c r="B201" s="822" t="s">
        <v>1699</v>
      </c>
      <c r="C201" s="11" t="s">
        <v>109</v>
      </c>
      <c r="D201" s="823">
        <v>12</v>
      </c>
      <c r="E201" s="820"/>
      <c r="F201" s="395"/>
    </row>
    <row r="202" spans="1:6" ht="9.9499999999999993" customHeight="1">
      <c r="A202" s="295" t="str">
        <f t="shared" si="12"/>
        <v>R</v>
      </c>
      <c r="B202" s="49"/>
      <c r="C202" s="11"/>
      <c r="D202" s="9"/>
      <c r="E202" s="820"/>
      <c r="F202" s="395"/>
    </row>
    <row r="203" spans="1:6">
      <c r="A203" s="295" t="str">
        <f t="shared" si="12"/>
        <v>S</v>
      </c>
      <c r="B203" s="1691" t="s">
        <v>614</v>
      </c>
      <c r="C203" s="1695" t="s">
        <v>109</v>
      </c>
      <c r="D203" s="1697">
        <v>1</v>
      </c>
      <c r="E203" s="820"/>
      <c r="F203" s="395" t="s">
        <v>1689</v>
      </c>
    </row>
    <row r="204" spans="1:6" ht="9.9499999999999993" customHeight="1">
      <c r="A204" s="295" t="str">
        <f t="shared" si="12"/>
        <v>S</v>
      </c>
      <c r="B204" s="18"/>
      <c r="C204" s="17"/>
      <c r="D204" s="16"/>
      <c r="E204" s="820"/>
      <c r="F204" s="395">
        <f t="shared" si="13"/>
        <v>0</v>
      </c>
    </row>
    <row r="205" spans="1:6">
      <c r="A205" s="295" t="str">
        <f t="shared" si="12"/>
        <v>T</v>
      </c>
      <c r="B205" s="1691" t="s">
        <v>527</v>
      </c>
      <c r="C205" s="1695" t="s">
        <v>109</v>
      </c>
      <c r="D205" s="1697">
        <v>1</v>
      </c>
      <c r="E205" s="820"/>
      <c r="F205" s="395" t="s">
        <v>1689</v>
      </c>
    </row>
    <row r="206" spans="1:6" ht="9.9499999999999993" customHeight="1">
      <c r="A206" s="295" t="str">
        <f t="shared" si="12"/>
        <v>T</v>
      </c>
      <c r="B206" s="822"/>
      <c r="C206" s="11"/>
      <c r="D206" s="9"/>
      <c r="E206" s="824"/>
      <c r="F206" s="395"/>
    </row>
    <row r="207" spans="1:6">
      <c r="A207" s="295" t="str">
        <f t="shared" si="12"/>
        <v>U</v>
      </c>
      <c r="B207" s="1698" t="s">
        <v>1700</v>
      </c>
      <c r="C207" s="11" t="s">
        <v>109</v>
      </c>
      <c r="D207" s="9">
        <v>1</v>
      </c>
      <c r="E207" s="824"/>
      <c r="F207" s="395"/>
    </row>
    <row r="208" spans="1:6" ht="9.9499999999999993" customHeight="1">
      <c r="A208" s="295" t="str">
        <f>IF((B208="CARRIED TO COLLECTION"),13,IF(ISBLANK(A207)=TRUE,"A",(IF(D208="",A207,IF(A207=13,"A",IF(A207="H",CHAR(CODE(A207)+2),IF(A207="N",CHAR(CODE(A207)+2),CHAR(CODE(A207)+1))))))))</f>
        <v>U</v>
      </c>
      <c r="B208" s="822"/>
      <c r="C208" s="11"/>
      <c r="D208" s="9"/>
      <c r="E208" s="824"/>
      <c r="F208" s="395"/>
    </row>
    <row r="209" spans="1:6">
      <c r="A209" s="1582">
        <v>4</v>
      </c>
      <c r="B209" s="1583"/>
      <c r="C209" s="1583"/>
      <c r="D209" s="1583"/>
      <c r="E209" s="1584"/>
      <c r="F209" s="1588">
        <f>SUM(F158:F208)</f>
        <v>0</v>
      </c>
    </row>
    <row r="210" spans="1:6">
      <c r="A210" s="1585"/>
      <c r="B210" s="1586"/>
      <c r="C210" s="1586"/>
      <c r="D210" s="1586"/>
      <c r="E210" s="1587"/>
      <c r="F210" s="1589"/>
    </row>
    <row r="211" spans="1:6">
      <c r="A211" s="295"/>
      <c r="B211" s="815"/>
      <c r="C211" s="798"/>
      <c r="D211" s="798"/>
      <c r="E211" s="816"/>
      <c r="F211" s="817"/>
    </row>
    <row r="212" spans="1:6">
      <c r="A212" s="295"/>
      <c r="B212" s="792" t="s">
        <v>234</v>
      </c>
      <c r="C212" s="798"/>
      <c r="D212" s="798"/>
      <c r="E212" s="816"/>
      <c r="F212" s="817"/>
    </row>
    <row r="213" spans="1:6">
      <c r="A213" s="295"/>
      <c r="B213" s="815"/>
      <c r="C213" s="798"/>
      <c r="D213" s="798"/>
      <c r="E213" s="816"/>
      <c r="F213" s="817"/>
    </row>
    <row r="214" spans="1:6">
      <c r="A214" s="295"/>
      <c r="B214" s="18" t="s">
        <v>474</v>
      </c>
      <c r="C214" s="17"/>
      <c r="D214" s="16"/>
      <c r="E214" s="820"/>
      <c r="F214" s="395">
        <f t="shared" si="13"/>
        <v>0</v>
      </c>
    </row>
    <row r="215" spans="1:6">
      <c r="A215" s="295"/>
      <c r="B215" s="18"/>
      <c r="C215" s="17"/>
      <c r="D215" s="16"/>
      <c r="E215" s="820"/>
      <c r="F215" s="395">
        <f t="shared" si="13"/>
        <v>0</v>
      </c>
    </row>
    <row r="216" spans="1:6">
      <c r="A216" s="295" t="str">
        <f t="shared" ref="A216:A298" si="17">IF((B216="CARRIED TO COLLECTION"),13,IF(ISBLANK(A215)=TRUE,"A",(IF(D216="",A215,IF(A215=13,"A",IF(A215="H",CHAR(CODE(A215)+2),IF(A215="N",CHAR(CODE(A215)+2),CHAR(CODE(A215)+1))))))))</f>
        <v>A</v>
      </c>
      <c r="B216" s="1691" t="s">
        <v>615</v>
      </c>
      <c r="C216" s="1695" t="s">
        <v>109</v>
      </c>
      <c r="D216" s="1697">
        <v>4</v>
      </c>
      <c r="E216" s="820"/>
      <c r="F216" s="395" t="s">
        <v>1689</v>
      </c>
    </row>
    <row r="217" spans="1:6">
      <c r="A217" s="295" t="str">
        <f t="shared" si="17"/>
        <v>A</v>
      </c>
      <c r="B217" s="822"/>
      <c r="C217" s="11"/>
      <c r="D217" s="830"/>
      <c r="E217" s="820"/>
      <c r="F217" s="395">
        <f t="shared" si="13"/>
        <v>0</v>
      </c>
    </row>
    <row r="218" spans="1:6">
      <c r="A218" s="295" t="str">
        <f t="shared" si="17"/>
        <v>B</v>
      </c>
      <c r="B218" s="1691" t="s">
        <v>700</v>
      </c>
      <c r="C218" s="1695" t="s">
        <v>109</v>
      </c>
      <c r="D218" s="1697">
        <v>16</v>
      </c>
      <c r="E218" s="820"/>
      <c r="F218" s="395" t="s">
        <v>1689</v>
      </c>
    </row>
    <row r="219" spans="1:6">
      <c r="A219" s="295" t="str">
        <f t="shared" si="17"/>
        <v>B</v>
      </c>
      <c r="B219" s="14"/>
      <c r="C219" s="11"/>
      <c r="D219" s="9"/>
      <c r="E219" s="820"/>
      <c r="F219" s="395">
        <f t="shared" si="13"/>
        <v>0</v>
      </c>
    </row>
    <row r="220" spans="1:6">
      <c r="A220" s="295" t="str">
        <f t="shared" si="17"/>
        <v>C</v>
      </c>
      <c r="B220" s="822" t="s">
        <v>473</v>
      </c>
      <c r="C220" s="11" t="s">
        <v>109</v>
      </c>
      <c r="D220" s="823">
        <v>4</v>
      </c>
      <c r="E220" s="820"/>
      <c r="F220" s="395"/>
    </row>
    <row r="221" spans="1:6">
      <c r="A221" s="295" t="str">
        <f t="shared" si="17"/>
        <v>C</v>
      </c>
      <c r="B221" s="49"/>
      <c r="C221" s="11"/>
      <c r="D221" s="50"/>
      <c r="E221" s="820"/>
      <c r="F221" s="395"/>
    </row>
    <row r="222" spans="1:6">
      <c r="A222" s="295" t="str">
        <f t="shared" si="17"/>
        <v>D</v>
      </c>
      <c r="B222" s="822" t="s">
        <v>1696</v>
      </c>
      <c r="C222" s="11" t="s">
        <v>109</v>
      </c>
      <c r="D222" s="823">
        <v>4</v>
      </c>
      <c r="E222" s="820"/>
      <c r="F222" s="395"/>
    </row>
    <row r="223" spans="1:6">
      <c r="A223" s="295" t="str">
        <f t="shared" si="17"/>
        <v>D</v>
      </c>
      <c r="B223" s="49"/>
      <c r="C223" s="11"/>
      <c r="D223" s="50"/>
      <c r="E223" s="820"/>
      <c r="F223" s="395"/>
    </row>
    <row r="224" spans="1:6">
      <c r="A224" s="295" t="str">
        <f t="shared" si="17"/>
        <v>E</v>
      </c>
      <c r="B224" s="1691" t="s">
        <v>608</v>
      </c>
      <c r="C224" s="1695" t="s">
        <v>109</v>
      </c>
      <c r="D224" s="1697">
        <v>2</v>
      </c>
      <c r="E224" s="820"/>
      <c r="F224" s="395" t="s">
        <v>1689</v>
      </c>
    </row>
    <row r="225" spans="1:6">
      <c r="A225" s="295" t="str">
        <f t="shared" si="17"/>
        <v>E</v>
      </c>
      <c r="B225" s="14"/>
      <c r="C225" s="11"/>
      <c r="D225" s="9"/>
      <c r="E225" s="820"/>
      <c r="F225" s="395">
        <f t="shared" ref="F225:F227" si="18">+E225*D225</f>
        <v>0</v>
      </c>
    </row>
    <row r="226" spans="1:6">
      <c r="A226" s="295" t="str">
        <f t="shared" si="17"/>
        <v>F</v>
      </c>
      <c r="B226" s="1691" t="s">
        <v>609</v>
      </c>
      <c r="C226" s="1695" t="s">
        <v>109</v>
      </c>
      <c r="D226" s="1697">
        <v>4</v>
      </c>
      <c r="E226" s="820"/>
      <c r="F226" s="395" t="s">
        <v>1689</v>
      </c>
    </row>
    <row r="227" spans="1:6">
      <c r="A227" s="295" t="str">
        <f t="shared" si="17"/>
        <v>F</v>
      </c>
      <c r="B227" s="822"/>
      <c r="C227" s="11"/>
      <c r="D227" s="830"/>
      <c r="E227" s="820"/>
      <c r="F227" s="395">
        <f t="shared" si="18"/>
        <v>0</v>
      </c>
    </row>
    <row r="228" spans="1:6">
      <c r="A228" s="295" t="str">
        <f t="shared" si="17"/>
        <v>G</v>
      </c>
      <c r="B228" s="1691" t="s">
        <v>610</v>
      </c>
      <c r="C228" s="1695" t="s">
        <v>109</v>
      </c>
      <c r="D228" s="1697">
        <v>4</v>
      </c>
      <c r="E228" s="820"/>
      <c r="F228" s="395" t="s">
        <v>1689</v>
      </c>
    </row>
    <row r="229" spans="1:6">
      <c r="A229" s="295" t="str">
        <f t="shared" si="17"/>
        <v>G</v>
      </c>
      <c r="B229" s="822"/>
      <c r="C229" s="11"/>
      <c r="D229" s="830"/>
      <c r="E229" s="820"/>
      <c r="F229" s="395">
        <f t="shared" ref="F229" si="19">+E229*D229</f>
        <v>0</v>
      </c>
    </row>
    <row r="230" spans="1:6">
      <c r="A230" s="295" t="str">
        <f t="shared" si="17"/>
        <v>G</v>
      </c>
      <c r="B230" s="18" t="s">
        <v>528</v>
      </c>
      <c r="C230" s="17"/>
      <c r="D230" s="16"/>
      <c r="E230" s="820"/>
      <c r="F230" s="395">
        <f t="shared" si="13"/>
        <v>0</v>
      </c>
    </row>
    <row r="231" spans="1:6">
      <c r="A231" s="295" t="str">
        <f t="shared" si="17"/>
        <v>G</v>
      </c>
      <c r="B231" s="18"/>
      <c r="C231" s="17"/>
      <c r="D231" s="16"/>
      <c r="E231" s="820"/>
      <c r="F231" s="395">
        <f t="shared" si="13"/>
        <v>0</v>
      </c>
    </row>
    <row r="232" spans="1:6">
      <c r="A232" s="295" t="str">
        <f t="shared" si="17"/>
        <v>H</v>
      </c>
      <c r="B232" s="822" t="s">
        <v>472</v>
      </c>
      <c r="C232" s="11" t="s">
        <v>109</v>
      </c>
      <c r="D232" s="823">
        <v>4</v>
      </c>
      <c r="E232" s="820"/>
      <c r="F232" s="395">
        <f t="shared" si="13"/>
        <v>0</v>
      </c>
    </row>
    <row r="233" spans="1:6">
      <c r="A233" s="295" t="str">
        <f t="shared" si="17"/>
        <v>H</v>
      </c>
      <c r="B233" s="14"/>
      <c r="C233" s="11"/>
      <c r="D233" s="9"/>
      <c r="E233" s="820"/>
      <c r="F233" s="395">
        <f t="shared" si="13"/>
        <v>0</v>
      </c>
    </row>
    <row r="234" spans="1:6">
      <c r="A234" s="295" t="str">
        <f t="shared" si="17"/>
        <v>J</v>
      </c>
      <c r="B234" s="822" t="s">
        <v>1701</v>
      </c>
      <c r="C234" s="11" t="s">
        <v>109</v>
      </c>
      <c r="D234" s="823">
        <v>1</v>
      </c>
      <c r="E234" s="820"/>
      <c r="F234" s="395"/>
    </row>
    <row r="235" spans="1:6">
      <c r="A235" s="295" t="str">
        <f t="shared" si="17"/>
        <v>J</v>
      </c>
      <c r="B235" s="49"/>
      <c r="C235" s="11"/>
      <c r="D235" s="50"/>
      <c r="E235" s="820"/>
      <c r="F235" s="395"/>
    </row>
    <row r="236" spans="1:6">
      <c r="A236" s="295" t="str">
        <f t="shared" si="17"/>
        <v>K</v>
      </c>
      <c r="B236" s="1691" t="s">
        <v>613</v>
      </c>
      <c r="C236" s="1695" t="s">
        <v>109</v>
      </c>
      <c r="D236" s="1697">
        <v>3</v>
      </c>
      <c r="E236" s="820"/>
      <c r="F236" s="395" t="s">
        <v>1689</v>
      </c>
    </row>
    <row r="237" spans="1:6">
      <c r="A237" s="295" t="str">
        <f t="shared" si="17"/>
        <v>K</v>
      </c>
      <c r="B237" s="14"/>
      <c r="C237" s="11"/>
      <c r="D237" s="9"/>
      <c r="E237" s="820"/>
      <c r="F237" s="395">
        <f t="shared" ref="F237" si="20">+E237*D237</f>
        <v>0</v>
      </c>
    </row>
    <row r="238" spans="1:6" ht="89.25">
      <c r="A238" s="295" t="str">
        <f t="shared" si="17"/>
        <v>K</v>
      </c>
      <c r="B238" s="825" t="s">
        <v>1702</v>
      </c>
      <c r="C238" s="11"/>
      <c r="D238" s="9"/>
      <c r="E238" s="820"/>
      <c r="F238" s="395"/>
    </row>
    <row r="239" spans="1:6">
      <c r="A239" s="295" t="str">
        <f t="shared" si="17"/>
        <v>K</v>
      </c>
      <c r="B239" s="14"/>
      <c r="C239" s="11"/>
      <c r="D239" s="9"/>
      <c r="E239" s="820"/>
      <c r="F239" s="395"/>
    </row>
    <row r="240" spans="1:6">
      <c r="A240" s="295" t="str">
        <f t="shared" si="17"/>
        <v>K</v>
      </c>
      <c r="B240" s="18" t="s">
        <v>399</v>
      </c>
      <c r="C240" s="11"/>
      <c r="D240" s="9"/>
      <c r="E240" s="820"/>
      <c r="F240" s="395"/>
    </row>
    <row r="241" spans="1:6">
      <c r="A241" s="295" t="str">
        <f t="shared" si="17"/>
        <v>K</v>
      </c>
      <c r="B241" s="14"/>
      <c r="C241" s="11"/>
      <c r="D241" s="9"/>
      <c r="E241" s="820"/>
      <c r="F241" s="395"/>
    </row>
    <row r="242" spans="1:6">
      <c r="A242" s="295" t="str">
        <f t="shared" si="17"/>
        <v>L</v>
      </c>
      <c r="B242" s="822" t="s">
        <v>613</v>
      </c>
      <c r="C242" s="11" t="s">
        <v>109</v>
      </c>
      <c r="D242" s="9">
        <v>3</v>
      </c>
      <c r="E242" s="820"/>
      <c r="F242" s="395"/>
    </row>
    <row r="243" spans="1:6">
      <c r="A243" s="295" t="str">
        <f t="shared" si="17"/>
        <v>L</v>
      </c>
      <c r="B243" s="14"/>
      <c r="C243" s="11"/>
      <c r="D243" s="9"/>
      <c r="E243" s="820"/>
      <c r="F243" s="395"/>
    </row>
    <row r="244" spans="1:6">
      <c r="A244" s="295" t="str">
        <f t="shared" si="17"/>
        <v>M</v>
      </c>
      <c r="B244" s="822" t="s">
        <v>609</v>
      </c>
      <c r="C244" s="11" t="s">
        <v>109</v>
      </c>
      <c r="D244" s="9">
        <v>2</v>
      </c>
      <c r="E244" s="820"/>
      <c r="F244" s="395"/>
    </row>
    <row r="245" spans="1:6">
      <c r="A245" s="295" t="str">
        <f t="shared" si="17"/>
        <v>M</v>
      </c>
      <c r="B245" s="14"/>
      <c r="C245" s="11"/>
      <c r="D245" s="9"/>
      <c r="E245" s="820"/>
      <c r="F245" s="395"/>
    </row>
    <row r="246" spans="1:6">
      <c r="A246" s="295" t="str">
        <f t="shared" si="17"/>
        <v>N</v>
      </c>
      <c r="B246" s="822" t="s">
        <v>611</v>
      </c>
      <c r="C246" s="11" t="s">
        <v>109</v>
      </c>
      <c r="D246" s="9">
        <v>12</v>
      </c>
      <c r="E246" s="820"/>
      <c r="F246" s="395"/>
    </row>
    <row r="247" spans="1:6">
      <c r="A247" s="295" t="str">
        <f t="shared" si="17"/>
        <v>N</v>
      </c>
      <c r="B247" s="14"/>
      <c r="C247" s="11"/>
      <c r="D247" s="9"/>
      <c r="E247" s="820"/>
      <c r="F247" s="395"/>
    </row>
    <row r="248" spans="1:6">
      <c r="A248" s="295" t="str">
        <f t="shared" si="17"/>
        <v>N</v>
      </c>
      <c r="B248" s="18" t="s">
        <v>406</v>
      </c>
      <c r="C248" s="11"/>
      <c r="D248" s="9"/>
      <c r="E248" s="820"/>
      <c r="F248" s="395"/>
    </row>
    <row r="249" spans="1:6">
      <c r="A249" s="295" t="str">
        <f t="shared" si="17"/>
        <v>N</v>
      </c>
      <c r="B249" s="14"/>
      <c r="C249" s="11"/>
      <c r="D249" s="9"/>
      <c r="E249" s="820"/>
      <c r="F249" s="395"/>
    </row>
    <row r="250" spans="1:6">
      <c r="A250" s="295" t="str">
        <f t="shared" si="17"/>
        <v>P</v>
      </c>
      <c r="B250" s="822" t="s">
        <v>1703</v>
      </c>
      <c r="C250" s="11" t="s">
        <v>109</v>
      </c>
      <c r="D250" s="9">
        <v>4</v>
      </c>
      <c r="E250" s="820"/>
      <c r="F250" s="395"/>
    </row>
    <row r="251" spans="1:6">
      <c r="A251" s="295" t="str">
        <f t="shared" si="17"/>
        <v>P</v>
      </c>
      <c r="B251" s="14"/>
      <c r="C251" s="11"/>
      <c r="D251" s="9"/>
      <c r="E251" s="820"/>
      <c r="F251" s="395"/>
    </row>
    <row r="252" spans="1:6">
      <c r="A252" s="295" t="str">
        <f t="shared" si="17"/>
        <v>Q</v>
      </c>
      <c r="B252" s="822" t="s">
        <v>608</v>
      </c>
      <c r="C252" s="11" t="s">
        <v>109</v>
      </c>
      <c r="D252" s="9">
        <v>2</v>
      </c>
      <c r="E252" s="820"/>
      <c r="F252" s="395"/>
    </row>
    <row r="253" spans="1:6">
      <c r="A253" s="295" t="str">
        <f t="shared" si="17"/>
        <v>Q</v>
      </c>
      <c r="B253" s="14"/>
      <c r="C253" s="11"/>
      <c r="D253" s="9"/>
      <c r="E253" s="820"/>
      <c r="F253" s="395"/>
    </row>
    <row r="254" spans="1:6">
      <c r="A254" s="295" t="str">
        <f t="shared" si="17"/>
        <v>R</v>
      </c>
      <c r="B254" s="822" t="s">
        <v>613</v>
      </c>
      <c r="C254" s="11" t="s">
        <v>109</v>
      </c>
      <c r="D254" s="9">
        <v>11</v>
      </c>
      <c r="E254" s="820"/>
      <c r="F254" s="395"/>
    </row>
    <row r="255" spans="1:6">
      <c r="A255" s="295" t="str">
        <f t="shared" si="17"/>
        <v>R</v>
      </c>
      <c r="B255" s="14"/>
      <c r="C255" s="11"/>
      <c r="D255" s="9"/>
      <c r="E255" s="820"/>
      <c r="F255" s="395"/>
    </row>
    <row r="256" spans="1:6">
      <c r="A256" s="295" t="str">
        <f t="shared" si="17"/>
        <v>S</v>
      </c>
      <c r="B256" s="822" t="s">
        <v>609</v>
      </c>
      <c r="C256" s="11" t="s">
        <v>109</v>
      </c>
      <c r="D256" s="9">
        <v>2</v>
      </c>
      <c r="E256" s="820"/>
      <c r="F256" s="395"/>
    </row>
    <row r="257" spans="1:6">
      <c r="A257" s="295" t="str">
        <f t="shared" si="17"/>
        <v>S</v>
      </c>
      <c r="B257" s="14"/>
      <c r="C257" s="11"/>
      <c r="D257" s="9"/>
      <c r="E257" s="820"/>
      <c r="F257" s="395"/>
    </row>
    <row r="258" spans="1:6">
      <c r="A258" s="295" t="str">
        <f t="shared" si="17"/>
        <v>T</v>
      </c>
      <c r="B258" s="822" t="s">
        <v>614</v>
      </c>
      <c r="C258" s="11" t="s">
        <v>109</v>
      </c>
      <c r="D258" s="9">
        <v>1</v>
      </c>
      <c r="E258" s="820"/>
      <c r="F258" s="395"/>
    </row>
    <row r="259" spans="1:6">
      <c r="A259" s="295" t="str">
        <f t="shared" si="17"/>
        <v>T</v>
      </c>
      <c r="B259" s="14"/>
      <c r="C259" s="11"/>
      <c r="D259" s="9"/>
      <c r="E259" s="820"/>
      <c r="F259" s="395"/>
    </row>
    <row r="260" spans="1:6">
      <c r="A260" s="295" t="str">
        <f t="shared" si="17"/>
        <v>T</v>
      </c>
      <c r="B260" s="14"/>
      <c r="C260" s="11"/>
      <c r="D260" s="9"/>
      <c r="E260" s="820"/>
      <c r="F260" s="395"/>
    </row>
    <row r="261" spans="1:6">
      <c r="A261" s="295" t="str">
        <f t="shared" si="17"/>
        <v>T</v>
      </c>
      <c r="B261" s="14"/>
      <c r="C261" s="11"/>
      <c r="D261" s="9"/>
      <c r="E261" s="820"/>
      <c r="F261" s="395"/>
    </row>
    <row r="262" spans="1:6">
      <c r="A262" s="295"/>
      <c r="B262" s="14"/>
      <c r="C262" s="11"/>
      <c r="D262" s="9"/>
      <c r="E262" s="820"/>
      <c r="F262" s="395"/>
    </row>
    <row r="263" spans="1:6">
      <c r="A263" s="110"/>
      <c r="B263" s="815"/>
      <c r="C263" s="798"/>
      <c r="D263" s="798"/>
      <c r="E263" s="816"/>
      <c r="F263" s="395">
        <f t="shared" ref="F263" si="21">+E263*D263</f>
        <v>0</v>
      </c>
    </row>
    <row r="264" spans="1:6">
      <c r="A264" s="1582">
        <v>4</v>
      </c>
      <c r="B264" s="1583"/>
      <c r="C264" s="1583"/>
      <c r="D264" s="1583"/>
      <c r="E264" s="1584"/>
      <c r="F264" s="1588">
        <f>SUM(F213:F263)</f>
        <v>0</v>
      </c>
    </row>
    <row r="265" spans="1:6">
      <c r="A265" s="1585"/>
      <c r="B265" s="1586"/>
      <c r="C265" s="1586"/>
      <c r="D265" s="1586"/>
      <c r="E265" s="1587"/>
      <c r="F265" s="1589"/>
    </row>
    <row r="266" spans="1:6">
      <c r="A266" s="295"/>
      <c r="B266" s="815"/>
      <c r="C266" s="798"/>
      <c r="D266" s="798"/>
      <c r="E266" s="816"/>
      <c r="F266" s="817"/>
    </row>
    <row r="267" spans="1:6">
      <c r="A267" s="295"/>
      <c r="B267" s="792" t="s">
        <v>234</v>
      </c>
      <c r="C267" s="798"/>
      <c r="D267" s="798"/>
      <c r="E267" s="816"/>
      <c r="F267" s="817"/>
    </row>
    <row r="268" spans="1:6">
      <c r="A268" s="295"/>
      <c r="B268" s="14"/>
      <c r="C268" s="11"/>
      <c r="D268" s="9"/>
      <c r="E268" s="820"/>
      <c r="F268" s="395"/>
    </row>
    <row r="269" spans="1:6">
      <c r="A269" s="295"/>
      <c r="B269" s="18" t="s">
        <v>474</v>
      </c>
      <c r="C269" s="11"/>
      <c r="D269" s="9"/>
      <c r="E269" s="820"/>
      <c r="F269" s="395"/>
    </row>
    <row r="270" spans="1:6">
      <c r="A270" s="295"/>
      <c r="B270" s="14"/>
      <c r="C270" s="11"/>
      <c r="D270" s="9"/>
      <c r="E270" s="820"/>
      <c r="F270" s="395"/>
    </row>
    <row r="271" spans="1:6">
      <c r="A271" s="295" t="str">
        <f t="shared" si="17"/>
        <v>A</v>
      </c>
      <c r="B271" s="822" t="s">
        <v>608</v>
      </c>
      <c r="C271" s="11" t="s">
        <v>109</v>
      </c>
      <c r="D271" s="9">
        <v>2</v>
      </c>
      <c r="E271" s="820"/>
      <c r="F271" s="395"/>
    </row>
    <row r="272" spans="1:6">
      <c r="A272" s="295" t="str">
        <f t="shared" si="17"/>
        <v>A</v>
      </c>
      <c r="B272" s="14"/>
      <c r="C272" s="11"/>
      <c r="D272" s="9"/>
      <c r="E272" s="820"/>
      <c r="F272" s="395"/>
    </row>
    <row r="273" spans="1:6">
      <c r="A273" s="295" t="str">
        <f t="shared" si="17"/>
        <v>B</v>
      </c>
      <c r="B273" s="822" t="s">
        <v>609</v>
      </c>
      <c r="C273" s="11" t="s">
        <v>109</v>
      </c>
      <c r="D273" s="9">
        <v>4</v>
      </c>
      <c r="E273" s="820"/>
      <c r="F273" s="395"/>
    </row>
    <row r="274" spans="1:6">
      <c r="A274" s="295" t="str">
        <f t="shared" si="17"/>
        <v>B</v>
      </c>
      <c r="B274" s="14"/>
      <c r="C274" s="11"/>
      <c r="D274" s="9"/>
      <c r="E274" s="820"/>
      <c r="F274" s="395"/>
    </row>
    <row r="275" spans="1:6">
      <c r="A275" s="295" t="str">
        <f t="shared" si="17"/>
        <v>C</v>
      </c>
      <c r="B275" s="822" t="s">
        <v>1704</v>
      </c>
      <c r="C275" s="11" t="s">
        <v>109</v>
      </c>
      <c r="D275" s="9">
        <v>10</v>
      </c>
      <c r="E275" s="820"/>
      <c r="F275" s="395"/>
    </row>
    <row r="276" spans="1:6">
      <c r="A276" s="295" t="str">
        <f t="shared" si="17"/>
        <v>C</v>
      </c>
      <c r="B276" s="14"/>
      <c r="C276" s="11"/>
      <c r="D276" s="9"/>
      <c r="E276" s="820"/>
      <c r="F276" s="395"/>
    </row>
    <row r="277" spans="1:6">
      <c r="A277" s="295" t="str">
        <f t="shared" si="17"/>
        <v>D</v>
      </c>
      <c r="B277" s="822" t="s">
        <v>610</v>
      </c>
      <c r="C277" s="11" t="s">
        <v>109</v>
      </c>
      <c r="D277" s="9">
        <v>6</v>
      </c>
      <c r="E277" s="820"/>
      <c r="F277" s="395"/>
    </row>
    <row r="278" spans="1:6">
      <c r="A278" s="295" t="str">
        <f t="shared" si="17"/>
        <v>D</v>
      </c>
      <c r="B278" s="14"/>
      <c r="C278" s="11"/>
      <c r="D278" s="9"/>
      <c r="E278" s="820"/>
      <c r="F278" s="395"/>
    </row>
    <row r="279" spans="1:6">
      <c r="A279" s="295" t="str">
        <f t="shared" si="17"/>
        <v>D</v>
      </c>
      <c r="B279" s="18" t="s">
        <v>528</v>
      </c>
      <c r="C279" s="11"/>
      <c r="D279" s="9"/>
      <c r="E279" s="820"/>
      <c r="F279" s="395"/>
    </row>
    <row r="280" spans="1:6">
      <c r="A280" s="295" t="str">
        <f t="shared" si="17"/>
        <v>D</v>
      </c>
      <c r="B280" s="14"/>
      <c r="C280" s="11"/>
      <c r="D280" s="9"/>
      <c r="E280" s="820"/>
      <c r="F280" s="395"/>
    </row>
    <row r="281" spans="1:6">
      <c r="A281" s="295" t="str">
        <f t="shared" si="17"/>
        <v>E</v>
      </c>
      <c r="B281" s="822" t="s">
        <v>613</v>
      </c>
      <c r="C281" s="11" t="s">
        <v>109</v>
      </c>
      <c r="D281" s="9">
        <v>2</v>
      </c>
      <c r="E281" s="820"/>
      <c r="F281" s="395"/>
    </row>
    <row r="282" spans="1:6">
      <c r="A282" s="295" t="str">
        <f t="shared" si="17"/>
        <v>E</v>
      </c>
      <c r="B282" s="14"/>
      <c r="C282" s="11"/>
      <c r="D282" s="9"/>
      <c r="E282" s="820"/>
      <c r="F282" s="395"/>
    </row>
    <row r="283" spans="1:6" ht="76.5">
      <c r="A283" s="295" t="str">
        <f t="shared" si="17"/>
        <v>E</v>
      </c>
      <c r="B283" s="18" t="s">
        <v>510</v>
      </c>
      <c r="C283" s="9"/>
      <c r="D283" s="17"/>
      <c r="E283" s="532"/>
      <c r="F283" s="395">
        <f t="shared" si="13"/>
        <v>0</v>
      </c>
    </row>
    <row r="284" spans="1:6">
      <c r="A284" s="295" t="str">
        <f t="shared" si="17"/>
        <v>E</v>
      </c>
      <c r="B284" s="14"/>
      <c r="C284" s="9"/>
      <c r="D284" s="11"/>
      <c r="E284" s="532"/>
      <c r="F284" s="395">
        <f t="shared" si="13"/>
        <v>0</v>
      </c>
    </row>
    <row r="285" spans="1:6" ht="25.5">
      <c r="A285" s="295" t="str">
        <f t="shared" si="17"/>
        <v>F</v>
      </c>
      <c r="B285" s="1691" t="s">
        <v>703</v>
      </c>
      <c r="C285" s="1692" t="s">
        <v>109</v>
      </c>
      <c r="D285" s="1692">
        <v>2</v>
      </c>
      <c r="E285" s="508"/>
      <c r="F285" s="395" t="s">
        <v>1689</v>
      </c>
    </row>
    <row r="286" spans="1:6">
      <c r="A286" s="295" t="str">
        <f t="shared" si="17"/>
        <v>F</v>
      </c>
      <c r="B286" s="14"/>
      <c r="C286" s="11"/>
      <c r="D286" s="9"/>
      <c r="E286" s="820"/>
      <c r="F286" s="395">
        <f t="shared" si="13"/>
        <v>0</v>
      </c>
    </row>
    <row r="287" spans="1:6" ht="25.5">
      <c r="A287" s="295" t="str">
        <f t="shared" si="17"/>
        <v>G</v>
      </c>
      <c r="B287" s="1691" t="s">
        <v>704</v>
      </c>
      <c r="C287" s="1692" t="s">
        <v>109</v>
      </c>
      <c r="D287" s="1692">
        <v>1</v>
      </c>
      <c r="E287" s="508"/>
      <c r="F287" s="395" t="s">
        <v>1689</v>
      </c>
    </row>
    <row r="288" spans="1:6">
      <c r="A288" s="295" t="str">
        <f t="shared" si="17"/>
        <v>G</v>
      </c>
      <c r="B288" s="14"/>
      <c r="C288" s="11"/>
      <c r="D288" s="9"/>
      <c r="E288" s="820"/>
      <c r="F288" s="395">
        <f t="shared" ref="F288" si="22">+E288*D288</f>
        <v>0</v>
      </c>
    </row>
    <row r="289" spans="1:6" ht="25.5">
      <c r="A289" s="295" t="str">
        <f t="shared" si="17"/>
        <v>H</v>
      </c>
      <c r="B289" s="1691" t="s">
        <v>705</v>
      </c>
      <c r="C289" s="1692" t="s">
        <v>109</v>
      </c>
      <c r="D289" s="1692">
        <v>4</v>
      </c>
      <c r="E289" s="508"/>
      <c r="F289" s="395" t="s">
        <v>1689</v>
      </c>
    </row>
    <row r="290" spans="1:6">
      <c r="A290" s="295" t="str">
        <f t="shared" si="17"/>
        <v>H</v>
      </c>
      <c r="B290" s="14"/>
      <c r="C290" s="11"/>
      <c r="D290" s="9"/>
      <c r="E290" s="820"/>
      <c r="F290" s="395">
        <f t="shared" ref="F290" si="23">+E290*D290</f>
        <v>0</v>
      </c>
    </row>
    <row r="291" spans="1:6" ht="25.5">
      <c r="A291" s="295" t="str">
        <f t="shared" si="17"/>
        <v>J</v>
      </c>
      <c r="B291" s="1691" t="s">
        <v>706</v>
      </c>
      <c r="C291" s="1692" t="s">
        <v>109</v>
      </c>
      <c r="D291" s="1692">
        <v>1</v>
      </c>
      <c r="E291" s="508"/>
      <c r="F291" s="395" t="s">
        <v>1689</v>
      </c>
    </row>
    <row r="292" spans="1:6">
      <c r="A292" s="295" t="str">
        <f t="shared" si="17"/>
        <v>J</v>
      </c>
      <c r="B292" s="14"/>
      <c r="C292" s="11"/>
      <c r="D292" s="9"/>
      <c r="E292" s="820"/>
      <c r="F292" s="395">
        <f t="shared" ref="F292" si="24">+E292*D292</f>
        <v>0</v>
      </c>
    </row>
    <row r="293" spans="1:6" ht="25.5">
      <c r="A293" s="295" t="str">
        <f t="shared" si="17"/>
        <v>K</v>
      </c>
      <c r="B293" s="1691" t="s">
        <v>707</v>
      </c>
      <c r="C293" s="1692" t="s">
        <v>109</v>
      </c>
      <c r="D293" s="1692">
        <v>1</v>
      </c>
      <c r="E293" s="508"/>
      <c r="F293" s="395" t="s">
        <v>1689</v>
      </c>
    </row>
    <row r="294" spans="1:6">
      <c r="A294" s="295" t="str">
        <f t="shared" si="17"/>
        <v>K</v>
      </c>
      <c r="B294" s="14"/>
      <c r="C294" s="11"/>
      <c r="D294" s="9"/>
      <c r="E294" s="820"/>
      <c r="F294" s="395">
        <f t="shared" ref="F294" si="25">+E294*D294</f>
        <v>0</v>
      </c>
    </row>
    <row r="295" spans="1:6" ht="25.5">
      <c r="A295" s="295" t="str">
        <f t="shared" si="17"/>
        <v>L</v>
      </c>
      <c r="B295" s="1691" t="s">
        <v>708</v>
      </c>
      <c r="C295" s="1692" t="s">
        <v>109</v>
      </c>
      <c r="D295" s="1692">
        <v>2</v>
      </c>
      <c r="E295" s="508"/>
      <c r="F295" s="395" t="s">
        <v>1689</v>
      </c>
    </row>
    <row r="296" spans="1:6">
      <c r="A296" s="295" t="str">
        <f t="shared" si="17"/>
        <v>L</v>
      </c>
      <c r="B296" s="14"/>
      <c r="C296" s="11"/>
      <c r="D296" s="9"/>
      <c r="E296" s="820"/>
      <c r="F296" s="395">
        <f t="shared" ref="F296" si="26">+E296*D296</f>
        <v>0</v>
      </c>
    </row>
    <row r="297" spans="1:6">
      <c r="A297" s="295" t="str">
        <f t="shared" si="17"/>
        <v>M</v>
      </c>
      <c r="B297" s="1699" t="s">
        <v>1698</v>
      </c>
      <c r="C297" s="206" t="s">
        <v>109</v>
      </c>
      <c r="D297" s="206">
        <v>10</v>
      </c>
      <c r="E297" s="845"/>
      <c r="F297" s="395"/>
    </row>
    <row r="298" spans="1:6">
      <c r="A298" s="295" t="str">
        <f t="shared" si="17"/>
        <v>M</v>
      </c>
      <c r="B298" s="31"/>
      <c r="C298" s="11"/>
      <c r="D298" s="9"/>
      <c r="E298" s="845"/>
      <c r="F298" s="395"/>
    </row>
    <row r="299" spans="1:6">
      <c r="A299" s="295" t="str">
        <f t="shared" ref="A299" si="27">IF((B299="CARRIED TO COLLECTION"),13,IF(ISBLANK(A298)=TRUE,"A",(IF(D299="",A298,IF(A298=13,"A",IF(A298="H",CHAR(CODE(A298)+2),IF(A298="N",CHAR(CODE(A298)+2),CHAR(CODE(A298)+1))))))))</f>
        <v>M</v>
      </c>
      <c r="B299" s="31"/>
      <c r="C299" s="11"/>
      <c r="D299" s="9"/>
      <c r="E299" s="845"/>
      <c r="F299" s="395"/>
    </row>
    <row r="300" spans="1:6">
      <c r="A300" s="110"/>
      <c r="B300" s="31"/>
      <c r="C300" s="11"/>
      <c r="D300" s="9"/>
      <c r="E300" s="845"/>
      <c r="F300" s="395"/>
    </row>
    <row r="301" spans="1:6">
      <c r="A301" s="110"/>
      <c r="B301" s="31"/>
      <c r="C301" s="11"/>
      <c r="D301" s="9"/>
      <c r="E301" s="845"/>
      <c r="F301" s="395"/>
    </row>
    <row r="302" spans="1:6">
      <c r="A302" s="110"/>
      <c r="B302" s="31"/>
      <c r="C302" s="11"/>
      <c r="D302" s="9"/>
      <c r="E302" s="845"/>
      <c r="F302" s="395"/>
    </row>
    <row r="303" spans="1:6">
      <c r="A303" s="110"/>
      <c r="B303" s="31"/>
      <c r="C303" s="11"/>
      <c r="D303" s="9"/>
      <c r="E303" s="845"/>
      <c r="F303" s="395"/>
    </row>
    <row r="304" spans="1:6">
      <c r="A304" s="110"/>
      <c r="B304" s="31"/>
      <c r="C304" s="11"/>
      <c r="D304" s="9"/>
      <c r="E304" s="845"/>
      <c r="F304" s="395"/>
    </row>
    <row r="305" spans="1:6">
      <c r="A305" s="110"/>
      <c r="B305" s="31"/>
      <c r="C305" s="11"/>
      <c r="D305" s="9"/>
      <c r="E305" s="845"/>
      <c r="F305" s="395"/>
    </row>
    <row r="306" spans="1:6">
      <c r="A306" s="110"/>
      <c r="B306" s="31"/>
      <c r="C306" s="11"/>
      <c r="D306" s="9"/>
      <c r="E306" s="845"/>
      <c r="F306" s="395"/>
    </row>
    <row r="307" spans="1:6">
      <c r="A307" s="110"/>
      <c r="B307" s="31"/>
      <c r="C307" s="11"/>
      <c r="D307" s="9"/>
      <c r="E307" s="845"/>
      <c r="F307" s="395"/>
    </row>
    <row r="308" spans="1:6">
      <c r="A308" s="110"/>
      <c r="B308" s="31"/>
      <c r="C308" s="11"/>
      <c r="D308" s="9"/>
      <c r="E308" s="845"/>
      <c r="F308" s="395"/>
    </row>
    <row r="309" spans="1:6">
      <c r="A309" s="110"/>
      <c r="B309" s="31"/>
      <c r="C309" s="11"/>
      <c r="D309" s="9"/>
      <c r="E309" s="845"/>
      <c r="F309" s="395"/>
    </row>
    <row r="310" spans="1:6">
      <c r="A310" s="110"/>
      <c r="B310" s="31"/>
      <c r="C310" s="11"/>
      <c r="D310" s="9"/>
      <c r="E310" s="845"/>
      <c r="F310" s="395"/>
    </row>
    <row r="311" spans="1:6">
      <c r="A311" s="110"/>
      <c r="B311" s="815"/>
      <c r="C311" s="798"/>
      <c r="D311" s="798"/>
      <c r="E311" s="816"/>
      <c r="F311" s="395">
        <f t="shared" si="13"/>
        <v>0</v>
      </c>
    </row>
    <row r="312" spans="1:6">
      <c r="A312" s="110"/>
      <c r="B312" s="815"/>
      <c r="C312" s="798"/>
      <c r="D312" s="798"/>
      <c r="E312" s="816"/>
      <c r="F312" s="395">
        <f t="shared" si="13"/>
        <v>0</v>
      </c>
    </row>
    <row r="313" spans="1:6">
      <c r="A313" s="110"/>
      <c r="B313" s="815"/>
      <c r="C313" s="798"/>
      <c r="D313" s="798"/>
      <c r="E313" s="816"/>
      <c r="F313" s="395">
        <f t="shared" si="13"/>
        <v>0</v>
      </c>
    </row>
    <row r="314" spans="1:6">
      <c r="A314" s="1582">
        <v>5</v>
      </c>
      <c r="B314" s="1583"/>
      <c r="C314" s="1583"/>
      <c r="D314" s="1583"/>
      <c r="E314" s="1584"/>
      <c r="F314" s="1588">
        <f>SUM(F268:F313)</f>
        <v>0</v>
      </c>
    </row>
    <row r="315" spans="1:6">
      <c r="A315" s="1585"/>
      <c r="B315" s="1586"/>
      <c r="C315" s="1586"/>
      <c r="D315" s="1586"/>
      <c r="E315" s="1587"/>
      <c r="F315" s="1589"/>
    </row>
    <row r="316" spans="1:6" s="1251" customFormat="1">
      <c r="A316" s="1341"/>
      <c r="B316" s="1342"/>
      <c r="C316" s="1341"/>
      <c r="D316" s="1341"/>
      <c r="E316" s="1343"/>
      <c r="F316" s="1344"/>
    </row>
    <row r="317" spans="1:6" s="1251" customFormat="1">
      <c r="A317" s="1345"/>
      <c r="B317" s="1346" t="s">
        <v>234</v>
      </c>
      <c r="C317" s="1345"/>
      <c r="D317" s="1345"/>
      <c r="E317" s="1347"/>
      <c r="F317" s="1348"/>
    </row>
    <row r="318" spans="1:6" s="1251" customFormat="1">
      <c r="A318" s="1349"/>
      <c r="B318" s="1350"/>
      <c r="C318" s="1351"/>
      <c r="D318" s="1351"/>
      <c r="E318" s="1352"/>
      <c r="F318" s="1353"/>
    </row>
    <row r="319" spans="1:6" s="1251" customFormat="1" ht="25.5">
      <c r="A319" s="1354"/>
      <c r="B319" s="1355" t="s">
        <v>24</v>
      </c>
      <c r="C319" s="1354"/>
      <c r="D319" s="1356"/>
      <c r="E319" s="1357"/>
      <c r="F319" s="1358"/>
    </row>
    <row r="320" spans="1:6" s="1251" customFormat="1">
      <c r="A320" s="1359"/>
      <c r="B320" s="1360"/>
      <c r="C320" s="1359"/>
      <c r="D320" s="1361"/>
      <c r="E320" s="1357"/>
      <c r="F320" s="1358"/>
    </row>
    <row r="321" spans="1:6" s="1251" customFormat="1">
      <c r="A321" s="1354"/>
      <c r="B321" s="1273" t="s">
        <v>25</v>
      </c>
      <c r="C321" s="1354"/>
      <c r="D321" s="1356"/>
      <c r="E321" s="1357"/>
      <c r="F321" s="1358"/>
    </row>
    <row r="322" spans="1:6" s="1251" customFormat="1">
      <c r="A322" s="1354"/>
      <c r="B322" s="1362"/>
      <c r="C322" s="1354"/>
      <c r="D322" s="1356"/>
      <c r="E322" s="1357"/>
      <c r="F322" s="1358"/>
    </row>
    <row r="323" spans="1:6" s="1251" customFormat="1">
      <c r="A323" s="1354" t="s">
        <v>5</v>
      </c>
      <c r="B323" s="1362"/>
      <c r="C323" s="1354"/>
      <c r="D323" s="1356"/>
      <c r="E323" s="21"/>
      <c r="F323" s="40"/>
    </row>
    <row r="324" spans="1:6" s="1251" customFormat="1">
      <c r="A324" s="1354"/>
      <c r="B324" s="1362"/>
      <c r="C324" s="1354"/>
      <c r="D324" s="1356"/>
      <c r="E324" s="21"/>
      <c r="F324" s="40"/>
    </row>
    <row r="325" spans="1:6" s="1251" customFormat="1">
      <c r="A325" s="1354" t="s">
        <v>6</v>
      </c>
      <c r="B325" s="1362"/>
      <c r="C325" s="1354"/>
      <c r="D325" s="1356"/>
      <c r="E325" s="21"/>
      <c r="F325" s="40"/>
    </row>
    <row r="326" spans="1:6" s="1251" customFormat="1">
      <c r="A326" s="1354"/>
      <c r="B326" s="1362"/>
      <c r="C326" s="1354"/>
      <c r="D326" s="1356"/>
      <c r="E326" s="21"/>
      <c r="F326" s="40"/>
    </row>
    <row r="327" spans="1:6" s="1251" customFormat="1">
      <c r="A327" s="1354" t="s">
        <v>7</v>
      </c>
      <c r="B327" s="1362"/>
      <c r="C327" s="1354"/>
      <c r="D327" s="1356"/>
      <c r="E327" s="21"/>
      <c r="F327" s="40"/>
    </row>
    <row r="328" spans="1:6" s="1251" customFormat="1">
      <c r="A328" s="1354"/>
      <c r="B328" s="1362"/>
      <c r="C328" s="1354"/>
      <c r="D328" s="1356"/>
      <c r="E328" s="21"/>
      <c r="F328" s="40"/>
    </row>
    <row r="329" spans="1:6" s="1251" customFormat="1">
      <c r="A329" s="1354" t="s">
        <v>8</v>
      </c>
      <c r="B329" s="1362"/>
      <c r="C329" s="1354"/>
      <c r="D329" s="1356"/>
      <c r="E329" s="21"/>
      <c r="F329" s="40"/>
    </row>
    <row r="330" spans="1:6" s="1251" customFormat="1">
      <c r="A330" s="1354"/>
      <c r="B330" s="1362"/>
      <c r="C330" s="1354"/>
      <c r="D330" s="1356"/>
      <c r="E330" s="21"/>
      <c r="F330" s="40"/>
    </row>
    <row r="331" spans="1:6" s="1251" customFormat="1">
      <c r="A331" s="1354" t="s">
        <v>9</v>
      </c>
      <c r="B331" s="1362"/>
      <c r="C331" s="1354"/>
      <c r="D331" s="1356"/>
      <c r="E331" s="21"/>
      <c r="F331" s="40"/>
    </row>
    <row r="332" spans="1:6" s="1251" customFormat="1">
      <c r="A332" s="1354"/>
      <c r="B332" s="1362"/>
      <c r="C332" s="1354"/>
      <c r="D332" s="1356"/>
      <c r="E332" s="21"/>
      <c r="F332" s="40"/>
    </row>
    <row r="333" spans="1:6" s="1251" customFormat="1">
      <c r="A333" s="1354" t="s">
        <v>10</v>
      </c>
      <c r="B333" s="1362"/>
      <c r="C333" s="1354"/>
      <c r="D333" s="1356"/>
      <c r="E333" s="21"/>
      <c r="F333" s="40"/>
    </row>
    <row r="334" spans="1:6" s="1251" customFormat="1">
      <c r="A334" s="1363"/>
      <c r="B334" s="1364"/>
      <c r="C334" s="1365"/>
      <c r="D334" s="1366"/>
      <c r="E334" s="23"/>
      <c r="F334" s="39"/>
    </row>
    <row r="335" spans="1:6" s="1251" customFormat="1">
      <c r="A335" s="1363"/>
      <c r="B335" s="1364"/>
      <c r="C335" s="1365"/>
      <c r="D335" s="1366"/>
      <c r="E335" s="1367"/>
      <c r="F335" s="25"/>
    </row>
    <row r="336" spans="1:6" s="1251" customFormat="1">
      <c r="A336" s="1258"/>
      <c r="B336" s="1368"/>
      <c r="C336" s="1258"/>
      <c r="D336" s="1266"/>
      <c r="E336" s="1357"/>
      <c r="F336" s="1358"/>
    </row>
    <row r="337" spans="1:6" s="1251" customFormat="1">
      <c r="A337" s="1258"/>
      <c r="B337" s="1368"/>
      <c r="C337" s="1258"/>
      <c r="D337" s="1266"/>
      <c r="E337" s="1357"/>
      <c r="F337" s="1358"/>
    </row>
    <row r="338" spans="1:6" s="1251" customFormat="1">
      <c r="A338" s="1258"/>
      <c r="B338" s="1368"/>
      <c r="C338" s="1258"/>
      <c r="D338" s="1266"/>
      <c r="E338" s="1357"/>
      <c r="F338" s="1358"/>
    </row>
    <row r="339" spans="1:6" s="1251" customFormat="1">
      <c r="A339" s="1258"/>
      <c r="B339" s="1368"/>
      <c r="C339" s="1258"/>
      <c r="D339" s="1266"/>
      <c r="E339" s="1357"/>
      <c r="F339" s="1358"/>
    </row>
    <row r="340" spans="1:6" s="1251" customFormat="1">
      <c r="A340" s="1258"/>
      <c r="B340" s="1368"/>
      <c r="C340" s="1258"/>
      <c r="D340" s="1266"/>
      <c r="E340" s="1357"/>
      <c r="F340" s="1358"/>
    </row>
    <row r="341" spans="1:6" s="1251" customFormat="1">
      <c r="A341" s="1258"/>
      <c r="B341" s="1368"/>
      <c r="C341" s="1258"/>
      <c r="D341" s="1266"/>
      <c r="E341" s="1357"/>
      <c r="F341" s="1358"/>
    </row>
    <row r="342" spans="1:6" s="1251" customFormat="1">
      <c r="A342" s="1258"/>
      <c r="B342" s="1368"/>
      <c r="C342" s="1258"/>
      <c r="D342" s="1266"/>
      <c r="E342" s="1357"/>
      <c r="F342" s="1358"/>
    </row>
    <row r="343" spans="1:6" s="1251" customFormat="1">
      <c r="A343" s="1258"/>
      <c r="B343" s="1368"/>
      <c r="C343" s="1258"/>
      <c r="D343" s="1266"/>
      <c r="E343" s="1357"/>
      <c r="F343" s="1358"/>
    </row>
    <row r="344" spans="1:6" s="1251" customFormat="1">
      <c r="A344" s="1258"/>
      <c r="B344" s="1368"/>
      <c r="C344" s="1258"/>
      <c r="D344" s="1266"/>
      <c r="E344" s="1357"/>
      <c r="F344" s="1358"/>
    </row>
    <row r="345" spans="1:6" s="1251" customFormat="1">
      <c r="A345" s="1258"/>
      <c r="B345" s="1368"/>
      <c r="C345" s="1258"/>
      <c r="D345" s="1266"/>
      <c r="E345" s="1357"/>
      <c r="F345" s="1358"/>
    </row>
    <row r="346" spans="1:6" s="1251" customFormat="1">
      <c r="A346" s="1258"/>
      <c r="B346" s="1368"/>
      <c r="C346" s="1258"/>
      <c r="D346" s="1266"/>
      <c r="E346" s="1357"/>
      <c r="F346" s="1358"/>
    </row>
    <row r="347" spans="1:6" s="1251" customFormat="1">
      <c r="A347" s="1258"/>
      <c r="B347" s="1368"/>
      <c r="C347" s="1258"/>
      <c r="D347" s="1266"/>
      <c r="E347" s="1357"/>
      <c r="F347" s="1358"/>
    </row>
    <row r="348" spans="1:6" s="1251" customFormat="1">
      <c r="A348" s="1258"/>
      <c r="B348" s="1368"/>
      <c r="C348" s="1258"/>
      <c r="D348" s="1266"/>
      <c r="E348" s="1357"/>
      <c r="F348" s="1358"/>
    </row>
    <row r="349" spans="1:6" s="1251" customFormat="1">
      <c r="A349" s="1258"/>
      <c r="B349" s="1368"/>
      <c r="C349" s="1258"/>
      <c r="D349" s="1266"/>
      <c r="E349" s="1357"/>
      <c r="F349" s="1358"/>
    </row>
    <row r="350" spans="1:6" s="1251" customFormat="1">
      <c r="A350" s="1258"/>
      <c r="B350" s="1368"/>
      <c r="C350" s="1258"/>
      <c r="D350" s="1266"/>
      <c r="E350" s="1357"/>
      <c r="F350" s="1358"/>
    </row>
    <row r="351" spans="1:6" s="1251" customFormat="1">
      <c r="A351" s="1258"/>
      <c r="B351" s="1368"/>
      <c r="C351" s="1258"/>
      <c r="D351" s="1266"/>
      <c r="E351" s="1357"/>
      <c r="F351" s="1358"/>
    </row>
    <row r="352" spans="1:6" s="1251" customFormat="1">
      <c r="A352" s="1258"/>
      <c r="B352" s="1368"/>
      <c r="C352" s="1258"/>
      <c r="D352" s="1266"/>
      <c r="E352" s="1357"/>
      <c r="F352" s="1358"/>
    </row>
    <row r="353" spans="1:6" s="1251" customFormat="1">
      <c r="A353" s="1258"/>
      <c r="B353" s="1368"/>
      <c r="C353" s="1258"/>
      <c r="D353" s="1266"/>
      <c r="E353" s="1357"/>
      <c r="F353" s="1358"/>
    </row>
    <row r="354" spans="1:6" s="1251" customFormat="1">
      <c r="A354" s="1258"/>
      <c r="B354" s="1368"/>
      <c r="C354" s="1258"/>
      <c r="D354" s="1266"/>
      <c r="E354" s="1357"/>
      <c r="F354" s="1358"/>
    </row>
    <row r="355" spans="1:6" s="1251" customFormat="1">
      <c r="A355" s="1258"/>
      <c r="B355" s="1368"/>
      <c r="C355" s="1258"/>
      <c r="D355" s="1266"/>
      <c r="E355" s="1357"/>
      <c r="F355" s="1358"/>
    </row>
    <row r="356" spans="1:6" s="1251" customFormat="1">
      <c r="A356" s="1258"/>
      <c r="B356" s="1368"/>
      <c r="C356" s="1258"/>
      <c r="D356" s="1266"/>
      <c r="E356" s="1357"/>
      <c r="F356" s="1358"/>
    </row>
    <row r="357" spans="1:6" s="1251" customFormat="1">
      <c r="A357" s="1258"/>
      <c r="B357" s="1368"/>
      <c r="C357" s="1258"/>
      <c r="D357" s="1266"/>
      <c r="E357" s="1357"/>
      <c r="F357" s="1358"/>
    </row>
    <row r="358" spans="1:6" s="1251" customFormat="1">
      <c r="A358" s="1258"/>
      <c r="B358" s="1368"/>
      <c r="C358" s="1258"/>
      <c r="D358" s="1266"/>
      <c r="E358" s="1357"/>
      <c r="F358" s="1358"/>
    </row>
    <row r="359" spans="1:6" s="1251" customFormat="1">
      <c r="A359" s="1258"/>
      <c r="B359" s="1368"/>
      <c r="C359" s="1258"/>
      <c r="D359" s="1266"/>
      <c r="E359" s="1357"/>
      <c r="F359" s="1358"/>
    </row>
    <row r="360" spans="1:6" s="1251" customFormat="1">
      <c r="A360" s="1258"/>
      <c r="B360" s="1368"/>
      <c r="C360" s="1258"/>
      <c r="D360" s="1266"/>
      <c r="E360" s="1357"/>
      <c r="F360" s="1358"/>
    </row>
    <row r="361" spans="1:6" s="1251" customFormat="1">
      <c r="A361" s="1258"/>
      <c r="B361" s="1368"/>
      <c r="C361" s="1258"/>
      <c r="D361" s="1266"/>
      <c r="E361" s="1357"/>
      <c r="F361" s="1358"/>
    </row>
    <row r="362" spans="1:6" s="1251" customFormat="1">
      <c r="A362" s="1258"/>
      <c r="B362" s="1368"/>
      <c r="C362" s="1258"/>
      <c r="D362" s="1266"/>
      <c r="E362" s="1357"/>
      <c r="F362" s="1358"/>
    </row>
    <row r="363" spans="1:6" s="1251" customFormat="1">
      <c r="A363" s="1258"/>
      <c r="B363" s="1368"/>
      <c r="C363" s="1258"/>
      <c r="D363" s="1266"/>
      <c r="E363" s="1357"/>
      <c r="F363" s="1358"/>
    </row>
    <row r="364" spans="1:6" s="1251" customFormat="1">
      <c r="A364" s="1258"/>
      <c r="B364" s="1368"/>
      <c r="C364" s="1258"/>
      <c r="D364" s="1266"/>
      <c r="E364" s="1357"/>
      <c r="F364" s="1358"/>
    </row>
    <row r="365" spans="1:6" s="1251" customFormat="1">
      <c r="A365" s="1258"/>
      <c r="B365" s="1368"/>
      <c r="C365" s="1258"/>
      <c r="D365" s="1266"/>
      <c r="E365" s="1357"/>
      <c r="F365" s="1358"/>
    </row>
    <row r="366" spans="1:6" s="1251" customFormat="1">
      <c r="A366" s="1258"/>
      <c r="B366" s="1368"/>
      <c r="C366" s="1258"/>
      <c r="D366" s="1266"/>
      <c r="E366" s="1357"/>
      <c r="F366" s="1358"/>
    </row>
    <row r="367" spans="1:6" s="1251" customFormat="1">
      <c r="A367" s="1258"/>
      <c r="B367" s="1368"/>
      <c r="C367" s="1258"/>
      <c r="D367" s="1266"/>
      <c r="E367" s="1357"/>
      <c r="F367" s="1358"/>
    </row>
    <row r="368" spans="1:6" s="1251" customFormat="1">
      <c r="A368" s="1258"/>
      <c r="B368" s="1368"/>
      <c r="C368" s="1258"/>
      <c r="D368" s="1266"/>
      <c r="E368" s="1357"/>
      <c r="F368" s="1358"/>
    </row>
    <row r="369" spans="1:6" s="1251" customFormat="1">
      <c r="A369" s="1258"/>
      <c r="B369" s="1368"/>
      <c r="C369" s="1258"/>
      <c r="D369" s="1266"/>
      <c r="E369" s="1357"/>
      <c r="F369" s="1358"/>
    </row>
    <row r="370" spans="1:6" s="1251" customFormat="1">
      <c r="A370" s="1258"/>
      <c r="B370" s="1368"/>
      <c r="C370" s="1258"/>
      <c r="D370" s="1266"/>
      <c r="E370" s="1357"/>
      <c r="F370" s="1358"/>
    </row>
    <row r="371" spans="1:6" s="1251" customFormat="1">
      <c r="A371" s="1258"/>
      <c r="B371" s="1368"/>
      <c r="C371" s="1258"/>
      <c r="D371" s="1266"/>
      <c r="E371" s="1357"/>
      <c r="F371" s="1358"/>
    </row>
    <row r="372" spans="1:6" s="1251" customFormat="1">
      <c r="A372" s="1258"/>
      <c r="B372" s="1368"/>
      <c r="C372" s="1258"/>
      <c r="D372" s="1266"/>
      <c r="E372" s="1357"/>
      <c r="F372" s="1358"/>
    </row>
    <row r="373" spans="1:6" s="1251" customFormat="1">
      <c r="A373" s="1258"/>
      <c r="B373" s="1368"/>
      <c r="C373" s="1258"/>
      <c r="D373" s="1266"/>
      <c r="E373" s="1357"/>
      <c r="F373" s="1358"/>
    </row>
    <row r="374" spans="1:6">
      <c r="A374" s="1582">
        <v>6</v>
      </c>
      <c r="B374" s="1583"/>
      <c r="C374" s="1583"/>
      <c r="D374" s="1583"/>
      <c r="E374" s="1584"/>
      <c r="F374" s="1588">
        <f>SUM(F319:F373)</f>
        <v>0</v>
      </c>
    </row>
    <row r="375" spans="1:6">
      <c r="A375" s="1585"/>
      <c r="B375" s="1586"/>
      <c r="C375" s="1586"/>
      <c r="D375" s="1586"/>
      <c r="E375" s="1587"/>
      <c r="F375" s="1589"/>
    </row>
    <row r="376" spans="1:6">
      <c r="A376" s="853"/>
      <c r="B376" s="854"/>
      <c r="C376" s="853"/>
      <c r="D376" s="853"/>
      <c r="E376" s="855"/>
      <c r="F376" s="817"/>
    </row>
    <row r="377" spans="1:6">
      <c r="A377" s="785"/>
      <c r="B377" s="792" t="s">
        <v>35</v>
      </c>
      <c r="C377" s="785"/>
      <c r="D377" s="785"/>
      <c r="E377" s="788"/>
      <c r="F377" s="817"/>
    </row>
    <row r="378" spans="1:6">
      <c r="A378" s="785"/>
      <c r="B378" s="795"/>
      <c r="C378" s="785"/>
      <c r="D378" s="785"/>
      <c r="E378" s="788"/>
      <c r="F378" s="817"/>
    </row>
    <row r="379" spans="1:6">
      <c r="A379" s="248"/>
      <c r="B379" s="259" t="s">
        <v>14</v>
      </c>
      <c r="C379" s="248"/>
      <c r="D379" s="248"/>
      <c r="E379" s="788"/>
      <c r="F379" s="789"/>
    </row>
    <row r="380" spans="1:6">
      <c r="A380" s="248"/>
      <c r="B380" s="856"/>
      <c r="C380" s="248"/>
      <c r="D380" s="248"/>
      <c r="E380" s="788"/>
      <c r="F380" s="789"/>
    </row>
    <row r="381" spans="1:6" ht="15">
      <c r="A381" s="857"/>
      <c r="B381" s="315" t="s">
        <v>82</v>
      </c>
      <c r="C381" s="858"/>
      <c r="D381" s="858"/>
      <c r="E381" s="859"/>
      <c r="F381" s="847"/>
    </row>
    <row r="382" spans="1:6" ht="15">
      <c r="A382" s="857"/>
      <c r="B382" s="860"/>
      <c r="C382" s="858"/>
      <c r="D382" s="858"/>
      <c r="E382" s="859"/>
      <c r="F382" s="861"/>
    </row>
    <row r="383" spans="1:6" ht="15">
      <c r="A383" s="857"/>
      <c r="B383" s="315" t="s">
        <v>83</v>
      </c>
      <c r="C383" s="858"/>
      <c r="D383" s="858"/>
      <c r="E383" s="859"/>
      <c r="F383" s="847"/>
    </row>
    <row r="384" spans="1:6" ht="15">
      <c r="A384" s="857"/>
      <c r="B384" s="860"/>
      <c r="C384" s="858"/>
      <c r="D384" s="858"/>
      <c r="E384" s="859"/>
      <c r="F384" s="861"/>
    </row>
    <row r="385" spans="1:6" ht="15">
      <c r="A385" s="857"/>
      <c r="B385" s="315" t="s">
        <v>84</v>
      </c>
      <c r="C385" s="858"/>
      <c r="D385" s="858"/>
      <c r="E385" s="859"/>
      <c r="F385" s="847"/>
    </row>
    <row r="386" spans="1:6" ht="15">
      <c r="A386" s="857"/>
      <c r="B386" s="860"/>
      <c r="C386" s="858"/>
      <c r="D386" s="858"/>
      <c r="E386" s="859"/>
      <c r="F386" s="861"/>
    </row>
    <row r="387" spans="1:6" ht="15">
      <c r="A387" s="857"/>
      <c r="B387" s="315" t="s">
        <v>85</v>
      </c>
      <c r="C387" s="858"/>
      <c r="D387" s="858"/>
      <c r="E387" s="859"/>
      <c r="F387" s="847">
        <f>F314</f>
        <v>0</v>
      </c>
    </row>
    <row r="388" spans="1:6" ht="15">
      <c r="A388" s="857"/>
      <c r="B388" s="860"/>
      <c r="C388" s="858"/>
      <c r="D388" s="858"/>
      <c r="E388" s="859"/>
      <c r="F388" s="861"/>
    </row>
    <row r="389" spans="1:6" ht="15">
      <c r="A389" s="857"/>
      <c r="B389" s="315" t="s">
        <v>86</v>
      </c>
      <c r="C389" s="858"/>
      <c r="D389" s="858"/>
      <c r="E389" s="859"/>
      <c r="F389" s="847">
        <f>F374</f>
        <v>0</v>
      </c>
    </row>
    <row r="390" spans="1:6" ht="15">
      <c r="A390" s="857"/>
      <c r="B390" s="860"/>
      <c r="C390" s="858"/>
      <c r="D390" s="858"/>
      <c r="E390" s="859"/>
      <c r="F390" s="861"/>
    </row>
    <row r="391" spans="1:6" ht="15">
      <c r="A391" s="857"/>
      <c r="B391" s="315" t="s">
        <v>941</v>
      </c>
      <c r="C391" s="858"/>
      <c r="D391" s="858"/>
      <c r="E391" s="859"/>
      <c r="F391" s="847"/>
    </row>
    <row r="392" spans="1:6" ht="15">
      <c r="A392" s="857"/>
      <c r="B392" s="860"/>
      <c r="C392" s="858"/>
      <c r="D392" s="858"/>
      <c r="E392" s="859"/>
      <c r="F392" s="861"/>
    </row>
    <row r="393" spans="1:6" ht="15">
      <c r="A393" s="857"/>
      <c r="B393" s="315" t="s">
        <v>1705</v>
      </c>
      <c r="C393" s="858"/>
      <c r="D393" s="858"/>
      <c r="E393" s="859"/>
      <c r="F393" s="847"/>
    </row>
    <row r="394" spans="1:6" ht="15">
      <c r="A394" s="857"/>
      <c r="B394" s="860"/>
      <c r="C394" s="858"/>
      <c r="D394" s="858"/>
      <c r="E394" s="859"/>
      <c r="F394" s="861"/>
    </row>
    <row r="395" spans="1:6" ht="15">
      <c r="A395" s="857"/>
      <c r="B395" s="315"/>
      <c r="C395" s="858"/>
      <c r="D395" s="858"/>
      <c r="E395" s="859"/>
      <c r="F395" s="861"/>
    </row>
    <row r="396" spans="1:6" ht="15">
      <c r="A396" s="857"/>
      <c r="B396" s="862"/>
      <c r="C396" s="858"/>
      <c r="D396" s="858"/>
      <c r="E396" s="859"/>
      <c r="F396" s="861"/>
    </row>
    <row r="397" spans="1:6" ht="15">
      <c r="A397" s="857"/>
      <c r="B397" s="863"/>
      <c r="C397" s="858"/>
      <c r="D397" s="858"/>
      <c r="E397" s="859"/>
      <c r="F397" s="861"/>
    </row>
    <row r="398" spans="1:6" ht="15">
      <c r="A398" s="857"/>
      <c r="B398" s="862"/>
      <c r="C398" s="858"/>
      <c r="D398" s="858"/>
      <c r="E398" s="859"/>
      <c r="F398" s="861"/>
    </row>
    <row r="399" spans="1:6">
      <c r="A399" s="248"/>
      <c r="B399" s="864"/>
      <c r="C399" s="248"/>
      <c r="D399" s="248"/>
      <c r="E399" s="723"/>
      <c r="F399" s="847"/>
    </row>
    <row r="400" spans="1:6">
      <c r="A400" s="248"/>
      <c r="B400" s="862"/>
      <c r="C400" s="248"/>
      <c r="D400" s="248"/>
      <c r="E400" s="723"/>
      <c r="F400" s="847"/>
    </row>
    <row r="401" spans="1:6">
      <c r="A401" s="248"/>
      <c r="B401" s="865"/>
      <c r="C401" s="248"/>
      <c r="D401" s="248"/>
      <c r="E401" s="723"/>
      <c r="F401" s="847"/>
    </row>
    <row r="402" spans="1:6">
      <c r="A402" s="248"/>
      <c r="B402" s="864"/>
      <c r="C402" s="798"/>
      <c r="D402" s="798"/>
      <c r="E402" s="723"/>
      <c r="F402" s="847"/>
    </row>
    <row r="403" spans="1:6">
      <c r="A403" s="248"/>
      <c r="B403" s="864"/>
      <c r="C403" s="798"/>
      <c r="D403" s="798"/>
      <c r="E403" s="723"/>
      <c r="F403" s="847"/>
    </row>
    <row r="404" spans="1:6">
      <c r="A404" s="834"/>
      <c r="B404" s="865"/>
      <c r="C404" s="798"/>
      <c r="D404" s="798"/>
      <c r="E404" s="723"/>
      <c r="F404" s="847"/>
    </row>
    <row r="405" spans="1:6">
      <c r="A405" s="798"/>
      <c r="B405" s="864"/>
      <c r="C405" s="798"/>
      <c r="D405" s="798"/>
      <c r="E405" s="816"/>
      <c r="F405" s="852"/>
    </row>
    <row r="406" spans="1:6">
      <c r="A406" s="798"/>
      <c r="B406" s="806"/>
      <c r="C406" s="798"/>
      <c r="D406" s="798"/>
      <c r="E406" s="816"/>
      <c r="F406" s="852"/>
    </row>
    <row r="407" spans="1:6">
      <c r="A407" s="798"/>
      <c r="B407" s="786"/>
      <c r="C407" s="798"/>
      <c r="D407" s="798"/>
      <c r="E407" s="816"/>
      <c r="F407" s="852"/>
    </row>
    <row r="408" spans="1:6">
      <c r="A408" s="798"/>
      <c r="B408" s="866"/>
      <c r="C408" s="798"/>
      <c r="D408" s="798"/>
      <c r="E408" s="816"/>
      <c r="F408" s="852"/>
    </row>
    <row r="409" spans="1:6">
      <c r="A409" s="798"/>
      <c r="B409" s="866"/>
      <c r="C409" s="798"/>
      <c r="D409" s="798"/>
      <c r="E409" s="816"/>
      <c r="F409" s="852"/>
    </row>
    <row r="410" spans="1:6">
      <c r="A410" s="798"/>
      <c r="B410" s="866"/>
      <c r="C410" s="798"/>
      <c r="D410" s="798"/>
      <c r="E410" s="816"/>
      <c r="F410" s="852"/>
    </row>
    <row r="411" spans="1:6">
      <c r="A411" s="798"/>
      <c r="B411" s="866"/>
      <c r="C411" s="798"/>
      <c r="D411" s="798"/>
      <c r="E411" s="816"/>
      <c r="F411" s="852"/>
    </row>
    <row r="412" spans="1:6">
      <c r="A412" s="798"/>
      <c r="B412" s="866"/>
      <c r="C412" s="798"/>
      <c r="D412" s="798"/>
      <c r="E412" s="816"/>
      <c r="F412" s="852"/>
    </row>
    <row r="413" spans="1:6">
      <c r="A413" s="798"/>
      <c r="B413" s="866"/>
      <c r="C413" s="798"/>
      <c r="D413" s="798"/>
      <c r="E413" s="816"/>
      <c r="F413" s="852"/>
    </row>
    <row r="414" spans="1:6">
      <c r="A414" s="798"/>
      <c r="B414" s="866"/>
      <c r="C414" s="798"/>
      <c r="D414" s="798"/>
      <c r="E414" s="816"/>
      <c r="F414" s="852"/>
    </row>
    <row r="415" spans="1:6">
      <c r="A415" s="798"/>
      <c r="B415" s="866"/>
      <c r="C415" s="798"/>
      <c r="D415" s="798"/>
      <c r="E415" s="816"/>
      <c r="F415" s="852"/>
    </row>
    <row r="416" spans="1:6">
      <c r="A416" s="798"/>
      <c r="B416" s="866"/>
      <c r="C416" s="798"/>
      <c r="D416" s="798"/>
      <c r="E416" s="816"/>
      <c r="F416" s="852"/>
    </row>
    <row r="417" spans="1:6">
      <c r="A417" s="798"/>
      <c r="B417" s="806"/>
      <c r="C417" s="798"/>
      <c r="D417" s="798"/>
      <c r="E417" s="816"/>
      <c r="F417" s="852"/>
    </row>
    <row r="418" spans="1:6">
      <c r="A418" s="798"/>
      <c r="B418" s="806"/>
      <c r="C418" s="798"/>
      <c r="D418" s="798"/>
      <c r="E418" s="816"/>
      <c r="F418" s="852"/>
    </row>
    <row r="419" spans="1:6">
      <c r="A419" s="798"/>
      <c r="B419" s="867"/>
      <c r="C419" s="798"/>
      <c r="D419" s="798"/>
      <c r="E419" s="816"/>
      <c r="F419" s="852"/>
    </row>
    <row r="420" spans="1:6">
      <c r="A420" s="798"/>
      <c r="B420" s="867"/>
      <c r="C420" s="798"/>
      <c r="D420" s="798"/>
      <c r="E420" s="816"/>
      <c r="F420" s="852"/>
    </row>
    <row r="421" spans="1:6">
      <c r="A421" s="798"/>
      <c r="B421" s="867"/>
      <c r="C421" s="798"/>
      <c r="D421" s="798"/>
      <c r="E421" s="816"/>
      <c r="F421" s="852"/>
    </row>
    <row r="422" spans="1:6">
      <c r="A422" s="798"/>
      <c r="B422" s="867"/>
      <c r="C422" s="798"/>
      <c r="D422" s="798"/>
      <c r="E422" s="816"/>
      <c r="F422" s="852"/>
    </row>
    <row r="423" spans="1:6">
      <c r="A423" s="798"/>
      <c r="B423" s="867"/>
      <c r="C423" s="798"/>
      <c r="D423" s="798"/>
      <c r="E423" s="816"/>
      <c r="F423" s="852"/>
    </row>
    <row r="424" spans="1:6">
      <c r="A424" s="798"/>
      <c r="B424" s="867"/>
      <c r="C424" s="798"/>
      <c r="D424" s="798"/>
      <c r="E424" s="816"/>
      <c r="F424" s="852"/>
    </row>
    <row r="425" spans="1:6">
      <c r="A425" s="798"/>
      <c r="B425" s="867"/>
      <c r="C425" s="798"/>
      <c r="D425" s="798"/>
      <c r="E425" s="816"/>
      <c r="F425" s="852"/>
    </row>
    <row r="426" spans="1:6">
      <c r="A426" s="798"/>
      <c r="B426" s="867"/>
      <c r="C426" s="798"/>
      <c r="D426" s="798"/>
      <c r="E426" s="816"/>
      <c r="F426" s="852"/>
    </row>
    <row r="427" spans="1:6">
      <c r="A427" s="798"/>
      <c r="B427" s="867"/>
      <c r="C427" s="798"/>
      <c r="D427" s="798"/>
      <c r="E427" s="816"/>
      <c r="F427" s="852"/>
    </row>
    <row r="428" spans="1:6">
      <c r="A428" s="798"/>
      <c r="B428" s="867"/>
      <c r="C428" s="798"/>
      <c r="D428" s="798"/>
      <c r="E428" s="816"/>
      <c r="F428" s="852"/>
    </row>
    <row r="429" spans="1:6">
      <c r="A429" s="798"/>
      <c r="B429" s="868"/>
      <c r="C429" s="798"/>
      <c r="D429" s="798"/>
      <c r="E429" s="816"/>
      <c r="F429" s="852"/>
    </row>
    <row r="430" spans="1:6">
      <c r="A430" s="798"/>
      <c r="B430" s="868"/>
      <c r="C430" s="798"/>
      <c r="D430" s="798"/>
      <c r="E430" s="816"/>
      <c r="F430" s="852"/>
    </row>
    <row r="431" spans="1:6">
      <c r="A431" s="1590" t="s">
        <v>489</v>
      </c>
      <c r="B431" s="1591"/>
      <c r="C431" s="1591"/>
      <c r="D431" s="1591"/>
      <c r="E431" s="1592"/>
      <c r="F431" s="1593">
        <f>SUM(F378:F430)</f>
        <v>0</v>
      </c>
    </row>
    <row r="432" spans="1:6">
      <c r="A432" s="1579"/>
      <c r="B432" s="1580"/>
      <c r="C432" s="1580"/>
      <c r="D432" s="1580"/>
      <c r="E432" s="1581"/>
      <c r="F432" s="1594"/>
    </row>
  </sheetData>
  <sheetProtection algorithmName="SHA-512" hashValue="ZEZCRl8lH/2tJFpD1swiWL8gsfZoDwXlZl9FEOe2IAdY/WKWerkcfWQGpqE3xisBpYfLe1S7sWQ8pBG+DaakBA==" saltValue="Gipa57zFCsD8zetlHwf7qw==" spinCount="100000" sheet="1" objects="1" scenarios="1"/>
  <protectedRanges>
    <protectedRange sqref="E1:F1048576" name="Range1"/>
  </protectedRanges>
  <mergeCells count="23">
    <mergeCell ref="A2:F2"/>
    <mergeCell ref="A3:A4"/>
    <mergeCell ref="B3:B4"/>
    <mergeCell ref="C3:C4"/>
    <mergeCell ref="D3:D4"/>
    <mergeCell ref="E3:E4"/>
    <mergeCell ref="F3:F4"/>
    <mergeCell ref="A374:E375"/>
    <mergeCell ref="F374:F375"/>
    <mergeCell ref="A431:E432"/>
    <mergeCell ref="F431:F432"/>
    <mergeCell ref="A209:E210"/>
    <mergeCell ref="F209:F210"/>
    <mergeCell ref="A264:E265"/>
    <mergeCell ref="F264:F265"/>
    <mergeCell ref="A50:E51"/>
    <mergeCell ref="F50:F51"/>
    <mergeCell ref="A102:E103"/>
    <mergeCell ref="F102:F103"/>
    <mergeCell ref="A314:E315"/>
    <mergeCell ref="F314:F315"/>
    <mergeCell ref="A154:E155"/>
    <mergeCell ref="F154:F155"/>
  </mergeCells>
  <conditionalFormatting sqref="A18:A48 A55:A100 A107:A152 A300:A312 A169:A208">
    <cfRule type="expression" dxfId="909" priority="369">
      <formula>ISBLANK($D18)</formula>
    </cfRule>
  </conditionalFormatting>
  <conditionalFormatting sqref="A18:A48 A55:A100 A107:A152 A300:A312 A169:A208">
    <cfRule type="cellIs" dxfId="908" priority="368" stopIfTrue="1" operator="equal">
      <formula>13</formula>
    </cfRule>
  </conditionalFormatting>
  <conditionalFormatting sqref="C319:C335">
    <cfRule type="cellIs" dxfId="907" priority="454" stopIfTrue="1" operator="equal">
      <formula>"Todo"</formula>
    </cfRule>
  </conditionalFormatting>
  <conditionalFormatting sqref="A18:A48 A55:A100 A123:A151 A300:A312 A169:A208">
    <cfRule type="expression" dxfId="906" priority="450">
      <formula>#REF!="CARRIED TO COLLECTION"</formula>
    </cfRule>
    <cfRule type="expression" dxfId="905" priority="451">
      <formula>$B18="CARRIED TO COLLECTION"</formula>
    </cfRule>
  </conditionalFormatting>
  <conditionalFormatting sqref="A313">
    <cfRule type="expression" dxfId="904" priority="447">
      <formula>ISBLANK($D313)</formula>
    </cfRule>
  </conditionalFormatting>
  <conditionalFormatting sqref="A313">
    <cfRule type="cellIs" dxfId="903" priority="446" stopIfTrue="1" operator="equal">
      <formula>13</formula>
    </cfRule>
  </conditionalFormatting>
  <conditionalFormatting sqref="A313">
    <cfRule type="expression" dxfId="902" priority="444">
      <formula>#REF!="CARRIED TO COLLECTION"</formula>
    </cfRule>
    <cfRule type="expression" dxfId="901" priority="445">
      <formula>$B313="CARRIED TO COLLECTION"</formula>
    </cfRule>
  </conditionalFormatting>
  <conditionalFormatting sqref="A313">
    <cfRule type="expression" dxfId="900" priority="442">
      <formula>#REF!="CARRIED TO COLLECTION"</formula>
    </cfRule>
    <cfRule type="expression" dxfId="899" priority="443">
      <formula>$B313="CARRIED TO COLLECTION"</formula>
    </cfRule>
  </conditionalFormatting>
  <conditionalFormatting sqref="A168">
    <cfRule type="cellIs" dxfId="898" priority="435" stopIfTrue="1" operator="equal">
      <formula>$A167</formula>
    </cfRule>
  </conditionalFormatting>
  <conditionalFormatting sqref="F164 F167:F168">
    <cfRule type="cellIs" dxfId="897" priority="434" stopIfTrue="1" operator="equal">
      <formula>0</formula>
    </cfRule>
  </conditionalFormatting>
  <conditionalFormatting sqref="A164">
    <cfRule type="cellIs" dxfId="896" priority="436" stopIfTrue="1" operator="equal">
      <formula>#REF!</formula>
    </cfRule>
  </conditionalFormatting>
  <conditionalFormatting sqref="A167">
    <cfRule type="cellIs" dxfId="895" priority="437" stopIfTrue="1" operator="equal">
      <formula>$A164</formula>
    </cfRule>
  </conditionalFormatting>
  <conditionalFormatting sqref="A107:A139">
    <cfRule type="expression" dxfId="894" priority="426">
      <formula>#REF!="CARRIED TO COLLECTION"</formula>
    </cfRule>
    <cfRule type="expression" dxfId="893" priority="427">
      <formula>$B107="CARRIED TO COLLECTION"</formula>
    </cfRule>
  </conditionalFormatting>
  <conditionalFormatting sqref="A18:A48 A55:A100 A107:A151 A169:A208">
    <cfRule type="expression" dxfId="892" priority="429">
      <formula>ISBLANK(#REF!)</formula>
    </cfRule>
  </conditionalFormatting>
  <conditionalFormatting sqref="A18:A48 A55:A100 A107:A151 A169:A208">
    <cfRule type="expression" dxfId="891" priority="430">
      <formula>#REF!="CARRIED TO COLLECTION"</formula>
    </cfRule>
    <cfRule type="expression" dxfId="890" priority="431">
      <formula>#REF!="CARRIED TO COLLECTION"</formula>
    </cfRule>
  </conditionalFormatting>
  <conditionalFormatting sqref="A214:A262">
    <cfRule type="expression" dxfId="889" priority="399">
      <formula>ISBLANK($D214)</formula>
    </cfRule>
  </conditionalFormatting>
  <conditionalFormatting sqref="A214:A262">
    <cfRule type="cellIs" dxfId="888" priority="398" stopIfTrue="1" operator="equal">
      <formula>13</formula>
    </cfRule>
  </conditionalFormatting>
  <conditionalFormatting sqref="A214:A262">
    <cfRule type="expression" dxfId="887" priority="396">
      <formula>#REF!="CARRIED TO COLLECTION"</formula>
    </cfRule>
    <cfRule type="expression" dxfId="886" priority="397">
      <formula>$B214="CARRIED TO COLLECTION"</formula>
    </cfRule>
  </conditionalFormatting>
  <conditionalFormatting sqref="A214:A262">
    <cfRule type="expression" dxfId="885" priority="394">
      <formula>#REF!="CARRIED TO COLLECTION"</formula>
    </cfRule>
    <cfRule type="expression" dxfId="884" priority="395">
      <formula>$B214="CARRIED TO COLLECTION"</formula>
    </cfRule>
  </conditionalFormatting>
  <conditionalFormatting sqref="A214:A262">
    <cfRule type="expression" dxfId="883" priority="400">
      <formula>ISBLANK(#REF!)</formula>
    </cfRule>
  </conditionalFormatting>
  <conditionalFormatting sqref="A214:A262">
    <cfRule type="expression" dxfId="882" priority="401">
      <formula>#REF!="CARRIED TO COLLECTION"</formula>
    </cfRule>
    <cfRule type="expression" dxfId="881" priority="402">
      <formula>#REF!="CARRIED TO COLLECTION"</formula>
    </cfRule>
  </conditionalFormatting>
  <conditionalFormatting sqref="A214:A262">
    <cfRule type="expression" dxfId="880" priority="403">
      <formula>#REF!="CARRIED TO COLLECTION"</formula>
    </cfRule>
    <cfRule type="expression" dxfId="879" priority="404">
      <formula>#REF!="CARRIED TO COLLECTION"</formula>
    </cfRule>
  </conditionalFormatting>
  <conditionalFormatting sqref="A152">
    <cfRule type="expression" dxfId="878" priority="386">
      <formula>#REF!="CARRIED TO COLLECTION"</formula>
    </cfRule>
    <cfRule type="expression" dxfId="877" priority="387">
      <formula>$B152="CARRIED TO COLLECTION"</formula>
    </cfRule>
  </conditionalFormatting>
  <conditionalFormatting sqref="A211:A213">
    <cfRule type="expression" dxfId="876" priority="379">
      <formula>ISBLANK($D211)</formula>
    </cfRule>
  </conditionalFormatting>
  <conditionalFormatting sqref="A211:A213">
    <cfRule type="cellIs" dxfId="875" priority="378" stopIfTrue="1" operator="equal">
      <formula>13</formula>
    </cfRule>
  </conditionalFormatting>
  <conditionalFormatting sqref="A211:A213">
    <cfRule type="expression" dxfId="874" priority="376">
      <formula>#REF!="CARRIED TO COLLECTION"</formula>
    </cfRule>
    <cfRule type="expression" dxfId="873" priority="377">
      <formula>$B211="CARRIED TO COLLECTION"</formula>
    </cfRule>
  </conditionalFormatting>
  <conditionalFormatting sqref="A107:A139">
    <cfRule type="cellIs" dxfId="872" priority="116" stopIfTrue="1" operator="equal">
      <formula>13</formula>
    </cfRule>
  </conditionalFormatting>
  <conditionalFormatting sqref="A107:A139">
    <cfRule type="expression" dxfId="871" priority="121">
      <formula>#REF!="CARRIED TO COLLECTION"</formula>
    </cfRule>
    <cfRule type="expression" dxfId="870" priority="122">
      <formula>$B107="CARRIED TO COLLECTION"</formula>
    </cfRule>
  </conditionalFormatting>
  <conditionalFormatting sqref="A107:A139">
    <cfRule type="expression" dxfId="869" priority="118">
      <formula>ISBLANK(#REF!)</formula>
    </cfRule>
  </conditionalFormatting>
  <conditionalFormatting sqref="A107:A139">
    <cfRule type="expression" dxfId="868" priority="119">
      <formula>#REF!="CARRIED TO COLLECTION"</formula>
    </cfRule>
    <cfRule type="expression" dxfId="867" priority="120">
      <formula>#REF!="CARRIED TO COLLECTION"</formula>
    </cfRule>
  </conditionalFormatting>
  <conditionalFormatting sqref="A52:A54">
    <cfRule type="expression" dxfId="866" priority="115">
      <formula>ISBLANK($D52)</formula>
    </cfRule>
  </conditionalFormatting>
  <conditionalFormatting sqref="A52:A54">
    <cfRule type="cellIs" dxfId="865" priority="114" stopIfTrue="1" operator="equal">
      <formula>13</formula>
    </cfRule>
  </conditionalFormatting>
  <conditionalFormatting sqref="A52:A54 A122">
    <cfRule type="expression" dxfId="864" priority="112">
      <formula>#REF!="CARRIED TO COLLECTION"</formula>
    </cfRule>
    <cfRule type="expression" dxfId="863" priority="113">
      <formula>$B52="CARRIED TO COLLECTION"</formula>
    </cfRule>
  </conditionalFormatting>
  <conditionalFormatting sqref="A49">
    <cfRule type="expression" dxfId="862" priority="111">
      <formula>ISBLANK($D49)</formula>
    </cfRule>
  </conditionalFormatting>
  <conditionalFormatting sqref="A49">
    <cfRule type="cellIs" dxfId="861" priority="110" stopIfTrue="1" operator="equal">
      <formula>13</formula>
    </cfRule>
  </conditionalFormatting>
  <conditionalFormatting sqref="A49">
    <cfRule type="expression" dxfId="860" priority="108">
      <formula>#REF!="CARRIED TO COLLECTION"</formula>
    </cfRule>
    <cfRule type="expression" dxfId="859" priority="109">
      <formula>$B49="CARRIED TO COLLECTION"</formula>
    </cfRule>
  </conditionalFormatting>
  <conditionalFormatting sqref="A49">
    <cfRule type="expression" dxfId="858" priority="106">
      <formula>#REF!="CARRIED TO COLLECTION"</formula>
    </cfRule>
    <cfRule type="expression" dxfId="857" priority="107">
      <formula>$B49="CARRIED TO COLLECTION"</formula>
    </cfRule>
  </conditionalFormatting>
  <conditionalFormatting sqref="A104:A106">
    <cfRule type="expression" dxfId="856" priority="95">
      <formula>ISBLANK($D104)</formula>
    </cfRule>
  </conditionalFormatting>
  <conditionalFormatting sqref="A104:A106">
    <cfRule type="cellIs" dxfId="855" priority="94" stopIfTrue="1" operator="equal">
      <formula>13</formula>
    </cfRule>
  </conditionalFormatting>
  <conditionalFormatting sqref="A104:A106">
    <cfRule type="expression" dxfId="854" priority="92">
      <formula>#REF!="CARRIED TO COLLECTION"</formula>
    </cfRule>
    <cfRule type="expression" dxfId="853" priority="93">
      <formula>$B104="CARRIED TO COLLECTION"</formula>
    </cfRule>
  </conditionalFormatting>
  <conditionalFormatting sqref="A101">
    <cfRule type="expression" dxfId="852" priority="91">
      <formula>ISBLANK($D101)</formula>
    </cfRule>
  </conditionalFormatting>
  <conditionalFormatting sqref="A101">
    <cfRule type="cellIs" dxfId="851" priority="90" stopIfTrue="1" operator="equal">
      <formula>13</formula>
    </cfRule>
  </conditionalFormatting>
  <conditionalFormatting sqref="A101">
    <cfRule type="expression" dxfId="850" priority="88">
      <formula>#REF!="CARRIED TO COLLECTION"</formula>
    </cfRule>
    <cfRule type="expression" dxfId="849" priority="89">
      <formula>$B101="CARRIED TO COLLECTION"</formula>
    </cfRule>
  </conditionalFormatting>
  <conditionalFormatting sqref="A101">
    <cfRule type="expression" dxfId="848" priority="86">
      <formula>#REF!="CARRIED TO COLLECTION"</formula>
    </cfRule>
    <cfRule type="expression" dxfId="847" priority="87">
      <formula>$B101="CARRIED TO COLLECTION"</formula>
    </cfRule>
  </conditionalFormatting>
  <conditionalFormatting sqref="A156:A158">
    <cfRule type="expression" dxfId="846" priority="85">
      <formula>ISBLANK($D156)</formula>
    </cfRule>
  </conditionalFormatting>
  <conditionalFormatting sqref="A156:A158">
    <cfRule type="cellIs" dxfId="845" priority="84" stopIfTrue="1" operator="equal">
      <formula>13</formula>
    </cfRule>
  </conditionalFormatting>
  <conditionalFormatting sqref="A156:A158">
    <cfRule type="expression" dxfId="844" priority="82">
      <formula>#REF!="CARRIED TO COLLECTION"</formula>
    </cfRule>
    <cfRule type="expression" dxfId="843" priority="83">
      <formula>$B156="CARRIED TO COLLECTION"</formula>
    </cfRule>
  </conditionalFormatting>
  <conditionalFormatting sqref="A153">
    <cfRule type="expression" dxfId="842" priority="81">
      <formula>ISBLANK($D153)</formula>
    </cfRule>
  </conditionalFormatting>
  <conditionalFormatting sqref="A153">
    <cfRule type="cellIs" dxfId="841" priority="80" stopIfTrue="1" operator="equal">
      <formula>13</formula>
    </cfRule>
  </conditionalFormatting>
  <conditionalFormatting sqref="A153">
    <cfRule type="expression" dxfId="840" priority="78">
      <formula>#REF!="CARRIED TO COLLECTION"</formula>
    </cfRule>
    <cfRule type="expression" dxfId="839" priority="79">
      <formula>$B153="CARRIED TO COLLECTION"</formula>
    </cfRule>
  </conditionalFormatting>
  <conditionalFormatting sqref="A153">
    <cfRule type="expression" dxfId="838" priority="76">
      <formula>#REF!="CARRIED TO COLLECTION"</formula>
    </cfRule>
    <cfRule type="expression" dxfId="837" priority="77">
      <formula>$B153="CARRIED TO COLLECTION"</formula>
    </cfRule>
  </conditionalFormatting>
  <conditionalFormatting sqref="A263">
    <cfRule type="expression" dxfId="836" priority="17">
      <formula>ISBLANK($D263)</formula>
    </cfRule>
  </conditionalFormatting>
  <conditionalFormatting sqref="A263">
    <cfRule type="cellIs" dxfId="835" priority="16" stopIfTrue="1" operator="equal">
      <formula>13</formula>
    </cfRule>
  </conditionalFormatting>
  <conditionalFormatting sqref="A263">
    <cfRule type="expression" dxfId="834" priority="14">
      <formula>#REF!="CARRIED TO COLLECTION"</formula>
    </cfRule>
    <cfRule type="expression" dxfId="833" priority="15">
      <formula>$B263="CARRIED TO COLLECTION"</formula>
    </cfRule>
  </conditionalFormatting>
  <conditionalFormatting sqref="A263">
    <cfRule type="expression" dxfId="832" priority="12">
      <formula>#REF!="CARRIED TO COLLECTION"</formula>
    </cfRule>
    <cfRule type="expression" dxfId="831" priority="13">
      <formula>$B263="CARRIED TO COLLECTION"</formula>
    </cfRule>
  </conditionalFormatting>
  <conditionalFormatting sqref="A266:A299">
    <cfRule type="expression" dxfId="830" priority="6">
      <formula>ISBLANK($D266)</formula>
    </cfRule>
  </conditionalFormatting>
  <conditionalFormatting sqref="A266:A299">
    <cfRule type="cellIs" dxfId="829" priority="5" stopIfTrue="1" operator="equal">
      <formula>13</formula>
    </cfRule>
  </conditionalFormatting>
  <conditionalFormatting sqref="A266:A299">
    <cfRule type="expression" dxfId="828" priority="3">
      <formula>#REF!="CARRIED TO COLLECTION"</formula>
    </cfRule>
    <cfRule type="expression" dxfId="827" priority="4">
      <formula>$B266="CARRIED TO COLLECTION"</formula>
    </cfRule>
  </conditionalFormatting>
  <conditionalFormatting sqref="A266:A299">
    <cfRule type="expression" dxfId="826" priority="1">
      <formula>#REF!="CARRIED TO COLLECTION"</formula>
    </cfRule>
    <cfRule type="expression" dxfId="825" priority="2">
      <formula>$B266="CARRIED TO COLLECTION"</formula>
    </cfRule>
  </conditionalFormatting>
  <conditionalFormatting sqref="A266:A299">
    <cfRule type="expression" dxfId="824" priority="7">
      <formula>ISBLANK(#REF!)</formula>
    </cfRule>
  </conditionalFormatting>
  <conditionalFormatting sqref="A266:A299">
    <cfRule type="expression" dxfId="823" priority="8">
      <formula>#REF!="CARRIED TO COLLECTION"</formula>
    </cfRule>
    <cfRule type="expression" dxfId="822" priority="9">
      <formula>#REF!="CARRIED TO COLLECTION"</formula>
    </cfRule>
  </conditionalFormatting>
  <conditionalFormatting sqref="A266:A299">
    <cfRule type="expression" dxfId="821" priority="10">
      <formula>#REF!="CARRIED TO COLLECTION"</formula>
    </cfRule>
    <cfRule type="expression" dxfId="820" priority="11">
      <formula>#REF!="CARRIED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7" manualBreakCount="7">
    <brk id="51" max="5" man="1"/>
    <brk id="103" max="5" man="1"/>
    <brk id="155" max="5" man="1"/>
    <brk id="210" max="5" man="1"/>
    <brk id="265" max="5" man="1"/>
    <brk id="315" max="5" man="1"/>
    <brk id="375" max="5"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B346"/>
  <sheetViews>
    <sheetView showGridLines="0" view="pageBreakPreview" topLeftCell="A31" zoomScale="80" zoomScaleNormal="100" zoomScaleSheetLayoutView="80" workbookViewId="0">
      <selection activeCell="B16" sqref="B16"/>
    </sheetView>
  </sheetViews>
  <sheetFormatPr defaultColWidth="8.85546875" defaultRowHeight="12.75"/>
  <cols>
    <col min="1" max="1" width="6.7109375" style="780" customWidth="1"/>
    <col min="2" max="2" width="48" style="653" customWidth="1"/>
    <col min="3" max="3" width="6.7109375" style="781" customWidth="1"/>
    <col min="4" max="4" width="9.28515625" style="782" bestFit="1" customWidth="1"/>
    <col min="5" max="5" width="12" style="783" customWidth="1"/>
    <col min="6" max="6" width="17.5703125" style="784" customWidth="1"/>
    <col min="7" max="16384" width="8.85546875" style="614"/>
  </cols>
  <sheetData>
    <row r="1" spans="1:6" s="53" customFormat="1" ht="12.75" customHeight="1">
      <c r="A1" s="51"/>
      <c r="B1" s="51"/>
      <c r="C1" s="51"/>
      <c r="D1" s="51"/>
      <c r="E1" s="51"/>
      <c r="F1" s="52"/>
    </row>
    <row r="2" spans="1:6" s="56" customFormat="1" ht="12.75" customHeight="1">
      <c r="A2" s="1505" t="s">
        <v>1679</v>
      </c>
      <c r="B2" s="1505"/>
      <c r="C2" s="1505"/>
      <c r="D2" s="1505"/>
      <c r="E2" s="1505"/>
      <c r="F2" s="1505"/>
    </row>
    <row r="3" spans="1:6" s="478" customFormat="1">
      <c r="A3" s="1506" t="s">
        <v>0</v>
      </c>
      <c r="B3" s="1512" t="s">
        <v>1</v>
      </c>
      <c r="C3" s="1514" t="s">
        <v>2</v>
      </c>
      <c r="D3" s="1516" t="s">
        <v>96</v>
      </c>
      <c r="E3" s="1566" t="s">
        <v>3</v>
      </c>
      <c r="F3" s="1508" t="s">
        <v>4</v>
      </c>
    </row>
    <row r="4" spans="1:6" s="478" customFormat="1">
      <c r="A4" s="1507"/>
      <c r="B4" s="1513"/>
      <c r="C4" s="1515"/>
      <c r="D4" s="1507"/>
      <c r="E4" s="1541"/>
      <c r="F4" s="1509"/>
    </row>
    <row r="5" spans="1:6" s="56" customFormat="1">
      <c r="A5" s="595"/>
      <c r="B5" s="596"/>
      <c r="C5" s="597"/>
      <c r="D5" s="598"/>
      <c r="E5" s="599"/>
      <c r="F5" s="600"/>
    </row>
    <row r="6" spans="1:6" s="56" customFormat="1">
      <c r="A6" s="601"/>
      <c r="B6" s="602" t="s">
        <v>44</v>
      </c>
      <c r="C6" s="603"/>
      <c r="D6" s="604"/>
      <c r="E6" s="605"/>
      <c r="F6" s="606"/>
    </row>
    <row r="7" spans="1:6" s="56" customFormat="1">
      <c r="A7" s="601"/>
      <c r="B7" s="607"/>
      <c r="C7" s="603"/>
      <c r="D7" s="604"/>
      <c r="E7" s="605"/>
      <c r="F7" s="606"/>
    </row>
    <row r="8" spans="1:6">
      <c r="A8" s="608"/>
      <c r="B8" s="609" t="s">
        <v>17</v>
      </c>
      <c r="C8" s="610"/>
      <c r="D8" s="611"/>
      <c r="E8" s="612"/>
      <c r="F8" s="613"/>
    </row>
    <row r="9" spans="1:6">
      <c r="A9" s="608"/>
      <c r="B9" s="609"/>
      <c r="C9" s="610"/>
      <c r="D9" s="611"/>
      <c r="E9" s="612"/>
      <c r="F9" s="613"/>
    </row>
    <row r="10" spans="1:6">
      <c r="A10" s="608"/>
      <c r="B10" s="615" t="s">
        <v>388</v>
      </c>
      <c r="C10" s="610"/>
      <c r="D10" s="611"/>
      <c r="E10" s="612"/>
      <c r="F10" s="613"/>
    </row>
    <row r="11" spans="1:6">
      <c r="A11" s="608"/>
      <c r="B11" s="616"/>
      <c r="C11" s="610"/>
      <c r="D11" s="611"/>
      <c r="E11" s="612"/>
      <c r="F11" s="613"/>
    </row>
    <row r="12" spans="1:6">
      <c r="A12" s="608"/>
      <c r="B12" s="617" t="s">
        <v>27</v>
      </c>
      <c r="C12" s="610"/>
      <c r="D12" s="611"/>
      <c r="E12" s="612"/>
      <c r="F12" s="613"/>
    </row>
    <row r="13" spans="1:6">
      <c r="A13" s="608"/>
      <c r="B13" s="617"/>
      <c r="C13" s="610"/>
      <c r="D13" s="611"/>
      <c r="E13" s="612"/>
      <c r="F13" s="613"/>
    </row>
    <row r="14" spans="1:6" s="509" customFormat="1" ht="38.25">
      <c r="A14" s="110" t="str">
        <f t="shared" ref="A14:A89" si="0">IF((B14="CARRIED TO COLLECTION"),13,IF(ISBLANK(A13)=TRUE,"A",(IF(D14="",A13,IF(A13=13,"A",IF(A13="H",CHAR(CODE(A13)+2),IF(A13="N",CHAR(CODE(A13)+2),CHAR(CODE(A13)+1))))))))</f>
        <v>A</v>
      </c>
      <c r="B14" s="618" t="s">
        <v>483</v>
      </c>
      <c r="C14" s="619" t="s">
        <v>12</v>
      </c>
      <c r="D14" s="620">
        <v>7629</v>
      </c>
      <c r="E14" s="621"/>
      <c r="F14" s="432">
        <f>D14*E14</f>
        <v>0</v>
      </c>
    </row>
    <row r="15" spans="1:6">
      <c r="A15" s="110" t="str">
        <f t="shared" si="0"/>
        <v>A</v>
      </c>
      <c r="B15" s="622"/>
      <c r="C15" s="623"/>
      <c r="D15" s="624"/>
      <c r="E15" s="625"/>
      <c r="F15" s="432">
        <f t="shared" ref="F15:F71" si="1">D15*E15</f>
        <v>0</v>
      </c>
    </row>
    <row r="16" spans="1:6" s="509" customFormat="1">
      <c r="A16" s="110" t="str">
        <f t="shared" si="0"/>
        <v>B</v>
      </c>
      <c r="B16" s="626" t="s">
        <v>482</v>
      </c>
      <c r="C16" s="619" t="s">
        <v>12</v>
      </c>
      <c r="D16" s="620">
        <v>12252</v>
      </c>
      <c r="E16" s="554"/>
      <c r="F16" s="432">
        <f t="shared" si="1"/>
        <v>0</v>
      </c>
    </row>
    <row r="17" spans="1:6" s="509" customFormat="1">
      <c r="A17" s="110" t="str">
        <f t="shared" si="0"/>
        <v>B</v>
      </c>
      <c r="B17" s="626"/>
      <c r="C17" s="138"/>
      <c r="D17" s="138"/>
      <c r="E17" s="508"/>
      <c r="F17" s="432">
        <f t="shared" si="1"/>
        <v>0</v>
      </c>
    </row>
    <row r="18" spans="1:6">
      <c r="A18" s="110" t="str">
        <f t="shared" si="0"/>
        <v>C</v>
      </c>
      <c r="B18" s="223" t="s">
        <v>418</v>
      </c>
      <c r="C18" s="627" t="s">
        <v>13</v>
      </c>
      <c r="D18" s="985">
        <f>1258-12.4</f>
        <v>1245.5999999999999</v>
      </c>
      <c r="E18" s="554"/>
      <c r="F18" s="432">
        <f t="shared" si="1"/>
        <v>0</v>
      </c>
    </row>
    <row r="19" spans="1:6">
      <c r="A19" s="110" t="str">
        <f t="shared" si="0"/>
        <v>C</v>
      </c>
      <c r="B19" s="628"/>
      <c r="C19" s="629"/>
      <c r="D19" s="630"/>
      <c r="E19" s="631"/>
      <c r="F19" s="432">
        <f t="shared" si="1"/>
        <v>0</v>
      </c>
    </row>
    <row r="20" spans="1:6">
      <c r="A20" s="110" t="str">
        <f t="shared" si="0"/>
        <v>C</v>
      </c>
      <c r="B20" s="615" t="s">
        <v>110</v>
      </c>
      <c r="C20" s="610"/>
      <c r="D20" s="611"/>
      <c r="E20" s="612"/>
      <c r="F20" s="432">
        <f t="shared" si="1"/>
        <v>0</v>
      </c>
    </row>
    <row r="21" spans="1:6">
      <c r="A21" s="110" t="str">
        <f t="shared" si="0"/>
        <v>C</v>
      </c>
      <c r="B21" s="616"/>
      <c r="C21" s="610"/>
      <c r="D21" s="611"/>
      <c r="E21" s="612"/>
      <c r="F21" s="432">
        <f t="shared" si="1"/>
        <v>0</v>
      </c>
    </row>
    <row r="22" spans="1:6">
      <c r="A22" s="110" t="str">
        <f t="shared" si="0"/>
        <v>C</v>
      </c>
      <c r="B22" s="617" t="s">
        <v>28</v>
      </c>
      <c r="C22" s="610"/>
      <c r="D22" s="611"/>
      <c r="E22" s="612"/>
      <c r="F22" s="432">
        <f t="shared" si="1"/>
        <v>0</v>
      </c>
    </row>
    <row r="23" spans="1:6">
      <c r="A23" s="110" t="str">
        <f t="shared" si="0"/>
        <v>C</v>
      </c>
      <c r="B23" s="617"/>
      <c r="C23" s="610"/>
      <c r="D23" s="611"/>
      <c r="E23" s="612"/>
      <c r="F23" s="432">
        <f t="shared" si="1"/>
        <v>0</v>
      </c>
    </row>
    <row r="24" spans="1:6" s="635" customFormat="1">
      <c r="A24" s="110" t="str">
        <f t="shared" si="0"/>
        <v>D</v>
      </c>
      <c r="B24" s="632" t="s">
        <v>419</v>
      </c>
      <c r="C24" s="633" t="s">
        <v>12</v>
      </c>
      <c r="D24" s="634">
        <v>18250</v>
      </c>
      <c r="E24" s="554"/>
      <c r="F24" s="432">
        <f t="shared" si="1"/>
        <v>0</v>
      </c>
    </row>
    <row r="25" spans="1:6">
      <c r="A25" s="110" t="str">
        <f t="shared" si="0"/>
        <v>D</v>
      </c>
      <c r="B25" s="632"/>
      <c r="C25" s="636"/>
      <c r="D25" s="634"/>
      <c r="E25" s="554"/>
      <c r="F25" s="432">
        <f t="shared" si="1"/>
        <v>0</v>
      </c>
    </row>
    <row r="26" spans="1:6" s="640" customFormat="1">
      <c r="A26" s="110" t="str">
        <f t="shared" si="0"/>
        <v>E</v>
      </c>
      <c r="B26" s="637" t="s">
        <v>389</v>
      </c>
      <c r="C26" s="638" t="s">
        <v>12</v>
      </c>
      <c r="D26" s="735">
        <v>3951</v>
      </c>
      <c r="E26" s="639"/>
      <c r="F26" s="432">
        <f t="shared" si="1"/>
        <v>0</v>
      </c>
    </row>
    <row r="27" spans="1:6" s="509" customFormat="1">
      <c r="A27" s="110" t="str">
        <f t="shared" si="0"/>
        <v>E</v>
      </c>
      <c r="B27" s="626"/>
      <c r="C27" s="641"/>
      <c r="D27" s="642"/>
      <c r="E27" s="643"/>
      <c r="F27" s="432">
        <f t="shared" si="1"/>
        <v>0</v>
      </c>
    </row>
    <row r="28" spans="1:6" s="635" customFormat="1">
      <c r="A28" s="110" t="str">
        <f t="shared" si="0"/>
        <v>F</v>
      </c>
      <c r="B28" s="632" t="s">
        <v>478</v>
      </c>
      <c r="C28" s="633" t="s">
        <v>12</v>
      </c>
      <c r="D28" s="634">
        <v>1609</v>
      </c>
      <c r="E28" s="554"/>
      <c r="F28" s="432">
        <f t="shared" si="1"/>
        <v>0</v>
      </c>
    </row>
    <row r="29" spans="1:6">
      <c r="A29" s="110" t="str">
        <f t="shared" si="0"/>
        <v>F</v>
      </c>
      <c r="B29" s="632"/>
      <c r="C29" s="636"/>
      <c r="D29" s="634"/>
      <c r="E29" s="554"/>
      <c r="F29" s="432">
        <f t="shared" si="1"/>
        <v>0</v>
      </c>
    </row>
    <row r="30" spans="1:6" s="635" customFormat="1" ht="51">
      <c r="A30" s="110" t="str">
        <f t="shared" si="0"/>
        <v>G</v>
      </c>
      <c r="B30" s="644" t="s">
        <v>530</v>
      </c>
      <c r="C30" s="645" t="s">
        <v>12</v>
      </c>
      <c r="D30" s="646">
        <v>8516</v>
      </c>
      <c r="E30" s="647"/>
      <c r="F30" s="432">
        <f t="shared" si="1"/>
        <v>0</v>
      </c>
    </row>
    <row r="31" spans="1:6">
      <c r="A31" s="110" t="str">
        <f t="shared" si="0"/>
        <v>G</v>
      </c>
      <c r="B31" s="648"/>
      <c r="C31" s="636"/>
      <c r="D31" s="634"/>
      <c r="E31" s="554"/>
      <c r="F31" s="432">
        <f t="shared" si="1"/>
        <v>0</v>
      </c>
    </row>
    <row r="32" spans="1:6">
      <c r="A32" s="110" t="str">
        <f t="shared" si="0"/>
        <v>G</v>
      </c>
      <c r="B32" s="615" t="s">
        <v>111</v>
      </c>
      <c r="C32" s="610"/>
      <c r="D32" s="611"/>
      <c r="E32" s="612"/>
      <c r="F32" s="432">
        <f t="shared" si="1"/>
        <v>0</v>
      </c>
    </row>
    <row r="33" spans="1:7">
      <c r="A33" s="110" t="str">
        <f t="shared" si="0"/>
        <v>G</v>
      </c>
      <c r="B33" s="615" t="s">
        <v>112</v>
      </c>
      <c r="C33" s="610"/>
      <c r="D33" s="611"/>
      <c r="E33" s="612"/>
      <c r="F33" s="432">
        <f t="shared" si="1"/>
        <v>0</v>
      </c>
    </row>
    <row r="34" spans="1:7">
      <c r="A34" s="110" t="str">
        <f t="shared" si="0"/>
        <v>G</v>
      </c>
      <c r="B34" s="616"/>
      <c r="C34" s="610"/>
      <c r="D34" s="611"/>
      <c r="E34" s="612"/>
      <c r="F34" s="432">
        <f t="shared" si="1"/>
        <v>0</v>
      </c>
    </row>
    <row r="35" spans="1:7" s="653" customFormat="1">
      <c r="A35" s="110" t="str">
        <f t="shared" si="0"/>
        <v>G</v>
      </c>
      <c r="B35" s="649" t="s">
        <v>522</v>
      </c>
      <c r="C35" s="650"/>
      <c r="D35" s="650"/>
      <c r="E35" s="651"/>
      <c r="F35" s="652"/>
    </row>
    <row r="36" spans="1:7" s="653" customFormat="1">
      <c r="A36" s="110" t="str">
        <f t="shared" si="0"/>
        <v>G</v>
      </c>
      <c r="B36" s="654"/>
      <c r="C36" s="650"/>
      <c r="D36" s="650"/>
      <c r="E36" s="655"/>
      <c r="F36" s="652"/>
    </row>
    <row r="37" spans="1:7" s="509" customFormat="1" ht="25.5">
      <c r="A37" s="110" t="str">
        <f t="shared" si="0"/>
        <v>H</v>
      </c>
      <c r="B37" s="656" t="s">
        <v>523</v>
      </c>
      <c r="C37" s="657" t="s">
        <v>12</v>
      </c>
      <c r="D37" s="1077">
        <v>158</v>
      </c>
      <c r="E37" s="658"/>
      <c r="F37" s="659">
        <f>D37*E37</f>
        <v>0</v>
      </c>
    </row>
    <row r="38" spans="1:7" s="653" customFormat="1">
      <c r="A38" s="110" t="str">
        <f t="shared" si="0"/>
        <v>H</v>
      </c>
      <c r="B38" s="660"/>
      <c r="C38" s="661"/>
      <c r="D38" s="662"/>
      <c r="E38" s="658"/>
      <c r="F38" s="663"/>
      <c r="G38" s="664"/>
    </row>
    <row r="39" spans="1:7">
      <c r="A39" s="110" t="str">
        <f t="shared" si="0"/>
        <v>J</v>
      </c>
      <c r="B39" s="626" t="s">
        <v>524</v>
      </c>
      <c r="C39" s="665" t="s">
        <v>12</v>
      </c>
      <c r="D39" s="666">
        <v>196</v>
      </c>
      <c r="E39" s="667"/>
      <c r="F39" s="432">
        <f t="shared" ref="F39:F57" si="2">D39*E39</f>
        <v>0</v>
      </c>
    </row>
    <row r="40" spans="1:7">
      <c r="A40" s="110" t="str">
        <f t="shared" si="0"/>
        <v>J</v>
      </c>
      <c r="B40" s="668"/>
      <c r="C40" s="669"/>
      <c r="D40" s="666"/>
      <c r="E40" s="667"/>
      <c r="F40" s="432">
        <f t="shared" si="2"/>
        <v>0</v>
      </c>
    </row>
    <row r="41" spans="1:7">
      <c r="A41" s="110"/>
      <c r="B41" s="668"/>
      <c r="C41" s="669"/>
      <c r="D41" s="666"/>
      <c r="E41" s="667"/>
      <c r="F41" s="432"/>
    </row>
    <row r="42" spans="1:7">
      <c r="A42" s="110"/>
      <c r="B42" s="668"/>
      <c r="C42" s="669"/>
      <c r="D42" s="666"/>
      <c r="E42" s="667"/>
      <c r="F42" s="432"/>
    </row>
    <row r="43" spans="1:7">
      <c r="A43" s="110"/>
      <c r="B43" s="668"/>
      <c r="C43" s="669"/>
      <c r="D43" s="666"/>
      <c r="E43" s="667"/>
      <c r="F43" s="432"/>
    </row>
    <row r="44" spans="1:7">
      <c r="A44" s="110"/>
      <c r="B44" s="668"/>
      <c r="C44" s="669"/>
      <c r="D44" s="666"/>
      <c r="E44" s="667"/>
      <c r="F44" s="432"/>
    </row>
    <row r="45" spans="1:7">
      <c r="A45" s="110"/>
      <c r="B45" s="668"/>
      <c r="C45" s="669"/>
      <c r="D45" s="666"/>
      <c r="E45" s="667"/>
      <c r="F45" s="432"/>
    </row>
    <row r="46" spans="1:7">
      <c r="A46" s="110"/>
      <c r="B46" s="668"/>
      <c r="C46" s="669"/>
      <c r="D46" s="666"/>
      <c r="E46" s="667"/>
      <c r="F46" s="432"/>
    </row>
    <row r="47" spans="1:7">
      <c r="A47" s="110"/>
      <c r="B47" s="668"/>
      <c r="C47" s="669"/>
      <c r="D47" s="666"/>
      <c r="E47" s="667"/>
      <c r="F47" s="432"/>
    </row>
    <row r="48" spans="1:7">
      <c r="A48" s="110"/>
      <c r="B48" s="668"/>
      <c r="C48" s="669"/>
      <c r="D48" s="666"/>
      <c r="E48" s="667"/>
      <c r="F48" s="432"/>
    </row>
    <row r="49" spans="1:6">
      <c r="A49" s="110"/>
      <c r="B49" s="668"/>
      <c r="C49" s="669"/>
      <c r="D49" s="666"/>
      <c r="E49" s="667"/>
      <c r="F49" s="432"/>
    </row>
    <row r="50" spans="1:6">
      <c r="A50" s="110"/>
      <c r="B50" s="668"/>
      <c r="C50" s="669"/>
      <c r="D50" s="666"/>
      <c r="E50" s="667"/>
      <c r="F50" s="432"/>
    </row>
    <row r="51" spans="1:6">
      <c r="A51" s="110"/>
      <c r="B51" s="668"/>
      <c r="C51" s="669"/>
      <c r="D51" s="666"/>
      <c r="E51" s="667"/>
      <c r="F51" s="432"/>
    </row>
    <row r="52" spans="1:6">
      <c r="A52" s="110"/>
      <c r="B52" s="668"/>
      <c r="C52" s="669"/>
      <c r="D52" s="666"/>
      <c r="E52" s="667"/>
      <c r="F52" s="432"/>
    </row>
    <row r="53" spans="1:6">
      <c r="A53" s="110"/>
      <c r="B53" s="668"/>
      <c r="C53" s="669"/>
      <c r="D53" s="666"/>
      <c r="E53" s="667"/>
      <c r="F53" s="432"/>
    </row>
    <row r="54" spans="1:6">
      <c r="A54" s="110"/>
      <c r="B54" s="668"/>
      <c r="C54" s="669"/>
      <c r="D54" s="666"/>
      <c r="E54" s="667"/>
      <c r="F54" s="432"/>
    </row>
    <row r="55" spans="1:6">
      <c r="A55" s="110"/>
      <c r="B55" s="668"/>
      <c r="C55" s="669"/>
      <c r="D55" s="666"/>
      <c r="E55" s="667"/>
      <c r="F55" s="432"/>
    </row>
    <row r="56" spans="1:6">
      <c r="A56" s="110"/>
      <c r="B56" s="668"/>
      <c r="C56" s="669"/>
      <c r="D56" s="666"/>
      <c r="E56" s="667"/>
      <c r="F56" s="432"/>
    </row>
    <row r="57" spans="1:6">
      <c r="A57" s="110"/>
      <c r="B57" s="660"/>
      <c r="C57" s="665"/>
      <c r="D57" s="666"/>
      <c r="E57" s="625"/>
      <c r="F57" s="432">
        <f t="shared" si="2"/>
        <v>0</v>
      </c>
    </row>
    <row r="58" spans="1:6">
      <c r="A58" s="1560" t="s">
        <v>113</v>
      </c>
      <c r="B58" s="1561"/>
      <c r="C58" s="1561"/>
      <c r="D58" s="1561"/>
      <c r="E58" s="1562"/>
      <c r="F58" s="1602">
        <f>SUM(F7:F57)</f>
        <v>0</v>
      </c>
    </row>
    <row r="59" spans="1:6">
      <c r="A59" s="1563"/>
      <c r="B59" s="1564"/>
      <c r="C59" s="1564"/>
      <c r="D59" s="1564"/>
      <c r="E59" s="1565"/>
      <c r="F59" s="1603"/>
    </row>
    <row r="60" spans="1:6">
      <c r="A60" s="670"/>
      <c r="B60" s="671"/>
      <c r="C60" s="672"/>
      <c r="D60" s="673"/>
      <c r="E60" s="674"/>
      <c r="F60" s="675"/>
    </row>
    <row r="61" spans="1:6">
      <c r="A61" s="608"/>
      <c r="B61" s="676" t="s">
        <v>116</v>
      </c>
      <c r="C61" s="610"/>
      <c r="D61" s="611"/>
      <c r="E61" s="612"/>
      <c r="F61" s="613"/>
    </row>
    <row r="62" spans="1:6">
      <c r="A62" s="608"/>
      <c r="B62" s="609"/>
      <c r="C62" s="610"/>
      <c r="D62" s="611"/>
      <c r="E62" s="612"/>
      <c r="F62" s="613"/>
    </row>
    <row r="63" spans="1:6">
      <c r="A63" s="110"/>
      <c r="B63" s="677" t="s">
        <v>31</v>
      </c>
      <c r="C63" s="678"/>
      <c r="D63" s="679"/>
      <c r="E63" s="612"/>
      <c r="F63" s="432">
        <f t="shared" si="1"/>
        <v>0</v>
      </c>
    </row>
    <row r="64" spans="1:6">
      <c r="A64" s="110"/>
      <c r="B64" s="680"/>
      <c r="C64" s="681"/>
      <c r="D64" s="679"/>
      <c r="E64" s="612"/>
      <c r="F64" s="432">
        <f t="shared" si="1"/>
        <v>0</v>
      </c>
    </row>
    <row r="65" spans="1:6" ht="25.5">
      <c r="A65" s="110" t="str">
        <f t="shared" si="0"/>
        <v>A</v>
      </c>
      <c r="B65" s="223" t="s">
        <v>421</v>
      </c>
      <c r="C65" s="645" t="s">
        <v>12</v>
      </c>
      <c r="D65" s="685">
        <v>9532</v>
      </c>
      <c r="E65" s="554"/>
      <c r="F65" s="432">
        <f t="shared" si="1"/>
        <v>0</v>
      </c>
    </row>
    <row r="66" spans="1:6">
      <c r="A66" s="110" t="str">
        <f t="shared" si="0"/>
        <v>A</v>
      </c>
      <c r="B66" s="682"/>
      <c r="C66" s="683"/>
      <c r="D66" s="684"/>
      <c r="E66" s="554"/>
      <c r="F66" s="432">
        <f t="shared" si="1"/>
        <v>0</v>
      </c>
    </row>
    <row r="67" spans="1:6" ht="25.5">
      <c r="A67" s="110" t="str">
        <f t="shared" si="0"/>
        <v>B</v>
      </c>
      <c r="B67" s="223" t="s">
        <v>521</v>
      </c>
      <c r="C67" s="645" t="s">
        <v>12</v>
      </c>
      <c r="D67" s="685">
        <v>1355</v>
      </c>
      <c r="E67" s="554"/>
      <c r="F67" s="432">
        <f t="shared" si="1"/>
        <v>0</v>
      </c>
    </row>
    <row r="68" spans="1:6">
      <c r="A68" s="110" t="str">
        <f t="shared" si="0"/>
        <v>B</v>
      </c>
      <c r="B68" s="223"/>
      <c r="C68" s="665"/>
      <c r="D68" s="666"/>
      <c r="E68" s="563"/>
      <c r="F68" s="432">
        <f t="shared" si="1"/>
        <v>0</v>
      </c>
    </row>
    <row r="69" spans="1:6">
      <c r="A69" s="110" t="str">
        <f t="shared" si="0"/>
        <v>C</v>
      </c>
      <c r="B69" s="626" t="s">
        <v>420</v>
      </c>
      <c r="C69" s="633" t="s">
        <v>12</v>
      </c>
      <c r="D69" s="684">
        <v>3755</v>
      </c>
      <c r="E69" s="554"/>
      <c r="F69" s="432">
        <f t="shared" si="1"/>
        <v>0</v>
      </c>
    </row>
    <row r="70" spans="1:6">
      <c r="A70" s="110" t="str">
        <f t="shared" si="0"/>
        <v>C</v>
      </c>
      <c r="B70" s="682"/>
      <c r="C70" s="683"/>
      <c r="D70" s="684"/>
      <c r="E70" s="554"/>
      <c r="F70" s="432">
        <f t="shared" si="1"/>
        <v>0</v>
      </c>
    </row>
    <row r="71" spans="1:6">
      <c r="A71" s="110" t="str">
        <f t="shared" si="0"/>
        <v>D</v>
      </c>
      <c r="B71" s="223" t="s">
        <v>422</v>
      </c>
      <c r="C71" s="633" t="s">
        <v>13</v>
      </c>
      <c r="D71" s="684">
        <v>1741</v>
      </c>
      <c r="E71" s="612"/>
      <c r="F71" s="432">
        <f t="shared" si="1"/>
        <v>0</v>
      </c>
    </row>
    <row r="72" spans="1:6">
      <c r="A72" s="110" t="str">
        <f t="shared" si="0"/>
        <v>D</v>
      </c>
      <c r="B72" s="609"/>
      <c r="C72" s="610"/>
      <c r="D72" s="611"/>
      <c r="E72" s="612"/>
      <c r="F72" s="613"/>
    </row>
    <row r="73" spans="1:6">
      <c r="A73" s="110" t="str">
        <f t="shared" si="0"/>
        <v>D</v>
      </c>
      <c r="B73" s="686" t="s">
        <v>423</v>
      </c>
      <c r="C73" s="610"/>
      <c r="D73" s="611"/>
      <c r="E73" s="612"/>
      <c r="F73" s="613"/>
    </row>
    <row r="74" spans="1:6">
      <c r="A74" s="110" t="str">
        <f t="shared" si="0"/>
        <v>D</v>
      </c>
      <c r="B74" s="687"/>
      <c r="C74" s="688"/>
      <c r="D74" s="689"/>
      <c r="E74" s="690"/>
      <c r="F74" s="691"/>
    </row>
    <row r="75" spans="1:6" s="653" customFormat="1" ht="25.5">
      <c r="A75" s="110" t="str">
        <f t="shared" si="0"/>
        <v>E</v>
      </c>
      <c r="B75" s="557" t="s">
        <v>644</v>
      </c>
      <c r="C75" s="692" t="s">
        <v>13</v>
      </c>
      <c r="D75" s="693">
        <v>74</v>
      </c>
      <c r="E75" s="694"/>
      <c r="F75" s="432">
        <f t="shared" ref="F75:F123" si="3">D75*E75</f>
        <v>0</v>
      </c>
    </row>
    <row r="76" spans="1:6">
      <c r="A76" s="110" t="str">
        <f t="shared" si="0"/>
        <v>E</v>
      </c>
      <c r="B76" s="616"/>
      <c r="C76" s="610"/>
      <c r="D76" s="611"/>
      <c r="E76" s="612"/>
      <c r="F76" s="432">
        <f t="shared" si="3"/>
        <v>0</v>
      </c>
    </row>
    <row r="77" spans="1:6" s="653" customFormat="1" ht="25.5">
      <c r="A77" s="110" t="str">
        <f t="shared" si="0"/>
        <v>F</v>
      </c>
      <c r="B77" s="557" t="s">
        <v>647</v>
      </c>
      <c r="C77" s="692" t="s">
        <v>13</v>
      </c>
      <c r="D77" s="693">
        <v>5</v>
      </c>
      <c r="E77" s="694"/>
      <c r="F77" s="432">
        <f t="shared" ref="F77:F78" si="4">D77*E77</f>
        <v>0</v>
      </c>
    </row>
    <row r="78" spans="1:6">
      <c r="A78" s="110" t="str">
        <f t="shared" si="0"/>
        <v>F</v>
      </c>
      <c r="B78" s="616"/>
      <c r="C78" s="610"/>
      <c r="D78" s="611"/>
      <c r="E78" s="612"/>
      <c r="F78" s="432">
        <f t="shared" si="4"/>
        <v>0</v>
      </c>
    </row>
    <row r="79" spans="1:6" s="653" customFormat="1" ht="25.5">
      <c r="A79" s="110" t="str">
        <f t="shared" si="0"/>
        <v>G</v>
      </c>
      <c r="B79" s="557" t="s">
        <v>645</v>
      </c>
      <c r="C79" s="692" t="s">
        <v>13</v>
      </c>
      <c r="D79" s="693">
        <v>105</v>
      </c>
      <c r="E79" s="694"/>
      <c r="F79" s="432">
        <f t="shared" ref="F79:F80" si="5">D79*E79</f>
        <v>0</v>
      </c>
    </row>
    <row r="80" spans="1:6">
      <c r="A80" s="110" t="str">
        <f t="shared" si="0"/>
        <v>G</v>
      </c>
      <c r="B80" s="616"/>
      <c r="C80" s="610"/>
      <c r="D80" s="611"/>
      <c r="E80" s="612"/>
      <c r="F80" s="432">
        <f t="shared" si="5"/>
        <v>0</v>
      </c>
    </row>
    <row r="81" spans="1:7" s="653" customFormat="1" ht="25.5">
      <c r="A81" s="110" t="str">
        <f t="shared" si="0"/>
        <v>H</v>
      </c>
      <c r="B81" s="557" t="s">
        <v>646</v>
      </c>
      <c r="C81" s="692" t="s">
        <v>13</v>
      </c>
      <c r="D81" s="693">
        <v>16</v>
      </c>
      <c r="E81" s="694"/>
      <c r="F81" s="432">
        <f t="shared" ref="F81:F82" si="6">D81*E81</f>
        <v>0</v>
      </c>
    </row>
    <row r="82" spans="1:7">
      <c r="A82" s="110" t="str">
        <f t="shared" si="0"/>
        <v>H</v>
      </c>
      <c r="B82" s="616"/>
      <c r="C82" s="610"/>
      <c r="D82" s="611"/>
      <c r="E82" s="612"/>
      <c r="F82" s="432">
        <f t="shared" si="6"/>
        <v>0</v>
      </c>
    </row>
    <row r="83" spans="1:7" s="653" customFormat="1" ht="25.5">
      <c r="A83" s="110" t="str">
        <f t="shared" si="0"/>
        <v>J</v>
      </c>
      <c r="B83" s="695" t="s">
        <v>648</v>
      </c>
      <c r="C83" s="657" t="s">
        <v>12</v>
      </c>
      <c r="D83" s="696">
        <v>495</v>
      </c>
      <c r="E83" s="658"/>
      <c r="F83" s="432">
        <f t="shared" si="3"/>
        <v>0</v>
      </c>
      <c r="G83" s="664"/>
    </row>
    <row r="84" spans="1:7" s="653" customFormat="1">
      <c r="A84" s="110" t="str">
        <f t="shared" si="0"/>
        <v>J</v>
      </c>
      <c r="B84" s="697"/>
      <c r="C84" s="698"/>
      <c r="D84" s="501"/>
      <c r="E84" s="651"/>
      <c r="F84" s="432">
        <f t="shared" si="3"/>
        <v>0</v>
      </c>
      <c r="G84" s="664"/>
    </row>
    <row r="85" spans="1:7" s="653" customFormat="1" ht="38.25">
      <c r="A85" s="110" t="str">
        <f t="shared" si="0"/>
        <v>K</v>
      </c>
      <c r="B85" s="695" t="s">
        <v>649</v>
      </c>
      <c r="C85" s="657" t="s">
        <v>12</v>
      </c>
      <c r="D85" s="696">
        <v>19</v>
      </c>
      <c r="E85" s="658"/>
      <c r="F85" s="432">
        <f t="shared" ref="F85:F86" si="7">D85*E85</f>
        <v>0</v>
      </c>
      <c r="G85" s="664"/>
    </row>
    <row r="86" spans="1:7" s="653" customFormat="1">
      <c r="A86" s="110" t="str">
        <f t="shared" si="0"/>
        <v>K</v>
      </c>
      <c r="B86" s="697"/>
      <c r="C86" s="698"/>
      <c r="D86" s="501"/>
      <c r="E86" s="651"/>
      <c r="F86" s="432">
        <f t="shared" si="7"/>
        <v>0</v>
      </c>
      <c r="G86" s="664"/>
    </row>
    <row r="87" spans="1:7" s="653" customFormat="1">
      <c r="A87" s="110" t="str">
        <f t="shared" si="0"/>
        <v>K</v>
      </c>
      <c r="B87" s="699" t="s">
        <v>479</v>
      </c>
      <c r="C87" s="700"/>
      <c r="D87" s="696"/>
      <c r="E87" s="658"/>
      <c r="F87" s="432">
        <f t="shared" si="3"/>
        <v>0</v>
      </c>
      <c r="G87" s="664"/>
    </row>
    <row r="88" spans="1:7" s="653" customFormat="1">
      <c r="A88" s="110" t="str">
        <f t="shared" si="0"/>
        <v>K</v>
      </c>
      <c r="B88" s="695"/>
      <c r="C88" s="700"/>
      <c r="D88" s="696"/>
      <c r="E88" s="658"/>
      <c r="F88" s="432">
        <f t="shared" si="3"/>
        <v>0</v>
      </c>
      <c r="G88" s="664"/>
    </row>
    <row r="89" spans="1:7" s="653" customFormat="1" ht="25.5">
      <c r="A89" s="110" t="str">
        <f t="shared" si="0"/>
        <v>L</v>
      </c>
      <c r="B89" s="701" t="s">
        <v>480</v>
      </c>
      <c r="C89" s="657" t="s">
        <v>12</v>
      </c>
      <c r="D89" s="702">
        <v>270</v>
      </c>
      <c r="E89" s="658"/>
      <c r="F89" s="432">
        <f t="shared" si="3"/>
        <v>0</v>
      </c>
    </row>
    <row r="90" spans="1:7">
      <c r="A90" s="110"/>
      <c r="B90" s="560"/>
      <c r="C90" s="561"/>
      <c r="D90" s="562"/>
      <c r="E90" s="563"/>
      <c r="F90" s="432">
        <f t="shared" si="3"/>
        <v>0</v>
      </c>
    </row>
    <row r="91" spans="1:7">
      <c r="A91" s="110"/>
      <c r="B91" s="560"/>
      <c r="C91" s="561"/>
      <c r="D91" s="562"/>
      <c r="E91" s="563"/>
      <c r="F91" s="432"/>
    </row>
    <row r="92" spans="1:7">
      <c r="A92" s="110"/>
      <c r="B92" s="560"/>
      <c r="C92" s="561"/>
      <c r="D92" s="562"/>
      <c r="E92" s="563"/>
      <c r="F92" s="432"/>
    </row>
    <row r="93" spans="1:7">
      <c r="A93" s="110"/>
      <c r="B93" s="560"/>
      <c r="C93" s="561"/>
      <c r="D93" s="562"/>
      <c r="E93" s="563"/>
      <c r="F93" s="432"/>
    </row>
    <row r="94" spans="1:7">
      <c r="A94" s="110"/>
      <c r="B94" s="560"/>
      <c r="C94" s="561"/>
      <c r="D94" s="562"/>
      <c r="E94" s="563"/>
      <c r="F94" s="432"/>
    </row>
    <row r="95" spans="1:7">
      <c r="A95" s="110"/>
      <c r="B95" s="560"/>
      <c r="C95" s="561"/>
      <c r="D95" s="562"/>
      <c r="E95" s="563"/>
      <c r="F95" s="432"/>
    </row>
    <row r="96" spans="1:7">
      <c r="A96" s="110"/>
      <c r="B96" s="560"/>
      <c r="C96" s="561"/>
      <c r="D96" s="562"/>
      <c r="E96" s="563"/>
      <c r="F96" s="432"/>
    </row>
    <row r="97" spans="1:6">
      <c r="A97" s="110"/>
      <c r="B97" s="560"/>
      <c r="C97" s="561"/>
      <c r="D97" s="562"/>
      <c r="E97" s="563"/>
      <c r="F97" s="432"/>
    </row>
    <row r="98" spans="1:6">
      <c r="A98" s="110"/>
      <c r="B98" s="560"/>
      <c r="C98" s="561"/>
      <c r="D98" s="562"/>
      <c r="E98" s="563"/>
      <c r="F98" s="432"/>
    </row>
    <row r="99" spans="1:6">
      <c r="A99" s="110"/>
      <c r="B99" s="560"/>
      <c r="C99" s="561"/>
      <c r="D99" s="562"/>
      <c r="E99" s="563"/>
      <c r="F99" s="432"/>
    </row>
    <row r="100" spans="1:6">
      <c r="A100" s="110"/>
      <c r="B100" s="560"/>
      <c r="C100" s="561"/>
      <c r="D100" s="562"/>
      <c r="E100" s="563"/>
      <c r="F100" s="432"/>
    </row>
    <row r="101" spans="1:6">
      <c r="A101" s="110"/>
      <c r="B101" s="560"/>
      <c r="C101" s="561"/>
      <c r="D101" s="562"/>
      <c r="E101" s="563"/>
      <c r="F101" s="432"/>
    </row>
    <row r="102" spans="1:6">
      <c r="A102" s="110"/>
      <c r="B102" s="560"/>
      <c r="C102" s="561"/>
      <c r="D102" s="562"/>
      <c r="E102" s="563"/>
      <c r="F102" s="432"/>
    </row>
    <row r="103" spans="1:6">
      <c r="A103" s="110"/>
      <c r="B103" s="560"/>
      <c r="C103" s="561"/>
      <c r="D103" s="562"/>
      <c r="E103" s="563"/>
      <c r="F103" s="432"/>
    </row>
    <row r="104" spans="1:6">
      <c r="A104" s="110"/>
      <c r="B104" s="560"/>
      <c r="C104" s="561"/>
      <c r="D104" s="562"/>
      <c r="E104" s="563"/>
      <c r="F104" s="432"/>
    </row>
    <row r="105" spans="1:6">
      <c r="A105" s="110"/>
      <c r="B105" s="560"/>
      <c r="C105" s="561"/>
      <c r="D105" s="562"/>
      <c r="E105" s="563"/>
      <c r="F105" s="432"/>
    </row>
    <row r="106" spans="1:6">
      <c r="A106" s="110"/>
      <c r="B106" s="560"/>
      <c r="C106" s="561"/>
      <c r="D106" s="562"/>
      <c r="E106" s="563"/>
      <c r="F106" s="432"/>
    </row>
    <row r="107" spans="1:6">
      <c r="A107" s="110"/>
      <c r="B107" s="687"/>
      <c r="C107" s="688"/>
      <c r="D107" s="689"/>
      <c r="E107" s="690"/>
      <c r="F107" s="432">
        <f t="shared" si="3"/>
        <v>0</v>
      </c>
    </row>
    <row r="108" spans="1:6">
      <c r="A108" s="110"/>
      <c r="B108" s="703"/>
      <c r="C108" s="665"/>
      <c r="D108" s="704"/>
      <c r="E108" s="563"/>
      <c r="F108" s="432">
        <f t="shared" ref="F108" si="8">D108*E108</f>
        <v>0</v>
      </c>
    </row>
    <row r="109" spans="1:6">
      <c r="A109" s="1560" t="s">
        <v>115</v>
      </c>
      <c r="B109" s="1561"/>
      <c r="C109" s="1561"/>
      <c r="D109" s="1561"/>
      <c r="E109" s="1562"/>
      <c r="F109" s="1602">
        <f>SUM(F31:F108)</f>
        <v>0</v>
      </c>
    </row>
    <row r="110" spans="1:6">
      <c r="A110" s="1563"/>
      <c r="B110" s="1564"/>
      <c r="C110" s="1564"/>
      <c r="D110" s="1564"/>
      <c r="E110" s="1565"/>
      <c r="F110" s="1603"/>
    </row>
    <row r="111" spans="1:6">
      <c r="A111" s="705"/>
      <c r="B111" s="706"/>
      <c r="C111" s="688"/>
      <c r="D111" s="689"/>
      <c r="E111" s="690"/>
      <c r="F111" s="691"/>
    </row>
    <row r="112" spans="1:6">
      <c r="A112" s="705"/>
      <c r="B112" s="676" t="s">
        <v>116</v>
      </c>
      <c r="C112" s="688"/>
      <c r="D112" s="689"/>
      <c r="E112" s="690"/>
      <c r="F112" s="691"/>
    </row>
    <row r="113" spans="1:16356">
      <c r="A113" s="705"/>
      <c r="B113" s="707"/>
      <c r="C113" s="708"/>
      <c r="D113" s="709"/>
      <c r="E113" s="710"/>
      <c r="F113" s="711">
        <f t="shared" ref="F113" si="9">D113*E113</f>
        <v>0</v>
      </c>
    </row>
    <row r="114" spans="1:16356" s="509" customFormat="1" ht="25.5">
      <c r="A114" s="110"/>
      <c r="B114" s="712" t="s">
        <v>409</v>
      </c>
      <c r="C114" s="138"/>
      <c r="D114" s="138"/>
      <c r="E114" s="508"/>
      <c r="F114" s="432">
        <f t="shared" si="3"/>
        <v>0</v>
      </c>
    </row>
    <row r="115" spans="1:16356" s="509" customFormat="1">
      <c r="A115" s="110"/>
      <c r="B115" s="713"/>
      <c r="C115" s="138"/>
      <c r="D115" s="138"/>
      <c r="E115" s="508"/>
      <c r="F115" s="432">
        <f t="shared" si="3"/>
        <v>0</v>
      </c>
    </row>
    <row r="116" spans="1:16356" ht="38.25">
      <c r="A116" s="110"/>
      <c r="B116" s="714" t="s">
        <v>114</v>
      </c>
      <c r="C116" s="610"/>
      <c r="D116" s="611"/>
      <c r="E116" s="612"/>
      <c r="F116" s="432">
        <f t="shared" si="3"/>
        <v>0</v>
      </c>
    </row>
    <row r="117" spans="1:16356">
      <c r="A117" s="110"/>
      <c r="B117" s="715"/>
      <c r="C117" s="623"/>
      <c r="D117" s="624"/>
      <c r="E117" s="625"/>
      <c r="F117" s="432">
        <f t="shared" si="3"/>
        <v>0</v>
      </c>
    </row>
    <row r="118" spans="1:16356">
      <c r="A118" s="110" t="str">
        <f t="shared" ref="A118:A146" si="10">IF((B118="CARRIED TO COLLECTION"),13,IF(ISBLANK(A117)=TRUE,"A",(IF(D118="",A117,IF(A117=13,"A",IF(A117="H",CHAR(CODE(A117)+2),IF(A117="N",CHAR(CODE(A117)+2),CHAR(CODE(A117)+1))))))))</f>
        <v>A</v>
      </c>
      <c r="B118" s="716" t="s">
        <v>424</v>
      </c>
      <c r="C118" s="633" t="s">
        <v>12</v>
      </c>
      <c r="D118" s="719">
        <v>32</v>
      </c>
      <c r="E118" s="554"/>
      <c r="F118" s="432">
        <f t="shared" si="3"/>
        <v>0</v>
      </c>
      <c r="G118" s="717"/>
      <c r="H118" s="717"/>
      <c r="I118" s="717"/>
      <c r="J118" s="717"/>
      <c r="K118" s="717"/>
      <c r="L118" s="717"/>
      <c r="M118" s="717"/>
      <c r="N118" s="717"/>
      <c r="O118" s="717"/>
      <c r="P118" s="717"/>
      <c r="Q118" s="717"/>
      <c r="R118" s="717"/>
      <c r="S118" s="717"/>
      <c r="T118" s="717"/>
      <c r="U118" s="717"/>
      <c r="V118" s="717"/>
      <c r="W118" s="717"/>
      <c r="X118" s="717"/>
      <c r="Y118" s="717"/>
      <c r="Z118" s="717"/>
      <c r="AA118" s="717"/>
      <c r="AB118" s="717"/>
      <c r="AC118" s="717"/>
      <c r="AD118" s="717"/>
      <c r="AE118" s="717"/>
      <c r="AF118" s="717"/>
      <c r="AG118" s="717"/>
      <c r="AH118" s="717"/>
      <c r="AI118" s="717"/>
      <c r="AJ118" s="717"/>
      <c r="AK118" s="717"/>
      <c r="AL118" s="717"/>
      <c r="AM118" s="717"/>
      <c r="AN118" s="717"/>
      <c r="AO118" s="717"/>
      <c r="AP118" s="717"/>
      <c r="AQ118" s="717"/>
      <c r="AR118" s="717"/>
      <c r="AS118" s="717"/>
      <c r="AT118" s="717"/>
      <c r="AU118" s="717"/>
      <c r="AV118" s="717"/>
      <c r="AW118" s="717"/>
      <c r="AX118" s="717"/>
      <c r="AY118" s="717"/>
      <c r="AZ118" s="717"/>
      <c r="BA118" s="717"/>
      <c r="BB118" s="717"/>
      <c r="BC118" s="717"/>
      <c r="BD118" s="717"/>
      <c r="BE118" s="717"/>
      <c r="BF118" s="717"/>
      <c r="BG118" s="717"/>
      <c r="BH118" s="717"/>
      <c r="BI118" s="717"/>
      <c r="BJ118" s="717"/>
      <c r="BK118" s="717"/>
      <c r="BL118" s="717"/>
      <c r="BM118" s="717"/>
      <c r="BN118" s="717"/>
      <c r="BO118" s="717"/>
      <c r="BP118" s="717"/>
      <c r="BQ118" s="717"/>
      <c r="BR118" s="717"/>
      <c r="BS118" s="717"/>
      <c r="BT118" s="717"/>
      <c r="BU118" s="717"/>
      <c r="BV118" s="717"/>
      <c r="BW118" s="717"/>
      <c r="BX118" s="717"/>
      <c r="BY118" s="717"/>
      <c r="BZ118" s="717"/>
      <c r="CA118" s="717"/>
      <c r="CB118" s="717"/>
      <c r="CC118" s="717"/>
      <c r="CD118" s="717"/>
      <c r="CE118" s="717"/>
      <c r="CF118" s="717"/>
      <c r="CG118" s="717"/>
      <c r="CH118" s="717"/>
      <c r="CI118" s="717"/>
      <c r="CJ118" s="717"/>
      <c r="CK118" s="717"/>
      <c r="CL118" s="717"/>
      <c r="CM118" s="717"/>
      <c r="CN118" s="717"/>
      <c r="CO118" s="717"/>
      <c r="CP118" s="717"/>
      <c r="CQ118" s="717"/>
      <c r="CR118" s="717"/>
      <c r="CS118" s="717"/>
      <c r="CT118" s="717"/>
      <c r="CU118" s="717"/>
      <c r="CV118" s="717"/>
      <c r="CW118" s="717"/>
      <c r="CX118" s="717"/>
      <c r="CY118" s="717"/>
      <c r="CZ118" s="717"/>
      <c r="DA118" s="717"/>
      <c r="DB118" s="717"/>
      <c r="DC118" s="717"/>
      <c r="DD118" s="717"/>
      <c r="DE118" s="717"/>
      <c r="DF118" s="717"/>
      <c r="DG118" s="717"/>
      <c r="DH118" s="717"/>
      <c r="DI118" s="717"/>
      <c r="DJ118" s="717"/>
      <c r="DK118" s="717"/>
      <c r="DL118" s="717"/>
      <c r="DM118" s="717"/>
      <c r="DN118" s="717"/>
      <c r="DO118" s="717"/>
      <c r="DP118" s="717"/>
      <c r="DQ118" s="717"/>
      <c r="DR118" s="717"/>
      <c r="DS118" s="717"/>
      <c r="DT118" s="717"/>
      <c r="DU118" s="717"/>
      <c r="DV118" s="717"/>
      <c r="DW118" s="717"/>
      <c r="DX118" s="717"/>
      <c r="DY118" s="717"/>
      <c r="DZ118" s="717"/>
      <c r="EA118" s="717"/>
      <c r="EB118" s="717"/>
      <c r="EC118" s="717"/>
      <c r="ED118" s="717"/>
      <c r="EE118" s="717"/>
      <c r="EF118" s="717"/>
      <c r="EG118" s="717"/>
      <c r="EH118" s="717"/>
      <c r="EI118" s="717"/>
      <c r="EJ118" s="717"/>
      <c r="EK118" s="717"/>
      <c r="EL118" s="717"/>
      <c r="EM118" s="717"/>
      <c r="EN118" s="717"/>
      <c r="EO118" s="717"/>
      <c r="EP118" s="717"/>
      <c r="EQ118" s="717"/>
      <c r="ER118" s="717"/>
      <c r="ES118" s="717"/>
      <c r="ET118" s="717"/>
      <c r="EU118" s="717"/>
      <c r="EV118" s="717"/>
      <c r="EW118" s="717"/>
      <c r="EX118" s="717"/>
      <c r="EY118" s="717"/>
      <c r="EZ118" s="717"/>
      <c r="FA118" s="717"/>
      <c r="FB118" s="717"/>
      <c r="FC118" s="717"/>
      <c r="FD118" s="717"/>
      <c r="FE118" s="717"/>
      <c r="FF118" s="717"/>
      <c r="FG118" s="717"/>
      <c r="FH118" s="717"/>
      <c r="FI118" s="717"/>
      <c r="FJ118" s="717"/>
      <c r="FK118" s="717"/>
      <c r="FL118" s="717"/>
      <c r="FM118" s="717"/>
      <c r="FN118" s="717"/>
      <c r="FO118" s="717"/>
      <c r="FP118" s="717"/>
      <c r="FQ118" s="717"/>
      <c r="FR118" s="717"/>
      <c r="FS118" s="717"/>
      <c r="FT118" s="717"/>
      <c r="FU118" s="717"/>
      <c r="FV118" s="717"/>
      <c r="FW118" s="717"/>
      <c r="FX118" s="717"/>
      <c r="FY118" s="717"/>
      <c r="FZ118" s="717"/>
      <c r="GA118" s="717"/>
      <c r="GB118" s="717"/>
      <c r="GC118" s="717"/>
      <c r="GD118" s="717"/>
      <c r="GE118" s="717"/>
      <c r="GF118" s="717"/>
      <c r="GG118" s="717"/>
      <c r="GH118" s="717"/>
      <c r="GI118" s="717"/>
      <c r="GJ118" s="717"/>
      <c r="GK118" s="717"/>
      <c r="GL118" s="717"/>
      <c r="GM118" s="717"/>
      <c r="GN118" s="717"/>
      <c r="GO118" s="717"/>
      <c r="GP118" s="717"/>
      <c r="GQ118" s="717"/>
      <c r="GR118" s="717"/>
      <c r="GS118" s="717"/>
      <c r="GT118" s="717"/>
      <c r="GU118" s="717"/>
      <c r="GV118" s="717"/>
      <c r="GW118" s="717"/>
      <c r="GX118" s="717"/>
      <c r="GY118" s="717"/>
      <c r="GZ118" s="717"/>
      <c r="HA118" s="717"/>
      <c r="HB118" s="717"/>
      <c r="HC118" s="717"/>
      <c r="HD118" s="717"/>
      <c r="HE118" s="717"/>
      <c r="HF118" s="717"/>
      <c r="HG118" s="717"/>
      <c r="HH118" s="717"/>
      <c r="HI118" s="717"/>
      <c r="HJ118" s="717"/>
      <c r="HK118" s="717"/>
      <c r="HL118" s="717"/>
      <c r="HM118" s="717"/>
      <c r="HN118" s="717"/>
      <c r="HO118" s="717"/>
      <c r="HP118" s="717"/>
      <c r="HQ118" s="717"/>
      <c r="HR118" s="717"/>
      <c r="HS118" s="717"/>
      <c r="HT118" s="717"/>
      <c r="HU118" s="717"/>
      <c r="HV118" s="717"/>
      <c r="HW118" s="717"/>
      <c r="HX118" s="717"/>
      <c r="HY118" s="717"/>
      <c r="HZ118" s="717"/>
      <c r="IA118" s="717"/>
      <c r="IB118" s="717"/>
      <c r="IC118" s="717"/>
      <c r="ID118" s="717"/>
      <c r="IE118" s="717"/>
      <c r="IF118" s="717"/>
      <c r="IG118" s="717"/>
      <c r="IH118" s="717"/>
      <c r="II118" s="717"/>
      <c r="IJ118" s="717"/>
      <c r="IK118" s="717"/>
      <c r="IL118" s="717"/>
      <c r="IM118" s="717"/>
      <c r="IN118" s="717"/>
      <c r="IO118" s="717"/>
      <c r="IP118" s="717"/>
      <c r="IQ118" s="717"/>
      <c r="IR118" s="717"/>
      <c r="IS118" s="717"/>
      <c r="IT118" s="717"/>
      <c r="IU118" s="717"/>
      <c r="IV118" s="717"/>
      <c r="IW118" s="717"/>
      <c r="IX118" s="717"/>
      <c r="IY118" s="717"/>
      <c r="IZ118" s="717"/>
      <c r="JA118" s="717"/>
      <c r="JB118" s="717"/>
      <c r="JC118" s="717"/>
      <c r="JD118" s="717"/>
      <c r="JE118" s="717"/>
      <c r="JF118" s="717"/>
      <c r="JG118" s="717"/>
      <c r="JH118" s="717"/>
      <c r="JI118" s="717"/>
      <c r="JJ118" s="717"/>
      <c r="JK118" s="717"/>
      <c r="JL118" s="717"/>
      <c r="JM118" s="717"/>
      <c r="JN118" s="717"/>
      <c r="JO118" s="717"/>
      <c r="JP118" s="717"/>
      <c r="JQ118" s="717"/>
      <c r="JR118" s="717"/>
      <c r="JS118" s="717"/>
      <c r="JT118" s="717"/>
      <c r="JU118" s="717"/>
      <c r="JV118" s="717"/>
      <c r="JW118" s="717"/>
      <c r="JX118" s="717"/>
      <c r="JY118" s="717"/>
      <c r="JZ118" s="717"/>
      <c r="KA118" s="717"/>
      <c r="KB118" s="717"/>
      <c r="KC118" s="717"/>
      <c r="KD118" s="717"/>
      <c r="KE118" s="717"/>
      <c r="KF118" s="717"/>
      <c r="KG118" s="717"/>
      <c r="KH118" s="717"/>
      <c r="KI118" s="717"/>
      <c r="KJ118" s="717"/>
      <c r="KK118" s="717"/>
      <c r="KL118" s="717"/>
      <c r="KM118" s="717"/>
      <c r="KN118" s="717"/>
      <c r="KO118" s="717"/>
      <c r="KP118" s="717"/>
      <c r="KQ118" s="717"/>
      <c r="KR118" s="717"/>
      <c r="KS118" s="717"/>
      <c r="KT118" s="717"/>
      <c r="KU118" s="717"/>
      <c r="KV118" s="717"/>
      <c r="KW118" s="717"/>
      <c r="KX118" s="717"/>
      <c r="KY118" s="717"/>
      <c r="KZ118" s="717"/>
      <c r="LA118" s="717"/>
      <c r="LB118" s="717"/>
      <c r="LC118" s="717"/>
      <c r="LD118" s="717"/>
      <c r="LE118" s="717"/>
      <c r="LF118" s="717"/>
      <c r="LG118" s="717"/>
      <c r="LH118" s="717"/>
      <c r="LI118" s="717"/>
      <c r="LJ118" s="717"/>
      <c r="LK118" s="717"/>
      <c r="LL118" s="717"/>
      <c r="LM118" s="717"/>
      <c r="LN118" s="717"/>
      <c r="LO118" s="717"/>
      <c r="LP118" s="717"/>
      <c r="LQ118" s="717"/>
      <c r="LR118" s="717"/>
      <c r="LS118" s="717"/>
      <c r="LT118" s="717"/>
      <c r="LU118" s="717"/>
      <c r="LV118" s="717"/>
      <c r="LW118" s="717"/>
      <c r="LX118" s="717"/>
      <c r="LY118" s="717"/>
      <c r="LZ118" s="717"/>
      <c r="MA118" s="717"/>
      <c r="MB118" s="717"/>
      <c r="MC118" s="717"/>
      <c r="MD118" s="717"/>
      <c r="ME118" s="717"/>
      <c r="MF118" s="717"/>
      <c r="MG118" s="717"/>
      <c r="MH118" s="717"/>
      <c r="MI118" s="717"/>
      <c r="MJ118" s="717"/>
      <c r="MK118" s="717"/>
      <c r="ML118" s="717"/>
      <c r="MM118" s="717"/>
      <c r="MN118" s="717"/>
      <c r="MO118" s="717"/>
      <c r="MP118" s="717"/>
      <c r="MQ118" s="717"/>
      <c r="MR118" s="717"/>
      <c r="MS118" s="717"/>
      <c r="MT118" s="717"/>
      <c r="MU118" s="717"/>
      <c r="MV118" s="717"/>
      <c r="MW118" s="717"/>
      <c r="MX118" s="717"/>
      <c r="MY118" s="717"/>
      <c r="MZ118" s="717"/>
      <c r="NA118" s="717"/>
      <c r="NB118" s="717"/>
      <c r="NC118" s="717"/>
      <c r="ND118" s="717"/>
      <c r="NE118" s="717"/>
      <c r="NF118" s="717"/>
      <c r="NG118" s="717"/>
      <c r="NH118" s="717"/>
      <c r="NI118" s="717"/>
      <c r="NJ118" s="717"/>
      <c r="NK118" s="717"/>
      <c r="NL118" s="717"/>
      <c r="NM118" s="717"/>
      <c r="NN118" s="717"/>
      <c r="NO118" s="717"/>
      <c r="NP118" s="717"/>
      <c r="NQ118" s="717"/>
      <c r="NR118" s="717"/>
      <c r="NS118" s="717"/>
      <c r="NT118" s="717"/>
      <c r="NU118" s="717"/>
      <c r="NV118" s="717"/>
      <c r="NW118" s="717"/>
      <c r="NX118" s="717"/>
      <c r="NY118" s="717"/>
      <c r="NZ118" s="717"/>
      <c r="OA118" s="717"/>
      <c r="OB118" s="717"/>
      <c r="OC118" s="717"/>
      <c r="OD118" s="717"/>
      <c r="OE118" s="717"/>
      <c r="OF118" s="717"/>
      <c r="OG118" s="717"/>
      <c r="OH118" s="717"/>
      <c r="OI118" s="717"/>
      <c r="OJ118" s="717"/>
      <c r="OK118" s="717"/>
      <c r="OL118" s="717"/>
      <c r="OM118" s="717"/>
      <c r="ON118" s="717"/>
      <c r="OO118" s="717"/>
      <c r="OP118" s="717"/>
      <c r="OQ118" s="717"/>
      <c r="OR118" s="717"/>
      <c r="OS118" s="717"/>
      <c r="OT118" s="717"/>
      <c r="OU118" s="717"/>
      <c r="OV118" s="717"/>
      <c r="OW118" s="717"/>
      <c r="OX118" s="717"/>
      <c r="OY118" s="717"/>
      <c r="OZ118" s="717"/>
      <c r="PA118" s="717"/>
      <c r="PB118" s="717"/>
      <c r="PC118" s="717"/>
      <c r="PD118" s="717"/>
      <c r="PE118" s="717"/>
      <c r="PF118" s="717"/>
      <c r="PG118" s="717"/>
      <c r="PH118" s="717"/>
      <c r="PI118" s="717"/>
      <c r="PJ118" s="717"/>
      <c r="PK118" s="717"/>
      <c r="PL118" s="717"/>
      <c r="PM118" s="717"/>
      <c r="PN118" s="717"/>
      <c r="PO118" s="717"/>
      <c r="PP118" s="717"/>
      <c r="PQ118" s="717"/>
      <c r="PR118" s="717"/>
      <c r="PS118" s="717"/>
      <c r="PT118" s="717"/>
      <c r="PU118" s="717"/>
      <c r="PV118" s="717"/>
      <c r="PW118" s="717"/>
      <c r="PX118" s="717"/>
      <c r="PY118" s="717"/>
      <c r="PZ118" s="717"/>
      <c r="QA118" s="717"/>
      <c r="QB118" s="717"/>
      <c r="QC118" s="717"/>
      <c r="QD118" s="717"/>
      <c r="QE118" s="717"/>
      <c r="QF118" s="717"/>
      <c r="QG118" s="717"/>
      <c r="QH118" s="717"/>
      <c r="QI118" s="717"/>
      <c r="QJ118" s="717"/>
      <c r="QK118" s="717"/>
      <c r="QL118" s="717"/>
      <c r="QM118" s="717"/>
      <c r="QN118" s="717"/>
      <c r="QO118" s="717"/>
      <c r="QP118" s="717"/>
      <c r="QQ118" s="717"/>
      <c r="QR118" s="717"/>
      <c r="QS118" s="717"/>
      <c r="QT118" s="717"/>
      <c r="QU118" s="717"/>
      <c r="QV118" s="717"/>
      <c r="QW118" s="717"/>
      <c r="QX118" s="717"/>
      <c r="QY118" s="717"/>
      <c r="QZ118" s="717"/>
      <c r="RA118" s="717"/>
      <c r="RB118" s="717"/>
      <c r="RC118" s="717"/>
      <c r="RD118" s="717"/>
      <c r="RE118" s="717"/>
      <c r="RF118" s="717"/>
      <c r="RG118" s="717"/>
      <c r="RH118" s="717"/>
      <c r="RI118" s="717"/>
      <c r="RJ118" s="717"/>
      <c r="RK118" s="717"/>
      <c r="RL118" s="717"/>
      <c r="RM118" s="717"/>
      <c r="RN118" s="717"/>
      <c r="RO118" s="717"/>
      <c r="RP118" s="717"/>
      <c r="RQ118" s="717"/>
      <c r="RR118" s="717"/>
      <c r="RS118" s="717"/>
      <c r="RT118" s="717"/>
      <c r="RU118" s="717"/>
      <c r="RV118" s="717"/>
      <c r="RW118" s="717"/>
      <c r="RX118" s="717"/>
      <c r="RY118" s="717"/>
      <c r="RZ118" s="717"/>
      <c r="SA118" s="717"/>
      <c r="SB118" s="717"/>
      <c r="SC118" s="717"/>
      <c r="SD118" s="717"/>
      <c r="SE118" s="717"/>
      <c r="SF118" s="717"/>
      <c r="SG118" s="717"/>
      <c r="SH118" s="717"/>
      <c r="SI118" s="717"/>
      <c r="SJ118" s="717"/>
      <c r="SK118" s="717"/>
      <c r="SL118" s="717"/>
      <c r="SM118" s="717"/>
      <c r="SN118" s="717"/>
      <c r="SO118" s="717"/>
      <c r="SP118" s="717"/>
      <c r="SQ118" s="717"/>
      <c r="SR118" s="717"/>
      <c r="SS118" s="717"/>
      <c r="ST118" s="717"/>
      <c r="SU118" s="717"/>
      <c r="SV118" s="717"/>
      <c r="SW118" s="717"/>
      <c r="SX118" s="717"/>
      <c r="SY118" s="717"/>
      <c r="SZ118" s="717"/>
      <c r="TA118" s="717"/>
      <c r="TB118" s="717"/>
      <c r="TC118" s="717"/>
      <c r="TD118" s="717"/>
      <c r="TE118" s="717"/>
      <c r="TF118" s="717"/>
      <c r="TG118" s="717"/>
      <c r="TH118" s="717"/>
      <c r="TI118" s="717"/>
      <c r="TJ118" s="717"/>
      <c r="TK118" s="717"/>
      <c r="TL118" s="717"/>
      <c r="TM118" s="717"/>
      <c r="TN118" s="717"/>
      <c r="TO118" s="717"/>
      <c r="TP118" s="717"/>
      <c r="TQ118" s="717"/>
      <c r="TR118" s="717"/>
      <c r="TS118" s="717"/>
      <c r="TT118" s="717"/>
      <c r="TU118" s="717"/>
      <c r="TV118" s="717"/>
      <c r="TW118" s="717"/>
      <c r="TX118" s="717"/>
      <c r="TY118" s="717"/>
      <c r="TZ118" s="717"/>
      <c r="UA118" s="717"/>
      <c r="UB118" s="717"/>
      <c r="UC118" s="717"/>
      <c r="UD118" s="717"/>
      <c r="UE118" s="717"/>
      <c r="UF118" s="717"/>
      <c r="UG118" s="717"/>
      <c r="UH118" s="717"/>
      <c r="UI118" s="717"/>
      <c r="UJ118" s="717"/>
      <c r="UK118" s="717"/>
      <c r="UL118" s="717"/>
      <c r="UM118" s="717"/>
      <c r="UN118" s="717"/>
      <c r="UO118" s="717"/>
      <c r="UP118" s="717"/>
      <c r="UQ118" s="717"/>
      <c r="UR118" s="717"/>
      <c r="US118" s="717"/>
      <c r="UT118" s="717"/>
      <c r="UU118" s="717"/>
      <c r="UV118" s="717"/>
      <c r="UW118" s="717"/>
      <c r="UX118" s="717"/>
      <c r="UY118" s="717"/>
      <c r="UZ118" s="717"/>
      <c r="VA118" s="717"/>
      <c r="VB118" s="717"/>
      <c r="VC118" s="717"/>
      <c r="VD118" s="717"/>
      <c r="VE118" s="717"/>
      <c r="VF118" s="717"/>
      <c r="VG118" s="717"/>
      <c r="VH118" s="717"/>
      <c r="VI118" s="717"/>
      <c r="VJ118" s="717"/>
      <c r="VK118" s="717"/>
      <c r="VL118" s="717"/>
      <c r="VM118" s="717"/>
      <c r="VN118" s="717"/>
      <c r="VO118" s="717"/>
      <c r="VP118" s="717"/>
      <c r="VQ118" s="717"/>
      <c r="VR118" s="717"/>
      <c r="VS118" s="717"/>
      <c r="VT118" s="717"/>
      <c r="VU118" s="717"/>
      <c r="VV118" s="717"/>
      <c r="VW118" s="717"/>
      <c r="VX118" s="717"/>
      <c r="VY118" s="717"/>
      <c r="VZ118" s="717"/>
      <c r="WA118" s="717"/>
      <c r="WB118" s="717"/>
      <c r="WC118" s="717"/>
      <c r="WD118" s="717"/>
      <c r="WE118" s="717"/>
      <c r="WF118" s="717"/>
      <c r="WG118" s="717"/>
      <c r="WH118" s="717"/>
      <c r="WI118" s="717"/>
      <c r="WJ118" s="717"/>
      <c r="WK118" s="717"/>
      <c r="WL118" s="717"/>
      <c r="WM118" s="717"/>
      <c r="WN118" s="717"/>
      <c r="WO118" s="717"/>
      <c r="WP118" s="717"/>
      <c r="WQ118" s="717"/>
      <c r="WR118" s="717"/>
      <c r="WS118" s="717"/>
      <c r="WT118" s="717"/>
      <c r="WU118" s="717"/>
      <c r="WV118" s="717"/>
      <c r="WW118" s="717"/>
      <c r="WX118" s="717"/>
      <c r="WY118" s="717"/>
      <c r="WZ118" s="717"/>
      <c r="XA118" s="717"/>
      <c r="XB118" s="717"/>
      <c r="XC118" s="717"/>
      <c r="XD118" s="717"/>
      <c r="XE118" s="717"/>
      <c r="XF118" s="717"/>
      <c r="XG118" s="717"/>
      <c r="XH118" s="717"/>
      <c r="XI118" s="717"/>
      <c r="XJ118" s="717"/>
      <c r="XK118" s="717"/>
      <c r="XL118" s="717"/>
      <c r="XM118" s="717"/>
      <c r="XN118" s="717"/>
      <c r="XO118" s="717"/>
      <c r="XP118" s="717"/>
      <c r="XQ118" s="717"/>
      <c r="XR118" s="717"/>
      <c r="XS118" s="717"/>
      <c r="XT118" s="717"/>
      <c r="XU118" s="717"/>
      <c r="XV118" s="717"/>
      <c r="XW118" s="717"/>
      <c r="XX118" s="717"/>
      <c r="XY118" s="717"/>
      <c r="XZ118" s="717"/>
      <c r="YA118" s="717"/>
      <c r="YB118" s="717"/>
      <c r="YC118" s="717"/>
      <c r="YD118" s="717"/>
      <c r="YE118" s="717"/>
      <c r="YF118" s="717"/>
      <c r="YG118" s="717"/>
      <c r="YH118" s="717"/>
      <c r="YI118" s="717"/>
      <c r="YJ118" s="717"/>
      <c r="YK118" s="717"/>
      <c r="YL118" s="717"/>
      <c r="YM118" s="717"/>
      <c r="YN118" s="717"/>
      <c r="YO118" s="717"/>
      <c r="YP118" s="717"/>
      <c r="YQ118" s="717"/>
      <c r="YR118" s="717"/>
      <c r="YS118" s="717"/>
      <c r="YT118" s="717"/>
      <c r="YU118" s="717"/>
      <c r="YV118" s="717"/>
      <c r="YW118" s="717"/>
      <c r="YX118" s="717"/>
      <c r="YY118" s="717"/>
      <c r="YZ118" s="717"/>
      <c r="ZA118" s="717"/>
      <c r="ZB118" s="717"/>
      <c r="ZC118" s="717"/>
      <c r="ZD118" s="717"/>
      <c r="ZE118" s="717"/>
      <c r="ZF118" s="717"/>
      <c r="ZG118" s="717"/>
      <c r="ZH118" s="717"/>
      <c r="ZI118" s="717"/>
      <c r="ZJ118" s="717"/>
      <c r="ZK118" s="717"/>
      <c r="ZL118" s="717"/>
      <c r="ZM118" s="717"/>
      <c r="ZN118" s="717"/>
      <c r="ZO118" s="717"/>
      <c r="ZP118" s="717"/>
      <c r="ZQ118" s="717"/>
      <c r="ZR118" s="717"/>
      <c r="ZS118" s="717"/>
      <c r="ZT118" s="717"/>
      <c r="ZU118" s="717"/>
      <c r="ZV118" s="717"/>
      <c r="ZW118" s="717"/>
      <c r="ZX118" s="717"/>
      <c r="ZY118" s="717"/>
      <c r="ZZ118" s="717"/>
      <c r="AAA118" s="717"/>
      <c r="AAB118" s="717"/>
      <c r="AAC118" s="717"/>
      <c r="AAD118" s="717"/>
      <c r="AAE118" s="717"/>
      <c r="AAF118" s="717"/>
      <c r="AAG118" s="717"/>
      <c r="AAH118" s="717"/>
      <c r="AAI118" s="717"/>
      <c r="AAJ118" s="717"/>
      <c r="AAK118" s="717"/>
      <c r="AAL118" s="717"/>
      <c r="AAM118" s="717"/>
      <c r="AAN118" s="717"/>
      <c r="AAO118" s="717"/>
      <c r="AAP118" s="717"/>
      <c r="AAQ118" s="717"/>
      <c r="AAR118" s="717"/>
      <c r="AAS118" s="717"/>
      <c r="AAT118" s="717"/>
      <c r="AAU118" s="717"/>
      <c r="AAV118" s="717"/>
      <c r="AAW118" s="717"/>
      <c r="AAX118" s="717"/>
      <c r="AAY118" s="717"/>
      <c r="AAZ118" s="717"/>
      <c r="ABA118" s="717"/>
      <c r="ABB118" s="717"/>
      <c r="ABC118" s="717"/>
      <c r="ABD118" s="717"/>
      <c r="ABE118" s="717"/>
      <c r="ABF118" s="717"/>
      <c r="ABG118" s="717"/>
      <c r="ABH118" s="717"/>
      <c r="ABI118" s="717"/>
      <c r="ABJ118" s="717"/>
      <c r="ABK118" s="717"/>
      <c r="ABL118" s="717"/>
      <c r="ABM118" s="717"/>
      <c r="ABN118" s="717"/>
      <c r="ABO118" s="717"/>
      <c r="ABP118" s="717"/>
      <c r="ABQ118" s="717"/>
      <c r="ABR118" s="717"/>
      <c r="ABS118" s="717"/>
      <c r="ABT118" s="717"/>
      <c r="ABU118" s="717"/>
      <c r="ABV118" s="717"/>
      <c r="ABW118" s="717"/>
      <c r="ABX118" s="717"/>
      <c r="ABY118" s="717"/>
      <c r="ABZ118" s="717"/>
      <c r="ACA118" s="717"/>
      <c r="ACB118" s="717"/>
      <c r="ACC118" s="717"/>
      <c r="ACD118" s="717"/>
      <c r="ACE118" s="717"/>
      <c r="ACF118" s="717"/>
      <c r="ACG118" s="717"/>
      <c r="ACH118" s="717"/>
      <c r="ACI118" s="717"/>
      <c r="ACJ118" s="717"/>
      <c r="ACK118" s="717"/>
      <c r="ACL118" s="717"/>
      <c r="ACM118" s="717"/>
      <c r="ACN118" s="717"/>
      <c r="ACO118" s="717"/>
      <c r="ACP118" s="717"/>
      <c r="ACQ118" s="717"/>
      <c r="ACR118" s="717"/>
      <c r="ACS118" s="717"/>
      <c r="ACT118" s="717"/>
      <c r="ACU118" s="717"/>
      <c r="ACV118" s="717"/>
      <c r="ACW118" s="717"/>
      <c r="ACX118" s="717"/>
      <c r="ACY118" s="717"/>
      <c r="ACZ118" s="717"/>
      <c r="ADA118" s="717"/>
      <c r="ADB118" s="717"/>
      <c r="ADC118" s="717"/>
      <c r="ADD118" s="717"/>
      <c r="ADE118" s="717"/>
      <c r="ADF118" s="717"/>
      <c r="ADG118" s="717"/>
      <c r="ADH118" s="717"/>
      <c r="ADI118" s="717"/>
      <c r="ADJ118" s="717"/>
      <c r="ADK118" s="717"/>
      <c r="ADL118" s="717"/>
      <c r="ADM118" s="717"/>
      <c r="ADN118" s="717"/>
      <c r="ADO118" s="717"/>
      <c r="ADP118" s="717"/>
      <c r="ADQ118" s="717"/>
      <c r="ADR118" s="717"/>
      <c r="ADS118" s="717"/>
      <c r="ADT118" s="717"/>
      <c r="ADU118" s="717"/>
      <c r="ADV118" s="717"/>
      <c r="ADW118" s="717"/>
      <c r="ADX118" s="717"/>
      <c r="ADY118" s="717"/>
      <c r="ADZ118" s="717"/>
      <c r="AEA118" s="717"/>
      <c r="AEB118" s="717"/>
      <c r="AEC118" s="717"/>
      <c r="AED118" s="717"/>
      <c r="AEE118" s="717"/>
      <c r="AEF118" s="717"/>
      <c r="AEG118" s="717"/>
      <c r="AEH118" s="717"/>
      <c r="AEI118" s="717"/>
      <c r="AEJ118" s="717"/>
      <c r="AEK118" s="717"/>
      <c r="AEL118" s="717"/>
      <c r="AEM118" s="717"/>
      <c r="AEN118" s="717"/>
      <c r="AEO118" s="717"/>
      <c r="AEP118" s="717"/>
      <c r="AEQ118" s="717"/>
      <c r="AER118" s="717"/>
      <c r="AES118" s="717"/>
      <c r="AET118" s="717"/>
      <c r="AEU118" s="717"/>
      <c r="AEV118" s="717"/>
      <c r="AEW118" s="717"/>
      <c r="AEX118" s="717"/>
      <c r="AEY118" s="717"/>
      <c r="AEZ118" s="717"/>
      <c r="AFA118" s="717"/>
      <c r="AFB118" s="717"/>
      <c r="AFC118" s="717"/>
      <c r="AFD118" s="717"/>
      <c r="AFE118" s="717"/>
      <c r="AFF118" s="717"/>
      <c r="AFG118" s="717"/>
      <c r="AFH118" s="717"/>
      <c r="AFI118" s="717"/>
      <c r="AFJ118" s="717"/>
      <c r="AFK118" s="717"/>
      <c r="AFL118" s="717"/>
      <c r="AFM118" s="717"/>
      <c r="AFN118" s="717"/>
      <c r="AFO118" s="717"/>
      <c r="AFP118" s="717"/>
      <c r="AFQ118" s="717"/>
      <c r="AFR118" s="717"/>
      <c r="AFS118" s="717"/>
      <c r="AFT118" s="717"/>
      <c r="AFU118" s="717"/>
      <c r="AFV118" s="717"/>
      <c r="AFW118" s="717"/>
      <c r="AFX118" s="717"/>
      <c r="AFY118" s="717"/>
      <c r="AFZ118" s="717"/>
      <c r="AGA118" s="717"/>
      <c r="AGB118" s="717"/>
      <c r="AGC118" s="717"/>
      <c r="AGD118" s="717"/>
      <c r="AGE118" s="717"/>
      <c r="AGF118" s="717"/>
      <c r="AGG118" s="717"/>
      <c r="AGH118" s="717"/>
      <c r="AGI118" s="717"/>
      <c r="AGJ118" s="717"/>
      <c r="AGK118" s="717"/>
      <c r="AGL118" s="717"/>
      <c r="AGM118" s="717"/>
      <c r="AGN118" s="717"/>
      <c r="AGO118" s="717"/>
      <c r="AGP118" s="717"/>
      <c r="AGQ118" s="717"/>
      <c r="AGR118" s="717"/>
      <c r="AGS118" s="717"/>
      <c r="AGT118" s="717"/>
      <c r="AGU118" s="717"/>
      <c r="AGV118" s="717"/>
      <c r="AGW118" s="717"/>
      <c r="AGX118" s="717"/>
      <c r="AGY118" s="717"/>
      <c r="AGZ118" s="717"/>
      <c r="AHA118" s="717"/>
      <c r="AHB118" s="717"/>
      <c r="AHC118" s="717"/>
      <c r="AHD118" s="717"/>
      <c r="AHE118" s="717"/>
      <c r="AHF118" s="717"/>
      <c r="AHG118" s="717"/>
      <c r="AHH118" s="717"/>
      <c r="AHI118" s="717"/>
      <c r="AHJ118" s="717"/>
      <c r="AHK118" s="717"/>
      <c r="AHL118" s="717"/>
      <c r="AHM118" s="717"/>
      <c r="AHN118" s="717"/>
      <c r="AHO118" s="717"/>
      <c r="AHP118" s="717"/>
      <c r="AHQ118" s="717"/>
      <c r="AHR118" s="717"/>
      <c r="AHS118" s="717"/>
      <c r="AHT118" s="717"/>
      <c r="AHU118" s="717"/>
      <c r="AHV118" s="717"/>
      <c r="AHW118" s="717"/>
      <c r="AHX118" s="717"/>
      <c r="AHY118" s="717"/>
      <c r="AHZ118" s="717"/>
      <c r="AIA118" s="717"/>
      <c r="AIB118" s="717"/>
      <c r="AIC118" s="717"/>
      <c r="AID118" s="717"/>
      <c r="AIE118" s="717"/>
      <c r="AIF118" s="717"/>
      <c r="AIG118" s="717"/>
      <c r="AIH118" s="717"/>
      <c r="AII118" s="717"/>
      <c r="AIJ118" s="717"/>
      <c r="AIK118" s="717"/>
      <c r="AIL118" s="717"/>
      <c r="AIM118" s="717"/>
      <c r="AIN118" s="717"/>
      <c r="AIO118" s="717"/>
      <c r="AIP118" s="717"/>
      <c r="AIQ118" s="717"/>
      <c r="AIR118" s="717"/>
      <c r="AIS118" s="717"/>
      <c r="AIT118" s="717"/>
      <c r="AIU118" s="717"/>
      <c r="AIV118" s="717"/>
      <c r="AIW118" s="717"/>
      <c r="AIX118" s="717"/>
      <c r="AIY118" s="717"/>
      <c r="AIZ118" s="717"/>
      <c r="AJA118" s="717"/>
      <c r="AJB118" s="717"/>
      <c r="AJC118" s="717"/>
      <c r="AJD118" s="717"/>
      <c r="AJE118" s="717"/>
      <c r="AJF118" s="717"/>
      <c r="AJG118" s="717"/>
      <c r="AJH118" s="717"/>
      <c r="AJI118" s="717"/>
      <c r="AJJ118" s="717"/>
      <c r="AJK118" s="717"/>
      <c r="AJL118" s="717"/>
      <c r="AJM118" s="717"/>
      <c r="AJN118" s="717"/>
      <c r="AJO118" s="717"/>
      <c r="AJP118" s="717"/>
      <c r="AJQ118" s="717"/>
      <c r="AJR118" s="717"/>
      <c r="AJS118" s="717"/>
      <c r="AJT118" s="717"/>
      <c r="AJU118" s="717"/>
      <c r="AJV118" s="717"/>
      <c r="AJW118" s="717"/>
      <c r="AJX118" s="717"/>
      <c r="AJY118" s="717"/>
      <c r="AJZ118" s="717"/>
      <c r="AKA118" s="717"/>
      <c r="AKB118" s="717"/>
      <c r="AKC118" s="717"/>
      <c r="AKD118" s="717"/>
      <c r="AKE118" s="717"/>
      <c r="AKF118" s="717"/>
      <c r="AKG118" s="717"/>
      <c r="AKH118" s="717"/>
      <c r="AKI118" s="717"/>
      <c r="AKJ118" s="717"/>
      <c r="AKK118" s="717"/>
      <c r="AKL118" s="717"/>
      <c r="AKM118" s="717"/>
      <c r="AKN118" s="717"/>
      <c r="AKO118" s="717"/>
      <c r="AKP118" s="717"/>
      <c r="AKQ118" s="717"/>
      <c r="AKR118" s="717"/>
      <c r="AKS118" s="717"/>
      <c r="AKT118" s="717"/>
      <c r="AKU118" s="717"/>
      <c r="AKV118" s="717"/>
      <c r="AKW118" s="717"/>
      <c r="AKX118" s="717"/>
      <c r="AKY118" s="717"/>
      <c r="AKZ118" s="717"/>
      <c r="ALA118" s="717"/>
      <c r="ALB118" s="717"/>
      <c r="ALC118" s="717"/>
      <c r="ALD118" s="717"/>
      <c r="ALE118" s="717"/>
      <c r="ALF118" s="717"/>
      <c r="ALG118" s="717"/>
      <c r="ALH118" s="717"/>
      <c r="ALI118" s="717"/>
      <c r="ALJ118" s="717"/>
      <c r="ALK118" s="717"/>
      <c r="ALL118" s="717"/>
      <c r="ALM118" s="717"/>
      <c r="ALN118" s="717"/>
      <c r="ALO118" s="717"/>
      <c r="ALP118" s="717"/>
      <c r="ALQ118" s="717"/>
      <c r="ALR118" s="717"/>
      <c r="ALS118" s="717"/>
      <c r="ALT118" s="717"/>
      <c r="ALU118" s="717"/>
      <c r="ALV118" s="717"/>
      <c r="ALW118" s="717"/>
      <c r="ALX118" s="717"/>
      <c r="ALY118" s="717"/>
      <c r="ALZ118" s="717"/>
      <c r="AMA118" s="717"/>
      <c r="AMB118" s="717"/>
      <c r="AMC118" s="717"/>
      <c r="AMD118" s="717"/>
      <c r="AME118" s="717"/>
      <c r="AMF118" s="717"/>
      <c r="AMG118" s="717"/>
      <c r="AMH118" s="717"/>
      <c r="AMI118" s="717"/>
      <c r="AMJ118" s="717"/>
      <c r="AMK118" s="717"/>
      <c r="AML118" s="717"/>
      <c r="AMM118" s="717"/>
      <c r="AMN118" s="717"/>
      <c r="AMO118" s="717"/>
      <c r="AMP118" s="717"/>
      <c r="AMQ118" s="717"/>
      <c r="AMR118" s="717"/>
      <c r="AMS118" s="717"/>
      <c r="AMT118" s="717"/>
      <c r="AMU118" s="717"/>
      <c r="AMV118" s="717"/>
      <c r="AMW118" s="717"/>
      <c r="AMX118" s="717"/>
      <c r="AMY118" s="717"/>
      <c r="AMZ118" s="717"/>
      <c r="ANA118" s="717"/>
      <c r="ANB118" s="717"/>
      <c r="ANC118" s="717"/>
      <c r="AND118" s="717"/>
      <c r="ANE118" s="717"/>
      <c r="ANF118" s="717"/>
      <c r="ANG118" s="717"/>
      <c r="ANH118" s="717"/>
      <c r="ANI118" s="717"/>
      <c r="ANJ118" s="717"/>
      <c r="ANK118" s="717"/>
      <c r="ANL118" s="717"/>
      <c r="ANM118" s="717"/>
      <c r="ANN118" s="717"/>
      <c r="ANO118" s="717"/>
      <c r="ANP118" s="717"/>
      <c r="ANQ118" s="717"/>
      <c r="ANR118" s="717"/>
      <c r="ANS118" s="717"/>
      <c r="ANT118" s="717"/>
      <c r="ANU118" s="717"/>
      <c r="ANV118" s="717"/>
      <c r="ANW118" s="717"/>
      <c r="ANX118" s="717"/>
      <c r="ANY118" s="717"/>
      <c r="ANZ118" s="717"/>
      <c r="AOA118" s="717"/>
      <c r="AOB118" s="717"/>
      <c r="AOC118" s="717"/>
      <c r="AOD118" s="717"/>
      <c r="AOE118" s="717"/>
      <c r="AOF118" s="717"/>
      <c r="AOG118" s="717"/>
      <c r="AOH118" s="717"/>
      <c r="AOI118" s="717"/>
      <c r="AOJ118" s="717"/>
      <c r="AOK118" s="717"/>
      <c r="AOL118" s="717"/>
      <c r="AOM118" s="717"/>
      <c r="AON118" s="717"/>
      <c r="AOO118" s="717"/>
      <c r="AOP118" s="717"/>
      <c r="AOQ118" s="717"/>
      <c r="AOR118" s="717"/>
      <c r="AOS118" s="717"/>
      <c r="AOT118" s="717"/>
      <c r="AOU118" s="717"/>
      <c r="AOV118" s="717"/>
      <c r="AOW118" s="717"/>
      <c r="AOX118" s="717"/>
      <c r="AOY118" s="717"/>
      <c r="AOZ118" s="717"/>
      <c r="APA118" s="717"/>
      <c r="APB118" s="717"/>
      <c r="APC118" s="717"/>
      <c r="APD118" s="717"/>
      <c r="APE118" s="717"/>
      <c r="APF118" s="717"/>
      <c r="APG118" s="717"/>
      <c r="APH118" s="717"/>
      <c r="API118" s="717"/>
      <c r="APJ118" s="717"/>
      <c r="APK118" s="717"/>
      <c r="APL118" s="717"/>
      <c r="APM118" s="717"/>
      <c r="APN118" s="717"/>
      <c r="APO118" s="717"/>
      <c r="APP118" s="717"/>
      <c r="APQ118" s="717"/>
      <c r="APR118" s="717"/>
      <c r="APS118" s="717"/>
      <c r="APT118" s="717"/>
      <c r="APU118" s="717"/>
      <c r="APV118" s="717"/>
      <c r="APW118" s="717"/>
      <c r="APX118" s="717"/>
      <c r="APY118" s="717"/>
      <c r="APZ118" s="717"/>
      <c r="AQA118" s="717"/>
      <c r="AQB118" s="717"/>
      <c r="AQC118" s="717"/>
      <c r="AQD118" s="717"/>
      <c r="AQE118" s="717"/>
      <c r="AQF118" s="717"/>
      <c r="AQG118" s="717"/>
      <c r="AQH118" s="717"/>
      <c r="AQI118" s="717"/>
      <c r="AQJ118" s="717"/>
      <c r="AQK118" s="717"/>
      <c r="AQL118" s="717"/>
      <c r="AQM118" s="717"/>
      <c r="AQN118" s="717"/>
      <c r="AQO118" s="717"/>
      <c r="AQP118" s="717"/>
      <c r="AQQ118" s="717"/>
      <c r="AQR118" s="717"/>
      <c r="AQS118" s="717"/>
      <c r="AQT118" s="717"/>
      <c r="AQU118" s="717"/>
      <c r="AQV118" s="717"/>
      <c r="AQW118" s="717"/>
      <c r="AQX118" s="717"/>
      <c r="AQY118" s="717"/>
      <c r="AQZ118" s="717"/>
      <c r="ARA118" s="717"/>
      <c r="ARB118" s="717"/>
      <c r="ARC118" s="717"/>
      <c r="ARD118" s="717"/>
      <c r="ARE118" s="717"/>
      <c r="ARF118" s="717"/>
      <c r="ARG118" s="717"/>
      <c r="ARH118" s="717"/>
      <c r="ARI118" s="717"/>
      <c r="ARJ118" s="717"/>
      <c r="ARK118" s="717"/>
      <c r="ARL118" s="717"/>
      <c r="ARM118" s="717"/>
      <c r="ARN118" s="717"/>
      <c r="ARO118" s="717"/>
      <c r="ARP118" s="717"/>
      <c r="ARQ118" s="717"/>
      <c r="ARR118" s="717"/>
      <c r="ARS118" s="717"/>
      <c r="ART118" s="717"/>
      <c r="ARU118" s="717"/>
      <c r="ARV118" s="717"/>
      <c r="ARW118" s="717"/>
      <c r="ARX118" s="717"/>
      <c r="ARY118" s="717"/>
      <c r="ARZ118" s="717"/>
      <c r="ASA118" s="717"/>
      <c r="ASB118" s="717"/>
      <c r="ASC118" s="717"/>
      <c r="ASD118" s="717"/>
      <c r="ASE118" s="717"/>
      <c r="ASF118" s="717"/>
      <c r="ASG118" s="717"/>
      <c r="ASH118" s="717"/>
      <c r="ASI118" s="717"/>
      <c r="ASJ118" s="717"/>
      <c r="ASK118" s="717"/>
      <c r="ASL118" s="717"/>
      <c r="ASM118" s="717"/>
      <c r="ASN118" s="717"/>
      <c r="ASO118" s="717"/>
      <c r="ASP118" s="717"/>
      <c r="ASQ118" s="717"/>
      <c r="ASR118" s="717"/>
      <c r="ASS118" s="717"/>
      <c r="AST118" s="717"/>
      <c r="ASU118" s="717"/>
      <c r="ASV118" s="717"/>
      <c r="ASW118" s="717"/>
      <c r="ASX118" s="717"/>
      <c r="ASY118" s="717"/>
      <c r="ASZ118" s="717"/>
      <c r="ATA118" s="717"/>
      <c r="ATB118" s="717"/>
      <c r="ATC118" s="717"/>
      <c r="ATD118" s="717"/>
      <c r="ATE118" s="717"/>
      <c r="ATF118" s="717"/>
      <c r="ATG118" s="717"/>
      <c r="ATH118" s="717"/>
      <c r="ATI118" s="717"/>
      <c r="ATJ118" s="717"/>
      <c r="ATK118" s="717"/>
      <c r="ATL118" s="717"/>
      <c r="ATM118" s="717"/>
      <c r="ATN118" s="717"/>
      <c r="ATO118" s="717"/>
      <c r="ATP118" s="717"/>
      <c r="ATQ118" s="717"/>
      <c r="ATR118" s="717"/>
      <c r="ATS118" s="717"/>
      <c r="ATT118" s="717"/>
      <c r="ATU118" s="717"/>
      <c r="ATV118" s="717"/>
      <c r="ATW118" s="717"/>
      <c r="ATX118" s="717"/>
      <c r="ATY118" s="717"/>
      <c r="ATZ118" s="717"/>
      <c r="AUA118" s="717"/>
      <c r="AUB118" s="717"/>
      <c r="AUC118" s="717"/>
      <c r="AUD118" s="717"/>
      <c r="AUE118" s="717"/>
      <c r="AUF118" s="717"/>
      <c r="AUG118" s="717"/>
      <c r="AUH118" s="717"/>
      <c r="AUI118" s="717"/>
      <c r="AUJ118" s="717"/>
      <c r="AUK118" s="717"/>
      <c r="AUL118" s="717"/>
      <c r="AUM118" s="717"/>
      <c r="AUN118" s="717"/>
      <c r="AUO118" s="717"/>
      <c r="AUP118" s="717"/>
      <c r="AUQ118" s="717"/>
      <c r="AUR118" s="717"/>
      <c r="AUS118" s="717"/>
      <c r="AUT118" s="717"/>
      <c r="AUU118" s="717"/>
      <c r="AUV118" s="717"/>
      <c r="AUW118" s="717"/>
      <c r="AUX118" s="717"/>
      <c r="AUY118" s="717"/>
      <c r="AUZ118" s="717"/>
      <c r="AVA118" s="717"/>
      <c r="AVB118" s="717"/>
      <c r="AVC118" s="717"/>
      <c r="AVD118" s="717"/>
      <c r="AVE118" s="717"/>
      <c r="AVF118" s="717"/>
      <c r="AVG118" s="717"/>
      <c r="AVH118" s="717"/>
      <c r="AVI118" s="717"/>
      <c r="AVJ118" s="717"/>
      <c r="AVK118" s="717"/>
      <c r="AVL118" s="717"/>
      <c r="AVM118" s="717"/>
      <c r="AVN118" s="717"/>
      <c r="AVO118" s="717"/>
      <c r="AVP118" s="717"/>
      <c r="AVQ118" s="717"/>
      <c r="AVR118" s="717"/>
      <c r="AVS118" s="717"/>
      <c r="AVT118" s="717"/>
      <c r="AVU118" s="717"/>
      <c r="AVV118" s="717"/>
      <c r="AVW118" s="717"/>
      <c r="AVX118" s="717"/>
      <c r="AVY118" s="717"/>
      <c r="AVZ118" s="717"/>
      <c r="AWA118" s="717"/>
      <c r="AWB118" s="717"/>
      <c r="AWC118" s="717"/>
      <c r="AWD118" s="717"/>
      <c r="AWE118" s="717"/>
      <c r="AWF118" s="717"/>
      <c r="AWG118" s="717"/>
      <c r="AWH118" s="717"/>
      <c r="AWI118" s="717"/>
      <c r="AWJ118" s="717"/>
      <c r="AWK118" s="717"/>
      <c r="AWL118" s="717"/>
      <c r="AWM118" s="717"/>
      <c r="AWN118" s="717"/>
      <c r="AWO118" s="717"/>
      <c r="AWP118" s="717"/>
      <c r="AWQ118" s="717"/>
      <c r="AWR118" s="717"/>
      <c r="AWS118" s="717"/>
      <c r="AWT118" s="717"/>
      <c r="AWU118" s="717"/>
      <c r="AWV118" s="717"/>
      <c r="AWW118" s="717"/>
      <c r="AWX118" s="717"/>
      <c r="AWY118" s="717"/>
      <c r="AWZ118" s="717"/>
      <c r="AXA118" s="717"/>
      <c r="AXB118" s="717"/>
      <c r="AXC118" s="717"/>
      <c r="AXD118" s="717"/>
      <c r="AXE118" s="717"/>
      <c r="AXF118" s="717"/>
      <c r="AXG118" s="717"/>
      <c r="AXH118" s="717"/>
      <c r="AXI118" s="717"/>
      <c r="AXJ118" s="717"/>
      <c r="AXK118" s="717"/>
      <c r="AXL118" s="717"/>
      <c r="AXM118" s="717"/>
      <c r="AXN118" s="717"/>
      <c r="AXO118" s="717"/>
      <c r="AXP118" s="717"/>
      <c r="AXQ118" s="717"/>
      <c r="AXR118" s="717"/>
      <c r="AXS118" s="717"/>
      <c r="AXT118" s="717"/>
      <c r="AXU118" s="717"/>
      <c r="AXV118" s="717"/>
      <c r="AXW118" s="717"/>
      <c r="AXX118" s="717"/>
      <c r="AXY118" s="717"/>
      <c r="AXZ118" s="717"/>
      <c r="AYA118" s="717"/>
      <c r="AYB118" s="717"/>
      <c r="AYC118" s="717"/>
      <c r="AYD118" s="717"/>
      <c r="AYE118" s="717"/>
      <c r="AYF118" s="717"/>
      <c r="AYG118" s="717"/>
      <c r="AYH118" s="717"/>
      <c r="AYI118" s="717"/>
      <c r="AYJ118" s="717"/>
      <c r="AYK118" s="717"/>
      <c r="AYL118" s="717"/>
      <c r="AYM118" s="717"/>
      <c r="AYN118" s="717"/>
      <c r="AYO118" s="717"/>
      <c r="AYP118" s="717"/>
      <c r="AYQ118" s="717"/>
      <c r="AYR118" s="717"/>
      <c r="AYS118" s="717"/>
      <c r="AYT118" s="717"/>
      <c r="AYU118" s="717"/>
      <c r="AYV118" s="717"/>
      <c r="AYW118" s="717"/>
      <c r="AYX118" s="717"/>
      <c r="AYY118" s="717"/>
      <c r="AYZ118" s="717"/>
      <c r="AZA118" s="717"/>
      <c r="AZB118" s="717"/>
      <c r="AZC118" s="717"/>
      <c r="AZD118" s="717"/>
      <c r="AZE118" s="717"/>
      <c r="AZF118" s="717"/>
      <c r="AZG118" s="717"/>
      <c r="AZH118" s="717"/>
      <c r="AZI118" s="717"/>
      <c r="AZJ118" s="717"/>
      <c r="AZK118" s="717"/>
      <c r="AZL118" s="717"/>
      <c r="AZM118" s="717"/>
      <c r="AZN118" s="717"/>
      <c r="AZO118" s="717"/>
      <c r="AZP118" s="717"/>
      <c r="AZQ118" s="717"/>
      <c r="AZR118" s="717"/>
      <c r="AZS118" s="717"/>
      <c r="AZT118" s="717"/>
      <c r="AZU118" s="717"/>
      <c r="AZV118" s="717"/>
      <c r="AZW118" s="717"/>
      <c r="AZX118" s="717"/>
      <c r="AZY118" s="717"/>
      <c r="AZZ118" s="717"/>
      <c r="BAA118" s="717"/>
      <c r="BAB118" s="717"/>
      <c r="BAC118" s="717"/>
      <c r="BAD118" s="717"/>
      <c r="BAE118" s="717"/>
      <c r="BAF118" s="717"/>
      <c r="BAG118" s="717"/>
      <c r="BAH118" s="717"/>
      <c r="BAI118" s="717"/>
      <c r="BAJ118" s="717"/>
      <c r="BAK118" s="717"/>
      <c r="BAL118" s="717"/>
      <c r="BAM118" s="717"/>
      <c r="BAN118" s="717"/>
      <c r="BAO118" s="717"/>
      <c r="BAP118" s="717"/>
      <c r="BAQ118" s="717"/>
      <c r="BAR118" s="717"/>
      <c r="BAS118" s="717"/>
      <c r="BAT118" s="717"/>
      <c r="BAU118" s="717"/>
      <c r="BAV118" s="717"/>
      <c r="BAW118" s="717"/>
      <c r="BAX118" s="717"/>
      <c r="BAY118" s="717"/>
      <c r="BAZ118" s="717"/>
      <c r="BBA118" s="717"/>
      <c r="BBB118" s="717"/>
      <c r="BBC118" s="717"/>
      <c r="BBD118" s="717"/>
      <c r="BBE118" s="717"/>
      <c r="BBF118" s="717"/>
      <c r="BBG118" s="717"/>
      <c r="BBH118" s="717"/>
      <c r="BBI118" s="717"/>
      <c r="BBJ118" s="717"/>
      <c r="BBK118" s="717"/>
      <c r="BBL118" s="717"/>
      <c r="BBM118" s="717"/>
      <c r="BBN118" s="717"/>
      <c r="BBO118" s="717"/>
      <c r="BBP118" s="717"/>
      <c r="BBQ118" s="717"/>
      <c r="BBR118" s="717"/>
      <c r="BBS118" s="717"/>
      <c r="BBT118" s="717"/>
      <c r="BBU118" s="717"/>
      <c r="BBV118" s="717"/>
      <c r="BBW118" s="717"/>
      <c r="BBX118" s="717"/>
      <c r="BBY118" s="717"/>
      <c r="BBZ118" s="717"/>
      <c r="BCA118" s="717"/>
      <c r="BCB118" s="717"/>
      <c r="BCC118" s="717"/>
      <c r="BCD118" s="717"/>
      <c r="BCE118" s="717"/>
      <c r="BCF118" s="717"/>
      <c r="BCG118" s="717"/>
      <c r="BCH118" s="717"/>
      <c r="BCI118" s="717"/>
      <c r="BCJ118" s="717"/>
      <c r="BCK118" s="717"/>
      <c r="BCL118" s="717"/>
      <c r="BCM118" s="717"/>
      <c r="BCN118" s="717"/>
      <c r="BCO118" s="717"/>
      <c r="BCP118" s="717"/>
      <c r="BCQ118" s="717"/>
      <c r="BCR118" s="717"/>
      <c r="BCS118" s="717"/>
      <c r="BCT118" s="717"/>
      <c r="BCU118" s="717"/>
      <c r="BCV118" s="717"/>
      <c r="BCW118" s="717"/>
      <c r="BCX118" s="717"/>
      <c r="BCY118" s="717"/>
      <c r="BCZ118" s="717"/>
      <c r="BDA118" s="717"/>
      <c r="BDB118" s="717"/>
      <c r="BDC118" s="717"/>
      <c r="BDD118" s="717"/>
      <c r="BDE118" s="717"/>
      <c r="BDF118" s="717"/>
      <c r="BDG118" s="717"/>
      <c r="BDH118" s="717"/>
      <c r="BDI118" s="717"/>
      <c r="BDJ118" s="717"/>
      <c r="BDK118" s="717"/>
      <c r="BDL118" s="717"/>
      <c r="BDM118" s="717"/>
      <c r="BDN118" s="717"/>
      <c r="BDO118" s="717"/>
      <c r="BDP118" s="717"/>
      <c r="BDQ118" s="717"/>
      <c r="BDR118" s="717"/>
      <c r="BDS118" s="717"/>
      <c r="BDT118" s="717"/>
      <c r="BDU118" s="717"/>
      <c r="BDV118" s="717"/>
      <c r="BDW118" s="717"/>
      <c r="BDX118" s="717"/>
      <c r="BDY118" s="717"/>
      <c r="BDZ118" s="717"/>
      <c r="BEA118" s="717"/>
      <c r="BEB118" s="717"/>
      <c r="BEC118" s="717"/>
      <c r="BED118" s="717"/>
      <c r="BEE118" s="717"/>
      <c r="BEF118" s="717"/>
      <c r="BEG118" s="717"/>
      <c r="BEH118" s="717"/>
      <c r="BEI118" s="717"/>
      <c r="BEJ118" s="717"/>
      <c r="BEK118" s="717"/>
      <c r="BEL118" s="717"/>
      <c r="BEM118" s="717"/>
      <c r="BEN118" s="717"/>
      <c r="BEO118" s="717"/>
      <c r="BEP118" s="717"/>
      <c r="BEQ118" s="717"/>
      <c r="BER118" s="717"/>
      <c r="BES118" s="717"/>
      <c r="BET118" s="717"/>
      <c r="BEU118" s="717"/>
      <c r="BEV118" s="717"/>
      <c r="BEW118" s="717"/>
      <c r="BEX118" s="717"/>
      <c r="BEY118" s="717"/>
      <c r="BEZ118" s="717"/>
      <c r="BFA118" s="717"/>
      <c r="BFB118" s="717"/>
      <c r="BFC118" s="717"/>
      <c r="BFD118" s="717"/>
      <c r="BFE118" s="717"/>
      <c r="BFF118" s="717"/>
      <c r="BFG118" s="717"/>
      <c r="BFH118" s="717"/>
      <c r="BFI118" s="717"/>
      <c r="BFJ118" s="717"/>
      <c r="BFK118" s="717"/>
      <c r="BFL118" s="717"/>
      <c r="BFM118" s="717"/>
      <c r="BFN118" s="717"/>
      <c r="BFO118" s="717"/>
      <c r="BFP118" s="717"/>
      <c r="BFQ118" s="717"/>
      <c r="BFR118" s="717"/>
      <c r="BFS118" s="717"/>
      <c r="BFT118" s="717"/>
      <c r="BFU118" s="717"/>
      <c r="BFV118" s="717"/>
      <c r="BFW118" s="717"/>
      <c r="BFX118" s="717"/>
      <c r="BFY118" s="717"/>
      <c r="BFZ118" s="717"/>
      <c r="BGA118" s="717"/>
      <c r="BGB118" s="717"/>
      <c r="BGC118" s="717"/>
      <c r="BGD118" s="717"/>
      <c r="BGE118" s="717"/>
      <c r="BGF118" s="717"/>
      <c r="BGG118" s="717"/>
      <c r="BGH118" s="717"/>
      <c r="BGI118" s="717"/>
      <c r="BGJ118" s="717"/>
      <c r="BGK118" s="717"/>
      <c r="BGL118" s="717"/>
      <c r="BGM118" s="717"/>
      <c r="BGN118" s="717"/>
      <c r="BGO118" s="717"/>
      <c r="BGP118" s="717"/>
      <c r="BGQ118" s="717"/>
      <c r="BGR118" s="717"/>
      <c r="BGS118" s="717"/>
      <c r="BGT118" s="717"/>
      <c r="BGU118" s="717"/>
      <c r="BGV118" s="717"/>
      <c r="BGW118" s="717"/>
      <c r="BGX118" s="717"/>
      <c r="BGY118" s="717"/>
      <c r="BGZ118" s="717"/>
      <c r="BHA118" s="717"/>
      <c r="BHB118" s="717"/>
      <c r="BHC118" s="717"/>
      <c r="BHD118" s="717"/>
      <c r="BHE118" s="717"/>
      <c r="BHF118" s="717"/>
      <c r="BHG118" s="717"/>
      <c r="BHH118" s="717"/>
      <c r="BHI118" s="717"/>
      <c r="BHJ118" s="717"/>
      <c r="BHK118" s="717"/>
      <c r="BHL118" s="717"/>
      <c r="BHM118" s="717"/>
      <c r="BHN118" s="717"/>
      <c r="BHO118" s="717"/>
      <c r="BHP118" s="717"/>
      <c r="BHQ118" s="717"/>
      <c r="BHR118" s="717"/>
      <c r="BHS118" s="717"/>
      <c r="BHT118" s="717"/>
      <c r="BHU118" s="717"/>
      <c r="BHV118" s="717"/>
      <c r="BHW118" s="717"/>
      <c r="BHX118" s="717"/>
      <c r="BHY118" s="717"/>
      <c r="BHZ118" s="717"/>
      <c r="BIA118" s="717"/>
      <c r="BIB118" s="717"/>
      <c r="BIC118" s="717"/>
      <c r="BID118" s="717"/>
      <c r="BIE118" s="717"/>
      <c r="BIF118" s="717"/>
      <c r="BIG118" s="717"/>
      <c r="BIH118" s="717"/>
      <c r="BII118" s="717"/>
      <c r="BIJ118" s="717"/>
      <c r="BIK118" s="717"/>
      <c r="BIL118" s="717"/>
      <c r="BIM118" s="717"/>
      <c r="BIN118" s="717"/>
      <c r="BIO118" s="717"/>
      <c r="BIP118" s="717"/>
      <c r="BIQ118" s="717"/>
      <c r="BIR118" s="717"/>
      <c r="BIS118" s="717"/>
      <c r="BIT118" s="717"/>
      <c r="BIU118" s="717"/>
      <c r="BIV118" s="717"/>
      <c r="BIW118" s="717"/>
      <c r="BIX118" s="717"/>
      <c r="BIY118" s="717"/>
      <c r="BIZ118" s="717"/>
      <c r="BJA118" s="717"/>
      <c r="BJB118" s="717"/>
      <c r="BJC118" s="717"/>
      <c r="BJD118" s="717"/>
      <c r="BJE118" s="717"/>
      <c r="BJF118" s="717"/>
      <c r="BJG118" s="717"/>
      <c r="BJH118" s="717"/>
      <c r="BJI118" s="717"/>
      <c r="BJJ118" s="717"/>
      <c r="BJK118" s="717"/>
      <c r="BJL118" s="717"/>
      <c r="BJM118" s="717"/>
      <c r="BJN118" s="717"/>
      <c r="BJO118" s="717"/>
      <c r="BJP118" s="717"/>
      <c r="BJQ118" s="717"/>
      <c r="BJR118" s="717"/>
      <c r="BJS118" s="717"/>
      <c r="BJT118" s="717"/>
      <c r="BJU118" s="717"/>
      <c r="BJV118" s="717"/>
      <c r="BJW118" s="717"/>
      <c r="BJX118" s="717"/>
      <c r="BJY118" s="717"/>
      <c r="BJZ118" s="717"/>
      <c r="BKA118" s="717"/>
      <c r="BKB118" s="717"/>
      <c r="BKC118" s="717"/>
      <c r="BKD118" s="717"/>
      <c r="BKE118" s="717"/>
      <c r="BKF118" s="717"/>
      <c r="BKG118" s="717"/>
      <c r="BKH118" s="717"/>
      <c r="BKI118" s="717"/>
      <c r="BKJ118" s="717"/>
      <c r="BKK118" s="717"/>
      <c r="BKL118" s="717"/>
      <c r="BKM118" s="717"/>
      <c r="BKN118" s="717"/>
      <c r="BKO118" s="717"/>
      <c r="BKP118" s="717"/>
      <c r="BKQ118" s="717"/>
      <c r="BKR118" s="717"/>
      <c r="BKS118" s="717"/>
      <c r="BKT118" s="717"/>
      <c r="BKU118" s="717"/>
      <c r="BKV118" s="717"/>
      <c r="BKW118" s="717"/>
      <c r="BKX118" s="717"/>
      <c r="BKY118" s="717"/>
      <c r="BKZ118" s="717"/>
      <c r="BLA118" s="717"/>
      <c r="BLB118" s="717"/>
      <c r="BLC118" s="717"/>
      <c r="BLD118" s="717"/>
      <c r="BLE118" s="717"/>
      <c r="BLF118" s="717"/>
      <c r="BLG118" s="717"/>
      <c r="BLH118" s="717"/>
      <c r="BLI118" s="717"/>
      <c r="BLJ118" s="717"/>
      <c r="BLK118" s="717"/>
      <c r="BLL118" s="717"/>
      <c r="BLM118" s="717"/>
      <c r="BLN118" s="717"/>
      <c r="BLO118" s="717"/>
      <c r="BLP118" s="717"/>
      <c r="BLQ118" s="717"/>
      <c r="BLR118" s="717"/>
      <c r="BLS118" s="717"/>
      <c r="BLT118" s="717"/>
      <c r="BLU118" s="717"/>
      <c r="BLV118" s="717"/>
      <c r="BLW118" s="717"/>
      <c r="BLX118" s="717"/>
      <c r="BLY118" s="717"/>
      <c r="BLZ118" s="717"/>
      <c r="BMA118" s="717"/>
      <c r="BMB118" s="717"/>
      <c r="BMC118" s="717"/>
      <c r="BMD118" s="717"/>
      <c r="BME118" s="717"/>
      <c r="BMF118" s="717"/>
      <c r="BMG118" s="717"/>
      <c r="BMH118" s="717"/>
      <c r="BMI118" s="717"/>
      <c r="BMJ118" s="717"/>
      <c r="BMK118" s="717"/>
      <c r="BML118" s="717"/>
      <c r="BMM118" s="717"/>
      <c r="BMN118" s="717"/>
      <c r="BMO118" s="717"/>
      <c r="BMP118" s="717"/>
      <c r="BMQ118" s="717"/>
      <c r="BMR118" s="717"/>
      <c r="BMS118" s="717"/>
      <c r="BMT118" s="717"/>
      <c r="BMU118" s="717"/>
      <c r="BMV118" s="717"/>
      <c r="BMW118" s="717"/>
      <c r="BMX118" s="717"/>
      <c r="BMY118" s="717"/>
      <c r="BMZ118" s="717"/>
      <c r="BNA118" s="717"/>
      <c r="BNB118" s="717"/>
      <c r="BNC118" s="717"/>
      <c r="BND118" s="717"/>
      <c r="BNE118" s="717"/>
      <c r="BNF118" s="717"/>
      <c r="BNG118" s="717"/>
      <c r="BNH118" s="717"/>
      <c r="BNI118" s="717"/>
      <c r="BNJ118" s="717"/>
      <c r="BNK118" s="717"/>
      <c r="BNL118" s="717"/>
      <c r="BNM118" s="717"/>
      <c r="BNN118" s="717"/>
      <c r="BNO118" s="717"/>
      <c r="BNP118" s="717"/>
      <c r="BNQ118" s="717"/>
      <c r="BNR118" s="717"/>
      <c r="BNS118" s="717"/>
      <c r="BNT118" s="717"/>
      <c r="BNU118" s="717"/>
      <c r="BNV118" s="717"/>
      <c r="BNW118" s="717"/>
      <c r="BNX118" s="717"/>
      <c r="BNY118" s="717"/>
      <c r="BNZ118" s="717"/>
      <c r="BOA118" s="717"/>
      <c r="BOB118" s="717"/>
      <c r="BOC118" s="717"/>
      <c r="BOD118" s="717"/>
      <c r="BOE118" s="717"/>
      <c r="BOF118" s="717"/>
      <c r="BOG118" s="717"/>
      <c r="BOH118" s="717"/>
      <c r="BOI118" s="717"/>
      <c r="BOJ118" s="717"/>
      <c r="BOK118" s="717"/>
      <c r="BOL118" s="717"/>
      <c r="BOM118" s="717"/>
      <c r="BON118" s="717"/>
      <c r="BOO118" s="717"/>
      <c r="BOP118" s="717"/>
      <c r="BOQ118" s="717"/>
      <c r="BOR118" s="717"/>
      <c r="BOS118" s="717"/>
      <c r="BOT118" s="717"/>
      <c r="BOU118" s="717"/>
      <c r="BOV118" s="717"/>
      <c r="BOW118" s="717"/>
      <c r="BOX118" s="717"/>
      <c r="BOY118" s="717"/>
      <c r="BOZ118" s="717"/>
      <c r="BPA118" s="717"/>
      <c r="BPB118" s="717"/>
      <c r="BPC118" s="717"/>
      <c r="BPD118" s="717"/>
      <c r="BPE118" s="717"/>
      <c r="BPF118" s="717"/>
      <c r="BPG118" s="717"/>
      <c r="BPH118" s="717"/>
      <c r="BPI118" s="717"/>
      <c r="BPJ118" s="717"/>
      <c r="BPK118" s="717"/>
      <c r="BPL118" s="717"/>
      <c r="BPM118" s="717"/>
      <c r="BPN118" s="717"/>
      <c r="BPO118" s="717"/>
      <c r="BPP118" s="717"/>
      <c r="BPQ118" s="717"/>
      <c r="BPR118" s="717"/>
      <c r="BPS118" s="717"/>
      <c r="BPT118" s="717"/>
      <c r="BPU118" s="717"/>
      <c r="BPV118" s="717"/>
      <c r="BPW118" s="717"/>
      <c r="BPX118" s="717"/>
      <c r="BPY118" s="717"/>
      <c r="BPZ118" s="717"/>
      <c r="BQA118" s="717"/>
      <c r="BQB118" s="717"/>
      <c r="BQC118" s="717"/>
      <c r="BQD118" s="717"/>
      <c r="BQE118" s="717"/>
      <c r="BQF118" s="717"/>
      <c r="BQG118" s="717"/>
      <c r="BQH118" s="717"/>
      <c r="BQI118" s="717"/>
      <c r="BQJ118" s="717"/>
      <c r="BQK118" s="717"/>
      <c r="BQL118" s="717"/>
      <c r="BQM118" s="717"/>
      <c r="BQN118" s="717"/>
      <c r="BQO118" s="717"/>
      <c r="BQP118" s="717"/>
      <c r="BQQ118" s="717"/>
      <c r="BQR118" s="717"/>
      <c r="BQS118" s="717"/>
      <c r="BQT118" s="717"/>
      <c r="BQU118" s="717"/>
      <c r="BQV118" s="717"/>
      <c r="BQW118" s="717"/>
      <c r="BQX118" s="717"/>
      <c r="BQY118" s="717"/>
      <c r="BQZ118" s="717"/>
      <c r="BRA118" s="717"/>
      <c r="BRB118" s="717"/>
      <c r="BRC118" s="717"/>
      <c r="BRD118" s="717"/>
      <c r="BRE118" s="717"/>
      <c r="BRF118" s="717"/>
      <c r="BRG118" s="717"/>
      <c r="BRH118" s="717"/>
      <c r="BRI118" s="717"/>
      <c r="BRJ118" s="717"/>
      <c r="BRK118" s="717"/>
      <c r="BRL118" s="717"/>
      <c r="BRM118" s="717"/>
      <c r="BRN118" s="717"/>
      <c r="BRO118" s="717"/>
      <c r="BRP118" s="717"/>
      <c r="BRQ118" s="717"/>
      <c r="BRR118" s="717"/>
      <c r="BRS118" s="717"/>
      <c r="BRT118" s="717"/>
      <c r="BRU118" s="717"/>
      <c r="BRV118" s="717"/>
      <c r="BRW118" s="717"/>
      <c r="BRX118" s="717"/>
      <c r="BRY118" s="717"/>
      <c r="BRZ118" s="717"/>
      <c r="BSA118" s="717"/>
      <c r="BSB118" s="717"/>
      <c r="BSC118" s="717"/>
      <c r="BSD118" s="717"/>
      <c r="BSE118" s="717"/>
      <c r="BSF118" s="717"/>
      <c r="BSG118" s="717"/>
      <c r="BSH118" s="717"/>
      <c r="BSI118" s="717"/>
      <c r="BSJ118" s="717"/>
      <c r="BSK118" s="717"/>
      <c r="BSL118" s="717"/>
      <c r="BSM118" s="717"/>
      <c r="BSN118" s="717"/>
      <c r="BSO118" s="717"/>
      <c r="BSP118" s="717"/>
      <c r="BSQ118" s="717"/>
      <c r="BSR118" s="717"/>
      <c r="BSS118" s="717"/>
      <c r="BST118" s="717"/>
      <c r="BSU118" s="717"/>
      <c r="BSV118" s="717"/>
      <c r="BSW118" s="717"/>
      <c r="BSX118" s="717"/>
      <c r="BSY118" s="717"/>
      <c r="BSZ118" s="717"/>
      <c r="BTA118" s="717"/>
      <c r="BTB118" s="717"/>
      <c r="BTC118" s="717"/>
      <c r="BTD118" s="717"/>
      <c r="BTE118" s="717"/>
      <c r="BTF118" s="717"/>
      <c r="BTG118" s="717"/>
      <c r="BTH118" s="717"/>
      <c r="BTI118" s="717"/>
      <c r="BTJ118" s="717"/>
      <c r="BTK118" s="717"/>
      <c r="BTL118" s="717"/>
      <c r="BTM118" s="717"/>
      <c r="BTN118" s="717"/>
      <c r="BTO118" s="717"/>
      <c r="BTP118" s="717"/>
      <c r="BTQ118" s="717"/>
      <c r="BTR118" s="717"/>
      <c r="BTS118" s="717"/>
      <c r="BTT118" s="717"/>
      <c r="BTU118" s="717"/>
      <c r="BTV118" s="717"/>
      <c r="BTW118" s="717"/>
      <c r="BTX118" s="717"/>
      <c r="BTY118" s="717"/>
      <c r="BTZ118" s="717"/>
      <c r="BUA118" s="717"/>
      <c r="BUB118" s="717"/>
      <c r="BUC118" s="717"/>
      <c r="BUD118" s="717"/>
      <c r="BUE118" s="717"/>
      <c r="BUF118" s="717"/>
      <c r="BUG118" s="717"/>
      <c r="BUH118" s="717"/>
      <c r="BUI118" s="717"/>
      <c r="BUJ118" s="717"/>
      <c r="BUK118" s="717"/>
      <c r="BUL118" s="717"/>
      <c r="BUM118" s="717"/>
      <c r="BUN118" s="717"/>
      <c r="BUO118" s="717"/>
      <c r="BUP118" s="717"/>
      <c r="BUQ118" s="717"/>
      <c r="BUR118" s="717"/>
      <c r="BUS118" s="717"/>
      <c r="BUT118" s="717"/>
      <c r="BUU118" s="717"/>
      <c r="BUV118" s="717"/>
      <c r="BUW118" s="717"/>
      <c r="BUX118" s="717"/>
      <c r="BUY118" s="717"/>
      <c r="BUZ118" s="717"/>
      <c r="BVA118" s="717"/>
      <c r="BVB118" s="717"/>
      <c r="BVC118" s="717"/>
      <c r="BVD118" s="717"/>
      <c r="BVE118" s="717"/>
      <c r="BVF118" s="717"/>
      <c r="BVG118" s="717"/>
      <c r="BVH118" s="717"/>
      <c r="BVI118" s="717"/>
      <c r="BVJ118" s="717"/>
      <c r="BVK118" s="717"/>
      <c r="BVL118" s="717"/>
      <c r="BVM118" s="717"/>
      <c r="BVN118" s="717"/>
      <c r="BVO118" s="717"/>
      <c r="BVP118" s="717"/>
      <c r="BVQ118" s="717"/>
      <c r="BVR118" s="717"/>
      <c r="BVS118" s="717"/>
      <c r="BVT118" s="717"/>
      <c r="BVU118" s="717"/>
      <c r="BVV118" s="717"/>
      <c r="BVW118" s="717"/>
      <c r="BVX118" s="717"/>
      <c r="BVY118" s="717"/>
      <c r="BVZ118" s="717"/>
      <c r="BWA118" s="717"/>
      <c r="BWB118" s="717"/>
      <c r="BWC118" s="717"/>
      <c r="BWD118" s="717"/>
      <c r="BWE118" s="717"/>
      <c r="BWF118" s="717"/>
      <c r="BWG118" s="717"/>
      <c r="BWH118" s="717"/>
      <c r="BWI118" s="717"/>
      <c r="BWJ118" s="717"/>
      <c r="BWK118" s="717"/>
      <c r="BWL118" s="717"/>
      <c r="BWM118" s="717"/>
      <c r="BWN118" s="717"/>
      <c r="BWO118" s="717"/>
      <c r="BWP118" s="717"/>
      <c r="BWQ118" s="717"/>
      <c r="BWR118" s="717"/>
      <c r="BWS118" s="717"/>
      <c r="BWT118" s="717"/>
      <c r="BWU118" s="717"/>
      <c r="BWV118" s="717"/>
      <c r="BWW118" s="717"/>
      <c r="BWX118" s="717"/>
      <c r="BWY118" s="717"/>
      <c r="BWZ118" s="717"/>
      <c r="BXA118" s="717"/>
      <c r="BXB118" s="717"/>
      <c r="BXC118" s="717"/>
      <c r="BXD118" s="717"/>
      <c r="BXE118" s="717"/>
      <c r="BXF118" s="717"/>
      <c r="BXG118" s="717"/>
      <c r="BXH118" s="717"/>
      <c r="BXI118" s="717"/>
      <c r="BXJ118" s="717"/>
      <c r="BXK118" s="717"/>
      <c r="BXL118" s="717"/>
      <c r="BXM118" s="717"/>
      <c r="BXN118" s="717"/>
      <c r="BXO118" s="717"/>
      <c r="BXP118" s="717"/>
      <c r="BXQ118" s="717"/>
      <c r="BXR118" s="717"/>
      <c r="BXS118" s="717"/>
      <c r="BXT118" s="717"/>
      <c r="BXU118" s="717"/>
      <c r="BXV118" s="717"/>
      <c r="BXW118" s="717"/>
      <c r="BXX118" s="717"/>
      <c r="BXY118" s="717"/>
      <c r="BXZ118" s="717"/>
      <c r="BYA118" s="717"/>
      <c r="BYB118" s="717"/>
      <c r="BYC118" s="717"/>
      <c r="BYD118" s="717"/>
      <c r="BYE118" s="717"/>
      <c r="BYF118" s="717"/>
      <c r="BYG118" s="717"/>
      <c r="BYH118" s="717"/>
      <c r="BYI118" s="717"/>
      <c r="BYJ118" s="717"/>
      <c r="BYK118" s="717"/>
      <c r="BYL118" s="717"/>
      <c r="BYM118" s="717"/>
      <c r="BYN118" s="717"/>
      <c r="BYO118" s="717"/>
      <c r="BYP118" s="717"/>
      <c r="BYQ118" s="717"/>
      <c r="BYR118" s="717"/>
      <c r="BYS118" s="717"/>
      <c r="BYT118" s="717"/>
      <c r="BYU118" s="717"/>
      <c r="BYV118" s="717"/>
      <c r="BYW118" s="717"/>
      <c r="BYX118" s="717"/>
      <c r="BYY118" s="717"/>
      <c r="BYZ118" s="717"/>
      <c r="BZA118" s="717"/>
      <c r="BZB118" s="717"/>
      <c r="BZC118" s="717"/>
      <c r="BZD118" s="717"/>
      <c r="BZE118" s="717"/>
      <c r="BZF118" s="717"/>
      <c r="BZG118" s="717"/>
      <c r="BZH118" s="717"/>
      <c r="BZI118" s="717"/>
      <c r="BZJ118" s="717"/>
      <c r="BZK118" s="717"/>
      <c r="BZL118" s="717"/>
      <c r="BZM118" s="717"/>
      <c r="BZN118" s="717"/>
      <c r="BZO118" s="717"/>
      <c r="BZP118" s="717"/>
      <c r="BZQ118" s="717"/>
      <c r="BZR118" s="717"/>
      <c r="BZS118" s="717"/>
      <c r="BZT118" s="717"/>
      <c r="BZU118" s="717"/>
      <c r="BZV118" s="717"/>
      <c r="BZW118" s="717"/>
      <c r="BZX118" s="717"/>
      <c r="BZY118" s="717"/>
      <c r="BZZ118" s="717"/>
      <c r="CAA118" s="717"/>
      <c r="CAB118" s="717"/>
      <c r="CAC118" s="717"/>
      <c r="CAD118" s="717"/>
      <c r="CAE118" s="717"/>
      <c r="CAF118" s="717"/>
      <c r="CAG118" s="717"/>
      <c r="CAH118" s="717"/>
      <c r="CAI118" s="717"/>
      <c r="CAJ118" s="717"/>
      <c r="CAK118" s="717"/>
      <c r="CAL118" s="717"/>
      <c r="CAM118" s="717"/>
      <c r="CAN118" s="717"/>
      <c r="CAO118" s="717"/>
      <c r="CAP118" s="717"/>
      <c r="CAQ118" s="717"/>
      <c r="CAR118" s="717"/>
      <c r="CAS118" s="717"/>
      <c r="CAT118" s="717"/>
      <c r="CAU118" s="717"/>
      <c r="CAV118" s="717"/>
      <c r="CAW118" s="717"/>
      <c r="CAX118" s="717"/>
      <c r="CAY118" s="717"/>
      <c r="CAZ118" s="717"/>
      <c r="CBA118" s="717"/>
      <c r="CBB118" s="717"/>
      <c r="CBC118" s="717"/>
      <c r="CBD118" s="717"/>
      <c r="CBE118" s="717"/>
      <c r="CBF118" s="717"/>
      <c r="CBG118" s="717"/>
      <c r="CBH118" s="717"/>
      <c r="CBI118" s="717"/>
      <c r="CBJ118" s="717"/>
      <c r="CBK118" s="717"/>
      <c r="CBL118" s="717"/>
      <c r="CBM118" s="717"/>
      <c r="CBN118" s="717"/>
      <c r="CBO118" s="717"/>
      <c r="CBP118" s="717"/>
      <c r="CBQ118" s="717"/>
      <c r="CBR118" s="717"/>
      <c r="CBS118" s="717"/>
      <c r="CBT118" s="717"/>
      <c r="CBU118" s="717"/>
      <c r="CBV118" s="717"/>
      <c r="CBW118" s="717"/>
      <c r="CBX118" s="717"/>
      <c r="CBY118" s="717"/>
      <c r="CBZ118" s="717"/>
      <c r="CCA118" s="717"/>
      <c r="CCB118" s="717"/>
      <c r="CCC118" s="717"/>
      <c r="CCD118" s="717"/>
      <c r="CCE118" s="717"/>
      <c r="CCF118" s="717"/>
      <c r="CCG118" s="717"/>
      <c r="CCH118" s="717"/>
      <c r="CCI118" s="717"/>
      <c r="CCJ118" s="717"/>
      <c r="CCK118" s="717"/>
      <c r="CCL118" s="717"/>
      <c r="CCM118" s="717"/>
      <c r="CCN118" s="717"/>
      <c r="CCO118" s="717"/>
      <c r="CCP118" s="717"/>
      <c r="CCQ118" s="717"/>
      <c r="CCR118" s="717"/>
      <c r="CCS118" s="717"/>
      <c r="CCT118" s="717"/>
      <c r="CCU118" s="717"/>
      <c r="CCV118" s="717"/>
      <c r="CCW118" s="717"/>
      <c r="CCX118" s="717"/>
      <c r="CCY118" s="717"/>
      <c r="CCZ118" s="717"/>
      <c r="CDA118" s="717"/>
      <c r="CDB118" s="717"/>
      <c r="CDC118" s="717"/>
      <c r="CDD118" s="717"/>
      <c r="CDE118" s="717"/>
      <c r="CDF118" s="717"/>
      <c r="CDG118" s="717"/>
      <c r="CDH118" s="717"/>
      <c r="CDI118" s="717"/>
      <c r="CDJ118" s="717"/>
      <c r="CDK118" s="717"/>
      <c r="CDL118" s="717"/>
      <c r="CDM118" s="717"/>
      <c r="CDN118" s="717"/>
      <c r="CDO118" s="717"/>
      <c r="CDP118" s="717"/>
      <c r="CDQ118" s="717"/>
      <c r="CDR118" s="717"/>
      <c r="CDS118" s="717"/>
      <c r="CDT118" s="717"/>
      <c r="CDU118" s="717"/>
      <c r="CDV118" s="717"/>
      <c r="CDW118" s="717"/>
      <c r="CDX118" s="717"/>
      <c r="CDY118" s="717"/>
      <c r="CDZ118" s="717"/>
      <c r="CEA118" s="717"/>
      <c r="CEB118" s="717"/>
      <c r="CEC118" s="717"/>
      <c r="CED118" s="717"/>
      <c r="CEE118" s="717"/>
      <c r="CEF118" s="717"/>
      <c r="CEG118" s="717"/>
      <c r="CEH118" s="717"/>
      <c r="CEI118" s="717"/>
      <c r="CEJ118" s="717"/>
      <c r="CEK118" s="717"/>
      <c r="CEL118" s="717"/>
      <c r="CEM118" s="717"/>
      <c r="CEN118" s="717"/>
      <c r="CEO118" s="717"/>
      <c r="CEP118" s="717"/>
      <c r="CEQ118" s="717"/>
      <c r="CER118" s="717"/>
      <c r="CES118" s="717"/>
      <c r="CET118" s="717"/>
      <c r="CEU118" s="717"/>
      <c r="CEV118" s="717"/>
      <c r="CEW118" s="717"/>
      <c r="CEX118" s="717"/>
      <c r="CEY118" s="717"/>
      <c r="CEZ118" s="717"/>
      <c r="CFA118" s="717"/>
      <c r="CFB118" s="717"/>
      <c r="CFC118" s="717"/>
      <c r="CFD118" s="717"/>
      <c r="CFE118" s="717"/>
      <c r="CFF118" s="717"/>
      <c r="CFG118" s="717"/>
      <c r="CFH118" s="717"/>
      <c r="CFI118" s="717"/>
      <c r="CFJ118" s="717"/>
      <c r="CFK118" s="717"/>
      <c r="CFL118" s="717"/>
      <c r="CFM118" s="717"/>
      <c r="CFN118" s="717"/>
      <c r="CFO118" s="717"/>
      <c r="CFP118" s="717"/>
      <c r="CFQ118" s="717"/>
      <c r="CFR118" s="717"/>
      <c r="CFS118" s="717"/>
      <c r="CFT118" s="717"/>
      <c r="CFU118" s="717"/>
      <c r="CFV118" s="717"/>
      <c r="CFW118" s="717"/>
      <c r="CFX118" s="717"/>
      <c r="CFY118" s="717"/>
      <c r="CFZ118" s="717"/>
      <c r="CGA118" s="717"/>
      <c r="CGB118" s="717"/>
      <c r="CGC118" s="717"/>
      <c r="CGD118" s="717"/>
      <c r="CGE118" s="717"/>
      <c r="CGF118" s="717"/>
      <c r="CGG118" s="717"/>
      <c r="CGH118" s="717"/>
      <c r="CGI118" s="717"/>
      <c r="CGJ118" s="717"/>
      <c r="CGK118" s="717"/>
      <c r="CGL118" s="717"/>
      <c r="CGM118" s="717"/>
      <c r="CGN118" s="717"/>
      <c r="CGO118" s="717"/>
      <c r="CGP118" s="717"/>
      <c r="CGQ118" s="717"/>
      <c r="CGR118" s="717"/>
      <c r="CGS118" s="717"/>
      <c r="CGT118" s="717"/>
      <c r="CGU118" s="717"/>
      <c r="CGV118" s="717"/>
      <c r="CGW118" s="717"/>
      <c r="CGX118" s="717"/>
      <c r="CGY118" s="717"/>
      <c r="CGZ118" s="717"/>
      <c r="CHA118" s="717"/>
      <c r="CHB118" s="717"/>
      <c r="CHC118" s="717"/>
      <c r="CHD118" s="717"/>
      <c r="CHE118" s="717"/>
      <c r="CHF118" s="717"/>
      <c r="CHG118" s="717"/>
      <c r="CHH118" s="717"/>
      <c r="CHI118" s="717"/>
      <c r="CHJ118" s="717"/>
      <c r="CHK118" s="717"/>
      <c r="CHL118" s="717"/>
      <c r="CHM118" s="717"/>
      <c r="CHN118" s="717"/>
      <c r="CHO118" s="717"/>
      <c r="CHP118" s="717"/>
      <c r="CHQ118" s="717"/>
      <c r="CHR118" s="717"/>
      <c r="CHS118" s="717"/>
      <c r="CHT118" s="717"/>
      <c r="CHU118" s="717"/>
      <c r="CHV118" s="717"/>
      <c r="CHW118" s="717"/>
      <c r="CHX118" s="717"/>
      <c r="CHY118" s="717"/>
      <c r="CHZ118" s="717"/>
      <c r="CIA118" s="717"/>
      <c r="CIB118" s="717"/>
      <c r="CIC118" s="717"/>
      <c r="CID118" s="717"/>
      <c r="CIE118" s="717"/>
      <c r="CIF118" s="717"/>
      <c r="CIG118" s="717"/>
      <c r="CIH118" s="717"/>
      <c r="CII118" s="717"/>
      <c r="CIJ118" s="717"/>
      <c r="CIK118" s="717"/>
      <c r="CIL118" s="717"/>
      <c r="CIM118" s="717"/>
      <c r="CIN118" s="717"/>
      <c r="CIO118" s="717"/>
      <c r="CIP118" s="717"/>
      <c r="CIQ118" s="717"/>
      <c r="CIR118" s="717"/>
      <c r="CIS118" s="717"/>
      <c r="CIT118" s="717"/>
      <c r="CIU118" s="717"/>
      <c r="CIV118" s="717"/>
      <c r="CIW118" s="717"/>
      <c r="CIX118" s="717"/>
      <c r="CIY118" s="717"/>
      <c r="CIZ118" s="717"/>
      <c r="CJA118" s="717"/>
      <c r="CJB118" s="717"/>
      <c r="CJC118" s="717"/>
      <c r="CJD118" s="717"/>
      <c r="CJE118" s="717"/>
      <c r="CJF118" s="717"/>
      <c r="CJG118" s="717"/>
      <c r="CJH118" s="717"/>
      <c r="CJI118" s="717"/>
      <c r="CJJ118" s="717"/>
      <c r="CJK118" s="717"/>
      <c r="CJL118" s="717"/>
      <c r="CJM118" s="717"/>
      <c r="CJN118" s="717"/>
      <c r="CJO118" s="717"/>
      <c r="CJP118" s="717"/>
      <c r="CJQ118" s="717"/>
      <c r="CJR118" s="717"/>
      <c r="CJS118" s="717"/>
      <c r="CJT118" s="717"/>
      <c r="CJU118" s="717"/>
      <c r="CJV118" s="717"/>
      <c r="CJW118" s="717"/>
      <c r="CJX118" s="717"/>
      <c r="CJY118" s="717"/>
      <c r="CJZ118" s="717"/>
      <c r="CKA118" s="717"/>
      <c r="CKB118" s="717"/>
      <c r="CKC118" s="717"/>
      <c r="CKD118" s="717"/>
      <c r="CKE118" s="717"/>
      <c r="CKF118" s="717"/>
      <c r="CKG118" s="717"/>
      <c r="CKH118" s="717"/>
      <c r="CKI118" s="717"/>
      <c r="CKJ118" s="717"/>
      <c r="CKK118" s="717"/>
      <c r="CKL118" s="717"/>
      <c r="CKM118" s="717"/>
      <c r="CKN118" s="717"/>
      <c r="CKO118" s="717"/>
      <c r="CKP118" s="717"/>
      <c r="CKQ118" s="717"/>
      <c r="CKR118" s="717"/>
      <c r="CKS118" s="717"/>
      <c r="CKT118" s="717"/>
      <c r="CKU118" s="717"/>
      <c r="CKV118" s="717"/>
      <c r="CKW118" s="717"/>
      <c r="CKX118" s="717"/>
      <c r="CKY118" s="717"/>
      <c r="CKZ118" s="717"/>
      <c r="CLA118" s="717"/>
      <c r="CLB118" s="717"/>
      <c r="CLC118" s="717"/>
      <c r="CLD118" s="717"/>
      <c r="CLE118" s="717"/>
      <c r="CLF118" s="717"/>
      <c r="CLG118" s="717"/>
      <c r="CLH118" s="717"/>
      <c r="CLI118" s="717"/>
      <c r="CLJ118" s="717"/>
      <c r="CLK118" s="717"/>
      <c r="CLL118" s="717"/>
      <c r="CLM118" s="717"/>
      <c r="CLN118" s="717"/>
      <c r="CLO118" s="717"/>
      <c r="CLP118" s="717"/>
      <c r="CLQ118" s="717"/>
      <c r="CLR118" s="717"/>
      <c r="CLS118" s="717"/>
      <c r="CLT118" s="717"/>
      <c r="CLU118" s="717"/>
      <c r="CLV118" s="717"/>
      <c r="CLW118" s="717"/>
      <c r="CLX118" s="717"/>
      <c r="CLY118" s="717"/>
      <c r="CLZ118" s="717"/>
      <c r="CMA118" s="717"/>
      <c r="CMB118" s="717"/>
      <c r="CMC118" s="717"/>
      <c r="CMD118" s="717"/>
      <c r="CME118" s="717"/>
      <c r="CMF118" s="717"/>
      <c r="CMG118" s="717"/>
      <c r="CMH118" s="717"/>
      <c r="CMI118" s="717"/>
      <c r="CMJ118" s="717"/>
      <c r="CMK118" s="717"/>
      <c r="CML118" s="717"/>
      <c r="CMM118" s="717"/>
      <c r="CMN118" s="717"/>
      <c r="CMO118" s="717"/>
      <c r="CMP118" s="717"/>
      <c r="CMQ118" s="717"/>
      <c r="CMR118" s="717"/>
      <c r="CMS118" s="717"/>
      <c r="CMT118" s="717"/>
      <c r="CMU118" s="717"/>
      <c r="CMV118" s="717"/>
      <c r="CMW118" s="717"/>
      <c r="CMX118" s="717"/>
      <c r="CMY118" s="717"/>
      <c r="CMZ118" s="717"/>
      <c r="CNA118" s="717"/>
      <c r="CNB118" s="717"/>
      <c r="CNC118" s="717"/>
      <c r="CND118" s="717"/>
      <c r="CNE118" s="717"/>
      <c r="CNF118" s="717"/>
      <c r="CNG118" s="717"/>
      <c r="CNH118" s="717"/>
      <c r="CNI118" s="717"/>
      <c r="CNJ118" s="717"/>
      <c r="CNK118" s="717"/>
      <c r="CNL118" s="717"/>
      <c r="CNM118" s="717"/>
      <c r="CNN118" s="717"/>
      <c r="CNO118" s="717"/>
      <c r="CNP118" s="717"/>
      <c r="CNQ118" s="717"/>
      <c r="CNR118" s="717"/>
      <c r="CNS118" s="717"/>
      <c r="CNT118" s="717"/>
      <c r="CNU118" s="717"/>
      <c r="CNV118" s="717"/>
      <c r="CNW118" s="717"/>
      <c r="CNX118" s="717"/>
      <c r="CNY118" s="717"/>
      <c r="CNZ118" s="717"/>
      <c r="COA118" s="717"/>
      <c r="COB118" s="717"/>
      <c r="COC118" s="717"/>
      <c r="COD118" s="717"/>
      <c r="COE118" s="717"/>
      <c r="COF118" s="717"/>
      <c r="COG118" s="717"/>
      <c r="COH118" s="717"/>
      <c r="COI118" s="717"/>
      <c r="COJ118" s="717"/>
      <c r="COK118" s="717"/>
      <c r="COL118" s="717"/>
      <c r="COM118" s="717"/>
      <c r="CON118" s="717"/>
      <c r="COO118" s="717"/>
      <c r="COP118" s="717"/>
      <c r="COQ118" s="717"/>
      <c r="COR118" s="717"/>
      <c r="COS118" s="717"/>
      <c r="COT118" s="717"/>
      <c r="COU118" s="717"/>
      <c r="COV118" s="717"/>
      <c r="COW118" s="717"/>
      <c r="COX118" s="717"/>
      <c r="COY118" s="717"/>
      <c r="COZ118" s="717"/>
      <c r="CPA118" s="717"/>
      <c r="CPB118" s="717"/>
      <c r="CPC118" s="717"/>
      <c r="CPD118" s="717"/>
      <c r="CPE118" s="717"/>
      <c r="CPF118" s="717"/>
      <c r="CPG118" s="717"/>
      <c r="CPH118" s="717"/>
      <c r="CPI118" s="717"/>
      <c r="CPJ118" s="717"/>
      <c r="CPK118" s="717"/>
      <c r="CPL118" s="717"/>
      <c r="CPM118" s="717"/>
      <c r="CPN118" s="717"/>
      <c r="CPO118" s="717"/>
      <c r="CPP118" s="717"/>
      <c r="CPQ118" s="717"/>
      <c r="CPR118" s="717"/>
      <c r="CPS118" s="717"/>
      <c r="CPT118" s="717"/>
      <c r="CPU118" s="717"/>
      <c r="CPV118" s="717"/>
      <c r="CPW118" s="717"/>
      <c r="CPX118" s="717"/>
      <c r="CPY118" s="717"/>
      <c r="CPZ118" s="717"/>
      <c r="CQA118" s="717"/>
      <c r="CQB118" s="717"/>
      <c r="CQC118" s="717"/>
      <c r="CQD118" s="717"/>
      <c r="CQE118" s="717"/>
      <c r="CQF118" s="717"/>
      <c r="CQG118" s="717"/>
      <c r="CQH118" s="717"/>
      <c r="CQI118" s="717"/>
      <c r="CQJ118" s="717"/>
      <c r="CQK118" s="717"/>
      <c r="CQL118" s="717"/>
      <c r="CQM118" s="717"/>
      <c r="CQN118" s="717"/>
      <c r="CQO118" s="717"/>
      <c r="CQP118" s="717"/>
      <c r="CQQ118" s="717"/>
      <c r="CQR118" s="717"/>
      <c r="CQS118" s="717"/>
      <c r="CQT118" s="717"/>
      <c r="CQU118" s="717"/>
      <c r="CQV118" s="717"/>
      <c r="CQW118" s="717"/>
      <c r="CQX118" s="717"/>
      <c r="CQY118" s="717"/>
      <c r="CQZ118" s="717"/>
      <c r="CRA118" s="717"/>
      <c r="CRB118" s="717"/>
      <c r="CRC118" s="717"/>
      <c r="CRD118" s="717"/>
      <c r="CRE118" s="717"/>
      <c r="CRF118" s="717"/>
      <c r="CRG118" s="717"/>
      <c r="CRH118" s="717"/>
      <c r="CRI118" s="717"/>
      <c r="CRJ118" s="717"/>
      <c r="CRK118" s="717"/>
      <c r="CRL118" s="717"/>
      <c r="CRM118" s="717"/>
      <c r="CRN118" s="717"/>
      <c r="CRO118" s="717"/>
      <c r="CRP118" s="717"/>
      <c r="CRQ118" s="717"/>
      <c r="CRR118" s="717"/>
      <c r="CRS118" s="717"/>
      <c r="CRT118" s="717"/>
      <c r="CRU118" s="717"/>
      <c r="CRV118" s="717"/>
      <c r="CRW118" s="717"/>
      <c r="CRX118" s="717"/>
      <c r="CRY118" s="717"/>
      <c r="CRZ118" s="717"/>
      <c r="CSA118" s="717"/>
      <c r="CSB118" s="717"/>
      <c r="CSC118" s="717"/>
      <c r="CSD118" s="717"/>
      <c r="CSE118" s="717"/>
      <c r="CSF118" s="717"/>
      <c r="CSG118" s="717"/>
      <c r="CSH118" s="717"/>
      <c r="CSI118" s="717"/>
      <c r="CSJ118" s="717"/>
      <c r="CSK118" s="717"/>
      <c r="CSL118" s="717"/>
      <c r="CSM118" s="717"/>
      <c r="CSN118" s="717"/>
      <c r="CSO118" s="717"/>
      <c r="CSP118" s="717"/>
      <c r="CSQ118" s="717"/>
      <c r="CSR118" s="717"/>
      <c r="CSS118" s="717"/>
      <c r="CST118" s="717"/>
      <c r="CSU118" s="717"/>
      <c r="CSV118" s="717"/>
      <c r="CSW118" s="717"/>
      <c r="CSX118" s="717"/>
      <c r="CSY118" s="717"/>
      <c r="CSZ118" s="717"/>
      <c r="CTA118" s="717"/>
      <c r="CTB118" s="717"/>
      <c r="CTC118" s="717"/>
      <c r="CTD118" s="717"/>
      <c r="CTE118" s="717"/>
      <c r="CTF118" s="717"/>
      <c r="CTG118" s="717"/>
      <c r="CTH118" s="717"/>
      <c r="CTI118" s="717"/>
      <c r="CTJ118" s="717"/>
      <c r="CTK118" s="717"/>
      <c r="CTL118" s="717"/>
      <c r="CTM118" s="717"/>
      <c r="CTN118" s="717"/>
      <c r="CTO118" s="717"/>
      <c r="CTP118" s="717"/>
      <c r="CTQ118" s="717"/>
      <c r="CTR118" s="717"/>
      <c r="CTS118" s="717"/>
      <c r="CTT118" s="717"/>
      <c r="CTU118" s="717"/>
      <c r="CTV118" s="717"/>
      <c r="CTW118" s="717"/>
      <c r="CTX118" s="717"/>
      <c r="CTY118" s="717"/>
      <c r="CTZ118" s="717"/>
      <c r="CUA118" s="717"/>
      <c r="CUB118" s="717"/>
      <c r="CUC118" s="717"/>
      <c r="CUD118" s="717"/>
      <c r="CUE118" s="717"/>
      <c r="CUF118" s="717"/>
      <c r="CUG118" s="717"/>
      <c r="CUH118" s="717"/>
      <c r="CUI118" s="717"/>
      <c r="CUJ118" s="717"/>
      <c r="CUK118" s="717"/>
      <c r="CUL118" s="717"/>
      <c r="CUM118" s="717"/>
      <c r="CUN118" s="717"/>
      <c r="CUO118" s="717"/>
      <c r="CUP118" s="717"/>
      <c r="CUQ118" s="717"/>
      <c r="CUR118" s="717"/>
      <c r="CUS118" s="717"/>
      <c r="CUT118" s="717"/>
      <c r="CUU118" s="717"/>
      <c r="CUV118" s="717"/>
      <c r="CUW118" s="717"/>
      <c r="CUX118" s="717"/>
      <c r="CUY118" s="717"/>
      <c r="CUZ118" s="717"/>
      <c r="CVA118" s="717"/>
      <c r="CVB118" s="717"/>
      <c r="CVC118" s="717"/>
      <c r="CVD118" s="717"/>
      <c r="CVE118" s="717"/>
      <c r="CVF118" s="717"/>
      <c r="CVG118" s="717"/>
      <c r="CVH118" s="717"/>
      <c r="CVI118" s="717"/>
      <c r="CVJ118" s="717"/>
      <c r="CVK118" s="717"/>
      <c r="CVL118" s="717"/>
      <c r="CVM118" s="717"/>
      <c r="CVN118" s="717"/>
      <c r="CVO118" s="717"/>
      <c r="CVP118" s="717"/>
      <c r="CVQ118" s="717"/>
      <c r="CVR118" s="717"/>
      <c r="CVS118" s="717"/>
      <c r="CVT118" s="717"/>
      <c r="CVU118" s="717"/>
      <c r="CVV118" s="717"/>
      <c r="CVW118" s="717"/>
      <c r="CVX118" s="717"/>
      <c r="CVY118" s="717"/>
      <c r="CVZ118" s="717"/>
      <c r="CWA118" s="717"/>
      <c r="CWB118" s="717"/>
      <c r="CWC118" s="717"/>
      <c r="CWD118" s="717"/>
      <c r="CWE118" s="717"/>
      <c r="CWF118" s="717"/>
      <c r="CWG118" s="717"/>
      <c r="CWH118" s="717"/>
      <c r="CWI118" s="717"/>
      <c r="CWJ118" s="717"/>
      <c r="CWK118" s="717"/>
      <c r="CWL118" s="717"/>
      <c r="CWM118" s="717"/>
      <c r="CWN118" s="717"/>
      <c r="CWO118" s="717"/>
      <c r="CWP118" s="717"/>
      <c r="CWQ118" s="717"/>
      <c r="CWR118" s="717"/>
      <c r="CWS118" s="717"/>
      <c r="CWT118" s="717"/>
      <c r="CWU118" s="717"/>
      <c r="CWV118" s="717"/>
      <c r="CWW118" s="717"/>
      <c r="CWX118" s="717"/>
      <c r="CWY118" s="717"/>
      <c r="CWZ118" s="717"/>
      <c r="CXA118" s="717"/>
      <c r="CXB118" s="717"/>
      <c r="CXC118" s="717"/>
      <c r="CXD118" s="717"/>
      <c r="CXE118" s="717"/>
      <c r="CXF118" s="717"/>
      <c r="CXG118" s="717"/>
      <c r="CXH118" s="717"/>
      <c r="CXI118" s="717"/>
      <c r="CXJ118" s="717"/>
      <c r="CXK118" s="717"/>
      <c r="CXL118" s="717"/>
      <c r="CXM118" s="717"/>
      <c r="CXN118" s="717"/>
      <c r="CXO118" s="717"/>
      <c r="CXP118" s="717"/>
      <c r="CXQ118" s="717"/>
      <c r="CXR118" s="717"/>
      <c r="CXS118" s="717"/>
      <c r="CXT118" s="717"/>
      <c r="CXU118" s="717"/>
      <c r="CXV118" s="717"/>
      <c r="CXW118" s="717"/>
      <c r="CXX118" s="717"/>
      <c r="CXY118" s="717"/>
      <c r="CXZ118" s="717"/>
      <c r="CYA118" s="717"/>
      <c r="CYB118" s="717"/>
      <c r="CYC118" s="717"/>
      <c r="CYD118" s="717"/>
      <c r="CYE118" s="717"/>
      <c r="CYF118" s="717"/>
      <c r="CYG118" s="717"/>
      <c r="CYH118" s="717"/>
      <c r="CYI118" s="717"/>
      <c r="CYJ118" s="717"/>
      <c r="CYK118" s="717"/>
      <c r="CYL118" s="717"/>
      <c r="CYM118" s="717"/>
      <c r="CYN118" s="717"/>
      <c r="CYO118" s="717"/>
      <c r="CYP118" s="717"/>
      <c r="CYQ118" s="717"/>
      <c r="CYR118" s="717"/>
      <c r="CYS118" s="717"/>
      <c r="CYT118" s="717"/>
      <c r="CYU118" s="717"/>
      <c r="CYV118" s="717"/>
      <c r="CYW118" s="717"/>
      <c r="CYX118" s="717"/>
      <c r="CYY118" s="717"/>
      <c r="CYZ118" s="717"/>
      <c r="CZA118" s="717"/>
      <c r="CZB118" s="717"/>
      <c r="CZC118" s="717"/>
      <c r="CZD118" s="717"/>
      <c r="CZE118" s="717"/>
      <c r="CZF118" s="717"/>
      <c r="CZG118" s="717"/>
      <c r="CZH118" s="717"/>
      <c r="CZI118" s="717"/>
      <c r="CZJ118" s="717"/>
      <c r="CZK118" s="717"/>
      <c r="CZL118" s="717"/>
      <c r="CZM118" s="717"/>
      <c r="CZN118" s="717"/>
      <c r="CZO118" s="717"/>
      <c r="CZP118" s="717"/>
      <c r="CZQ118" s="717"/>
      <c r="CZR118" s="717"/>
      <c r="CZS118" s="717"/>
      <c r="CZT118" s="717"/>
      <c r="CZU118" s="717"/>
      <c r="CZV118" s="717"/>
      <c r="CZW118" s="717"/>
      <c r="CZX118" s="717"/>
      <c r="CZY118" s="717"/>
      <c r="CZZ118" s="717"/>
      <c r="DAA118" s="717"/>
      <c r="DAB118" s="717"/>
      <c r="DAC118" s="717"/>
      <c r="DAD118" s="717"/>
      <c r="DAE118" s="717"/>
      <c r="DAF118" s="717"/>
      <c r="DAG118" s="717"/>
      <c r="DAH118" s="717"/>
      <c r="DAI118" s="717"/>
      <c r="DAJ118" s="717"/>
      <c r="DAK118" s="717"/>
      <c r="DAL118" s="717"/>
      <c r="DAM118" s="717"/>
      <c r="DAN118" s="717"/>
      <c r="DAO118" s="717"/>
      <c r="DAP118" s="717"/>
      <c r="DAQ118" s="717"/>
      <c r="DAR118" s="717"/>
      <c r="DAS118" s="717"/>
      <c r="DAT118" s="717"/>
      <c r="DAU118" s="717"/>
      <c r="DAV118" s="717"/>
      <c r="DAW118" s="717"/>
      <c r="DAX118" s="717"/>
      <c r="DAY118" s="717"/>
      <c r="DAZ118" s="717"/>
      <c r="DBA118" s="717"/>
      <c r="DBB118" s="717"/>
      <c r="DBC118" s="717"/>
      <c r="DBD118" s="717"/>
      <c r="DBE118" s="717"/>
      <c r="DBF118" s="717"/>
      <c r="DBG118" s="717"/>
      <c r="DBH118" s="717"/>
      <c r="DBI118" s="717"/>
      <c r="DBJ118" s="717"/>
      <c r="DBK118" s="717"/>
      <c r="DBL118" s="717"/>
      <c r="DBM118" s="717"/>
      <c r="DBN118" s="717"/>
      <c r="DBO118" s="717"/>
      <c r="DBP118" s="717"/>
      <c r="DBQ118" s="717"/>
      <c r="DBR118" s="717"/>
      <c r="DBS118" s="717"/>
      <c r="DBT118" s="717"/>
      <c r="DBU118" s="717"/>
      <c r="DBV118" s="717"/>
      <c r="DBW118" s="717"/>
      <c r="DBX118" s="717"/>
      <c r="DBY118" s="717"/>
      <c r="DBZ118" s="717"/>
      <c r="DCA118" s="717"/>
      <c r="DCB118" s="717"/>
      <c r="DCC118" s="717"/>
      <c r="DCD118" s="717"/>
      <c r="DCE118" s="717"/>
      <c r="DCF118" s="717"/>
      <c r="DCG118" s="717"/>
      <c r="DCH118" s="717"/>
      <c r="DCI118" s="717"/>
      <c r="DCJ118" s="717"/>
      <c r="DCK118" s="717"/>
      <c r="DCL118" s="717"/>
      <c r="DCM118" s="717"/>
      <c r="DCN118" s="717"/>
      <c r="DCO118" s="717"/>
      <c r="DCP118" s="717"/>
      <c r="DCQ118" s="717"/>
      <c r="DCR118" s="717"/>
      <c r="DCS118" s="717"/>
      <c r="DCT118" s="717"/>
      <c r="DCU118" s="717"/>
      <c r="DCV118" s="717"/>
      <c r="DCW118" s="717"/>
      <c r="DCX118" s="717"/>
      <c r="DCY118" s="717"/>
      <c r="DCZ118" s="717"/>
      <c r="DDA118" s="717"/>
      <c r="DDB118" s="717"/>
      <c r="DDC118" s="717"/>
      <c r="DDD118" s="717"/>
      <c r="DDE118" s="717"/>
      <c r="DDF118" s="717"/>
      <c r="DDG118" s="717"/>
      <c r="DDH118" s="717"/>
      <c r="DDI118" s="717"/>
      <c r="DDJ118" s="717"/>
      <c r="DDK118" s="717"/>
      <c r="DDL118" s="717"/>
      <c r="DDM118" s="717"/>
      <c r="DDN118" s="717"/>
      <c r="DDO118" s="717"/>
      <c r="DDP118" s="717"/>
      <c r="DDQ118" s="717"/>
      <c r="DDR118" s="717"/>
      <c r="DDS118" s="717"/>
      <c r="DDT118" s="717"/>
      <c r="DDU118" s="717"/>
      <c r="DDV118" s="717"/>
      <c r="DDW118" s="717"/>
      <c r="DDX118" s="717"/>
      <c r="DDY118" s="717"/>
      <c r="DDZ118" s="717"/>
      <c r="DEA118" s="717"/>
      <c r="DEB118" s="717"/>
      <c r="DEC118" s="717"/>
      <c r="DED118" s="717"/>
      <c r="DEE118" s="717"/>
      <c r="DEF118" s="717"/>
      <c r="DEG118" s="717"/>
      <c r="DEH118" s="717"/>
      <c r="DEI118" s="717"/>
      <c r="DEJ118" s="717"/>
      <c r="DEK118" s="717"/>
      <c r="DEL118" s="717"/>
      <c r="DEM118" s="717"/>
      <c r="DEN118" s="717"/>
      <c r="DEO118" s="717"/>
      <c r="DEP118" s="717"/>
      <c r="DEQ118" s="717"/>
      <c r="DER118" s="717"/>
      <c r="DES118" s="717"/>
      <c r="DET118" s="717"/>
      <c r="DEU118" s="717"/>
      <c r="DEV118" s="717"/>
      <c r="DEW118" s="717"/>
      <c r="DEX118" s="717"/>
      <c r="DEY118" s="717"/>
      <c r="DEZ118" s="717"/>
      <c r="DFA118" s="717"/>
      <c r="DFB118" s="717"/>
      <c r="DFC118" s="717"/>
      <c r="DFD118" s="717"/>
      <c r="DFE118" s="717"/>
      <c r="DFF118" s="717"/>
      <c r="DFG118" s="717"/>
      <c r="DFH118" s="717"/>
      <c r="DFI118" s="717"/>
      <c r="DFJ118" s="717"/>
      <c r="DFK118" s="717"/>
      <c r="DFL118" s="717"/>
      <c r="DFM118" s="717"/>
      <c r="DFN118" s="717"/>
      <c r="DFO118" s="717"/>
      <c r="DFP118" s="717"/>
      <c r="DFQ118" s="717"/>
      <c r="DFR118" s="717"/>
      <c r="DFS118" s="717"/>
      <c r="DFT118" s="717"/>
      <c r="DFU118" s="717"/>
      <c r="DFV118" s="717"/>
      <c r="DFW118" s="717"/>
      <c r="DFX118" s="717"/>
      <c r="DFY118" s="717"/>
      <c r="DFZ118" s="717"/>
      <c r="DGA118" s="717"/>
      <c r="DGB118" s="717"/>
      <c r="DGC118" s="717"/>
      <c r="DGD118" s="717"/>
      <c r="DGE118" s="717"/>
      <c r="DGF118" s="717"/>
      <c r="DGG118" s="717"/>
      <c r="DGH118" s="717"/>
      <c r="DGI118" s="717"/>
      <c r="DGJ118" s="717"/>
      <c r="DGK118" s="717"/>
      <c r="DGL118" s="717"/>
      <c r="DGM118" s="717"/>
      <c r="DGN118" s="717"/>
      <c r="DGO118" s="717"/>
      <c r="DGP118" s="717"/>
      <c r="DGQ118" s="717"/>
      <c r="DGR118" s="717"/>
      <c r="DGS118" s="717"/>
      <c r="DGT118" s="717"/>
      <c r="DGU118" s="717"/>
      <c r="DGV118" s="717"/>
      <c r="DGW118" s="717"/>
      <c r="DGX118" s="717"/>
      <c r="DGY118" s="717"/>
      <c r="DGZ118" s="717"/>
      <c r="DHA118" s="717"/>
      <c r="DHB118" s="717"/>
      <c r="DHC118" s="717"/>
      <c r="DHD118" s="717"/>
      <c r="DHE118" s="717"/>
      <c r="DHF118" s="717"/>
      <c r="DHG118" s="717"/>
      <c r="DHH118" s="717"/>
      <c r="DHI118" s="717"/>
      <c r="DHJ118" s="717"/>
      <c r="DHK118" s="717"/>
      <c r="DHL118" s="717"/>
      <c r="DHM118" s="717"/>
      <c r="DHN118" s="717"/>
      <c r="DHO118" s="717"/>
      <c r="DHP118" s="717"/>
      <c r="DHQ118" s="717"/>
      <c r="DHR118" s="717"/>
      <c r="DHS118" s="717"/>
      <c r="DHT118" s="717"/>
      <c r="DHU118" s="717"/>
      <c r="DHV118" s="717"/>
      <c r="DHW118" s="717"/>
      <c r="DHX118" s="717"/>
      <c r="DHY118" s="717"/>
      <c r="DHZ118" s="717"/>
      <c r="DIA118" s="717"/>
      <c r="DIB118" s="717"/>
      <c r="DIC118" s="717"/>
      <c r="DID118" s="717"/>
      <c r="DIE118" s="717"/>
      <c r="DIF118" s="717"/>
      <c r="DIG118" s="717"/>
      <c r="DIH118" s="717"/>
      <c r="DII118" s="717"/>
      <c r="DIJ118" s="717"/>
      <c r="DIK118" s="717"/>
      <c r="DIL118" s="717"/>
      <c r="DIM118" s="717"/>
      <c r="DIN118" s="717"/>
      <c r="DIO118" s="717"/>
      <c r="DIP118" s="717"/>
      <c r="DIQ118" s="717"/>
      <c r="DIR118" s="717"/>
      <c r="DIS118" s="717"/>
      <c r="DIT118" s="717"/>
      <c r="DIU118" s="717"/>
      <c r="DIV118" s="717"/>
      <c r="DIW118" s="717"/>
      <c r="DIX118" s="717"/>
      <c r="DIY118" s="717"/>
      <c r="DIZ118" s="717"/>
      <c r="DJA118" s="717"/>
      <c r="DJB118" s="717"/>
      <c r="DJC118" s="717"/>
      <c r="DJD118" s="717"/>
      <c r="DJE118" s="717"/>
      <c r="DJF118" s="717"/>
      <c r="DJG118" s="717"/>
      <c r="DJH118" s="717"/>
      <c r="DJI118" s="717"/>
      <c r="DJJ118" s="717"/>
      <c r="DJK118" s="717"/>
      <c r="DJL118" s="717"/>
      <c r="DJM118" s="717"/>
      <c r="DJN118" s="717"/>
      <c r="DJO118" s="717"/>
      <c r="DJP118" s="717"/>
      <c r="DJQ118" s="717"/>
      <c r="DJR118" s="717"/>
      <c r="DJS118" s="717"/>
      <c r="DJT118" s="717"/>
      <c r="DJU118" s="717"/>
      <c r="DJV118" s="717"/>
      <c r="DJW118" s="717"/>
      <c r="DJX118" s="717"/>
      <c r="DJY118" s="717"/>
      <c r="DJZ118" s="717"/>
      <c r="DKA118" s="717"/>
      <c r="DKB118" s="717"/>
      <c r="DKC118" s="717"/>
      <c r="DKD118" s="717"/>
      <c r="DKE118" s="717"/>
      <c r="DKF118" s="717"/>
      <c r="DKG118" s="717"/>
      <c r="DKH118" s="717"/>
      <c r="DKI118" s="717"/>
      <c r="DKJ118" s="717"/>
      <c r="DKK118" s="717"/>
      <c r="DKL118" s="717"/>
      <c r="DKM118" s="717"/>
      <c r="DKN118" s="717"/>
      <c r="DKO118" s="717"/>
      <c r="DKP118" s="717"/>
      <c r="DKQ118" s="717"/>
      <c r="DKR118" s="717"/>
      <c r="DKS118" s="717"/>
      <c r="DKT118" s="717"/>
      <c r="DKU118" s="717"/>
      <c r="DKV118" s="717"/>
      <c r="DKW118" s="717"/>
      <c r="DKX118" s="717"/>
      <c r="DKY118" s="717"/>
      <c r="DKZ118" s="717"/>
      <c r="DLA118" s="717"/>
      <c r="DLB118" s="717"/>
      <c r="DLC118" s="717"/>
      <c r="DLD118" s="717"/>
      <c r="DLE118" s="717"/>
      <c r="DLF118" s="717"/>
      <c r="DLG118" s="717"/>
      <c r="DLH118" s="717"/>
      <c r="DLI118" s="717"/>
      <c r="DLJ118" s="717"/>
      <c r="DLK118" s="717"/>
      <c r="DLL118" s="717"/>
      <c r="DLM118" s="717"/>
      <c r="DLN118" s="717"/>
      <c r="DLO118" s="717"/>
      <c r="DLP118" s="717"/>
      <c r="DLQ118" s="717"/>
      <c r="DLR118" s="717"/>
      <c r="DLS118" s="717"/>
      <c r="DLT118" s="717"/>
      <c r="DLU118" s="717"/>
      <c r="DLV118" s="717"/>
      <c r="DLW118" s="717"/>
      <c r="DLX118" s="717"/>
      <c r="DLY118" s="717"/>
      <c r="DLZ118" s="717"/>
      <c r="DMA118" s="717"/>
      <c r="DMB118" s="717"/>
      <c r="DMC118" s="717"/>
      <c r="DMD118" s="717"/>
      <c r="DME118" s="717"/>
      <c r="DMF118" s="717"/>
      <c r="DMG118" s="717"/>
      <c r="DMH118" s="717"/>
      <c r="DMI118" s="717"/>
      <c r="DMJ118" s="717"/>
      <c r="DMK118" s="717"/>
      <c r="DML118" s="717"/>
      <c r="DMM118" s="717"/>
      <c r="DMN118" s="717"/>
      <c r="DMO118" s="717"/>
      <c r="DMP118" s="717"/>
      <c r="DMQ118" s="717"/>
      <c r="DMR118" s="717"/>
      <c r="DMS118" s="717"/>
      <c r="DMT118" s="717"/>
      <c r="DMU118" s="717"/>
      <c r="DMV118" s="717"/>
      <c r="DMW118" s="717"/>
      <c r="DMX118" s="717"/>
      <c r="DMY118" s="717"/>
      <c r="DMZ118" s="717"/>
      <c r="DNA118" s="717"/>
      <c r="DNB118" s="717"/>
      <c r="DNC118" s="717"/>
      <c r="DND118" s="717"/>
      <c r="DNE118" s="717"/>
      <c r="DNF118" s="717"/>
      <c r="DNG118" s="717"/>
      <c r="DNH118" s="717"/>
      <c r="DNI118" s="717"/>
      <c r="DNJ118" s="717"/>
      <c r="DNK118" s="717"/>
      <c r="DNL118" s="717"/>
      <c r="DNM118" s="717"/>
      <c r="DNN118" s="717"/>
      <c r="DNO118" s="717"/>
      <c r="DNP118" s="717"/>
      <c r="DNQ118" s="717"/>
      <c r="DNR118" s="717"/>
      <c r="DNS118" s="717"/>
      <c r="DNT118" s="717"/>
      <c r="DNU118" s="717"/>
      <c r="DNV118" s="717"/>
      <c r="DNW118" s="717"/>
      <c r="DNX118" s="717"/>
      <c r="DNY118" s="717"/>
      <c r="DNZ118" s="717"/>
      <c r="DOA118" s="717"/>
      <c r="DOB118" s="717"/>
      <c r="DOC118" s="717"/>
      <c r="DOD118" s="717"/>
      <c r="DOE118" s="717"/>
      <c r="DOF118" s="717"/>
      <c r="DOG118" s="717"/>
      <c r="DOH118" s="717"/>
      <c r="DOI118" s="717"/>
      <c r="DOJ118" s="717"/>
      <c r="DOK118" s="717"/>
      <c r="DOL118" s="717"/>
      <c r="DOM118" s="717"/>
      <c r="DON118" s="717"/>
      <c r="DOO118" s="717"/>
      <c r="DOP118" s="717"/>
      <c r="DOQ118" s="717"/>
      <c r="DOR118" s="717"/>
      <c r="DOS118" s="717"/>
      <c r="DOT118" s="717"/>
      <c r="DOU118" s="717"/>
      <c r="DOV118" s="717"/>
      <c r="DOW118" s="717"/>
      <c r="DOX118" s="717"/>
      <c r="DOY118" s="717"/>
      <c r="DOZ118" s="717"/>
      <c r="DPA118" s="717"/>
      <c r="DPB118" s="717"/>
      <c r="DPC118" s="717"/>
      <c r="DPD118" s="717"/>
      <c r="DPE118" s="717"/>
      <c r="DPF118" s="717"/>
      <c r="DPG118" s="717"/>
      <c r="DPH118" s="717"/>
      <c r="DPI118" s="717"/>
      <c r="DPJ118" s="717"/>
      <c r="DPK118" s="717"/>
      <c r="DPL118" s="717"/>
      <c r="DPM118" s="717"/>
      <c r="DPN118" s="717"/>
      <c r="DPO118" s="717"/>
      <c r="DPP118" s="717"/>
      <c r="DPQ118" s="717"/>
      <c r="DPR118" s="717"/>
      <c r="DPS118" s="717"/>
      <c r="DPT118" s="717"/>
      <c r="DPU118" s="717"/>
      <c r="DPV118" s="717"/>
      <c r="DPW118" s="717"/>
      <c r="DPX118" s="717"/>
      <c r="DPY118" s="717"/>
      <c r="DPZ118" s="717"/>
      <c r="DQA118" s="717"/>
      <c r="DQB118" s="717"/>
      <c r="DQC118" s="717"/>
      <c r="DQD118" s="717"/>
      <c r="DQE118" s="717"/>
      <c r="DQF118" s="717"/>
      <c r="DQG118" s="717"/>
      <c r="DQH118" s="717"/>
      <c r="DQI118" s="717"/>
      <c r="DQJ118" s="717"/>
      <c r="DQK118" s="717"/>
      <c r="DQL118" s="717"/>
      <c r="DQM118" s="717"/>
      <c r="DQN118" s="717"/>
      <c r="DQO118" s="717"/>
      <c r="DQP118" s="717"/>
      <c r="DQQ118" s="717"/>
      <c r="DQR118" s="717"/>
      <c r="DQS118" s="717"/>
      <c r="DQT118" s="717"/>
      <c r="DQU118" s="717"/>
      <c r="DQV118" s="717"/>
      <c r="DQW118" s="717"/>
      <c r="DQX118" s="717"/>
      <c r="DQY118" s="717"/>
      <c r="DQZ118" s="717"/>
      <c r="DRA118" s="717"/>
      <c r="DRB118" s="717"/>
      <c r="DRC118" s="717"/>
      <c r="DRD118" s="717"/>
      <c r="DRE118" s="717"/>
      <c r="DRF118" s="717"/>
      <c r="DRG118" s="717"/>
      <c r="DRH118" s="717"/>
      <c r="DRI118" s="717"/>
      <c r="DRJ118" s="717"/>
      <c r="DRK118" s="717"/>
      <c r="DRL118" s="717"/>
      <c r="DRM118" s="717"/>
      <c r="DRN118" s="717"/>
      <c r="DRO118" s="717"/>
      <c r="DRP118" s="717"/>
      <c r="DRQ118" s="717"/>
      <c r="DRR118" s="717"/>
      <c r="DRS118" s="717"/>
      <c r="DRT118" s="717"/>
      <c r="DRU118" s="717"/>
      <c r="DRV118" s="717"/>
      <c r="DRW118" s="717"/>
      <c r="DRX118" s="717"/>
      <c r="DRY118" s="717"/>
      <c r="DRZ118" s="717"/>
      <c r="DSA118" s="717"/>
      <c r="DSB118" s="717"/>
      <c r="DSC118" s="717"/>
      <c r="DSD118" s="717"/>
      <c r="DSE118" s="717"/>
      <c r="DSF118" s="717"/>
      <c r="DSG118" s="717"/>
      <c r="DSH118" s="717"/>
      <c r="DSI118" s="717"/>
      <c r="DSJ118" s="717"/>
      <c r="DSK118" s="717"/>
      <c r="DSL118" s="717"/>
      <c r="DSM118" s="717"/>
      <c r="DSN118" s="717"/>
      <c r="DSO118" s="717"/>
      <c r="DSP118" s="717"/>
      <c r="DSQ118" s="717"/>
      <c r="DSR118" s="717"/>
      <c r="DSS118" s="717"/>
      <c r="DST118" s="717"/>
      <c r="DSU118" s="717"/>
      <c r="DSV118" s="717"/>
      <c r="DSW118" s="717"/>
      <c r="DSX118" s="717"/>
      <c r="DSY118" s="717"/>
      <c r="DSZ118" s="717"/>
      <c r="DTA118" s="717"/>
      <c r="DTB118" s="717"/>
      <c r="DTC118" s="717"/>
      <c r="DTD118" s="717"/>
      <c r="DTE118" s="717"/>
      <c r="DTF118" s="717"/>
      <c r="DTG118" s="717"/>
      <c r="DTH118" s="717"/>
      <c r="DTI118" s="717"/>
      <c r="DTJ118" s="717"/>
      <c r="DTK118" s="717"/>
      <c r="DTL118" s="717"/>
      <c r="DTM118" s="717"/>
      <c r="DTN118" s="717"/>
      <c r="DTO118" s="717"/>
      <c r="DTP118" s="717"/>
      <c r="DTQ118" s="717"/>
      <c r="DTR118" s="717"/>
      <c r="DTS118" s="717"/>
      <c r="DTT118" s="717"/>
      <c r="DTU118" s="717"/>
      <c r="DTV118" s="717"/>
      <c r="DTW118" s="717"/>
      <c r="DTX118" s="717"/>
      <c r="DTY118" s="717"/>
      <c r="DTZ118" s="717"/>
      <c r="DUA118" s="717"/>
      <c r="DUB118" s="717"/>
      <c r="DUC118" s="717"/>
      <c r="DUD118" s="717"/>
      <c r="DUE118" s="717"/>
      <c r="DUF118" s="717"/>
      <c r="DUG118" s="717"/>
      <c r="DUH118" s="717"/>
      <c r="DUI118" s="717"/>
      <c r="DUJ118" s="717"/>
      <c r="DUK118" s="717"/>
      <c r="DUL118" s="717"/>
      <c r="DUM118" s="717"/>
      <c r="DUN118" s="717"/>
      <c r="DUO118" s="717"/>
      <c r="DUP118" s="717"/>
      <c r="DUQ118" s="717"/>
      <c r="DUR118" s="717"/>
      <c r="DUS118" s="717"/>
      <c r="DUT118" s="717"/>
      <c r="DUU118" s="717"/>
      <c r="DUV118" s="717"/>
      <c r="DUW118" s="717"/>
      <c r="DUX118" s="717"/>
      <c r="DUY118" s="717"/>
      <c r="DUZ118" s="717"/>
      <c r="DVA118" s="717"/>
      <c r="DVB118" s="717"/>
      <c r="DVC118" s="717"/>
      <c r="DVD118" s="717"/>
      <c r="DVE118" s="717"/>
      <c r="DVF118" s="717"/>
      <c r="DVG118" s="717"/>
      <c r="DVH118" s="717"/>
      <c r="DVI118" s="717"/>
      <c r="DVJ118" s="717"/>
      <c r="DVK118" s="717"/>
      <c r="DVL118" s="717"/>
      <c r="DVM118" s="717"/>
      <c r="DVN118" s="717"/>
      <c r="DVO118" s="717"/>
      <c r="DVP118" s="717"/>
      <c r="DVQ118" s="717"/>
      <c r="DVR118" s="717"/>
      <c r="DVS118" s="717"/>
      <c r="DVT118" s="717"/>
      <c r="DVU118" s="717"/>
      <c r="DVV118" s="717"/>
      <c r="DVW118" s="717"/>
      <c r="DVX118" s="717"/>
      <c r="DVY118" s="717"/>
      <c r="DVZ118" s="717"/>
      <c r="DWA118" s="717"/>
      <c r="DWB118" s="717"/>
      <c r="DWC118" s="717"/>
      <c r="DWD118" s="717"/>
      <c r="DWE118" s="717"/>
      <c r="DWF118" s="717"/>
      <c r="DWG118" s="717"/>
      <c r="DWH118" s="717"/>
      <c r="DWI118" s="717"/>
      <c r="DWJ118" s="717"/>
      <c r="DWK118" s="717"/>
      <c r="DWL118" s="717"/>
      <c r="DWM118" s="717"/>
      <c r="DWN118" s="717"/>
      <c r="DWO118" s="717"/>
      <c r="DWP118" s="717"/>
      <c r="DWQ118" s="717"/>
      <c r="DWR118" s="717"/>
      <c r="DWS118" s="717"/>
      <c r="DWT118" s="717"/>
      <c r="DWU118" s="717"/>
      <c r="DWV118" s="717"/>
      <c r="DWW118" s="717"/>
      <c r="DWX118" s="717"/>
      <c r="DWY118" s="717"/>
      <c r="DWZ118" s="717"/>
      <c r="DXA118" s="717"/>
      <c r="DXB118" s="717"/>
      <c r="DXC118" s="717"/>
      <c r="DXD118" s="717"/>
      <c r="DXE118" s="717"/>
      <c r="DXF118" s="717"/>
      <c r="DXG118" s="717"/>
      <c r="DXH118" s="717"/>
      <c r="DXI118" s="717"/>
      <c r="DXJ118" s="717"/>
      <c r="DXK118" s="717"/>
      <c r="DXL118" s="717"/>
      <c r="DXM118" s="717"/>
      <c r="DXN118" s="717"/>
      <c r="DXO118" s="717"/>
      <c r="DXP118" s="717"/>
      <c r="DXQ118" s="717"/>
      <c r="DXR118" s="717"/>
      <c r="DXS118" s="717"/>
      <c r="DXT118" s="717"/>
      <c r="DXU118" s="717"/>
      <c r="DXV118" s="717"/>
      <c r="DXW118" s="717"/>
      <c r="DXX118" s="717"/>
      <c r="DXY118" s="717"/>
      <c r="DXZ118" s="717"/>
      <c r="DYA118" s="717"/>
      <c r="DYB118" s="717"/>
      <c r="DYC118" s="717"/>
      <c r="DYD118" s="717"/>
      <c r="DYE118" s="717"/>
      <c r="DYF118" s="717"/>
      <c r="DYG118" s="717"/>
      <c r="DYH118" s="717"/>
      <c r="DYI118" s="717"/>
      <c r="DYJ118" s="717"/>
      <c r="DYK118" s="717"/>
      <c r="DYL118" s="717"/>
      <c r="DYM118" s="717"/>
      <c r="DYN118" s="717"/>
      <c r="DYO118" s="717"/>
      <c r="DYP118" s="717"/>
      <c r="DYQ118" s="717"/>
      <c r="DYR118" s="717"/>
      <c r="DYS118" s="717"/>
      <c r="DYT118" s="717"/>
      <c r="DYU118" s="717"/>
      <c r="DYV118" s="717"/>
      <c r="DYW118" s="717"/>
      <c r="DYX118" s="717"/>
      <c r="DYY118" s="717"/>
      <c r="DYZ118" s="717"/>
      <c r="DZA118" s="717"/>
      <c r="DZB118" s="717"/>
      <c r="DZC118" s="717"/>
      <c r="DZD118" s="717"/>
      <c r="DZE118" s="717"/>
      <c r="DZF118" s="717"/>
      <c r="DZG118" s="717"/>
      <c r="DZH118" s="717"/>
      <c r="DZI118" s="717"/>
      <c r="DZJ118" s="717"/>
      <c r="DZK118" s="717"/>
      <c r="DZL118" s="717"/>
      <c r="DZM118" s="717"/>
      <c r="DZN118" s="717"/>
      <c r="DZO118" s="717"/>
      <c r="DZP118" s="717"/>
      <c r="DZQ118" s="717"/>
      <c r="DZR118" s="717"/>
      <c r="DZS118" s="717"/>
      <c r="DZT118" s="717"/>
      <c r="DZU118" s="717"/>
      <c r="DZV118" s="717"/>
      <c r="DZW118" s="717"/>
      <c r="DZX118" s="717"/>
      <c r="DZY118" s="717"/>
      <c r="DZZ118" s="717"/>
      <c r="EAA118" s="717"/>
      <c r="EAB118" s="717"/>
      <c r="EAC118" s="717"/>
      <c r="EAD118" s="717"/>
      <c r="EAE118" s="717"/>
      <c r="EAF118" s="717"/>
      <c r="EAG118" s="717"/>
      <c r="EAH118" s="717"/>
      <c r="EAI118" s="717"/>
      <c r="EAJ118" s="717"/>
      <c r="EAK118" s="717"/>
      <c r="EAL118" s="717"/>
      <c r="EAM118" s="717"/>
      <c r="EAN118" s="717"/>
      <c r="EAO118" s="717"/>
      <c r="EAP118" s="717"/>
      <c r="EAQ118" s="717"/>
      <c r="EAR118" s="717"/>
      <c r="EAS118" s="717"/>
      <c r="EAT118" s="717"/>
      <c r="EAU118" s="717"/>
      <c r="EAV118" s="717"/>
      <c r="EAW118" s="717"/>
      <c r="EAX118" s="717"/>
      <c r="EAY118" s="717"/>
      <c r="EAZ118" s="717"/>
      <c r="EBA118" s="717"/>
      <c r="EBB118" s="717"/>
      <c r="EBC118" s="717"/>
      <c r="EBD118" s="717"/>
      <c r="EBE118" s="717"/>
      <c r="EBF118" s="717"/>
      <c r="EBG118" s="717"/>
      <c r="EBH118" s="717"/>
      <c r="EBI118" s="717"/>
      <c r="EBJ118" s="717"/>
      <c r="EBK118" s="717"/>
      <c r="EBL118" s="717"/>
      <c r="EBM118" s="717"/>
      <c r="EBN118" s="717"/>
      <c r="EBO118" s="717"/>
      <c r="EBP118" s="717"/>
      <c r="EBQ118" s="717"/>
      <c r="EBR118" s="717"/>
      <c r="EBS118" s="717"/>
      <c r="EBT118" s="717"/>
      <c r="EBU118" s="717"/>
      <c r="EBV118" s="717"/>
      <c r="EBW118" s="717"/>
      <c r="EBX118" s="717"/>
      <c r="EBY118" s="717"/>
      <c r="EBZ118" s="717"/>
      <c r="ECA118" s="717"/>
      <c r="ECB118" s="717"/>
      <c r="ECC118" s="717"/>
      <c r="ECD118" s="717"/>
      <c r="ECE118" s="717"/>
      <c r="ECF118" s="717"/>
      <c r="ECG118" s="717"/>
      <c r="ECH118" s="717"/>
      <c r="ECI118" s="717"/>
      <c r="ECJ118" s="717"/>
      <c r="ECK118" s="717"/>
      <c r="ECL118" s="717"/>
      <c r="ECM118" s="717"/>
      <c r="ECN118" s="717"/>
      <c r="ECO118" s="717"/>
      <c r="ECP118" s="717"/>
      <c r="ECQ118" s="717"/>
      <c r="ECR118" s="717"/>
      <c r="ECS118" s="717"/>
      <c r="ECT118" s="717"/>
      <c r="ECU118" s="717"/>
      <c r="ECV118" s="717"/>
      <c r="ECW118" s="717"/>
      <c r="ECX118" s="717"/>
      <c r="ECY118" s="717"/>
      <c r="ECZ118" s="717"/>
      <c r="EDA118" s="717"/>
      <c r="EDB118" s="717"/>
      <c r="EDC118" s="717"/>
      <c r="EDD118" s="717"/>
      <c r="EDE118" s="717"/>
      <c r="EDF118" s="717"/>
      <c r="EDG118" s="717"/>
      <c r="EDH118" s="717"/>
      <c r="EDI118" s="717"/>
      <c r="EDJ118" s="717"/>
      <c r="EDK118" s="717"/>
      <c r="EDL118" s="717"/>
      <c r="EDM118" s="717"/>
      <c r="EDN118" s="717"/>
      <c r="EDO118" s="717"/>
      <c r="EDP118" s="717"/>
      <c r="EDQ118" s="717"/>
      <c r="EDR118" s="717"/>
      <c r="EDS118" s="717"/>
      <c r="EDT118" s="717"/>
      <c r="EDU118" s="717"/>
      <c r="EDV118" s="717"/>
      <c r="EDW118" s="717"/>
      <c r="EDX118" s="717"/>
      <c r="EDY118" s="717"/>
      <c r="EDZ118" s="717"/>
      <c r="EEA118" s="717"/>
      <c r="EEB118" s="717"/>
      <c r="EEC118" s="717"/>
      <c r="EED118" s="717"/>
      <c r="EEE118" s="717"/>
      <c r="EEF118" s="717"/>
      <c r="EEG118" s="717"/>
      <c r="EEH118" s="717"/>
      <c r="EEI118" s="717"/>
      <c r="EEJ118" s="717"/>
      <c r="EEK118" s="717"/>
      <c r="EEL118" s="717"/>
      <c r="EEM118" s="717"/>
      <c r="EEN118" s="717"/>
      <c r="EEO118" s="717"/>
      <c r="EEP118" s="717"/>
      <c r="EEQ118" s="717"/>
      <c r="EER118" s="717"/>
      <c r="EES118" s="717"/>
      <c r="EET118" s="717"/>
      <c r="EEU118" s="717"/>
      <c r="EEV118" s="717"/>
      <c r="EEW118" s="717"/>
      <c r="EEX118" s="717"/>
      <c r="EEY118" s="717"/>
      <c r="EEZ118" s="717"/>
      <c r="EFA118" s="717"/>
      <c r="EFB118" s="717"/>
      <c r="EFC118" s="717"/>
      <c r="EFD118" s="717"/>
      <c r="EFE118" s="717"/>
      <c r="EFF118" s="717"/>
      <c r="EFG118" s="717"/>
      <c r="EFH118" s="717"/>
      <c r="EFI118" s="717"/>
      <c r="EFJ118" s="717"/>
      <c r="EFK118" s="717"/>
      <c r="EFL118" s="717"/>
      <c r="EFM118" s="717"/>
      <c r="EFN118" s="717"/>
      <c r="EFO118" s="717"/>
      <c r="EFP118" s="717"/>
      <c r="EFQ118" s="717"/>
      <c r="EFR118" s="717"/>
      <c r="EFS118" s="717"/>
      <c r="EFT118" s="717"/>
      <c r="EFU118" s="717"/>
      <c r="EFV118" s="717"/>
      <c r="EFW118" s="717"/>
      <c r="EFX118" s="717"/>
      <c r="EFY118" s="717"/>
      <c r="EFZ118" s="717"/>
      <c r="EGA118" s="717"/>
      <c r="EGB118" s="717"/>
      <c r="EGC118" s="717"/>
      <c r="EGD118" s="717"/>
      <c r="EGE118" s="717"/>
      <c r="EGF118" s="717"/>
      <c r="EGG118" s="717"/>
      <c r="EGH118" s="717"/>
      <c r="EGI118" s="717"/>
      <c r="EGJ118" s="717"/>
      <c r="EGK118" s="717"/>
      <c r="EGL118" s="717"/>
      <c r="EGM118" s="717"/>
      <c r="EGN118" s="717"/>
      <c r="EGO118" s="717"/>
      <c r="EGP118" s="717"/>
      <c r="EGQ118" s="717"/>
      <c r="EGR118" s="717"/>
      <c r="EGS118" s="717"/>
      <c r="EGT118" s="717"/>
      <c r="EGU118" s="717"/>
      <c r="EGV118" s="717"/>
      <c r="EGW118" s="717"/>
      <c r="EGX118" s="717"/>
      <c r="EGY118" s="717"/>
      <c r="EGZ118" s="717"/>
      <c r="EHA118" s="717"/>
      <c r="EHB118" s="717"/>
      <c r="EHC118" s="717"/>
      <c r="EHD118" s="717"/>
      <c r="EHE118" s="717"/>
      <c r="EHF118" s="717"/>
      <c r="EHG118" s="717"/>
      <c r="EHH118" s="717"/>
      <c r="EHI118" s="717"/>
      <c r="EHJ118" s="717"/>
      <c r="EHK118" s="717"/>
      <c r="EHL118" s="717"/>
      <c r="EHM118" s="717"/>
      <c r="EHN118" s="717"/>
      <c r="EHO118" s="717"/>
      <c r="EHP118" s="717"/>
      <c r="EHQ118" s="717"/>
      <c r="EHR118" s="717"/>
      <c r="EHS118" s="717"/>
      <c r="EHT118" s="717"/>
      <c r="EHU118" s="717"/>
      <c r="EHV118" s="717"/>
      <c r="EHW118" s="717"/>
      <c r="EHX118" s="717"/>
      <c r="EHY118" s="717"/>
      <c r="EHZ118" s="717"/>
      <c r="EIA118" s="717"/>
      <c r="EIB118" s="717"/>
      <c r="EIC118" s="717"/>
      <c r="EID118" s="717"/>
      <c r="EIE118" s="717"/>
      <c r="EIF118" s="717"/>
      <c r="EIG118" s="717"/>
      <c r="EIH118" s="717"/>
      <c r="EII118" s="717"/>
      <c r="EIJ118" s="717"/>
      <c r="EIK118" s="717"/>
      <c r="EIL118" s="717"/>
      <c r="EIM118" s="717"/>
      <c r="EIN118" s="717"/>
      <c r="EIO118" s="717"/>
      <c r="EIP118" s="717"/>
      <c r="EIQ118" s="717"/>
      <c r="EIR118" s="717"/>
      <c r="EIS118" s="717"/>
      <c r="EIT118" s="717"/>
      <c r="EIU118" s="717"/>
      <c r="EIV118" s="717"/>
      <c r="EIW118" s="717"/>
      <c r="EIX118" s="717"/>
      <c r="EIY118" s="717"/>
      <c r="EIZ118" s="717"/>
      <c r="EJA118" s="717"/>
      <c r="EJB118" s="717"/>
      <c r="EJC118" s="717"/>
      <c r="EJD118" s="717"/>
      <c r="EJE118" s="717"/>
      <c r="EJF118" s="717"/>
      <c r="EJG118" s="717"/>
      <c r="EJH118" s="717"/>
      <c r="EJI118" s="717"/>
      <c r="EJJ118" s="717"/>
      <c r="EJK118" s="717"/>
      <c r="EJL118" s="717"/>
      <c r="EJM118" s="717"/>
      <c r="EJN118" s="717"/>
      <c r="EJO118" s="717"/>
      <c r="EJP118" s="717"/>
      <c r="EJQ118" s="717"/>
      <c r="EJR118" s="717"/>
      <c r="EJS118" s="717"/>
      <c r="EJT118" s="717"/>
      <c r="EJU118" s="717"/>
      <c r="EJV118" s="717"/>
      <c r="EJW118" s="717"/>
      <c r="EJX118" s="717"/>
      <c r="EJY118" s="717"/>
      <c r="EJZ118" s="717"/>
      <c r="EKA118" s="717"/>
      <c r="EKB118" s="717"/>
      <c r="EKC118" s="717"/>
      <c r="EKD118" s="717"/>
      <c r="EKE118" s="717"/>
      <c r="EKF118" s="717"/>
      <c r="EKG118" s="717"/>
      <c r="EKH118" s="717"/>
      <c r="EKI118" s="717"/>
      <c r="EKJ118" s="717"/>
      <c r="EKK118" s="717"/>
      <c r="EKL118" s="717"/>
      <c r="EKM118" s="717"/>
      <c r="EKN118" s="717"/>
      <c r="EKO118" s="717"/>
      <c r="EKP118" s="717"/>
      <c r="EKQ118" s="717"/>
      <c r="EKR118" s="717"/>
      <c r="EKS118" s="717"/>
      <c r="EKT118" s="717"/>
      <c r="EKU118" s="717"/>
      <c r="EKV118" s="717"/>
      <c r="EKW118" s="717"/>
      <c r="EKX118" s="717"/>
      <c r="EKY118" s="717"/>
      <c r="EKZ118" s="717"/>
      <c r="ELA118" s="717"/>
      <c r="ELB118" s="717"/>
      <c r="ELC118" s="717"/>
      <c r="ELD118" s="717"/>
      <c r="ELE118" s="717"/>
      <c r="ELF118" s="717"/>
      <c r="ELG118" s="717"/>
      <c r="ELH118" s="717"/>
      <c r="ELI118" s="717"/>
      <c r="ELJ118" s="717"/>
      <c r="ELK118" s="717"/>
      <c r="ELL118" s="717"/>
      <c r="ELM118" s="717"/>
      <c r="ELN118" s="717"/>
      <c r="ELO118" s="717"/>
      <c r="ELP118" s="717"/>
      <c r="ELQ118" s="717"/>
      <c r="ELR118" s="717"/>
      <c r="ELS118" s="717"/>
      <c r="ELT118" s="717"/>
      <c r="ELU118" s="717"/>
      <c r="ELV118" s="717"/>
      <c r="ELW118" s="717"/>
      <c r="ELX118" s="717"/>
      <c r="ELY118" s="717"/>
      <c r="ELZ118" s="717"/>
      <c r="EMA118" s="717"/>
      <c r="EMB118" s="717"/>
      <c r="EMC118" s="717"/>
      <c r="EMD118" s="717"/>
      <c r="EME118" s="717"/>
      <c r="EMF118" s="717"/>
      <c r="EMG118" s="717"/>
      <c r="EMH118" s="717"/>
      <c r="EMI118" s="717"/>
      <c r="EMJ118" s="717"/>
      <c r="EMK118" s="717"/>
      <c r="EML118" s="717"/>
      <c r="EMM118" s="717"/>
      <c r="EMN118" s="717"/>
      <c r="EMO118" s="717"/>
      <c r="EMP118" s="717"/>
      <c r="EMQ118" s="717"/>
      <c r="EMR118" s="717"/>
      <c r="EMS118" s="717"/>
      <c r="EMT118" s="717"/>
      <c r="EMU118" s="717"/>
      <c r="EMV118" s="717"/>
      <c r="EMW118" s="717"/>
      <c r="EMX118" s="717"/>
      <c r="EMY118" s="717"/>
      <c r="EMZ118" s="717"/>
      <c r="ENA118" s="717"/>
      <c r="ENB118" s="717"/>
      <c r="ENC118" s="717"/>
      <c r="END118" s="717"/>
      <c r="ENE118" s="717"/>
      <c r="ENF118" s="717"/>
      <c r="ENG118" s="717"/>
      <c r="ENH118" s="717"/>
      <c r="ENI118" s="717"/>
      <c r="ENJ118" s="717"/>
      <c r="ENK118" s="717"/>
      <c r="ENL118" s="717"/>
      <c r="ENM118" s="717"/>
      <c r="ENN118" s="717"/>
      <c r="ENO118" s="717"/>
      <c r="ENP118" s="717"/>
      <c r="ENQ118" s="717"/>
      <c r="ENR118" s="717"/>
      <c r="ENS118" s="717"/>
      <c r="ENT118" s="717"/>
      <c r="ENU118" s="717"/>
      <c r="ENV118" s="717"/>
      <c r="ENW118" s="717"/>
      <c r="ENX118" s="717"/>
      <c r="ENY118" s="717"/>
      <c r="ENZ118" s="717"/>
      <c r="EOA118" s="717"/>
      <c r="EOB118" s="717"/>
      <c r="EOC118" s="717"/>
      <c r="EOD118" s="717"/>
      <c r="EOE118" s="717"/>
      <c r="EOF118" s="717"/>
      <c r="EOG118" s="717"/>
      <c r="EOH118" s="717"/>
      <c r="EOI118" s="717"/>
      <c r="EOJ118" s="717"/>
      <c r="EOK118" s="717"/>
      <c r="EOL118" s="717"/>
      <c r="EOM118" s="717"/>
      <c r="EON118" s="717"/>
      <c r="EOO118" s="717"/>
      <c r="EOP118" s="717"/>
      <c r="EOQ118" s="717"/>
      <c r="EOR118" s="717"/>
      <c r="EOS118" s="717"/>
      <c r="EOT118" s="717"/>
      <c r="EOU118" s="717"/>
      <c r="EOV118" s="717"/>
      <c r="EOW118" s="717"/>
      <c r="EOX118" s="717"/>
      <c r="EOY118" s="717"/>
      <c r="EOZ118" s="717"/>
      <c r="EPA118" s="717"/>
      <c r="EPB118" s="717"/>
      <c r="EPC118" s="717"/>
      <c r="EPD118" s="717"/>
      <c r="EPE118" s="717"/>
      <c r="EPF118" s="717"/>
      <c r="EPG118" s="717"/>
      <c r="EPH118" s="717"/>
      <c r="EPI118" s="717"/>
      <c r="EPJ118" s="717"/>
      <c r="EPK118" s="717"/>
      <c r="EPL118" s="717"/>
      <c r="EPM118" s="717"/>
      <c r="EPN118" s="717"/>
      <c r="EPO118" s="717"/>
      <c r="EPP118" s="717"/>
      <c r="EPQ118" s="717"/>
      <c r="EPR118" s="717"/>
      <c r="EPS118" s="717"/>
      <c r="EPT118" s="717"/>
      <c r="EPU118" s="717"/>
      <c r="EPV118" s="717"/>
      <c r="EPW118" s="717"/>
      <c r="EPX118" s="717"/>
      <c r="EPY118" s="717"/>
      <c r="EPZ118" s="717"/>
      <c r="EQA118" s="717"/>
      <c r="EQB118" s="717"/>
      <c r="EQC118" s="717"/>
      <c r="EQD118" s="717"/>
      <c r="EQE118" s="717"/>
      <c r="EQF118" s="717"/>
      <c r="EQG118" s="717"/>
      <c r="EQH118" s="717"/>
      <c r="EQI118" s="717"/>
      <c r="EQJ118" s="717"/>
      <c r="EQK118" s="717"/>
      <c r="EQL118" s="717"/>
      <c r="EQM118" s="717"/>
      <c r="EQN118" s="717"/>
      <c r="EQO118" s="717"/>
      <c r="EQP118" s="717"/>
      <c r="EQQ118" s="717"/>
      <c r="EQR118" s="717"/>
      <c r="EQS118" s="717"/>
      <c r="EQT118" s="717"/>
      <c r="EQU118" s="717"/>
      <c r="EQV118" s="717"/>
      <c r="EQW118" s="717"/>
      <c r="EQX118" s="717"/>
      <c r="EQY118" s="717"/>
      <c r="EQZ118" s="717"/>
      <c r="ERA118" s="717"/>
      <c r="ERB118" s="717"/>
      <c r="ERC118" s="717"/>
      <c r="ERD118" s="717"/>
      <c r="ERE118" s="717"/>
      <c r="ERF118" s="717"/>
      <c r="ERG118" s="717"/>
      <c r="ERH118" s="717"/>
      <c r="ERI118" s="717"/>
      <c r="ERJ118" s="717"/>
      <c r="ERK118" s="717"/>
      <c r="ERL118" s="717"/>
      <c r="ERM118" s="717"/>
      <c r="ERN118" s="717"/>
      <c r="ERO118" s="717"/>
      <c r="ERP118" s="717"/>
      <c r="ERQ118" s="717"/>
      <c r="ERR118" s="717"/>
      <c r="ERS118" s="717"/>
      <c r="ERT118" s="717"/>
      <c r="ERU118" s="717"/>
      <c r="ERV118" s="717"/>
      <c r="ERW118" s="717"/>
      <c r="ERX118" s="717"/>
      <c r="ERY118" s="717"/>
      <c r="ERZ118" s="717"/>
      <c r="ESA118" s="717"/>
      <c r="ESB118" s="717"/>
      <c r="ESC118" s="717"/>
      <c r="ESD118" s="717"/>
      <c r="ESE118" s="717"/>
      <c r="ESF118" s="717"/>
      <c r="ESG118" s="717"/>
      <c r="ESH118" s="717"/>
      <c r="ESI118" s="717"/>
      <c r="ESJ118" s="717"/>
      <c r="ESK118" s="717"/>
      <c r="ESL118" s="717"/>
      <c r="ESM118" s="717"/>
      <c r="ESN118" s="717"/>
      <c r="ESO118" s="717"/>
      <c r="ESP118" s="717"/>
      <c r="ESQ118" s="717"/>
      <c r="ESR118" s="717"/>
      <c r="ESS118" s="717"/>
      <c r="EST118" s="717"/>
      <c r="ESU118" s="717"/>
      <c r="ESV118" s="717"/>
      <c r="ESW118" s="717"/>
      <c r="ESX118" s="717"/>
      <c r="ESY118" s="717"/>
      <c r="ESZ118" s="717"/>
      <c r="ETA118" s="717"/>
      <c r="ETB118" s="717"/>
      <c r="ETC118" s="717"/>
      <c r="ETD118" s="717"/>
      <c r="ETE118" s="717"/>
      <c r="ETF118" s="717"/>
      <c r="ETG118" s="717"/>
      <c r="ETH118" s="717"/>
      <c r="ETI118" s="717"/>
      <c r="ETJ118" s="717"/>
      <c r="ETK118" s="717"/>
      <c r="ETL118" s="717"/>
      <c r="ETM118" s="717"/>
      <c r="ETN118" s="717"/>
      <c r="ETO118" s="717"/>
      <c r="ETP118" s="717"/>
      <c r="ETQ118" s="717"/>
      <c r="ETR118" s="717"/>
      <c r="ETS118" s="717"/>
      <c r="ETT118" s="717"/>
      <c r="ETU118" s="717"/>
      <c r="ETV118" s="717"/>
      <c r="ETW118" s="717"/>
      <c r="ETX118" s="717"/>
      <c r="ETY118" s="717"/>
      <c r="ETZ118" s="717"/>
      <c r="EUA118" s="717"/>
      <c r="EUB118" s="717"/>
      <c r="EUC118" s="717"/>
      <c r="EUD118" s="717"/>
      <c r="EUE118" s="717"/>
      <c r="EUF118" s="717"/>
      <c r="EUG118" s="717"/>
      <c r="EUH118" s="717"/>
      <c r="EUI118" s="717"/>
      <c r="EUJ118" s="717"/>
      <c r="EUK118" s="717"/>
      <c r="EUL118" s="717"/>
      <c r="EUM118" s="717"/>
      <c r="EUN118" s="717"/>
      <c r="EUO118" s="717"/>
      <c r="EUP118" s="717"/>
      <c r="EUQ118" s="717"/>
      <c r="EUR118" s="717"/>
      <c r="EUS118" s="717"/>
      <c r="EUT118" s="717"/>
      <c r="EUU118" s="717"/>
      <c r="EUV118" s="717"/>
      <c r="EUW118" s="717"/>
      <c r="EUX118" s="717"/>
      <c r="EUY118" s="717"/>
      <c r="EUZ118" s="717"/>
      <c r="EVA118" s="717"/>
      <c r="EVB118" s="717"/>
      <c r="EVC118" s="717"/>
      <c r="EVD118" s="717"/>
      <c r="EVE118" s="717"/>
      <c r="EVF118" s="717"/>
      <c r="EVG118" s="717"/>
      <c r="EVH118" s="717"/>
      <c r="EVI118" s="717"/>
      <c r="EVJ118" s="717"/>
      <c r="EVK118" s="717"/>
      <c r="EVL118" s="717"/>
      <c r="EVM118" s="717"/>
      <c r="EVN118" s="717"/>
      <c r="EVO118" s="717"/>
      <c r="EVP118" s="717"/>
      <c r="EVQ118" s="717"/>
      <c r="EVR118" s="717"/>
      <c r="EVS118" s="717"/>
      <c r="EVT118" s="717"/>
      <c r="EVU118" s="717"/>
      <c r="EVV118" s="717"/>
      <c r="EVW118" s="717"/>
      <c r="EVX118" s="717"/>
      <c r="EVY118" s="717"/>
      <c r="EVZ118" s="717"/>
      <c r="EWA118" s="717"/>
      <c r="EWB118" s="717"/>
      <c r="EWC118" s="717"/>
      <c r="EWD118" s="717"/>
      <c r="EWE118" s="717"/>
      <c r="EWF118" s="717"/>
      <c r="EWG118" s="717"/>
      <c r="EWH118" s="717"/>
      <c r="EWI118" s="717"/>
      <c r="EWJ118" s="717"/>
      <c r="EWK118" s="717"/>
      <c r="EWL118" s="717"/>
      <c r="EWM118" s="717"/>
      <c r="EWN118" s="717"/>
      <c r="EWO118" s="717"/>
      <c r="EWP118" s="717"/>
      <c r="EWQ118" s="717"/>
      <c r="EWR118" s="717"/>
      <c r="EWS118" s="717"/>
      <c r="EWT118" s="717"/>
      <c r="EWU118" s="717"/>
      <c r="EWV118" s="717"/>
      <c r="EWW118" s="717"/>
      <c r="EWX118" s="717"/>
      <c r="EWY118" s="717"/>
      <c r="EWZ118" s="717"/>
      <c r="EXA118" s="717"/>
      <c r="EXB118" s="717"/>
      <c r="EXC118" s="717"/>
      <c r="EXD118" s="717"/>
      <c r="EXE118" s="717"/>
      <c r="EXF118" s="717"/>
      <c r="EXG118" s="717"/>
      <c r="EXH118" s="717"/>
      <c r="EXI118" s="717"/>
      <c r="EXJ118" s="717"/>
      <c r="EXK118" s="717"/>
      <c r="EXL118" s="717"/>
      <c r="EXM118" s="717"/>
      <c r="EXN118" s="717"/>
      <c r="EXO118" s="717"/>
      <c r="EXP118" s="717"/>
      <c r="EXQ118" s="717"/>
      <c r="EXR118" s="717"/>
      <c r="EXS118" s="717"/>
      <c r="EXT118" s="717"/>
      <c r="EXU118" s="717"/>
      <c r="EXV118" s="717"/>
      <c r="EXW118" s="717"/>
      <c r="EXX118" s="717"/>
      <c r="EXY118" s="717"/>
      <c r="EXZ118" s="717"/>
      <c r="EYA118" s="717"/>
      <c r="EYB118" s="717"/>
      <c r="EYC118" s="717"/>
      <c r="EYD118" s="717"/>
      <c r="EYE118" s="717"/>
      <c r="EYF118" s="717"/>
      <c r="EYG118" s="717"/>
      <c r="EYH118" s="717"/>
      <c r="EYI118" s="717"/>
      <c r="EYJ118" s="717"/>
      <c r="EYK118" s="717"/>
      <c r="EYL118" s="717"/>
      <c r="EYM118" s="717"/>
      <c r="EYN118" s="717"/>
      <c r="EYO118" s="717"/>
      <c r="EYP118" s="717"/>
      <c r="EYQ118" s="717"/>
      <c r="EYR118" s="717"/>
      <c r="EYS118" s="717"/>
      <c r="EYT118" s="717"/>
      <c r="EYU118" s="717"/>
      <c r="EYV118" s="717"/>
      <c r="EYW118" s="717"/>
      <c r="EYX118" s="717"/>
      <c r="EYY118" s="717"/>
      <c r="EYZ118" s="717"/>
      <c r="EZA118" s="717"/>
      <c r="EZB118" s="717"/>
      <c r="EZC118" s="717"/>
      <c r="EZD118" s="717"/>
      <c r="EZE118" s="717"/>
      <c r="EZF118" s="717"/>
      <c r="EZG118" s="717"/>
      <c r="EZH118" s="717"/>
      <c r="EZI118" s="717"/>
      <c r="EZJ118" s="717"/>
      <c r="EZK118" s="717"/>
      <c r="EZL118" s="717"/>
      <c r="EZM118" s="717"/>
      <c r="EZN118" s="717"/>
      <c r="EZO118" s="717"/>
      <c r="EZP118" s="717"/>
      <c r="EZQ118" s="717"/>
      <c r="EZR118" s="717"/>
      <c r="EZS118" s="717"/>
      <c r="EZT118" s="717"/>
      <c r="EZU118" s="717"/>
      <c r="EZV118" s="717"/>
      <c r="EZW118" s="717"/>
      <c r="EZX118" s="717"/>
      <c r="EZY118" s="717"/>
      <c r="EZZ118" s="717"/>
      <c r="FAA118" s="717"/>
      <c r="FAB118" s="717"/>
      <c r="FAC118" s="717"/>
      <c r="FAD118" s="717"/>
      <c r="FAE118" s="717"/>
      <c r="FAF118" s="717"/>
      <c r="FAG118" s="717"/>
      <c r="FAH118" s="717"/>
      <c r="FAI118" s="717"/>
      <c r="FAJ118" s="717"/>
      <c r="FAK118" s="717"/>
      <c r="FAL118" s="717"/>
      <c r="FAM118" s="717"/>
      <c r="FAN118" s="717"/>
      <c r="FAO118" s="717"/>
      <c r="FAP118" s="717"/>
      <c r="FAQ118" s="717"/>
      <c r="FAR118" s="717"/>
      <c r="FAS118" s="717"/>
      <c r="FAT118" s="717"/>
      <c r="FAU118" s="717"/>
      <c r="FAV118" s="717"/>
      <c r="FAW118" s="717"/>
      <c r="FAX118" s="717"/>
      <c r="FAY118" s="717"/>
      <c r="FAZ118" s="717"/>
      <c r="FBA118" s="717"/>
      <c r="FBB118" s="717"/>
      <c r="FBC118" s="717"/>
      <c r="FBD118" s="717"/>
      <c r="FBE118" s="717"/>
      <c r="FBF118" s="717"/>
      <c r="FBG118" s="717"/>
      <c r="FBH118" s="717"/>
      <c r="FBI118" s="717"/>
      <c r="FBJ118" s="717"/>
      <c r="FBK118" s="717"/>
      <c r="FBL118" s="717"/>
      <c r="FBM118" s="717"/>
      <c r="FBN118" s="717"/>
      <c r="FBO118" s="717"/>
      <c r="FBP118" s="717"/>
      <c r="FBQ118" s="717"/>
      <c r="FBR118" s="717"/>
      <c r="FBS118" s="717"/>
      <c r="FBT118" s="717"/>
      <c r="FBU118" s="717"/>
      <c r="FBV118" s="717"/>
      <c r="FBW118" s="717"/>
      <c r="FBX118" s="717"/>
      <c r="FBY118" s="717"/>
      <c r="FBZ118" s="717"/>
      <c r="FCA118" s="717"/>
      <c r="FCB118" s="717"/>
      <c r="FCC118" s="717"/>
      <c r="FCD118" s="717"/>
      <c r="FCE118" s="717"/>
      <c r="FCF118" s="717"/>
      <c r="FCG118" s="717"/>
      <c r="FCH118" s="717"/>
      <c r="FCI118" s="717"/>
      <c r="FCJ118" s="717"/>
      <c r="FCK118" s="717"/>
      <c r="FCL118" s="717"/>
      <c r="FCM118" s="717"/>
      <c r="FCN118" s="717"/>
      <c r="FCO118" s="717"/>
      <c r="FCP118" s="717"/>
      <c r="FCQ118" s="717"/>
      <c r="FCR118" s="717"/>
      <c r="FCS118" s="717"/>
      <c r="FCT118" s="717"/>
      <c r="FCU118" s="717"/>
      <c r="FCV118" s="717"/>
      <c r="FCW118" s="717"/>
      <c r="FCX118" s="717"/>
      <c r="FCY118" s="717"/>
      <c r="FCZ118" s="717"/>
      <c r="FDA118" s="717"/>
      <c r="FDB118" s="717"/>
      <c r="FDC118" s="717"/>
      <c r="FDD118" s="717"/>
      <c r="FDE118" s="717"/>
      <c r="FDF118" s="717"/>
      <c r="FDG118" s="717"/>
      <c r="FDH118" s="717"/>
      <c r="FDI118" s="717"/>
      <c r="FDJ118" s="717"/>
      <c r="FDK118" s="717"/>
      <c r="FDL118" s="717"/>
      <c r="FDM118" s="717"/>
      <c r="FDN118" s="717"/>
      <c r="FDO118" s="717"/>
      <c r="FDP118" s="717"/>
      <c r="FDQ118" s="717"/>
      <c r="FDR118" s="717"/>
      <c r="FDS118" s="717"/>
      <c r="FDT118" s="717"/>
      <c r="FDU118" s="717"/>
      <c r="FDV118" s="717"/>
      <c r="FDW118" s="717"/>
      <c r="FDX118" s="717"/>
      <c r="FDY118" s="717"/>
      <c r="FDZ118" s="717"/>
      <c r="FEA118" s="717"/>
      <c r="FEB118" s="717"/>
      <c r="FEC118" s="717"/>
      <c r="FED118" s="717"/>
      <c r="FEE118" s="717"/>
      <c r="FEF118" s="717"/>
      <c r="FEG118" s="717"/>
      <c r="FEH118" s="717"/>
      <c r="FEI118" s="717"/>
      <c r="FEJ118" s="717"/>
      <c r="FEK118" s="717"/>
      <c r="FEL118" s="717"/>
      <c r="FEM118" s="717"/>
      <c r="FEN118" s="717"/>
      <c r="FEO118" s="717"/>
      <c r="FEP118" s="717"/>
      <c r="FEQ118" s="717"/>
      <c r="FER118" s="717"/>
      <c r="FES118" s="717"/>
      <c r="FET118" s="717"/>
      <c r="FEU118" s="717"/>
      <c r="FEV118" s="717"/>
      <c r="FEW118" s="717"/>
      <c r="FEX118" s="717"/>
      <c r="FEY118" s="717"/>
      <c r="FEZ118" s="717"/>
      <c r="FFA118" s="717"/>
      <c r="FFB118" s="717"/>
      <c r="FFC118" s="717"/>
      <c r="FFD118" s="717"/>
      <c r="FFE118" s="717"/>
      <c r="FFF118" s="717"/>
      <c r="FFG118" s="717"/>
      <c r="FFH118" s="717"/>
      <c r="FFI118" s="717"/>
      <c r="FFJ118" s="717"/>
      <c r="FFK118" s="717"/>
      <c r="FFL118" s="717"/>
      <c r="FFM118" s="717"/>
      <c r="FFN118" s="717"/>
      <c r="FFO118" s="717"/>
      <c r="FFP118" s="717"/>
      <c r="FFQ118" s="717"/>
      <c r="FFR118" s="717"/>
      <c r="FFS118" s="717"/>
      <c r="FFT118" s="717"/>
      <c r="FFU118" s="717"/>
      <c r="FFV118" s="717"/>
      <c r="FFW118" s="717"/>
      <c r="FFX118" s="717"/>
      <c r="FFY118" s="717"/>
      <c r="FFZ118" s="717"/>
      <c r="FGA118" s="717"/>
      <c r="FGB118" s="717"/>
      <c r="FGC118" s="717"/>
      <c r="FGD118" s="717"/>
      <c r="FGE118" s="717"/>
      <c r="FGF118" s="717"/>
      <c r="FGG118" s="717"/>
      <c r="FGH118" s="717"/>
      <c r="FGI118" s="717"/>
      <c r="FGJ118" s="717"/>
      <c r="FGK118" s="717"/>
      <c r="FGL118" s="717"/>
      <c r="FGM118" s="717"/>
      <c r="FGN118" s="717"/>
      <c r="FGO118" s="717"/>
      <c r="FGP118" s="717"/>
      <c r="FGQ118" s="717"/>
      <c r="FGR118" s="717"/>
      <c r="FGS118" s="717"/>
      <c r="FGT118" s="717"/>
      <c r="FGU118" s="717"/>
      <c r="FGV118" s="717"/>
      <c r="FGW118" s="717"/>
      <c r="FGX118" s="717"/>
      <c r="FGY118" s="717"/>
      <c r="FGZ118" s="717"/>
      <c r="FHA118" s="717"/>
      <c r="FHB118" s="717"/>
      <c r="FHC118" s="717"/>
      <c r="FHD118" s="717"/>
      <c r="FHE118" s="717"/>
      <c r="FHF118" s="717"/>
      <c r="FHG118" s="717"/>
      <c r="FHH118" s="717"/>
      <c r="FHI118" s="717"/>
      <c r="FHJ118" s="717"/>
      <c r="FHK118" s="717"/>
      <c r="FHL118" s="717"/>
      <c r="FHM118" s="717"/>
      <c r="FHN118" s="717"/>
      <c r="FHO118" s="717"/>
      <c r="FHP118" s="717"/>
      <c r="FHQ118" s="717"/>
      <c r="FHR118" s="717"/>
      <c r="FHS118" s="717"/>
      <c r="FHT118" s="717"/>
      <c r="FHU118" s="717"/>
      <c r="FHV118" s="717"/>
      <c r="FHW118" s="717"/>
      <c r="FHX118" s="717"/>
      <c r="FHY118" s="717"/>
      <c r="FHZ118" s="717"/>
      <c r="FIA118" s="717"/>
      <c r="FIB118" s="717"/>
      <c r="FIC118" s="717"/>
      <c r="FID118" s="717"/>
      <c r="FIE118" s="717"/>
      <c r="FIF118" s="717"/>
      <c r="FIG118" s="717"/>
      <c r="FIH118" s="717"/>
      <c r="FII118" s="717"/>
      <c r="FIJ118" s="717"/>
      <c r="FIK118" s="717"/>
      <c r="FIL118" s="717"/>
      <c r="FIM118" s="717"/>
      <c r="FIN118" s="717"/>
      <c r="FIO118" s="717"/>
      <c r="FIP118" s="717"/>
      <c r="FIQ118" s="717"/>
      <c r="FIR118" s="717"/>
      <c r="FIS118" s="717"/>
      <c r="FIT118" s="717"/>
      <c r="FIU118" s="717"/>
      <c r="FIV118" s="717"/>
      <c r="FIW118" s="717"/>
      <c r="FIX118" s="717"/>
      <c r="FIY118" s="717"/>
      <c r="FIZ118" s="717"/>
      <c r="FJA118" s="717"/>
      <c r="FJB118" s="717"/>
      <c r="FJC118" s="717"/>
      <c r="FJD118" s="717"/>
      <c r="FJE118" s="717"/>
      <c r="FJF118" s="717"/>
      <c r="FJG118" s="717"/>
      <c r="FJH118" s="717"/>
      <c r="FJI118" s="717"/>
      <c r="FJJ118" s="717"/>
      <c r="FJK118" s="717"/>
      <c r="FJL118" s="717"/>
      <c r="FJM118" s="717"/>
      <c r="FJN118" s="717"/>
      <c r="FJO118" s="717"/>
      <c r="FJP118" s="717"/>
      <c r="FJQ118" s="717"/>
      <c r="FJR118" s="717"/>
      <c r="FJS118" s="717"/>
      <c r="FJT118" s="717"/>
      <c r="FJU118" s="717"/>
      <c r="FJV118" s="717"/>
      <c r="FJW118" s="717"/>
      <c r="FJX118" s="717"/>
      <c r="FJY118" s="717"/>
      <c r="FJZ118" s="717"/>
      <c r="FKA118" s="717"/>
      <c r="FKB118" s="717"/>
      <c r="FKC118" s="717"/>
      <c r="FKD118" s="717"/>
      <c r="FKE118" s="717"/>
      <c r="FKF118" s="717"/>
      <c r="FKG118" s="717"/>
      <c r="FKH118" s="717"/>
      <c r="FKI118" s="717"/>
      <c r="FKJ118" s="717"/>
      <c r="FKK118" s="717"/>
      <c r="FKL118" s="717"/>
      <c r="FKM118" s="717"/>
      <c r="FKN118" s="717"/>
      <c r="FKO118" s="717"/>
      <c r="FKP118" s="717"/>
      <c r="FKQ118" s="717"/>
      <c r="FKR118" s="717"/>
      <c r="FKS118" s="717"/>
      <c r="FKT118" s="717"/>
      <c r="FKU118" s="717"/>
      <c r="FKV118" s="717"/>
      <c r="FKW118" s="717"/>
      <c r="FKX118" s="717"/>
      <c r="FKY118" s="717"/>
      <c r="FKZ118" s="717"/>
      <c r="FLA118" s="717"/>
      <c r="FLB118" s="717"/>
      <c r="FLC118" s="717"/>
      <c r="FLD118" s="717"/>
      <c r="FLE118" s="717"/>
      <c r="FLF118" s="717"/>
      <c r="FLG118" s="717"/>
      <c r="FLH118" s="717"/>
      <c r="FLI118" s="717"/>
      <c r="FLJ118" s="717"/>
      <c r="FLK118" s="717"/>
      <c r="FLL118" s="717"/>
      <c r="FLM118" s="717"/>
      <c r="FLN118" s="717"/>
      <c r="FLO118" s="717"/>
      <c r="FLP118" s="717"/>
      <c r="FLQ118" s="717"/>
      <c r="FLR118" s="717"/>
      <c r="FLS118" s="717"/>
      <c r="FLT118" s="717"/>
      <c r="FLU118" s="717"/>
      <c r="FLV118" s="717"/>
      <c r="FLW118" s="717"/>
      <c r="FLX118" s="717"/>
      <c r="FLY118" s="717"/>
      <c r="FLZ118" s="717"/>
      <c r="FMA118" s="717"/>
      <c r="FMB118" s="717"/>
      <c r="FMC118" s="717"/>
      <c r="FMD118" s="717"/>
      <c r="FME118" s="717"/>
      <c r="FMF118" s="717"/>
      <c r="FMG118" s="717"/>
      <c r="FMH118" s="717"/>
      <c r="FMI118" s="717"/>
      <c r="FMJ118" s="717"/>
      <c r="FMK118" s="717"/>
      <c r="FML118" s="717"/>
      <c r="FMM118" s="717"/>
      <c r="FMN118" s="717"/>
      <c r="FMO118" s="717"/>
      <c r="FMP118" s="717"/>
      <c r="FMQ118" s="717"/>
      <c r="FMR118" s="717"/>
      <c r="FMS118" s="717"/>
      <c r="FMT118" s="717"/>
      <c r="FMU118" s="717"/>
      <c r="FMV118" s="717"/>
      <c r="FMW118" s="717"/>
      <c r="FMX118" s="717"/>
      <c r="FMY118" s="717"/>
      <c r="FMZ118" s="717"/>
      <c r="FNA118" s="717"/>
      <c r="FNB118" s="717"/>
      <c r="FNC118" s="717"/>
      <c r="FND118" s="717"/>
      <c r="FNE118" s="717"/>
      <c r="FNF118" s="717"/>
      <c r="FNG118" s="717"/>
      <c r="FNH118" s="717"/>
      <c r="FNI118" s="717"/>
      <c r="FNJ118" s="717"/>
      <c r="FNK118" s="717"/>
      <c r="FNL118" s="717"/>
      <c r="FNM118" s="717"/>
      <c r="FNN118" s="717"/>
      <c r="FNO118" s="717"/>
      <c r="FNP118" s="717"/>
      <c r="FNQ118" s="717"/>
      <c r="FNR118" s="717"/>
      <c r="FNS118" s="717"/>
      <c r="FNT118" s="717"/>
      <c r="FNU118" s="717"/>
      <c r="FNV118" s="717"/>
      <c r="FNW118" s="717"/>
      <c r="FNX118" s="717"/>
      <c r="FNY118" s="717"/>
      <c r="FNZ118" s="717"/>
      <c r="FOA118" s="717"/>
      <c r="FOB118" s="717"/>
      <c r="FOC118" s="717"/>
      <c r="FOD118" s="717"/>
      <c r="FOE118" s="717"/>
      <c r="FOF118" s="717"/>
      <c r="FOG118" s="717"/>
      <c r="FOH118" s="717"/>
      <c r="FOI118" s="717"/>
      <c r="FOJ118" s="717"/>
      <c r="FOK118" s="717"/>
      <c r="FOL118" s="717"/>
      <c r="FOM118" s="717"/>
      <c r="FON118" s="717"/>
      <c r="FOO118" s="717"/>
      <c r="FOP118" s="717"/>
      <c r="FOQ118" s="717"/>
      <c r="FOR118" s="717"/>
      <c r="FOS118" s="717"/>
      <c r="FOT118" s="717"/>
      <c r="FOU118" s="717"/>
      <c r="FOV118" s="717"/>
      <c r="FOW118" s="717"/>
      <c r="FOX118" s="717"/>
      <c r="FOY118" s="717"/>
      <c r="FOZ118" s="717"/>
      <c r="FPA118" s="717"/>
      <c r="FPB118" s="717"/>
      <c r="FPC118" s="717"/>
      <c r="FPD118" s="717"/>
      <c r="FPE118" s="717"/>
      <c r="FPF118" s="717"/>
      <c r="FPG118" s="717"/>
      <c r="FPH118" s="717"/>
      <c r="FPI118" s="717"/>
      <c r="FPJ118" s="717"/>
      <c r="FPK118" s="717"/>
      <c r="FPL118" s="717"/>
      <c r="FPM118" s="717"/>
      <c r="FPN118" s="717"/>
      <c r="FPO118" s="717"/>
      <c r="FPP118" s="717"/>
      <c r="FPQ118" s="717"/>
      <c r="FPR118" s="717"/>
      <c r="FPS118" s="717"/>
      <c r="FPT118" s="717"/>
      <c r="FPU118" s="717"/>
      <c r="FPV118" s="717"/>
      <c r="FPW118" s="717"/>
      <c r="FPX118" s="717"/>
      <c r="FPY118" s="717"/>
      <c r="FPZ118" s="717"/>
      <c r="FQA118" s="717"/>
      <c r="FQB118" s="717"/>
      <c r="FQC118" s="717"/>
      <c r="FQD118" s="717"/>
      <c r="FQE118" s="717"/>
      <c r="FQF118" s="717"/>
      <c r="FQG118" s="717"/>
      <c r="FQH118" s="717"/>
      <c r="FQI118" s="717"/>
      <c r="FQJ118" s="717"/>
      <c r="FQK118" s="717"/>
      <c r="FQL118" s="717"/>
      <c r="FQM118" s="717"/>
      <c r="FQN118" s="717"/>
      <c r="FQO118" s="717"/>
      <c r="FQP118" s="717"/>
      <c r="FQQ118" s="717"/>
      <c r="FQR118" s="717"/>
      <c r="FQS118" s="717"/>
      <c r="FQT118" s="717"/>
      <c r="FQU118" s="717"/>
      <c r="FQV118" s="717"/>
      <c r="FQW118" s="717"/>
      <c r="FQX118" s="717"/>
      <c r="FQY118" s="717"/>
      <c r="FQZ118" s="717"/>
      <c r="FRA118" s="717"/>
      <c r="FRB118" s="717"/>
      <c r="FRC118" s="717"/>
      <c r="FRD118" s="717"/>
      <c r="FRE118" s="717"/>
      <c r="FRF118" s="717"/>
      <c r="FRG118" s="717"/>
      <c r="FRH118" s="717"/>
      <c r="FRI118" s="717"/>
      <c r="FRJ118" s="717"/>
      <c r="FRK118" s="717"/>
      <c r="FRL118" s="717"/>
      <c r="FRM118" s="717"/>
      <c r="FRN118" s="717"/>
      <c r="FRO118" s="717"/>
      <c r="FRP118" s="717"/>
      <c r="FRQ118" s="717"/>
      <c r="FRR118" s="717"/>
      <c r="FRS118" s="717"/>
      <c r="FRT118" s="717"/>
      <c r="FRU118" s="717"/>
      <c r="FRV118" s="717"/>
      <c r="FRW118" s="717"/>
      <c r="FRX118" s="717"/>
      <c r="FRY118" s="717"/>
      <c r="FRZ118" s="717"/>
      <c r="FSA118" s="717"/>
      <c r="FSB118" s="717"/>
      <c r="FSC118" s="717"/>
      <c r="FSD118" s="717"/>
      <c r="FSE118" s="717"/>
      <c r="FSF118" s="717"/>
      <c r="FSG118" s="717"/>
      <c r="FSH118" s="717"/>
      <c r="FSI118" s="717"/>
      <c r="FSJ118" s="717"/>
      <c r="FSK118" s="717"/>
      <c r="FSL118" s="717"/>
      <c r="FSM118" s="717"/>
      <c r="FSN118" s="717"/>
      <c r="FSO118" s="717"/>
      <c r="FSP118" s="717"/>
      <c r="FSQ118" s="717"/>
      <c r="FSR118" s="717"/>
      <c r="FSS118" s="717"/>
      <c r="FST118" s="717"/>
      <c r="FSU118" s="717"/>
      <c r="FSV118" s="717"/>
      <c r="FSW118" s="717"/>
      <c r="FSX118" s="717"/>
      <c r="FSY118" s="717"/>
      <c r="FSZ118" s="717"/>
      <c r="FTA118" s="717"/>
      <c r="FTB118" s="717"/>
      <c r="FTC118" s="717"/>
      <c r="FTD118" s="717"/>
      <c r="FTE118" s="717"/>
      <c r="FTF118" s="717"/>
      <c r="FTG118" s="717"/>
      <c r="FTH118" s="717"/>
      <c r="FTI118" s="717"/>
      <c r="FTJ118" s="717"/>
      <c r="FTK118" s="717"/>
      <c r="FTL118" s="717"/>
      <c r="FTM118" s="717"/>
      <c r="FTN118" s="717"/>
      <c r="FTO118" s="717"/>
      <c r="FTP118" s="717"/>
      <c r="FTQ118" s="717"/>
      <c r="FTR118" s="717"/>
      <c r="FTS118" s="717"/>
      <c r="FTT118" s="717"/>
      <c r="FTU118" s="717"/>
      <c r="FTV118" s="717"/>
      <c r="FTW118" s="717"/>
      <c r="FTX118" s="717"/>
      <c r="FTY118" s="717"/>
      <c r="FTZ118" s="717"/>
      <c r="FUA118" s="717"/>
      <c r="FUB118" s="717"/>
      <c r="FUC118" s="717"/>
      <c r="FUD118" s="717"/>
      <c r="FUE118" s="717"/>
      <c r="FUF118" s="717"/>
      <c r="FUG118" s="717"/>
      <c r="FUH118" s="717"/>
      <c r="FUI118" s="717"/>
      <c r="FUJ118" s="717"/>
      <c r="FUK118" s="717"/>
      <c r="FUL118" s="717"/>
      <c r="FUM118" s="717"/>
      <c r="FUN118" s="717"/>
      <c r="FUO118" s="717"/>
      <c r="FUP118" s="717"/>
      <c r="FUQ118" s="717"/>
      <c r="FUR118" s="717"/>
      <c r="FUS118" s="717"/>
      <c r="FUT118" s="717"/>
      <c r="FUU118" s="717"/>
      <c r="FUV118" s="717"/>
      <c r="FUW118" s="717"/>
      <c r="FUX118" s="717"/>
      <c r="FUY118" s="717"/>
      <c r="FUZ118" s="717"/>
      <c r="FVA118" s="717"/>
      <c r="FVB118" s="717"/>
      <c r="FVC118" s="717"/>
      <c r="FVD118" s="717"/>
      <c r="FVE118" s="717"/>
      <c r="FVF118" s="717"/>
      <c r="FVG118" s="717"/>
      <c r="FVH118" s="717"/>
      <c r="FVI118" s="717"/>
      <c r="FVJ118" s="717"/>
      <c r="FVK118" s="717"/>
      <c r="FVL118" s="717"/>
      <c r="FVM118" s="717"/>
      <c r="FVN118" s="717"/>
      <c r="FVO118" s="717"/>
      <c r="FVP118" s="717"/>
      <c r="FVQ118" s="717"/>
      <c r="FVR118" s="717"/>
      <c r="FVS118" s="717"/>
      <c r="FVT118" s="717"/>
      <c r="FVU118" s="717"/>
      <c r="FVV118" s="717"/>
      <c r="FVW118" s="717"/>
      <c r="FVX118" s="717"/>
      <c r="FVY118" s="717"/>
      <c r="FVZ118" s="717"/>
      <c r="FWA118" s="717"/>
      <c r="FWB118" s="717"/>
      <c r="FWC118" s="717"/>
      <c r="FWD118" s="717"/>
      <c r="FWE118" s="717"/>
      <c r="FWF118" s="717"/>
      <c r="FWG118" s="717"/>
      <c r="FWH118" s="717"/>
      <c r="FWI118" s="717"/>
      <c r="FWJ118" s="717"/>
      <c r="FWK118" s="717"/>
      <c r="FWL118" s="717"/>
      <c r="FWM118" s="717"/>
      <c r="FWN118" s="717"/>
      <c r="FWO118" s="717"/>
      <c r="FWP118" s="717"/>
      <c r="FWQ118" s="717"/>
      <c r="FWR118" s="717"/>
      <c r="FWS118" s="717"/>
      <c r="FWT118" s="717"/>
      <c r="FWU118" s="717"/>
      <c r="FWV118" s="717"/>
      <c r="FWW118" s="717"/>
      <c r="FWX118" s="717"/>
      <c r="FWY118" s="717"/>
      <c r="FWZ118" s="717"/>
      <c r="FXA118" s="717"/>
      <c r="FXB118" s="717"/>
      <c r="FXC118" s="717"/>
      <c r="FXD118" s="717"/>
      <c r="FXE118" s="717"/>
      <c r="FXF118" s="717"/>
      <c r="FXG118" s="717"/>
      <c r="FXH118" s="717"/>
      <c r="FXI118" s="717"/>
      <c r="FXJ118" s="717"/>
      <c r="FXK118" s="717"/>
      <c r="FXL118" s="717"/>
      <c r="FXM118" s="717"/>
      <c r="FXN118" s="717"/>
      <c r="FXO118" s="717"/>
      <c r="FXP118" s="717"/>
      <c r="FXQ118" s="717"/>
      <c r="FXR118" s="717"/>
      <c r="FXS118" s="717"/>
      <c r="FXT118" s="717"/>
      <c r="FXU118" s="717"/>
      <c r="FXV118" s="717"/>
      <c r="FXW118" s="717"/>
      <c r="FXX118" s="717"/>
      <c r="FXY118" s="717"/>
      <c r="FXZ118" s="717"/>
      <c r="FYA118" s="717"/>
      <c r="FYB118" s="717"/>
      <c r="FYC118" s="717"/>
      <c r="FYD118" s="717"/>
      <c r="FYE118" s="717"/>
      <c r="FYF118" s="717"/>
      <c r="FYG118" s="717"/>
      <c r="FYH118" s="717"/>
      <c r="FYI118" s="717"/>
      <c r="FYJ118" s="717"/>
      <c r="FYK118" s="717"/>
      <c r="FYL118" s="717"/>
      <c r="FYM118" s="717"/>
      <c r="FYN118" s="717"/>
      <c r="FYO118" s="717"/>
      <c r="FYP118" s="717"/>
      <c r="FYQ118" s="717"/>
      <c r="FYR118" s="717"/>
      <c r="FYS118" s="717"/>
      <c r="FYT118" s="717"/>
      <c r="FYU118" s="717"/>
      <c r="FYV118" s="717"/>
      <c r="FYW118" s="717"/>
      <c r="FYX118" s="717"/>
      <c r="FYY118" s="717"/>
      <c r="FYZ118" s="717"/>
      <c r="FZA118" s="717"/>
      <c r="FZB118" s="717"/>
      <c r="FZC118" s="717"/>
      <c r="FZD118" s="717"/>
      <c r="FZE118" s="717"/>
      <c r="FZF118" s="717"/>
      <c r="FZG118" s="717"/>
      <c r="FZH118" s="717"/>
      <c r="FZI118" s="717"/>
      <c r="FZJ118" s="717"/>
      <c r="FZK118" s="717"/>
      <c r="FZL118" s="717"/>
      <c r="FZM118" s="717"/>
      <c r="FZN118" s="717"/>
      <c r="FZO118" s="717"/>
      <c r="FZP118" s="717"/>
      <c r="FZQ118" s="717"/>
      <c r="FZR118" s="717"/>
      <c r="FZS118" s="717"/>
      <c r="FZT118" s="717"/>
      <c r="FZU118" s="717"/>
      <c r="FZV118" s="717"/>
      <c r="FZW118" s="717"/>
      <c r="FZX118" s="717"/>
      <c r="FZY118" s="717"/>
      <c r="FZZ118" s="717"/>
      <c r="GAA118" s="717"/>
      <c r="GAB118" s="717"/>
      <c r="GAC118" s="717"/>
      <c r="GAD118" s="717"/>
      <c r="GAE118" s="717"/>
      <c r="GAF118" s="717"/>
      <c r="GAG118" s="717"/>
      <c r="GAH118" s="717"/>
      <c r="GAI118" s="717"/>
      <c r="GAJ118" s="717"/>
      <c r="GAK118" s="717"/>
      <c r="GAL118" s="717"/>
      <c r="GAM118" s="717"/>
      <c r="GAN118" s="717"/>
      <c r="GAO118" s="717"/>
      <c r="GAP118" s="717"/>
      <c r="GAQ118" s="717"/>
      <c r="GAR118" s="717"/>
      <c r="GAS118" s="717"/>
      <c r="GAT118" s="717"/>
      <c r="GAU118" s="717"/>
      <c r="GAV118" s="717"/>
      <c r="GAW118" s="717"/>
      <c r="GAX118" s="717"/>
      <c r="GAY118" s="717"/>
      <c r="GAZ118" s="717"/>
      <c r="GBA118" s="717"/>
      <c r="GBB118" s="717"/>
      <c r="GBC118" s="717"/>
      <c r="GBD118" s="717"/>
      <c r="GBE118" s="717"/>
      <c r="GBF118" s="717"/>
      <c r="GBG118" s="717"/>
      <c r="GBH118" s="717"/>
      <c r="GBI118" s="717"/>
      <c r="GBJ118" s="717"/>
      <c r="GBK118" s="717"/>
      <c r="GBL118" s="717"/>
      <c r="GBM118" s="717"/>
      <c r="GBN118" s="717"/>
      <c r="GBO118" s="717"/>
      <c r="GBP118" s="717"/>
      <c r="GBQ118" s="717"/>
      <c r="GBR118" s="717"/>
      <c r="GBS118" s="717"/>
      <c r="GBT118" s="717"/>
      <c r="GBU118" s="717"/>
      <c r="GBV118" s="717"/>
      <c r="GBW118" s="717"/>
      <c r="GBX118" s="717"/>
      <c r="GBY118" s="717"/>
      <c r="GBZ118" s="717"/>
      <c r="GCA118" s="717"/>
      <c r="GCB118" s="717"/>
      <c r="GCC118" s="717"/>
      <c r="GCD118" s="717"/>
      <c r="GCE118" s="717"/>
      <c r="GCF118" s="717"/>
      <c r="GCG118" s="717"/>
      <c r="GCH118" s="717"/>
      <c r="GCI118" s="717"/>
      <c r="GCJ118" s="717"/>
      <c r="GCK118" s="717"/>
      <c r="GCL118" s="717"/>
      <c r="GCM118" s="717"/>
      <c r="GCN118" s="717"/>
      <c r="GCO118" s="717"/>
      <c r="GCP118" s="717"/>
      <c r="GCQ118" s="717"/>
      <c r="GCR118" s="717"/>
      <c r="GCS118" s="717"/>
      <c r="GCT118" s="717"/>
      <c r="GCU118" s="717"/>
      <c r="GCV118" s="717"/>
      <c r="GCW118" s="717"/>
      <c r="GCX118" s="717"/>
      <c r="GCY118" s="717"/>
      <c r="GCZ118" s="717"/>
      <c r="GDA118" s="717"/>
      <c r="GDB118" s="717"/>
      <c r="GDC118" s="717"/>
      <c r="GDD118" s="717"/>
      <c r="GDE118" s="717"/>
      <c r="GDF118" s="717"/>
      <c r="GDG118" s="717"/>
      <c r="GDH118" s="717"/>
      <c r="GDI118" s="717"/>
      <c r="GDJ118" s="717"/>
      <c r="GDK118" s="717"/>
      <c r="GDL118" s="717"/>
      <c r="GDM118" s="717"/>
      <c r="GDN118" s="717"/>
      <c r="GDO118" s="717"/>
      <c r="GDP118" s="717"/>
      <c r="GDQ118" s="717"/>
      <c r="GDR118" s="717"/>
      <c r="GDS118" s="717"/>
      <c r="GDT118" s="717"/>
      <c r="GDU118" s="717"/>
      <c r="GDV118" s="717"/>
      <c r="GDW118" s="717"/>
      <c r="GDX118" s="717"/>
      <c r="GDY118" s="717"/>
      <c r="GDZ118" s="717"/>
      <c r="GEA118" s="717"/>
      <c r="GEB118" s="717"/>
      <c r="GEC118" s="717"/>
      <c r="GED118" s="717"/>
      <c r="GEE118" s="717"/>
      <c r="GEF118" s="717"/>
      <c r="GEG118" s="717"/>
      <c r="GEH118" s="717"/>
      <c r="GEI118" s="717"/>
      <c r="GEJ118" s="717"/>
      <c r="GEK118" s="717"/>
      <c r="GEL118" s="717"/>
      <c r="GEM118" s="717"/>
      <c r="GEN118" s="717"/>
      <c r="GEO118" s="717"/>
      <c r="GEP118" s="717"/>
      <c r="GEQ118" s="717"/>
      <c r="GER118" s="717"/>
      <c r="GES118" s="717"/>
      <c r="GET118" s="717"/>
      <c r="GEU118" s="717"/>
      <c r="GEV118" s="717"/>
      <c r="GEW118" s="717"/>
      <c r="GEX118" s="717"/>
      <c r="GEY118" s="717"/>
      <c r="GEZ118" s="717"/>
      <c r="GFA118" s="717"/>
      <c r="GFB118" s="717"/>
      <c r="GFC118" s="717"/>
      <c r="GFD118" s="717"/>
      <c r="GFE118" s="717"/>
      <c r="GFF118" s="717"/>
      <c r="GFG118" s="717"/>
      <c r="GFH118" s="717"/>
      <c r="GFI118" s="717"/>
      <c r="GFJ118" s="717"/>
      <c r="GFK118" s="717"/>
      <c r="GFL118" s="717"/>
      <c r="GFM118" s="717"/>
      <c r="GFN118" s="717"/>
      <c r="GFO118" s="717"/>
      <c r="GFP118" s="717"/>
      <c r="GFQ118" s="717"/>
      <c r="GFR118" s="717"/>
      <c r="GFS118" s="717"/>
      <c r="GFT118" s="717"/>
      <c r="GFU118" s="717"/>
      <c r="GFV118" s="717"/>
      <c r="GFW118" s="717"/>
      <c r="GFX118" s="717"/>
      <c r="GFY118" s="717"/>
      <c r="GFZ118" s="717"/>
      <c r="GGA118" s="717"/>
      <c r="GGB118" s="717"/>
      <c r="GGC118" s="717"/>
      <c r="GGD118" s="717"/>
      <c r="GGE118" s="717"/>
      <c r="GGF118" s="717"/>
      <c r="GGG118" s="717"/>
      <c r="GGH118" s="717"/>
      <c r="GGI118" s="717"/>
      <c r="GGJ118" s="717"/>
      <c r="GGK118" s="717"/>
      <c r="GGL118" s="717"/>
      <c r="GGM118" s="717"/>
      <c r="GGN118" s="717"/>
      <c r="GGO118" s="717"/>
      <c r="GGP118" s="717"/>
      <c r="GGQ118" s="717"/>
      <c r="GGR118" s="717"/>
      <c r="GGS118" s="717"/>
      <c r="GGT118" s="717"/>
      <c r="GGU118" s="717"/>
      <c r="GGV118" s="717"/>
      <c r="GGW118" s="717"/>
      <c r="GGX118" s="717"/>
      <c r="GGY118" s="717"/>
      <c r="GGZ118" s="717"/>
      <c r="GHA118" s="717"/>
      <c r="GHB118" s="717"/>
      <c r="GHC118" s="717"/>
      <c r="GHD118" s="717"/>
      <c r="GHE118" s="717"/>
      <c r="GHF118" s="717"/>
      <c r="GHG118" s="717"/>
      <c r="GHH118" s="717"/>
      <c r="GHI118" s="717"/>
      <c r="GHJ118" s="717"/>
      <c r="GHK118" s="717"/>
      <c r="GHL118" s="717"/>
      <c r="GHM118" s="717"/>
      <c r="GHN118" s="717"/>
      <c r="GHO118" s="717"/>
      <c r="GHP118" s="717"/>
      <c r="GHQ118" s="717"/>
      <c r="GHR118" s="717"/>
      <c r="GHS118" s="717"/>
      <c r="GHT118" s="717"/>
      <c r="GHU118" s="717"/>
      <c r="GHV118" s="717"/>
      <c r="GHW118" s="717"/>
      <c r="GHX118" s="717"/>
      <c r="GHY118" s="717"/>
      <c r="GHZ118" s="717"/>
      <c r="GIA118" s="717"/>
      <c r="GIB118" s="717"/>
      <c r="GIC118" s="717"/>
      <c r="GID118" s="717"/>
      <c r="GIE118" s="717"/>
      <c r="GIF118" s="717"/>
      <c r="GIG118" s="717"/>
      <c r="GIH118" s="717"/>
      <c r="GII118" s="717"/>
      <c r="GIJ118" s="717"/>
      <c r="GIK118" s="717"/>
      <c r="GIL118" s="717"/>
      <c r="GIM118" s="717"/>
      <c r="GIN118" s="717"/>
      <c r="GIO118" s="717"/>
      <c r="GIP118" s="717"/>
      <c r="GIQ118" s="717"/>
      <c r="GIR118" s="717"/>
      <c r="GIS118" s="717"/>
      <c r="GIT118" s="717"/>
      <c r="GIU118" s="717"/>
      <c r="GIV118" s="717"/>
      <c r="GIW118" s="717"/>
      <c r="GIX118" s="717"/>
      <c r="GIY118" s="717"/>
      <c r="GIZ118" s="717"/>
      <c r="GJA118" s="717"/>
      <c r="GJB118" s="717"/>
      <c r="GJC118" s="717"/>
      <c r="GJD118" s="717"/>
      <c r="GJE118" s="717"/>
      <c r="GJF118" s="717"/>
      <c r="GJG118" s="717"/>
      <c r="GJH118" s="717"/>
      <c r="GJI118" s="717"/>
      <c r="GJJ118" s="717"/>
      <c r="GJK118" s="717"/>
      <c r="GJL118" s="717"/>
      <c r="GJM118" s="717"/>
      <c r="GJN118" s="717"/>
      <c r="GJO118" s="717"/>
      <c r="GJP118" s="717"/>
      <c r="GJQ118" s="717"/>
      <c r="GJR118" s="717"/>
      <c r="GJS118" s="717"/>
      <c r="GJT118" s="717"/>
      <c r="GJU118" s="717"/>
      <c r="GJV118" s="717"/>
      <c r="GJW118" s="717"/>
      <c r="GJX118" s="717"/>
      <c r="GJY118" s="717"/>
      <c r="GJZ118" s="717"/>
      <c r="GKA118" s="717"/>
      <c r="GKB118" s="717"/>
      <c r="GKC118" s="717"/>
      <c r="GKD118" s="717"/>
      <c r="GKE118" s="717"/>
      <c r="GKF118" s="717"/>
      <c r="GKG118" s="717"/>
      <c r="GKH118" s="717"/>
      <c r="GKI118" s="717"/>
      <c r="GKJ118" s="717"/>
      <c r="GKK118" s="717"/>
      <c r="GKL118" s="717"/>
      <c r="GKM118" s="717"/>
      <c r="GKN118" s="717"/>
      <c r="GKO118" s="717"/>
      <c r="GKP118" s="717"/>
      <c r="GKQ118" s="717"/>
      <c r="GKR118" s="717"/>
      <c r="GKS118" s="717"/>
      <c r="GKT118" s="717"/>
      <c r="GKU118" s="717"/>
      <c r="GKV118" s="717"/>
      <c r="GKW118" s="717"/>
      <c r="GKX118" s="717"/>
      <c r="GKY118" s="717"/>
      <c r="GKZ118" s="717"/>
      <c r="GLA118" s="717"/>
      <c r="GLB118" s="717"/>
      <c r="GLC118" s="717"/>
      <c r="GLD118" s="717"/>
      <c r="GLE118" s="717"/>
      <c r="GLF118" s="717"/>
      <c r="GLG118" s="717"/>
      <c r="GLH118" s="717"/>
      <c r="GLI118" s="717"/>
      <c r="GLJ118" s="717"/>
      <c r="GLK118" s="717"/>
      <c r="GLL118" s="717"/>
      <c r="GLM118" s="717"/>
      <c r="GLN118" s="717"/>
      <c r="GLO118" s="717"/>
      <c r="GLP118" s="717"/>
      <c r="GLQ118" s="717"/>
      <c r="GLR118" s="717"/>
      <c r="GLS118" s="717"/>
      <c r="GLT118" s="717"/>
      <c r="GLU118" s="717"/>
      <c r="GLV118" s="717"/>
      <c r="GLW118" s="717"/>
      <c r="GLX118" s="717"/>
      <c r="GLY118" s="717"/>
      <c r="GLZ118" s="717"/>
      <c r="GMA118" s="717"/>
      <c r="GMB118" s="717"/>
      <c r="GMC118" s="717"/>
      <c r="GMD118" s="717"/>
      <c r="GME118" s="717"/>
      <c r="GMF118" s="717"/>
      <c r="GMG118" s="717"/>
      <c r="GMH118" s="717"/>
      <c r="GMI118" s="717"/>
      <c r="GMJ118" s="717"/>
      <c r="GMK118" s="717"/>
      <c r="GML118" s="717"/>
      <c r="GMM118" s="717"/>
      <c r="GMN118" s="717"/>
      <c r="GMO118" s="717"/>
      <c r="GMP118" s="717"/>
      <c r="GMQ118" s="717"/>
      <c r="GMR118" s="717"/>
      <c r="GMS118" s="717"/>
      <c r="GMT118" s="717"/>
      <c r="GMU118" s="717"/>
      <c r="GMV118" s="717"/>
      <c r="GMW118" s="717"/>
      <c r="GMX118" s="717"/>
      <c r="GMY118" s="717"/>
      <c r="GMZ118" s="717"/>
      <c r="GNA118" s="717"/>
      <c r="GNB118" s="717"/>
      <c r="GNC118" s="717"/>
      <c r="GND118" s="717"/>
      <c r="GNE118" s="717"/>
      <c r="GNF118" s="717"/>
      <c r="GNG118" s="717"/>
      <c r="GNH118" s="717"/>
      <c r="GNI118" s="717"/>
      <c r="GNJ118" s="717"/>
      <c r="GNK118" s="717"/>
      <c r="GNL118" s="717"/>
      <c r="GNM118" s="717"/>
      <c r="GNN118" s="717"/>
      <c r="GNO118" s="717"/>
      <c r="GNP118" s="717"/>
      <c r="GNQ118" s="717"/>
      <c r="GNR118" s="717"/>
      <c r="GNS118" s="717"/>
      <c r="GNT118" s="717"/>
      <c r="GNU118" s="717"/>
      <c r="GNV118" s="717"/>
      <c r="GNW118" s="717"/>
      <c r="GNX118" s="717"/>
      <c r="GNY118" s="717"/>
      <c r="GNZ118" s="717"/>
      <c r="GOA118" s="717"/>
      <c r="GOB118" s="717"/>
      <c r="GOC118" s="717"/>
      <c r="GOD118" s="717"/>
      <c r="GOE118" s="717"/>
      <c r="GOF118" s="717"/>
      <c r="GOG118" s="717"/>
      <c r="GOH118" s="717"/>
      <c r="GOI118" s="717"/>
      <c r="GOJ118" s="717"/>
      <c r="GOK118" s="717"/>
      <c r="GOL118" s="717"/>
      <c r="GOM118" s="717"/>
      <c r="GON118" s="717"/>
      <c r="GOO118" s="717"/>
      <c r="GOP118" s="717"/>
      <c r="GOQ118" s="717"/>
      <c r="GOR118" s="717"/>
      <c r="GOS118" s="717"/>
      <c r="GOT118" s="717"/>
      <c r="GOU118" s="717"/>
      <c r="GOV118" s="717"/>
      <c r="GOW118" s="717"/>
      <c r="GOX118" s="717"/>
      <c r="GOY118" s="717"/>
      <c r="GOZ118" s="717"/>
      <c r="GPA118" s="717"/>
      <c r="GPB118" s="717"/>
      <c r="GPC118" s="717"/>
      <c r="GPD118" s="717"/>
      <c r="GPE118" s="717"/>
      <c r="GPF118" s="717"/>
      <c r="GPG118" s="717"/>
      <c r="GPH118" s="717"/>
      <c r="GPI118" s="717"/>
      <c r="GPJ118" s="717"/>
      <c r="GPK118" s="717"/>
      <c r="GPL118" s="717"/>
      <c r="GPM118" s="717"/>
      <c r="GPN118" s="717"/>
      <c r="GPO118" s="717"/>
      <c r="GPP118" s="717"/>
      <c r="GPQ118" s="717"/>
      <c r="GPR118" s="717"/>
      <c r="GPS118" s="717"/>
      <c r="GPT118" s="717"/>
      <c r="GPU118" s="717"/>
      <c r="GPV118" s="717"/>
      <c r="GPW118" s="717"/>
      <c r="GPX118" s="717"/>
      <c r="GPY118" s="717"/>
      <c r="GPZ118" s="717"/>
      <c r="GQA118" s="717"/>
      <c r="GQB118" s="717"/>
      <c r="GQC118" s="717"/>
      <c r="GQD118" s="717"/>
      <c r="GQE118" s="717"/>
      <c r="GQF118" s="717"/>
      <c r="GQG118" s="717"/>
      <c r="GQH118" s="717"/>
      <c r="GQI118" s="717"/>
      <c r="GQJ118" s="717"/>
      <c r="GQK118" s="717"/>
      <c r="GQL118" s="717"/>
      <c r="GQM118" s="717"/>
      <c r="GQN118" s="717"/>
      <c r="GQO118" s="717"/>
      <c r="GQP118" s="717"/>
      <c r="GQQ118" s="717"/>
      <c r="GQR118" s="717"/>
      <c r="GQS118" s="717"/>
      <c r="GQT118" s="717"/>
      <c r="GQU118" s="717"/>
      <c r="GQV118" s="717"/>
      <c r="GQW118" s="717"/>
      <c r="GQX118" s="717"/>
      <c r="GQY118" s="717"/>
      <c r="GQZ118" s="717"/>
      <c r="GRA118" s="717"/>
      <c r="GRB118" s="717"/>
      <c r="GRC118" s="717"/>
      <c r="GRD118" s="717"/>
      <c r="GRE118" s="717"/>
      <c r="GRF118" s="717"/>
      <c r="GRG118" s="717"/>
      <c r="GRH118" s="717"/>
      <c r="GRI118" s="717"/>
      <c r="GRJ118" s="717"/>
      <c r="GRK118" s="717"/>
      <c r="GRL118" s="717"/>
      <c r="GRM118" s="717"/>
      <c r="GRN118" s="717"/>
      <c r="GRO118" s="717"/>
      <c r="GRP118" s="717"/>
      <c r="GRQ118" s="717"/>
      <c r="GRR118" s="717"/>
      <c r="GRS118" s="717"/>
      <c r="GRT118" s="717"/>
      <c r="GRU118" s="717"/>
      <c r="GRV118" s="717"/>
      <c r="GRW118" s="717"/>
      <c r="GRX118" s="717"/>
      <c r="GRY118" s="717"/>
      <c r="GRZ118" s="717"/>
      <c r="GSA118" s="717"/>
      <c r="GSB118" s="717"/>
      <c r="GSC118" s="717"/>
      <c r="GSD118" s="717"/>
      <c r="GSE118" s="717"/>
      <c r="GSF118" s="717"/>
      <c r="GSG118" s="717"/>
      <c r="GSH118" s="717"/>
      <c r="GSI118" s="717"/>
      <c r="GSJ118" s="717"/>
      <c r="GSK118" s="717"/>
      <c r="GSL118" s="717"/>
      <c r="GSM118" s="717"/>
      <c r="GSN118" s="717"/>
      <c r="GSO118" s="717"/>
      <c r="GSP118" s="717"/>
      <c r="GSQ118" s="717"/>
      <c r="GSR118" s="717"/>
      <c r="GSS118" s="717"/>
      <c r="GST118" s="717"/>
      <c r="GSU118" s="717"/>
      <c r="GSV118" s="717"/>
      <c r="GSW118" s="717"/>
      <c r="GSX118" s="717"/>
      <c r="GSY118" s="717"/>
      <c r="GSZ118" s="717"/>
      <c r="GTA118" s="717"/>
      <c r="GTB118" s="717"/>
      <c r="GTC118" s="717"/>
      <c r="GTD118" s="717"/>
      <c r="GTE118" s="717"/>
      <c r="GTF118" s="717"/>
      <c r="GTG118" s="717"/>
      <c r="GTH118" s="717"/>
      <c r="GTI118" s="717"/>
      <c r="GTJ118" s="717"/>
      <c r="GTK118" s="717"/>
      <c r="GTL118" s="717"/>
      <c r="GTM118" s="717"/>
      <c r="GTN118" s="717"/>
      <c r="GTO118" s="717"/>
      <c r="GTP118" s="717"/>
      <c r="GTQ118" s="717"/>
      <c r="GTR118" s="717"/>
      <c r="GTS118" s="717"/>
      <c r="GTT118" s="717"/>
      <c r="GTU118" s="717"/>
      <c r="GTV118" s="717"/>
      <c r="GTW118" s="717"/>
      <c r="GTX118" s="717"/>
      <c r="GTY118" s="717"/>
      <c r="GTZ118" s="717"/>
      <c r="GUA118" s="717"/>
      <c r="GUB118" s="717"/>
      <c r="GUC118" s="717"/>
      <c r="GUD118" s="717"/>
      <c r="GUE118" s="717"/>
      <c r="GUF118" s="717"/>
      <c r="GUG118" s="717"/>
      <c r="GUH118" s="717"/>
      <c r="GUI118" s="717"/>
      <c r="GUJ118" s="717"/>
      <c r="GUK118" s="717"/>
      <c r="GUL118" s="717"/>
      <c r="GUM118" s="717"/>
      <c r="GUN118" s="717"/>
      <c r="GUO118" s="717"/>
      <c r="GUP118" s="717"/>
      <c r="GUQ118" s="717"/>
      <c r="GUR118" s="717"/>
      <c r="GUS118" s="717"/>
      <c r="GUT118" s="717"/>
      <c r="GUU118" s="717"/>
      <c r="GUV118" s="717"/>
      <c r="GUW118" s="717"/>
      <c r="GUX118" s="717"/>
      <c r="GUY118" s="717"/>
      <c r="GUZ118" s="717"/>
      <c r="GVA118" s="717"/>
      <c r="GVB118" s="717"/>
      <c r="GVC118" s="717"/>
      <c r="GVD118" s="717"/>
      <c r="GVE118" s="717"/>
      <c r="GVF118" s="717"/>
      <c r="GVG118" s="717"/>
      <c r="GVH118" s="717"/>
      <c r="GVI118" s="717"/>
      <c r="GVJ118" s="717"/>
      <c r="GVK118" s="717"/>
      <c r="GVL118" s="717"/>
      <c r="GVM118" s="717"/>
      <c r="GVN118" s="717"/>
      <c r="GVO118" s="717"/>
      <c r="GVP118" s="717"/>
      <c r="GVQ118" s="717"/>
      <c r="GVR118" s="717"/>
      <c r="GVS118" s="717"/>
      <c r="GVT118" s="717"/>
      <c r="GVU118" s="717"/>
      <c r="GVV118" s="717"/>
      <c r="GVW118" s="717"/>
      <c r="GVX118" s="717"/>
      <c r="GVY118" s="717"/>
      <c r="GVZ118" s="717"/>
      <c r="GWA118" s="717"/>
      <c r="GWB118" s="717"/>
      <c r="GWC118" s="717"/>
      <c r="GWD118" s="717"/>
      <c r="GWE118" s="717"/>
      <c r="GWF118" s="717"/>
      <c r="GWG118" s="717"/>
      <c r="GWH118" s="717"/>
      <c r="GWI118" s="717"/>
      <c r="GWJ118" s="717"/>
      <c r="GWK118" s="717"/>
      <c r="GWL118" s="717"/>
      <c r="GWM118" s="717"/>
      <c r="GWN118" s="717"/>
      <c r="GWO118" s="717"/>
      <c r="GWP118" s="717"/>
      <c r="GWQ118" s="717"/>
      <c r="GWR118" s="717"/>
      <c r="GWS118" s="717"/>
      <c r="GWT118" s="717"/>
      <c r="GWU118" s="717"/>
      <c r="GWV118" s="717"/>
      <c r="GWW118" s="717"/>
      <c r="GWX118" s="717"/>
      <c r="GWY118" s="717"/>
      <c r="GWZ118" s="717"/>
      <c r="GXA118" s="717"/>
      <c r="GXB118" s="717"/>
      <c r="GXC118" s="717"/>
      <c r="GXD118" s="717"/>
      <c r="GXE118" s="717"/>
      <c r="GXF118" s="717"/>
      <c r="GXG118" s="717"/>
      <c r="GXH118" s="717"/>
      <c r="GXI118" s="717"/>
      <c r="GXJ118" s="717"/>
      <c r="GXK118" s="717"/>
      <c r="GXL118" s="717"/>
      <c r="GXM118" s="717"/>
      <c r="GXN118" s="717"/>
      <c r="GXO118" s="717"/>
      <c r="GXP118" s="717"/>
      <c r="GXQ118" s="717"/>
      <c r="GXR118" s="717"/>
      <c r="GXS118" s="717"/>
      <c r="GXT118" s="717"/>
      <c r="GXU118" s="717"/>
      <c r="GXV118" s="717"/>
      <c r="GXW118" s="717"/>
      <c r="GXX118" s="717"/>
      <c r="GXY118" s="717"/>
      <c r="GXZ118" s="717"/>
      <c r="GYA118" s="717"/>
      <c r="GYB118" s="717"/>
      <c r="GYC118" s="717"/>
      <c r="GYD118" s="717"/>
      <c r="GYE118" s="717"/>
      <c r="GYF118" s="717"/>
      <c r="GYG118" s="717"/>
      <c r="GYH118" s="717"/>
      <c r="GYI118" s="717"/>
      <c r="GYJ118" s="717"/>
      <c r="GYK118" s="717"/>
      <c r="GYL118" s="717"/>
      <c r="GYM118" s="717"/>
      <c r="GYN118" s="717"/>
      <c r="GYO118" s="717"/>
      <c r="GYP118" s="717"/>
      <c r="GYQ118" s="717"/>
      <c r="GYR118" s="717"/>
      <c r="GYS118" s="717"/>
      <c r="GYT118" s="717"/>
      <c r="GYU118" s="717"/>
      <c r="GYV118" s="717"/>
      <c r="GYW118" s="717"/>
      <c r="GYX118" s="717"/>
      <c r="GYY118" s="717"/>
      <c r="GYZ118" s="717"/>
      <c r="GZA118" s="717"/>
      <c r="GZB118" s="717"/>
      <c r="GZC118" s="717"/>
      <c r="GZD118" s="717"/>
      <c r="GZE118" s="717"/>
      <c r="GZF118" s="717"/>
      <c r="GZG118" s="717"/>
      <c r="GZH118" s="717"/>
      <c r="GZI118" s="717"/>
      <c r="GZJ118" s="717"/>
      <c r="GZK118" s="717"/>
      <c r="GZL118" s="717"/>
      <c r="GZM118" s="717"/>
      <c r="GZN118" s="717"/>
      <c r="GZO118" s="717"/>
      <c r="GZP118" s="717"/>
      <c r="GZQ118" s="717"/>
      <c r="GZR118" s="717"/>
      <c r="GZS118" s="717"/>
      <c r="GZT118" s="717"/>
      <c r="GZU118" s="717"/>
      <c r="GZV118" s="717"/>
      <c r="GZW118" s="717"/>
      <c r="GZX118" s="717"/>
      <c r="GZY118" s="717"/>
      <c r="GZZ118" s="717"/>
      <c r="HAA118" s="717"/>
      <c r="HAB118" s="717"/>
      <c r="HAC118" s="717"/>
      <c r="HAD118" s="717"/>
      <c r="HAE118" s="717"/>
      <c r="HAF118" s="717"/>
      <c r="HAG118" s="717"/>
      <c r="HAH118" s="717"/>
      <c r="HAI118" s="717"/>
      <c r="HAJ118" s="717"/>
      <c r="HAK118" s="717"/>
      <c r="HAL118" s="717"/>
      <c r="HAM118" s="717"/>
      <c r="HAN118" s="717"/>
      <c r="HAO118" s="717"/>
      <c r="HAP118" s="717"/>
      <c r="HAQ118" s="717"/>
      <c r="HAR118" s="717"/>
      <c r="HAS118" s="717"/>
      <c r="HAT118" s="717"/>
      <c r="HAU118" s="717"/>
      <c r="HAV118" s="717"/>
      <c r="HAW118" s="717"/>
      <c r="HAX118" s="717"/>
      <c r="HAY118" s="717"/>
      <c r="HAZ118" s="717"/>
      <c r="HBA118" s="717"/>
      <c r="HBB118" s="717"/>
      <c r="HBC118" s="717"/>
      <c r="HBD118" s="717"/>
      <c r="HBE118" s="717"/>
      <c r="HBF118" s="717"/>
      <c r="HBG118" s="717"/>
      <c r="HBH118" s="717"/>
      <c r="HBI118" s="717"/>
      <c r="HBJ118" s="717"/>
      <c r="HBK118" s="717"/>
      <c r="HBL118" s="717"/>
      <c r="HBM118" s="717"/>
      <c r="HBN118" s="717"/>
      <c r="HBO118" s="717"/>
      <c r="HBP118" s="717"/>
      <c r="HBQ118" s="717"/>
      <c r="HBR118" s="717"/>
      <c r="HBS118" s="717"/>
      <c r="HBT118" s="717"/>
      <c r="HBU118" s="717"/>
      <c r="HBV118" s="717"/>
      <c r="HBW118" s="717"/>
      <c r="HBX118" s="717"/>
      <c r="HBY118" s="717"/>
      <c r="HBZ118" s="717"/>
      <c r="HCA118" s="717"/>
      <c r="HCB118" s="717"/>
      <c r="HCC118" s="717"/>
      <c r="HCD118" s="717"/>
      <c r="HCE118" s="717"/>
      <c r="HCF118" s="717"/>
      <c r="HCG118" s="717"/>
      <c r="HCH118" s="717"/>
      <c r="HCI118" s="717"/>
      <c r="HCJ118" s="717"/>
      <c r="HCK118" s="717"/>
      <c r="HCL118" s="717"/>
      <c r="HCM118" s="717"/>
      <c r="HCN118" s="717"/>
      <c r="HCO118" s="717"/>
      <c r="HCP118" s="717"/>
      <c r="HCQ118" s="717"/>
      <c r="HCR118" s="717"/>
      <c r="HCS118" s="717"/>
      <c r="HCT118" s="717"/>
      <c r="HCU118" s="717"/>
      <c r="HCV118" s="717"/>
      <c r="HCW118" s="717"/>
      <c r="HCX118" s="717"/>
      <c r="HCY118" s="717"/>
      <c r="HCZ118" s="717"/>
      <c r="HDA118" s="717"/>
      <c r="HDB118" s="717"/>
      <c r="HDC118" s="717"/>
      <c r="HDD118" s="717"/>
      <c r="HDE118" s="717"/>
      <c r="HDF118" s="717"/>
      <c r="HDG118" s="717"/>
      <c r="HDH118" s="717"/>
      <c r="HDI118" s="717"/>
      <c r="HDJ118" s="717"/>
      <c r="HDK118" s="717"/>
      <c r="HDL118" s="717"/>
      <c r="HDM118" s="717"/>
      <c r="HDN118" s="717"/>
      <c r="HDO118" s="717"/>
      <c r="HDP118" s="717"/>
      <c r="HDQ118" s="717"/>
      <c r="HDR118" s="717"/>
      <c r="HDS118" s="717"/>
      <c r="HDT118" s="717"/>
      <c r="HDU118" s="717"/>
      <c r="HDV118" s="717"/>
      <c r="HDW118" s="717"/>
      <c r="HDX118" s="717"/>
      <c r="HDY118" s="717"/>
      <c r="HDZ118" s="717"/>
      <c r="HEA118" s="717"/>
      <c r="HEB118" s="717"/>
      <c r="HEC118" s="717"/>
      <c r="HED118" s="717"/>
      <c r="HEE118" s="717"/>
      <c r="HEF118" s="717"/>
      <c r="HEG118" s="717"/>
      <c r="HEH118" s="717"/>
      <c r="HEI118" s="717"/>
      <c r="HEJ118" s="717"/>
      <c r="HEK118" s="717"/>
      <c r="HEL118" s="717"/>
      <c r="HEM118" s="717"/>
      <c r="HEN118" s="717"/>
      <c r="HEO118" s="717"/>
      <c r="HEP118" s="717"/>
      <c r="HEQ118" s="717"/>
      <c r="HER118" s="717"/>
      <c r="HES118" s="717"/>
      <c r="HET118" s="717"/>
      <c r="HEU118" s="717"/>
      <c r="HEV118" s="717"/>
      <c r="HEW118" s="717"/>
      <c r="HEX118" s="717"/>
      <c r="HEY118" s="717"/>
      <c r="HEZ118" s="717"/>
      <c r="HFA118" s="717"/>
      <c r="HFB118" s="717"/>
      <c r="HFC118" s="717"/>
      <c r="HFD118" s="717"/>
      <c r="HFE118" s="717"/>
      <c r="HFF118" s="717"/>
      <c r="HFG118" s="717"/>
      <c r="HFH118" s="717"/>
      <c r="HFI118" s="717"/>
      <c r="HFJ118" s="717"/>
      <c r="HFK118" s="717"/>
      <c r="HFL118" s="717"/>
      <c r="HFM118" s="717"/>
      <c r="HFN118" s="717"/>
      <c r="HFO118" s="717"/>
      <c r="HFP118" s="717"/>
      <c r="HFQ118" s="717"/>
      <c r="HFR118" s="717"/>
      <c r="HFS118" s="717"/>
      <c r="HFT118" s="717"/>
      <c r="HFU118" s="717"/>
      <c r="HFV118" s="717"/>
      <c r="HFW118" s="717"/>
      <c r="HFX118" s="717"/>
      <c r="HFY118" s="717"/>
      <c r="HFZ118" s="717"/>
      <c r="HGA118" s="717"/>
      <c r="HGB118" s="717"/>
      <c r="HGC118" s="717"/>
      <c r="HGD118" s="717"/>
      <c r="HGE118" s="717"/>
      <c r="HGF118" s="717"/>
      <c r="HGG118" s="717"/>
      <c r="HGH118" s="717"/>
      <c r="HGI118" s="717"/>
      <c r="HGJ118" s="717"/>
      <c r="HGK118" s="717"/>
      <c r="HGL118" s="717"/>
      <c r="HGM118" s="717"/>
      <c r="HGN118" s="717"/>
      <c r="HGO118" s="717"/>
      <c r="HGP118" s="717"/>
      <c r="HGQ118" s="717"/>
      <c r="HGR118" s="717"/>
      <c r="HGS118" s="717"/>
      <c r="HGT118" s="717"/>
      <c r="HGU118" s="717"/>
      <c r="HGV118" s="717"/>
      <c r="HGW118" s="717"/>
      <c r="HGX118" s="717"/>
      <c r="HGY118" s="717"/>
      <c r="HGZ118" s="717"/>
      <c r="HHA118" s="717"/>
      <c r="HHB118" s="717"/>
      <c r="HHC118" s="717"/>
      <c r="HHD118" s="717"/>
      <c r="HHE118" s="717"/>
      <c r="HHF118" s="717"/>
      <c r="HHG118" s="717"/>
      <c r="HHH118" s="717"/>
      <c r="HHI118" s="717"/>
      <c r="HHJ118" s="717"/>
      <c r="HHK118" s="717"/>
      <c r="HHL118" s="717"/>
      <c r="HHM118" s="717"/>
      <c r="HHN118" s="717"/>
      <c r="HHO118" s="717"/>
      <c r="HHP118" s="717"/>
      <c r="HHQ118" s="717"/>
      <c r="HHR118" s="717"/>
      <c r="HHS118" s="717"/>
      <c r="HHT118" s="717"/>
      <c r="HHU118" s="717"/>
      <c r="HHV118" s="717"/>
      <c r="HHW118" s="717"/>
      <c r="HHX118" s="717"/>
      <c r="HHY118" s="717"/>
      <c r="HHZ118" s="717"/>
      <c r="HIA118" s="717"/>
      <c r="HIB118" s="717"/>
      <c r="HIC118" s="717"/>
      <c r="HID118" s="717"/>
      <c r="HIE118" s="717"/>
      <c r="HIF118" s="717"/>
      <c r="HIG118" s="717"/>
      <c r="HIH118" s="717"/>
      <c r="HII118" s="717"/>
      <c r="HIJ118" s="717"/>
      <c r="HIK118" s="717"/>
      <c r="HIL118" s="717"/>
      <c r="HIM118" s="717"/>
      <c r="HIN118" s="717"/>
      <c r="HIO118" s="717"/>
      <c r="HIP118" s="717"/>
      <c r="HIQ118" s="717"/>
      <c r="HIR118" s="717"/>
      <c r="HIS118" s="717"/>
      <c r="HIT118" s="717"/>
      <c r="HIU118" s="717"/>
      <c r="HIV118" s="717"/>
      <c r="HIW118" s="717"/>
      <c r="HIX118" s="717"/>
      <c r="HIY118" s="717"/>
      <c r="HIZ118" s="717"/>
      <c r="HJA118" s="717"/>
      <c r="HJB118" s="717"/>
      <c r="HJC118" s="717"/>
      <c r="HJD118" s="717"/>
      <c r="HJE118" s="717"/>
      <c r="HJF118" s="717"/>
      <c r="HJG118" s="717"/>
      <c r="HJH118" s="717"/>
      <c r="HJI118" s="717"/>
      <c r="HJJ118" s="717"/>
      <c r="HJK118" s="717"/>
      <c r="HJL118" s="717"/>
      <c r="HJM118" s="717"/>
      <c r="HJN118" s="717"/>
      <c r="HJO118" s="717"/>
      <c r="HJP118" s="717"/>
      <c r="HJQ118" s="717"/>
      <c r="HJR118" s="717"/>
      <c r="HJS118" s="717"/>
      <c r="HJT118" s="717"/>
      <c r="HJU118" s="717"/>
      <c r="HJV118" s="717"/>
      <c r="HJW118" s="717"/>
      <c r="HJX118" s="717"/>
      <c r="HJY118" s="717"/>
      <c r="HJZ118" s="717"/>
      <c r="HKA118" s="717"/>
      <c r="HKB118" s="717"/>
      <c r="HKC118" s="717"/>
      <c r="HKD118" s="717"/>
      <c r="HKE118" s="717"/>
      <c r="HKF118" s="717"/>
      <c r="HKG118" s="717"/>
      <c r="HKH118" s="717"/>
      <c r="HKI118" s="717"/>
      <c r="HKJ118" s="717"/>
      <c r="HKK118" s="717"/>
      <c r="HKL118" s="717"/>
      <c r="HKM118" s="717"/>
      <c r="HKN118" s="717"/>
      <c r="HKO118" s="717"/>
      <c r="HKP118" s="717"/>
      <c r="HKQ118" s="717"/>
      <c r="HKR118" s="717"/>
      <c r="HKS118" s="717"/>
      <c r="HKT118" s="717"/>
      <c r="HKU118" s="717"/>
      <c r="HKV118" s="717"/>
      <c r="HKW118" s="717"/>
      <c r="HKX118" s="717"/>
      <c r="HKY118" s="717"/>
      <c r="HKZ118" s="717"/>
      <c r="HLA118" s="717"/>
      <c r="HLB118" s="717"/>
      <c r="HLC118" s="717"/>
      <c r="HLD118" s="717"/>
      <c r="HLE118" s="717"/>
      <c r="HLF118" s="717"/>
      <c r="HLG118" s="717"/>
      <c r="HLH118" s="717"/>
      <c r="HLI118" s="717"/>
      <c r="HLJ118" s="717"/>
      <c r="HLK118" s="717"/>
      <c r="HLL118" s="717"/>
      <c r="HLM118" s="717"/>
      <c r="HLN118" s="717"/>
      <c r="HLO118" s="717"/>
      <c r="HLP118" s="717"/>
      <c r="HLQ118" s="717"/>
      <c r="HLR118" s="717"/>
      <c r="HLS118" s="717"/>
      <c r="HLT118" s="717"/>
      <c r="HLU118" s="717"/>
      <c r="HLV118" s="717"/>
      <c r="HLW118" s="717"/>
      <c r="HLX118" s="717"/>
      <c r="HLY118" s="717"/>
      <c r="HLZ118" s="717"/>
      <c r="HMA118" s="717"/>
      <c r="HMB118" s="717"/>
      <c r="HMC118" s="717"/>
      <c r="HMD118" s="717"/>
      <c r="HME118" s="717"/>
      <c r="HMF118" s="717"/>
      <c r="HMG118" s="717"/>
      <c r="HMH118" s="717"/>
      <c r="HMI118" s="717"/>
      <c r="HMJ118" s="717"/>
      <c r="HMK118" s="717"/>
      <c r="HML118" s="717"/>
      <c r="HMM118" s="717"/>
      <c r="HMN118" s="717"/>
      <c r="HMO118" s="717"/>
      <c r="HMP118" s="717"/>
      <c r="HMQ118" s="717"/>
      <c r="HMR118" s="717"/>
      <c r="HMS118" s="717"/>
      <c r="HMT118" s="717"/>
      <c r="HMU118" s="717"/>
      <c r="HMV118" s="717"/>
      <c r="HMW118" s="717"/>
      <c r="HMX118" s="717"/>
      <c r="HMY118" s="717"/>
      <c r="HMZ118" s="717"/>
      <c r="HNA118" s="717"/>
      <c r="HNB118" s="717"/>
      <c r="HNC118" s="717"/>
      <c r="HND118" s="717"/>
      <c r="HNE118" s="717"/>
      <c r="HNF118" s="717"/>
      <c r="HNG118" s="717"/>
      <c r="HNH118" s="717"/>
      <c r="HNI118" s="717"/>
      <c r="HNJ118" s="717"/>
      <c r="HNK118" s="717"/>
      <c r="HNL118" s="717"/>
      <c r="HNM118" s="717"/>
      <c r="HNN118" s="717"/>
      <c r="HNO118" s="717"/>
      <c r="HNP118" s="717"/>
      <c r="HNQ118" s="717"/>
      <c r="HNR118" s="717"/>
      <c r="HNS118" s="717"/>
      <c r="HNT118" s="717"/>
      <c r="HNU118" s="717"/>
      <c r="HNV118" s="717"/>
      <c r="HNW118" s="717"/>
      <c r="HNX118" s="717"/>
      <c r="HNY118" s="717"/>
      <c r="HNZ118" s="717"/>
      <c r="HOA118" s="717"/>
      <c r="HOB118" s="717"/>
      <c r="HOC118" s="717"/>
      <c r="HOD118" s="717"/>
      <c r="HOE118" s="717"/>
      <c r="HOF118" s="717"/>
      <c r="HOG118" s="717"/>
      <c r="HOH118" s="717"/>
      <c r="HOI118" s="717"/>
      <c r="HOJ118" s="717"/>
      <c r="HOK118" s="717"/>
      <c r="HOL118" s="717"/>
      <c r="HOM118" s="717"/>
      <c r="HON118" s="717"/>
      <c r="HOO118" s="717"/>
      <c r="HOP118" s="717"/>
      <c r="HOQ118" s="717"/>
      <c r="HOR118" s="717"/>
      <c r="HOS118" s="717"/>
      <c r="HOT118" s="717"/>
      <c r="HOU118" s="717"/>
      <c r="HOV118" s="717"/>
      <c r="HOW118" s="717"/>
      <c r="HOX118" s="717"/>
      <c r="HOY118" s="717"/>
      <c r="HOZ118" s="717"/>
      <c r="HPA118" s="717"/>
      <c r="HPB118" s="717"/>
      <c r="HPC118" s="717"/>
      <c r="HPD118" s="717"/>
      <c r="HPE118" s="717"/>
      <c r="HPF118" s="717"/>
      <c r="HPG118" s="717"/>
      <c r="HPH118" s="717"/>
      <c r="HPI118" s="717"/>
      <c r="HPJ118" s="717"/>
      <c r="HPK118" s="717"/>
      <c r="HPL118" s="717"/>
      <c r="HPM118" s="717"/>
      <c r="HPN118" s="717"/>
      <c r="HPO118" s="717"/>
      <c r="HPP118" s="717"/>
      <c r="HPQ118" s="717"/>
      <c r="HPR118" s="717"/>
      <c r="HPS118" s="717"/>
      <c r="HPT118" s="717"/>
      <c r="HPU118" s="717"/>
      <c r="HPV118" s="717"/>
      <c r="HPW118" s="717"/>
      <c r="HPX118" s="717"/>
      <c r="HPY118" s="717"/>
      <c r="HPZ118" s="717"/>
      <c r="HQA118" s="717"/>
      <c r="HQB118" s="717"/>
      <c r="HQC118" s="717"/>
      <c r="HQD118" s="717"/>
      <c r="HQE118" s="717"/>
      <c r="HQF118" s="717"/>
      <c r="HQG118" s="717"/>
      <c r="HQH118" s="717"/>
      <c r="HQI118" s="717"/>
      <c r="HQJ118" s="717"/>
      <c r="HQK118" s="717"/>
      <c r="HQL118" s="717"/>
      <c r="HQM118" s="717"/>
      <c r="HQN118" s="717"/>
      <c r="HQO118" s="717"/>
      <c r="HQP118" s="717"/>
      <c r="HQQ118" s="717"/>
      <c r="HQR118" s="717"/>
      <c r="HQS118" s="717"/>
      <c r="HQT118" s="717"/>
      <c r="HQU118" s="717"/>
      <c r="HQV118" s="717"/>
      <c r="HQW118" s="717"/>
      <c r="HQX118" s="717"/>
      <c r="HQY118" s="717"/>
      <c r="HQZ118" s="717"/>
      <c r="HRA118" s="717"/>
      <c r="HRB118" s="717"/>
      <c r="HRC118" s="717"/>
      <c r="HRD118" s="717"/>
      <c r="HRE118" s="717"/>
      <c r="HRF118" s="717"/>
      <c r="HRG118" s="717"/>
      <c r="HRH118" s="717"/>
      <c r="HRI118" s="717"/>
      <c r="HRJ118" s="717"/>
      <c r="HRK118" s="717"/>
      <c r="HRL118" s="717"/>
      <c r="HRM118" s="717"/>
      <c r="HRN118" s="717"/>
      <c r="HRO118" s="717"/>
      <c r="HRP118" s="717"/>
      <c r="HRQ118" s="717"/>
      <c r="HRR118" s="717"/>
      <c r="HRS118" s="717"/>
      <c r="HRT118" s="717"/>
      <c r="HRU118" s="717"/>
      <c r="HRV118" s="717"/>
      <c r="HRW118" s="717"/>
      <c r="HRX118" s="717"/>
      <c r="HRY118" s="717"/>
      <c r="HRZ118" s="717"/>
      <c r="HSA118" s="717"/>
      <c r="HSB118" s="717"/>
      <c r="HSC118" s="717"/>
      <c r="HSD118" s="717"/>
      <c r="HSE118" s="717"/>
      <c r="HSF118" s="717"/>
      <c r="HSG118" s="717"/>
      <c r="HSH118" s="717"/>
      <c r="HSI118" s="717"/>
      <c r="HSJ118" s="717"/>
      <c r="HSK118" s="717"/>
      <c r="HSL118" s="717"/>
      <c r="HSM118" s="717"/>
      <c r="HSN118" s="717"/>
      <c r="HSO118" s="717"/>
      <c r="HSP118" s="717"/>
      <c r="HSQ118" s="717"/>
      <c r="HSR118" s="717"/>
      <c r="HSS118" s="717"/>
      <c r="HST118" s="717"/>
      <c r="HSU118" s="717"/>
      <c r="HSV118" s="717"/>
      <c r="HSW118" s="717"/>
      <c r="HSX118" s="717"/>
      <c r="HSY118" s="717"/>
      <c r="HSZ118" s="717"/>
      <c r="HTA118" s="717"/>
      <c r="HTB118" s="717"/>
      <c r="HTC118" s="717"/>
      <c r="HTD118" s="717"/>
      <c r="HTE118" s="717"/>
      <c r="HTF118" s="717"/>
      <c r="HTG118" s="717"/>
      <c r="HTH118" s="717"/>
      <c r="HTI118" s="717"/>
      <c r="HTJ118" s="717"/>
      <c r="HTK118" s="717"/>
      <c r="HTL118" s="717"/>
      <c r="HTM118" s="717"/>
      <c r="HTN118" s="717"/>
      <c r="HTO118" s="717"/>
      <c r="HTP118" s="717"/>
      <c r="HTQ118" s="717"/>
      <c r="HTR118" s="717"/>
      <c r="HTS118" s="717"/>
      <c r="HTT118" s="717"/>
      <c r="HTU118" s="717"/>
      <c r="HTV118" s="717"/>
      <c r="HTW118" s="717"/>
      <c r="HTX118" s="717"/>
      <c r="HTY118" s="717"/>
      <c r="HTZ118" s="717"/>
      <c r="HUA118" s="717"/>
      <c r="HUB118" s="717"/>
      <c r="HUC118" s="717"/>
      <c r="HUD118" s="717"/>
      <c r="HUE118" s="717"/>
      <c r="HUF118" s="717"/>
      <c r="HUG118" s="717"/>
      <c r="HUH118" s="717"/>
      <c r="HUI118" s="717"/>
      <c r="HUJ118" s="717"/>
      <c r="HUK118" s="717"/>
      <c r="HUL118" s="717"/>
      <c r="HUM118" s="717"/>
      <c r="HUN118" s="717"/>
      <c r="HUO118" s="717"/>
      <c r="HUP118" s="717"/>
      <c r="HUQ118" s="717"/>
      <c r="HUR118" s="717"/>
      <c r="HUS118" s="717"/>
      <c r="HUT118" s="717"/>
      <c r="HUU118" s="717"/>
      <c r="HUV118" s="717"/>
      <c r="HUW118" s="717"/>
      <c r="HUX118" s="717"/>
      <c r="HUY118" s="717"/>
      <c r="HUZ118" s="717"/>
      <c r="HVA118" s="717"/>
      <c r="HVB118" s="717"/>
      <c r="HVC118" s="717"/>
      <c r="HVD118" s="717"/>
      <c r="HVE118" s="717"/>
      <c r="HVF118" s="717"/>
      <c r="HVG118" s="717"/>
      <c r="HVH118" s="717"/>
      <c r="HVI118" s="717"/>
      <c r="HVJ118" s="717"/>
      <c r="HVK118" s="717"/>
      <c r="HVL118" s="717"/>
      <c r="HVM118" s="717"/>
      <c r="HVN118" s="717"/>
      <c r="HVO118" s="717"/>
      <c r="HVP118" s="717"/>
      <c r="HVQ118" s="717"/>
      <c r="HVR118" s="717"/>
      <c r="HVS118" s="717"/>
      <c r="HVT118" s="717"/>
      <c r="HVU118" s="717"/>
      <c r="HVV118" s="717"/>
      <c r="HVW118" s="717"/>
      <c r="HVX118" s="717"/>
      <c r="HVY118" s="717"/>
      <c r="HVZ118" s="717"/>
      <c r="HWA118" s="717"/>
      <c r="HWB118" s="717"/>
      <c r="HWC118" s="717"/>
      <c r="HWD118" s="717"/>
      <c r="HWE118" s="717"/>
      <c r="HWF118" s="717"/>
      <c r="HWG118" s="717"/>
      <c r="HWH118" s="717"/>
      <c r="HWI118" s="717"/>
      <c r="HWJ118" s="717"/>
      <c r="HWK118" s="717"/>
      <c r="HWL118" s="717"/>
      <c r="HWM118" s="717"/>
      <c r="HWN118" s="717"/>
      <c r="HWO118" s="717"/>
      <c r="HWP118" s="717"/>
      <c r="HWQ118" s="717"/>
      <c r="HWR118" s="717"/>
      <c r="HWS118" s="717"/>
      <c r="HWT118" s="717"/>
      <c r="HWU118" s="717"/>
      <c r="HWV118" s="717"/>
      <c r="HWW118" s="717"/>
      <c r="HWX118" s="717"/>
      <c r="HWY118" s="717"/>
      <c r="HWZ118" s="717"/>
      <c r="HXA118" s="717"/>
      <c r="HXB118" s="717"/>
      <c r="HXC118" s="717"/>
      <c r="HXD118" s="717"/>
      <c r="HXE118" s="717"/>
      <c r="HXF118" s="717"/>
      <c r="HXG118" s="717"/>
      <c r="HXH118" s="717"/>
      <c r="HXI118" s="717"/>
      <c r="HXJ118" s="717"/>
      <c r="HXK118" s="717"/>
      <c r="HXL118" s="717"/>
      <c r="HXM118" s="717"/>
      <c r="HXN118" s="717"/>
      <c r="HXO118" s="717"/>
      <c r="HXP118" s="717"/>
      <c r="HXQ118" s="717"/>
      <c r="HXR118" s="717"/>
      <c r="HXS118" s="717"/>
      <c r="HXT118" s="717"/>
      <c r="HXU118" s="717"/>
      <c r="HXV118" s="717"/>
      <c r="HXW118" s="717"/>
      <c r="HXX118" s="717"/>
      <c r="HXY118" s="717"/>
      <c r="HXZ118" s="717"/>
      <c r="HYA118" s="717"/>
      <c r="HYB118" s="717"/>
      <c r="HYC118" s="717"/>
      <c r="HYD118" s="717"/>
      <c r="HYE118" s="717"/>
      <c r="HYF118" s="717"/>
      <c r="HYG118" s="717"/>
      <c r="HYH118" s="717"/>
      <c r="HYI118" s="717"/>
      <c r="HYJ118" s="717"/>
      <c r="HYK118" s="717"/>
      <c r="HYL118" s="717"/>
      <c r="HYM118" s="717"/>
      <c r="HYN118" s="717"/>
      <c r="HYO118" s="717"/>
      <c r="HYP118" s="717"/>
      <c r="HYQ118" s="717"/>
      <c r="HYR118" s="717"/>
      <c r="HYS118" s="717"/>
      <c r="HYT118" s="717"/>
      <c r="HYU118" s="717"/>
      <c r="HYV118" s="717"/>
      <c r="HYW118" s="717"/>
      <c r="HYX118" s="717"/>
      <c r="HYY118" s="717"/>
      <c r="HYZ118" s="717"/>
      <c r="HZA118" s="717"/>
      <c r="HZB118" s="717"/>
      <c r="HZC118" s="717"/>
      <c r="HZD118" s="717"/>
      <c r="HZE118" s="717"/>
      <c r="HZF118" s="717"/>
      <c r="HZG118" s="717"/>
      <c r="HZH118" s="717"/>
      <c r="HZI118" s="717"/>
      <c r="HZJ118" s="717"/>
      <c r="HZK118" s="717"/>
      <c r="HZL118" s="717"/>
      <c r="HZM118" s="717"/>
      <c r="HZN118" s="717"/>
      <c r="HZO118" s="717"/>
      <c r="HZP118" s="717"/>
      <c r="HZQ118" s="717"/>
      <c r="HZR118" s="717"/>
      <c r="HZS118" s="717"/>
      <c r="HZT118" s="717"/>
      <c r="HZU118" s="717"/>
      <c r="HZV118" s="717"/>
      <c r="HZW118" s="717"/>
      <c r="HZX118" s="717"/>
      <c r="HZY118" s="717"/>
      <c r="HZZ118" s="717"/>
      <c r="IAA118" s="717"/>
      <c r="IAB118" s="717"/>
      <c r="IAC118" s="717"/>
      <c r="IAD118" s="717"/>
      <c r="IAE118" s="717"/>
      <c r="IAF118" s="717"/>
      <c r="IAG118" s="717"/>
      <c r="IAH118" s="717"/>
      <c r="IAI118" s="717"/>
      <c r="IAJ118" s="717"/>
      <c r="IAK118" s="717"/>
      <c r="IAL118" s="717"/>
      <c r="IAM118" s="717"/>
      <c r="IAN118" s="717"/>
      <c r="IAO118" s="717"/>
      <c r="IAP118" s="717"/>
      <c r="IAQ118" s="717"/>
      <c r="IAR118" s="717"/>
      <c r="IAS118" s="717"/>
      <c r="IAT118" s="717"/>
      <c r="IAU118" s="717"/>
      <c r="IAV118" s="717"/>
      <c r="IAW118" s="717"/>
      <c r="IAX118" s="717"/>
      <c r="IAY118" s="717"/>
      <c r="IAZ118" s="717"/>
      <c r="IBA118" s="717"/>
      <c r="IBB118" s="717"/>
      <c r="IBC118" s="717"/>
      <c r="IBD118" s="717"/>
      <c r="IBE118" s="717"/>
      <c r="IBF118" s="717"/>
      <c r="IBG118" s="717"/>
      <c r="IBH118" s="717"/>
      <c r="IBI118" s="717"/>
      <c r="IBJ118" s="717"/>
      <c r="IBK118" s="717"/>
      <c r="IBL118" s="717"/>
      <c r="IBM118" s="717"/>
      <c r="IBN118" s="717"/>
      <c r="IBO118" s="717"/>
      <c r="IBP118" s="717"/>
      <c r="IBQ118" s="717"/>
      <c r="IBR118" s="717"/>
      <c r="IBS118" s="717"/>
      <c r="IBT118" s="717"/>
      <c r="IBU118" s="717"/>
      <c r="IBV118" s="717"/>
      <c r="IBW118" s="717"/>
      <c r="IBX118" s="717"/>
      <c r="IBY118" s="717"/>
      <c r="IBZ118" s="717"/>
      <c r="ICA118" s="717"/>
      <c r="ICB118" s="717"/>
      <c r="ICC118" s="717"/>
      <c r="ICD118" s="717"/>
      <c r="ICE118" s="717"/>
      <c r="ICF118" s="717"/>
      <c r="ICG118" s="717"/>
      <c r="ICH118" s="717"/>
      <c r="ICI118" s="717"/>
      <c r="ICJ118" s="717"/>
      <c r="ICK118" s="717"/>
      <c r="ICL118" s="717"/>
      <c r="ICM118" s="717"/>
      <c r="ICN118" s="717"/>
      <c r="ICO118" s="717"/>
      <c r="ICP118" s="717"/>
      <c r="ICQ118" s="717"/>
      <c r="ICR118" s="717"/>
      <c r="ICS118" s="717"/>
      <c r="ICT118" s="717"/>
      <c r="ICU118" s="717"/>
      <c r="ICV118" s="717"/>
      <c r="ICW118" s="717"/>
      <c r="ICX118" s="717"/>
      <c r="ICY118" s="717"/>
      <c r="ICZ118" s="717"/>
      <c r="IDA118" s="717"/>
      <c r="IDB118" s="717"/>
      <c r="IDC118" s="717"/>
      <c r="IDD118" s="717"/>
      <c r="IDE118" s="717"/>
      <c r="IDF118" s="717"/>
      <c r="IDG118" s="717"/>
      <c r="IDH118" s="717"/>
      <c r="IDI118" s="717"/>
      <c r="IDJ118" s="717"/>
      <c r="IDK118" s="717"/>
      <c r="IDL118" s="717"/>
      <c r="IDM118" s="717"/>
      <c r="IDN118" s="717"/>
      <c r="IDO118" s="717"/>
      <c r="IDP118" s="717"/>
      <c r="IDQ118" s="717"/>
      <c r="IDR118" s="717"/>
      <c r="IDS118" s="717"/>
      <c r="IDT118" s="717"/>
      <c r="IDU118" s="717"/>
      <c r="IDV118" s="717"/>
      <c r="IDW118" s="717"/>
      <c r="IDX118" s="717"/>
      <c r="IDY118" s="717"/>
      <c r="IDZ118" s="717"/>
      <c r="IEA118" s="717"/>
      <c r="IEB118" s="717"/>
      <c r="IEC118" s="717"/>
      <c r="IED118" s="717"/>
      <c r="IEE118" s="717"/>
      <c r="IEF118" s="717"/>
      <c r="IEG118" s="717"/>
      <c r="IEH118" s="717"/>
      <c r="IEI118" s="717"/>
      <c r="IEJ118" s="717"/>
      <c r="IEK118" s="717"/>
      <c r="IEL118" s="717"/>
      <c r="IEM118" s="717"/>
      <c r="IEN118" s="717"/>
      <c r="IEO118" s="717"/>
      <c r="IEP118" s="717"/>
      <c r="IEQ118" s="717"/>
      <c r="IER118" s="717"/>
      <c r="IES118" s="717"/>
      <c r="IET118" s="717"/>
      <c r="IEU118" s="717"/>
      <c r="IEV118" s="717"/>
      <c r="IEW118" s="717"/>
      <c r="IEX118" s="717"/>
      <c r="IEY118" s="717"/>
      <c r="IEZ118" s="717"/>
      <c r="IFA118" s="717"/>
      <c r="IFB118" s="717"/>
      <c r="IFC118" s="717"/>
      <c r="IFD118" s="717"/>
      <c r="IFE118" s="717"/>
      <c r="IFF118" s="717"/>
      <c r="IFG118" s="717"/>
      <c r="IFH118" s="717"/>
      <c r="IFI118" s="717"/>
      <c r="IFJ118" s="717"/>
      <c r="IFK118" s="717"/>
      <c r="IFL118" s="717"/>
      <c r="IFM118" s="717"/>
      <c r="IFN118" s="717"/>
      <c r="IFO118" s="717"/>
      <c r="IFP118" s="717"/>
      <c r="IFQ118" s="717"/>
      <c r="IFR118" s="717"/>
      <c r="IFS118" s="717"/>
      <c r="IFT118" s="717"/>
      <c r="IFU118" s="717"/>
      <c r="IFV118" s="717"/>
      <c r="IFW118" s="717"/>
      <c r="IFX118" s="717"/>
      <c r="IFY118" s="717"/>
      <c r="IFZ118" s="717"/>
      <c r="IGA118" s="717"/>
      <c r="IGB118" s="717"/>
      <c r="IGC118" s="717"/>
      <c r="IGD118" s="717"/>
      <c r="IGE118" s="717"/>
      <c r="IGF118" s="717"/>
      <c r="IGG118" s="717"/>
      <c r="IGH118" s="717"/>
      <c r="IGI118" s="717"/>
      <c r="IGJ118" s="717"/>
      <c r="IGK118" s="717"/>
      <c r="IGL118" s="717"/>
      <c r="IGM118" s="717"/>
      <c r="IGN118" s="717"/>
      <c r="IGO118" s="717"/>
      <c r="IGP118" s="717"/>
      <c r="IGQ118" s="717"/>
      <c r="IGR118" s="717"/>
      <c r="IGS118" s="717"/>
      <c r="IGT118" s="717"/>
      <c r="IGU118" s="717"/>
      <c r="IGV118" s="717"/>
      <c r="IGW118" s="717"/>
      <c r="IGX118" s="717"/>
      <c r="IGY118" s="717"/>
      <c r="IGZ118" s="717"/>
      <c r="IHA118" s="717"/>
      <c r="IHB118" s="717"/>
      <c r="IHC118" s="717"/>
      <c r="IHD118" s="717"/>
      <c r="IHE118" s="717"/>
      <c r="IHF118" s="717"/>
      <c r="IHG118" s="717"/>
      <c r="IHH118" s="717"/>
      <c r="IHI118" s="717"/>
      <c r="IHJ118" s="717"/>
      <c r="IHK118" s="717"/>
      <c r="IHL118" s="717"/>
      <c r="IHM118" s="717"/>
      <c r="IHN118" s="717"/>
      <c r="IHO118" s="717"/>
      <c r="IHP118" s="717"/>
      <c r="IHQ118" s="717"/>
      <c r="IHR118" s="717"/>
      <c r="IHS118" s="717"/>
      <c r="IHT118" s="717"/>
      <c r="IHU118" s="717"/>
      <c r="IHV118" s="717"/>
      <c r="IHW118" s="717"/>
      <c r="IHX118" s="717"/>
      <c r="IHY118" s="717"/>
      <c r="IHZ118" s="717"/>
      <c r="IIA118" s="717"/>
      <c r="IIB118" s="717"/>
      <c r="IIC118" s="717"/>
      <c r="IID118" s="717"/>
      <c r="IIE118" s="717"/>
      <c r="IIF118" s="717"/>
      <c r="IIG118" s="717"/>
      <c r="IIH118" s="717"/>
      <c r="III118" s="717"/>
      <c r="IIJ118" s="717"/>
      <c r="IIK118" s="717"/>
      <c r="IIL118" s="717"/>
      <c r="IIM118" s="717"/>
      <c r="IIN118" s="717"/>
      <c r="IIO118" s="717"/>
      <c r="IIP118" s="717"/>
      <c r="IIQ118" s="717"/>
      <c r="IIR118" s="717"/>
      <c r="IIS118" s="717"/>
      <c r="IIT118" s="717"/>
      <c r="IIU118" s="717"/>
      <c r="IIV118" s="717"/>
      <c r="IIW118" s="717"/>
      <c r="IIX118" s="717"/>
      <c r="IIY118" s="717"/>
      <c r="IIZ118" s="717"/>
      <c r="IJA118" s="717"/>
      <c r="IJB118" s="717"/>
      <c r="IJC118" s="717"/>
      <c r="IJD118" s="717"/>
      <c r="IJE118" s="717"/>
      <c r="IJF118" s="717"/>
      <c r="IJG118" s="717"/>
      <c r="IJH118" s="717"/>
      <c r="IJI118" s="717"/>
      <c r="IJJ118" s="717"/>
      <c r="IJK118" s="717"/>
      <c r="IJL118" s="717"/>
      <c r="IJM118" s="717"/>
      <c r="IJN118" s="717"/>
      <c r="IJO118" s="717"/>
      <c r="IJP118" s="717"/>
      <c r="IJQ118" s="717"/>
      <c r="IJR118" s="717"/>
      <c r="IJS118" s="717"/>
      <c r="IJT118" s="717"/>
      <c r="IJU118" s="717"/>
      <c r="IJV118" s="717"/>
      <c r="IJW118" s="717"/>
      <c r="IJX118" s="717"/>
      <c r="IJY118" s="717"/>
      <c r="IJZ118" s="717"/>
      <c r="IKA118" s="717"/>
      <c r="IKB118" s="717"/>
      <c r="IKC118" s="717"/>
      <c r="IKD118" s="717"/>
      <c r="IKE118" s="717"/>
      <c r="IKF118" s="717"/>
      <c r="IKG118" s="717"/>
      <c r="IKH118" s="717"/>
      <c r="IKI118" s="717"/>
      <c r="IKJ118" s="717"/>
      <c r="IKK118" s="717"/>
      <c r="IKL118" s="717"/>
      <c r="IKM118" s="717"/>
      <c r="IKN118" s="717"/>
      <c r="IKO118" s="717"/>
      <c r="IKP118" s="717"/>
      <c r="IKQ118" s="717"/>
      <c r="IKR118" s="717"/>
      <c r="IKS118" s="717"/>
      <c r="IKT118" s="717"/>
      <c r="IKU118" s="717"/>
      <c r="IKV118" s="717"/>
      <c r="IKW118" s="717"/>
      <c r="IKX118" s="717"/>
      <c r="IKY118" s="717"/>
      <c r="IKZ118" s="717"/>
      <c r="ILA118" s="717"/>
      <c r="ILB118" s="717"/>
      <c r="ILC118" s="717"/>
      <c r="ILD118" s="717"/>
      <c r="ILE118" s="717"/>
      <c r="ILF118" s="717"/>
      <c r="ILG118" s="717"/>
      <c r="ILH118" s="717"/>
      <c r="ILI118" s="717"/>
      <c r="ILJ118" s="717"/>
      <c r="ILK118" s="717"/>
      <c r="ILL118" s="717"/>
      <c r="ILM118" s="717"/>
      <c r="ILN118" s="717"/>
      <c r="ILO118" s="717"/>
      <c r="ILP118" s="717"/>
      <c r="ILQ118" s="717"/>
      <c r="ILR118" s="717"/>
      <c r="ILS118" s="717"/>
      <c r="ILT118" s="717"/>
      <c r="ILU118" s="717"/>
      <c r="ILV118" s="717"/>
      <c r="ILW118" s="717"/>
      <c r="ILX118" s="717"/>
      <c r="ILY118" s="717"/>
      <c r="ILZ118" s="717"/>
      <c r="IMA118" s="717"/>
      <c r="IMB118" s="717"/>
      <c r="IMC118" s="717"/>
      <c r="IMD118" s="717"/>
      <c r="IME118" s="717"/>
      <c r="IMF118" s="717"/>
      <c r="IMG118" s="717"/>
      <c r="IMH118" s="717"/>
      <c r="IMI118" s="717"/>
      <c r="IMJ118" s="717"/>
      <c r="IMK118" s="717"/>
      <c r="IML118" s="717"/>
      <c r="IMM118" s="717"/>
      <c r="IMN118" s="717"/>
      <c r="IMO118" s="717"/>
      <c r="IMP118" s="717"/>
      <c r="IMQ118" s="717"/>
      <c r="IMR118" s="717"/>
      <c r="IMS118" s="717"/>
      <c r="IMT118" s="717"/>
      <c r="IMU118" s="717"/>
      <c r="IMV118" s="717"/>
      <c r="IMW118" s="717"/>
      <c r="IMX118" s="717"/>
      <c r="IMY118" s="717"/>
      <c r="IMZ118" s="717"/>
      <c r="INA118" s="717"/>
      <c r="INB118" s="717"/>
      <c r="INC118" s="717"/>
      <c r="IND118" s="717"/>
      <c r="INE118" s="717"/>
      <c r="INF118" s="717"/>
      <c r="ING118" s="717"/>
      <c r="INH118" s="717"/>
      <c r="INI118" s="717"/>
      <c r="INJ118" s="717"/>
      <c r="INK118" s="717"/>
      <c r="INL118" s="717"/>
      <c r="INM118" s="717"/>
      <c r="INN118" s="717"/>
      <c r="INO118" s="717"/>
      <c r="INP118" s="717"/>
      <c r="INQ118" s="717"/>
      <c r="INR118" s="717"/>
      <c r="INS118" s="717"/>
      <c r="INT118" s="717"/>
      <c r="INU118" s="717"/>
      <c r="INV118" s="717"/>
      <c r="INW118" s="717"/>
      <c r="INX118" s="717"/>
      <c r="INY118" s="717"/>
      <c r="INZ118" s="717"/>
      <c r="IOA118" s="717"/>
      <c r="IOB118" s="717"/>
      <c r="IOC118" s="717"/>
      <c r="IOD118" s="717"/>
      <c r="IOE118" s="717"/>
      <c r="IOF118" s="717"/>
      <c r="IOG118" s="717"/>
      <c r="IOH118" s="717"/>
      <c r="IOI118" s="717"/>
      <c r="IOJ118" s="717"/>
      <c r="IOK118" s="717"/>
      <c r="IOL118" s="717"/>
      <c r="IOM118" s="717"/>
      <c r="ION118" s="717"/>
      <c r="IOO118" s="717"/>
      <c r="IOP118" s="717"/>
      <c r="IOQ118" s="717"/>
      <c r="IOR118" s="717"/>
      <c r="IOS118" s="717"/>
      <c r="IOT118" s="717"/>
      <c r="IOU118" s="717"/>
      <c r="IOV118" s="717"/>
      <c r="IOW118" s="717"/>
      <c r="IOX118" s="717"/>
      <c r="IOY118" s="717"/>
      <c r="IOZ118" s="717"/>
      <c r="IPA118" s="717"/>
      <c r="IPB118" s="717"/>
      <c r="IPC118" s="717"/>
      <c r="IPD118" s="717"/>
      <c r="IPE118" s="717"/>
      <c r="IPF118" s="717"/>
      <c r="IPG118" s="717"/>
      <c r="IPH118" s="717"/>
      <c r="IPI118" s="717"/>
      <c r="IPJ118" s="717"/>
      <c r="IPK118" s="717"/>
      <c r="IPL118" s="717"/>
      <c r="IPM118" s="717"/>
      <c r="IPN118" s="717"/>
      <c r="IPO118" s="717"/>
      <c r="IPP118" s="717"/>
      <c r="IPQ118" s="717"/>
      <c r="IPR118" s="717"/>
      <c r="IPS118" s="717"/>
      <c r="IPT118" s="717"/>
      <c r="IPU118" s="717"/>
      <c r="IPV118" s="717"/>
      <c r="IPW118" s="717"/>
      <c r="IPX118" s="717"/>
      <c r="IPY118" s="717"/>
      <c r="IPZ118" s="717"/>
      <c r="IQA118" s="717"/>
      <c r="IQB118" s="717"/>
      <c r="IQC118" s="717"/>
      <c r="IQD118" s="717"/>
      <c r="IQE118" s="717"/>
      <c r="IQF118" s="717"/>
      <c r="IQG118" s="717"/>
      <c r="IQH118" s="717"/>
      <c r="IQI118" s="717"/>
      <c r="IQJ118" s="717"/>
      <c r="IQK118" s="717"/>
      <c r="IQL118" s="717"/>
      <c r="IQM118" s="717"/>
      <c r="IQN118" s="717"/>
      <c r="IQO118" s="717"/>
      <c r="IQP118" s="717"/>
      <c r="IQQ118" s="717"/>
      <c r="IQR118" s="717"/>
      <c r="IQS118" s="717"/>
      <c r="IQT118" s="717"/>
      <c r="IQU118" s="717"/>
      <c r="IQV118" s="717"/>
      <c r="IQW118" s="717"/>
      <c r="IQX118" s="717"/>
      <c r="IQY118" s="717"/>
      <c r="IQZ118" s="717"/>
      <c r="IRA118" s="717"/>
      <c r="IRB118" s="717"/>
      <c r="IRC118" s="717"/>
      <c r="IRD118" s="717"/>
      <c r="IRE118" s="717"/>
      <c r="IRF118" s="717"/>
      <c r="IRG118" s="717"/>
      <c r="IRH118" s="717"/>
      <c r="IRI118" s="717"/>
      <c r="IRJ118" s="717"/>
      <c r="IRK118" s="717"/>
      <c r="IRL118" s="717"/>
      <c r="IRM118" s="717"/>
      <c r="IRN118" s="717"/>
      <c r="IRO118" s="717"/>
      <c r="IRP118" s="717"/>
      <c r="IRQ118" s="717"/>
      <c r="IRR118" s="717"/>
      <c r="IRS118" s="717"/>
      <c r="IRT118" s="717"/>
      <c r="IRU118" s="717"/>
      <c r="IRV118" s="717"/>
      <c r="IRW118" s="717"/>
      <c r="IRX118" s="717"/>
      <c r="IRY118" s="717"/>
      <c r="IRZ118" s="717"/>
      <c r="ISA118" s="717"/>
      <c r="ISB118" s="717"/>
      <c r="ISC118" s="717"/>
      <c r="ISD118" s="717"/>
      <c r="ISE118" s="717"/>
      <c r="ISF118" s="717"/>
      <c r="ISG118" s="717"/>
      <c r="ISH118" s="717"/>
      <c r="ISI118" s="717"/>
      <c r="ISJ118" s="717"/>
      <c r="ISK118" s="717"/>
      <c r="ISL118" s="717"/>
      <c r="ISM118" s="717"/>
      <c r="ISN118" s="717"/>
      <c r="ISO118" s="717"/>
      <c r="ISP118" s="717"/>
      <c r="ISQ118" s="717"/>
      <c r="ISR118" s="717"/>
      <c r="ISS118" s="717"/>
      <c r="IST118" s="717"/>
      <c r="ISU118" s="717"/>
      <c r="ISV118" s="717"/>
      <c r="ISW118" s="717"/>
      <c r="ISX118" s="717"/>
      <c r="ISY118" s="717"/>
      <c r="ISZ118" s="717"/>
      <c r="ITA118" s="717"/>
      <c r="ITB118" s="717"/>
      <c r="ITC118" s="717"/>
      <c r="ITD118" s="717"/>
      <c r="ITE118" s="717"/>
      <c r="ITF118" s="717"/>
      <c r="ITG118" s="717"/>
      <c r="ITH118" s="717"/>
      <c r="ITI118" s="717"/>
      <c r="ITJ118" s="717"/>
      <c r="ITK118" s="717"/>
      <c r="ITL118" s="717"/>
      <c r="ITM118" s="717"/>
      <c r="ITN118" s="717"/>
      <c r="ITO118" s="717"/>
      <c r="ITP118" s="717"/>
      <c r="ITQ118" s="717"/>
      <c r="ITR118" s="717"/>
      <c r="ITS118" s="717"/>
      <c r="ITT118" s="717"/>
      <c r="ITU118" s="717"/>
      <c r="ITV118" s="717"/>
      <c r="ITW118" s="717"/>
      <c r="ITX118" s="717"/>
      <c r="ITY118" s="717"/>
      <c r="ITZ118" s="717"/>
      <c r="IUA118" s="717"/>
      <c r="IUB118" s="717"/>
      <c r="IUC118" s="717"/>
      <c r="IUD118" s="717"/>
      <c r="IUE118" s="717"/>
      <c r="IUF118" s="717"/>
      <c r="IUG118" s="717"/>
      <c r="IUH118" s="717"/>
      <c r="IUI118" s="717"/>
      <c r="IUJ118" s="717"/>
      <c r="IUK118" s="717"/>
      <c r="IUL118" s="717"/>
      <c r="IUM118" s="717"/>
      <c r="IUN118" s="717"/>
      <c r="IUO118" s="717"/>
      <c r="IUP118" s="717"/>
      <c r="IUQ118" s="717"/>
      <c r="IUR118" s="717"/>
      <c r="IUS118" s="717"/>
      <c r="IUT118" s="717"/>
      <c r="IUU118" s="717"/>
      <c r="IUV118" s="717"/>
      <c r="IUW118" s="717"/>
      <c r="IUX118" s="717"/>
      <c r="IUY118" s="717"/>
      <c r="IUZ118" s="717"/>
      <c r="IVA118" s="717"/>
      <c r="IVB118" s="717"/>
      <c r="IVC118" s="717"/>
      <c r="IVD118" s="717"/>
      <c r="IVE118" s="717"/>
      <c r="IVF118" s="717"/>
      <c r="IVG118" s="717"/>
      <c r="IVH118" s="717"/>
      <c r="IVI118" s="717"/>
      <c r="IVJ118" s="717"/>
      <c r="IVK118" s="717"/>
      <c r="IVL118" s="717"/>
      <c r="IVM118" s="717"/>
      <c r="IVN118" s="717"/>
      <c r="IVO118" s="717"/>
      <c r="IVP118" s="717"/>
      <c r="IVQ118" s="717"/>
      <c r="IVR118" s="717"/>
      <c r="IVS118" s="717"/>
      <c r="IVT118" s="717"/>
      <c r="IVU118" s="717"/>
      <c r="IVV118" s="717"/>
      <c r="IVW118" s="717"/>
      <c r="IVX118" s="717"/>
      <c r="IVY118" s="717"/>
      <c r="IVZ118" s="717"/>
      <c r="IWA118" s="717"/>
      <c r="IWB118" s="717"/>
      <c r="IWC118" s="717"/>
      <c r="IWD118" s="717"/>
      <c r="IWE118" s="717"/>
      <c r="IWF118" s="717"/>
      <c r="IWG118" s="717"/>
      <c r="IWH118" s="717"/>
      <c r="IWI118" s="717"/>
      <c r="IWJ118" s="717"/>
      <c r="IWK118" s="717"/>
      <c r="IWL118" s="717"/>
      <c r="IWM118" s="717"/>
      <c r="IWN118" s="717"/>
      <c r="IWO118" s="717"/>
      <c r="IWP118" s="717"/>
      <c r="IWQ118" s="717"/>
      <c r="IWR118" s="717"/>
      <c r="IWS118" s="717"/>
      <c r="IWT118" s="717"/>
      <c r="IWU118" s="717"/>
      <c r="IWV118" s="717"/>
      <c r="IWW118" s="717"/>
      <c r="IWX118" s="717"/>
      <c r="IWY118" s="717"/>
      <c r="IWZ118" s="717"/>
      <c r="IXA118" s="717"/>
      <c r="IXB118" s="717"/>
      <c r="IXC118" s="717"/>
      <c r="IXD118" s="717"/>
      <c r="IXE118" s="717"/>
      <c r="IXF118" s="717"/>
      <c r="IXG118" s="717"/>
      <c r="IXH118" s="717"/>
      <c r="IXI118" s="717"/>
      <c r="IXJ118" s="717"/>
      <c r="IXK118" s="717"/>
      <c r="IXL118" s="717"/>
      <c r="IXM118" s="717"/>
      <c r="IXN118" s="717"/>
      <c r="IXO118" s="717"/>
      <c r="IXP118" s="717"/>
      <c r="IXQ118" s="717"/>
      <c r="IXR118" s="717"/>
      <c r="IXS118" s="717"/>
      <c r="IXT118" s="717"/>
      <c r="IXU118" s="717"/>
      <c r="IXV118" s="717"/>
      <c r="IXW118" s="717"/>
      <c r="IXX118" s="717"/>
      <c r="IXY118" s="717"/>
      <c r="IXZ118" s="717"/>
      <c r="IYA118" s="717"/>
      <c r="IYB118" s="717"/>
      <c r="IYC118" s="717"/>
      <c r="IYD118" s="717"/>
      <c r="IYE118" s="717"/>
      <c r="IYF118" s="717"/>
      <c r="IYG118" s="717"/>
      <c r="IYH118" s="717"/>
      <c r="IYI118" s="717"/>
      <c r="IYJ118" s="717"/>
      <c r="IYK118" s="717"/>
      <c r="IYL118" s="717"/>
      <c r="IYM118" s="717"/>
      <c r="IYN118" s="717"/>
      <c r="IYO118" s="717"/>
      <c r="IYP118" s="717"/>
      <c r="IYQ118" s="717"/>
      <c r="IYR118" s="717"/>
      <c r="IYS118" s="717"/>
      <c r="IYT118" s="717"/>
      <c r="IYU118" s="717"/>
      <c r="IYV118" s="717"/>
      <c r="IYW118" s="717"/>
      <c r="IYX118" s="717"/>
      <c r="IYY118" s="717"/>
      <c r="IYZ118" s="717"/>
      <c r="IZA118" s="717"/>
      <c r="IZB118" s="717"/>
      <c r="IZC118" s="717"/>
      <c r="IZD118" s="717"/>
      <c r="IZE118" s="717"/>
      <c r="IZF118" s="717"/>
      <c r="IZG118" s="717"/>
      <c r="IZH118" s="717"/>
      <c r="IZI118" s="717"/>
      <c r="IZJ118" s="717"/>
      <c r="IZK118" s="717"/>
      <c r="IZL118" s="717"/>
      <c r="IZM118" s="717"/>
      <c r="IZN118" s="717"/>
      <c r="IZO118" s="717"/>
      <c r="IZP118" s="717"/>
      <c r="IZQ118" s="717"/>
      <c r="IZR118" s="717"/>
      <c r="IZS118" s="717"/>
      <c r="IZT118" s="717"/>
      <c r="IZU118" s="717"/>
      <c r="IZV118" s="717"/>
      <c r="IZW118" s="717"/>
      <c r="IZX118" s="717"/>
      <c r="IZY118" s="717"/>
      <c r="IZZ118" s="717"/>
      <c r="JAA118" s="717"/>
      <c r="JAB118" s="717"/>
      <c r="JAC118" s="717"/>
      <c r="JAD118" s="717"/>
      <c r="JAE118" s="717"/>
      <c r="JAF118" s="717"/>
      <c r="JAG118" s="717"/>
      <c r="JAH118" s="717"/>
      <c r="JAI118" s="717"/>
      <c r="JAJ118" s="717"/>
      <c r="JAK118" s="717"/>
      <c r="JAL118" s="717"/>
      <c r="JAM118" s="717"/>
      <c r="JAN118" s="717"/>
      <c r="JAO118" s="717"/>
      <c r="JAP118" s="717"/>
      <c r="JAQ118" s="717"/>
      <c r="JAR118" s="717"/>
      <c r="JAS118" s="717"/>
      <c r="JAT118" s="717"/>
      <c r="JAU118" s="717"/>
      <c r="JAV118" s="717"/>
      <c r="JAW118" s="717"/>
      <c r="JAX118" s="717"/>
      <c r="JAY118" s="717"/>
      <c r="JAZ118" s="717"/>
      <c r="JBA118" s="717"/>
      <c r="JBB118" s="717"/>
      <c r="JBC118" s="717"/>
      <c r="JBD118" s="717"/>
      <c r="JBE118" s="717"/>
      <c r="JBF118" s="717"/>
      <c r="JBG118" s="717"/>
      <c r="JBH118" s="717"/>
      <c r="JBI118" s="717"/>
      <c r="JBJ118" s="717"/>
      <c r="JBK118" s="717"/>
      <c r="JBL118" s="717"/>
      <c r="JBM118" s="717"/>
      <c r="JBN118" s="717"/>
      <c r="JBO118" s="717"/>
      <c r="JBP118" s="717"/>
      <c r="JBQ118" s="717"/>
      <c r="JBR118" s="717"/>
      <c r="JBS118" s="717"/>
      <c r="JBT118" s="717"/>
      <c r="JBU118" s="717"/>
      <c r="JBV118" s="717"/>
      <c r="JBW118" s="717"/>
      <c r="JBX118" s="717"/>
      <c r="JBY118" s="717"/>
      <c r="JBZ118" s="717"/>
      <c r="JCA118" s="717"/>
      <c r="JCB118" s="717"/>
      <c r="JCC118" s="717"/>
      <c r="JCD118" s="717"/>
      <c r="JCE118" s="717"/>
      <c r="JCF118" s="717"/>
      <c r="JCG118" s="717"/>
      <c r="JCH118" s="717"/>
      <c r="JCI118" s="717"/>
      <c r="JCJ118" s="717"/>
      <c r="JCK118" s="717"/>
      <c r="JCL118" s="717"/>
      <c r="JCM118" s="717"/>
      <c r="JCN118" s="717"/>
      <c r="JCO118" s="717"/>
      <c r="JCP118" s="717"/>
      <c r="JCQ118" s="717"/>
      <c r="JCR118" s="717"/>
      <c r="JCS118" s="717"/>
      <c r="JCT118" s="717"/>
      <c r="JCU118" s="717"/>
      <c r="JCV118" s="717"/>
      <c r="JCW118" s="717"/>
      <c r="JCX118" s="717"/>
      <c r="JCY118" s="717"/>
      <c r="JCZ118" s="717"/>
      <c r="JDA118" s="717"/>
      <c r="JDB118" s="717"/>
      <c r="JDC118" s="717"/>
      <c r="JDD118" s="717"/>
      <c r="JDE118" s="717"/>
      <c r="JDF118" s="717"/>
      <c r="JDG118" s="717"/>
      <c r="JDH118" s="717"/>
      <c r="JDI118" s="717"/>
      <c r="JDJ118" s="717"/>
      <c r="JDK118" s="717"/>
      <c r="JDL118" s="717"/>
      <c r="JDM118" s="717"/>
      <c r="JDN118" s="717"/>
      <c r="JDO118" s="717"/>
      <c r="JDP118" s="717"/>
      <c r="JDQ118" s="717"/>
      <c r="JDR118" s="717"/>
      <c r="JDS118" s="717"/>
      <c r="JDT118" s="717"/>
      <c r="JDU118" s="717"/>
      <c r="JDV118" s="717"/>
      <c r="JDW118" s="717"/>
      <c r="JDX118" s="717"/>
      <c r="JDY118" s="717"/>
      <c r="JDZ118" s="717"/>
      <c r="JEA118" s="717"/>
      <c r="JEB118" s="717"/>
      <c r="JEC118" s="717"/>
      <c r="JED118" s="717"/>
      <c r="JEE118" s="717"/>
      <c r="JEF118" s="717"/>
      <c r="JEG118" s="717"/>
      <c r="JEH118" s="717"/>
      <c r="JEI118" s="717"/>
      <c r="JEJ118" s="717"/>
      <c r="JEK118" s="717"/>
      <c r="JEL118" s="717"/>
      <c r="JEM118" s="717"/>
      <c r="JEN118" s="717"/>
      <c r="JEO118" s="717"/>
      <c r="JEP118" s="717"/>
      <c r="JEQ118" s="717"/>
      <c r="JER118" s="717"/>
      <c r="JES118" s="717"/>
      <c r="JET118" s="717"/>
      <c r="JEU118" s="717"/>
      <c r="JEV118" s="717"/>
      <c r="JEW118" s="717"/>
      <c r="JEX118" s="717"/>
      <c r="JEY118" s="717"/>
      <c r="JEZ118" s="717"/>
      <c r="JFA118" s="717"/>
      <c r="JFB118" s="717"/>
      <c r="JFC118" s="717"/>
      <c r="JFD118" s="717"/>
      <c r="JFE118" s="717"/>
      <c r="JFF118" s="717"/>
      <c r="JFG118" s="717"/>
      <c r="JFH118" s="717"/>
      <c r="JFI118" s="717"/>
      <c r="JFJ118" s="717"/>
      <c r="JFK118" s="717"/>
      <c r="JFL118" s="717"/>
      <c r="JFM118" s="717"/>
      <c r="JFN118" s="717"/>
      <c r="JFO118" s="717"/>
      <c r="JFP118" s="717"/>
      <c r="JFQ118" s="717"/>
      <c r="JFR118" s="717"/>
      <c r="JFS118" s="717"/>
      <c r="JFT118" s="717"/>
      <c r="JFU118" s="717"/>
      <c r="JFV118" s="717"/>
      <c r="JFW118" s="717"/>
      <c r="JFX118" s="717"/>
      <c r="JFY118" s="717"/>
      <c r="JFZ118" s="717"/>
      <c r="JGA118" s="717"/>
      <c r="JGB118" s="717"/>
      <c r="JGC118" s="717"/>
      <c r="JGD118" s="717"/>
      <c r="JGE118" s="717"/>
      <c r="JGF118" s="717"/>
      <c r="JGG118" s="717"/>
      <c r="JGH118" s="717"/>
      <c r="JGI118" s="717"/>
      <c r="JGJ118" s="717"/>
      <c r="JGK118" s="717"/>
      <c r="JGL118" s="717"/>
      <c r="JGM118" s="717"/>
      <c r="JGN118" s="717"/>
      <c r="JGO118" s="717"/>
      <c r="JGP118" s="717"/>
      <c r="JGQ118" s="717"/>
      <c r="JGR118" s="717"/>
      <c r="JGS118" s="717"/>
      <c r="JGT118" s="717"/>
      <c r="JGU118" s="717"/>
      <c r="JGV118" s="717"/>
      <c r="JGW118" s="717"/>
      <c r="JGX118" s="717"/>
      <c r="JGY118" s="717"/>
      <c r="JGZ118" s="717"/>
      <c r="JHA118" s="717"/>
      <c r="JHB118" s="717"/>
      <c r="JHC118" s="717"/>
      <c r="JHD118" s="717"/>
      <c r="JHE118" s="717"/>
      <c r="JHF118" s="717"/>
      <c r="JHG118" s="717"/>
      <c r="JHH118" s="717"/>
      <c r="JHI118" s="717"/>
      <c r="JHJ118" s="717"/>
      <c r="JHK118" s="717"/>
      <c r="JHL118" s="717"/>
      <c r="JHM118" s="717"/>
      <c r="JHN118" s="717"/>
      <c r="JHO118" s="717"/>
      <c r="JHP118" s="717"/>
      <c r="JHQ118" s="717"/>
      <c r="JHR118" s="717"/>
      <c r="JHS118" s="717"/>
      <c r="JHT118" s="717"/>
      <c r="JHU118" s="717"/>
      <c r="JHV118" s="717"/>
      <c r="JHW118" s="717"/>
      <c r="JHX118" s="717"/>
      <c r="JHY118" s="717"/>
      <c r="JHZ118" s="717"/>
      <c r="JIA118" s="717"/>
      <c r="JIB118" s="717"/>
      <c r="JIC118" s="717"/>
      <c r="JID118" s="717"/>
      <c r="JIE118" s="717"/>
      <c r="JIF118" s="717"/>
      <c r="JIG118" s="717"/>
      <c r="JIH118" s="717"/>
      <c r="JII118" s="717"/>
      <c r="JIJ118" s="717"/>
      <c r="JIK118" s="717"/>
      <c r="JIL118" s="717"/>
      <c r="JIM118" s="717"/>
      <c r="JIN118" s="717"/>
      <c r="JIO118" s="717"/>
      <c r="JIP118" s="717"/>
      <c r="JIQ118" s="717"/>
      <c r="JIR118" s="717"/>
      <c r="JIS118" s="717"/>
      <c r="JIT118" s="717"/>
      <c r="JIU118" s="717"/>
      <c r="JIV118" s="717"/>
      <c r="JIW118" s="717"/>
      <c r="JIX118" s="717"/>
      <c r="JIY118" s="717"/>
      <c r="JIZ118" s="717"/>
      <c r="JJA118" s="717"/>
      <c r="JJB118" s="717"/>
      <c r="JJC118" s="717"/>
      <c r="JJD118" s="717"/>
      <c r="JJE118" s="717"/>
      <c r="JJF118" s="717"/>
      <c r="JJG118" s="717"/>
      <c r="JJH118" s="717"/>
      <c r="JJI118" s="717"/>
      <c r="JJJ118" s="717"/>
      <c r="JJK118" s="717"/>
      <c r="JJL118" s="717"/>
      <c r="JJM118" s="717"/>
      <c r="JJN118" s="717"/>
      <c r="JJO118" s="717"/>
      <c r="JJP118" s="717"/>
      <c r="JJQ118" s="717"/>
      <c r="JJR118" s="717"/>
      <c r="JJS118" s="717"/>
      <c r="JJT118" s="717"/>
      <c r="JJU118" s="717"/>
      <c r="JJV118" s="717"/>
      <c r="JJW118" s="717"/>
      <c r="JJX118" s="717"/>
      <c r="JJY118" s="717"/>
      <c r="JJZ118" s="717"/>
      <c r="JKA118" s="717"/>
      <c r="JKB118" s="717"/>
      <c r="JKC118" s="717"/>
      <c r="JKD118" s="717"/>
      <c r="JKE118" s="717"/>
      <c r="JKF118" s="717"/>
      <c r="JKG118" s="717"/>
      <c r="JKH118" s="717"/>
      <c r="JKI118" s="717"/>
      <c r="JKJ118" s="717"/>
      <c r="JKK118" s="717"/>
      <c r="JKL118" s="717"/>
      <c r="JKM118" s="717"/>
      <c r="JKN118" s="717"/>
      <c r="JKO118" s="717"/>
      <c r="JKP118" s="717"/>
      <c r="JKQ118" s="717"/>
      <c r="JKR118" s="717"/>
      <c r="JKS118" s="717"/>
      <c r="JKT118" s="717"/>
      <c r="JKU118" s="717"/>
      <c r="JKV118" s="717"/>
      <c r="JKW118" s="717"/>
      <c r="JKX118" s="717"/>
      <c r="JKY118" s="717"/>
      <c r="JKZ118" s="717"/>
      <c r="JLA118" s="717"/>
      <c r="JLB118" s="717"/>
      <c r="JLC118" s="717"/>
      <c r="JLD118" s="717"/>
      <c r="JLE118" s="717"/>
      <c r="JLF118" s="717"/>
      <c r="JLG118" s="717"/>
      <c r="JLH118" s="717"/>
      <c r="JLI118" s="717"/>
      <c r="JLJ118" s="717"/>
      <c r="JLK118" s="717"/>
      <c r="JLL118" s="717"/>
      <c r="JLM118" s="717"/>
      <c r="JLN118" s="717"/>
      <c r="JLO118" s="717"/>
      <c r="JLP118" s="717"/>
      <c r="JLQ118" s="717"/>
      <c r="JLR118" s="717"/>
      <c r="JLS118" s="717"/>
      <c r="JLT118" s="717"/>
      <c r="JLU118" s="717"/>
      <c r="JLV118" s="717"/>
      <c r="JLW118" s="717"/>
      <c r="JLX118" s="717"/>
      <c r="JLY118" s="717"/>
      <c r="JLZ118" s="717"/>
      <c r="JMA118" s="717"/>
      <c r="JMB118" s="717"/>
      <c r="JMC118" s="717"/>
      <c r="JMD118" s="717"/>
      <c r="JME118" s="717"/>
      <c r="JMF118" s="717"/>
      <c r="JMG118" s="717"/>
      <c r="JMH118" s="717"/>
      <c r="JMI118" s="717"/>
      <c r="JMJ118" s="717"/>
      <c r="JMK118" s="717"/>
      <c r="JML118" s="717"/>
      <c r="JMM118" s="717"/>
      <c r="JMN118" s="717"/>
      <c r="JMO118" s="717"/>
      <c r="JMP118" s="717"/>
      <c r="JMQ118" s="717"/>
      <c r="JMR118" s="717"/>
      <c r="JMS118" s="717"/>
      <c r="JMT118" s="717"/>
      <c r="JMU118" s="717"/>
      <c r="JMV118" s="717"/>
      <c r="JMW118" s="717"/>
      <c r="JMX118" s="717"/>
      <c r="JMY118" s="717"/>
      <c r="JMZ118" s="717"/>
      <c r="JNA118" s="717"/>
      <c r="JNB118" s="717"/>
      <c r="JNC118" s="717"/>
      <c r="JND118" s="717"/>
      <c r="JNE118" s="717"/>
      <c r="JNF118" s="717"/>
      <c r="JNG118" s="717"/>
      <c r="JNH118" s="717"/>
      <c r="JNI118" s="717"/>
      <c r="JNJ118" s="717"/>
      <c r="JNK118" s="717"/>
      <c r="JNL118" s="717"/>
      <c r="JNM118" s="717"/>
      <c r="JNN118" s="717"/>
      <c r="JNO118" s="717"/>
      <c r="JNP118" s="717"/>
      <c r="JNQ118" s="717"/>
      <c r="JNR118" s="717"/>
      <c r="JNS118" s="717"/>
      <c r="JNT118" s="717"/>
      <c r="JNU118" s="717"/>
      <c r="JNV118" s="717"/>
      <c r="JNW118" s="717"/>
      <c r="JNX118" s="717"/>
      <c r="JNY118" s="717"/>
      <c r="JNZ118" s="717"/>
      <c r="JOA118" s="717"/>
      <c r="JOB118" s="717"/>
      <c r="JOC118" s="717"/>
      <c r="JOD118" s="717"/>
      <c r="JOE118" s="717"/>
      <c r="JOF118" s="717"/>
      <c r="JOG118" s="717"/>
      <c r="JOH118" s="717"/>
      <c r="JOI118" s="717"/>
      <c r="JOJ118" s="717"/>
      <c r="JOK118" s="717"/>
      <c r="JOL118" s="717"/>
      <c r="JOM118" s="717"/>
      <c r="JON118" s="717"/>
      <c r="JOO118" s="717"/>
      <c r="JOP118" s="717"/>
      <c r="JOQ118" s="717"/>
      <c r="JOR118" s="717"/>
      <c r="JOS118" s="717"/>
      <c r="JOT118" s="717"/>
      <c r="JOU118" s="717"/>
      <c r="JOV118" s="717"/>
      <c r="JOW118" s="717"/>
      <c r="JOX118" s="717"/>
      <c r="JOY118" s="717"/>
      <c r="JOZ118" s="717"/>
      <c r="JPA118" s="717"/>
      <c r="JPB118" s="717"/>
      <c r="JPC118" s="717"/>
      <c r="JPD118" s="717"/>
      <c r="JPE118" s="717"/>
      <c r="JPF118" s="717"/>
      <c r="JPG118" s="717"/>
      <c r="JPH118" s="717"/>
      <c r="JPI118" s="717"/>
      <c r="JPJ118" s="717"/>
      <c r="JPK118" s="717"/>
      <c r="JPL118" s="717"/>
      <c r="JPM118" s="717"/>
      <c r="JPN118" s="717"/>
      <c r="JPO118" s="717"/>
      <c r="JPP118" s="717"/>
      <c r="JPQ118" s="717"/>
      <c r="JPR118" s="717"/>
      <c r="JPS118" s="717"/>
      <c r="JPT118" s="717"/>
      <c r="JPU118" s="717"/>
      <c r="JPV118" s="717"/>
      <c r="JPW118" s="717"/>
      <c r="JPX118" s="717"/>
      <c r="JPY118" s="717"/>
      <c r="JPZ118" s="717"/>
      <c r="JQA118" s="717"/>
      <c r="JQB118" s="717"/>
      <c r="JQC118" s="717"/>
      <c r="JQD118" s="717"/>
      <c r="JQE118" s="717"/>
      <c r="JQF118" s="717"/>
      <c r="JQG118" s="717"/>
      <c r="JQH118" s="717"/>
      <c r="JQI118" s="717"/>
      <c r="JQJ118" s="717"/>
      <c r="JQK118" s="717"/>
      <c r="JQL118" s="717"/>
      <c r="JQM118" s="717"/>
      <c r="JQN118" s="717"/>
      <c r="JQO118" s="717"/>
      <c r="JQP118" s="717"/>
      <c r="JQQ118" s="717"/>
      <c r="JQR118" s="717"/>
      <c r="JQS118" s="717"/>
      <c r="JQT118" s="717"/>
      <c r="JQU118" s="717"/>
      <c r="JQV118" s="717"/>
      <c r="JQW118" s="717"/>
      <c r="JQX118" s="717"/>
      <c r="JQY118" s="717"/>
      <c r="JQZ118" s="717"/>
      <c r="JRA118" s="717"/>
      <c r="JRB118" s="717"/>
      <c r="JRC118" s="717"/>
      <c r="JRD118" s="717"/>
      <c r="JRE118" s="717"/>
      <c r="JRF118" s="717"/>
      <c r="JRG118" s="717"/>
      <c r="JRH118" s="717"/>
      <c r="JRI118" s="717"/>
      <c r="JRJ118" s="717"/>
      <c r="JRK118" s="717"/>
      <c r="JRL118" s="717"/>
      <c r="JRM118" s="717"/>
      <c r="JRN118" s="717"/>
      <c r="JRO118" s="717"/>
      <c r="JRP118" s="717"/>
      <c r="JRQ118" s="717"/>
      <c r="JRR118" s="717"/>
      <c r="JRS118" s="717"/>
      <c r="JRT118" s="717"/>
      <c r="JRU118" s="717"/>
      <c r="JRV118" s="717"/>
      <c r="JRW118" s="717"/>
      <c r="JRX118" s="717"/>
      <c r="JRY118" s="717"/>
      <c r="JRZ118" s="717"/>
      <c r="JSA118" s="717"/>
      <c r="JSB118" s="717"/>
      <c r="JSC118" s="717"/>
      <c r="JSD118" s="717"/>
      <c r="JSE118" s="717"/>
      <c r="JSF118" s="717"/>
      <c r="JSG118" s="717"/>
      <c r="JSH118" s="717"/>
      <c r="JSI118" s="717"/>
      <c r="JSJ118" s="717"/>
      <c r="JSK118" s="717"/>
      <c r="JSL118" s="717"/>
      <c r="JSM118" s="717"/>
      <c r="JSN118" s="717"/>
      <c r="JSO118" s="717"/>
      <c r="JSP118" s="717"/>
      <c r="JSQ118" s="717"/>
      <c r="JSR118" s="717"/>
      <c r="JSS118" s="717"/>
      <c r="JST118" s="717"/>
      <c r="JSU118" s="717"/>
      <c r="JSV118" s="717"/>
      <c r="JSW118" s="717"/>
      <c r="JSX118" s="717"/>
      <c r="JSY118" s="717"/>
      <c r="JSZ118" s="717"/>
      <c r="JTA118" s="717"/>
      <c r="JTB118" s="717"/>
      <c r="JTC118" s="717"/>
      <c r="JTD118" s="717"/>
      <c r="JTE118" s="717"/>
      <c r="JTF118" s="717"/>
      <c r="JTG118" s="717"/>
      <c r="JTH118" s="717"/>
      <c r="JTI118" s="717"/>
      <c r="JTJ118" s="717"/>
      <c r="JTK118" s="717"/>
      <c r="JTL118" s="717"/>
      <c r="JTM118" s="717"/>
      <c r="JTN118" s="717"/>
      <c r="JTO118" s="717"/>
      <c r="JTP118" s="717"/>
      <c r="JTQ118" s="717"/>
      <c r="JTR118" s="717"/>
      <c r="JTS118" s="717"/>
      <c r="JTT118" s="717"/>
      <c r="JTU118" s="717"/>
      <c r="JTV118" s="717"/>
      <c r="JTW118" s="717"/>
      <c r="JTX118" s="717"/>
      <c r="JTY118" s="717"/>
      <c r="JTZ118" s="717"/>
      <c r="JUA118" s="717"/>
      <c r="JUB118" s="717"/>
      <c r="JUC118" s="717"/>
      <c r="JUD118" s="717"/>
      <c r="JUE118" s="717"/>
      <c r="JUF118" s="717"/>
      <c r="JUG118" s="717"/>
      <c r="JUH118" s="717"/>
      <c r="JUI118" s="717"/>
      <c r="JUJ118" s="717"/>
      <c r="JUK118" s="717"/>
      <c r="JUL118" s="717"/>
      <c r="JUM118" s="717"/>
      <c r="JUN118" s="717"/>
      <c r="JUO118" s="717"/>
      <c r="JUP118" s="717"/>
      <c r="JUQ118" s="717"/>
      <c r="JUR118" s="717"/>
      <c r="JUS118" s="717"/>
      <c r="JUT118" s="717"/>
      <c r="JUU118" s="717"/>
      <c r="JUV118" s="717"/>
      <c r="JUW118" s="717"/>
      <c r="JUX118" s="717"/>
      <c r="JUY118" s="717"/>
      <c r="JUZ118" s="717"/>
      <c r="JVA118" s="717"/>
      <c r="JVB118" s="717"/>
      <c r="JVC118" s="717"/>
      <c r="JVD118" s="717"/>
      <c r="JVE118" s="717"/>
      <c r="JVF118" s="717"/>
      <c r="JVG118" s="717"/>
      <c r="JVH118" s="717"/>
      <c r="JVI118" s="717"/>
      <c r="JVJ118" s="717"/>
      <c r="JVK118" s="717"/>
      <c r="JVL118" s="717"/>
      <c r="JVM118" s="717"/>
      <c r="JVN118" s="717"/>
      <c r="JVO118" s="717"/>
      <c r="JVP118" s="717"/>
      <c r="JVQ118" s="717"/>
      <c r="JVR118" s="717"/>
      <c r="JVS118" s="717"/>
      <c r="JVT118" s="717"/>
      <c r="JVU118" s="717"/>
      <c r="JVV118" s="717"/>
      <c r="JVW118" s="717"/>
      <c r="JVX118" s="717"/>
      <c r="JVY118" s="717"/>
      <c r="JVZ118" s="717"/>
      <c r="JWA118" s="717"/>
      <c r="JWB118" s="717"/>
      <c r="JWC118" s="717"/>
      <c r="JWD118" s="717"/>
      <c r="JWE118" s="717"/>
      <c r="JWF118" s="717"/>
      <c r="JWG118" s="717"/>
      <c r="JWH118" s="717"/>
      <c r="JWI118" s="717"/>
      <c r="JWJ118" s="717"/>
      <c r="JWK118" s="717"/>
      <c r="JWL118" s="717"/>
      <c r="JWM118" s="717"/>
      <c r="JWN118" s="717"/>
      <c r="JWO118" s="717"/>
      <c r="JWP118" s="717"/>
      <c r="JWQ118" s="717"/>
      <c r="JWR118" s="717"/>
      <c r="JWS118" s="717"/>
      <c r="JWT118" s="717"/>
      <c r="JWU118" s="717"/>
      <c r="JWV118" s="717"/>
      <c r="JWW118" s="717"/>
      <c r="JWX118" s="717"/>
      <c r="JWY118" s="717"/>
      <c r="JWZ118" s="717"/>
      <c r="JXA118" s="717"/>
      <c r="JXB118" s="717"/>
      <c r="JXC118" s="717"/>
      <c r="JXD118" s="717"/>
      <c r="JXE118" s="717"/>
      <c r="JXF118" s="717"/>
      <c r="JXG118" s="717"/>
      <c r="JXH118" s="717"/>
      <c r="JXI118" s="717"/>
      <c r="JXJ118" s="717"/>
      <c r="JXK118" s="717"/>
      <c r="JXL118" s="717"/>
      <c r="JXM118" s="717"/>
      <c r="JXN118" s="717"/>
      <c r="JXO118" s="717"/>
      <c r="JXP118" s="717"/>
      <c r="JXQ118" s="717"/>
      <c r="JXR118" s="717"/>
      <c r="JXS118" s="717"/>
      <c r="JXT118" s="717"/>
      <c r="JXU118" s="717"/>
      <c r="JXV118" s="717"/>
      <c r="JXW118" s="717"/>
      <c r="JXX118" s="717"/>
      <c r="JXY118" s="717"/>
      <c r="JXZ118" s="717"/>
      <c r="JYA118" s="717"/>
      <c r="JYB118" s="717"/>
      <c r="JYC118" s="717"/>
      <c r="JYD118" s="717"/>
      <c r="JYE118" s="717"/>
      <c r="JYF118" s="717"/>
      <c r="JYG118" s="717"/>
      <c r="JYH118" s="717"/>
      <c r="JYI118" s="717"/>
      <c r="JYJ118" s="717"/>
      <c r="JYK118" s="717"/>
      <c r="JYL118" s="717"/>
      <c r="JYM118" s="717"/>
      <c r="JYN118" s="717"/>
      <c r="JYO118" s="717"/>
      <c r="JYP118" s="717"/>
      <c r="JYQ118" s="717"/>
      <c r="JYR118" s="717"/>
      <c r="JYS118" s="717"/>
      <c r="JYT118" s="717"/>
      <c r="JYU118" s="717"/>
      <c r="JYV118" s="717"/>
      <c r="JYW118" s="717"/>
      <c r="JYX118" s="717"/>
      <c r="JYY118" s="717"/>
      <c r="JYZ118" s="717"/>
      <c r="JZA118" s="717"/>
      <c r="JZB118" s="717"/>
      <c r="JZC118" s="717"/>
      <c r="JZD118" s="717"/>
      <c r="JZE118" s="717"/>
      <c r="JZF118" s="717"/>
      <c r="JZG118" s="717"/>
      <c r="JZH118" s="717"/>
      <c r="JZI118" s="717"/>
      <c r="JZJ118" s="717"/>
      <c r="JZK118" s="717"/>
      <c r="JZL118" s="717"/>
      <c r="JZM118" s="717"/>
      <c r="JZN118" s="717"/>
      <c r="JZO118" s="717"/>
      <c r="JZP118" s="717"/>
      <c r="JZQ118" s="717"/>
      <c r="JZR118" s="717"/>
      <c r="JZS118" s="717"/>
      <c r="JZT118" s="717"/>
      <c r="JZU118" s="717"/>
      <c r="JZV118" s="717"/>
      <c r="JZW118" s="717"/>
      <c r="JZX118" s="717"/>
      <c r="JZY118" s="717"/>
      <c r="JZZ118" s="717"/>
      <c r="KAA118" s="717"/>
      <c r="KAB118" s="717"/>
      <c r="KAC118" s="717"/>
      <c r="KAD118" s="717"/>
      <c r="KAE118" s="717"/>
      <c r="KAF118" s="717"/>
      <c r="KAG118" s="717"/>
      <c r="KAH118" s="717"/>
      <c r="KAI118" s="717"/>
      <c r="KAJ118" s="717"/>
      <c r="KAK118" s="717"/>
      <c r="KAL118" s="717"/>
      <c r="KAM118" s="717"/>
      <c r="KAN118" s="717"/>
      <c r="KAO118" s="717"/>
      <c r="KAP118" s="717"/>
      <c r="KAQ118" s="717"/>
      <c r="KAR118" s="717"/>
      <c r="KAS118" s="717"/>
      <c r="KAT118" s="717"/>
      <c r="KAU118" s="717"/>
      <c r="KAV118" s="717"/>
      <c r="KAW118" s="717"/>
      <c r="KAX118" s="717"/>
      <c r="KAY118" s="717"/>
      <c r="KAZ118" s="717"/>
      <c r="KBA118" s="717"/>
      <c r="KBB118" s="717"/>
      <c r="KBC118" s="717"/>
      <c r="KBD118" s="717"/>
      <c r="KBE118" s="717"/>
      <c r="KBF118" s="717"/>
      <c r="KBG118" s="717"/>
      <c r="KBH118" s="717"/>
      <c r="KBI118" s="717"/>
      <c r="KBJ118" s="717"/>
      <c r="KBK118" s="717"/>
      <c r="KBL118" s="717"/>
      <c r="KBM118" s="717"/>
      <c r="KBN118" s="717"/>
      <c r="KBO118" s="717"/>
      <c r="KBP118" s="717"/>
      <c r="KBQ118" s="717"/>
      <c r="KBR118" s="717"/>
      <c r="KBS118" s="717"/>
      <c r="KBT118" s="717"/>
      <c r="KBU118" s="717"/>
      <c r="KBV118" s="717"/>
      <c r="KBW118" s="717"/>
      <c r="KBX118" s="717"/>
      <c r="KBY118" s="717"/>
      <c r="KBZ118" s="717"/>
      <c r="KCA118" s="717"/>
      <c r="KCB118" s="717"/>
      <c r="KCC118" s="717"/>
      <c r="KCD118" s="717"/>
      <c r="KCE118" s="717"/>
      <c r="KCF118" s="717"/>
      <c r="KCG118" s="717"/>
      <c r="KCH118" s="717"/>
      <c r="KCI118" s="717"/>
      <c r="KCJ118" s="717"/>
      <c r="KCK118" s="717"/>
      <c r="KCL118" s="717"/>
      <c r="KCM118" s="717"/>
      <c r="KCN118" s="717"/>
      <c r="KCO118" s="717"/>
      <c r="KCP118" s="717"/>
      <c r="KCQ118" s="717"/>
      <c r="KCR118" s="717"/>
      <c r="KCS118" s="717"/>
      <c r="KCT118" s="717"/>
      <c r="KCU118" s="717"/>
      <c r="KCV118" s="717"/>
      <c r="KCW118" s="717"/>
      <c r="KCX118" s="717"/>
      <c r="KCY118" s="717"/>
      <c r="KCZ118" s="717"/>
      <c r="KDA118" s="717"/>
      <c r="KDB118" s="717"/>
      <c r="KDC118" s="717"/>
      <c r="KDD118" s="717"/>
      <c r="KDE118" s="717"/>
      <c r="KDF118" s="717"/>
      <c r="KDG118" s="717"/>
      <c r="KDH118" s="717"/>
      <c r="KDI118" s="717"/>
      <c r="KDJ118" s="717"/>
      <c r="KDK118" s="717"/>
      <c r="KDL118" s="717"/>
      <c r="KDM118" s="717"/>
      <c r="KDN118" s="717"/>
      <c r="KDO118" s="717"/>
      <c r="KDP118" s="717"/>
      <c r="KDQ118" s="717"/>
      <c r="KDR118" s="717"/>
      <c r="KDS118" s="717"/>
      <c r="KDT118" s="717"/>
      <c r="KDU118" s="717"/>
      <c r="KDV118" s="717"/>
      <c r="KDW118" s="717"/>
      <c r="KDX118" s="717"/>
      <c r="KDY118" s="717"/>
      <c r="KDZ118" s="717"/>
      <c r="KEA118" s="717"/>
      <c r="KEB118" s="717"/>
      <c r="KEC118" s="717"/>
      <c r="KED118" s="717"/>
      <c r="KEE118" s="717"/>
      <c r="KEF118" s="717"/>
      <c r="KEG118" s="717"/>
      <c r="KEH118" s="717"/>
      <c r="KEI118" s="717"/>
      <c r="KEJ118" s="717"/>
      <c r="KEK118" s="717"/>
      <c r="KEL118" s="717"/>
      <c r="KEM118" s="717"/>
      <c r="KEN118" s="717"/>
      <c r="KEO118" s="717"/>
      <c r="KEP118" s="717"/>
      <c r="KEQ118" s="717"/>
      <c r="KER118" s="717"/>
      <c r="KES118" s="717"/>
      <c r="KET118" s="717"/>
      <c r="KEU118" s="717"/>
      <c r="KEV118" s="717"/>
      <c r="KEW118" s="717"/>
      <c r="KEX118" s="717"/>
      <c r="KEY118" s="717"/>
      <c r="KEZ118" s="717"/>
      <c r="KFA118" s="717"/>
      <c r="KFB118" s="717"/>
      <c r="KFC118" s="717"/>
      <c r="KFD118" s="717"/>
      <c r="KFE118" s="717"/>
      <c r="KFF118" s="717"/>
      <c r="KFG118" s="717"/>
      <c r="KFH118" s="717"/>
      <c r="KFI118" s="717"/>
      <c r="KFJ118" s="717"/>
      <c r="KFK118" s="717"/>
      <c r="KFL118" s="717"/>
      <c r="KFM118" s="717"/>
      <c r="KFN118" s="717"/>
      <c r="KFO118" s="717"/>
      <c r="KFP118" s="717"/>
      <c r="KFQ118" s="717"/>
      <c r="KFR118" s="717"/>
      <c r="KFS118" s="717"/>
      <c r="KFT118" s="717"/>
      <c r="KFU118" s="717"/>
      <c r="KFV118" s="717"/>
      <c r="KFW118" s="717"/>
      <c r="KFX118" s="717"/>
      <c r="KFY118" s="717"/>
      <c r="KFZ118" s="717"/>
      <c r="KGA118" s="717"/>
      <c r="KGB118" s="717"/>
      <c r="KGC118" s="717"/>
      <c r="KGD118" s="717"/>
      <c r="KGE118" s="717"/>
      <c r="KGF118" s="717"/>
      <c r="KGG118" s="717"/>
      <c r="KGH118" s="717"/>
      <c r="KGI118" s="717"/>
      <c r="KGJ118" s="717"/>
      <c r="KGK118" s="717"/>
      <c r="KGL118" s="717"/>
      <c r="KGM118" s="717"/>
      <c r="KGN118" s="717"/>
      <c r="KGO118" s="717"/>
      <c r="KGP118" s="717"/>
      <c r="KGQ118" s="717"/>
      <c r="KGR118" s="717"/>
      <c r="KGS118" s="717"/>
      <c r="KGT118" s="717"/>
      <c r="KGU118" s="717"/>
      <c r="KGV118" s="717"/>
      <c r="KGW118" s="717"/>
      <c r="KGX118" s="717"/>
      <c r="KGY118" s="717"/>
      <c r="KGZ118" s="717"/>
      <c r="KHA118" s="717"/>
      <c r="KHB118" s="717"/>
      <c r="KHC118" s="717"/>
      <c r="KHD118" s="717"/>
      <c r="KHE118" s="717"/>
      <c r="KHF118" s="717"/>
      <c r="KHG118" s="717"/>
      <c r="KHH118" s="717"/>
      <c r="KHI118" s="717"/>
      <c r="KHJ118" s="717"/>
      <c r="KHK118" s="717"/>
      <c r="KHL118" s="717"/>
      <c r="KHM118" s="717"/>
      <c r="KHN118" s="717"/>
      <c r="KHO118" s="717"/>
      <c r="KHP118" s="717"/>
      <c r="KHQ118" s="717"/>
      <c r="KHR118" s="717"/>
      <c r="KHS118" s="717"/>
      <c r="KHT118" s="717"/>
      <c r="KHU118" s="717"/>
      <c r="KHV118" s="717"/>
      <c r="KHW118" s="717"/>
      <c r="KHX118" s="717"/>
      <c r="KHY118" s="717"/>
      <c r="KHZ118" s="717"/>
      <c r="KIA118" s="717"/>
      <c r="KIB118" s="717"/>
      <c r="KIC118" s="717"/>
      <c r="KID118" s="717"/>
      <c r="KIE118" s="717"/>
      <c r="KIF118" s="717"/>
      <c r="KIG118" s="717"/>
      <c r="KIH118" s="717"/>
      <c r="KII118" s="717"/>
      <c r="KIJ118" s="717"/>
      <c r="KIK118" s="717"/>
      <c r="KIL118" s="717"/>
      <c r="KIM118" s="717"/>
      <c r="KIN118" s="717"/>
      <c r="KIO118" s="717"/>
      <c r="KIP118" s="717"/>
      <c r="KIQ118" s="717"/>
      <c r="KIR118" s="717"/>
      <c r="KIS118" s="717"/>
      <c r="KIT118" s="717"/>
      <c r="KIU118" s="717"/>
      <c r="KIV118" s="717"/>
      <c r="KIW118" s="717"/>
      <c r="KIX118" s="717"/>
      <c r="KIY118" s="717"/>
      <c r="KIZ118" s="717"/>
      <c r="KJA118" s="717"/>
      <c r="KJB118" s="717"/>
      <c r="KJC118" s="717"/>
      <c r="KJD118" s="717"/>
      <c r="KJE118" s="717"/>
      <c r="KJF118" s="717"/>
      <c r="KJG118" s="717"/>
      <c r="KJH118" s="717"/>
      <c r="KJI118" s="717"/>
      <c r="KJJ118" s="717"/>
      <c r="KJK118" s="717"/>
      <c r="KJL118" s="717"/>
      <c r="KJM118" s="717"/>
      <c r="KJN118" s="717"/>
      <c r="KJO118" s="717"/>
      <c r="KJP118" s="717"/>
      <c r="KJQ118" s="717"/>
      <c r="KJR118" s="717"/>
      <c r="KJS118" s="717"/>
      <c r="KJT118" s="717"/>
      <c r="KJU118" s="717"/>
      <c r="KJV118" s="717"/>
      <c r="KJW118" s="717"/>
      <c r="KJX118" s="717"/>
      <c r="KJY118" s="717"/>
      <c r="KJZ118" s="717"/>
      <c r="KKA118" s="717"/>
      <c r="KKB118" s="717"/>
      <c r="KKC118" s="717"/>
      <c r="KKD118" s="717"/>
      <c r="KKE118" s="717"/>
      <c r="KKF118" s="717"/>
      <c r="KKG118" s="717"/>
      <c r="KKH118" s="717"/>
      <c r="KKI118" s="717"/>
      <c r="KKJ118" s="717"/>
      <c r="KKK118" s="717"/>
      <c r="KKL118" s="717"/>
      <c r="KKM118" s="717"/>
      <c r="KKN118" s="717"/>
      <c r="KKO118" s="717"/>
      <c r="KKP118" s="717"/>
      <c r="KKQ118" s="717"/>
      <c r="KKR118" s="717"/>
      <c r="KKS118" s="717"/>
      <c r="KKT118" s="717"/>
      <c r="KKU118" s="717"/>
      <c r="KKV118" s="717"/>
      <c r="KKW118" s="717"/>
      <c r="KKX118" s="717"/>
      <c r="KKY118" s="717"/>
      <c r="KKZ118" s="717"/>
      <c r="KLA118" s="717"/>
      <c r="KLB118" s="717"/>
      <c r="KLC118" s="717"/>
      <c r="KLD118" s="717"/>
      <c r="KLE118" s="717"/>
      <c r="KLF118" s="717"/>
      <c r="KLG118" s="717"/>
      <c r="KLH118" s="717"/>
      <c r="KLI118" s="717"/>
      <c r="KLJ118" s="717"/>
      <c r="KLK118" s="717"/>
      <c r="KLL118" s="717"/>
      <c r="KLM118" s="717"/>
      <c r="KLN118" s="717"/>
      <c r="KLO118" s="717"/>
      <c r="KLP118" s="717"/>
      <c r="KLQ118" s="717"/>
      <c r="KLR118" s="717"/>
      <c r="KLS118" s="717"/>
      <c r="KLT118" s="717"/>
      <c r="KLU118" s="717"/>
      <c r="KLV118" s="717"/>
      <c r="KLW118" s="717"/>
      <c r="KLX118" s="717"/>
      <c r="KLY118" s="717"/>
      <c r="KLZ118" s="717"/>
      <c r="KMA118" s="717"/>
      <c r="KMB118" s="717"/>
      <c r="KMC118" s="717"/>
      <c r="KMD118" s="717"/>
      <c r="KME118" s="717"/>
      <c r="KMF118" s="717"/>
      <c r="KMG118" s="717"/>
      <c r="KMH118" s="717"/>
      <c r="KMI118" s="717"/>
      <c r="KMJ118" s="717"/>
      <c r="KMK118" s="717"/>
      <c r="KML118" s="717"/>
      <c r="KMM118" s="717"/>
      <c r="KMN118" s="717"/>
      <c r="KMO118" s="717"/>
      <c r="KMP118" s="717"/>
      <c r="KMQ118" s="717"/>
      <c r="KMR118" s="717"/>
      <c r="KMS118" s="717"/>
      <c r="KMT118" s="717"/>
      <c r="KMU118" s="717"/>
      <c r="KMV118" s="717"/>
      <c r="KMW118" s="717"/>
      <c r="KMX118" s="717"/>
      <c r="KMY118" s="717"/>
      <c r="KMZ118" s="717"/>
      <c r="KNA118" s="717"/>
      <c r="KNB118" s="717"/>
      <c r="KNC118" s="717"/>
      <c r="KND118" s="717"/>
      <c r="KNE118" s="717"/>
      <c r="KNF118" s="717"/>
      <c r="KNG118" s="717"/>
      <c r="KNH118" s="717"/>
      <c r="KNI118" s="717"/>
      <c r="KNJ118" s="717"/>
      <c r="KNK118" s="717"/>
      <c r="KNL118" s="717"/>
      <c r="KNM118" s="717"/>
      <c r="KNN118" s="717"/>
      <c r="KNO118" s="717"/>
      <c r="KNP118" s="717"/>
      <c r="KNQ118" s="717"/>
      <c r="KNR118" s="717"/>
      <c r="KNS118" s="717"/>
      <c r="KNT118" s="717"/>
      <c r="KNU118" s="717"/>
      <c r="KNV118" s="717"/>
      <c r="KNW118" s="717"/>
      <c r="KNX118" s="717"/>
      <c r="KNY118" s="717"/>
      <c r="KNZ118" s="717"/>
      <c r="KOA118" s="717"/>
      <c r="KOB118" s="717"/>
      <c r="KOC118" s="717"/>
      <c r="KOD118" s="717"/>
      <c r="KOE118" s="717"/>
      <c r="KOF118" s="717"/>
      <c r="KOG118" s="717"/>
      <c r="KOH118" s="717"/>
      <c r="KOI118" s="717"/>
      <c r="KOJ118" s="717"/>
      <c r="KOK118" s="717"/>
      <c r="KOL118" s="717"/>
      <c r="KOM118" s="717"/>
      <c r="KON118" s="717"/>
      <c r="KOO118" s="717"/>
      <c r="KOP118" s="717"/>
      <c r="KOQ118" s="717"/>
      <c r="KOR118" s="717"/>
      <c r="KOS118" s="717"/>
      <c r="KOT118" s="717"/>
      <c r="KOU118" s="717"/>
      <c r="KOV118" s="717"/>
      <c r="KOW118" s="717"/>
      <c r="KOX118" s="717"/>
      <c r="KOY118" s="717"/>
      <c r="KOZ118" s="717"/>
      <c r="KPA118" s="717"/>
      <c r="KPB118" s="717"/>
      <c r="KPC118" s="717"/>
      <c r="KPD118" s="717"/>
      <c r="KPE118" s="717"/>
      <c r="KPF118" s="717"/>
      <c r="KPG118" s="717"/>
      <c r="KPH118" s="717"/>
      <c r="KPI118" s="717"/>
      <c r="KPJ118" s="717"/>
      <c r="KPK118" s="717"/>
      <c r="KPL118" s="717"/>
      <c r="KPM118" s="717"/>
      <c r="KPN118" s="717"/>
      <c r="KPO118" s="717"/>
      <c r="KPP118" s="717"/>
      <c r="KPQ118" s="717"/>
      <c r="KPR118" s="717"/>
      <c r="KPS118" s="717"/>
      <c r="KPT118" s="717"/>
      <c r="KPU118" s="717"/>
      <c r="KPV118" s="717"/>
      <c r="KPW118" s="717"/>
      <c r="KPX118" s="717"/>
      <c r="KPY118" s="717"/>
      <c r="KPZ118" s="717"/>
      <c r="KQA118" s="717"/>
      <c r="KQB118" s="717"/>
      <c r="KQC118" s="717"/>
      <c r="KQD118" s="717"/>
      <c r="KQE118" s="717"/>
      <c r="KQF118" s="717"/>
      <c r="KQG118" s="717"/>
      <c r="KQH118" s="717"/>
      <c r="KQI118" s="717"/>
      <c r="KQJ118" s="717"/>
      <c r="KQK118" s="717"/>
      <c r="KQL118" s="717"/>
      <c r="KQM118" s="717"/>
      <c r="KQN118" s="717"/>
      <c r="KQO118" s="717"/>
      <c r="KQP118" s="717"/>
      <c r="KQQ118" s="717"/>
      <c r="KQR118" s="717"/>
      <c r="KQS118" s="717"/>
      <c r="KQT118" s="717"/>
      <c r="KQU118" s="717"/>
      <c r="KQV118" s="717"/>
      <c r="KQW118" s="717"/>
      <c r="KQX118" s="717"/>
      <c r="KQY118" s="717"/>
      <c r="KQZ118" s="717"/>
      <c r="KRA118" s="717"/>
      <c r="KRB118" s="717"/>
      <c r="KRC118" s="717"/>
      <c r="KRD118" s="717"/>
      <c r="KRE118" s="717"/>
      <c r="KRF118" s="717"/>
      <c r="KRG118" s="717"/>
      <c r="KRH118" s="717"/>
      <c r="KRI118" s="717"/>
      <c r="KRJ118" s="717"/>
      <c r="KRK118" s="717"/>
      <c r="KRL118" s="717"/>
      <c r="KRM118" s="717"/>
      <c r="KRN118" s="717"/>
      <c r="KRO118" s="717"/>
      <c r="KRP118" s="717"/>
      <c r="KRQ118" s="717"/>
      <c r="KRR118" s="717"/>
      <c r="KRS118" s="717"/>
      <c r="KRT118" s="717"/>
      <c r="KRU118" s="717"/>
      <c r="KRV118" s="717"/>
      <c r="KRW118" s="717"/>
      <c r="KRX118" s="717"/>
      <c r="KRY118" s="717"/>
      <c r="KRZ118" s="717"/>
      <c r="KSA118" s="717"/>
      <c r="KSB118" s="717"/>
      <c r="KSC118" s="717"/>
      <c r="KSD118" s="717"/>
      <c r="KSE118" s="717"/>
      <c r="KSF118" s="717"/>
      <c r="KSG118" s="717"/>
      <c r="KSH118" s="717"/>
      <c r="KSI118" s="717"/>
      <c r="KSJ118" s="717"/>
      <c r="KSK118" s="717"/>
      <c r="KSL118" s="717"/>
      <c r="KSM118" s="717"/>
      <c r="KSN118" s="717"/>
      <c r="KSO118" s="717"/>
      <c r="KSP118" s="717"/>
      <c r="KSQ118" s="717"/>
      <c r="KSR118" s="717"/>
      <c r="KSS118" s="717"/>
      <c r="KST118" s="717"/>
      <c r="KSU118" s="717"/>
      <c r="KSV118" s="717"/>
      <c r="KSW118" s="717"/>
      <c r="KSX118" s="717"/>
      <c r="KSY118" s="717"/>
      <c r="KSZ118" s="717"/>
      <c r="KTA118" s="717"/>
      <c r="KTB118" s="717"/>
      <c r="KTC118" s="717"/>
      <c r="KTD118" s="717"/>
      <c r="KTE118" s="717"/>
      <c r="KTF118" s="717"/>
      <c r="KTG118" s="717"/>
      <c r="KTH118" s="717"/>
      <c r="KTI118" s="717"/>
      <c r="KTJ118" s="717"/>
      <c r="KTK118" s="717"/>
      <c r="KTL118" s="717"/>
      <c r="KTM118" s="717"/>
      <c r="KTN118" s="717"/>
      <c r="KTO118" s="717"/>
      <c r="KTP118" s="717"/>
      <c r="KTQ118" s="717"/>
      <c r="KTR118" s="717"/>
      <c r="KTS118" s="717"/>
      <c r="KTT118" s="717"/>
      <c r="KTU118" s="717"/>
      <c r="KTV118" s="717"/>
      <c r="KTW118" s="717"/>
      <c r="KTX118" s="717"/>
      <c r="KTY118" s="717"/>
      <c r="KTZ118" s="717"/>
      <c r="KUA118" s="717"/>
      <c r="KUB118" s="717"/>
      <c r="KUC118" s="717"/>
      <c r="KUD118" s="717"/>
      <c r="KUE118" s="717"/>
      <c r="KUF118" s="717"/>
      <c r="KUG118" s="717"/>
      <c r="KUH118" s="717"/>
      <c r="KUI118" s="717"/>
      <c r="KUJ118" s="717"/>
      <c r="KUK118" s="717"/>
      <c r="KUL118" s="717"/>
      <c r="KUM118" s="717"/>
      <c r="KUN118" s="717"/>
      <c r="KUO118" s="717"/>
      <c r="KUP118" s="717"/>
      <c r="KUQ118" s="717"/>
      <c r="KUR118" s="717"/>
      <c r="KUS118" s="717"/>
      <c r="KUT118" s="717"/>
      <c r="KUU118" s="717"/>
      <c r="KUV118" s="717"/>
      <c r="KUW118" s="717"/>
      <c r="KUX118" s="717"/>
      <c r="KUY118" s="717"/>
      <c r="KUZ118" s="717"/>
      <c r="KVA118" s="717"/>
      <c r="KVB118" s="717"/>
      <c r="KVC118" s="717"/>
      <c r="KVD118" s="717"/>
      <c r="KVE118" s="717"/>
      <c r="KVF118" s="717"/>
      <c r="KVG118" s="717"/>
      <c r="KVH118" s="717"/>
      <c r="KVI118" s="717"/>
      <c r="KVJ118" s="717"/>
      <c r="KVK118" s="717"/>
      <c r="KVL118" s="717"/>
      <c r="KVM118" s="717"/>
      <c r="KVN118" s="717"/>
      <c r="KVO118" s="717"/>
      <c r="KVP118" s="717"/>
      <c r="KVQ118" s="717"/>
      <c r="KVR118" s="717"/>
      <c r="KVS118" s="717"/>
      <c r="KVT118" s="717"/>
      <c r="KVU118" s="717"/>
      <c r="KVV118" s="717"/>
      <c r="KVW118" s="717"/>
      <c r="KVX118" s="717"/>
      <c r="KVY118" s="717"/>
      <c r="KVZ118" s="717"/>
      <c r="KWA118" s="717"/>
      <c r="KWB118" s="717"/>
      <c r="KWC118" s="717"/>
      <c r="KWD118" s="717"/>
      <c r="KWE118" s="717"/>
      <c r="KWF118" s="717"/>
      <c r="KWG118" s="717"/>
      <c r="KWH118" s="717"/>
      <c r="KWI118" s="717"/>
      <c r="KWJ118" s="717"/>
      <c r="KWK118" s="717"/>
      <c r="KWL118" s="717"/>
      <c r="KWM118" s="717"/>
      <c r="KWN118" s="717"/>
      <c r="KWO118" s="717"/>
      <c r="KWP118" s="717"/>
      <c r="KWQ118" s="717"/>
      <c r="KWR118" s="717"/>
      <c r="KWS118" s="717"/>
      <c r="KWT118" s="717"/>
      <c r="KWU118" s="717"/>
      <c r="KWV118" s="717"/>
      <c r="KWW118" s="717"/>
      <c r="KWX118" s="717"/>
      <c r="KWY118" s="717"/>
      <c r="KWZ118" s="717"/>
      <c r="KXA118" s="717"/>
      <c r="KXB118" s="717"/>
      <c r="KXC118" s="717"/>
      <c r="KXD118" s="717"/>
      <c r="KXE118" s="717"/>
      <c r="KXF118" s="717"/>
      <c r="KXG118" s="717"/>
      <c r="KXH118" s="717"/>
      <c r="KXI118" s="717"/>
      <c r="KXJ118" s="717"/>
      <c r="KXK118" s="717"/>
      <c r="KXL118" s="717"/>
      <c r="KXM118" s="717"/>
      <c r="KXN118" s="717"/>
      <c r="KXO118" s="717"/>
      <c r="KXP118" s="717"/>
      <c r="KXQ118" s="717"/>
      <c r="KXR118" s="717"/>
      <c r="KXS118" s="717"/>
      <c r="KXT118" s="717"/>
      <c r="KXU118" s="717"/>
      <c r="KXV118" s="717"/>
      <c r="KXW118" s="717"/>
      <c r="KXX118" s="717"/>
      <c r="KXY118" s="717"/>
      <c r="KXZ118" s="717"/>
      <c r="KYA118" s="717"/>
      <c r="KYB118" s="717"/>
      <c r="KYC118" s="717"/>
      <c r="KYD118" s="717"/>
      <c r="KYE118" s="717"/>
      <c r="KYF118" s="717"/>
      <c r="KYG118" s="717"/>
      <c r="KYH118" s="717"/>
      <c r="KYI118" s="717"/>
      <c r="KYJ118" s="717"/>
      <c r="KYK118" s="717"/>
      <c r="KYL118" s="717"/>
      <c r="KYM118" s="717"/>
      <c r="KYN118" s="717"/>
      <c r="KYO118" s="717"/>
      <c r="KYP118" s="717"/>
      <c r="KYQ118" s="717"/>
      <c r="KYR118" s="717"/>
      <c r="KYS118" s="717"/>
      <c r="KYT118" s="717"/>
      <c r="KYU118" s="717"/>
      <c r="KYV118" s="717"/>
      <c r="KYW118" s="717"/>
      <c r="KYX118" s="717"/>
      <c r="KYY118" s="717"/>
      <c r="KYZ118" s="717"/>
      <c r="KZA118" s="717"/>
      <c r="KZB118" s="717"/>
      <c r="KZC118" s="717"/>
      <c r="KZD118" s="717"/>
      <c r="KZE118" s="717"/>
      <c r="KZF118" s="717"/>
      <c r="KZG118" s="717"/>
      <c r="KZH118" s="717"/>
      <c r="KZI118" s="717"/>
      <c r="KZJ118" s="717"/>
      <c r="KZK118" s="717"/>
      <c r="KZL118" s="717"/>
      <c r="KZM118" s="717"/>
      <c r="KZN118" s="717"/>
      <c r="KZO118" s="717"/>
      <c r="KZP118" s="717"/>
      <c r="KZQ118" s="717"/>
      <c r="KZR118" s="717"/>
      <c r="KZS118" s="717"/>
      <c r="KZT118" s="717"/>
      <c r="KZU118" s="717"/>
      <c r="KZV118" s="717"/>
      <c r="KZW118" s="717"/>
      <c r="KZX118" s="717"/>
      <c r="KZY118" s="717"/>
      <c r="KZZ118" s="717"/>
      <c r="LAA118" s="717"/>
      <c r="LAB118" s="717"/>
      <c r="LAC118" s="717"/>
      <c r="LAD118" s="717"/>
      <c r="LAE118" s="717"/>
      <c r="LAF118" s="717"/>
      <c r="LAG118" s="717"/>
      <c r="LAH118" s="717"/>
      <c r="LAI118" s="717"/>
      <c r="LAJ118" s="717"/>
      <c r="LAK118" s="717"/>
      <c r="LAL118" s="717"/>
      <c r="LAM118" s="717"/>
      <c r="LAN118" s="717"/>
      <c r="LAO118" s="717"/>
      <c r="LAP118" s="717"/>
      <c r="LAQ118" s="717"/>
      <c r="LAR118" s="717"/>
      <c r="LAS118" s="717"/>
      <c r="LAT118" s="717"/>
      <c r="LAU118" s="717"/>
      <c r="LAV118" s="717"/>
      <c r="LAW118" s="717"/>
      <c r="LAX118" s="717"/>
      <c r="LAY118" s="717"/>
      <c r="LAZ118" s="717"/>
      <c r="LBA118" s="717"/>
      <c r="LBB118" s="717"/>
      <c r="LBC118" s="717"/>
      <c r="LBD118" s="717"/>
      <c r="LBE118" s="717"/>
      <c r="LBF118" s="717"/>
      <c r="LBG118" s="717"/>
      <c r="LBH118" s="717"/>
      <c r="LBI118" s="717"/>
      <c r="LBJ118" s="717"/>
      <c r="LBK118" s="717"/>
      <c r="LBL118" s="717"/>
      <c r="LBM118" s="717"/>
      <c r="LBN118" s="717"/>
      <c r="LBO118" s="717"/>
      <c r="LBP118" s="717"/>
      <c r="LBQ118" s="717"/>
      <c r="LBR118" s="717"/>
      <c r="LBS118" s="717"/>
      <c r="LBT118" s="717"/>
      <c r="LBU118" s="717"/>
      <c r="LBV118" s="717"/>
      <c r="LBW118" s="717"/>
      <c r="LBX118" s="717"/>
      <c r="LBY118" s="717"/>
      <c r="LBZ118" s="717"/>
      <c r="LCA118" s="717"/>
      <c r="LCB118" s="717"/>
      <c r="LCC118" s="717"/>
      <c r="LCD118" s="717"/>
      <c r="LCE118" s="717"/>
      <c r="LCF118" s="717"/>
      <c r="LCG118" s="717"/>
      <c r="LCH118" s="717"/>
      <c r="LCI118" s="717"/>
      <c r="LCJ118" s="717"/>
      <c r="LCK118" s="717"/>
      <c r="LCL118" s="717"/>
      <c r="LCM118" s="717"/>
      <c r="LCN118" s="717"/>
      <c r="LCO118" s="717"/>
      <c r="LCP118" s="717"/>
      <c r="LCQ118" s="717"/>
      <c r="LCR118" s="717"/>
      <c r="LCS118" s="717"/>
      <c r="LCT118" s="717"/>
      <c r="LCU118" s="717"/>
      <c r="LCV118" s="717"/>
      <c r="LCW118" s="717"/>
      <c r="LCX118" s="717"/>
      <c r="LCY118" s="717"/>
      <c r="LCZ118" s="717"/>
      <c r="LDA118" s="717"/>
      <c r="LDB118" s="717"/>
      <c r="LDC118" s="717"/>
      <c r="LDD118" s="717"/>
      <c r="LDE118" s="717"/>
      <c r="LDF118" s="717"/>
      <c r="LDG118" s="717"/>
      <c r="LDH118" s="717"/>
      <c r="LDI118" s="717"/>
      <c r="LDJ118" s="717"/>
      <c r="LDK118" s="717"/>
      <c r="LDL118" s="717"/>
      <c r="LDM118" s="717"/>
      <c r="LDN118" s="717"/>
      <c r="LDO118" s="717"/>
      <c r="LDP118" s="717"/>
      <c r="LDQ118" s="717"/>
      <c r="LDR118" s="717"/>
      <c r="LDS118" s="717"/>
      <c r="LDT118" s="717"/>
      <c r="LDU118" s="717"/>
      <c r="LDV118" s="717"/>
      <c r="LDW118" s="717"/>
      <c r="LDX118" s="717"/>
      <c r="LDY118" s="717"/>
      <c r="LDZ118" s="717"/>
      <c r="LEA118" s="717"/>
      <c r="LEB118" s="717"/>
      <c r="LEC118" s="717"/>
      <c r="LED118" s="717"/>
      <c r="LEE118" s="717"/>
      <c r="LEF118" s="717"/>
      <c r="LEG118" s="717"/>
      <c r="LEH118" s="717"/>
      <c r="LEI118" s="717"/>
      <c r="LEJ118" s="717"/>
      <c r="LEK118" s="717"/>
      <c r="LEL118" s="717"/>
      <c r="LEM118" s="717"/>
      <c r="LEN118" s="717"/>
      <c r="LEO118" s="717"/>
      <c r="LEP118" s="717"/>
      <c r="LEQ118" s="717"/>
      <c r="LER118" s="717"/>
      <c r="LES118" s="717"/>
      <c r="LET118" s="717"/>
      <c r="LEU118" s="717"/>
      <c r="LEV118" s="717"/>
      <c r="LEW118" s="717"/>
      <c r="LEX118" s="717"/>
      <c r="LEY118" s="717"/>
      <c r="LEZ118" s="717"/>
      <c r="LFA118" s="717"/>
      <c r="LFB118" s="717"/>
      <c r="LFC118" s="717"/>
      <c r="LFD118" s="717"/>
      <c r="LFE118" s="717"/>
      <c r="LFF118" s="717"/>
      <c r="LFG118" s="717"/>
      <c r="LFH118" s="717"/>
      <c r="LFI118" s="717"/>
      <c r="LFJ118" s="717"/>
      <c r="LFK118" s="717"/>
      <c r="LFL118" s="717"/>
      <c r="LFM118" s="717"/>
      <c r="LFN118" s="717"/>
      <c r="LFO118" s="717"/>
      <c r="LFP118" s="717"/>
      <c r="LFQ118" s="717"/>
      <c r="LFR118" s="717"/>
      <c r="LFS118" s="717"/>
      <c r="LFT118" s="717"/>
      <c r="LFU118" s="717"/>
      <c r="LFV118" s="717"/>
      <c r="LFW118" s="717"/>
      <c r="LFX118" s="717"/>
      <c r="LFY118" s="717"/>
      <c r="LFZ118" s="717"/>
      <c r="LGA118" s="717"/>
      <c r="LGB118" s="717"/>
      <c r="LGC118" s="717"/>
      <c r="LGD118" s="717"/>
      <c r="LGE118" s="717"/>
      <c r="LGF118" s="717"/>
      <c r="LGG118" s="717"/>
      <c r="LGH118" s="717"/>
      <c r="LGI118" s="717"/>
      <c r="LGJ118" s="717"/>
      <c r="LGK118" s="717"/>
      <c r="LGL118" s="717"/>
      <c r="LGM118" s="717"/>
      <c r="LGN118" s="717"/>
      <c r="LGO118" s="717"/>
      <c r="LGP118" s="717"/>
      <c r="LGQ118" s="717"/>
      <c r="LGR118" s="717"/>
      <c r="LGS118" s="717"/>
      <c r="LGT118" s="717"/>
      <c r="LGU118" s="717"/>
      <c r="LGV118" s="717"/>
      <c r="LGW118" s="717"/>
      <c r="LGX118" s="717"/>
      <c r="LGY118" s="717"/>
      <c r="LGZ118" s="717"/>
      <c r="LHA118" s="717"/>
      <c r="LHB118" s="717"/>
      <c r="LHC118" s="717"/>
      <c r="LHD118" s="717"/>
      <c r="LHE118" s="717"/>
      <c r="LHF118" s="717"/>
      <c r="LHG118" s="717"/>
      <c r="LHH118" s="717"/>
      <c r="LHI118" s="717"/>
      <c r="LHJ118" s="717"/>
      <c r="LHK118" s="717"/>
      <c r="LHL118" s="717"/>
      <c r="LHM118" s="717"/>
      <c r="LHN118" s="717"/>
      <c r="LHO118" s="717"/>
      <c r="LHP118" s="717"/>
      <c r="LHQ118" s="717"/>
      <c r="LHR118" s="717"/>
      <c r="LHS118" s="717"/>
      <c r="LHT118" s="717"/>
      <c r="LHU118" s="717"/>
      <c r="LHV118" s="717"/>
      <c r="LHW118" s="717"/>
      <c r="LHX118" s="717"/>
      <c r="LHY118" s="717"/>
      <c r="LHZ118" s="717"/>
      <c r="LIA118" s="717"/>
      <c r="LIB118" s="717"/>
      <c r="LIC118" s="717"/>
      <c r="LID118" s="717"/>
      <c r="LIE118" s="717"/>
      <c r="LIF118" s="717"/>
      <c r="LIG118" s="717"/>
      <c r="LIH118" s="717"/>
      <c r="LII118" s="717"/>
      <c r="LIJ118" s="717"/>
      <c r="LIK118" s="717"/>
      <c r="LIL118" s="717"/>
      <c r="LIM118" s="717"/>
      <c r="LIN118" s="717"/>
      <c r="LIO118" s="717"/>
      <c r="LIP118" s="717"/>
      <c r="LIQ118" s="717"/>
      <c r="LIR118" s="717"/>
      <c r="LIS118" s="717"/>
      <c r="LIT118" s="717"/>
      <c r="LIU118" s="717"/>
      <c r="LIV118" s="717"/>
      <c r="LIW118" s="717"/>
      <c r="LIX118" s="717"/>
      <c r="LIY118" s="717"/>
      <c r="LIZ118" s="717"/>
      <c r="LJA118" s="717"/>
      <c r="LJB118" s="717"/>
      <c r="LJC118" s="717"/>
      <c r="LJD118" s="717"/>
      <c r="LJE118" s="717"/>
      <c r="LJF118" s="717"/>
      <c r="LJG118" s="717"/>
      <c r="LJH118" s="717"/>
      <c r="LJI118" s="717"/>
      <c r="LJJ118" s="717"/>
      <c r="LJK118" s="717"/>
      <c r="LJL118" s="717"/>
      <c r="LJM118" s="717"/>
      <c r="LJN118" s="717"/>
      <c r="LJO118" s="717"/>
      <c r="LJP118" s="717"/>
      <c r="LJQ118" s="717"/>
      <c r="LJR118" s="717"/>
      <c r="LJS118" s="717"/>
      <c r="LJT118" s="717"/>
      <c r="LJU118" s="717"/>
      <c r="LJV118" s="717"/>
      <c r="LJW118" s="717"/>
      <c r="LJX118" s="717"/>
      <c r="LJY118" s="717"/>
      <c r="LJZ118" s="717"/>
      <c r="LKA118" s="717"/>
      <c r="LKB118" s="717"/>
      <c r="LKC118" s="717"/>
      <c r="LKD118" s="717"/>
      <c r="LKE118" s="717"/>
      <c r="LKF118" s="717"/>
      <c r="LKG118" s="717"/>
      <c r="LKH118" s="717"/>
      <c r="LKI118" s="717"/>
      <c r="LKJ118" s="717"/>
      <c r="LKK118" s="717"/>
      <c r="LKL118" s="717"/>
      <c r="LKM118" s="717"/>
      <c r="LKN118" s="717"/>
      <c r="LKO118" s="717"/>
      <c r="LKP118" s="717"/>
      <c r="LKQ118" s="717"/>
      <c r="LKR118" s="717"/>
      <c r="LKS118" s="717"/>
      <c r="LKT118" s="717"/>
      <c r="LKU118" s="717"/>
      <c r="LKV118" s="717"/>
      <c r="LKW118" s="717"/>
      <c r="LKX118" s="717"/>
      <c r="LKY118" s="717"/>
      <c r="LKZ118" s="717"/>
      <c r="LLA118" s="717"/>
      <c r="LLB118" s="717"/>
      <c r="LLC118" s="717"/>
      <c r="LLD118" s="717"/>
      <c r="LLE118" s="717"/>
      <c r="LLF118" s="717"/>
      <c r="LLG118" s="717"/>
      <c r="LLH118" s="717"/>
      <c r="LLI118" s="717"/>
      <c r="LLJ118" s="717"/>
      <c r="LLK118" s="717"/>
      <c r="LLL118" s="717"/>
      <c r="LLM118" s="717"/>
      <c r="LLN118" s="717"/>
      <c r="LLO118" s="717"/>
      <c r="LLP118" s="717"/>
      <c r="LLQ118" s="717"/>
      <c r="LLR118" s="717"/>
      <c r="LLS118" s="717"/>
      <c r="LLT118" s="717"/>
      <c r="LLU118" s="717"/>
      <c r="LLV118" s="717"/>
      <c r="LLW118" s="717"/>
      <c r="LLX118" s="717"/>
      <c r="LLY118" s="717"/>
      <c r="LLZ118" s="717"/>
      <c r="LMA118" s="717"/>
      <c r="LMB118" s="717"/>
      <c r="LMC118" s="717"/>
      <c r="LMD118" s="717"/>
      <c r="LME118" s="717"/>
      <c r="LMF118" s="717"/>
      <c r="LMG118" s="717"/>
      <c r="LMH118" s="717"/>
      <c r="LMI118" s="717"/>
      <c r="LMJ118" s="717"/>
      <c r="LMK118" s="717"/>
      <c r="LML118" s="717"/>
      <c r="LMM118" s="717"/>
      <c r="LMN118" s="717"/>
      <c r="LMO118" s="717"/>
      <c r="LMP118" s="717"/>
      <c r="LMQ118" s="717"/>
      <c r="LMR118" s="717"/>
      <c r="LMS118" s="717"/>
      <c r="LMT118" s="717"/>
      <c r="LMU118" s="717"/>
      <c r="LMV118" s="717"/>
      <c r="LMW118" s="717"/>
      <c r="LMX118" s="717"/>
      <c r="LMY118" s="717"/>
      <c r="LMZ118" s="717"/>
      <c r="LNA118" s="717"/>
      <c r="LNB118" s="717"/>
      <c r="LNC118" s="717"/>
      <c r="LND118" s="717"/>
      <c r="LNE118" s="717"/>
      <c r="LNF118" s="717"/>
      <c r="LNG118" s="717"/>
      <c r="LNH118" s="717"/>
      <c r="LNI118" s="717"/>
      <c r="LNJ118" s="717"/>
      <c r="LNK118" s="717"/>
      <c r="LNL118" s="717"/>
      <c r="LNM118" s="717"/>
      <c r="LNN118" s="717"/>
      <c r="LNO118" s="717"/>
      <c r="LNP118" s="717"/>
      <c r="LNQ118" s="717"/>
      <c r="LNR118" s="717"/>
      <c r="LNS118" s="717"/>
      <c r="LNT118" s="717"/>
      <c r="LNU118" s="717"/>
      <c r="LNV118" s="717"/>
      <c r="LNW118" s="717"/>
      <c r="LNX118" s="717"/>
      <c r="LNY118" s="717"/>
      <c r="LNZ118" s="717"/>
      <c r="LOA118" s="717"/>
      <c r="LOB118" s="717"/>
      <c r="LOC118" s="717"/>
      <c r="LOD118" s="717"/>
      <c r="LOE118" s="717"/>
      <c r="LOF118" s="717"/>
      <c r="LOG118" s="717"/>
      <c r="LOH118" s="717"/>
      <c r="LOI118" s="717"/>
      <c r="LOJ118" s="717"/>
      <c r="LOK118" s="717"/>
      <c r="LOL118" s="717"/>
      <c r="LOM118" s="717"/>
      <c r="LON118" s="717"/>
      <c r="LOO118" s="717"/>
      <c r="LOP118" s="717"/>
      <c r="LOQ118" s="717"/>
      <c r="LOR118" s="717"/>
      <c r="LOS118" s="717"/>
      <c r="LOT118" s="717"/>
      <c r="LOU118" s="717"/>
      <c r="LOV118" s="717"/>
      <c r="LOW118" s="717"/>
      <c r="LOX118" s="717"/>
      <c r="LOY118" s="717"/>
      <c r="LOZ118" s="717"/>
      <c r="LPA118" s="717"/>
      <c r="LPB118" s="717"/>
      <c r="LPC118" s="717"/>
      <c r="LPD118" s="717"/>
      <c r="LPE118" s="717"/>
      <c r="LPF118" s="717"/>
      <c r="LPG118" s="717"/>
      <c r="LPH118" s="717"/>
      <c r="LPI118" s="717"/>
      <c r="LPJ118" s="717"/>
      <c r="LPK118" s="717"/>
      <c r="LPL118" s="717"/>
      <c r="LPM118" s="717"/>
      <c r="LPN118" s="717"/>
      <c r="LPO118" s="717"/>
      <c r="LPP118" s="717"/>
      <c r="LPQ118" s="717"/>
      <c r="LPR118" s="717"/>
      <c r="LPS118" s="717"/>
      <c r="LPT118" s="717"/>
      <c r="LPU118" s="717"/>
      <c r="LPV118" s="717"/>
      <c r="LPW118" s="717"/>
      <c r="LPX118" s="717"/>
      <c r="LPY118" s="717"/>
      <c r="LPZ118" s="717"/>
      <c r="LQA118" s="717"/>
      <c r="LQB118" s="717"/>
      <c r="LQC118" s="717"/>
      <c r="LQD118" s="717"/>
      <c r="LQE118" s="717"/>
      <c r="LQF118" s="717"/>
      <c r="LQG118" s="717"/>
      <c r="LQH118" s="717"/>
      <c r="LQI118" s="717"/>
      <c r="LQJ118" s="717"/>
      <c r="LQK118" s="717"/>
      <c r="LQL118" s="717"/>
      <c r="LQM118" s="717"/>
      <c r="LQN118" s="717"/>
      <c r="LQO118" s="717"/>
      <c r="LQP118" s="717"/>
      <c r="LQQ118" s="717"/>
      <c r="LQR118" s="717"/>
      <c r="LQS118" s="717"/>
      <c r="LQT118" s="717"/>
      <c r="LQU118" s="717"/>
      <c r="LQV118" s="717"/>
      <c r="LQW118" s="717"/>
      <c r="LQX118" s="717"/>
      <c r="LQY118" s="717"/>
      <c r="LQZ118" s="717"/>
      <c r="LRA118" s="717"/>
      <c r="LRB118" s="717"/>
      <c r="LRC118" s="717"/>
      <c r="LRD118" s="717"/>
      <c r="LRE118" s="717"/>
      <c r="LRF118" s="717"/>
      <c r="LRG118" s="717"/>
      <c r="LRH118" s="717"/>
      <c r="LRI118" s="717"/>
      <c r="LRJ118" s="717"/>
      <c r="LRK118" s="717"/>
      <c r="LRL118" s="717"/>
      <c r="LRM118" s="717"/>
      <c r="LRN118" s="717"/>
      <c r="LRO118" s="717"/>
      <c r="LRP118" s="717"/>
      <c r="LRQ118" s="717"/>
      <c r="LRR118" s="717"/>
      <c r="LRS118" s="717"/>
      <c r="LRT118" s="717"/>
      <c r="LRU118" s="717"/>
      <c r="LRV118" s="717"/>
      <c r="LRW118" s="717"/>
      <c r="LRX118" s="717"/>
      <c r="LRY118" s="717"/>
      <c r="LRZ118" s="717"/>
      <c r="LSA118" s="717"/>
      <c r="LSB118" s="717"/>
      <c r="LSC118" s="717"/>
      <c r="LSD118" s="717"/>
      <c r="LSE118" s="717"/>
      <c r="LSF118" s="717"/>
      <c r="LSG118" s="717"/>
      <c r="LSH118" s="717"/>
      <c r="LSI118" s="717"/>
      <c r="LSJ118" s="717"/>
      <c r="LSK118" s="717"/>
      <c r="LSL118" s="717"/>
      <c r="LSM118" s="717"/>
      <c r="LSN118" s="717"/>
      <c r="LSO118" s="717"/>
      <c r="LSP118" s="717"/>
      <c r="LSQ118" s="717"/>
      <c r="LSR118" s="717"/>
      <c r="LSS118" s="717"/>
      <c r="LST118" s="717"/>
      <c r="LSU118" s="717"/>
      <c r="LSV118" s="717"/>
      <c r="LSW118" s="717"/>
      <c r="LSX118" s="717"/>
      <c r="LSY118" s="717"/>
      <c r="LSZ118" s="717"/>
      <c r="LTA118" s="717"/>
      <c r="LTB118" s="717"/>
      <c r="LTC118" s="717"/>
      <c r="LTD118" s="717"/>
      <c r="LTE118" s="717"/>
      <c r="LTF118" s="717"/>
      <c r="LTG118" s="717"/>
      <c r="LTH118" s="717"/>
      <c r="LTI118" s="717"/>
      <c r="LTJ118" s="717"/>
      <c r="LTK118" s="717"/>
      <c r="LTL118" s="717"/>
      <c r="LTM118" s="717"/>
      <c r="LTN118" s="717"/>
      <c r="LTO118" s="717"/>
      <c r="LTP118" s="717"/>
      <c r="LTQ118" s="717"/>
      <c r="LTR118" s="717"/>
      <c r="LTS118" s="717"/>
      <c r="LTT118" s="717"/>
      <c r="LTU118" s="717"/>
      <c r="LTV118" s="717"/>
      <c r="LTW118" s="717"/>
      <c r="LTX118" s="717"/>
      <c r="LTY118" s="717"/>
      <c r="LTZ118" s="717"/>
      <c r="LUA118" s="717"/>
      <c r="LUB118" s="717"/>
      <c r="LUC118" s="717"/>
      <c r="LUD118" s="717"/>
      <c r="LUE118" s="717"/>
      <c r="LUF118" s="717"/>
      <c r="LUG118" s="717"/>
      <c r="LUH118" s="717"/>
      <c r="LUI118" s="717"/>
      <c r="LUJ118" s="717"/>
      <c r="LUK118" s="717"/>
      <c r="LUL118" s="717"/>
      <c r="LUM118" s="717"/>
      <c r="LUN118" s="717"/>
      <c r="LUO118" s="717"/>
      <c r="LUP118" s="717"/>
      <c r="LUQ118" s="717"/>
      <c r="LUR118" s="717"/>
      <c r="LUS118" s="717"/>
      <c r="LUT118" s="717"/>
      <c r="LUU118" s="717"/>
      <c r="LUV118" s="717"/>
      <c r="LUW118" s="717"/>
      <c r="LUX118" s="717"/>
      <c r="LUY118" s="717"/>
      <c r="LUZ118" s="717"/>
      <c r="LVA118" s="717"/>
      <c r="LVB118" s="717"/>
      <c r="LVC118" s="717"/>
      <c r="LVD118" s="717"/>
      <c r="LVE118" s="717"/>
      <c r="LVF118" s="717"/>
      <c r="LVG118" s="717"/>
      <c r="LVH118" s="717"/>
      <c r="LVI118" s="717"/>
      <c r="LVJ118" s="717"/>
      <c r="LVK118" s="717"/>
      <c r="LVL118" s="717"/>
      <c r="LVM118" s="717"/>
      <c r="LVN118" s="717"/>
      <c r="LVO118" s="717"/>
      <c r="LVP118" s="717"/>
      <c r="LVQ118" s="717"/>
      <c r="LVR118" s="717"/>
      <c r="LVS118" s="717"/>
      <c r="LVT118" s="717"/>
      <c r="LVU118" s="717"/>
      <c r="LVV118" s="717"/>
      <c r="LVW118" s="717"/>
      <c r="LVX118" s="717"/>
      <c r="LVY118" s="717"/>
      <c r="LVZ118" s="717"/>
      <c r="LWA118" s="717"/>
      <c r="LWB118" s="717"/>
      <c r="LWC118" s="717"/>
      <c r="LWD118" s="717"/>
      <c r="LWE118" s="717"/>
      <c r="LWF118" s="717"/>
      <c r="LWG118" s="717"/>
      <c r="LWH118" s="717"/>
      <c r="LWI118" s="717"/>
      <c r="LWJ118" s="717"/>
      <c r="LWK118" s="717"/>
      <c r="LWL118" s="717"/>
      <c r="LWM118" s="717"/>
      <c r="LWN118" s="717"/>
      <c r="LWO118" s="717"/>
      <c r="LWP118" s="717"/>
      <c r="LWQ118" s="717"/>
      <c r="LWR118" s="717"/>
      <c r="LWS118" s="717"/>
      <c r="LWT118" s="717"/>
      <c r="LWU118" s="717"/>
      <c r="LWV118" s="717"/>
      <c r="LWW118" s="717"/>
      <c r="LWX118" s="717"/>
      <c r="LWY118" s="717"/>
      <c r="LWZ118" s="717"/>
      <c r="LXA118" s="717"/>
      <c r="LXB118" s="717"/>
      <c r="LXC118" s="717"/>
      <c r="LXD118" s="717"/>
      <c r="LXE118" s="717"/>
      <c r="LXF118" s="717"/>
      <c r="LXG118" s="717"/>
      <c r="LXH118" s="717"/>
      <c r="LXI118" s="717"/>
      <c r="LXJ118" s="717"/>
      <c r="LXK118" s="717"/>
      <c r="LXL118" s="717"/>
      <c r="LXM118" s="717"/>
      <c r="LXN118" s="717"/>
      <c r="LXO118" s="717"/>
      <c r="LXP118" s="717"/>
      <c r="LXQ118" s="717"/>
      <c r="LXR118" s="717"/>
      <c r="LXS118" s="717"/>
      <c r="LXT118" s="717"/>
      <c r="LXU118" s="717"/>
      <c r="LXV118" s="717"/>
      <c r="LXW118" s="717"/>
      <c r="LXX118" s="717"/>
      <c r="LXY118" s="717"/>
      <c r="LXZ118" s="717"/>
      <c r="LYA118" s="717"/>
      <c r="LYB118" s="717"/>
      <c r="LYC118" s="717"/>
      <c r="LYD118" s="717"/>
      <c r="LYE118" s="717"/>
      <c r="LYF118" s="717"/>
      <c r="LYG118" s="717"/>
      <c r="LYH118" s="717"/>
      <c r="LYI118" s="717"/>
      <c r="LYJ118" s="717"/>
      <c r="LYK118" s="717"/>
      <c r="LYL118" s="717"/>
      <c r="LYM118" s="717"/>
      <c r="LYN118" s="717"/>
      <c r="LYO118" s="717"/>
      <c r="LYP118" s="717"/>
      <c r="LYQ118" s="717"/>
      <c r="LYR118" s="717"/>
      <c r="LYS118" s="717"/>
      <c r="LYT118" s="717"/>
      <c r="LYU118" s="717"/>
      <c r="LYV118" s="717"/>
      <c r="LYW118" s="717"/>
      <c r="LYX118" s="717"/>
      <c r="LYY118" s="717"/>
      <c r="LYZ118" s="717"/>
      <c r="LZA118" s="717"/>
      <c r="LZB118" s="717"/>
      <c r="LZC118" s="717"/>
      <c r="LZD118" s="717"/>
      <c r="LZE118" s="717"/>
      <c r="LZF118" s="717"/>
      <c r="LZG118" s="717"/>
      <c r="LZH118" s="717"/>
      <c r="LZI118" s="717"/>
      <c r="LZJ118" s="717"/>
      <c r="LZK118" s="717"/>
      <c r="LZL118" s="717"/>
      <c r="LZM118" s="717"/>
      <c r="LZN118" s="717"/>
      <c r="LZO118" s="717"/>
      <c r="LZP118" s="717"/>
      <c r="LZQ118" s="717"/>
      <c r="LZR118" s="717"/>
      <c r="LZS118" s="717"/>
      <c r="LZT118" s="717"/>
      <c r="LZU118" s="717"/>
      <c r="LZV118" s="717"/>
      <c r="LZW118" s="717"/>
      <c r="LZX118" s="717"/>
      <c r="LZY118" s="717"/>
      <c r="LZZ118" s="717"/>
      <c r="MAA118" s="717"/>
      <c r="MAB118" s="717"/>
      <c r="MAC118" s="717"/>
      <c r="MAD118" s="717"/>
      <c r="MAE118" s="717"/>
      <c r="MAF118" s="717"/>
      <c r="MAG118" s="717"/>
      <c r="MAH118" s="717"/>
      <c r="MAI118" s="717"/>
      <c r="MAJ118" s="717"/>
      <c r="MAK118" s="717"/>
      <c r="MAL118" s="717"/>
      <c r="MAM118" s="717"/>
      <c r="MAN118" s="717"/>
      <c r="MAO118" s="717"/>
      <c r="MAP118" s="717"/>
      <c r="MAQ118" s="717"/>
      <c r="MAR118" s="717"/>
      <c r="MAS118" s="717"/>
      <c r="MAT118" s="717"/>
      <c r="MAU118" s="717"/>
      <c r="MAV118" s="717"/>
      <c r="MAW118" s="717"/>
      <c r="MAX118" s="717"/>
      <c r="MAY118" s="717"/>
      <c r="MAZ118" s="717"/>
      <c r="MBA118" s="717"/>
      <c r="MBB118" s="717"/>
      <c r="MBC118" s="717"/>
      <c r="MBD118" s="717"/>
      <c r="MBE118" s="717"/>
      <c r="MBF118" s="717"/>
      <c r="MBG118" s="717"/>
      <c r="MBH118" s="717"/>
      <c r="MBI118" s="717"/>
      <c r="MBJ118" s="717"/>
      <c r="MBK118" s="717"/>
      <c r="MBL118" s="717"/>
      <c r="MBM118" s="717"/>
      <c r="MBN118" s="717"/>
      <c r="MBO118" s="717"/>
      <c r="MBP118" s="717"/>
      <c r="MBQ118" s="717"/>
      <c r="MBR118" s="717"/>
      <c r="MBS118" s="717"/>
      <c r="MBT118" s="717"/>
      <c r="MBU118" s="717"/>
      <c r="MBV118" s="717"/>
      <c r="MBW118" s="717"/>
      <c r="MBX118" s="717"/>
      <c r="MBY118" s="717"/>
      <c r="MBZ118" s="717"/>
      <c r="MCA118" s="717"/>
      <c r="MCB118" s="717"/>
      <c r="MCC118" s="717"/>
      <c r="MCD118" s="717"/>
      <c r="MCE118" s="717"/>
      <c r="MCF118" s="717"/>
      <c r="MCG118" s="717"/>
      <c r="MCH118" s="717"/>
      <c r="MCI118" s="717"/>
      <c r="MCJ118" s="717"/>
      <c r="MCK118" s="717"/>
      <c r="MCL118" s="717"/>
      <c r="MCM118" s="717"/>
      <c r="MCN118" s="717"/>
      <c r="MCO118" s="717"/>
      <c r="MCP118" s="717"/>
      <c r="MCQ118" s="717"/>
      <c r="MCR118" s="717"/>
      <c r="MCS118" s="717"/>
      <c r="MCT118" s="717"/>
      <c r="MCU118" s="717"/>
      <c r="MCV118" s="717"/>
      <c r="MCW118" s="717"/>
      <c r="MCX118" s="717"/>
      <c r="MCY118" s="717"/>
      <c r="MCZ118" s="717"/>
      <c r="MDA118" s="717"/>
      <c r="MDB118" s="717"/>
      <c r="MDC118" s="717"/>
      <c r="MDD118" s="717"/>
      <c r="MDE118" s="717"/>
      <c r="MDF118" s="717"/>
      <c r="MDG118" s="717"/>
      <c r="MDH118" s="717"/>
      <c r="MDI118" s="717"/>
      <c r="MDJ118" s="717"/>
      <c r="MDK118" s="717"/>
      <c r="MDL118" s="717"/>
      <c r="MDM118" s="717"/>
      <c r="MDN118" s="717"/>
      <c r="MDO118" s="717"/>
      <c r="MDP118" s="717"/>
      <c r="MDQ118" s="717"/>
      <c r="MDR118" s="717"/>
      <c r="MDS118" s="717"/>
      <c r="MDT118" s="717"/>
      <c r="MDU118" s="717"/>
      <c r="MDV118" s="717"/>
      <c r="MDW118" s="717"/>
      <c r="MDX118" s="717"/>
      <c r="MDY118" s="717"/>
      <c r="MDZ118" s="717"/>
      <c r="MEA118" s="717"/>
      <c r="MEB118" s="717"/>
      <c r="MEC118" s="717"/>
      <c r="MED118" s="717"/>
      <c r="MEE118" s="717"/>
      <c r="MEF118" s="717"/>
      <c r="MEG118" s="717"/>
      <c r="MEH118" s="717"/>
      <c r="MEI118" s="717"/>
      <c r="MEJ118" s="717"/>
      <c r="MEK118" s="717"/>
      <c r="MEL118" s="717"/>
      <c r="MEM118" s="717"/>
      <c r="MEN118" s="717"/>
      <c r="MEO118" s="717"/>
      <c r="MEP118" s="717"/>
      <c r="MEQ118" s="717"/>
      <c r="MER118" s="717"/>
      <c r="MES118" s="717"/>
      <c r="MET118" s="717"/>
      <c r="MEU118" s="717"/>
      <c r="MEV118" s="717"/>
      <c r="MEW118" s="717"/>
      <c r="MEX118" s="717"/>
      <c r="MEY118" s="717"/>
      <c r="MEZ118" s="717"/>
      <c r="MFA118" s="717"/>
      <c r="MFB118" s="717"/>
      <c r="MFC118" s="717"/>
      <c r="MFD118" s="717"/>
      <c r="MFE118" s="717"/>
      <c r="MFF118" s="717"/>
      <c r="MFG118" s="717"/>
      <c r="MFH118" s="717"/>
      <c r="MFI118" s="717"/>
      <c r="MFJ118" s="717"/>
      <c r="MFK118" s="717"/>
      <c r="MFL118" s="717"/>
      <c r="MFM118" s="717"/>
      <c r="MFN118" s="717"/>
      <c r="MFO118" s="717"/>
      <c r="MFP118" s="717"/>
      <c r="MFQ118" s="717"/>
      <c r="MFR118" s="717"/>
      <c r="MFS118" s="717"/>
      <c r="MFT118" s="717"/>
      <c r="MFU118" s="717"/>
      <c r="MFV118" s="717"/>
      <c r="MFW118" s="717"/>
      <c r="MFX118" s="717"/>
      <c r="MFY118" s="717"/>
      <c r="MFZ118" s="717"/>
      <c r="MGA118" s="717"/>
      <c r="MGB118" s="717"/>
      <c r="MGC118" s="717"/>
      <c r="MGD118" s="717"/>
      <c r="MGE118" s="717"/>
      <c r="MGF118" s="717"/>
      <c r="MGG118" s="717"/>
      <c r="MGH118" s="717"/>
      <c r="MGI118" s="717"/>
      <c r="MGJ118" s="717"/>
      <c r="MGK118" s="717"/>
      <c r="MGL118" s="717"/>
      <c r="MGM118" s="717"/>
      <c r="MGN118" s="717"/>
      <c r="MGO118" s="717"/>
      <c r="MGP118" s="717"/>
      <c r="MGQ118" s="717"/>
      <c r="MGR118" s="717"/>
      <c r="MGS118" s="717"/>
      <c r="MGT118" s="717"/>
      <c r="MGU118" s="717"/>
      <c r="MGV118" s="717"/>
      <c r="MGW118" s="717"/>
      <c r="MGX118" s="717"/>
      <c r="MGY118" s="717"/>
      <c r="MGZ118" s="717"/>
      <c r="MHA118" s="717"/>
      <c r="MHB118" s="717"/>
      <c r="MHC118" s="717"/>
      <c r="MHD118" s="717"/>
      <c r="MHE118" s="717"/>
      <c r="MHF118" s="717"/>
      <c r="MHG118" s="717"/>
      <c r="MHH118" s="717"/>
      <c r="MHI118" s="717"/>
      <c r="MHJ118" s="717"/>
      <c r="MHK118" s="717"/>
      <c r="MHL118" s="717"/>
      <c r="MHM118" s="717"/>
      <c r="MHN118" s="717"/>
      <c r="MHO118" s="717"/>
      <c r="MHP118" s="717"/>
      <c r="MHQ118" s="717"/>
      <c r="MHR118" s="717"/>
      <c r="MHS118" s="717"/>
      <c r="MHT118" s="717"/>
      <c r="MHU118" s="717"/>
      <c r="MHV118" s="717"/>
      <c r="MHW118" s="717"/>
      <c r="MHX118" s="717"/>
      <c r="MHY118" s="717"/>
      <c r="MHZ118" s="717"/>
      <c r="MIA118" s="717"/>
      <c r="MIB118" s="717"/>
      <c r="MIC118" s="717"/>
      <c r="MID118" s="717"/>
      <c r="MIE118" s="717"/>
      <c r="MIF118" s="717"/>
      <c r="MIG118" s="717"/>
      <c r="MIH118" s="717"/>
      <c r="MII118" s="717"/>
      <c r="MIJ118" s="717"/>
      <c r="MIK118" s="717"/>
      <c r="MIL118" s="717"/>
      <c r="MIM118" s="717"/>
      <c r="MIN118" s="717"/>
      <c r="MIO118" s="717"/>
      <c r="MIP118" s="717"/>
      <c r="MIQ118" s="717"/>
      <c r="MIR118" s="717"/>
      <c r="MIS118" s="717"/>
      <c r="MIT118" s="717"/>
      <c r="MIU118" s="717"/>
      <c r="MIV118" s="717"/>
      <c r="MIW118" s="717"/>
      <c r="MIX118" s="717"/>
      <c r="MIY118" s="717"/>
      <c r="MIZ118" s="717"/>
      <c r="MJA118" s="717"/>
      <c r="MJB118" s="717"/>
      <c r="MJC118" s="717"/>
      <c r="MJD118" s="717"/>
      <c r="MJE118" s="717"/>
      <c r="MJF118" s="717"/>
      <c r="MJG118" s="717"/>
      <c r="MJH118" s="717"/>
      <c r="MJI118" s="717"/>
      <c r="MJJ118" s="717"/>
      <c r="MJK118" s="717"/>
      <c r="MJL118" s="717"/>
      <c r="MJM118" s="717"/>
      <c r="MJN118" s="717"/>
      <c r="MJO118" s="717"/>
      <c r="MJP118" s="717"/>
      <c r="MJQ118" s="717"/>
      <c r="MJR118" s="717"/>
      <c r="MJS118" s="717"/>
      <c r="MJT118" s="717"/>
      <c r="MJU118" s="717"/>
      <c r="MJV118" s="717"/>
      <c r="MJW118" s="717"/>
      <c r="MJX118" s="717"/>
      <c r="MJY118" s="717"/>
      <c r="MJZ118" s="717"/>
      <c r="MKA118" s="717"/>
      <c r="MKB118" s="717"/>
      <c r="MKC118" s="717"/>
      <c r="MKD118" s="717"/>
      <c r="MKE118" s="717"/>
      <c r="MKF118" s="717"/>
      <c r="MKG118" s="717"/>
      <c r="MKH118" s="717"/>
      <c r="MKI118" s="717"/>
      <c r="MKJ118" s="717"/>
      <c r="MKK118" s="717"/>
      <c r="MKL118" s="717"/>
      <c r="MKM118" s="717"/>
      <c r="MKN118" s="717"/>
      <c r="MKO118" s="717"/>
      <c r="MKP118" s="717"/>
      <c r="MKQ118" s="717"/>
      <c r="MKR118" s="717"/>
      <c r="MKS118" s="717"/>
      <c r="MKT118" s="717"/>
      <c r="MKU118" s="717"/>
      <c r="MKV118" s="717"/>
      <c r="MKW118" s="717"/>
      <c r="MKX118" s="717"/>
      <c r="MKY118" s="717"/>
      <c r="MKZ118" s="717"/>
      <c r="MLA118" s="717"/>
      <c r="MLB118" s="717"/>
      <c r="MLC118" s="717"/>
      <c r="MLD118" s="717"/>
      <c r="MLE118" s="717"/>
      <c r="MLF118" s="717"/>
      <c r="MLG118" s="717"/>
      <c r="MLH118" s="717"/>
      <c r="MLI118" s="717"/>
      <c r="MLJ118" s="717"/>
      <c r="MLK118" s="717"/>
      <c r="MLL118" s="717"/>
      <c r="MLM118" s="717"/>
      <c r="MLN118" s="717"/>
      <c r="MLO118" s="717"/>
      <c r="MLP118" s="717"/>
      <c r="MLQ118" s="717"/>
      <c r="MLR118" s="717"/>
      <c r="MLS118" s="717"/>
      <c r="MLT118" s="717"/>
      <c r="MLU118" s="717"/>
      <c r="MLV118" s="717"/>
      <c r="MLW118" s="717"/>
      <c r="MLX118" s="717"/>
      <c r="MLY118" s="717"/>
      <c r="MLZ118" s="717"/>
      <c r="MMA118" s="717"/>
      <c r="MMB118" s="717"/>
      <c r="MMC118" s="717"/>
      <c r="MMD118" s="717"/>
      <c r="MME118" s="717"/>
      <c r="MMF118" s="717"/>
      <c r="MMG118" s="717"/>
      <c r="MMH118" s="717"/>
      <c r="MMI118" s="717"/>
      <c r="MMJ118" s="717"/>
      <c r="MMK118" s="717"/>
      <c r="MML118" s="717"/>
      <c r="MMM118" s="717"/>
      <c r="MMN118" s="717"/>
      <c r="MMO118" s="717"/>
      <c r="MMP118" s="717"/>
      <c r="MMQ118" s="717"/>
      <c r="MMR118" s="717"/>
      <c r="MMS118" s="717"/>
      <c r="MMT118" s="717"/>
      <c r="MMU118" s="717"/>
      <c r="MMV118" s="717"/>
      <c r="MMW118" s="717"/>
      <c r="MMX118" s="717"/>
      <c r="MMY118" s="717"/>
      <c r="MMZ118" s="717"/>
      <c r="MNA118" s="717"/>
      <c r="MNB118" s="717"/>
      <c r="MNC118" s="717"/>
      <c r="MND118" s="717"/>
      <c r="MNE118" s="717"/>
      <c r="MNF118" s="717"/>
      <c r="MNG118" s="717"/>
      <c r="MNH118" s="717"/>
      <c r="MNI118" s="717"/>
      <c r="MNJ118" s="717"/>
      <c r="MNK118" s="717"/>
      <c r="MNL118" s="717"/>
      <c r="MNM118" s="717"/>
      <c r="MNN118" s="717"/>
      <c r="MNO118" s="717"/>
      <c r="MNP118" s="717"/>
      <c r="MNQ118" s="717"/>
      <c r="MNR118" s="717"/>
      <c r="MNS118" s="717"/>
      <c r="MNT118" s="717"/>
      <c r="MNU118" s="717"/>
      <c r="MNV118" s="717"/>
      <c r="MNW118" s="717"/>
      <c r="MNX118" s="717"/>
      <c r="MNY118" s="717"/>
      <c r="MNZ118" s="717"/>
      <c r="MOA118" s="717"/>
      <c r="MOB118" s="717"/>
      <c r="MOC118" s="717"/>
      <c r="MOD118" s="717"/>
      <c r="MOE118" s="717"/>
      <c r="MOF118" s="717"/>
      <c r="MOG118" s="717"/>
      <c r="MOH118" s="717"/>
      <c r="MOI118" s="717"/>
      <c r="MOJ118" s="717"/>
      <c r="MOK118" s="717"/>
      <c r="MOL118" s="717"/>
      <c r="MOM118" s="717"/>
      <c r="MON118" s="717"/>
      <c r="MOO118" s="717"/>
      <c r="MOP118" s="717"/>
      <c r="MOQ118" s="717"/>
      <c r="MOR118" s="717"/>
      <c r="MOS118" s="717"/>
      <c r="MOT118" s="717"/>
      <c r="MOU118" s="717"/>
      <c r="MOV118" s="717"/>
      <c r="MOW118" s="717"/>
      <c r="MOX118" s="717"/>
      <c r="MOY118" s="717"/>
      <c r="MOZ118" s="717"/>
      <c r="MPA118" s="717"/>
      <c r="MPB118" s="717"/>
      <c r="MPC118" s="717"/>
      <c r="MPD118" s="717"/>
      <c r="MPE118" s="717"/>
      <c r="MPF118" s="717"/>
      <c r="MPG118" s="717"/>
      <c r="MPH118" s="717"/>
      <c r="MPI118" s="717"/>
      <c r="MPJ118" s="717"/>
      <c r="MPK118" s="717"/>
      <c r="MPL118" s="717"/>
      <c r="MPM118" s="717"/>
      <c r="MPN118" s="717"/>
      <c r="MPO118" s="717"/>
      <c r="MPP118" s="717"/>
      <c r="MPQ118" s="717"/>
      <c r="MPR118" s="717"/>
      <c r="MPS118" s="717"/>
      <c r="MPT118" s="717"/>
      <c r="MPU118" s="717"/>
      <c r="MPV118" s="717"/>
      <c r="MPW118" s="717"/>
      <c r="MPX118" s="717"/>
      <c r="MPY118" s="717"/>
      <c r="MPZ118" s="717"/>
      <c r="MQA118" s="717"/>
      <c r="MQB118" s="717"/>
      <c r="MQC118" s="717"/>
      <c r="MQD118" s="717"/>
      <c r="MQE118" s="717"/>
      <c r="MQF118" s="717"/>
      <c r="MQG118" s="717"/>
      <c r="MQH118" s="717"/>
      <c r="MQI118" s="717"/>
      <c r="MQJ118" s="717"/>
      <c r="MQK118" s="717"/>
      <c r="MQL118" s="717"/>
      <c r="MQM118" s="717"/>
      <c r="MQN118" s="717"/>
      <c r="MQO118" s="717"/>
      <c r="MQP118" s="717"/>
      <c r="MQQ118" s="717"/>
      <c r="MQR118" s="717"/>
      <c r="MQS118" s="717"/>
      <c r="MQT118" s="717"/>
      <c r="MQU118" s="717"/>
      <c r="MQV118" s="717"/>
      <c r="MQW118" s="717"/>
      <c r="MQX118" s="717"/>
      <c r="MQY118" s="717"/>
      <c r="MQZ118" s="717"/>
      <c r="MRA118" s="717"/>
      <c r="MRB118" s="717"/>
      <c r="MRC118" s="717"/>
      <c r="MRD118" s="717"/>
      <c r="MRE118" s="717"/>
      <c r="MRF118" s="717"/>
      <c r="MRG118" s="717"/>
      <c r="MRH118" s="717"/>
      <c r="MRI118" s="717"/>
      <c r="MRJ118" s="717"/>
      <c r="MRK118" s="717"/>
      <c r="MRL118" s="717"/>
      <c r="MRM118" s="717"/>
      <c r="MRN118" s="717"/>
      <c r="MRO118" s="717"/>
      <c r="MRP118" s="717"/>
      <c r="MRQ118" s="717"/>
      <c r="MRR118" s="717"/>
      <c r="MRS118" s="717"/>
      <c r="MRT118" s="717"/>
      <c r="MRU118" s="717"/>
      <c r="MRV118" s="717"/>
      <c r="MRW118" s="717"/>
      <c r="MRX118" s="717"/>
      <c r="MRY118" s="717"/>
      <c r="MRZ118" s="717"/>
      <c r="MSA118" s="717"/>
      <c r="MSB118" s="717"/>
      <c r="MSC118" s="717"/>
      <c r="MSD118" s="717"/>
      <c r="MSE118" s="717"/>
      <c r="MSF118" s="717"/>
      <c r="MSG118" s="717"/>
      <c r="MSH118" s="717"/>
      <c r="MSI118" s="717"/>
      <c r="MSJ118" s="717"/>
      <c r="MSK118" s="717"/>
      <c r="MSL118" s="717"/>
      <c r="MSM118" s="717"/>
      <c r="MSN118" s="717"/>
      <c r="MSO118" s="717"/>
      <c r="MSP118" s="717"/>
      <c r="MSQ118" s="717"/>
      <c r="MSR118" s="717"/>
      <c r="MSS118" s="717"/>
      <c r="MST118" s="717"/>
      <c r="MSU118" s="717"/>
      <c r="MSV118" s="717"/>
      <c r="MSW118" s="717"/>
      <c r="MSX118" s="717"/>
      <c r="MSY118" s="717"/>
      <c r="MSZ118" s="717"/>
      <c r="MTA118" s="717"/>
      <c r="MTB118" s="717"/>
      <c r="MTC118" s="717"/>
      <c r="MTD118" s="717"/>
      <c r="MTE118" s="717"/>
      <c r="MTF118" s="717"/>
      <c r="MTG118" s="717"/>
      <c r="MTH118" s="717"/>
      <c r="MTI118" s="717"/>
      <c r="MTJ118" s="717"/>
      <c r="MTK118" s="717"/>
      <c r="MTL118" s="717"/>
      <c r="MTM118" s="717"/>
      <c r="MTN118" s="717"/>
      <c r="MTO118" s="717"/>
      <c r="MTP118" s="717"/>
      <c r="MTQ118" s="717"/>
      <c r="MTR118" s="717"/>
      <c r="MTS118" s="717"/>
      <c r="MTT118" s="717"/>
      <c r="MTU118" s="717"/>
      <c r="MTV118" s="717"/>
      <c r="MTW118" s="717"/>
      <c r="MTX118" s="717"/>
      <c r="MTY118" s="717"/>
      <c r="MTZ118" s="717"/>
      <c r="MUA118" s="717"/>
      <c r="MUB118" s="717"/>
      <c r="MUC118" s="717"/>
      <c r="MUD118" s="717"/>
      <c r="MUE118" s="717"/>
      <c r="MUF118" s="717"/>
      <c r="MUG118" s="717"/>
      <c r="MUH118" s="717"/>
      <c r="MUI118" s="717"/>
      <c r="MUJ118" s="717"/>
      <c r="MUK118" s="717"/>
      <c r="MUL118" s="717"/>
      <c r="MUM118" s="717"/>
      <c r="MUN118" s="717"/>
      <c r="MUO118" s="717"/>
      <c r="MUP118" s="717"/>
      <c r="MUQ118" s="717"/>
      <c r="MUR118" s="717"/>
      <c r="MUS118" s="717"/>
      <c r="MUT118" s="717"/>
      <c r="MUU118" s="717"/>
      <c r="MUV118" s="717"/>
      <c r="MUW118" s="717"/>
      <c r="MUX118" s="717"/>
      <c r="MUY118" s="717"/>
      <c r="MUZ118" s="717"/>
      <c r="MVA118" s="717"/>
      <c r="MVB118" s="717"/>
      <c r="MVC118" s="717"/>
      <c r="MVD118" s="717"/>
      <c r="MVE118" s="717"/>
      <c r="MVF118" s="717"/>
      <c r="MVG118" s="717"/>
      <c r="MVH118" s="717"/>
      <c r="MVI118" s="717"/>
      <c r="MVJ118" s="717"/>
      <c r="MVK118" s="717"/>
      <c r="MVL118" s="717"/>
      <c r="MVM118" s="717"/>
      <c r="MVN118" s="717"/>
      <c r="MVO118" s="717"/>
      <c r="MVP118" s="717"/>
      <c r="MVQ118" s="717"/>
      <c r="MVR118" s="717"/>
      <c r="MVS118" s="717"/>
      <c r="MVT118" s="717"/>
      <c r="MVU118" s="717"/>
      <c r="MVV118" s="717"/>
      <c r="MVW118" s="717"/>
      <c r="MVX118" s="717"/>
      <c r="MVY118" s="717"/>
      <c r="MVZ118" s="717"/>
      <c r="MWA118" s="717"/>
      <c r="MWB118" s="717"/>
      <c r="MWC118" s="717"/>
      <c r="MWD118" s="717"/>
      <c r="MWE118" s="717"/>
      <c r="MWF118" s="717"/>
      <c r="MWG118" s="717"/>
      <c r="MWH118" s="717"/>
      <c r="MWI118" s="717"/>
      <c r="MWJ118" s="717"/>
      <c r="MWK118" s="717"/>
      <c r="MWL118" s="717"/>
      <c r="MWM118" s="717"/>
      <c r="MWN118" s="717"/>
      <c r="MWO118" s="717"/>
      <c r="MWP118" s="717"/>
      <c r="MWQ118" s="717"/>
      <c r="MWR118" s="717"/>
      <c r="MWS118" s="717"/>
      <c r="MWT118" s="717"/>
      <c r="MWU118" s="717"/>
      <c r="MWV118" s="717"/>
      <c r="MWW118" s="717"/>
      <c r="MWX118" s="717"/>
      <c r="MWY118" s="717"/>
      <c r="MWZ118" s="717"/>
      <c r="MXA118" s="717"/>
      <c r="MXB118" s="717"/>
      <c r="MXC118" s="717"/>
      <c r="MXD118" s="717"/>
      <c r="MXE118" s="717"/>
      <c r="MXF118" s="717"/>
      <c r="MXG118" s="717"/>
      <c r="MXH118" s="717"/>
      <c r="MXI118" s="717"/>
      <c r="MXJ118" s="717"/>
      <c r="MXK118" s="717"/>
      <c r="MXL118" s="717"/>
      <c r="MXM118" s="717"/>
      <c r="MXN118" s="717"/>
      <c r="MXO118" s="717"/>
      <c r="MXP118" s="717"/>
      <c r="MXQ118" s="717"/>
      <c r="MXR118" s="717"/>
      <c r="MXS118" s="717"/>
      <c r="MXT118" s="717"/>
      <c r="MXU118" s="717"/>
      <c r="MXV118" s="717"/>
      <c r="MXW118" s="717"/>
      <c r="MXX118" s="717"/>
      <c r="MXY118" s="717"/>
      <c r="MXZ118" s="717"/>
      <c r="MYA118" s="717"/>
      <c r="MYB118" s="717"/>
      <c r="MYC118" s="717"/>
      <c r="MYD118" s="717"/>
      <c r="MYE118" s="717"/>
      <c r="MYF118" s="717"/>
      <c r="MYG118" s="717"/>
      <c r="MYH118" s="717"/>
      <c r="MYI118" s="717"/>
      <c r="MYJ118" s="717"/>
      <c r="MYK118" s="717"/>
      <c r="MYL118" s="717"/>
      <c r="MYM118" s="717"/>
      <c r="MYN118" s="717"/>
      <c r="MYO118" s="717"/>
      <c r="MYP118" s="717"/>
      <c r="MYQ118" s="717"/>
      <c r="MYR118" s="717"/>
      <c r="MYS118" s="717"/>
      <c r="MYT118" s="717"/>
      <c r="MYU118" s="717"/>
      <c r="MYV118" s="717"/>
      <c r="MYW118" s="717"/>
      <c r="MYX118" s="717"/>
      <c r="MYY118" s="717"/>
      <c r="MYZ118" s="717"/>
      <c r="MZA118" s="717"/>
      <c r="MZB118" s="717"/>
      <c r="MZC118" s="717"/>
      <c r="MZD118" s="717"/>
      <c r="MZE118" s="717"/>
      <c r="MZF118" s="717"/>
      <c r="MZG118" s="717"/>
      <c r="MZH118" s="717"/>
      <c r="MZI118" s="717"/>
      <c r="MZJ118" s="717"/>
      <c r="MZK118" s="717"/>
      <c r="MZL118" s="717"/>
      <c r="MZM118" s="717"/>
      <c r="MZN118" s="717"/>
      <c r="MZO118" s="717"/>
      <c r="MZP118" s="717"/>
      <c r="MZQ118" s="717"/>
      <c r="MZR118" s="717"/>
      <c r="MZS118" s="717"/>
      <c r="MZT118" s="717"/>
      <c r="MZU118" s="717"/>
      <c r="MZV118" s="717"/>
      <c r="MZW118" s="717"/>
      <c r="MZX118" s="717"/>
      <c r="MZY118" s="717"/>
      <c r="MZZ118" s="717"/>
      <c r="NAA118" s="717"/>
      <c r="NAB118" s="717"/>
      <c r="NAC118" s="717"/>
      <c r="NAD118" s="717"/>
      <c r="NAE118" s="717"/>
      <c r="NAF118" s="717"/>
      <c r="NAG118" s="717"/>
      <c r="NAH118" s="717"/>
      <c r="NAI118" s="717"/>
      <c r="NAJ118" s="717"/>
      <c r="NAK118" s="717"/>
      <c r="NAL118" s="717"/>
      <c r="NAM118" s="717"/>
      <c r="NAN118" s="717"/>
      <c r="NAO118" s="717"/>
      <c r="NAP118" s="717"/>
      <c r="NAQ118" s="717"/>
      <c r="NAR118" s="717"/>
      <c r="NAS118" s="717"/>
      <c r="NAT118" s="717"/>
      <c r="NAU118" s="717"/>
      <c r="NAV118" s="717"/>
      <c r="NAW118" s="717"/>
      <c r="NAX118" s="717"/>
      <c r="NAY118" s="717"/>
      <c r="NAZ118" s="717"/>
      <c r="NBA118" s="717"/>
      <c r="NBB118" s="717"/>
      <c r="NBC118" s="717"/>
      <c r="NBD118" s="717"/>
      <c r="NBE118" s="717"/>
      <c r="NBF118" s="717"/>
      <c r="NBG118" s="717"/>
      <c r="NBH118" s="717"/>
      <c r="NBI118" s="717"/>
      <c r="NBJ118" s="717"/>
      <c r="NBK118" s="717"/>
      <c r="NBL118" s="717"/>
      <c r="NBM118" s="717"/>
      <c r="NBN118" s="717"/>
      <c r="NBO118" s="717"/>
      <c r="NBP118" s="717"/>
      <c r="NBQ118" s="717"/>
      <c r="NBR118" s="717"/>
      <c r="NBS118" s="717"/>
      <c r="NBT118" s="717"/>
      <c r="NBU118" s="717"/>
      <c r="NBV118" s="717"/>
      <c r="NBW118" s="717"/>
      <c r="NBX118" s="717"/>
      <c r="NBY118" s="717"/>
      <c r="NBZ118" s="717"/>
      <c r="NCA118" s="717"/>
      <c r="NCB118" s="717"/>
      <c r="NCC118" s="717"/>
      <c r="NCD118" s="717"/>
      <c r="NCE118" s="717"/>
      <c r="NCF118" s="717"/>
      <c r="NCG118" s="717"/>
      <c r="NCH118" s="717"/>
      <c r="NCI118" s="717"/>
      <c r="NCJ118" s="717"/>
      <c r="NCK118" s="717"/>
      <c r="NCL118" s="717"/>
      <c r="NCM118" s="717"/>
      <c r="NCN118" s="717"/>
      <c r="NCO118" s="717"/>
      <c r="NCP118" s="717"/>
      <c r="NCQ118" s="717"/>
      <c r="NCR118" s="717"/>
      <c r="NCS118" s="717"/>
      <c r="NCT118" s="717"/>
      <c r="NCU118" s="717"/>
      <c r="NCV118" s="717"/>
      <c r="NCW118" s="717"/>
      <c r="NCX118" s="717"/>
      <c r="NCY118" s="717"/>
      <c r="NCZ118" s="717"/>
      <c r="NDA118" s="717"/>
      <c r="NDB118" s="717"/>
      <c r="NDC118" s="717"/>
      <c r="NDD118" s="717"/>
      <c r="NDE118" s="717"/>
      <c r="NDF118" s="717"/>
      <c r="NDG118" s="717"/>
      <c r="NDH118" s="717"/>
      <c r="NDI118" s="717"/>
      <c r="NDJ118" s="717"/>
      <c r="NDK118" s="717"/>
      <c r="NDL118" s="717"/>
      <c r="NDM118" s="717"/>
      <c r="NDN118" s="717"/>
      <c r="NDO118" s="717"/>
      <c r="NDP118" s="717"/>
      <c r="NDQ118" s="717"/>
      <c r="NDR118" s="717"/>
      <c r="NDS118" s="717"/>
      <c r="NDT118" s="717"/>
      <c r="NDU118" s="717"/>
      <c r="NDV118" s="717"/>
      <c r="NDW118" s="717"/>
      <c r="NDX118" s="717"/>
      <c r="NDY118" s="717"/>
      <c r="NDZ118" s="717"/>
      <c r="NEA118" s="717"/>
      <c r="NEB118" s="717"/>
      <c r="NEC118" s="717"/>
      <c r="NED118" s="717"/>
      <c r="NEE118" s="717"/>
      <c r="NEF118" s="717"/>
      <c r="NEG118" s="717"/>
      <c r="NEH118" s="717"/>
      <c r="NEI118" s="717"/>
      <c r="NEJ118" s="717"/>
      <c r="NEK118" s="717"/>
      <c r="NEL118" s="717"/>
      <c r="NEM118" s="717"/>
      <c r="NEN118" s="717"/>
      <c r="NEO118" s="717"/>
      <c r="NEP118" s="717"/>
      <c r="NEQ118" s="717"/>
      <c r="NER118" s="717"/>
      <c r="NES118" s="717"/>
      <c r="NET118" s="717"/>
      <c r="NEU118" s="717"/>
      <c r="NEV118" s="717"/>
      <c r="NEW118" s="717"/>
      <c r="NEX118" s="717"/>
      <c r="NEY118" s="717"/>
      <c r="NEZ118" s="717"/>
      <c r="NFA118" s="717"/>
      <c r="NFB118" s="717"/>
      <c r="NFC118" s="717"/>
      <c r="NFD118" s="717"/>
      <c r="NFE118" s="717"/>
      <c r="NFF118" s="717"/>
      <c r="NFG118" s="717"/>
      <c r="NFH118" s="717"/>
      <c r="NFI118" s="717"/>
      <c r="NFJ118" s="717"/>
      <c r="NFK118" s="717"/>
      <c r="NFL118" s="717"/>
      <c r="NFM118" s="717"/>
      <c r="NFN118" s="717"/>
      <c r="NFO118" s="717"/>
      <c r="NFP118" s="717"/>
      <c r="NFQ118" s="717"/>
      <c r="NFR118" s="717"/>
      <c r="NFS118" s="717"/>
      <c r="NFT118" s="717"/>
      <c r="NFU118" s="717"/>
      <c r="NFV118" s="717"/>
      <c r="NFW118" s="717"/>
      <c r="NFX118" s="717"/>
      <c r="NFY118" s="717"/>
      <c r="NFZ118" s="717"/>
      <c r="NGA118" s="717"/>
      <c r="NGB118" s="717"/>
      <c r="NGC118" s="717"/>
      <c r="NGD118" s="717"/>
      <c r="NGE118" s="717"/>
      <c r="NGF118" s="717"/>
      <c r="NGG118" s="717"/>
      <c r="NGH118" s="717"/>
      <c r="NGI118" s="717"/>
      <c r="NGJ118" s="717"/>
      <c r="NGK118" s="717"/>
      <c r="NGL118" s="717"/>
      <c r="NGM118" s="717"/>
      <c r="NGN118" s="717"/>
      <c r="NGO118" s="717"/>
      <c r="NGP118" s="717"/>
      <c r="NGQ118" s="717"/>
      <c r="NGR118" s="717"/>
      <c r="NGS118" s="717"/>
      <c r="NGT118" s="717"/>
      <c r="NGU118" s="717"/>
      <c r="NGV118" s="717"/>
      <c r="NGW118" s="717"/>
      <c r="NGX118" s="717"/>
      <c r="NGY118" s="717"/>
      <c r="NGZ118" s="717"/>
      <c r="NHA118" s="717"/>
      <c r="NHB118" s="717"/>
      <c r="NHC118" s="717"/>
      <c r="NHD118" s="717"/>
      <c r="NHE118" s="717"/>
      <c r="NHF118" s="717"/>
      <c r="NHG118" s="717"/>
      <c r="NHH118" s="717"/>
      <c r="NHI118" s="717"/>
      <c r="NHJ118" s="717"/>
      <c r="NHK118" s="717"/>
      <c r="NHL118" s="717"/>
      <c r="NHM118" s="717"/>
      <c r="NHN118" s="717"/>
      <c r="NHO118" s="717"/>
      <c r="NHP118" s="717"/>
      <c r="NHQ118" s="717"/>
      <c r="NHR118" s="717"/>
      <c r="NHS118" s="717"/>
      <c r="NHT118" s="717"/>
      <c r="NHU118" s="717"/>
      <c r="NHV118" s="717"/>
      <c r="NHW118" s="717"/>
      <c r="NHX118" s="717"/>
      <c r="NHY118" s="717"/>
      <c r="NHZ118" s="717"/>
      <c r="NIA118" s="717"/>
      <c r="NIB118" s="717"/>
      <c r="NIC118" s="717"/>
      <c r="NID118" s="717"/>
      <c r="NIE118" s="717"/>
      <c r="NIF118" s="717"/>
      <c r="NIG118" s="717"/>
      <c r="NIH118" s="717"/>
      <c r="NII118" s="717"/>
      <c r="NIJ118" s="717"/>
      <c r="NIK118" s="717"/>
      <c r="NIL118" s="717"/>
      <c r="NIM118" s="717"/>
      <c r="NIN118" s="717"/>
      <c r="NIO118" s="717"/>
      <c r="NIP118" s="717"/>
      <c r="NIQ118" s="717"/>
      <c r="NIR118" s="717"/>
      <c r="NIS118" s="717"/>
      <c r="NIT118" s="717"/>
      <c r="NIU118" s="717"/>
      <c r="NIV118" s="717"/>
      <c r="NIW118" s="717"/>
      <c r="NIX118" s="717"/>
      <c r="NIY118" s="717"/>
      <c r="NIZ118" s="717"/>
      <c r="NJA118" s="717"/>
      <c r="NJB118" s="717"/>
      <c r="NJC118" s="717"/>
      <c r="NJD118" s="717"/>
      <c r="NJE118" s="717"/>
      <c r="NJF118" s="717"/>
      <c r="NJG118" s="717"/>
      <c r="NJH118" s="717"/>
      <c r="NJI118" s="717"/>
      <c r="NJJ118" s="717"/>
      <c r="NJK118" s="717"/>
      <c r="NJL118" s="717"/>
      <c r="NJM118" s="717"/>
      <c r="NJN118" s="717"/>
      <c r="NJO118" s="717"/>
      <c r="NJP118" s="717"/>
      <c r="NJQ118" s="717"/>
      <c r="NJR118" s="717"/>
      <c r="NJS118" s="717"/>
      <c r="NJT118" s="717"/>
      <c r="NJU118" s="717"/>
      <c r="NJV118" s="717"/>
      <c r="NJW118" s="717"/>
      <c r="NJX118" s="717"/>
      <c r="NJY118" s="717"/>
      <c r="NJZ118" s="717"/>
      <c r="NKA118" s="717"/>
      <c r="NKB118" s="717"/>
      <c r="NKC118" s="717"/>
      <c r="NKD118" s="717"/>
      <c r="NKE118" s="717"/>
      <c r="NKF118" s="717"/>
      <c r="NKG118" s="717"/>
      <c r="NKH118" s="717"/>
      <c r="NKI118" s="717"/>
      <c r="NKJ118" s="717"/>
      <c r="NKK118" s="717"/>
      <c r="NKL118" s="717"/>
      <c r="NKM118" s="717"/>
      <c r="NKN118" s="717"/>
      <c r="NKO118" s="717"/>
      <c r="NKP118" s="717"/>
      <c r="NKQ118" s="717"/>
      <c r="NKR118" s="717"/>
      <c r="NKS118" s="717"/>
      <c r="NKT118" s="717"/>
      <c r="NKU118" s="717"/>
      <c r="NKV118" s="717"/>
      <c r="NKW118" s="717"/>
      <c r="NKX118" s="717"/>
      <c r="NKY118" s="717"/>
      <c r="NKZ118" s="717"/>
      <c r="NLA118" s="717"/>
      <c r="NLB118" s="717"/>
      <c r="NLC118" s="717"/>
      <c r="NLD118" s="717"/>
      <c r="NLE118" s="717"/>
      <c r="NLF118" s="717"/>
      <c r="NLG118" s="717"/>
      <c r="NLH118" s="717"/>
      <c r="NLI118" s="717"/>
      <c r="NLJ118" s="717"/>
      <c r="NLK118" s="717"/>
      <c r="NLL118" s="717"/>
      <c r="NLM118" s="717"/>
      <c r="NLN118" s="717"/>
      <c r="NLO118" s="717"/>
      <c r="NLP118" s="717"/>
      <c r="NLQ118" s="717"/>
      <c r="NLR118" s="717"/>
      <c r="NLS118" s="717"/>
      <c r="NLT118" s="717"/>
      <c r="NLU118" s="717"/>
      <c r="NLV118" s="717"/>
      <c r="NLW118" s="717"/>
      <c r="NLX118" s="717"/>
      <c r="NLY118" s="717"/>
      <c r="NLZ118" s="717"/>
      <c r="NMA118" s="717"/>
      <c r="NMB118" s="717"/>
      <c r="NMC118" s="717"/>
      <c r="NMD118" s="717"/>
      <c r="NME118" s="717"/>
      <c r="NMF118" s="717"/>
      <c r="NMG118" s="717"/>
      <c r="NMH118" s="717"/>
      <c r="NMI118" s="717"/>
      <c r="NMJ118" s="717"/>
      <c r="NMK118" s="717"/>
      <c r="NML118" s="717"/>
      <c r="NMM118" s="717"/>
      <c r="NMN118" s="717"/>
      <c r="NMO118" s="717"/>
      <c r="NMP118" s="717"/>
      <c r="NMQ118" s="717"/>
      <c r="NMR118" s="717"/>
      <c r="NMS118" s="717"/>
      <c r="NMT118" s="717"/>
      <c r="NMU118" s="717"/>
      <c r="NMV118" s="717"/>
      <c r="NMW118" s="717"/>
      <c r="NMX118" s="717"/>
      <c r="NMY118" s="717"/>
      <c r="NMZ118" s="717"/>
      <c r="NNA118" s="717"/>
      <c r="NNB118" s="717"/>
      <c r="NNC118" s="717"/>
      <c r="NND118" s="717"/>
      <c r="NNE118" s="717"/>
      <c r="NNF118" s="717"/>
      <c r="NNG118" s="717"/>
      <c r="NNH118" s="717"/>
      <c r="NNI118" s="717"/>
      <c r="NNJ118" s="717"/>
      <c r="NNK118" s="717"/>
      <c r="NNL118" s="717"/>
      <c r="NNM118" s="717"/>
      <c r="NNN118" s="717"/>
      <c r="NNO118" s="717"/>
      <c r="NNP118" s="717"/>
      <c r="NNQ118" s="717"/>
      <c r="NNR118" s="717"/>
      <c r="NNS118" s="717"/>
      <c r="NNT118" s="717"/>
      <c r="NNU118" s="717"/>
      <c r="NNV118" s="717"/>
      <c r="NNW118" s="717"/>
      <c r="NNX118" s="717"/>
      <c r="NNY118" s="717"/>
      <c r="NNZ118" s="717"/>
      <c r="NOA118" s="717"/>
      <c r="NOB118" s="717"/>
      <c r="NOC118" s="717"/>
      <c r="NOD118" s="717"/>
      <c r="NOE118" s="717"/>
      <c r="NOF118" s="717"/>
      <c r="NOG118" s="717"/>
      <c r="NOH118" s="717"/>
      <c r="NOI118" s="717"/>
      <c r="NOJ118" s="717"/>
      <c r="NOK118" s="717"/>
      <c r="NOL118" s="717"/>
      <c r="NOM118" s="717"/>
      <c r="NON118" s="717"/>
      <c r="NOO118" s="717"/>
      <c r="NOP118" s="717"/>
      <c r="NOQ118" s="717"/>
      <c r="NOR118" s="717"/>
      <c r="NOS118" s="717"/>
      <c r="NOT118" s="717"/>
      <c r="NOU118" s="717"/>
      <c r="NOV118" s="717"/>
      <c r="NOW118" s="717"/>
      <c r="NOX118" s="717"/>
      <c r="NOY118" s="717"/>
      <c r="NOZ118" s="717"/>
      <c r="NPA118" s="717"/>
      <c r="NPB118" s="717"/>
      <c r="NPC118" s="717"/>
      <c r="NPD118" s="717"/>
      <c r="NPE118" s="717"/>
      <c r="NPF118" s="717"/>
      <c r="NPG118" s="717"/>
      <c r="NPH118" s="717"/>
      <c r="NPI118" s="717"/>
      <c r="NPJ118" s="717"/>
      <c r="NPK118" s="717"/>
      <c r="NPL118" s="717"/>
      <c r="NPM118" s="717"/>
      <c r="NPN118" s="717"/>
      <c r="NPO118" s="717"/>
      <c r="NPP118" s="717"/>
      <c r="NPQ118" s="717"/>
      <c r="NPR118" s="717"/>
      <c r="NPS118" s="717"/>
      <c r="NPT118" s="717"/>
      <c r="NPU118" s="717"/>
      <c r="NPV118" s="717"/>
      <c r="NPW118" s="717"/>
      <c r="NPX118" s="717"/>
      <c r="NPY118" s="717"/>
      <c r="NPZ118" s="717"/>
      <c r="NQA118" s="717"/>
      <c r="NQB118" s="717"/>
      <c r="NQC118" s="717"/>
      <c r="NQD118" s="717"/>
      <c r="NQE118" s="717"/>
      <c r="NQF118" s="717"/>
      <c r="NQG118" s="717"/>
      <c r="NQH118" s="717"/>
      <c r="NQI118" s="717"/>
      <c r="NQJ118" s="717"/>
      <c r="NQK118" s="717"/>
      <c r="NQL118" s="717"/>
      <c r="NQM118" s="717"/>
      <c r="NQN118" s="717"/>
      <c r="NQO118" s="717"/>
      <c r="NQP118" s="717"/>
      <c r="NQQ118" s="717"/>
      <c r="NQR118" s="717"/>
      <c r="NQS118" s="717"/>
      <c r="NQT118" s="717"/>
      <c r="NQU118" s="717"/>
      <c r="NQV118" s="717"/>
      <c r="NQW118" s="717"/>
      <c r="NQX118" s="717"/>
      <c r="NQY118" s="717"/>
      <c r="NQZ118" s="717"/>
      <c r="NRA118" s="717"/>
      <c r="NRB118" s="717"/>
      <c r="NRC118" s="717"/>
      <c r="NRD118" s="717"/>
      <c r="NRE118" s="717"/>
      <c r="NRF118" s="717"/>
      <c r="NRG118" s="717"/>
      <c r="NRH118" s="717"/>
      <c r="NRI118" s="717"/>
      <c r="NRJ118" s="717"/>
      <c r="NRK118" s="717"/>
      <c r="NRL118" s="717"/>
      <c r="NRM118" s="717"/>
      <c r="NRN118" s="717"/>
      <c r="NRO118" s="717"/>
      <c r="NRP118" s="717"/>
      <c r="NRQ118" s="717"/>
      <c r="NRR118" s="717"/>
      <c r="NRS118" s="717"/>
      <c r="NRT118" s="717"/>
      <c r="NRU118" s="717"/>
      <c r="NRV118" s="717"/>
      <c r="NRW118" s="717"/>
      <c r="NRX118" s="717"/>
      <c r="NRY118" s="717"/>
      <c r="NRZ118" s="717"/>
      <c r="NSA118" s="717"/>
      <c r="NSB118" s="717"/>
      <c r="NSC118" s="717"/>
      <c r="NSD118" s="717"/>
      <c r="NSE118" s="717"/>
      <c r="NSF118" s="717"/>
      <c r="NSG118" s="717"/>
      <c r="NSH118" s="717"/>
      <c r="NSI118" s="717"/>
      <c r="NSJ118" s="717"/>
      <c r="NSK118" s="717"/>
      <c r="NSL118" s="717"/>
      <c r="NSM118" s="717"/>
      <c r="NSN118" s="717"/>
      <c r="NSO118" s="717"/>
      <c r="NSP118" s="717"/>
      <c r="NSQ118" s="717"/>
      <c r="NSR118" s="717"/>
      <c r="NSS118" s="717"/>
      <c r="NST118" s="717"/>
      <c r="NSU118" s="717"/>
      <c r="NSV118" s="717"/>
      <c r="NSW118" s="717"/>
      <c r="NSX118" s="717"/>
      <c r="NSY118" s="717"/>
      <c r="NSZ118" s="717"/>
      <c r="NTA118" s="717"/>
      <c r="NTB118" s="717"/>
      <c r="NTC118" s="717"/>
      <c r="NTD118" s="717"/>
      <c r="NTE118" s="717"/>
      <c r="NTF118" s="717"/>
      <c r="NTG118" s="717"/>
      <c r="NTH118" s="717"/>
      <c r="NTI118" s="717"/>
      <c r="NTJ118" s="717"/>
      <c r="NTK118" s="717"/>
      <c r="NTL118" s="717"/>
      <c r="NTM118" s="717"/>
      <c r="NTN118" s="717"/>
      <c r="NTO118" s="717"/>
      <c r="NTP118" s="717"/>
      <c r="NTQ118" s="717"/>
      <c r="NTR118" s="717"/>
      <c r="NTS118" s="717"/>
      <c r="NTT118" s="717"/>
      <c r="NTU118" s="717"/>
      <c r="NTV118" s="717"/>
      <c r="NTW118" s="717"/>
      <c r="NTX118" s="717"/>
      <c r="NTY118" s="717"/>
      <c r="NTZ118" s="717"/>
      <c r="NUA118" s="717"/>
      <c r="NUB118" s="717"/>
      <c r="NUC118" s="717"/>
      <c r="NUD118" s="717"/>
      <c r="NUE118" s="717"/>
      <c r="NUF118" s="717"/>
      <c r="NUG118" s="717"/>
      <c r="NUH118" s="717"/>
      <c r="NUI118" s="717"/>
      <c r="NUJ118" s="717"/>
      <c r="NUK118" s="717"/>
      <c r="NUL118" s="717"/>
      <c r="NUM118" s="717"/>
      <c r="NUN118" s="717"/>
      <c r="NUO118" s="717"/>
      <c r="NUP118" s="717"/>
      <c r="NUQ118" s="717"/>
      <c r="NUR118" s="717"/>
      <c r="NUS118" s="717"/>
      <c r="NUT118" s="717"/>
      <c r="NUU118" s="717"/>
      <c r="NUV118" s="717"/>
      <c r="NUW118" s="717"/>
      <c r="NUX118" s="717"/>
      <c r="NUY118" s="717"/>
      <c r="NUZ118" s="717"/>
      <c r="NVA118" s="717"/>
      <c r="NVB118" s="717"/>
      <c r="NVC118" s="717"/>
      <c r="NVD118" s="717"/>
      <c r="NVE118" s="717"/>
      <c r="NVF118" s="717"/>
      <c r="NVG118" s="717"/>
      <c r="NVH118" s="717"/>
      <c r="NVI118" s="717"/>
      <c r="NVJ118" s="717"/>
      <c r="NVK118" s="717"/>
      <c r="NVL118" s="717"/>
      <c r="NVM118" s="717"/>
      <c r="NVN118" s="717"/>
      <c r="NVO118" s="717"/>
      <c r="NVP118" s="717"/>
      <c r="NVQ118" s="717"/>
      <c r="NVR118" s="717"/>
      <c r="NVS118" s="717"/>
      <c r="NVT118" s="717"/>
      <c r="NVU118" s="717"/>
      <c r="NVV118" s="717"/>
      <c r="NVW118" s="717"/>
      <c r="NVX118" s="717"/>
      <c r="NVY118" s="717"/>
      <c r="NVZ118" s="717"/>
      <c r="NWA118" s="717"/>
      <c r="NWB118" s="717"/>
      <c r="NWC118" s="717"/>
      <c r="NWD118" s="717"/>
      <c r="NWE118" s="717"/>
      <c r="NWF118" s="717"/>
      <c r="NWG118" s="717"/>
      <c r="NWH118" s="717"/>
      <c r="NWI118" s="717"/>
      <c r="NWJ118" s="717"/>
      <c r="NWK118" s="717"/>
      <c r="NWL118" s="717"/>
      <c r="NWM118" s="717"/>
      <c r="NWN118" s="717"/>
      <c r="NWO118" s="717"/>
      <c r="NWP118" s="717"/>
      <c r="NWQ118" s="717"/>
      <c r="NWR118" s="717"/>
      <c r="NWS118" s="717"/>
      <c r="NWT118" s="717"/>
      <c r="NWU118" s="717"/>
      <c r="NWV118" s="717"/>
      <c r="NWW118" s="717"/>
      <c r="NWX118" s="717"/>
      <c r="NWY118" s="717"/>
      <c r="NWZ118" s="717"/>
      <c r="NXA118" s="717"/>
      <c r="NXB118" s="717"/>
      <c r="NXC118" s="717"/>
      <c r="NXD118" s="717"/>
      <c r="NXE118" s="717"/>
      <c r="NXF118" s="717"/>
      <c r="NXG118" s="717"/>
      <c r="NXH118" s="717"/>
      <c r="NXI118" s="717"/>
      <c r="NXJ118" s="717"/>
      <c r="NXK118" s="717"/>
      <c r="NXL118" s="717"/>
      <c r="NXM118" s="717"/>
      <c r="NXN118" s="717"/>
      <c r="NXO118" s="717"/>
      <c r="NXP118" s="717"/>
      <c r="NXQ118" s="717"/>
      <c r="NXR118" s="717"/>
      <c r="NXS118" s="717"/>
      <c r="NXT118" s="717"/>
      <c r="NXU118" s="717"/>
      <c r="NXV118" s="717"/>
      <c r="NXW118" s="717"/>
      <c r="NXX118" s="717"/>
      <c r="NXY118" s="717"/>
      <c r="NXZ118" s="717"/>
      <c r="NYA118" s="717"/>
      <c r="NYB118" s="717"/>
      <c r="NYC118" s="717"/>
      <c r="NYD118" s="717"/>
      <c r="NYE118" s="717"/>
      <c r="NYF118" s="717"/>
      <c r="NYG118" s="717"/>
      <c r="NYH118" s="717"/>
      <c r="NYI118" s="717"/>
      <c r="NYJ118" s="717"/>
      <c r="NYK118" s="717"/>
      <c r="NYL118" s="717"/>
      <c r="NYM118" s="717"/>
      <c r="NYN118" s="717"/>
      <c r="NYO118" s="717"/>
      <c r="NYP118" s="717"/>
      <c r="NYQ118" s="717"/>
      <c r="NYR118" s="717"/>
      <c r="NYS118" s="717"/>
      <c r="NYT118" s="717"/>
      <c r="NYU118" s="717"/>
      <c r="NYV118" s="717"/>
      <c r="NYW118" s="717"/>
      <c r="NYX118" s="717"/>
      <c r="NYY118" s="717"/>
      <c r="NYZ118" s="717"/>
      <c r="NZA118" s="717"/>
      <c r="NZB118" s="717"/>
      <c r="NZC118" s="717"/>
      <c r="NZD118" s="717"/>
      <c r="NZE118" s="717"/>
      <c r="NZF118" s="717"/>
      <c r="NZG118" s="717"/>
      <c r="NZH118" s="717"/>
      <c r="NZI118" s="717"/>
      <c r="NZJ118" s="717"/>
      <c r="NZK118" s="717"/>
      <c r="NZL118" s="717"/>
      <c r="NZM118" s="717"/>
      <c r="NZN118" s="717"/>
      <c r="NZO118" s="717"/>
      <c r="NZP118" s="717"/>
      <c r="NZQ118" s="717"/>
      <c r="NZR118" s="717"/>
      <c r="NZS118" s="717"/>
      <c r="NZT118" s="717"/>
      <c r="NZU118" s="717"/>
      <c r="NZV118" s="717"/>
      <c r="NZW118" s="717"/>
      <c r="NZX118" s="717"/>
      <c r="NZY118" s="717"/>
      <c r="NZZ118" s="717"/>
      <c r="OAA118" s="717"/>
      <c r="OAB118" s="717"/>
      <c r="OAC118" s="717"/>
      <c r="OAD118" s="717"/>
      <c r="OAE118" s="717"/>
      <c r="OAF118" s="717"/>
      <c r="OAG118" s="717"/>
      <c r="OAH118" s="717"/>
      <c r="OAI118" s="717"/>
      <c r="OAJ118" s="717"/>
      <c r="OAK118" s="717"/>
      <c r="OAL118" s="717"/>
      <c r="OAM118" s="717"/>
      <c r="OAN118" s="717"/>
      <c r="OAO118" s="717"/>
      <c r="OAP118" s="717"/>
      <c r="OAQ118" s="717"/>
      <c r="OAR118" s="717"/>
      <c r="OAS118" s="717"/>
      <c r="OAT118" s="717"/>
      <c r="OAU118" s="717"/>
      <c r="OAV118" s="717"/>
      <c r="OAW118" s="717"/>
      <c r="OAX118" s="717"/>
      <c r="OAY118" s="717"/>
      <c r="OAZ118" s="717"/>
      <c r="OBA118" s="717"/>
      <c r="OBB118" s="717"/>
      <c r="OBC118" s="717"/>
      <c r="OBD118" s="717"/>
      <c r="OBE118" s="717"/>
      <c r="OBF118" s="717"/>
      <c r="OBG118" s="717"/>
      <c r="OBH118" s="717"/>
      <c r="OBI118" s="717"/>
      <c r="OBJ118" s="717"/>
      <c r="OBK118" s="717"/>
      <c r="OBL118" s="717"/>
      <c r="OBM118" s="717"/>
      <c r="OBN118" s="717"/>
      <c r="OBO118" s="717"/>
      <c r="OBP118" s="717"/>
      <c r="OBQ118" s="717"/>
      <c r="OBR118" s="717"/>
      <c r="OBS118" s="717"/>
      <c r="OBT118" s="717"/>
      <c r="OBU118" s="717"/>
      <c r="OBV118" s="717"/>
      <c r="OBW118" s="717"/>
      <c r="OBX118" s="717"/>
      <c r="OBY118" s="717"/>
      <c r="OBZ118" s="717"/>
      <c r="OCA118" s="717"/>
      <c r="OCB118" s="717"/>
      <c r="OCC118" s="717"/>
      <c r="OCD118" s="717"/>
      <c r="OCE118" s="717"/>
      <c r="OCF118" s="717"/>
      <c r="OCG118" s="717"/>
      <c r="OCH118" s="717"/>
      <c r="OCI118" s="717"/>
      <c r="OCJ118" s="717"/>
      <c r="OCK118" s="717"/>
      <c r="OCL118" s="717"/>
      <c r="OCM118" s="717"/>
      <c r="OCN118" s="717"/>
      <c r="OCO118" s="717"/>
      <c r="OCP118" s="717"/>
      <c r="OCQ118" s="717"/>
      <c r="OCR118" s="717"/>
      <c r="OCS118" s="717"/>
      <c r="OCT118" s="717"/>
      <c r="OCU118" s="717"/>
      <c r="OCV118" s="717"/>
      <c r="OCW118" s="717"/>
      <c r="OCX118" s="717"/>
      <c r="OCY118" s="717"/>
      <c r="OCZ118" s="717"/>
      <c r="ODA118" s="717"/>
      <c r="ODB118" s="717"/>
      <c r="ODC118" s="717"/>
      <c r="ODD118" s="717"/>
      <c r="ODE118" s="717"/>
      <c r="ODF118" s="717"/>
      <c r="ODG118" s="717"/>
      <c r="ODH118" s="717"/>
      <c r="ODI118" s="717"/>
      <c r="ODJ118" s="717"/>
      <c r="ODK118" s="717"/>
      <c r="ODL118" s="717"/>
      <c r="ODM118" s="717"/>
      <c r="ODN118" s="717"/>
      <c r="ODO118" s="717"/>
      <c r="ODP118" s="717"/>
      <c r="ODQ118" s="717"/>
      <c r="ODR118" s="717"/>
      <c r="ODS118" s="717"/>
      <c r="ODT118" s="717"/>
      <c r="ODU118" s="717"/>
      <c r="ODV118" s="717"/>
      <c r="ODW118" s="717"/>
      <c r="ODX118" s="717"/>
      <c r="ODY118" s="717"/>
      <c r="ODZ118" s="717"/>
      <c r="OEA118" s="717"/>
      <c r="OEB118" s="717"/>
      <c r="OEC118" s="717"/>
      <c r="OED118" s="717"/>
      <c r="OEE118" s="717"/>
      <c r="OEF118" s="717"/>
      <c r="OEG118" s="717"/>
      <c r="OEH118" s="717"/>
      <c r="OEI118" s="717"/>
      <c r="OEJ118" s="717"/>
      <c r="OEK118" s="717"/>
      <c r="OEL118" s="717"/>
      <c r="OEM118" s="717"/>
      <c r="OEN118" s="717"/>
      <c r="OEO118" s="717"/>
      <c r="OEP118" s="717"/>
      <c r="OEQ118" s="717"/>
      <c r="OER118" s="717"/>
      <c r="OES118" s="717"/>
      <c r="OET118" s="717"/>
      <c r="OEU118" s="717"/>
      <c r="OEV118" s="717"/>
      <c r="OEW118" s="717"/>
      <c r="OEX118" s="717"/>
      <c r="OEY118" s="717"/>
      <c r="OEZ118" s="717"/>
      <c r="OFA118" s="717"/>
      <c r="OFB118" s="717"/>
      <c r="OFC118" s="717"/>
      <c r="OFD118" s="717"/>
      <c r="OFE118" s="717"/>
      <c r="OFF118" s="717"/>
      <c r="OFG118" s="717"/>
      <c r="OFH118" s="717"/>
      <c r="OFI118" s="717"/>
      <c r="OFJ118" s="717"/>
      <c r="OFK118" s="717"/>
      <c r="OFL118" s="717"/>
      <c r="OFM118" s="717"/>
      <c r="OFN118" s="717"/>
      <c r="OFO118" s="717"/>
      <c r="OFP118" s="717"/>
      <c r="OFQ118" s="717"/>
      <c r="OFR118" s="717"/>
      <c r="OFS118" s="717"/>
      <c r="OFT118" s="717"/>
      <c r="OFU118" s="717"/>
      <c r="OFV118" s="717"/>
      <c r="OFW118" s="717"/>
      <c r="OFX118" s="717"/>
      <c r="OFY118" s="717"/>
      <c r="OFZ118" s="717"/>
      <c r="OGA118" s="717"/>
      <c r="OGB118" s="717"/>
      <c r="OGC118" s="717"/>
      <c r="OGD118" s="717"/>
      <c r="OGE118" s="717"/>
      <c r="OGF118" s="717"/>
      <c r="OGG118" s="717"/>
      <c r="OGH118" s="717"/>
      <c r="OGI118" s="717"/>
      <c r="OGJ118" s="717"/>
      <c r="OGK118" s="717"/>
      <c r="OGL118" s="717"/>
      <c r="OGM118" s="717"/>
      <c r="OGN118" s="717"/>
      <c r="OGO118" s="717"/>
      <c r="OGP118" s="717"/>
      <c r="OGQ118" s="717"/>
      <c r="OGR118" s="717"/>
      <c r="OGS118" s="717"/>
      <c r="OGT118" s="717"/>
      <c r="OGU118" s="717"/>
      <c r="OGV118" s="717"/>
      <c r="OGW118" s="717"/>
      <c r="OGX118" s="717"/>
      <c r="OGY118" s="717"/>
      <c r="OGZ118" s="717"/>
      <c r="OHA118" s="717"/>
      <c r="OHB118" s="717"/>
      <c r="OHC118" s="717"/>
      <c r="OHD118" s="717"/>
      <c r="OHE118" s="717"/>
      <c r="OHF118" s="717"/>
      <c r="OHG118" s="717"/>
      <c r="OHH118" s="717"/>
      <c r="OHI118" s="717"/>
      <c r="OHJ118" s="717"/>
      <c r="OHK118" s="717"/>
      <c r="OHL118" s="717"/>
      <c r="OHM118" s="717"/>
      <c r="OHN118" s="717"/>
      <c r="OHO118" s="717"/>
      <c r="OHP118" s="717"/>
      <c r="OHQ118" s="717"/>
      <c r="OHR118" s="717"/>
      <c r="OHS118" s="717"/>
      <c r="OHT118" s="717"/>
      <c r="OHU118" s="717"/>
      <c r="OHV118" s="717"/>
      <c r="OHW118" s="717"/>
      <c r="OHX118" s="717"/>
      <c r="OHY118" s="717"/>
      <c r="OHZ118" s="717"/>
      <c r="OIA118" s="717"/>
      <c r="OIB118" s="717"/>
      <c r="OIC118" s="717"/>
      <c r="OID118" s="717"/>
      <c r="OIE118" s="717"/>
      <c r="OIF118" s="717"/>
      <c r="OIG118" s="717"/>
      <c r="OIH118" s="717"/>
      <c r="OII118" s="717"/>
      <c r="OIJ118" s="717"/>
      <c r="OIK118" s="717"/>
      <c r="OIL118" s="717"/>
      <c r="OIM118" s="717"/>
      <c r="OIN118" s="717"/>
      <c r="OIO118" s="717"/>
      <c r="OIP118" s="717"/>
      <c r="OIQ118" s="717"/>
      <c r="OIR118" s="717"/>
      <c r="OIS118" s="717"/>
      <c r="OIT118" s="717"/>
      <c r="OIU118" s="717"/>
      <c r="OIV118" s="717"/>
      <c r="OIW118" s="717"/>
      <c r="OIX118" s="717"/>
      <c r="OIY118" s="717"/>
      <c r="OIZ118" s="717"/>
      <c r="OJA118" s="717"/>
      <c r="OJB118" s="717"/>
      <c r="OJC118" s="717"/>
      <c r="OJD118" s="717"/>
      <c r="OJE118" s="717"/>
      <c r="OJF118" s="717"/>
      <c r="OJG118" s="717"/>
      <c r="OJH118" s="717"/>
      <c r="OJI118" s="717"/>
      <c r="OJJ118" s="717"/>
      <c r="OJK118" s="717"/>
      <c r="OJL118" s="717"/>
      <c r="OJM118" s="717"/>
      <c r="OJN118" s="717"/>
      <c r="OJO118" s="717"/>
      <c r="OJP118" s="717"/>
      <c r="OJQ118" s="717"/>
      <c r="OJR118" s="717"/>
      <c r="OJS118" s="717"/>
      <c r="OJT118" s="717"/>
      <c r="OJU118" s="717"/>
      <c r="OJV118" s="717"/>
      <c r="OJW118" s="717"/>
      <c r="OJX118" s="717"/>
      <c r="OJY118" s="717"/>
      <c r="OJZ118" s="717"/>
      <c r="OKA118" s="717"/>
      <c r="OKB118" s="717"/>
      <c r="OKC118" s="717"/>
      <c r="OKD118" s="717"/>
      <c r="OKE118" s="717"/>
      <c r="OKF118" s="717"/>
      <c r="OKG118" s="717"/>
      <c r="OKH118" s="717"/>
      <c r="OKI118" s="717"/>
      <c r="OKJ118" s="717"/>
      <c r="OKK118" s="717"/>
      <c r="OKL118" s="717"/>
      <c r="OKM118" s="717"/>
      <c r="OKN118" s="717"/>
      <c r="OKO118" s="717"/>
      <c r="OKP118" s="717"/>
      <c r="OKQ118" s="717"/>
      <c r="OKR118" s="717"/>
      <c r="OKS118" s="717"/>
      <c r="OKT118" s="717"/>
      <c r="OKU118" s="717"/>
      <c r="OKV118" s="717"/>
      <c r="OKW118" s="717"/>
      <c r="OKX118" s="717"/>
      <c r="OKY118" s="717"/>
      <c r="OKZ118" s="717"/>
      <c r="OLA118" s="717"/>
      <c r="OLB118" s="717"/>
      <c r="OLC118" s="717"/>
      <c r="OLD118" s="717"/>
      <c r="OLE118" s="717"/>
      <c r="OLF118" s="717"/>
      <c r="OLG118" s="717"/>
      <c r="OLH118" s="717"/>
      <c r="OLI118" s="717"/>
      <c r="OLJ118" s="717"/>
      <c r="OLK118" s="717"/>
      <c r="OLL118" s="717"/>
      <c r="OLM118" s="717"/>
      <c r="OLN118" s="717"/>
      <c r="OLO118" s="717"/>
      <c r="OLP118" s="717"/>
      <c r="OLQ118" s="717"/>
      <c r="OLR118" s="717"/>
      <c r="OLS118" s="717"/>
      <c r="OLT118" s="717"/>
      <c r="OLU118" s="717"/>
      <c r="OLV118" s="717"/>
      <c r="OLW118" s="717"/>
      <c r="OLX118" s="717"/>
      <c r="OLY118" s="717"/>
      <c r="OLZ118" s="717"/>
      <c r="OMA118" s="717"/>
      <c r="OMB118" s="717"/>
      <c r="OMC118" s="717"/>
      <c r="OMD118" s="717"/>
      <c r="OME118" s="717"/>
      <c r="OMF118" s="717"/>
      <c r="OMG118" s="717"/>
      <c r="OMH118" s="717"/>
      <c r="OMI118" s="717"/>
      <c r="OMJ118" s="717"/>
      <c r="OMK118" s="717"/>
      <c r="OML118" s="717"/>
      <c r="OMM118" s="717"/>
      <c r="OMN118" s="717"/>
      <c r="OMO118" s="717"/>
      <c r="OMP118" s="717"/>
      <c r="OMQ118" s="717"/>
      <c r="OMR118" s="717"/>
      <c r="OMS118" s="717"/>
      <c r="OMT118" s="717"/>
      <c r="OMU118" s="717"/>
      <c r="OMV118" s="717"/>
      <c r="OMW118" s="717"/>
      <c r="OMX118" s="717"/>
      <c r="OMY118" s="717"/>
      <c r="OMZ118" s="717"/>
      <c r="ONA118" s="717"/>
      <c r="ONB118" s="717"/>
      <c r="ONC118" s="717"/>
      <c r="OND118" s="717"/>
      <c r="ONE118" s="717"/>
      <c r="ONF118" s="717"/>
      <c r="ONG118" s="717"/>
      <c r="ONH118" s="717"/>
      <c r="ONI118" s="717"/>
      <c r="ONJ118" s="717"/>
      <c r="ONK118" s="717"/>
      <c r="ONL118" s="717"/>
      <c r="ONM118" s="717"/>
      <c r="ONN118" s="717"/>
      <c r="ONO118" s="717"/>
      <c r="ONP118" s="717"/>
      <c r="ONQ118" s="717"/>
      <c r="ONR118" s="717"/>
      <c r="ONS118" s="717"/>
      <c r="ONT118" s="717"/>
      <c r="ONU118" s="717"/>
      <c r="ONV118" s="717"/>
      <c r="ONW118" s="717"/>
      <c r="ONX118" s="717"/>
      <c r="ONY118" s="717"/>
      <c r="ONZ118" s="717"/>
      <c r="OOA118" s="717"/>
      <c r="OOB118" s="717"/>
      <c r="OOC118" s="717"/>
      <c r="OOD118" s="717"/>
      <c r="OOE118" s="717"/>
      <c r="OOF118" s="717"/>
      <c r="OOG118" s="717"/>
      <c r="OOH118" s="717"/>
      <c r="OOI118" s="717"/>
      <c r="OOJ118" s="717"/>
      <c r="OOK118" s="717"/>
      <c r="OOL118" s="717"/>
      <c r="OOM118" s="717"/>
      <c r="OON118" s="717"/>
      <c r="OOO118" s="717"/>
      <c r="OOP118" s="717"/>
      <c r="OOQ118" s="717"/>
      <c r="OOR118" s="717"/>
      <c r="OOS118" s="717"/>
      <c r="OOT118" s="717"/>
      <c r="OOU118" s="717"/>
      <c r="OOV118" s="717"/>
      <c r="OOW118" s="717"/>
      <c r="OOX118" s="717"/>
      <c r="OOY118" s="717"/>
      <c r="OOZ118" s="717"/>
      <c r="OPA118" s="717"/>
      <c r="OPB118" s="717"/>
      <c r="OPC118" s="717"/>
      <c r="OPD118" s="717"/>
      <c r="OPE118" s="717"/>
      <c r="OPF118" s="717"/>
      <c r="OPG118" s="717"/>
      <c r="OPH118" s="717"/>
      <c r="OPI118" s="717"/>
      <c r="OPJ118" s="717"/>
      <c r="OPK118" s="717"/>
      <c r="OPL118" s="717"/>
      <c r="OPM118" s="717"/>
      <c r="OPN118" s="717"/>
      <c r="OPO118" s="717"/>
      <c r="OPP118" s="717"/>
      <c r="OPQ118" s="717"/>
      <c r="OPR118" s="717"/>
      <c r="OPS118" s="717"/>
      <c r="OPT118" s="717"/>
      <c r="OPU118" s="717"/>
      <c r="OPV118" s="717"/>
      <c r="OPW118" s="717"/>
      <c r="OPX118" s="717"/>
      <c r="OPY118" s="717"/>
      <c r="OPZ118" s="717"/>
      <c r="OQA118" s="717"/>
      <c r="OQB118" s="717"/>
      <c r="OQC118" s="717"/>
      <c r="OQD118" s="717"/>
      <c r="OQE118" s="717"/>
      <c r="OQF118" s="717"/>
      <c r="OQG118" s="717"/>
      <c r="OQH118" s="717"/>
      <c r="OQI118" s="717"/>
      <c r="OQJ118" s="717"/>
      <c r="OQK118" s="717"/>
      <c r="OQL118" s="717"/>
      <c r="OQM118" s="717"/>
      <c r="OQN118" s="717"/>
      <c r="OQO118" s="717"/>
      <c r="OQP118" s="717"/>
      <c r="OQQ118" s="717"/>
      <c r="OQR118" s="717"/>
      <c r="OQS118" s="717"/>
      <c r="OQT118" s="717"/>
      <c r="OQU118" s="717"/>
      <c r="OQV118" s="717"/>
      <c r="OQW118" s="717"/>
      <c r="OQX118" s="717"/>
      <c r="OQY118" s="717"/>
      <c r="OQZ118" s="717"/>
      <c r="ORA118" s="717"/>
      <c r="ORB118" s="717"/>
      <c r="ORC118" s="717"/>
      <c r="ORD118" s="717"/>
      <c r="ORE118" s="717"/>
      <c r="ORF118" s="717"/>
      <c r="ORG118" s="717"/>
      <c r="ORH118" s="717"/>
      <c r="ORI118" s="717"/>
      <c r="ORJ118" s="717"/>
      <c r="ORK118" s="717"/>
      <c r="ORL118" s="717"/>
      <c r="ORM118" s="717"/>
      <c r="ORN118" s="717"/>
      <c r="ORO118" s="717"/>
      <c r="ORP118" s="717"/>
      <c r="ORQ118" s="717"/>
      <c r="ORR118" s="717"/>
      <c r="ORS118" s="717"/>
      <c r="ORT118" s="717"/>
      <c r="ORU118" s="717"/>
      <c r="ORV118" s="717"/>
      <c r="ORW118" s="717"/>
      <c r="ORX118" s="717"/>
      <c r="ORY118" s="717"/>
      <c r="ORZ118" s="717"/>
      <c r="OSA118" s="717"/>
      <c r="OSB118" s="717"/>
      <c r="OSC118" s="717"/>
      <c r="OSD118" s="717"/>
      <c r="OSE118" s="717"/>
      <c r="OSF118" s="717"/>
      <c r="OSG118" s="717"/>
      <c r="OSH118" s="717"/>
      <c r="OSI118" s="717"/>
      <c r="OSJ118" s="717"/>
      <c r="OSK118" s="717"/>
      <c r="OSL118" s="717"/>
      <c r="OSM118" s="717"/>
      <c r="OSN118" s="717"/>
      <c r="OSO118" s="717"/>
      <c r="OSP118" s="717"/>
      <c r="OSQ118" s="717"/>
      <c r="OSR118" s="717"/>
      <c r="OSS118" s="717"/>
      <c r="OST118" s="717"/>
      <c r="OSU118" s="717"/>
      <c r="OSV118" s="717"/>
      <c r="OSW118" s="717"/>
      <c r="OSX118" s="717"/>
      <c r="OSY118" s="717"/>
      <c r="OSZ118" s="717"/>
      <c r="OTA118" s="717"/>
      <c r="OTB118" s="717"/>
      <c r="OTC118" s="717"/>
      <c r="OTD118" s="717"/>
      <c r="OTE118" s="717"/>
      <c r="OTF118" s="717"/>
      <c r="OTG118" s="717"/>
      <c r="OTH118" s="717"/>
      <c r="OTI118" s="717"/>
      <c r="OTJ118" s="717"/>
      <c r="OTK118" s="717"/>
      <c r="OTL118" s="717"/>
      <c r="OTM118" s="717"/>
      <c r="OTN118" s="717"/>
      <c r="OTO118" s="717"/>
      <c r="OTP118" s="717"/>
      <c r="OTQ118" s="717"/>
      <c r="OTR118" s="717"/>
      <c r="OTS118" s="717"/>
      <c r="OTT118" s="717"/>
      <c r="OTU118" s="717"/>
      <c r="OTV118" s="717"/>
      <c r="OTW118" s="717"/>
      <c r="OTX118" s="717"/>
      <c r="OTY118" s="717"/>
      <c r="OTZ118" s="717"/>
      <c r="OUA118" s="717"/>
      <c r="OUB118" s="717"/>
      <c r="OUC118" s="717"/>
      <c r="OUD118" s="717"/>
      <c r="OUE118" s="717"/>
      <c r="OUF118" s="717"/>
      <c r="OUG118" s="717"/>
      <c r="OUH118" s="717"/>
      <c r="OUI118" s="717"/>
      <c r="OUJ118" s="717"/>
      <c r="OUK118" s="717"/>
      <c r="OUL118" s="717"/>
      <c r="OUM118" s="717"/>
      <c r="OUN118" s="717"/>
      <c r="OUO118" s="717"/>
      <c r="OUP118" s="717"/>
      <c r="OUQ118" s="717"/>
      <c r="OUR118" s="717"/>
      <c r="OUS118" s="717"/>
      <c r="OUT118" s="717"/>
      <c r="OUU118" s="717"/>
      <c r="OUV118" s="717"/>
      <c r="OUW118" s="717"/>
      <c r="OUX118" s="717"/>
      <c r="OUY118" s="717"/>
      <c r="OUZ118" s="717"/>
      <c r="OVA118" s="717"/>
      <c r="OVB118" s="717"/>
      <c r="OVC118" s="717"/>
      <c r="OVD118" s="717"/>
      <c r="OVE118" s="717"/>
      <c r="OVF118" s="717"/>
      <c r="OVG118" s="717"/>
      <c r="OVH118" s="717"/>
      <c r="OVI118" s="717"/>
      <c r="OVJ118" s="717"/>
      <c r="OVK118" s="717"/>
      <c r="OVL118" s="717"/>
      <c r="OVM118" s="717"/>
      <c r="OVN118" s="717"/>
      <c r="OVO118" s="717"/>
      <c r="OVP118" s="717"/>
      <c r="OVQ118" s="717"/>
      <c r="OVR118" s="717"/>
      <c r="OVS118" s="717"/>
      <c r="OVT118" s="717"/>
      <c r="OVU118" s="717"/>
      <c r="OVV118" s="717"/>
      <c r="OVW118" s="717"/>
      <c r="OVX118" s="717"/>
      <c r="OVY118" s="717"/>
      <c r="OVZ118" s="717"/>
      <c r="OWA118" s="717"/>
      <c r="OWB118" s="717"/>
      <c r="OWC118" s="717"/>
      <c r="OWD118" s="717"/>
      <c r="OWE118" s="717"/>
      <c r="OWF118" s="717"/>
      <c r="OWG118" s="717"/>
      <c r="OWH118" s="717"/>
      <c r="OWI118" s="717"/>
      <c r="OWJ118" s="717"/>
      <c r="OWK118" s="717"/>
      <c r="OWL118" s="717"/>
      <c r="OWM118" s="717"/>
      <c r="OWN118" s="717"/>
      <c r="OWO118" s="717"/>
      <c r="OWP118" s="717"/>
      <c r="OWQ118" s="717"/>
      <c r="OWR118" s="717"/>
      <c r="OWS118" s="717"/>
      <c r="OWT118" s="717"/>
      <c r="OWU118" s="717"/>
      <c r="OWV118" s="717"/>
      <c r="OWW118" s="717"/>
      <c r="OWX118" s="717"/>
      <c r="OWY118" s="717"/>
      <c r="OWZ118" s="717"/>
      <c r="OXA118" s="717"/>
      <c r="OXB118" s="717"/>
      <c r="OXC118" s="717"/>
      <c r="OXD118" s="717"/>
      <c r="OXE118" s="717"/>
      <c r="OXF118" s="717"/>
      <c r="OXG118" s="717"/>
      <c r="OXH118" s="717"/>
      <c r="OXI118" s="717"/>
      <c r="OXJ118" s="717"/>
      <c r="OXK118" s="717"/>
      <c r="OXL118" s="717"/>
      <c r="OXM118" s="717"/>
      <c r="OXN118" s="717"/>
      <c r="OXO118" s="717"/>
      <c r="OXP118" s="717"/>
      <c r="OXQ118" s="717"/>
      <c r="OXR118" s="717"/>
      <c r="OXS118" s="717"/>
      <c r="OXT118" s="717"/>
      <c r="OXU118" s="717"/>
      <c r="OXV118" s="717"/>
      <c r="OXW118" s="717"/>
      <c r="OXX118" s="717"/>
      <c r="OXY118" s="717"/>
      <c r="OXZ118" s="717"/>
      <c r="OYA118" s="717"/>
      <c r="OYB118" s="717"/>
      <c r="OYC118" s="717"/>
      <c r="OYD118" s="717"/>
      <c r="OYE118" s="717"/>
      <c r="OYF118" s="717"/>
      <c r="OYG118" s="717"/>
      <c r="OYH118" s="717"/>
      <c r="OYI118" s="717"/>
      <c r="OYJ118" s="717"/>
      <c r="OYK118" s="717"/>
      <c r="OYL118" s="717"/>
      <c r="OYM118" s="717"/>
      <c r="OYN118" s="717"/>
      <c r="OYO118" s="717"/>
      <c r="OYP118" s="717"/>
      <c r="OYQ118" s="717"/>
      <c r="OYR118" s="717"/>
      <c r="OYS118" s="717"/>
      <c r="OYT118" s="717"/>
      <c r="OYU118" s="717"/>
      <c r="OYV118" s="717"/>
      <c r="OYW118" s="717"/>
      <c r="OYX118" s="717"/>
      <c r="OYY118" s="717"/>
      <c r="OYZ118" s="717"/>
      <c r="OZA118" s="717"/>
      <c r="OZB118" s="717"/>
      <c r="OZC118" s="717"/>
      <c r="OZD118" s="717"/>
      <c r="OZE118" s="717"/>
      <c r="OZF118" s="717"/>
      <c r="OZG118" s="717"/>
      <c r="OZH118" s="717"/>
      <c r="OZI118" s="717"/>
      <c r="OZJ118" s="717"/>
      <c r="OZK118" s="717"/>
      <c r="OZL118" s="717"/>
      <c r="OZM118" s="717"/>
      <c r="OZN118" s="717"/>
      <c r="OZO118" s="717"/>
      <c r="OZP118" s="717"/>
      <c r="OZQ118" s="717"/>
      <c r="OZR118" s="717"/>
      <c r="OZS118" s="717"/>
      <c r="OZT118" s="717"/>
      <c r="OZU118" s="717"/>
      <c r="OZV118" s="717"/>
      <c r="OZW118" s="717"/>
      <c r="OZX118" s="717"/>
      <c r="OZY118" s="717"/>
      <c r="OZZ118" s="717"/>
      <c r="PAA118" s="717"/>
      <c r="PAB118" s="717"/>
      <c r="PAC118" s="717"/>
      <c r="PAD118" s="717"/>
      <c r="PAE118" s="717"/>
      <c r="PAF118" s="717"/>
      <c r="PAG118" s="717"/>
      <c r="PAH118" s="717"/>
      <c r="PAI118" s="717"/>
      <c r="PAJ118" s="717"/>
      <c r="PAK118" s="717"/>
      <c r="PAL118" s="717"/>
      <c r="PAM118" s="717"/>
      <c r="PAN118" s="717"/>
      <c r="PAO118" s="717"/>
      <c r="PAP118" s="717"/>
      <c r="PAQ118" s="717"/>
      <c r="PAR118" s="717"/>
      <c r="PAS118" s="717"/>
      <c r="PAT118" s="717"/>
      <c r="PAU118" s="717"/>
      <c r="PAV118" s="717"/>
      <c r="PAW118" s="717"/>
      <c r="PAX118" s="717"/>
      <c r="PAY118" s="717"/>
      <c r="PAZ118" s="717"/>
      <c r="PBA118" s="717"/>
      <c r="PBB118" s="717"/>
      <c r="PBC118" s="717"/>
      <c r="PBD118" s="717"/>
      <c r="PBE118" s="717"/>
      <c r="PBF118" s="717"/>
      <c r="PBG118" s="717"/>
      <c r="PBH118" s="717"/>
      <c r="PBI118" s="717"/>
      <c r="PBJ118" s="717"/>
      <c r="PBK118" s="717"/>
      <c r="PBL118" s="717"/>
      <c r="PBM118" s="717"/>
      <c r="PBN118" s="717"/>
      <c r="PBO118" s="717"/>
      <c r="PBP118" s="717"/>
      <c r="PBQ118" s="717"/>
      <c r="PBR118" s="717"/>
      <c r="PBS118" s="717"/>
      <c r="PBT118" s="717"/>
      <c r="PBU118" s="717"/>
      <c r="PBV118" s="717"/>
      <c r="PBW118" s="717"/>
      <c r="PBX118" s="717"/>
      <c r="PBY118" s="717"/>
      <c r="PBZ118" s="717"/>
      <c r="PCA118" s="717"/>
      <c r="PCB118" s="717"/>
      <c r="PCC118" s="717"/>
      <c r="PCD118" s="717"/>
      <c r="PCE118" s="717"/>
      <c r="PCF118" s="717"/>
      <c r="PCG118" s="717"/>
      <c r="PCH118" s="717"/>
      <c r="PCI118" s="717"/>
      <c r="PCJ118" s="717"/>
      <c r="PCK118" s="717"/>
      <c r="PCL118" s="717"/>
      <c r="PCM118" s="717"/>
      <c r="PCN118" s="717"/>
      <c r="PCO118" s="717"/>
      <c r="PCP118" s="717"/>
      <c r="PCQ118" s="717"/>
      <c r="PCR118" s="717"/>
      <c r="PCS118" s="717"/>
      <c r="PCT118" s="717"/>
      <c r="PCU118" s="717"/>
      <c r="PCV118" s="717"/>
      <c r="PCW118" s="717"/>
      <c r="PCX118" s="717"/>
      <c r="PCY118" s="717"/>
      <c r="PCZ118" s="717"/>
      <c r="PDA118" s="717"/>
      <c r="PDB118" s="717"/>
      <c r="PDC118" s="717"/>
      <c r="PDD118" s="717"/>
      <c r="PDE118" s="717"/>
      <c r="PDF118" s="717"/>
      <c r="PDG118" s="717"/>
      <c r="PDH118" s="717"/>
      <c r="PDI118" s="717"/>
      <c r="PDJ118" s="717"/>
      <c r="PDK118" s="717"/>
      <c r="PDL118" s="717"/>
      <c r="PDM118" s="717"/>
      <c r="PDN118" s="717"/>
      <c r="PDO118" s="717"/>
      <c r="PDP118" s="717"/>
      <c r="PDQ118" s="717"/>
      <c r="PDR118" s="717"/>
      <c r="PDS118" s="717"/>
      <c r="PDT118" s="717"/>
      <c r="PDU118" s="717"/>
      <c r="PDV118" s="717"/>
      <c r="PDW118" s="717"/>
      <c r="PDX118" s="717"/>
      <c r="PDY118" s="717"/>
      <c r="PDZ118" s="717"/>
      <c r="PEA118" s="717"/>
      <c r="PEB118" s="717"/>
      <c r="PEC118" s="717"/>
      <c r="PED118" s="717"/>
      <c r="PEE118" s="717"/>
      <c r="PEF118" s="717"/>
      <c r="PEG118" s="717"/>
      <c r="PEH118" s="717"/>
      <c r="PEI118" s="717"/>
      <c r="PEJ118" s="717"/>
      <c r="PEK118" s="717"/>
      <c r="PEL118" s="717"/>
      <c r="PEM118" s="717"/>
      <c r="PEN118" s="717"/>
      <c r="PEO118" s="717"/>
      <c r="PEP118" s="717"/>
      <c r="PEQ118" s="717"/>
      <c r="PER118" s="717"/>
      <c r="PES118" s="717"/>
      <c r="PET118" s="717"/>
      <c r="PEU118" s="717"/>
      <c r="PEV118" s="717"/>
      <c r="PEW118" s="717"/>
      <c r="PEX118" s="717"/>
      <c r="PEY118" s="717"/>
      <c r="PEZ118" s="717"/>
      <c r="PFA118" s="717"/>
      <c r="PFB118" s="717"/>
      <c r="PFC118" s="717"/>
      <c r="PFD118" s="717"/>
      <c r="PFE118" s="717"/>
      <c r="PFF118" s="717"/>
      <c r="PFG118" s="717"/>
      <c r="PFH118" s="717"/>
      <c r="PFI118" s="717"/>
      <c r="PFJ118" s="717"/>
      <c r="PFK118" s="717"/>
      <c r="PFL118" s="717"/>
      <c r="PFM118" s="717"/>
      <c r="PFN118" s="717"/>
      <c r="PFO118" s="717"/>
      <c r="PFP118" s="717"/>
      <c r="PFQ118" s="717"/>
      <c r="PFR118" s="717"/>
      <c r="PFS118" s="717"/>
      <c r="PFT118" s="717"/>
      <c r="PFU118" s="717"/>
      <c r="PFV118" s="717"/>
      <c r="PFW118" s="717"/>
      <c r="PFX118" s="717"/>
      <c r="PFY118" s="717"/>
      <c r="PFZ118" s="717"/>
      <c r="PGA118" s="717"/>
      <c r="PGB118" s="717"/>
      <c r="PGC118" s="717"/>
      <c r="PGD118" s="717"/>
      <c r="PGE118" s="717"/>
      <c r="PGF118" s="717"/>
      <c r="PGG118" s="717"/>
      <c r="PGH118" s="717"/>
      <c r="PGI118" s="717"/>
      <c r="PGJ118" s="717"/>
      <c r="PGK118" s="717"/>
      <c r="PGL118" s="717"/>
      <c r="PGM118" s="717"/>
      <c r="PGN118" s="717"/>
      <c r="PGO118" s="717"/>
      <c r="PGP118" s="717"/>
      <c r="PGQ118" s="717"/>
      <c r="PGR118" s="717"/>
      <c r="PGS118" s="717"/>
      <c r="PGT118" s="717"/>
      <c r="PGU118" s="717"/>
      <c r="PGV118" s="717"/>
      <c r="PGW118" s="717"/>
      <c r="PGX118" s="717"/>
      <c r="PGY118" s="717"/>
      <c r="PGZ118" s="717"/>
      <c r="PHA118" s="717"/>
      <c r="PHB118" s="717"/>
      <c r="PHC118" s="717"/>
      <c r="PHD118" s="717"/>
      <c r="PHE118" s="717"/>
      <c r="PHF118" s="717"/>
      <c r="PHG118" s="717"/>
      <c r="PHH118" s="717"/>
      <c r="PHI118" s="717"/>
      <c r="PHJ118" s="717"/>
      <c r="PHK118" s="717"/>
      <c r="PHL118" s="717"/>
      <c r="PHM118" s="717"/>
      <c r="PHN118" s="717"/>
      <c r="PHO118" s="717"/>
      <c r="PHP118" s="717"/>
      <c r="PHQ118" s="717"/>
      <c r="PHR118" s="717"/>
      <c r="PHS118" s="717"/>
      <c r="PHT118" s="717"/>
      <c r="PHU118" s="717"/>
      <c r="PHV118" s="717"/>
      <c r="PHW118" s="717"/>
      <c r="PHX118" s="717"/>
      <c r="PHY118" s="717"/>
      <c r="PHZ118" s="717"/>
      <c r="PIA118" s="717"/>
      <c r="PIB118" s="717"/>
      <c r="PIC118" s="717"/>
      <c r="PID118" s="717"/>
      <c r="PIE118" s="717"/>
      <c r="PIF118" s="717"/>
      <c r="PIG118" s="717"/>
      <c r="PIH118" s="717"/>
      <c r="PII118" s="717"/>
      <c r="PIJ118" s="717"/>
      <c r="PIK118" s="717"/>
      <c r="PIL118" s="717"/>
      <c r="PIM118" s="717"/>
      <c r="PIN118" s="717"/>
      <c r="PIO118" s="717"/>
      <c r="PIP118" s="717"/>
      <c r="PIQ118" s="717"/>
      <c r="PIR118" s="717"/>
      <c r="PIS118" s="717"/>
      <c r="PIT118" s="717"/>
      <c r="PIU118" s="717"/>
      <c r="PIV118" s="717"/>
      <c r="PIW118" s="717"/>
      <c r="PIX118" s="717"/>
      <c r="PIY118" s="717"/>
      <c r="PIZ118" s="717"/>
      <c r="PJA118" s="717"/>
      <c r="PJB118" s="717"/>
      <c r="PJC118" s="717"/>
      <c r="PJD118" s="717"/>
      <c r="PJE118" s="717"/>
      <c r="PJF118" s="717"/>
      <c r="PJG118" s="717"/>
      <c r="PJH118" s="717"/>
      <c r="PJI118" s="717"/>
      <c r="PJJ118" s="717"/>
      <c r="PJK118" s="717"/>
      <c r="PJL118" s="717"/>
      <c r="PJM118" s="717"/>
      <c r="PJN118" s="717"/>
      <c r="PJO118" s="717"/>
      <c r="PJP118" s="717"/>
      <c r="PJQ118" s="717"/>
      <c r="PJR118" s="717"/>
      <c r="PJS118" s="717"/>
      <c r="PJT118" s="717"/>
      <c r="PJU118" s="717"/>
      <c r="PJV118" s="717"/>
      <c r="PJW118" s="717"/>
      <c r="PJX118" s="717"/>
      <c r="PJY118" s="717"/>
      <c r="PJZ118" s="717"/>
      <c r="PKA118" s="717"/>
      <c r="PKB118" s="717"/>
      <c r="PKC118" s="717"/>
      <c r="PKD118" s="717"/>
      <c r="PKE118" s="717"/>
      <c r="PKF118" s="717"/>
      <c r="PKG118" s="717"/>
      <c r="PKH118" s="717"/>
      <c r="PKI118" s="717"/>
      <c r="PKJ118" s="717"/>
      <c r="PKK118" s="717"/>
      <c r="PKL118" s="717"/>
      <c r="PKM118" s="717"/>
      <c r="PKN118" s="717"/>
      <c r="PKO118" s="717"/>
      <c r="PKP118" s="717"/>
      <c r="PKQ118" s="717"/>
      <c r="PKR118" s="717"/>
      <c r="PKS118" s="717"/>
      <c r="PKT118" s="717"/>
      <c r="PKU118" s="717"/>
      <c r="PKV118" s="717"/>
      <c r="PKW118" s="717"/>
      <c r="PKX118" s="717"/>
      <c r="PKY118" s="717"/>
      <c r="PKZ118" s="717"/>
      <c r="PLA118" s="717"/>
      <c r="PLB118" s="717"/>
      <c r="PLC118" s="717"/>
      <c r="PLD118" s="717"/>
      <c r="PLE118" s="717"/>
      <c r="PLF118" s="717"/>
      <c r="PLG118" s="717"/>
      <c r="PLH118" s="717"/>
      <c r="PLI118" s="717"/>
      <c r="PLJ118" s="717"/>
      <c r="PLK118" s="717"/>
      <c r="PLL118" s="717"/>
      <c r="PLM118" s="717"/>
      <c r="PLN118" s="717"/>
      <c r="PLO118" s="717"/>
      <c r="PLP118" s="717"/>
      <c r="PLQ118" s="717"/>
      <c r="PLR118" s="717"/>
      <c r="PLS118" s="717"/>
      <c r="PLT118" s="717"/>
      <c r="PLU118" s="717"/>
      <c r="PLV118" s="717"/>
      <c r="PLW118" s="717"/>
      <c r="PLX118" s="717"/>
      <c r="PLY118" s="717"/>
      <c r="PLZ118" s="717"/>
      <c r="PMA118" s="717"/>
      <c r="PMB118" s="717"/>
      <c r="PMC118" s="717"/>
      <c r="PMD118" s="717"/>
      <c r="PME118" s="717"/>
      <c r="PMF118" s="717"/>
      <c r="PMG118" s="717"/>
      <c r="PMH118" s="717"/>
      <c r="PMI118" s="717"/>
      <c r="PMJ118" s="717"/>
      <c r="PMK118" s="717"/>
      <c r="PML118" s="717"/>
      <c r="PMM118" s="717"/>
      <c r="PMN118" s="717"/>
      <c r="PMO118" s="717"/>
      <c r="PMP118" s="717"/>
      <c r="PMQ118" s="717"/>
      <c r="PMR118" s="717"/>
      <c r="PMS118" s="717"/>
      <c r="PMT118" s="717"/>
      <c r="PMU118" s="717"/>
      <c r="PMV118" s="717"/>
      <c r="PMW118" s="717"/>
      <c r="PMX118" s="717"/>
      <c r="PMY118" s="717"/>
      <c r="PMZ118" s="717"/>
      <c r="PNA118" s="717"/>
      <c r="PNB118" s="717"/>
      <c r="PNC118" s="717"/>
      <c r="PND118" s="717"/>
      <c r="PNE118" s="717"/>
      <c r="PNF118" s="717"/>
      <c r="PNG118" s="717"/>
      <c r="PNH118" s="717"/>
      <c r="PNI118" s="717"/>
      <c r="PNJ118" s="717"/>
      <c r="PNK118" s="717"/>
      <c r="PNL118" s="717"/>
      <c r="PNM118" s="717"/>
      <c r="PNN118" s="717"/>
      <c r="PNO118" s="717"/>
      <c r="PNP118" s="717"/>
      <c r="PNQ118" s="717"/>
      <c r="PNR118" s="717"/>
      <c r="PNS118" s="717"/>
      <c r="PNT118" s="717"/>
      <c r="PNU118" s="717"/>
      <c r="PNV118" s="717"/>
      <c r="PNW118" s="717"/>
      <c r="PNX118" s="717"/>
      <c r="PNY118" s="717"/>
      <c r="PNZ118" s="717"/>
      <c r="POA118" s="717"/>
      <c r="POB118" s="717"/>
      <c r="POC118" s="717"/>
      <c r="POD118" s="717"/>
      <c r="POE118" s="717"/>
      <c r="POF118" s="717"/>
      <c r="POG118" s="717"/>
      <c r="POH118" s="717"/>
      <c r="POI118" s="717"/>
      <c r="POJ118" s="717"/>
      <c r="POK118" s="717"/>
      <c r="POL118" s="717"/>
      <c r="POM118" s="717"/>
      <c r="PON118" s="717"/>
      <c r="POO118" s="717"/>
      <c r="POP118" s="717"/>
      <c r="POQ118" s="717"/>
      <c r="POR118" s="717"/>
      <c r="POS118" s="717"/>
      <c r="POT118" s="717"/>
      <c r="POU118" s="717"/>
      <c r="POV118" s="717"/>
      <c r="POW118" s="717"/>
      <c r="POX118" s="717"/>
      <c r="POY118" s="717"/>
      <c r="POZ118" s="717"/>
      <c r="PPA118" s="717"/>
      <c r="PPB118" s="717"/>
      <c r="PPC118" s="717"/>
      <c r="PPD118" s="717"/>
      <c r="PPE118" s="717"/>
      <c r="PPF118" s="717"/>
      <c r="PPG118" s="717"/>
      <c r="PPH118" s="717"/>
      <c r="PPI118" s="717"/>
      <c r="PPJ118" s="717"/>
      <c r="PPK118" s="717"/>
      <c r="PPL118" s="717"/>
      <c r="PPM118" s="717"/>
      <c r="PPN118" s="717"/>
      <c r="PPO118" s="717"/>
      <c r="PPP118" s="717"/>
      <c r="PPQ118" s="717"/>
      <c r="PPR118" s="717"/>
      <c r="PPS118" s="717"/>
      <c r="PPT118" s="717"/>
      <c r="PPU118" s="717"/>
      <c r="PPV118" s="717"/>
      <c r="PPW118" s="717"/>
      <c r="PPX118" s="717"/>
      <c r="PPY118" s="717"/>
      <c r="PPZ118" s="717"/>
      <c r="PQA118" s="717"/>
      <c r="PQB118" s="717"/>
      <c r="PQC118" s="717"/>
      <c r="PQD118" s="717"/>
      <c r="PQE118" s="717"/>
      <c r="PQF118" s="717"/>
      <c r="PQG118" s="717"/>
      <c r="PQH118" s="717"/>
      <c r="PQI118" s="717"/>
      <c r="PQJ118" s="717"/>
      <c r="PQK118" s="717"/>
      <c r="PQL118" s="717"/>
      <c r="PQM118" s="717"/>
      <c r="PQN118" s="717"/>
      <c r="PQO118" s="717"/>
      <c r="PQP118" s="717"/>
      <c r="PQQ118" s="717"/>
      <c r="PQR118" s="717"/>
      <c r="PQS118" s="717"/>
      <c r="PQT118" s="717"/>
      <c r="PQU118" s="717"/>
      <c r="PQV118" s="717"/>
      <c r="PQW118" s="717"/>
      <c r="PQX118" s="717"/>
      <c r="PQY118" s="717"/>
      <c r="PQZ118" s="717"/>
      <c r="PRA118" s="717"/>
      <c r="PRB118" s="717"/>
      <c r="PRC118" s="717"/>
      <c r="PRD118" s="717"/>
      <c r="PRE118" s="717"/>
      <c r="PRF118" s="717"/>
      <c r="PRG118" s="717"/>
      <c r="PRH118" s="717"/>
      <c r="PRI118" s="717"/>
      <c r="PRJ118" s="717"/>
      <c r="PRK118" s="717"/>
      <c r="PRL118" s="717"/>
      <c r="PRM118" s="717"/>
      <c r="PRN118" s="717"/>
      <c r="PRO118" s="717"/>
      <c r="PRP118" s="717"/>
      <c r="PRQ118" s="717"/>
      <c r="PRR118" s="717"/>
      <c r="PRS118" s="717"/>
      <c r="PRT118" s="717"/>
      <c r="PRU118" s="717"/>
      <c r="PRV118" s="717"/>
      <c r="PRW118" s="717"/>
      <c r="PRX118" s="717"/>
      <c r="PRY118" s="717"/>
      <c r="PRZ118" s="717"/>
      <c r="PSA118" s="717"/>
      <c r="PSB118" s="717"/>
      <c r="PSC118" s="717"/>
      <c r="PSD118" s="717"/>
      <c r="PSE118" s="717"/>
      <c r="PSF118" s="717"/>
      <c r="PSG118" s="717"/>
      <c r="PSH118" s="717"/>
      <c r="PSI118" s="717"/>
      <c r="PSJ118" s="717"/>
      <c r="PSK118" s="717"/>
      <c r="PSL118" s="717"/>
      <c r="PSM118" s="717"/>
      <c r="PSN118" s="717"/>
      <c r="PSO118" s="717"/>
      <c r="PSP118" s="717"/>
      <c r="PSQ118" s="717"/>
      <c r="PSR118" s="717"/>
      <c r="PSS118" s="717"/>
      <c r="PST118" s="717"/>
      <c r="PSU118" s="717"/>
      <c r="PSV118" s="717"/>
      <c r="PSW118" s="717"/>
      <c r="PSX118" s="717"/>
      <c r="PSY118" s="717"/>
      <c r="PSZ118" s="717"/>
      <c r="PTA118" s="717"/>
      <c r="PTB118" s="717"/>
      <c r="PTC118" s="717"/>
      <c r="PTD118" s="717"/>
      <c r="PTE118" s="717"/>
      <c r="PTF118" s="717"/>
      <c r="PTG118" s="717"/>
      <c r="PTH118" s="717"/>
      <c r="PTI118" s="717"/>
      <c r="PTJ118" s="717"/>
      <c r="PTK118" s="717"/>
      <c r="PTL118" s="717"/>
      <c r="PTM118" s="717"/>
      <c r="PTN118" s="717"/>
      <c r="PTO118" s="717"/>
      <c r="PTP118" s="717"/>
      <c r="PTQ118" s="717"/>
      <c r="PTR118" s="717"/>
      <c r="PTS118" s="717"/>
      <c r="PTT118" s="717"/>
      <c r="PTU118" s="717"/>
      <c r="PTV118" s="717"/>
      <c r="PTW118" s="717"/>
      <c r="PTX118" s="717"/>
      <c r="PTY118" s="717"/>
      <c r="PTZ118" s="717"/>
      <c r="PUA118" s="717"/>
      <c r="PUB118" s="717"/>
      <c r="PUC118" s="717"/>
      <c r="PUD118" s="717"/>
      <c r="PUE118" s="717"/>
      <c r="PUF118" s="717"/>
      <c r="PUG118" s="717"/>
      <c r="PUH118" s="717"/>
      <c r="PUI118" s="717"/>
      <c r="PUJ118" s="717"/>
      <c r="PUK118" s="717"/>
      <c r="PUL118" s="717"/>
      <c r="PUM118" s="717"/>
      <c r="PUN118" s="717"/>
      <c r="PUO118" s="717"/>
      <c r="PUP118" s="717"/>
      <c r="PUQ118" s="717"/>
      <c r="PUR118" s="717"/>
      <c r="PUS118" s="717"/>
      <c r="PUT118" s="717"/>
      <c r="PUU118" s="717"/>
      <c r="PUV118" s="717"/>
      <c r="PUW118" s="717"/>
      <c r="PUX118" s="717"/>
      <c r="PUY118" s="717"/>
      <c r="PUZ118" s="717"/>
      <c r="PVA118" s="717"/>
      <c r="PVB118" s="717"/>
      <c r="PVC118" s="717"/>
      <c r="PVD118" s="717"/>
      <c r="PVE118" s="717"/>
      <c r="PVF118" s="717"/>
      <c r="PVG118" s="717"/>
      <c r="PVH118" s="717"/>
      <c r="PVI118" s="717"/>
      <c r="PVJ118" s="717"/>
      <c r="PVK118" s="717"/>
      <c r="PVL118" s="717"/>
      <c r="PVM118" s="717"/>
      <c r="PVN118" s="717"/>
      <c r="PVO118" s="717"/>
      <c r="PVP118" s="717"/>
      <c r="PVQ118" s="717"/>
      <c r="PVR118" s="717"/>
      <c r="PVS118" s="717"/>
      <c r="PVT118" s="717"/>
      <c r="PVU118" s="717"/>
      <c r="PVV118" s="717"/>
      <c r="PVW118" s="717"/>
      <c r="PVX118" s="717"/>
      <c r="PVY118" s="717"/>
      <c r="PVZ118" s="717"/>
      <c r="PWA118" s="717"/>
      <c r="PWB118" s="717"/>
      <c r="PWC118" s="717"/>
      <c r="PWD118" s="717"/>
      <c r="PWE118" s="717"/>
      <c r="PWF118" s="717"/>
      <c r="PWG118" s="717"/>
      <c r="PWH118" s="717"/>
      <c r="PWI118" s="717"/>
      <c r="PWJ118" s="717"/>
      <c r="PWK118" s="717"/>
      <c r="PWL118" s="717"/>
      <c r="PWM118" s="717"/>
      <c r="PWN118" s="717"/>
      <c r="PWO118" s="717"/>
      <c r="PWP118" s="717"/>
      <c r="PWQ118" s="717"/>
      <c r="PWR118" s="717"/>
      <c r="PWS118" s="717"/>
      <c r="PWT118" s="717"/>
      <c r="PWU118" s="717"/>
      <c r="PWV118" s="717"/>
      <c r="PWW118" s="717"/>
      <c r="PWX118" s="717"/>
      <c r="PWY118" s="717"/>
      <c r="PWZ118" s="717"/>
      <c r="PXA118" s="717"/>
      <c r="PXB118" s="717"/>
      <c r="PXC118" s="717"/>
      <c r="PXD118" s="717"/>
      <c r="PXE118" s="717"/>
      <c r="PXF118" s="717"/>
      <c r="PXG118" s="717"/>
      <c r="PXH118" s="717"/>
      <c r="PXI118" s="717"/>
      <c r="PXJ118" s="717"/>
      <c r="PXK118" s="717"/>
      <c r="PXL118" s="717"/>
      <c r="PXM118" s="717"/>
      <c r="PXN118" s="717"/>
      <c r="PXO118" s="717"/>
      <c r="PXP118" s="717"/>
      <c r="PXQ118" s="717"/>
      <c r="PXR118" s="717"/>
      <c r="PXS118" s="717"/>
      <c r="PXT118" s="717"/>
      <c r="PXU118" s="717"/>
      <c r="PXV118" s="717"/>
      <c r="PXW118" s="717"/>
      <c r="PXX118" s="717"/>
      <c r="PXY118" s="717"/>
      <c r="PXZ118" s="717"/>
      <c r="PYA118" s="717"/>
      <c r="PYB118" s="717"/>
      <c r="PYC118" s="717"/>
      <c r="PYD118" s="717"/>
      <c r="PYE118" s="717"/>
      <c r="PYF118" s="717"/>
      <c r="PYG118" s="717"/>
      <c r="PYH118" s="717"/>
      <c r="PYI118" s="717"/>
      <c r="PYJ118" s="717"/>
      <c r="PYK118" s="717"/>
      <c r="PYL118" s="717"/>
      <c r="PYM118" s="717"/>
      <c r="PYN118" s="717"/>
      <c r="PYO118" s="717"/>
      <c r="PYP118" s="717"/>
      <c r="PYQ118" s="717"/>
      <c r="PYR118" s="717"/>
      <c r="PYS118" s="717"/>
      <c r="PYT118" s="717"/>
      <c r="PYU118" s="717"/>
      <c r="PYV118" s="717"/>
      <c r="PYW118" s="717"/>
      <c r="PYX118" s="717"/>
      <c r="PYY118" s="717"/>
      <c r="PYZ118" s="717"/>
      <c r="PZA118" s="717"/>
      <c r="PZB118" s="717"/>
      <c r="PZC118" s="717"/>
      <c r="PZD118" s="717"/>
      <c r="PZE118" s="717"/>
      <c r="PZF118" s="717"/>
      <c r="PZG118" s="717"/>
      <c r="PZH118" s="717"/>
      <c r="PZI118" s="717"/>
      <c r="PZJ118" s="717"/>
      <c r="PZK118" s="717"/>
      <c r="PZL118" s="717"/>
      <c r="PZM118" s="717"/>
      <c r="PZN118" s="717"/>
      <c r="PZO118" s="717"/>
      <c r="PZP118" s="717"/>
      <c r="PZQ118" s="717"/>
      <c r="PZR118" s="717"/>
      <c r="PZS118" s="717"/>
      <c r="PZT118" s="717"/>
      <c r="PZU118" s="717"/>
      <c r="PZV118" s="717"/>
      <c r="PZW118" s="717"/>
      <c r="PZX118" s="717"/>
      <c r="PZY118" s="717"/>
      <c r="PZZ118" s="717"/>
      <c r="QAA118" s="717"/>
      <c r="QAB118" s="717"/>
      <c r="QAC118" s="717"/>
      <c r="QAD118" s="717"/>
      <c r="QAE118" s="717"/>
      <c r="QAF118" s="717"/>
      <c r="QAG118" s="717"/>
      <c r="QAH118" s="717"/>
      <c r="QAI118" s="717"/>
      <c r="QAJ118" s="717"/>
      <c r="QAK118" s="717"/>
      <c r="QAL118" s="717"/>
      <c r="QAM118" s="717"/>
      <c r="QAN118" s="717"/>
      <c r="QAO118" s="717"/>
      <c r="QAP118" s="717"/>
      <c r="QAQ118" s="717"/>
      <c r="QAR118" s="717"/>
      <c r="QAS118" s="717"/>
      <c r="QAT118" s="717"/>
      <c r="QAU118" s="717"/>
      <c r="QAV118" s="717"/>
      <c r="QAW118" s="717"/>
      <c r="QAX118" s="717"/>
      <c r="QAY118" s="717"/>
      <c r="QAZ118" s="717"/>
      <c r="QBA118" s="717"/>
      <c r="QBB118" s="717"/>
      <c r="QBC118" s="717"/>
      <c r="QBD118" s="717"/>
      <c r="QBE118" s="717"/>
      <c r="QBF118" s="717"/>
      <c r="QBG118" s="717"/>
      <c r="QBH118" s="717"/>
      <c r="QBI118" s="717"/>
      <c r="QBJ118" s="717"/>
      <c r="QBK118" s="717"/>
      <c r="QBL118" s="717"/>
      <c r="QBM118" s="717"/>
      <c r="QBN118" s="717"/>
      <c r="QBO118" s="717"/>
      <c r="QBP118" s="717"/>
      <c r="QBQ118" s="717"/>
      <c r="QBR118" s="717"/>
      <c r="QBS118" s="717"/>
      <c r="QBT118" s="717"/>
      <c r="QBU118" s="717"/>
      <c r="QBV118" s="717"/>
      <c r="QBW118" s="717"/>
      <c r="QBX118" s="717"/>
      <c r="QBY118" s="717"/>
      <c r="QBZ118" s="717"/>
      <c r="QCA118" s="717"/>
      <c r="QCB118" s="717"/>
      <c r="QCC118" s="717"/>
      <c r="QCD118" s="717"/>
      <c r="QCE118" s="717"/>
      <c r="QCF118" s="717"/>
      <c r="QCG118" s="717"/>
      <c r="QCH118" s="717"/>
      <c r="QCI118" s="717"/>
      <c r="QCJ118" s="717"/>
      <c r="QCK118" s="717"/>
      <c r="QCL118" s="717"/>
      <c r="QCM118" s="717"/>
      <c r="QCN118" s="717"/>
      <c r="QCO118" s="717"/>
      <c r="QCP118" s="717"/>
      <c r="QCQ118" s="717"/>
      <c r="QCR118" s="717"/>
      <c r="QCS118" s="717"/>
      <c r="QCT118" s="717"/>
      <c r="QCU118" s="717"/>
      <c r="QCV118" s="717"/>
      <c r="QCW118" s="717"/>
      <c r="QCX118" s="717"/>
      <c r="QCY118" s="717"/>
      <c r="QCZ118" s="717"/>
      <c r="QDA118" s="717"/>
      <c r="QDB118" s="717"/>
      <c r="QDC118" s="717"/>
      <c r="QDD118" s="717"/>
      <c r="QDE118" s="717"/>
      <c r="QDF118" s="717"/>
      <c r="QDG118" s="717"/>
      <c r="QDH118" s="717"/>
      <c r="QDI118" s="717"/>
      <c r="QDJ118" s="717"/>
      <c r="QDK118" s="717"/>
      <c r="QDL118" s="717"/>
      <c r="QDM118" s="717"/>
      <c r="QDN118" s="717"/>
      <c r="QDO118" s="717"/>
      <c r="QDP118" s="717"/>
      <c r="QDQ118" s="717"/>
      <c r="QDR118" s="717"/>
      <c r="QDS118" s="717"/>
      <c r="QDT118" s="717"/>
      <c r="QDU118" s="717"/>
      <c r="QDV118" s="717"/>
      <c r="QDW118" s="717"/>
      <c r="QDX118" s="717"/>
      <c r="QDY118" s="717"/>
      <c r="QDZ118" s="717"/>
      <c r="QEA118" s="717"/>
      <c r="QEB118" s="717"/>
      <c r="QEC118" s="717"/>
      <c r="QED118" s="717"/>
      <c r="QEE118" s="717"/>
      <c r="QEF118" s="717"/>
      <c r="QEG118" s="717"/>
      <c r="QEH118" s="717"/>
      <c r="QEI118" s="717"/>
      <c r="QEJ118" s="717"/>
      <c r="QEK118" s="717"/>
      <c r="QEL118" s="717"/>
      <c r="QEM118" s="717"/>
      <c r="QEN118" s="717"/>
      <c r="QEO118" s="717"/>
      <c r="QEP118" s="717"/>
      <c r="QEQ118" s="717"/>
      <c r="QER118" s="717"/>
      <c r="QES118" s="717"/>
      <c r="QET118" s="717"/>
      <c r="QEU118" s="717"/>
      <c r="QEV118" s="717"/>
      <c r="QEW118" s="717"/>
      <c r="QEX118" s="717"/>
      <c r="QEY118" s="717"/>
      <c r="QEZ118" s="717"/>
      <c r="QFA118" s="717"/>
      <c r="QFB118" s="717"/>
      <c r="QFC118" s="717"/>
      <c r="QFD118" s="717"/>
      <c r="QFE118" s="717"/>
      <c r="QFF118" s="717"/>
      <c r="QFG118" s="717"/>
      <c r="QFH118" s="717"/>
      <c r="QFI118" s="717"/>
      <c r="QFJ118" s="717"/>
      <c r="QFK118" s="717"/>
      <c r="QFL118" s="717"/>
      <c r="QFM118" s="717"/>
      <c r="QFN118" s="717"/>
      <c r="QFO118" s="717"/>
      <c r="QFP118" s="717"/>
      <c r="QFQ118" s="717"/>
      <c r="QFR118" s="717"/>
      <c r="QFS118" s="717"/>
      <c r="QFT118" s="717"/>
      <c r="QFU118" s="717"/>
      <c r="QFV118" s="717"/>
      <c r="QFW118" s="717"/>
      <c r="QFX118" s="717"/>
      <c r="QFY118" s="717"/>
      <c r="QFZ118" s="717"/>
      <c r="QGA118" s="717"/>
      <c r="QGB118" s="717"/>
      <c r="QGC118" s="717"/>
      <c r="QGD118" s="717"/>
      <c r="QGE118" s="717"/>
      <c r="QGF118" s="717"/>
      <c r="QGG118" s="717"/>
      <c r="QGH118" s="717"/>
      <c r="QGI118" s="717"/>
      <c r="QGJ118" s="717"/>
      <c r="QGK118" s="717"/>
      <c r="QGL118" s="717"/>
      <c r="QGM118" s="717"/>
      <c r="QGN118" s="717"/>
      <c r="QGO118" s="717"/>
      <c r="QGP118" s="717"/>
      <c r="QGQ118" s="717"/>
      <c r="QGR118" s="717"/>
      <c r="QGS118" s="717"/>
      <c r="QGT118" s="717"/>
      <c r="QGU118" s="717"/>
      <c r="QGV118" s="717"/>
      <c r="QGW118" s="717"/>
      <c r="QGX118" s="717"/>
      <c r="QGY118" s="717"/>
      <c r="QGZ118" s="717"/>
      <c r="QHA118" s="717"/>
      <c r="QHB118" s="717"/>
      <c r="QHC118" s="717"/>
      <c r="QHD118" s="717"/>
      <c r="QHE118" s="717"/>
      <c r="QHF118" s="717"/>
      <c r="QHG118" s="717"/>
      <c r="QHH118" s="717"/>
      <c r="QHI118" s="717"/>
      <c r="QHJ118" s="717"/>
      <c r="QHK118" s="717"/>
      <c r="QHL118" s="717"/>
      <c r="QHM118" s="717"/>
      <c r="QHN118" s="717"/>
      <c r="QHO118" s="717"/>
      <c r="QHP118" s="717"/>
      <c r="QHQ118" s="717"/>
      <c r="QHR118" s="717"/>
      <c r="QHS118" s="717"/>
      <c r="QHT118" s="717"/>
      <c r="QHU118" s="717"/>
      <c r="QHV118" s="717"/>
      <c r="QHW118" s="717"/>
      <c r="QHX118" s="717"/>
      <c r="QHY118" s="717"/>
      <c r="QHZ118" s="717"/>
      <c r="QIA118" s="717"/>
      <c r="QIB118" s="717"/>
      <c r="QIC118" s="717"/>
      <c r="QID118" s="717"/>
      <c r="QIE118" s="717"/>
      <c r="QIF118" s="717"/>
      <c r="QIG118" s="717"/>
      <c r="QIH118" s="717"/>
      <c r="QII118" s="717"/>
      <c r="QIJ118" s="717"/>
      <c r="QIK118" s="717"/>
      <c r="QIL118" s="717"/>
      <c r="QIM118" s="717"/>
      <c r="QIN118" s="717"/>
      <c r="QIO118" s="717"/>
      <c r="QIP118" s="717"/>
      <c r="QIQ118" s="717"/>
      <c r="QIR118" s="717"/>
      <c r="QIS118" s="717"/>
      <c r="QIT118" s="717"/>
      <c r="QIU118" s="717"/>
      <c r="QIV118" s="717"/>
      <c r="QIW118" s="717"/>
      <c r="QIX118" s="717"/>
      <c r="QIY118" s="717"/>
      <c r="QIZ118" s="717"/>
      <c r="QJA118" s="717"/>
      <c r="QJB118" s="717"/>
      <c r="QJC118" s="717"/>
      <c r="QJD118" s="717"/>
      <c r="QJE118" s="717"/>
      <c r="QJF118" s="717"/>
      <c r="QJG118" s="717"/>
      <c r="QJH118" s="717"/>
      <c r="QJI118" s="717"/>
      <c r="QJJ118" s="717"/>
      <c r="QJK118" s="717"/>
      <c r="QJL118" s="717"/>
      <c r="QJM118" s="717"/>
      <c r="QJN118" s="717"/>
      <c r="QJO118" s="717"/>
      <c r="QJP118" s="717"/>
      <c r="QJQ118" s="717"/>
      <c r="QJR118" s="717"/>
      <c r="QJS118" s="717"/>
      <c r="QJT118" s="717"/>
      <c r="QJU118" s="717"/>
      <c r="QJV118" s="717"/>
      <c r="QJW118" s="717"/>
      <c r="QJX118" s="717"/>
      <c r="QJY118" s="717"/>
      <c r="QJZ118" s="717"/>
      <c r="QKA118" s="717"/>
      <c r="QKB118" s="717"/>
      <c r="QKC118" s="717"/>
      <c r="QKD118" s="717"/>
      <c r="QKE118" s="717"/>
      <c r="QKF118" s="717"/>
      <c r="QKG118" s="717"/>
      <c r="QKH118" s="717"/>
      <c r="QKI118" s="717"/>
      <c r="QKJ118" s="717"/>
      <c r="QKK118" s="717"/>
      <c r="QKL118" s="717"/>
      <c r="QKM118" s="717"/>
      <c r="QKN118" s="717"/>
      <c r="QKO118" s="717"/>
      <c r="QKP118" s="717"/>
      <c r="QKQ118" s="717"/>
      <c r="QKR118" s="717"/>
      <c r="QKS118" s="717"/>
      <c r="QKT118" s="717"/>
      <c r="QKU118" s="717"/>
      <c r="QKV118" s="717"/>
      <c r="QKW118" s="717"/>
      <c r="QKX118" s="717"/>
      <c r="QKY118" s="717"/>
      <c r="QKZ118" s="717"/>
      <c r="QLA118" s="717"/>
      <c r="QLB118" s="717"/>
      <c r="QLC118" s="717"/>
      <c r="QLD118" s="717"/>
      <c r="QLE118" s="717"/>
      <c r="QLF118" s="717"/>
      <c r="QLG118" s="717"/>
      <c r="QLH118" s="717"/>
      <c r="QLI118" s="717"/>
      <c r="QLJ118" s="717"/>
      <c r="QLK118" s="717"/>
      <c r="QLL118" s="717"/>
      <c r="QLM118" s="717"/>
      <c r="QLN118" s="717"/>
      <c r="QLO118" s="717"/>
      <c r="QLP118" s="717"/>
      <c r="QLQ118" s="717"/>
      <c r="QLR118" s="717"/>
      <c r="QLS118" s="717"/>
      <c r="QLT118" s="717"/>
      <c r="QLU118" s="717"/>
      <c r="QLV118" s="717"/>
      <c r="QLW118" s="717"/>
      <c r="QLX118" s="717"/>
      <c r="QLY118" s="717"/>
      <c r="QLZ118" s="717"/>
      <c r="QMA118" s="717"/>
      <c r="QMB118" s="717"/>
      <c r="QMC118" s="717"/>
      <c r="QMD118" s="717"/>
      <c r="QME118" s="717"/>
      <c r="QMF118" s="717"/>
      <c r="QMG118" s="717"/>
      <c r="QMH118" s="717"/>
      <c r="QMI118" s="717"/>
      <c r="QMJ118" s="717"/>
      <c r="QMK118" s="717"/>
      <c r="QML118" s="717"/>
      <c r="QMM118" s="717"/>
      <c r="QMN118" s="717"/>
      <c r="QMO118" s="717"/>
      <c r="QMP118" s="717"/>
      <c r="QMQ118" s="717"/>
      <c r="QMR118" s="717"/>
      <c r="QMS118" s="717"/>
      <c r="QMT118" s="717"/>
      <c r="QMU118" s="717"/>
      <c r="QMV118" s="717"/>
      <c r="QMW118" s="717"/>
      <c r="QMX118" s="717"/>
      <c r="QMY118" s="717"/>
      <c r="QMZ118" s="717"/>
      <c r="QNA118" s="717"/>
      <c r="QNB118" s="717"/>
      <c r="QNC118" s="717"/>
      <c r="QND118" s="717"/>
      <c r="QNE118" s="717"/>
      <c r="QNF118" s="717"/>
      <c r="QNG118" s="717"/>
      <c r="QNH118" s="717"/>
      <c r="QNI118" s="717"/>
      <c r="QNJ118" s="717"/>
      <c r="QNK118" s="717"/>
      <c r="QNL118" s="717"/>
      <c r="QNM118" s="717"/>
      <c r="QNN118" s="717"/>
      <c r="QNO118" s="717"/>
      <c r="QNP118" s="717"/>
      <c r="QNQ118" s="717"/>
      <c r="QNR118" s="717"/>
      <c r="QNS118" s="717"/>
      <c r="QNT118" s="717"/>
      <c r="QNU118" s="717"/>
      <c r="QNV118" s="717"/>
      <c r="QNW118" s="717"/>
      <c r="QNX118" s="717"/>
      <c r="QNY118" s="717"/>
      <c r="QNZ118" s="717"/>
      <c r="QOA118" s="717"/>
      <c r="QOB118" s="717"/>
      <c r="QOC118" s="717"/>
      <c r="QOD118" s="717"/>
      <c r="QOE118" s="717"/>
      <c r="QOF118" s="717"/>
      <c r="QOG118" s="717"/>
      <c r="QOH118" s="717"/>
      <c r="QOI118" s="717"/>
      <c r="QOJ118" s="717"/>
      <c r="QOK118" s="717"/>
      <c r="QOL118" s="717"/>
      <c r="QOM118" s="717"/>
      <c r="QON118" s="717"/>
      <c r="QOO118" s="717"/>
      <c r="QOP118" s="717"/>
      <c r="QOQ118" s="717"/>
      <c r="QOR118" s="717"/>
      <c r="QOS118" s="717"/>
      <c r="QOT118" s="717"/>
      <c r="QOU118" s="717"/>
      <c r="QOV118" s="717"/>
      <c r="QOW118" s="717"/>
      <c r="QOX118" s="717"/>
      <c r="QOY118" s="717"/>
      <c r="QOZ118" s="717"/>
      <c r="QPA118" s="717"/>
      <c r="QPB118" s="717"/>
      <c r="QPC118" s="717"/>
      <c r="QPD118" s="717"/>
      <c r="QPE118" s="717"/>
      <c r="QPF118" s="717"/>
      <c r="QPG118" s="717"/>
      <c r="QPH118" s="717"/>
      <c r="QPI118" s="717"/>
      <c r="QPJ118" s="717"/>
      <c r="QPK118" s="717"/>
      <c r="QPL118" s="717"/>
      <c r="QPM118" s="717"/>
      <c r="QPN118" s="717"/>
      <c r="QPO118" s="717"/>
      <c r="QPP118" s="717"/>
      <c r="QPQ118" s="717"/>
      <c r="QPR118" s="717"/>
      <c r="QPS118" s="717"/>
      <c r="QPT118" s="717"/>
      <c r="QPU118" s="717"/>
      <c r="QPV118" s="717"/>
      <c r="QPW118" s="717"/>
      <c r="QPX118" s="717"/>
      <c r="QPY118" s="717"/>
      <c r="QPZ118" s="717"/>
      <c r="QQA118" s="717"/>
      <c r="QQB118" s="717"/>
      <c r="QQC118" s="717"/>
      <c r="QQD118" s="717"/>
      <c r="QQE118" s="717"/>
      <c r="QQF118" s="717"/>
      <c r="QQG118" s="717"/>
      <c r="QQH118" s="717"/>
      <c r="QQI118" s="717"/>
      <c r="QQJ118" s="717"/>
      <c r="QQK118" s="717"/>
      <c r="QQL118" s="717"/>
      <c r="QQM118" s="717"/>
      <c r="QQN118" s="717"/>
      <c r="QQO118" s="717"/>
      <c r="QQP118" s="717"/>
      <c r="QQQ118" s="717"/>
      <c r="QQR118" s="717"/>
      <c r="QQS118" s="717"/>
      <c r="QQT118" s="717"/>
      <c r="QQU118" s="717"/>
      <c r="QQV118" s="717"/>
      <c r="QQW118" s="717"/>
      <c r="QQX118" s="717"/>
      <c r="QQY118" s="717"/>
      <c r="QQZ118" s="717"/>
      <c r="QRA118" s="717"/>
      <c r="QRB118" s="717"/>
      <c r="QRC118" s="717"/>
      <c r="QRD118" s="717"/>
      <c r="QRE118" s="717"/>
      <c r="QRF118" s="717"/>
      <c r="QRG118" s="717"/>
      <c r="QRH118" s="717"/>
      <c r="QRI118" s="717"/>
      <c r="QRJ118" s="717"/>
      <c r="QRK118" s="717"/>
      <c r="QRL118" s="717"/>
      <c r="QRM118" s="717"/>
      <c r="QRN118" s="717"/>
      <c r="QRO118" s="717"/>
      <c r="QRP118" s="717"/>
      <c r="QRQ118" s="717"/>
      <c r="QRR118" s="717"/>
      <c r="QRS118" s="717"/>
      <c r="QRT118" s="717"/>
      <c r="QRU118" s="717"/>
      <c r="QRV118" s="717"/>
      <c r="QRW118" s="717"/>
      <c r="QRX118" s="717"/>
      <c r="QRY118" s="717"/>
      <c r="QRZ118" s="717"/>
      <c r="QSA118" s="717"/>
      <c r="QSB118" s="717"/>
      <c r="QSC118" s="717"/>
      <c r="QSD118" s="717"/>
      <c r="QSE118" s="717"/>
      <c r="QSF118" s="717"/>
      <c r="QSG118" s="717"/>
      <c r="QSH118" s="717"/>
      <c r="QSI118" s="717"/>
      <c r="QSJ118" s="717"/>
      <c r="QSK118" s="717"/>
      <c r="QSL118" s="717"/>
      <c r="QSM118" s="717"/>
      <c r="QSN118" s="717"/>
      <c r="QSO118" s="717"/>
      <c r="QSP118" s="717"/>
      <c r="QSQ118" s="717"/>
      <c r="QSR118" s="717"/>
      <c r="QSS118" s="717"/>
      <c r="QST118" s="717"/>
      <c r="QSU118" s="717"/>
      <c r="QSV118" s="717"/>
      <c r="QSW118" s="717"/>
      <c r="QSX118" s="717"/>
      <c r="QSY118" s="717"/>
      <c r="QSZ118" s="717"/>
      <c r="QTA118" s="717"/>
      <c r="QTB118" s="717"/>
      <c r="QTC118" s="717"/>
      <c r="QTD118" s="717"/>
      <c r="QTE118" s="717"/>
      <c r="QTF118" s="717"/>
      <c r="QTG118" s="717"/>
      <c r="QTH118" s="717"/>
      <c r="QTI118" s="717"/>
      <c r="QTJ118" s="717"/>
      <c r="QTK118" s="717"/>
      <c r="QTL118" s="717"/>
      <c r="QTM118" s="717"/>
      <c r="QTN118" s="717"/>
      <c r="QTO118" s="717"/>
      <c r="QTP118" s="717"/>
      <c r="QTQ118" s="717"/>
      <c r="QTR118" s="717"/>
      <c r="QTS118" s="717"/>
      <c r="QTT118" s="717"/>
      <c r="QTU118" s="717"/>
      <c r="QTV118" s="717"/>
      <c r="QTW118" s="717"/>
      <c r="QTX118" s="717"/>
      <c r="QTY118" s="717"/>
      <c r="QTZ118" s="717"/>
      <c r="QUA118" s="717"/>
      <c r="QUB118" s="717"/>
      <c r="QUC118" s="717"/>
      <c r="QUD118" s="717"/>
      <c r="QUE118" s="717"/>
      <c r="QUF118" s="717"/>
      <c r="QUG118" s="717"/>
      <c r="QUH118" s="717"/>
      <c r="QUI118" s="717"/>
      <c r="QUJ118" s="717"/>
      <c r="QUK118" s="717"/>
      <c r="QUL118" s="717"/>
      <c r="QUM118" s="717"/>
      <c r="QUN118" s="717"/>
      <c r="QUO118" s="717"/>
      <c r="QUP118" s="717"/>
      <c r="QUQ118" s="717"/>
      <c r="QUR118" s="717"/>
      <c r="QUS118" s="717"/>
      <c r="QUT118" s="717"/>
      <c r="QUU118" s="717"/>
      <c r="QUV118" s="717"/>
      <c r="QUW118" s="717"/>
      <c r="QUX118" s="717"/>
      <c r="QUY118" s="717"/>
      <c r="QUZ118" s="717"/>
      <c r="QVA118" s="717"/>
      <c r="QVB118" s="717"/>
      <c r="QVC118" s="717"/>
      <c r="QVD118" s="717"/>
      <c r="QVE118" s="717"/>
      <c r="QVF118" s="717"/>
      <c r="QVG118" s="717"/>
      <c r="QVH118" s="717"/>
      <c r="QVI118" s="717"/>
      <c r="QVJ118" s="717"/>
      <c r="QVK118" s="717"/>
      <c r="QVL118" s="717"/>
      <c r="QVM118" s="717"/>
      <c r="QVN118" s="717"/>
      <c r="QVO118" s="717"/>
      <c r="QVP118" s="717"/>
      <c r="QVQ118" s="717"/>
      <c r="QVR118" s="717"/>
      <c r="QVS118" s="717"/>
      <c r="QVT118" s="717"/>
      <c r="QVU118" s="717"/>
      <c r="QVV118" s="717"/>
      <c r="QVW118" s="717"/>
      <c r="QVX118" s="717"/>
      <c r="QVY118" s="717"/>
      <c r="QVZ118" s="717"/>
      <c r="QWA118" s="717"/>
      <c r="QWB118" s="717"/>
      <c r="QWC118" s="717"/>
      <c r="QWD118" s="717"/>
      <c r="QWE118" s="717"/>
      <c r="QWF118" s="717"/>
      <c r="QWG118" s="717"/>
      <c r="QWH118" s="717"/>
      <c r="QWI118" s="717"/>
      <c r="QWJ118" s="717"/>
      <c r="QWK118" s="717"/>
      <c r="QWL118" s="717"/>
      <c r="QWM118" s="717"/>
      <c r="QWN118" s="717"/>
      <c r="QWO118" s="717"/>
      <c r="QWP118" s="717"/>
      <c r="QWQ118" s="717"/>
      <c r="QWR118" s="717"/>
      <c r="QWS118" s="717"/>
      <c r="QWT118" s="717"/>
      <c r="QWU118" s="717"/>
      <c r="QWV118" s="717"/>
      <c r="QWW118" s="717"/>
      <c r="QWX118" s="717"/>
      <c r="QWY118" s="717"/>
      <c r="QWZ118" s="717"/>
      <c r="QXA118" s="717"/>
      <c r="QXB118" s="717"/>
      <c r="QXC118" s="717"/>
      <c r="QXD118" s="717"/>
      <c r="QXE118" s="717"/>
      <c r="QXF118" s="717"/>
      <c r="QXG118" s="717"/>
      <c r="QXH118" s="717"/>
      <c r="QXI118" s="717"/>
      <c r="QXJ118" s="717"/>
      <c r="QXK118" s="717"/>
      <c r="QXL118" s="717"/>
      <c r="QXM118" s="717"/>
      <c r="QXN118" s="717"/>
      <c r="QXO118" s="717"/>
      <c r="QXP118" s="717"/>
      <c r="QXQ118" s="717"/>
      <c r="QXR118" s="717"/>
      <c r="QXS118" s="717"/>
      <c r="QXT118" s="717"/>
      <c r="QXU118" s="717"/>
      <c r="QXV118" s="717"/>
      <c r="QXW118" s="717"/>
      <c r="QXX118" s="717"/>
      <c r="QXY118" s="717"/>
      <c r="QXZ118" s="717"/>
      <c r="QYA118" s="717"/>
      <c r="QYB118" s="717"/>
      <c r="QYC118" s="717"/>
      <c r="QYD118" s="717"/>
      <c r="QYE118" s="717"/>
      <c r="QYF118" s="717"/>
      <c r="QYG118" s="717"/>
      <c r="QYH118" s="717"/>
      <c r="QYI118" s="717"/>
      <c r="QYJ118" s="717"/>
      <c r="QYK118" s="717"/>
      <c r="QYL118" s="717"/>
      <c r="QYM118" s="717"/>
      <c r="QYN118" s="717"/>
      <c r="QYO118" s="717"/>
      <c r="QYP118" s="717"/>
      <c r="QYQ118" s="717"/>
      <c r="QYR118" s="717"/>
      <c r="QYS118" s="717"/>
      <c r="QYT118" s="717"/>
      <c r="QYU118" s="717"/>
      <c r="QYV118" s="717"/>
      <c r="QYW118" s="717"/>
      <c r="QYX118" s="717"/>
      <c r="QYY118" s="717"/>
      <c r="QYZ118" s="717"/>
      <c r="QZA118" s="717"/>
      <c r="QZB118" s="717"/>
      <c r="QZC118" s="717"/>
      <c r="QZD118" s="717"/>
      <c r="QZE118" s="717"/>
      <c r="QZF118" s="717"/>
      <c r="QZG118" s="717"/>
      <c r="QZH118" s="717"/>
      <c r="QZI118" s="717"/>
      <c r="QZJ118" s="717"/>
      <c r="QZK118" s="717"/>
      <c r="QZL118" s="717"/>
      <c r="QZM118" s="717"/>
      <c r="QZN118" s="717"/>
      <c r="QZO118" s="717"/>
      <c r="QZP118" s="717"/>
      <c r="QZQ118" s="717"/>
      <c r="QZR118" s="717"/>
      <c r="QZS118" s="717"/>
      <c r="QZT118" s="717"/>
      <c r="QZU118" s="717"/>
      <c r="QZV118" s="717"/>
      <c r="QZW118" s="717"/>
      <c r="QZX118" s="717"/>
      <c r="QZY118" s="717"/>
      <c r="QZZ118" s="717"/>
      <c r="RAA118" s="717"/>
      <c r="RAB118" s="717"/>
      <c r="RAC118" s="717"/>
      <c r="RAD118" s="717"/>
      <c r="RAE118" s="717"/>
      <c r="RAF118" s="717"/>
      <c r="RAG118" s="717"/>
      <c r="RAH118" s="717"/>
      <c r="RAI118" s="717"/>
      <c r="RAJ118" s="717"/>
      <c r="RAK118" s="717"/>
      <c r="RAL118" s="717"/>
      <c r="RAM118" s="717"/>
      <c r="RAN118" s="717"/>
      <c r="RAO118" s="717"/>
      <c r="RAP118" s="717"/>
      <c r="RAQ118" s="717"/>
      <c r="RAR118" s="717"/>
      <c r="RAS118" s="717"/>
      <c r="RAT118" s="717"/>
      <c r="RAU118" s="717"/>
      <c r="RAV118" s="717"/>
      <c r="RAW118" s="717"/>
      <c r="RAX118" s="717"/>
      <c r="RAY118" s="717"/>
      <c r="RAZ118" s="717"/>
      <c r="RBA118" s="717"/>
      <c r="RBB118" s="717"/>
      <c r="RBC118" s="717"/>
      <c r="RBD118" s="717"/>
      <c r="RBE118" s="717"/>
      <c r="RBF118" s="717"/>
      <c r="RBG118" s="717"/>
      <c r="RBH118" s="717"/>
      <c r="RBI118" s="717"/>
      <c r="RBJ118" s="717"/>
      <c r="RBK118" s="717"/>
      <c r="RBL118" s="717"/>
      <c r="RBM118" s="717"/>
      <c r="RBN118" s="717"/>
      <c r="RBO118" s="717"/>
      <c r="RBP118" s="717"/>
      <c r="RBQ118" s="717"/>
      <c r="RBR118" s="717"/>
      <c r="RBS118" s="717"/>
      <c r="RBT118" s="717"/>
      <c r="RBU118" s="717"/>
      <c r="RBV118" s="717"/>
      <c r="RBW118" s="717"/>
      <c r="RBX118" s="717"/>
      <c r="RBY118" s="717"/>
      <c r="RBZ118" s="717"/>
      <c r="RCA118" s="717"/>
      <c r="RCB118" s="717"/>
      <c r="RCC118" s="717"/>
      <c r="RCD118" s="717"/>
      <c r="RCE118" s="717"/>
      <c r="RCF118" s="717"/>
      <c r="RCG118" s="717"/>
      <c r="RCH118" s="717"/>
      <c r="RCI118" s="717"/>
      <c r="RCJ118" s="717"/>
      <c r="RCK118" s="717"/>
      <c r="RCL118" s="717"/>
      <c r="RCM118" s="717"/>
      <c r="RCN118" s="717"/>
      <c r="RCO118" s="717"/>
      <c r="RCP118" s="717"/>
      <c r="RCQ118" s="717"/>
      <c r="RCR118" s="717"/>
      <c r="RCS118" s="717"/>
      <c r="RCT118" s="717"/>
      <c r="RCU118" s="717"/>
      <c r="RCV118" s="717"/>
      <c r="RCW118" s="717"/>
      <c r="RCX118" s="717"/>
      <c r="RCY118" s="717"/>
      <c r="RCZ118" s="717"/>
      <c r="RDA118" s="717"/>
      <c r="RDB118" s="717"/>
      <c r="RDC118" s="717"/>
      <c r="RDD118" s="717"/>
      <c r="RDE118" s="717"/>
      <c r="RDF118" s="717"/>
      <c r="RDG118" s="717"/>
      <c r="RDH118" s="717"/>
      <c r="RDI118" s="717"/>
      <c r="RDJ118" s="717"/>
      <c r="RDK118" s="717"/>
      <c r="RDL118" s="717"/>
      <c r="RDM118" s="717"/>
      <c r="RDN118" s="717"/>
      <c r="RDO118" s="717"/>
      <c r="RDP118" s="717"/>
      <c r="RDQ118" s="717"/>
      <c r="RDR118" s="717"/>
      <c r="RDS118" s="717"/>
      <c r="RDT118" s="717"/>
      <c r="RDU118" s="717"/>
      <c r="RDV118" s="717"/>
      <c r="RDW118" s="717"/>
      <c r="RDX118" s="717"/>
      <c r="RDY118" s="717"/>
      <c r="RDZ118" s="717"/>
      <c r="REA118" s="717"/>
      <c r="REB118" s="717"/>
      <c r="REC118" s="717"/>
      <c r="RED118" s="717"/>
      <c r="REE118" s="717"/>
      <c r="REF118" s="717"/>
      <c r="REG118" s="717"/>
      <c r="REH118" s="717"/>
      <c r="REI118" s="717"/>
      <c r="REJ118" s="717"/>
      <c r="REK118" s="717"/>
      <c r="REL118" s="717"/>
      <c r="REM118" s="717"/>
      <c r="REN118" s="717"/>
      <c r="REO118" s="717"/>
      <c r="REP118" s="717"/>
      <c r="REQ118" s="717"/>
      <c r="RER118" s="717"/>
      <c r="RES118" s="717"/>
      <c r="RET118" s="717"/>
      <c r="REU118" s="717"/>
      <c r="REV118" s="717"/>
      <c r="REW118" s="717"/>
      <c r="REX118" s="717"/>
      <c r="REY118" s="717"/>
      <c r="REZ118" s="717"/>
      <c r="RFA118" s="717"/>
      <c r="RFB118" s="717"/>
      <c r="RFC118" s="717"/>
      <c r="RFD118" s="717"/>
      <c r="RFE118" s="717"/>
      <c r="RFF118" s="717"/>
      <c r="RFG118" s="717"/>
      <c r="RFH118" s="717"/>
      <c r="RFI118" s="717"/>
      <c r="RFJ118" s="717"/>
      <c r="RFK118" s="717"/>
      <c r="RFL118" s="717"/>
      <c r="RFM118" s="717"/>
      <c r="RFN118" s="717"/>
      <c r="RFO118" s="717"/>
      <c r="RFP118" s="717"/>
      <c r="RFQ118" s="717"/>
      <c r="RFR118" s="717"/>
      <c r="RFS118" s="717"/>
      <c r="RFT118" s="717"/>
      <c r="RFU118" s="717"/>
      <c r="RFV118" s="717"/>
      <c r="RFW118" s="717"/>
      <c r="RFX118" s="717"/>
      <c r="RFY118" s="717"/>
      <c r="RFZ118" s="717"/>
      <c r="RGA118" s="717"/>
      <c r="RGB118" s="717"/>
      <c r="RGC118" s="717"/>
      <c r="RGD118" s="717"/>
      <c r="RGE118" s="717"/>
      <c r="RGF118" s="717"/>
      <c r="RGG118" s="717"/>
      <c r="RGH118" s="717"/>
      <c r="RGI118" s="717"/>
      <c r="RGJ118" s="717"/>
      <c r="RGK118" s="717"/>
      <c r="RGL118" s="717"/>
      <c r="RGM118" s="717"/>
      <c r="RGN118" s="717"/>
      <c r="RGO118" s="717"/>
      <c r="RGP118" s="717"/>
      <c r="RGQ118" s="717"/>
      <c r="RGR118" s="717"/>
      <c r="RGS118" s="717"/>
      <c r="RGT118" s="717"/>
      <c r="RGU118" s="717"/>
      <c r="RGV118" s="717"/>
      <c r="RGW118" s="717"/>
      <c r="RGX118" s="717"/>
      <c r="RGY118" s="717"/>
      <c r="RGZ118" s="717"/>
      <c r="RHA118" s="717"/>
      <c r="RHB118" s="717"/>
      <c r="RHC118" s="717"/>
      <c r="RHD118" s="717"/>
      <c r="RHE118" s="717"/>
      <c r="RHF118" s="717"/>
      <c r="RHG118" s="717"/>
      <c r="RHH118" s="717"/>
      <c r="RHI118" s="717"/>
      <c r="RHJ118" s="717"/>
      <c r="RHK118" s="717"/>
      <c r="RHL118" s="717"/>
      <c r="RHM118" s="717"/>
      <c r="RHN118" s="717"/>
      <c r="RHO118" s="717"/>
      <c r="RHP118" s="717"/>
      <c r="RHQ118" s="717"/>
      <c r="RHR118" s="717"/>
      <c r="RHS118" s="717"/>
      <c r="RHT118" s="717"/>
      <c r="RHU118" s="717"/>
      <c r="RHV118" s="717"/>
      <c r="RHW118" s="717"/>
      <c r="RHX118" s="717"/>
      <c r="RHY118" s="717"/>
      <c r="RHZ118" s="717"/>
      <c r="RIA118" s="717"/>
      <c r="RIB118" s="717"/>
      <c r="RIC118" s="717"/>
      <c r="RID118" s="717"/>
      <c r="RIE118" s="717"/>
      <c r="RIF118" s="717"/>
      <c r="RIG118" s="717"/>
      <c r="RIH118" s="717"/>
      <c r="RII118" s="717"/>
      <c r="RIJ118" s="717"/>
      <c r="RIK118" s="717"/>
      <c r="RIL118" s="717"/>
      <c r="RIM118" s="717"/>
      <c r="RIN118" s="717"/>
      <c r="RIO118" s="717"/>
      <c r="RIP118" s="717"/>
      <c r="RIQ118" s="717"/>
      <c r="RIR118" s="717"/>
      <c r="RIS118" s="717"/>
      <c r="RIT118" s="717"/>
      <c r="RIU118" s="717"/>
      <c r="RIV118" s="717"/>
      <c r="RIW118" s="717"/>
      <c r="RIX118" s="717"/>
      <c r="RIY118" s="717"/>
      <c r="RIZ118" s="717"/>
      <c r="RJA118" s="717"/>
      <c r="RJB118" s="717"/>
      <c r="RJC118" s="717"/>
      <c r="RJD118" s="717"/>
      <c r="RJE118" s="717"/>
      <c r="RJF118" s="717"/>
      <c r="RJG118" s="717"/>
      <c r="RJH118" s="717"/>
      <c r="RJI118" s="717"/>
      <c r="RJJ118" s="717"/>
      <c r="RJK118" s="717"/>
      <c r="RJL118" s="717"/>
      <c r="RJM118" s="717"/>
      <c r="RJN118" s="717"/>
      <c r="RJO118" s="717"/>
      <c r="RJP118" s="717"/>
      <c r="RJQ118" s="717"/>
      <c r="RJR118" s="717"/>
      <c r="RJS118" s="717"/>
      <c r="RJT118" s="717"/>
      <c r="RJU118" s="717"/>
      <c r="RJV118" s="717"/>
      <c r="RJW118" s="717"/>
      <c r="RJX118" s="717"/>
      <c r="RJY118" s="717"/>
      <c r="RJZ118" s="717"/>
      <c r="RKA118" s="717"/>
      <c r="RKB118" s="717"/>
      <c r="RKC118" s="717"/>
      <c r="RKD118" s="717"/>
      <c r="RKE118" s="717"/>
      <c r="RKF118" s="717"/>
      <c r="RKG118" s="717"/>
      <c r="RKH118" s="717"/>
      <c r="RKI118" s="717"/>
      <c r="RKJ118" s="717"/>
      <c r="RKK118" s="717"/>
      <c r="RKL118" s="717"/>
      <c r="RKM118" s="717"/>
      <c r="RKN118" s="717"/>
      <c r="RKO118" s="717"/>
      <c r="RKP118" s="717"/>
      <c r="RKQ118" s="717"/>
      <c r="RKR118" s="717"/>
      <c r="RKS118" s="717"/>
      <c r="RKT118" s="717"/>
      <c r="RKU118" s="717"/>
      <c r="RKV118" s="717"/>
      <c r="RKW118" s="717"/>
      <c r="RKX118" s="717"/>
      <c r="RKY118" s="717"/>
      <c r="RKZ118" s="717"/>
      <c r="RLA118" s="717"/>
      <c r="RLB118" s="717"/>
      <c r="RLC118" s="717"/>
      <c r="RLD118" s="717"/>
      <c r="RLE118" s="717"/>
      <c r="RLF118" s="717"/>
      <c r="RLG118" s="717"/>
      <c r="RLH118" s="717"/>
      <c r="RLI118" s="717"/>
      <c r="RLJ118" s="717"/>
      <c r="RLK118" s="717"/>
      <c r="RLL118" s="717"/>
      <c r="RLM118" s="717"/>
      <c r="RLN118" s="717"/>
      <c r="RLO118" s="717"/>
      <c r="RLP118" s="717"/>
      <c r="RLQ118" s="717"/>
      <c r="RLR118" s="717"/>
      <c r="RLS118" s="717"/>
      <c r="RLT118" s="717"/>
      <c r="RLU118" s="717"/>
      <c r="RLV118" s="717"/>
      <c r="RLW118" s="717"/>
      <c r="RLX118" s="717"/>
      <c r="RLY118" s="717"/>
      <c r="RLZ118" s="717"/>
      <c r="RMA118" s="717"/>
      <c r="RMB118" s="717"/>
      <c r="RMC118" s="717"/>
      <c r="RMD118" s="717"/>
      <c r="RME118" s="717"/>
      <c r="RMF118" s="717"/>
      <c r="RMG118" s="717"/>
      <c r="RMH118" s="717"/>
      <c r="RMI118" s="717"/>
      <c r="RMJ118" s="717"/>
      <c r="RMK118" s="717"/>
      <c r="RML118" s="717"/>
      <c r="RMM118" s="717"/>
      <c r="RMN118" s="717"/>
      <c r="RMO118" s="717"/>
      <c r="RMP118" s="717"/>
      <c r="RMQ118" s="717"/>
      <c r="RMR118" s="717"/>
      <c r="RMS118" s="717"/>
      <c r="RMT118" s="717"/>
      <c r="RMU118" s="717"/>
      <c r="RMV118" s="717"/>
      <c r="RMW118" s="717"/>
      <c r="RMX118" s="717"/>
      <c r="RMY118" s="717"/>
      <c r="RMZ118" s="717"/>
      <c r="RNA118" s="717"/>
      <c r="RNB118" s="717"/>
      <c r="RNC118" s="717"/>
      <c r="RND118" s="717"/>
      <c r="RNE118" s="717"/>
      <c r="RNF118" s="717"/>
      <c r="RNG118" s="717"/>
      <c r="RNH118" s="717"/>
      <c r="RNI118" s="717"/>
      <c r="RNJ118" s="717"/>
      <c r="RNK118" s="717"/>
      <c r="RNL118" s="717"/>
      <c r="RNM118" s="717"/>
      <c r="RNN118" s="717"/>
      <c r="RNO118" s="717"/>
      <c r="RNP118" s="717"/>
      <c r="RNQ118" s="717"/>
      <c r="RNR118" s="717"/>
      <c r="RNS118" s="717"/>
      <c r="RNT118" s="717"/>
      <c r="RNU118" s="717"/>
      <c r="RNV118" s="717"/>
      <c r="RNW118" s="717"/>
      <c r="RNX118" s="717"/>
      <c r="RNY118" s="717"/>
      <c r="RNZ118" s="717"/>
      <c r="ROA118" s="717"/>
      <c r="ROB118" s="717"/>
      <c r="ROC118" s="717"/>
      <c r="ROD118" s="717"/>
      <c r="ROE118" s="717"/>
      <c r="ROF118" s="717"/>
      <c r="ROG118" s="717"/>
      <c r="ROH118" s="717"/>
      <c r="ROI118" s="717"/>
      <c r="ROJ118" s="717"/>
      <c r="ROK118" s="717"/>
      <c r="ROL118" s="717"/>
      <c r="ROM118" s="717"/>
      <c r="RON118" s="717"/>
      <c r="ROO118" s="717"/>
      <c r="ROP118" s="717"/>
      <c r="ROQ118" s="717"/>
      <c r="ROR118" s="717"/>
      <c r="ROS118" s="717"/>
      <c r="ROT118" s="717"/>
      <c r="ROU118" s="717"/>
      <c r="ROV118" s="717"/>
      <c r="ROW118" s="717"/>
      <c r="ROX118" s="717"/>
      <c r="ROY118" s="717"/>
      <c r="ROZ118" s="717"/>
      <c r="RPA118" s="717"/>
      <c r="RPB118" s="717"/>
      <c r="RPC118" s="717"/>
      <c r="RPD118" s="717"/>
      <c r="RPE118" s="717"/>
      <c r="RPF118" s="717"/>
      <c r="RPG118" s="717"/>
      <c r="RPH118" s="717"/>
      <c r="RPI118" s="717"/>
      <c r="RPJ118" s="717"/>
      <c r="RPK118" s="717"/>
      <c r="RPL118" s="717"/>
      <c r="RPM118" s="717"/>
      <c r="RPN118" s="717"/>
      <c r="RPO118" s="717"/>
      <c r="RPP118" s="717"/>
      <c r="RPQ118" s="717"/>
      <c r="RPR118" s="717"/>
      <c r="RPS118" s="717"/>
      <c r="RPT118" s="717"/>
      <c r="RPU118" s="717"/>
      <c r="RPV118" s="717"/>
      <c r="RPW118" s="717"/>
      <c r="RPX118" s="717"/>
      <c r="RPY118" s="717"/>
      <c r="RPZ118" s="717"/>
      <c r="RQA118" s="717"/>
      <c r="RQB118" s="717"/>
      <c r="RQC118" s="717"/>
      <c r="RQD118" s="717"/>
      <c r="RQE118" s="717"/>
      <c r="RQF118" s="717"/>
      <c r="RQG118" s="717"/>
      <c r="RQH118" s="717"/>
      <c r="RQI118" s="717"/>
      <c r="RQJ118" s="717"/>
      <c r="RQK118" s="717"/>
      <c r="RQL118" s="717"/>
      <c r="RQM118" s="717"/>
      <c r="RQN118" s="717"/>
      <c r="RQO118" s="717"/>
      <c r="RQP118" s="717"/>
      <c r="RQQ118" s="717"/>
      <c r="RQR118" s="717"/>
      <c r="RQS118" s="717"/>
      <c r="RQT118" s="717"/>
      <c r="RQU118" s="717"/>
      <c r="RQV118" s="717"/>
      <c r="RQW118" s="717"/>
      <c r="RQX118" s="717"/>
      <c r="RQY118" s="717"/>
      <c r="RQZ118" s="717"/>
      <c r="RRA118" s="717"/>
      <c r="RRB118" s="717"/>
      <c r="RRC118" s="717"/>
      <c r="RRD118" s="717"/>
      <c r="RRE118" s="717"/>
      <c r="RRF118" s="717"/>
      <c r="RRG118" s="717"/>
      <c r="RRH118" s="717"/>
      <c r="RRI118" s="717"/>
      <c r="RRJ118" s="717"/>
      <c r="RRK118" s="717"/>
      <c r="RRL118" s="717"/>
      <c r="RRM118" s="717"/>
      <c r="RRN118" s="717"/>
      <c r="RRO118" s="717"/>
      <c r="RRP118" s="717"/>
      <c r="RRQ118" s="717"/>
      <c r="RRR118" s="717"/>
      <c r="RRS118" s="717"/>
      <c r="RRT118" s="717"/>
      <c r="RRU118" s="717"/>
      <c r="RRV118" s="717"/>
      <c r="RRW118" s="717"/>
      <c r="RRX118" s="717"/>
      <c r="RRY118" s="717"/>
      <c r="RRZ118" s="717"/>
      <c r="RSA118" s="717"/>
      <c r="RSB118" s="717"/>
      <c r="RSC118" s="717"/>
      <c r="RSD118" s="717"/>
      <c r="RSE118" s="717"/>
      <c r="RSF118" s="717"/>
      <c r="RSG118" s="717"/>
      <c r="RSH118" s="717"/>
      <c r="RSI118" s="717"/>
      <c r="RSJ118" s="717"/>
      <c r="RSK118" s="717"/>
      <c r="RSL118" s="717"/>
      <c r="RSM118" s="717"/>
      <c r="RSN118" s="717"/>
      <c r="RSO118" s="717"/>
      <c r="RSP118" s="717"/>
      <c r="RSQ118" s="717"/>
      <c r="RSR118" s="717"/>
      <c r="RSS118" s="717"/>
      <c r="RST118" s="717"/>
      <c r="RSU118" s="717"/>
      <c r="RSV118" s="717"/>
      <c r="RSW118" s="717"/>
      <c r="RSX118" s="717"/>
      <c r="RSY118" s="717"/>
      <c r="RSZ118" s="717"/>
      <c r="RTA118" s="717"/>
      <c r="RTB118" s="717"/>
      <c r="RTC118" s="717"/>
      <c r="RTD118" s="717"/>
      <c r="RTE118" s="717"/>
      <c r="RTF118" s="717"/>
      <c r="RTG118" s="717"/>
      <c r="RTH118" s="717"/>
      <c r="RTI118" s="717"/>
      <c r="RTJ118" s="717"/>
      <c r="RTK118" s="717"/>
      <c r="RTL118" s="717"/>
      <c r="RTM118" s="717"/>
      <c r="RTN118" s="717"/>
      <c r="RTO118" s="717"/>
      <c r="RTP118" s="717"/>
      <c r="RTQ118" s="717"/>
      <c r="RTR118" s="717"/>
      <c r="RTS118" s="717"/>
      <c r="RTT118" s="717"/>
      <c r="RTU118" s="717"/>
      <c r="RTV118" s="717"/>
      <c r="RTW118" s="717"/>
      <c r="RTX118" s="717"/>
      <c r="RTY118" s="717"/>
      <c r="RTZ118" s="717"/>
      <c r="RUA118" s="717"/>
      <c r="RUB118" s="717"/>
      <c r="RUC118" s="717"/>
      <c r="RUD118" s="717"/>
      <c r="RUE118" s="717"/>
      <c r="RUF118" s="717"/>
      <c r="RUG118" s="717"/>
      <c r="RUH118" s="717"/>
      <c r="RUI118" s="717"/>
      <c r="RUJ118" s="717"/>
      <c r="RUK118" s="717"/>
      <c r="RUL118" s="717"/>
      <c r="RUM118" s="717"/>
      <c r="RUN118" s="717"/>
      <c r="RUO118" s="717"/>
      <c r="RUP118" s="717"/>
      <c r="RUQ118" s="717"/>
      <c r="RUR118" s="717"/>
      <c r="RUS118" s="717"/>
      <c r="RUT118" s="717"/>
      <c r="RUU118" s="717"/>
      <c r="RUV118" s="717"/>
      <c r="RUW118" s="717"/>
      <c r="RUX118" s="717"/>
      <c r="RUY118" s="717"/>
      <c r="RUZ118" s="717"/>
      <c r="RVA118" s="717"/>
      <c r="RVB118" s="717"/>
      <c r="RVC118" s="717"/>
      <c r="RVD118" s="717"/>
      <c r="RVE118" s="717"/>
      <c r="RVF118" s="717"/>
      <c r="RVG118" s="717"/>
      <c r="RVH118" s="717"/>
      <c r="RVI118" s="717"/>
      <c r="RVJ118" s="717"/>
      <c r="RVK118" s="717"/>
      <c r="RVL118" s="717"/>
      <c r="RVM118" s="717"/>
      <c r="RVN118" s="717"/>
      <c r="RVO118" s="717"/>
      <c r="RVP118" s="717"/>
      <c r="RVQ118" s="717"/>
      <c r="RVR118" s="717"/>
      <c r="RVS118" s="717"/>
      <c r="RVT118" s="717"/>
      <c r="RVU118" s="717"/>
      <c r="RVV118" s="717"/>
      <c r="RVW118" s="717"/>
      <c r="RVX118" s="717"/>
      <c r="RVY118" s="717"/>
      <c r="RVZ118" s="717"/>
      <c r="RWA118" s="717"/>
      <c r="RWB118" s="717"/>
      <c r="RWC118" s="717"/>
      <c r="RWD118" s="717"/>
      <c r="RWE118" s="717"/>
      <c r="RWF118" s="717"/>
      <c r="RWG118" s="717"/>
      <c r="RWH118" s="717"/>
      <c r="RWI118" s="717"/>
      <c r="RWJ118" s="717"/>
      <c r="RWK118" s="717"/>
      <c r="RWL118" s="717"/>
      <c r="RWM118" s="717"/>
      <c r="RWN118" s="717"/>
      <c r="RWO118" s="717"/>
      <c r="RWP118" s="717"/>
      <c r="RWQ118" s="717"/>
      <c r="RWR118" s="717"/>
      <c r="RWS118" s="717"/>
      <c r="RWT118" s="717"/>
      <c r="RWU118" s="717"/>
      <c r="RWV118" s="717"/>
      <c r="RWW118" s="717"/>
      <c r="RWX118" s="717"/>
      <c r="RWY118" s="717"/>
      <c r="RWZ118" s="717"/>
      <c r="RXA118" s="717"/>
      <c r="RXB118" s="717"/>
      <c r="RXC118" s="717"/>
      <c r="RXD118" s="717"/>
      <c r="RXE118" s="717"/>
      <c r="RXF118" s="717"/>
      <c r="RXG118" s="717"/>
      <c r="RXH118" s="717"/>
      <c r="RXI118" s="717"/>
      <c r="RXJ118" s="717"/>
      <c r="RXK118" s="717"/>
      <c r="RXL118" s="717"/>
      <c r="RXM118" s="717"/>
      <c r="RXN118" s="717"/>
      <c r="RXO118" s="717"/>
      <c r="RXP118" s="717"/>
      <c r="RXQ118" s="717"/>
      <c r="RXR118" s="717"/>
      <c r="RXS118" s="717"/>
      <c r="RXT118" s="717"/>
      <c r="RXU118" s="717"/>
      <c r="RXV118" s="717"/>
      <c r="RXW118" s="717"/>
      <c r="RXX118" s="717"/>
      <c r="RXY118" s="717"/>
      <c r="RXZ118" s="717"/>
      <c r="RYA118" s="717"/>
      <c r="RYB118" s="717"/>
      <c r="RYC118" s="717"/>
      <c r="RYD118" s="717"/>
      <c r="RYE118" s="717"/>
      <c r="RYF118" s="717"/>
      <c r="RYG118" s="717"/>
      <c r="RYH118" s="717"/>
      <c r="RYI118" s="717"/>
      <c r="RYJ118" s="717"/>
      <c r="RYK118" s="717"/>
      <c r="RYL118" s="717"/>
      <c r="RYM118" s="717"/>
      <c r="RYN118" s="717"/>
      <c r="RYO118" s="717"/>
      <c r="RYP118" s="717"/>
      <c r="RYQ118" s="717"/>
      <c r="RYR118" s="717"/>
      <c r="RYS118" s="717"/>
      <c r="RYT118" s="717"/>
      <c r="RYU118" s="717"/>
      <c r="RYV118" s="717"/>
      <c r="RYW118" s="717"/>
      <c r="RYX118" s="717"/>
      <c r="RYY118" s="717"/>
      <c r="RYZ118" s="717"/>
      <c r="RZA118" s="717"/>
      <c r="RZB118" s="717"/>
      <c r="RZC118" s="717"/>
      <c r="RZD118" s="717"/>
      <c r="RZE118" s="717"/>
      <c r="RZF118" s="717"/>
      <c r="RZG118" s="717"/>
      <c r="RZH118" s="717"/>
      <c r="RZI118" s="717"/>
      <c r="RZJ118" s="717"/>
      <c r="RZK118" s="717"/>
      <c r="RZL118" s="717"/>
      <c r="RZM118" s="717"/>
      <c r="RZN118" s="717"/>
      <c r="RZO118" s="717"/>
      <c r="RZP118" s="717"/>
      <c r="RZQ118" s="717"/>
      <c r="RZR118" s="717"/>
      <c r="RZS118" s="717"/>
      <c r="RZT118" s="717"/>
      <c r="RZU118" s="717"/>
      <c r="RZV118" s="717"/>
      <c r="RZW118" s="717"/>
      <c r="RZX118" s="717"/>
      <c r="RZY118" s="717"/>
      <c r="RZZ118" s="717"/>
      <c r="SAA118" s="717"/>
      <c r="SAB118" s="717"/>
      <c r="SAC118" s="717"/>
      <c r="SAD118" s="717"/>
      <c r="SAE118" s="717"/>
      <c r="SAF118" s="717"/>
      <c r="SAG118" s="717"/>
      <c r="SAH118" s="717"/>
      <c r="SAI118" s="717"/>
      <c r="SAJ118" s="717"/>
      <c r="SAK118" s="717"/>
      <c r="SAL118" s="717"/>
      <c r="SAM118" s="717"/>
      <c r="SAN118" s="717"/>
      <c r="SAO118" s="717"/>
      <c r="SAP118" s="717"/>
      <c r="SAQ118" s="717"/>
      <c r="SAR118" s="717"/>
      <c r="SAS118" s="717"/>
      <c r="SAT118" s="717"/>
      <c r="SAU118" s="717"/>
      <c r="SAV118" s="717"/>
      <c r="SAW118" s="717"/>
      <c r="SAX118" s="717"/>
      <c r="SAY118" s="717"/>
      <c r="SAZ118" s="717"/>
      <c r="SBA118" s="717"/>
      <c r="SBB118" s="717"/>
      <c r="SBC118" s="717"/>
      <c r="SBD118" s="717"/>
      <c r="SBE118" s="717"/>
      <c r="SBF118" s="717"/>
      <c r="SBG118" s="717"/>
      <c r="SBH118" s="717"/>
      <c r="SBI118" s="717"/>
      <c r="SBJ118" s="717"/>
      <c r="SBK118" s="717"/>
      <c r="SBL118" s="717"/>
      <c r="SBM118" s="717"/>
      <c r="SBN118" s="717"/>
      <c r="SBO118" s="717"/>
      <c r="SBP118" s="717"/>
      <c r="SBQ118" s="717"/>
      <c r="SBR118" s="717"/>
      <c r="SBS118" s="717"/>
      <c r="SBT118" s="717"/>
      <c r="SBU118" s="717"/>
      <c r="SBV118" s="717"/>
      <c r="SBW118" s="717"/>
      <c r="SBX118" s="717"/>
      <c r="SBY118" s="717"/>
      <c r="SBZ118" s="717"/>
      <c r="SCA118" s="717"/>
      <c r="SCB118" s="717"/>
      <c r="SCC118" s="717"/>
      <c r="SCD118" s="717"/>
      <c r="SCE118" s="717"/>
      <c r="SCF118" s="717"/>
      <c r="SCG118" s="717"/>
      <c r="SCH118" s="717"/>
      <c r="SCI118" s="717"/>
      <c r="SCJ118" s="717"/>
      <c r="SCK118" s="717"/>
      <c r="SCL118" s="717"/>
      <c r="SCM118" s="717"/>
      <c r="SCN118" s="717"/>
      <c r="SCO118" s="717"/>
      <c r="SCP118" s="717"/>
      <c r="SCQ118" s="717"/>
      <c r="SCR118" s="717"/>
      <c r="SCS118" s="717"/>
      <c r="SCT118" s="717"/>
      <c r="SCU118" s="717"/>
      <c r="SCV118" s="717"/>
      <c r="SCW118" s="717"/>
      <c r="SCX118" s="717"/>
      <c r="SCY118" s="717"/>
      <c r="SCZ118" s="717"/>
      <c r="SDA118" s="717"/>
      <c r="SDB118" s="717"/>
      <c r="SDC118" s="717"/>
      <c r="SDD118" s="717"/>
      <c r="SDE118" s="717"/>
      <c r="SDF118" s="717"/>
      <c r="SDG118" s="717"/>
      <c r="SDH118" s="717"/>
      <c r="SDI118" s="717"/>
      <c r="SDJ118" s="717"/>
      <c r="SDK118" s="717"/>
      <c r="SDL118" s="717"/>
      <c r="SDM118" s="717"/>
      <c r="SDN118" s="717"/>
      <c r="SDO118" s="717"/>
      <c r="SDP118" s="717"/>
      <c r="SDQ118" s="717"/>
      <c r="SDR118" s="717"/>
      <c r="SDS118" s="717"/>
      <c r="SDT118" s="717"/>
      <c r="SDU118" s="717"/>
      <c r="SDV118" s="717"/>
      <c r="SDW118" s="717"/>
      <c r="SDX118" s="717"/>
      <c r="SDY118" s="717"/>
      <c r="SDZ118" s="717"/>
      <c r="SEA118" s="717"/>
      <c r="SEB118" s="717"/>
      <c r="SEC118" s="717"/>
      <c r="SED118" s="717"/>
      <c r="SEE118" s="717"/>
      <c r="SEF118" s="717"/>
      <c r="SEG118" s="717"/>
      <c r="SEH118" s="717"/>
      <c r="SEI118" s="717"/>
      <c r="SEJ118" s="717"/>
      <c r="SEK118" s="717"/>
      <c r="SEL118" s="717"/>
      <c r="SEM118" s="717"/>
      <c r="SEN118" s="717"/>
      <c r="SEO118" s="717"/>
      <c r="SEP118" s="717"/>
      <c r="SEQ118" s="717"/>
      <c r="SER118" s="717"/>
      <c r="SES118" s="717"/>
      <c r="SET118" s="717"/>
      <c r="SEU118" s="717"/>
      <c r="SEV118" s="717"/>
      <c r="SEW118" s="717"/>
      <c r="SEX118" s="717"/>
      <c r="SEY118" s="717"/>
      <c r="SEZ118" s="717"/>
      <c r="SFA118" s="717"/>
      <c r="SFB118" s="717"/>
      <c r="SFC118" s="717"/>
      <c r="SFD118" s="717"/>
      <c r="SFE118" s="717"/>
      <c r="SFF118" s="717"/>
      <c r="SFG118" s="717"/>
      <c r="SFH118" s="717"/>
      <c r="SFI118" s="717"/>
      <c r="SFJ118" s="717"/>
      <c r="SFK118" s="717"/>
      <c r="SFL118" s="717"/>
      <c r="SFM118" s="717"/>
      <c r="SFN118" s="717"/>
      <c r="SFO118" s="717"/>
      <c r="SFP118" s="717"/>
      <c r="SFQ118" s="717"/>
      <c r="SFR118" s="717"/>
      <c r="SFS118" s="717"/>
      <c r="SFT118" s="717"/>
      <c r="SFU118" s="717"/>
      <c r="SFV118" s="717"/>
      <c r="SFW118" s="717"/>
      <c r="SFX118" s="717"/>
      <c r="SFY118" s="717"/>
      <c r="SFZ118" s="717"/>
      <c r="SGA118" s="717"/>
      <c r="SGB118" s="717"/>
      <c r="SGC118" s="717"/>
      <c r="SGD118" s="717"/>
      <c r="SGE118" s="717"/>
      <c r="SGF118" s="717"/>
      <c r="SGG118" s="717"/>
      <c r="SGH118" s="717"/>
      <c r="SGI118" s="717"/>
      <c r="SGJ118" s="717"/>
      <c r="SGK118" s="717"/>
      <c r="SGL118" s="717"/>
      <c r="SGM118" s="717"/>
      <c r="SGN118" s="717"/>
      <c r="SGO118" s="717"/>
      <c r="SGP118" s="717"/>
      <c r="SGQ118" s="717"/>
      <c r="SGR118" s="717"/>
      <c r="SGS118" s="717"/>
      <c r="SGT118" s="717"/>
      <c r="SGU118" s="717"/>
      <c r="SGV118" s="717"/>
      <c r="SGW118" s="717"/>
      <c r="SGX118" s="717"/>
      <c r="SGY118" s="717"/>
      <c r="SGZ118" s="717"/>
      <c r="SHA118" s="717"/>
      <c r="SHB118" s="717"/>
      <c r="SHC118" s="717"/>
      <c r="SHD118" s="717"/>
      <c r="SHE118" s="717"/>
      <c r="SHF118" s="717"/>
      <c r="SHG118" s="717"/>
      <c r="SHH118" s="717"/>
      <c r="SHI118" s="717"/>
      <c r="SHJ118" s="717"/>
      <c r="SHK118" s="717"/>
      <c r="SHL118" s="717"/>
      <c r="SHM118" s="717"/>
      <c r="SHN118" s="717"/>
      <c r="SHO118" s="717"/>
      <c r="SHP118" s="717"/>
      <c r="SHQ118" s="717"/>
      <c r="SHR118" s="717"/>
      <c r="SHS118" s="717"/>
      <c r="SHT118" s="717"/>
      <c r="SHU118" s="717"/>
      <c r="SHV118" s="717"/>
      <c r="SHW118" s="717"/>
      <c r="SHX118" s="717"/>
      <c r="SHY118" s="717"/>
      <c r="SHZ118" s="717"/>
      <c r="SIA118" s="717"/>
      <c r="SIB118" s="717"/>
      <c r="SIC118" s="717"/>
      <c r="SID118" s="717"/>
      <c r="SIE118" s="717"/>
      <c r="SIF118" s="717"/>
      <c r="SIG118" s="717"/>
      <c r="SIH118" s="717"/>
      <c r="SII118" s="717"/>
      <c r="SIJ118" s="717"/>
      <c r="SIK118" s="717"/>
      <c r="SIL118" s="717"/>
      <c r="SIM118" s="717"/>
      <c r="SIN118" s="717"/>
      <c r="SIO118" s="717"/>
      <c r="SIP118" s="717"/>
      <c r="SIQ118" s="717"/>
      <c r="SIR118" s="717"/>
      <c r="SIS118" s="717"/>
      <c r="SIT118" s="717"/>
      <c r="SIU118" s="717"/>
      <c r="SIV118" s="717"/>
      <c r="SIW118" s="717"/>
      <c r="SIX118" s="717"/>
      <c r="SIY118" s="717"/>
      <c r="SIZ118" s="717"/>
      <c r="SJA118" s="717"/>
      <c r="SJB118" s="717"/>
      <c r="SJC118" s="717"/>
      <c r="SJD118" s="717"/>
      <c r="SJE118" s="717"/>
      <c r="SJF118" s="717"/>
      <c r="SJG118" s="717"/>
      <c r="SJH118" s="717"/>
      <c r="SJI118" s="717"/>
      <c r="SJJ118" s="717"/>
      <c r="SJK118" s="717"/>
      <c r="SJL118" s="717"/>
      <c r="SJM118" s="717"/>
      <c r="SJN118" s="717"/>
      <c r="SJO118" s="717"/>
      <c r="SJP118" s="717"/>
      <c r="SJQ118" s="717"/>
      <c r="SJR118" s="717"/>
      <c r="SJS118" s="717"/>
      <c r="SJT118" s="717"/>
      <c r="SJU118" s="717"/>
      <c r="SJV118" s="717"/>
      <c r="SJW118" s="717"/>
      <c r="SJX118" s="717"/>
      <c r="SJY118" s="717"/>
      <c r="SJZ118" s="717"/>
      <c r="SKA118" s="717"/>
      <c r="SKB118" s="717"/>
      <c r="SKC118" s="717"/>
      <c r="SKD118" s="717"/>
      <c r="SKE118" s="717"/>
      <c r="SKF118" s="717"/>
      <c r="SKG118" s="717"/>
      <c r="SKH118" s="717"/>
      <c r="SKI118" s="717"/>
      <c r="SKJ118" s="717"/>
      <c r="SKK118" s="717"/>
      <c r="SKL118" s="717"/>
      <c r="SKM118" s="717"/>
      <c r="SKN118" s="717"/>
      <c r="SKO118" s="717"/>
      <c r="SKP118" s="717"/>
      <c r="SKQ118" s="717"/>
      <c r="SKR118" s="717"/>
      <c r="SKS118" s="717"/>
      <c r="SKT118" s="717"/>
      <c r="SKU118" s="717"/>
      <c r="SKV118" s="717"/>
      <c r="SKW118" s="717"/>
      <c r="SKX118" s="717"/>
      <c r="SKY118" s="717"/>
      <c r="SKZ118" s="717"/>
      <c r="SLA118" s="717"/>
      <c r="SLB118" s="717"/>
      <c r="SLC118" s="717"/>
      <c r="SLD118" s="717"/>
      <c r="SLE118" s="717"/>
      <c r="SLF118" s="717"/>
      <c r="SLG118" s="717"/>
      <c r="SLH118" s="717"/>
      <c r="SLI118" s="717"/>
      <c r="SLJ118" s="717"/>
      <c r="SLK118" s="717"/>
      <c r="SLL118" s="717"/>
      <c r="SLM118" s="717"/>
      <c r="SLN118" s="717"/>
      <c r="SLO118" s="717"/>
      <c r="SLP118" s="717"/>
      <c r="SLQ118" s="717"/>
      <c r="SLR118" s="717"/>
      <c r="SLS118" s="717"/>
      <c r="SLT118" s="717"/>
      <c r="SLU118" s="717"/>
      <c r="SLV118" s="717"/>
      <c r="SLW118" s="717"/>
      <c r="SLX118" s="717"/>
      <c r="SLY118" s="717"/>
      <c r="SLZ118" s="717"/>
      <c r="SMA118" s="717"/>
      <c r="SMB118" s="717"/>
      <c r="SMC118" s="717"/>
      <c r="SMD118" s="717"/>
      <c r="SME118" s="717"/>
      <c r="SMF118" s="717"/>
      <c r="SMG118" s="717"/>
      <c r="SMH118" s="717"/>
      <c r="SMI118" s="717"/>
      <c r="SMJ118" s="717"/>
      <c r="SMK118" s="717"/>
      <c r="SML118" s="717"/>
      <c r="SMM118" s="717"/>
      <c r="SMN118" s="717"/>
      <c r="SMO118" s="717"/>
      <c r="SMP118" s="717"/>
      <c r="SMQ118" s="717"/>
      <c r="SMR118" s="717"/>
      <c r="SMS118" s="717"/>
      <c r="SMT118" s="717"/>
      <c r="SMU118" s="717"/>
      <c r="SMV118" s="717"/>
      <c r="SMW118" s="717"/>
      <c r="SMX118" s="717"/>
      <c r="SMY118" s="717"/>
      <c r="SMZ118" s="717"/>
      <c r="SNA118" s="717"/>
      <c r="SNB118" s="717"/>
      <c r="SNC118" s="717"/>
      <c r="SND118" s="717"/>
      <c r="SNE118" s="717"/>
      <c r="SNF118" s="717"/>
      <c r="SNG118" s="717"/>
      <c r="SNH118" s="717"/>
      <c r="SNI118" s="717"/>
      <c r="SNJ118" s="717"/>
      <c r="SNK118" s="717"/>
      <c r="SNL118" s="717"/>
      <c r="SNM118" s="717"/>
      <c r="SNN118" s="717"/>
      <c r="SNO118" s="717"/>
      <c r="SNP118" s="717"/>
      <c r="SNQ118" s="717"/>
      <c r="SNR118" s="717"/>
      <c r="SNS118" s="717"/>
      <c r="SNT118" s="717"/>
      <c r="SNU118" s="717"/>
      <c r="SNV118" s="717"/>
      <c r="SNW118" s="717"/>
      <c r="SNX118" s="717"/>
      <c r="SNY118" s="717"/>
      <c r="SNZ118" s="717"/>
      <c r="SOA118" s="717"/>
      <c r="SOB118" s="717"/>
      <c r="SOC118" s="717"/>
      <c r="SOD118" s="717"/>
      <c r="SOE118" s="717"/>
      <c r="SOF118" s="717"/>
      <c r="SOG118" s="717"/>
      <c r="SOH118" s="717"/>
      <c r="SOI118" s="717"/>
      <c r="SOJ118" s="717"/>
      <c r="SOK118" s="717"/>
      <c r="SOL118" s="717"/>
      <c r="SOM118" s="717"/>
      <c r="SON118" s="717"/>
      <c r="SOO118" s="717"/>
      <c r="SOP118" s="717"/>
      <c r="SOQ118" s="717"/>
      <c r="SOR118" s="717"/>
      <c r="SOS118" s="717"/>
      <c r="SOT118" s="717"/>
      <c r="SOU118" s="717"/>
      <c r="SOV118" s="717"/>
      <c r="SOW118" s="717"/>
      <c r="SOX118" s="717"/>
      <c r="SOY118" s="717"/>
      <c r="SOZ118" s="717"/>
      <c r="SPA118" s="717"/>
      <c r="SPB118" s="717"/>
      <c r="SPC118" s="717"/>
      <c r="SPD118" s="717"/>
      <c r="SPE118" s="717"/>
      <c r="SPF118" s="717"/>
      <c r="SPG118" s="717"/>
      <c r="SPH118" s="717"/>
      <c r="SPI118" s="717"/>
      <c r="SPJ118" s="717"/>
      <c r="SPK118" s="717"/>
      <c r="SPL118" s="717"/>
      <c r="SPM118" s="717"/>
      <c r="SPN118" s="717"/>
      <c r="SPO118" s="717"/>
      <c r="SPP118" s="717"/>
      <c r="SPQ118" s="717"/>
      <c r="SPR118" s="717"/>
      <c r="SPS118" s="717"/>
      <c r="SPT118" s="717"/>
      <c r="SPU118" s="717"/>
      <c r="SPV118" s="717"/>
      <c r="SPW118" s="717"/>
      <c r="SPX118" s="717"/>
      <c r="SPY118" s="717"/>
      <c r="SPZ118" s="717"/>
      <c r="SQA118" s="717"/>
      <c r="SQB118" s="717"/>
      <c r="SQC118" s="717"/>
      <c r="SQD118" s="717"/>
      <c r="SQE118" s="717"/>
      <c r="SQF118" s="717"/>
      <c r="SQG118" s="717"/>
      <c r="SQH118" s="717"/>
      <c r="SQI118" s="717"/>
      <c r="SQJ118" s="717"/>
      <c r="SQK118" s="717"/>
      <c r="SQL118" s="717"/>
      <c r="SQM118" s="717"/>
      <c r="SQN118" s="717"/>
      <c r="SQO118" s="717"/>
      <c r="SQP118" s="717"/>
      <c r="SQQ118" s="717"/>
      <c r="SQR118" s="717"/>
      <c r="SQS118" s="717"/>
      <c r="SQT118" s="717"/>
      <c r="SQU118" s="717"/>
      <c r="SQV118" s="717"/>
      <c r="SQW118" s="717"/>
      <c r="SQX118" s="717"/>
      <c r="SQY118" s="717"/>
      <c r="SQZ118" s="717"/>
      <c r="SRA118" s="717"/>
      <c r="SRB118" s="717"/>
      <c r="SRC118" s="717"/>
      <c r="SRD118" s="717"/>
      <c r="SRE118" s="717"/>
      <c r="SRF118" s="717"/>
      <c r="SRG118" s="717"/>
      <c r="SRH118" s="717"/>
      <c r="SRI118" s="717"/>
      <c r="SRJ118" s="717"/>
      <c r="SRK118" s="717"/>
      <c r="SRL118" s="717"/>
      <c r="SRM118" s="717"/>
      <c r="SRN118" s="717"/>
      <c r="SRO118" s="717"/>
      <c r="SRP118" s="717"/>
      <c r="SRQ118" s="717"/>
      <c r="SRR118" s="717"/>
      <c r="SRS118" s="717"/>
      <c r="SRT118" s="717"/>
      <c r="SRU118" s="717"/>
      <c r="SRV118" s="717"/>
      <c r="SRW118" s="717"/>
      <c r="SRX118" s="717"/>
      <c r="SRY118" s="717"/>
      <c r="SRZ118" s="717"/>
      <c r="SSA118" s="717"/>
      <c r="SSB118" s="717"/>
      <c r="SSC118" s="717"/>
      <c r="SSD118" s="717"/>
      <c r="SSE118" s="717"/>
      <c r="SSF118" s="717"/>
      <c r="SSG118" s="717"/>
      <c r="SSH118" s="717"/>
      <c r="SSI118" s="717"/>
      <c r="SSJ118" s="717"/>
      <c r="SSK118" s="717"/>
      <c r="SSL118" s="717"/>
      <c r="SSM118" s="717"/>
      <c r="SSN118" s="717"/>
      <c r="SSO118" s="717"/>
      <c r="SSP118" s="717"/>
      <c r="SSQ118" s="717"/>
      <c r="SSR118" s="717"/>
      <c r="SSS118" s="717"/>
      <c r="SST118" s="717"/>
      <c r="SSU118" s="717"/>
      <c r="SSV118" s="717"/>
      <c r="SSW118" s="717"/>
      <c r="SSX118" s="717"/>
      <c r="SSY118" s="717"/>
      <c r="SSZ118" s="717"/>
      <c r="STA118" s="717"/>
      <c r="STB118" s="717"/>
      <c r="STC118" s="717"/>
      <c r="STD118" s="717"/>
      <c r="STE118" s="717"/>
      <c r="STF118" s="717"/>
      <c r="STG118" s="717"/>
      <c r="STH118" s="717"/>
      <c r="STI118" s="717"/>
      <c r="STJ118" s="717"/>
      <c r="STK118" s="717"/>
      <c r="STL118" s="717"/>
      <c r="STM118" s="717"/>
      <c r="STN118" s="717"/>
      <c r="STO118" s="717"/>
      <c r="STP118" s="717"/>
      <c r="STQ118" s="717"/>
      <c r="STR118" s="717"/>
      <c r="STS118" s="717"/>
      <c r="STT118" s="717"/>
      <c r="STU118" s="717"/>
      <c r="STV118" s="717"/>
      <c r="STW118" s="717"/>
      <c r="STX118" s="717"/>
      <c r="STY118" s="717"/>
      <c r="STZ118" s="717"/>
      <c r="SUA118" s="717"/>
      <c r="SUB118" s="717"/>
      <c r="SUC118" s="717"/>
      <c r="SUD118" s="717"/>
      <c r="SUE118" s="717"/>
      <c r="SUF118" s="717"/>
      <c r="SUG118" s="717"/>
      <c r="SUH118" s="717"/>
      <c r="SUI118" s="717"/>
      <c r="SUJ118" s="717"/>
      <c r="SUK118" s="717"/>
      <c r="SUL118" s="717"/>
      <c r="SUM118" s="717"/>
      <c r="SUN118" s="717"/>
      <c r="SUO118" s="717"/>
      <c r="SUP118" s="717"/>
      <c r="SUQ118" s="717"/>
      <c r="SUR118" s="717"/>
      <c r="SUS118" s="717"/>
      <c r="SUT118" s="717"/>
      <c r="SUU118" s="717"/>
      <c r="SUV118" s="717"/>
      <c r="SUW118" s="717"/>
      <c r="SUX118" s="717"/>
      <c r="SUY118" s="717"/>
      <c r="SUZ118" s="717"/>
      <c r="SVA118" s="717"/>
      <c r="SVB118" s="717"/>
      <c r="SVC118" s="717"/>
      <c r="SVD118" s="717"/>
      <c r="SVE118" s="717"/>
      <c r="SVF118" s="717"/>
      <c r="SVG118" s="717"/>
      <c r="SVH118" s="717"/>
      <c r="SVI118" s="717"/>
      <c r="SVJ118" s="717"/>
      <c r="SVK118" s="717"/>
      <c r="SVL118" s="717"/>
      <c r="SVM118" s="717"/>
      <c r="SVN118" s="717"/>
      <c r="SVO118" s="717"/>
      <c r="SVP118" s="717"/>
      <c r="SVQ118" s="717"/>
      <c r="SVR118" s="717"/>
      <c r="SVS118" s="717"/>
      <c r="SVT118" s="717"/>
      <c r="SVU118" s="717"/>
      <c r="SVV118" s="717"/>
      <c r="SVW118" s="717"/>
      <c r="SVX118" s="717"/>
      <c r="SVY118" s="717"/>
      <c r="SVZ118" s="717"/>
      <c r="SWA118" s="717"/>
      <c r="SWB118" s="717"/>
      <c r="SWC118" s="717"/>
      <c r="SWD118" s="717"/>
      <c r="SWE118" s="717"/>
      <c r="SWF118" s="717"/>
      <c r="SWG118" s="717"/>
      <c r="SWH118" s="717"/>
      <c r="SWI118" s="717"/>
      <c r="SWJ118" s="717"/>
      <c r="SWK118" s="717"/>
      <c r="SWL118" s="717"/>
      <c r="SWM118" s="717"/>
      <c r="SWN118" s="717"/>
      <c r="SWO118" s="717"/>
      <c r="SWP118" s="717"/>
      <c r="SWQ118" s="717"/>
      <c r="SWR118" s="717"/>
      <c r="SWS118" s="717"/>
      <c r="SWT118" s="717"/>
      <c r="SWU118" s="717"/>
      <c r="SWV118" s="717"/>
      <c r="SWW118" s="717"/>
      <c r="SWX118" s="717"/>
      <c r="SWY118" s="717"/>
      <c r="SWZ118" s="717"/>
      <c r="SXA118" s="717"/>
      <c r="SXB118" s="717"/>
      <c r="SXC118" s="717"/>
      <c r="SXD118" s="717"/>
      <c r="SXE118" s="717"/>
      <c r="SXF118" s="717"/>
      <c r="SXG118" s="717"/>
      <c r="SXH118" s="717"/>
      <c r="SXI118" s="717"/>
      <c r="SXJ118" s="717"/>
      <c r="SXK118" s="717"/>
      <c r="SXL118" s="717"/>
      <c r="SXM118" s="717"/>
      <c r="SXN118" s="717"/>
      <c r="SXO118" s="717"/>
      <c r="SXP118" s="717"/>
      <c r="SXQ118" s="717"/>
      <c r="SXR118" s="717"/>
      <c r="SXS118" s="717"/>
      <c r="SXT118" s="717"/>
      <c r="SXU118" s="717"/>
      <c r="SXV118" s="717"/>
      <c r="SXW118" s="717"/>
      <c r="SXX118" s="717"/>
      <c r="SXY118" s="717"/>
      <c r="SXZ118" s="717"/>
      <c r="SYA118" s="717"/>
      <c r="SYB118" s="717"/>
      <c r="SYC118" s="717"/>
      <c r="SYD118" s="717"/>
      <c r="SYE118" s="717"/>
      <c r="SYF118" s="717"/>
      <c r="SYG118" s="717"/>
      <c r="SYH118" s="717"/>
      <c r="SYI118" s="717"/>
      <c r="SYJ118" s="717"/>
      <c r="SYK118" s="717"/>
      <c r="SYL118" s="717"/>
      <c r="SYM118" s="717"/>
      <c r="SYN118" s="717"/>
      <c r="SYO118" s="717"/>
      <c r="SYP118" s="717"/>
      <c r="SYQ118" s="717"/>
      <c r="SYR118" s="717"/>
      <c r="SYS118" s="717"/>
      <c r="SYT118" s="717"/>
      <c r="SYU118" s="717"/>
      <c r="SYV118" s="717"/>
      <c r="SYW118" s="717"/>
      <c r="SYX118" s="717"/>
      <c r="SYY118" s="717"/>
      <c r="SYZ118" s="717"/>
      <c r="SZA118" s="717"/>
      <c r="SZB118" s="717"/>
      <c r="SZC118" s="717"/>
      <c r="SZD118" s="717"/>
      <c r="SZE118" s="717"/>
      <c r="SZF118" s="717"/>
      <c r="SZG118" s="717"/>
      <c r="SZH118" s="717"/>
      <c r="SZI118" s="717"/>
      <c r="SZJ118" s="717"/>
      <c r="SZK118" s="717"/>
      <c r="SZL118" s="717"/>
      <c r="SZM118" s="717"/>
      <c r="SZN118" s="717"/>
      <c r="SZO118" s="717"/>
      <c r="SZP118" s="717"/>
      <c r="SZQ118" s="717"/>
      <c r="SZR118" s="717"/>
      <c r="SZS118" s="717"/>
      <c r="SZT118" s="717"/>
      <c r="SZU118" s="717"/>
      <c r="SZV118" s="717"/>
      <c r="SZW118" s="717"/>
      <c r="SZX118" s="717"/>
      <c r="SZY118" s="717"/>
      <c r="SZZ118" s="717"/>
      <c r="TAA118" s="717"/>
      <c r="TAB118" s="717"/>
      <c r="TAC118" s="717"/>
      <c r="TAD118" s="717"/>
      <c r="TAE118" s="717"/>
      <c r="TAF118" s="717"/>
      <c r="TAG118" s="717"/>
      <c r="TAH118" s="717"/>
      <c r="TAI118" s="717"/>
      <c r="TAJ118" s="717"/>
      <c r="TAK118" s="717"/>
      <c r="TAL118" s="717"/>
      <c r="TAM118" s="717"/>
      <c r="TAN118" s="717"/>
      <c r="TAO118" s="717"/>
      <c r="TAP118" s="717"/>
      <c r="TAQ118" s="717"/>
      <c r="TAR118" s="717"/>
      <c r="TAS118" s="717"/>
      <c r="TAT118" s="717"/>
      <c r="TAU118" s="717"/>
      <c r="TAV118" s="717"/>
      <c r="TAW118" s="717"/>
      <c r="TAX118" s="717"/>
      <c r="TAY118" s="717"/>
      <c r="TAZ118" s="717"/>
      <c r="TBA118" s="717"/>
      <c r="TBB118" s="717"/>
      <c r="TBC118" s="717"/>
      <c r="TBD118" s="717"/>
      <c r="TBE118" s="717"/>
      <c r="TBF118" s="717"/>
      <c r="TBG118" s="717"/>
      <c r="TBH118" s="717"/>
      <c r="TBI118" s="717"/>
      <c r="TBJ118" s="717"/>
      <c r="TBK118" s="717"/>
      <c r="TBL118" s="717"/>
      <c r="TBM118" s="717"/>
      <c r="TBN118" s="717"/>
      <c r="TBO118" s="717"/>
      <c r="TBP118" s="717"/>
      <c r="TBQ118" s="717"/>
      <c r="TBR118" s="717"/>
      <c r="TBS118" s="717"/>
      <c r="TBT118" s="717"/>
      <c r="TBU118" s="717"/>
      <c r="TBV118" s="717"/>
      <c r="TBW118" s="717"/>
      <c r="TBX118" s="717"/>
      <c r="TBY118" s="717"/>
      <c r="TBZ118" s="717"/>
      <c r="TCA118" s="717"/>
      <c r="TCB118" s="717"/>
      <c r="TCC118" s="717"/>
      <c r="TCD118" s="717"/>
      <c r="TCE118" s="717"/>
      <c r="TCF118" s="717"/>
      <c r="TCG118" s="717"/>
      <c r="TCH118" s="717"/>
      <c r="TCI118" s="717"/>
      <c r="TCJ118" s="717"/>
      <c r="TCK118" s="717"/>
      <c r="TCL118" s="717"/>
      <c r="TCM118" s="717"/>
      <c r="TCN118" s="717"/>
      <c r="TCO118" s="717"/>
      <c r="TCP118" s="717"/>
      <c r="TCQ118" s="717"/>
      <c r="TCR118" s="717"/>
      <c r="TCS118" s="717"/>
      <c r="TCT118" s="717"/>
      <c r="TCU118" s="717"/>
      <c r="TCV118" s="717"/>
      <c r="TCW118" s="717"/>
      <c r="TCX118" s="717"/>
      <c r="TCY118" s="717"/>
      <c r="TCZ118" s="717"/>
      <c r="TDA118" s="717"/>
      <c r="TDB118" s="717"/>
      <c r="TDC118" s="717"/>
      <c r="TDD118" s="717"/>
      <c r="TDE118" s="717"/>
      <c r="TDF118" s="717"/>
      <c r="TDG118" s="717"/>
      <c r="TDH118" s="717"/>
      <c r="TDI118" s="717"/>
      <c r="TDJ118" s="717"/>
      <c r="TDK118" s="717"/>
      <c r="TDL118" s="717"/>
      <c r="TDM118" s="717"/>
      <c r="TDN118" s="717"/>
      <c r="TDO118" s="717"/>
      <c r="TDP118" s="717"/>
      <c r="TDQ118" s="717"/>
      <c r="TDR118" s="717"/>
      <c r="TDS118" s="717"/>
      <c r="TDT118" s="717"/>
      <c r="TDU118" s="717"/>
      <c r="TDV118" s="717"/>
      <c r="TDW118" s="717"/>
      <c r="TDX118" s="717"/>
      <c r="TDY118" s="717"/>
      <c r="TDZ118" s="717"/>
      <c r="TEA118" s="717"/>
      <c r="TEB118" s="717"/>
      <c r="TEC118" s="717"/>
      <c r="TED118" s="717"/>
      <c r="TEE118" s="717"/>
      <c r="TEF118" s="717"/>
      <c r="TEG118" s="717"/>
      <c r="TEH118" s="717"/>
      <c r="TEI118" s="717"/>
      <c r="TEJ118" s="717"/>
      <c r="TEK118" s="717"/>
      <c r="TEL118" s="717"/>
      <c r="TEM118" s="717"/>
      <c r="TEN118" s="717"/>
      <c r="TEO118" s="717"/>
      <c r="TEP118" s="717"/>
      <c r="TEQ118" s="717"/>
      <c r="TER118" s="717"/>
      <c r="TES118" s="717"/>
      <c r="TET118" s="717"/>
      <c r="TEU118" s="717"/>
      <c r="TEV118" s="717"/>
      <c r="TEW118" s="717"/>
      <c r="TEX118" s="717"/>
      <c r="TEY118" s="717"/>
      <c r="TEZ118" s="717"/>
      <c r="TFA118" s="717"/>
      <c r="TFB118" s="717"/>
      <c r="TFC118" s="717"/>
      <c r="TFD118" s="717"/>
      <c r="TFE118" s="717"/>
      <c r="TFF118" s="717"/>
      <c r="TFG118" s="717"/>
      <c r="TFH118" s="717"/>
      <c r="TFI118" s="717"/>
      <c r="TFJ118" s="717"/>
      <c r="TFK118" s="717"/>
      <c r="TFL118" s="717"/>
      <c r="TFM118" s="717"/>
      <c r="TFN118" s="717"/>
      <c r="TFO118" s="717"/>
      <c r="TFP118" s="717"/>
      <c r="TFQ118" s="717"/>
      <c r="TFR118" s="717"/>
      <c r="TFS118" s="717"/>
      <c r="TFT118" s="717"/>
      <c r="TFU118" s="717"/>
      <c r="TFV118" s="717"/>
      <c r="TFW118" s="717"/>
      <c r="TFX118" s="717"/>
      <c r="TFY118" s="717"/>
      <c r="TFZ118" s="717"/>
      <c r="TGA118" s="717"/>
      <c r="TGB118" s="717"/>
      <c r="TGC118" s="717"/>
      <c r="TGD118" s="717"/>
      <c r="TGE118" s="717"/>
      <c r="TGF118" s="717"/>
      <c r="TGG118" s="717"/>
      <c r="TGH118" s="717"/>
      <c r="TGI118" s="717"/>
      <c r="TGJ118" s="717"/>
      <c r="TGK118" s="717"/>
      <c r="TGL118" s="717"/>
      <c r="TGM118" s="717"/>
      <c r="TGN118" s="717"/>
      <c r="TGO118" s="717"/>
      <c r="TGP118" s="717"/>
      <c r="TGQ118" s="717"/>
      <c r="TGR118" s="717"/>
      <c r="TGS118" s="717"/>
      <c r="TGT118" s="717"/>
      <c r="TGU118" s="717"/>
      <c r="TGV118" s="717"/>
      <c r="TGW118" s="717"/>
      <c r="TGX118" s="717"/>
      <c r="TGY118" s="717"/>
      <c r="TGZ118" s="717"/>
      <c r="THA118" s="717"/>
      <c r="THB118" s="717"/>
      <c r="THC118" s="717"/>
      <c r="THD118" s="717"/>
      <c r="THE118" s="717"/>
      <c r="THF118" s="717"/>
      <c r="THG118" s="717"/>
      <c r="THH118" s="717"/>
      <c r="THI118" s="717"/>
      <c r="THJ118" s="717"/>
      <c r="THK118" s="717"/>
      <c r="THL118" s="717"/>
      <c r="THM118" s="717"/>
      <c r="THN118" s="717"/>
      <c r="THO118" s="717"/>
      <c r="THP118" s="717"/>
      <c r="THQ118" s="717"/>
      <c r="THR118" s="717"/>
      <c r="THS118" s="717"/>
      <c r="THT118" s="717"/>
      <c r="THU118" s="717"/>
      <c r="THV118" s="717"/>
      <c r="THW118" s="717"/>
      <c r="THX118" s="717"/>
      <c r="THY118" s="717"/>
      <c r="THZ118" s="717"/>
      <c r="TIA118" s="717"/>
      <c r="TIB118" s="717"/>
      <c r="TIC118" s="717"/>
      <c r="TID118" s="717"/>
      <c r="TIE118" s="717"/>
      <c r="TIF118" s="717"/>
      <c r="TIG118" s="717"/>
      <c r="TIH118" s="717"/>
      <c r="TII118" s="717"/>
      <c r="TIJ118" s="717"/>
      <c r="TIK118" s="717"/>
      <c r="TIL118" s="717"/>
      <c r="TIM118" s="717"/>
      <c r="TIN118" s="717"/>
      <c r="TIO118" s="717"/>
      <c r="TIP118" s="717"/>
      <c r="TIQ118" s="717"/>
      <c r="TIR118" s="717"/>
      <c r="TIS118" s="717"/>
      <c r="TIT118" s="717"/>
      <c r="TIU118" s="717"/>
      <c r="TIV118" s="717"/>
      <c r="TIW118" s="717"/>
      <c r="TIX118" s="717"/>
      <c r="TIY118" s="717"/>
      <c r="TIZ118" s="717"/>
      <c r="TJA118" s="717"/>
      <c r="TJB118" s="717"/>
      <c r="TJC118" s="717"/>
      <c r="TJD118" s="717"/>
      <c r="TJE118" s="717"/>
      <c r="TJF118" s="717"/>
      <c r="TJG118" s="717"/>
      <c r="TJH118" s="717"/>
      <c r="TJI118" s="717"/>
      <c r="TJJ118" s="717"/>
      <c r="TJK118" s="717"/>
      <c r="TJL118" s="717"/>
      <c r="TJM118" s="717"/>
      <c r="TJN118" s="717"/>
      <c r="TJO118" s="717"/>
      <c r="TJP118" s="717"/>
      <c r="TJQ118" s="717"/>
      <c r="TJR118" s="717"/>
      <c r="TJS118" s="717"/>
      <c r="TJT118" s="717"/>
      <c r="TJU118" s="717"/>
      <c r="TJV118" s="717"/>
      <c r="TJW118" s="717"/>
      <c r="TJX118" s="717"/>
      <c r="TJY118" s="717"/>
      <c r="TJZ118" s="717"/>
      <c r="TKA118" s="717"/>
      <c r="TKB118" s="717"/>
      <c r="TKC118" s="717"/>
      <c r="TKD118" s="717"/>
      <c r="TKE118" s="717"/>
      <c r="TKF118" s="717"/>
      <c r="TKG118" s="717"/>
      <c r="TKH118" s="717"/>
      <c r="TKI118" s="717"/>
      <c r="TKJ118" s="717"/>
      <c r="TKK118" s="717"/>
      <c r="TKL118" s="717"/>
      <c r="TKM118" s="717"/>
      <c r="TKN118" s="717"/>
      <c r="TKO118" s="717"/>
      <c r="TKP118" s="717"/>
      <c r="TKQ118" s="717"/>
      <c r="TKR118" s="717"/>
      <c r="TKS118" s="717"/>
      <c r="TKT118" s="717"/>
      <c r="TKU118" s="717"/>
      <c r="TKV118" s="717"/>
      <c r="TKW118" s="717"/>
      <c r="TKX118" s="717"/>
      <c r="TKY118" s="717"/>
      <c r="TKZ118" s="717"/>
      <c r="TLA118" s="717"/>
      <c r="TLB118" s="717"/>
      <c r="TLC118" s="717"/>
      <c r="TLD118" s="717"/>
      <c r="TLE118" s="717"/>
      <c r="TLF118" s="717"/>
      <c r="TLG118" s="717"/>
      <c r="TLH118" s="717"/>
      <c r="TLI118" s="717"/>
      <c r="TLJ118" s="717"/>
      <c r="TLK118" s="717"/>
      <c r="TLL118" s="717"/>
      <c r="TLM118" s="717"/>
      <c r="TLN118" s="717"/>
      <c r="TLO118" s="717"/>
      <c r="TLP118" s="717"/>
      <c r="TLQ118" s="717"/>
      <c r="TLR118" s="717"/>
      <c r="TLS118" s="717"/>
      <c r="TLT118" s="717"/>
      <c r="TLU118" s="717"/>
      <c r="TLV118" s="717"/>
      <c r="TLW118" s="717"/>
      <c r="TLX118" s="717"/>
      <c r="TLY118" s="717"/>
      <c r="TLZ118" s="717"/>
      <c r="TMA118" s="717"/>
      <c r="TMB118" s="717"/>
      <c r="TMC118" s="717"/>
      <c r="TMD118" s="717"/>
      <c r="TME118" s="717"/>
      <c r="TMF118" s="717"/>
      <c r="TMG118" s="717"/>
      <c r="TMH118" s="717"/>
      <c r="TMI118" s="717"/>
      <c r="TMJ118" s="717"/>
      <c r="TMK118" s="717"/>
      <c r="TML118" s="717"/>
      <c r="TMM118" s="717"/>
      <c r="TMN118" s="717"/>
      <c r="TMO118" s="717"/>
      <c r="TMP118" s="717"/>
      <c r="TMQ118" s="717"/>
      <c r="TMR118" s="717"/>
      <c r="TMS118" s="717"/>
      <c r="TMT118" s="717"/>
      <c r="TMU118" s="717"/>
      <c r="TMV118" s="717"/>
      <c r="TMW118" s="717"/>
      <c r="TMX118" s="717"/>
      <c r="TMY118" s="717"/>
      <c r="TMZ118" s="717"/>
      <c r="TNA118" s="717"/>
      <c r="TNB118" s="717"/>
      <c r="TNC118" s="717"/>
      <c r="TND118" s="717"/>
      <c r="TNE118" s="717"/>
      <c r="TNF118" s="717"/>
      <c r="TNG118" s="717"/>
      <c r="TNH118" s="717"/>
      <c r="TNI118" s="717"/>
      <c r="TNJ118" s="717"/>
      <c r="TNK118" s="717"/>
      <c r="TNL118" s="717"/>
      <c r="TNM118" s="717"/>
      <c r="TNN118" s="717"/>
      <c r="TNO118" s="717"/>
      <c r="TNP118" s="717"/>
      <c r="TNQ118" s="717"/>
      <c r="TNR118" s="717"/>
      <c r="TNS118" s="717"/>
      <c r="TNT118" s="717"/>
      <c r="TNU118" s="717"/>
      <c r="TNV118" s="717"/>
      <c r="TNW118" s="717"/>
      <c r="TNX118" s="717"/>
      <c r="TNY118" s="717"/>
      <c r="TNZ118" s="717"/>
      <c r="TOA118" s="717"/>
      <c r="TOB118" s="717"/>
      <c r="TOC118" s="717"/>
      <c r="TOD118" s="717"/>
      <c r="TOE118" s="717"/>
      <c r="TOF118" s="717"/>
      <c r="TOG118" s="717"/>
      <c r="TOH118" s="717"/>
      <c r="TOI118" s="717"/>
      <c r="TOJ118" s="717"/>
      <c r="TOK118" s="717"/>
      <c r="TOL118" s="717"/>
      <c r="TOM118" s="717"/>
      <c r="TON118" s="717"/>
      <c r="TOO118" s="717"/>
      <c r="TOP118" s="717"/>
      <c r="TOQ118" s="717"/>
      <c r="TOR118" s="717"/>
      <c r="TOS118" s="717"/>
      <c r="TOT118" s="717"/>
      <c r="TOU118" s="717"/>
      <c r="TOV118" s="717"/>
      <c r="TOW118" s="717"/>
      <c r="TOX118" s="717"/>
      <c r="TOY118" s="717"/>
      <c r="TOZ118" s="717"/>
      <c r="TPA118" s="717"/>
      <c r="TPB118" s="717"/>
      <c r="TPC118" s="717"/>
      <c r="TPD118" s="717"/>
      <c r="TPE118" s="717"/>
      <c r="TPF118" s="717"/>
      <c r="TPG118" s="717"/>
      <c r="TPH118" s="717"/>
      <c r="TPI118" s="717"/>
      <c r="TPJ118" s="717"/>
      <c r="TPK118" s="717"/>
      <c r="TPL118" s="717"/>
      <c r="TPM118" s="717"/>
      <c r="TPN118" s="717"/>
      <c r="TPO118" s="717"/>
      <c r="TPP118" s="717"/>
      <c r="TPQ118" s="717"/>
      <c r="TPR118" s="717"/>
      <c r="TPS118" s="717"/>
      <c r="TPT118" s="717"/>
      <c r="TPU118" s="717"/>
      <c r="TPV118" s="717"/>
      <c r="TPW118" s="717"/>
      <c r="TPX118" s="717"/>
      <c r="TPY118" s="717"/>
      <c r="TPZ118" s="717"/>
      <c r="TQA118" s="717"/>
      <c r="TQB118" s="717"/>
      <c r="TQC118" s="717"/>
      <c r="TQD118" s="717"/>
      <c r="TQE118" s="717"/>
      <c r="TQF118" s="717"/>
      <c r="TQG118" s="717"/>
      <c r="TQH118" s="717"/>
      <c r="TQI118" s="717"/>
      <c r="TQJ118" s="717"/>
      <c r="TQK118" s="717"/>
      <c r="TQL118" s="717"/>
      <c r="TQM118" s="717"/>
      <c r="TQN118" s="717"/>
      <c r="TQO118" s="717"/>
      <c r="TQP118" s="717"/>
      <c r="TQQ118" s="717"/>
      <c r="TQR118" s="717"/>
      <c r="TQS118" s="717"/>
      <c r="TQT118" s="717"/>
      <c r="TQU118" s="717"/>
      <c r="TQV118" s="717"/>
      <c r="TQW118" s="717"/>
      <c r="TQX118" s="717"/>
      <c r="TQY118" s="717"/>
      <c r="TQZ118" s="717"/>
      <c r="TRA118" s="717"/>
      <c r="TRB118" s="717"/>
      <c r="TRC118" s="717"/>
      <c r="TRD118" s="717"/>
      <c r="TRE118" s="717"/>
      <c r="TRF118" s="717"/>
      <c r="TRG118" s="717"/>
      <c r="TRH118" s="717"/>
      <c r="TRI118" s="717"/>
      <c r="TRJ118" s="717"/>
      <c r="TRK118" s="717"/>
      <c r="TRL118" s="717"/>
      <c r="TRM118" s="717"/>
      <c r="TRN118" s="717"/>
      <c r="TRO118" s="717"/>
      <c r="TRP118" s="717"/>
      <c r="TRQ118" s="717"/>
      <c r="TRR118" s="717"/>
      <c r="TRS118" s="717"/>
      <c r="TRT118" s="717"/>
      <c r="TRU118" s="717"/>
      <c r="TRV118" s="717"/>
      <c r="TRW118" s="717"/>
      <c r="TRX118" s="717"/>
      <c r="TRY118" s="717"/>
      <c r="TRZ118" s="717"/>
      <c r="TSA118" s="717"/>
      <c r="TSB118" s="717"/>
      <c r="TSC118" s="717"/>
      <c r="TSD118" s="717"/>
      <c r="TSE118" s="717"/>
      <c r="TSF118" s="717"/>
      <c r="TSG118" s="717"/>
      <c r="TSH118" s="717"/>
      <c r="TSI118" s="717"/>
      <c r="TSJ118" s="717"/>
      <c r="TSK118" s="717"/>
      <c r="TSL118" s="717"/>
      <c r="TSM118" s="717"/>
      <c r="TSN118" s="717"/>
      <c r="TSO118" s="717"/>
      <c r="TSP118" s="717"/>
      <c r="TSQ118" s="717"/>
      <c r="TSR118" s="717"/>
      <c r="TSS118" s="717"/>
      <c r="TST118" s="717"/>
      <c r="TSU118" s="717"/>
      <c r="TSV118" s="717"/>
      <c r="TSW118" s="717"/>
      <c r="TSX118" s="717"/>
      <c r="TSY118" s="717"/>
      <c r="TSZ118" s="717"/>
      <c r="TTA118" s="717"/>
      <c r="TTB118" s="717"/>
      <c r="TTC118" s="717"/>
      <c r="TTD118" s="717"/>
      <c r="TTE118" s="717"/>
      <c r="TTF118" s="717"/>
      <c r="TTG118" s="717"/>
      <c r="TTH118" s="717"/>
      <c r="TTI118" s="717"/>
      <c r="TTJ118" s="717"/>
      <c r="TTK118" s="717"/>
      <c r="TTL118" s="717"/>
      <c r="TTM118" s="717"/>
      <c r="TTN118" s="717"/>
      <c r="TTO118" s="717"/>
      <c r="TTP118" s="717"/>
      <c r="TTQ118" s="717"/>
      <c r="TTR118" s="717"/>
      <c r="TTS118" s="717"/>
      <c r="TTT118" s="717"/>
      <c r="TTU118" s="717"/>
      <c r="TTV118" s="717"/>
      <c r="TTW118" s="717"/>
      <c r="TTX118" s="717"/>
      <c r="TTY118" s="717"/>
      <c r="TTZ118" s="717"/>
      <c r="TUA118" s="717"/>
      <c r="TUB118" s="717"/>
      <c r="TUC118" s="717"/>
      <c r="TUD118" s="717"/>
      <c r="TUE118" s="717"/>
      <c r="TUF118" s="717"/>
      <c r="TUG118" s="717"/>
      <c r="TUH118" s="717"/>
      <c r="TUI118" s="717"/>
      <c r="TUJ118" s="717"/>
      <c r="TUK118" s="717"/>
      <c r="TUL118" s="717"/>
      <c r="TUM118" s="717"/>
      <c r="TUN118" s="717"/>
      <c r="TUO118" s="717"/>
      <c r="TUP118" s="717"/>
      <c r="TUQ118" s="717"/>
      <c r="TUR118" s="717"/>
      <c r="TUS118" s="717"/>
      <c r="TUT118" s="717"/>
      <c r="TUU118" s="717"/>
      <c r="TUV118" s="717"/>
      <c r="TUW118" s="717"/>
      <c r="TUX118" s="717"/>
      <c r="TUY118" s="717"/>
      <c r="TUZ118" s="717"/>
      <c r="TVA118" s="717"/>
      <c r="TVB118" s="717"/>
      <c r="TVC118" s="717"/>
      <c r="TVD118" s="717"/>
      <c r="TVE118" s="717"/>
      <c r="TVF118" s="717"/>
      <c r="TVG118" s="717"/>
      <c r="TVH118" s="717"/>
      <c r="TVI118" s="717"/>
      <c r="TVJ118" s="717"/>
      <c r="TVK118" s="717"/>
      <c r="TVL118" s="717"/>
      <c r="TVM118" s="717"/>
      <c r="TVN118" s="717"/>
      <c r="TVO118" s="717"/>
      <c r="TVP118" s="717"/>
      <c r="TVQ118" s="717"/>
      <c r="TVR118" s="717"/>
      <c r="TVS118" s="717"/>
      <c r="TVT118" s="717"/>
      <c r="TVU118" s="717"/>
      <c r="TVV118" s="717"/>
      <c r="TVW118" s="717"/>
      <c r="TVX118" s="717"/>
      <c r="TVY118" s="717"/>
      <c r="TVZ118" s="717"/>
      <c r="TWA118" s="717"/>
      <c r="TWB118" s="717"/>
      <c r="TWC118" s="717"/>
      <c r="TWD118" s="717"/>
      <c r="TWE118" s="717"/>
      <c r="TWF118" s="717"/>
      <c r="TWG118" s="717"/>
      <c r="TWH118" s="717"/>
      <c r="TWI118" s="717"/>
      <c r="TWJ118" s="717"/>
      <c r="TWK118" s="717"/>
      <c r="TWL118" s="717"/>
      <c r="TWM118" s="717"/>
      <c r="TWN118" s="717"/>
      <c r="TWO118" s="717"/>
      <c r="TWP118" s="717"/>
      <c r="TWQ118" s="717"/>
      <c r="TWR118" s="717"/>
      <c r="TWS118" s="717"/>
      <c r="TWT118" s="717"/>
      <c r="TWU118" s="717"/>
      <c r="TWV118" s="717"/>
      <c r="TWW118" s="717"/>
      <c r="TWX118" s="717"/>
      <c r="TWY118" s="717"/>
      <c r="TWZ118" s="717"/>
      <c r="TXA118" s="717"/>
      <c r="TXB118" s="717"/>
      <c r="TXC118" s="717"/>
      <c r="TXD118" s="717"/>
      <c r="TXE118" s="717"/>
      <c r="TXF118" s="717"/>
      <c r="TXG118" s="717"/>
      <c r="TXH118" s="717"/>
      <c r="TXI118" s="717"/>
      <c r="TXJ118" s="717"/>
      <c r="TXK118" s="717"/>
      <c r="TXL118" s="717"/>
      <c r="TXM118" s="717"/>
      <c r="TXN118" s="717"/>
      <c r="TXO118" s="717"/>
      <c r="TXP118" s="717"/>
      <c r="TXQ118" s="717"/>
      <c r="TXR118" s="717"/>
      <c r="TXS118" s="717"/>
      <c r="TXT118" s="717"/>
      <c r="TXU118" s="717"/>
      <c r="TXV118" s="717"/>
      <c r="TXW118" s="717"/>
      <c r="TXX118" s="717"/>
      <c r="TXY118" s="717"/>
      <c r="TXZ118" s="717"/>
      <c r="TYA118" s="717"/>
      <c r="TYB118" s="717"/>
      <c r="TYC118" s="717"/>
      <c r="TYD118" s="717"/>
      <c r="TYE118" s="717"/>
      <c r="TYF118" s="717"/>
      <c r="TYG118" s="717"/>
      <c r="TYH118" s="717"/>
      <c r="TYI118" s="717"/>
      <c r="TYJ118" s="717"/>
      <c r="TYK118" s="717"/>
      <c r="TYL118" s="717"/>
      <c r="TYM118" s="717"/>
      <c r="TYN118" s="717"/>
      <c r="TYO118" s="717"/>
      <c r="TYP118" s="717"/>
      <c r="TYQ118" s="717"/>
      <c r="TYR118" s="717"/>
      <c r="TYS118" s="717"/>
      <c r="TYT118" s="717"/>
      <c r="TYU118" s="717"/>
      <c r="TYV118" s="717"/>
      <c r="TYW118" s="717"/>
      <c r="TYX118" s="717"/>
      <c r="TYY118" s="717"/>
      <c r="TYZ118" s="717"/>
      <c r="TZA118" s="717"/>
      <c r="TZB118" s="717"/>
      <c r="TZC118" s="717"/>
      <c r="TZD118" s="717"/>
      <c r="TZE118" s="717"/>
      <c r="TZF118" s="717"/>
      <c r="TZG118" s="717"/>
      <c r="TZH118" s="717"/>
      <c r="TZI118" s="717"/>
      <c r="TZJ118" s="717"/>
      <c r="TZK118" s="717"/>
      <c r="TZL118" s="717"/>
      <c r="TZM118" s="717"/>
      <c r="TZN118" s="717"/>
      <c r="TZO118" s="717"/>
      <c r="TZP118" s="717"/>
      <c r="TZQ118" s="717"/>
      <c r="TZR118" s="717"/>
      <c r="TZS118" s="717"/>
      <c r="TZT118" s="717"/>
      <c r="TZU118" s="717"/>
      <c r="TZV118" s="717"/>
      <c r="TZW118" s="717"/>
      <c r="TZX118" s="717"/>
      <c r="TZY118" s="717"/>
      <c r="TZZ118" s="717"/>
      <c r="UAA118" s="717"/>
      <c r="UAB118" s="717"/>
      <c r="UAC118" s="717"/>
      <c r="UAD118" s="717"/>
      <c r="UAE118" s="717"/>
      <c r="UAF118" s="717"/>
      <c r="UAG118" s="717"/>
      <c r="UAH118" s="717"/>
      <c r="UAI118" s="717"/>
      <c r="UAJ118" s="717"/>
      <c r="UAK118" s="717"/>
      <c r="UAL118" s="717"/>
      <c r="UAM118" s="717"/>
      <c r="UAN118" s="717"/>
      <c r="UAO118" s="717"/>
      <c r="UAP118" s="717"/>
      <c r="UAQ118" s="717"/>
      <c r="UAR118" s="717"/>
      <c r="UAS118" s="717"/>
      <c r="UAT118" s="717"/>
      <c r="UAU118" s="717"/>
      <c r="UAV118" s="717"/>
      <c r="UAW118" s="717"/>
      <c r="UAX118" s="717"/>
      <c r="UAY118" s="717"/>
      <c r="UAZ118" s="717"/>
      <c r="UBA118" s="717"/>
      <c r="UBB118" s="717"/>
      <c r="UBC118" s="717"/>
      <c r="UBD118" s="717"/>
      <c r="UBE118" s="717"/>
      <c r="UBF118" s="717"/>
      <c r="UBG118" s="717"/>
      <c r="UBH118" s="717"/>
      <c r="UBI118" s="717"/>
      <c r="UBJ118" s="717"/>
      <c r="UBK118" s="717"/>
      <c r="UBL118" s="717"/>
      <c r="UBM118" s="717"/>
      <c r="UBN118" s="717"/>
      <c r="UBO118" s="717"/>
      <c r="UBP118" s="717"/>
      <c r="UBQ118" s="717"/>
      <c r="UBR118" s="717"/>
      <c r="UBS118" s="717"/>
      <c r="UBT118" s="717"/>
      <c r="UBU118" s="717"/>
      <c r="UBV118" s="717"/>
      <c r="UBW118" s="717"/>
      <c r="UBX118" s="717"/>
      <c r="UBY118" s="717"/>
      <c r="UBZ118" s="717"/>
      <c r="UCA118" s="717"/>
      <c r="UCB118" s="717"/>
      <c r="UCC118" s="717"/>
      <c r="UCD118" s="717"/>
      <c r="UCE118" s="717"/>
      <c r="UCF118" s="717"/>
      <c r="UCG118" s="717"/>
      <c r="UCH118" s="717"/>
      <c r="UCI118" s="717"/>
      <c r="UCJ118" s="717"/>
      <c r="UCK118" s="717"/>
      <c r="UCL118" s="717"/>
      <c r="UCM118" s="717"/>
      <c r="UCN118" s="717"/>
      <c r="UCO118" s="717"/>
      <c r="UCP118" s="717"/>
      <c r="UCQ118" s="717"/>
      <c r="UCR118" s="717"/>
      <c r="UCS118" s="717"/>
      <c r="UCT118" s="717"/>
      <c r="UCU118" s="717"/>
      <c r="UCV118" s="717"/>
      <c r="UCW118" s="717"/>
      <c r="UCX118" s="717"/>
      <c r="UCY118" s="717"/>
      <c r="UCZ118" s="717"/>
      <c r="UDA118" s="717"/>
      <c r="UDB118" s="717"/>
      <c r="UDC118" s="717"/>
      <c r="UDD118" s="717"/>
      <c r="UDE118" s="717"/>
      <c r="UDF118" s="717"/>
      <c r="UDG118" s="717"/>
      <c r="UDH118" s="717"/>
      <c r="UDI118" s="717"/>
      <c r="UDJ118" s="717"/>
      <c r="UDK118" s="717"/>
      <c r="UDL118" s="717"/>
      <c r="UDM118" s="717"/>
      <c r="UDN118" s="717"/>
      <c r="UDO118" s="717"/>
      <c r="UDP118" s="717"/>
      <c r="UDQ118" s="717"/>
      <c r="UDR118" s="717"/>
      <c r="UDS118" s="717"/>
      <c r="UDT118" s="717"/>
      <c r="UDU118" s="717"/>
      <c r="UDV118" s="717"/>
      <c r="UDW118" s="717"/>
      <c r="UDX118" s="717"/>
      <c r="UDY118" s="717"/>
      <c r="UDZ118" s="717"/>
      <c r="UEA118" s="717"/>
      <c r="UEB118" s="717"/>
      <c r="UEC118" s="717"/>
      <c r="UED118" s="717"/>
      <c r="UEE118" s="717"/>
      <c r="UEF118" s="717"/>
      <c r="UEG118" s="717"/>
      <c r="UEH118" s="717"/>
      <c r="UEI118" s="717"/>
      <c r="UEJ118" s="717"/>
      <c r="UEK118" s="717"/>
      <c r="UEL118" s="717"/>
      <c r="UEM118" s="717"/>
      <c r="UEN118" s="717"/>
      <c r="UEO118" s="717"/>
      <c r="UEP118" s="717"/>
      <c r="UEQ118" s="717"/>
      <c r="UER118" s="717"/>
      <c r="UES118" s="717"/>
      <c r="UET118" s="717"/>
      <c r="UEU118" s="717"/>
      <c r="UEV118" s="717"/>
      <c r="UEW118" s="717"/>
      <c r="UEX118" s="717"/>
      <c r="UEY118" s="717"/>
      <c r="UEZ118" s="717"/>
      <c r="UFA118" s="717"/>
      <c r="UFB118" s="717"/>
      <c r="UFC118" s="717"/>
      <c r="UFD118" s="717"/>
      <c r="UFE118" s="717"/>
      <c r="UFF118" s="717"/>
      <c r="UFG118" s="717"/>
      <c r="UFH118" s="717"/>
      <c r="UFI118" s="717"/>
      <c r="UFJ118" s="717"/>
      <c r="UFK118" s="717"/>
      <c r="UFL118" s="717"/>
      <c r="UFM118" s="717"/>
      <c r="UFN118" s="717"/>
      <c r="UFO118" s="717"/>
      <c r="UFP118" s="717"/>
      <c r="UFQ118" s="717"/>
      <c r="UFR118" s="717"/>
      <c r="UFS118" s="717"/>
      <c r="UFT118" s="717"/>
      <c r="UFU118" s="717"/>
      <c r="UFV118" s="717"/>
      <c r="UFW118" s="717"/>
      <c r="UFX118" s="717"/>
      <c r="UFY118" s="717"/>
      <c r="UFZ118" s="717"/>
      <c r="UGA118" s="717"/>
      <c r="UGB118" s="717"/>
      <c r="UGC118" s="717"/>
      <c r="UGD118" s="717"/>
      <c r="UGE118" s="717"/>
      <c r="UGF118" s="717"/>
      <c r="UGG118" s="717"/>
      <c r="UGH118" s="717"/>
      <c r="UGI118" s="717"/>
      <c r="UGJ118" s="717"/>
      <c r="UGK118" s="717"/>
      <c r="UGL118" s="717"/>
      <c r="UGM118" s="717"/>
      <c r="UGN118" s="717"/>
      <c r="UGO118" s="717"/>
      <c r="UGP118" s="717"/>
      <c r="UGQ118" s="717"/>
      <c r="UGR118" s="717"/>
      <c r="UGS118" s="717"/>
      <c r="UGT118" s="717"/>
      <c r="UGU118" s="717"/>
      <c r="UGV118" s="717"/>
      <c r="UGW118" s="717"/>
      <c r="UGX118" s="717"/>
      <c r="UGY118" s="717"/>
      <c r="UGZ118" s="717"/>
      <c r="UHA118" s="717"/>
      <c r="UHB118" s="717"/>
      <c r="UHC118" s="717"/>
      <c r="UHD118" s="717"/>
      <c r="UHE118" s="717"/>
      <c r="UHF118" s="717"/>
      <c r="UHG118" s="717"/>
      <c r="UHH118" s="717"/>
      <c r="UHI118" s="717"/>
      <c r="UHJ118" s="717"/>
      <c r="UHK118" s="717"/>
      <c r="UHL118" s="717"/>
      <c r="UHM118" s="717"/>
      <c r="UHN118" s="717"/>
      <c r="UHO118" s="717"/>
      <c r="UHP118" s="717"/>
      <c r="UHQ118" s="717"/>
      <c r="UHR118" s="717"/>
      <c r="UHS118" s="717"/>
      <c r="UHT118" s="717"/>
      <c r="UHU118" s="717"/>
      <c r="UHV118" s="717"/>
      <c r="UHW118" s="717"/>
      <c r="UHX118" s="717"/>
      <c r="UHY118" s="717"/>
      <c r="UHZ118" s="717"/>
      <c r="UIA118" s="717"/>
      <c r="UIB118" s="717"/>
      <c r="UIC118" s="717"/>
      <c r="UID118" s="717"/>
      <c r="UIE118" s="717"/>
      <c r="UIF118" s="717"/>
      <c r="UIG118" s="717"/>
      <c r="UIH118" s="717"/>
      <c r="UII118" s="717"/>
      <c r="UIJ118" s="717"/>
      <c r="UIK118" s="717"/>
      <c r="UIL118" s="717"/>
      <c r="UIM118" s="717"/>
      <c r="UIN118" s="717"/>
      <c r="UIO118" s="717"/>
      <c r="UIP118" s="717"/>
      <c r="UIQ118" s="717"/>
      <c r="UIR118" s="717"/>
      <c r="UIS118" s="717"/>
      <c r="UIT118" s="717"/>
      <c r="UIU118" s="717"/>
      <c r="UIV118" s="717"/>
      <c r="UIW118" s="717"/>
      <c r="UIX118" s="717"/>
      <c r="UIY118" s="717"/>
      <c r="UIZ118" s="717"/>
      <c r="UJA118" s="717"/>
      <c r="UJB118" s="717"/>
      <c r="UJC118" s="717"/>
      <c r="UJD118" s="717"/>
      <c r="UJE118" s="717"/>
      <c r="UJF118" s="717"/>
      <c r="UJG118" s="717"/>
      <c r="UJH118" s="717"/>
      <c r="UJI118" s="717"/>
      <c r="UJJ118" s="717"/>
      <c r="UJK118" s="717"/>
      <c r="UJL118" s="717"/>
      <c r="UJM118" s="717"/>
      <c r="UJN118" s="717"/>
      <c r="UJO118" s="717"/>
      <c r="UJP118" s="717"/>
      <c r="UJQ118" s="717"/>
      <c r="UJR118" s="717"/>
      <c r="UJS118" s="717"/>
      <c r="UJT118" s="717"/>
      <c r="UJU118" s="717"/>
      <c r="UJV118" s="717"/>
      <c r="UJW118" s="717"/>
      <c r="UJX118" s="717"/>
      <c r="UJY118" s="717"/>
      <c r="UJZ118" s="717"/>
      <c r="UKA118" s="717"/>
      <c r="UKB118" s="717"/>
      <c r="UKC118" s="717"/>
      <c r="UKD118" s="717"/>
      <c r="UKE118" s="717"/>
      <c r="UKF118" s="717"/>
      <c r="UKG118" s="717"/>
      <c r="UKH118" s="717"/>
      <c r="UKI118" s="717"/>
      <c r="UKJ118" s="717"/>
      <c r="UKK118" s="717"/>
      <c r="UKL118" s="717"/>
      <c r="UKM118" s="717"/>
      <c r="UKN118" s="717"/>
      <c r="UKO118" s="717"/>
      <c r="UKP118" s="717"/>
      <c r="UKQ118" s="717"/>
      <c r="UKR118" s="717"/>
      <c r="UKS118" s="717"/>
      <c r="UKT118" s="717"/>
      <c r="UKU118" s="717"/>
      <c r="UKV118" s="717"/>
      <c r="UKW118" s="717"/>
      <c r="UKX118" s="717"/>
      <c r="UKY118" s="717"/>
      <c r="UKZ118" s="717"/>
      <c r="ULA118" s="717"/>
      <c r="ULB118" s="717"/>
      <c r="ULC118" s="717"/>
      <c r="ULD118" s="717"/>
      <c r="ULE118" s="717"/>
      <c r="ULF118" s="717"/>
      <c r="ULG118" s="717"/>
      <c r="ULH118" s="717"/>
      <c r="ULI118" s="717"/>
      <c r="ULJ118" s="717"/>
      <c r="ULK118" s="717"/>
      <c r="ULL118" s="717"/>
      <c r="ULM118" s="717"/>
      <c r="ULN118" s="717"/>
      <c r="ULO118" s="717"/>
      <c r="ULP118" s="717"/>
      <c r="ULQ118" s="717"/>
      <c r="ULR118" s="717"/>
      <c r="ULS118" s="717"/>
      <c r="ULT118" s="717"/>
      <c r="ULU118" s="717"/>
      <c r="ULV118" s="717"/>
      <c r="ULW118" s="717"/>
      <c r="ULX118" s="717"/>
      <c r="ULY118" s="717"/>
      <c r="ULZ118" s="717"/>
      <c r="UMA118" s="717"/>
      <c r="UMB118" s="717"/>
      <c r="UMC118" s="717"/>
      <c r="UMD118" s="717"/>
      <c r="UME118" s="717"/>
      <c r="UMF118" s="717"/>
      <c r="UMG118" s="717"/>
      <c r="UMH118" s="717"/>
      <c r="UMI118" s="717"/>
      <c r="UMJ118" s="717"/>
      <c r="UMK118" s="717"/>
      <c r="UML118" s="717"/>
      <c r="UMM118" s="717"/>
      <c r="UMN118" s="717"/>
      <c r="UMO118" s="717"/>
      <c r="UMP118" s="717"/>
      <c r="UMQ118" s="717"/>
      <c r="UMR118" s="717"/>
      <c r="UMS118" s="717"/>
      <c r="UMT118" s="717"/>
      <c r="UMU118" s="717"/>
      <c r="UMV118" s="717"/>
      <c r="UMW118" s="717"/>
      <c r="UMX118" s="717"/>
      <c r="UMY118" s="717"/>
      <c r="UMZ118" s="717"/>
      <c r="UNA118" s="717"/>
      <c r="UNB118" s="717"/>
      <c r="UNC118" s="717"/>
      <c r="UND118" s="717"/>
      <c r="UNE118" s="717"/>
      <c r="UNF118" s="717"/>
      <c r="UNG118" s="717"/>
      <c r="UNH118" s="717"/>
      <c r="UNI118" s="717"/>
      <c r="UNJ118" s="717"/>
      <c r="UNK118" s="717"/>
      <c r="UNL118" s="717"/>
      <c r="UNM118" s="717"/>
      <c r="UNN118" s="717"/>
      <c r="UNO118" s="717"/>
      <c r="UNP118" s="717"/>
      <c r="UNQ118" s="717"/>
      <c r="UNR118" s="717"/>
      <c r="UNS118" s="717"/>
      <c r="UNT118" s="717"/>
      <c r="UNU118" s="717"/>
      <c r="UNV118" s="717"/>
      <c r="UNW118" s="717"/>
      <c r="UNX118" s="717"/>
      <c r="UNY118" s="717"/>
      <c r="UNZ118" s="717"/>
      <c r="UOA118" s="717"/>
      <c r="UOB118" s="717"/>
      <c r="UOC118" s="717"/>
      <c r="UOD118" s="717"/>
      <c r="UOE118" s="717"/>
      <c r="UOF118" s="717"/>
      <c r="UOG118" s="717"/>
      <c r="UOH118" s="717"/>
      <c r="UOI118" s="717"/>
      <c r="UOJ118" s="717"/>
      <c r="UOK118" s="717"/>
      <c r="UOL118" s="717"/>
      <c r="UOM118" s="717"/>
      <c r="UON118" s="717"/>
      <c r="UOO118" s="717"/>
      <c r="UOP118" s="717"/>
      <c r="UOQ118" s="717"/>
      <c r="UOR118" s="717"/>
      <c r="UOS118" s="717"/>
      <c r="UOT118" s="717"/>
      <c r="UOU118" s="717"/>
      <c r="UOV118" s="717"/>
      <c r="UOW118" s="717"/>
      <c r="UOX118" s="717"/>
      <c r="UOY118" s="717"/>
      <c r="UOZ118" s="717"/>
      <c r="UPA118" s="717"/>
      <c r="UPB118" s="717"/>
      <c r="UPC118" s="717"/>
      <c r="UPD118" s="717"/>
      <c r="UPE118" s="717"/>
      <c r="UPF118" s="717"/>
      <c r="UPG118" s="717"/>
      <c r="UPH118" s="717"/>
      <c r="UPI118" s="717"/>
      <c r="UPJ118" s="717"/>
      <c r="UPK118" s="717"/>
      <c r="UPL118" s="717"/>
      <c r="UPM118" s="717"/>
      <c r="UPN118" s="717"/>
      <c r="UPO118" s="717"/>
      <c r="UPP118" s="717"/>
      <c r="UPQ118" s="717"/>
      <c r="UPR118" s="717"/>
      <c r="UPS118" s="717"/>
      <c r="UPT118" s="717"/>
      <c r="UPU118" s="717"/>
      <c r="UPV118" s="717"/>
      <c r="UPW118" s="717"/>
      <c r="UPX118" s="717"/>
      <c r="UPY118" s="717"/>
      <c r="UPZ118" s="717"/>
      <c r="UQA118" s="717"/>
      <c r="UQB118" s="717"/>
      <c r="UQC118" s="717"/>
      <c r="UQD118" s="717"/>
      <c r="UQE118" s="717"/>
      <c r="UQF118" s="717"/>
      <c r="UQG118" s="717"/>
      <c r="UQH118" s="717"/>
      <c r="UQI118" s="717"/>
      <c r="UQJ118" s="717"/>
      <c r="UQK118" s="717"/>
      <c r="UQL118" s="717"/>
      <c r="UQM118" s="717"/>
      <c r="UQN118" s="717"/>
      <c r="UQO118" s="717"/>
      <c r="UQP118" s="717"/>
      <c r="UQQ118" s="717"/>
      <c r="UQR118" s="717"/>
      <c r="UQS118" s="717"/>
      <c r="UQT118" s="717"/>
      <c r="UQU118" s="717"/>
      <c r="UQV118" s="717"/>
      <c r="UQW118" s="717"/>
      <c r="UQX118" s="717"/>
      <c r="UQY118" s="717"/>
      <c r="UQZ118" s="717"/>
      <c r="URA118" s="717"/>
      <c r="URB118" s="717"/>
      <c r="URC118" s="717"/>
      <c r="URD118" s="717"/>
      <c r="URE118" s="717"/>
      <c r="URF118" s="717"/>
      <c r="URG118" s="717"/>
      <c r="URH118" s="717"/>
      <c r="URI118" s="717"/>
      <c r="URJ118" s="717"/>
      <c r="URK118" s="717"/>
      <c r="URL118" s="717"/>
      <c r="URM118" s="717"/>
      <c r="URN118" s="717"/>
      <c r="URO118" s="717"/>
      <c r="URP118" s="717"/>
      <c r="URQ118" s="717"/>
      <c r="URR118" s="717"/>
      <c r="URS118" s="717"/>
      <c r="URT118" s="717"/>
      <c r="URU118" s="717"/>
      <c r="URV118" s="717"/>
      <c r="URW118" s="717"/>
      <c r="URX118" s="717"/>
      <c r="URY118" s="717"/>
      <c r="URZ118" s="717"/>
      <c r="USA118" s="717"/>
      <c r="USB118" s="717"/>
      <c r="USC118" s="717"/>
      <c r="USD118" s="717"/>
      <c r="USE118" s="717"/>
      <c r="USF118" s="717"/>
      <c r="USG118" s="717"/>
      <c r="USH118" s="717"/>
      <c r="USI118" s="717"/>
      <c r="USJ118" s="717"/>
      <c r="USK118" s="717"/>
      <c r="USL118" s="717"/>
      <c r="USM118" s="717"/>
      <c r="USN118" s="717"/>
      <c r="USO118" s="717"/>
      <c r="USP118" s="717"/>
      <c r="USQ118" s="717"/>
      <c r="USR118" s="717"/>
      <c r="USS118" s="717"/>
      <c r="UST118" s="717"/>
      <c r="USU118" s="717"/>
      <c r="USV118" s="717"/>
      <c r="USW118" s="717"/>
      <c r="USX118" s="717"/>
      <c r="USY118" s="717"/>
      <c r="USZ118" s="717"/>
      <c r="UTA118" s="717"/>
      <c r="UTB118" s="717"/>
      <c r="UTC118" s="717"/>
      <c r="UTD118" s="717"/>
      <c r="UTE118" s="717"/>
      <c r="UTF118" s="717"/>
      <c r="UTG118" s="717"/>
      <c r="UTH118" s="717"/>
      <c r="UTI118" s="717"/>
      <c r="UTJ118" s="717"/>
      <c r="UTK118" s="717"/>
      <c r="UTL118" s="717"/>
      <c r="UTM118" s="717"/>
      <c r="UTN118" s="717"/>
      <c r="UTO118" s="717"/>
      <c r="UTP118" s="717"/>
      <c r="UTQ118" s="717"/>
      <c r="UTR118" s="717"/>
      <c r="UTS118" s="717"/>
      <c r="UTT118" s="717"/>
      <c r="UTU118" s="717"/>
      <c r="UTV118" s="717"/>
      <c r="UTW118" s="717"/>
      <c r="UTX118" s="717"/>
      <c r="UTY118" s="717"/>
      <c r="UTZ118" s="717"/>
      <c r="UUA118" s="717"/>
      <c r="UUB118" s="717"/>
      <c r="UUC118" s="717"/>
      <c r="UUD118" s="717"/>
      <c r="UUE118" s="717"/>
      <c r="UUF118" s="717"/>
      <c r="UUG118" s="717"/>
      <c r="UUH118" s="717"/>
      <c r="UUI118" s="717"/>
      <c r="UUJ118" s="717"/>
      <c r="UUK118" s="717"/>
      <c r="UUL118" s="717"/>
      <c r="UUM118" s="717"/>
      <c r="UUN118" s="717"/>
      <c r="UUO118" s="717"/>
      <c r="UUP118" s="717"/>
      <c r="UUQ118" s="717"/>
      <c r="UUR118" s="717"/>
      <c r="UUS118" s="717"/>
      <c r="UUT118" s="717"/>
      <c r="UUU118" s="717"/>
      <c r="UUV118" s="717"/>
      <c r="UUW118" s="717"/>
      <c r="UUX118" s="717"/>
      <c r="UUY118" s="717"/>
      <c r="UUZ118" s="717"/>
      <c r="UVA118" s="717"/>
      <c r="UVB118" s="717"/>
      <c r="UVC118" s="717"/>
      <c r="UVD118" s="717"/>
      <c r="UVE118" s="717"/>
      <c r="UVF118" s="717"/>
      <c r="UVG118" s="717"/>
      <c r="UVH118" s="717"/>
      <c r="UVI118" s="717"/>
      <c r="UVJ118" s="717"/>
      <c r="UVK118" s="717"/>
      <c r="UVL118" s="717"/>
      <c r="UVM118" s="717"/>
      <c r="UVN118" s="717"/>
      <c r="UVO118" s="717"/>
      <c r="UVP118" s="717"/>
      <c r="UVQ118" s="717"/>
      <c r="UVR118" s="717"/>
      <c r="UVS118" s="717"/>
      <c r="UVT118" s="717"/>
      <c r="UVU118" s="717"/>
      <c r="UVV118" s="717"/>
      <c r="UVW118" s="717"/>
      <c r="UVX118" s="717"/>
      <c r="UVY118" s="717"/>
      <c r="UVZ118" s="717"/>
      <c r="UWA118" s="717"/>
      <c r="UWB118" s="717"/>
      <c r="UWC118" s="717"/>
      <c r="UWD118" s="717"/>
      <c r="UWE118" s="717"/>
      <c r="UWF118" s="717"/>
      <c r="UWG118" s="717"/>
      <c r="UWH118" s="717"/>
      <c r="UWI118" s="717"/>
      <c r="UWJ118" s="717"/>
      <c r="UWK118" s="717"/>
      <c r="UWL118" s="717"/>
      <c r="UWM118" s="717"/>
      <c r="UWN118" s="717"/>
      <c r="UWO118" s="717"/>
      <c r="UWP118" s="717"/>
      <c r="UWQ118" s="717"/>
      <c r="UWR118" s="717"/>
      <c r="UWS118" s="717"/>
      <c r="UWT118" s="717"/>
      <c r="UWU118" s="717"/>
      <c r="UWV118" s="717"/>
      <c r="UWW118" s="717"/>
      <c r="UWX118" s="717"/>
      <c r="UWY118" s="717"/>
      <c r="UWZ118" s="717"/>
      <c r="UXA118" s="717"/>
      <c r="UXB118" s="717"/>
      <c r="UXC118" s="717"/>
      <c r="UXD118" s="717"/>
      <c r="UXE118" s="717"/>
      <c r="UXF118" s="717"/>
      <c r="UXG118" s="717"/>
      <c r="UXH118" s="717"/>
      <c r="UXI118" s="717"/>
      <c r="UXJ118" s="717"/>
      <c r="UXK118" s="717"/>
      <c r="UXL118" s="717"/>
      <c r="UXM118" s="717"/>
      <c r="UXN118" s="717"/>
      <c r="UXO118" s="717"/>
      <c r="UXP118" s="717"/>
      <c r="UXQ118" s="717"/>
      <c r="UXR118" s="717"/>
      <c r="UXS118" s="717"/>
      <c r="UXT118" s="717"/>
      <c r="UXU118" s="717"/>
      <c r="UXV118" s="717"/>
      <c r="UXW118" s="717"/>
      <c r="UXX118" s="717"/>
      <c r="UXY118" s="717"/>
      <c r="UXZ118" s="717"/>
      <c r="UYA118" s="717"/>
      <c r="UYB118" s="717"/>
      <c r="UYC118" s="717"/>
      <c r="UYD118" s="717"/>
      <c r="UYE118" s="717"/>
      <c r="UYF118" s="717"/>
      <c r="UYG118" s="717"/>
      <c r="UYH118" s="717"/>
      <c r="UYI118" s="717"/>
      <c r="UYJ118" s="717"/>
      <c r="UYK118" s="717"/>
      <c r="UYL118" s="717"/>
      <c r="UYM118" s="717"/>
      <c r="UYN118" s="717"/>
      <c r="UYO118" s="717"/>
      <c r="UYP118" s="717"/>
      <c r="UYQ118" s="717"/>
      <c r="UYR118" s="717"/>
      <c r="UYS118" s="717"/>
      <c r="UYT118" s="717"/>
      <c r="UYU118" s="717"/>
      <c r="UYV118" s="717"/>
      <c r="UYW118" s="717"/>
      <c r="UYX118" s="717"/>
      <c r="UYY118" s="717"/>
      <c r="UYZ118" s="717"/>
      <c r="UZA118" s="717"/>
      <c r="UZB118" s="717"/>
      <c r="UZC118" s="717"/>
      <c r="UZD118" s="717"/>
      <c r="UZE118" s="717"/>
      <c r="UZF118" s="717"/>
      <c r="UZG118" s="717"/>
      <c r="UZH118" s="717"/>
      <c r="UZI118" s="717"/>
      <c r="UZJ118" s="717"/>
      <c r="UZK118" s="717"/>
      <c r="UZL118" s="717"/>
      <c r="UZM118" s="717"/>
      <c r="UZN118" s="717"/>
      <c r="UZO118" s="717"/>
      <c r="UZP118" s="717"/>
      <c r="UZQ118" s="717"/>
      <c r="UZR118" s="717"/>
      <c r="UZS118" s="717"/>
      <c r="UZT118" s="717"/>
      <c r="UZU118" s="717"/>
      <c r="UZV118" s="717"/>
      <c r="UZW118" s="717"/>
      <c r="UZX118" s="717"/>
      <c r="UZY118" s="717"/>
      <c r="UZZ118" s="717"/>
      <c r="VAA118" s="717"/>
      <c r="VAB118" s="717"/>
      <c r="VAC118" s="717"/>
      <c r="VAD118" s="717"/>
      <c r="VAE118" s="717"/>
      <c r="VAF118" s="717"/>
      <c r="VAG118" s="717"/>
      <c r="VAH118" s="717"/>
      <c r="VAI118" s="717"/>
      <c r="VAJ118" s="717"/>
      <c r="VAK118" s="717"/>
      <c r="VAL118" s="717"/>
      <c r="VAM118" s="717"/>
      <c r="VAN118" s="717"/>
      <c r="VAO118" s="717"/>
      <c r="VAP118" s="717"/>
      <c r="VAQ118" s="717"/>
      <c r="VAR118" s="717"/>
      <c r="VAS118" s="717"/>
      <c r="VAT118" s="717"/>
      <c r="VAU118" s="717"/>
      <c r="VAV118" s="717"/>
      <c r="VAW118" s="717"/>
      <c r="VAX118" s="717"/>
      <c r="VAY118" s="717"/>
      <c r="VAZ118" s="717"/>
      <c r="VBA118" s="717"/>
      <c r="VBB118" s="717"/>
      <c r="VBC118" s="717"/>
      <c r="VBD118" s="717"/>
      <c r="VBE118" s="717"/>
      <c r="VBF118" s="717"/>
      <c r="VBG118" s="717"/>
      <c r="VBH118" s="717"/>
      <c r="VBI118" s="717"/>
      <c r="VBJ118" s="717"/>
      <c r="VBK118" s="717"/>
      <c r="VBL118" s="717"/>
      <c r="VBM118" s="717"/>
      <c r="VBN118" s="717"/>
      <c r="VBO118" s="717"/>
      <c r="VBP118" s="717"/>
      <c r="VBQ118" s="717"/>
      <c r="VBR118" s="717"/>
      <c r="VBS118" s="717"/>
      <c r="VBT118" s="717"/>
      <c r="VBU118" s="717"/>
      <c r="VBV118" s="717"/>
      <c r="VBW118" s="717"/>
      <c r="VBX118" s="717"/>
      <c r="VBY118" s="717"/>
      <c r="VBZ118" s="717"/>
      <c r="VCA118" s="717"/>
      <c r="VCB118" s="717"/>
      <c r="VCC118" s="717"/>
      <c r="VCD118" s="717"/>
      <c r="VCE118" s="717"/>
      <c r="VCF118" s="717"/>
      <c r="VCG118" s="717"/>
      <c r="VCH118" s="717"/>
      <c r="VCI118" s="717"/>
      <c r="VCJ118" s="717"/>
      <c r="VCK118" s="717"/>
      <c r="VCL118" s="717"/>
      <c r="VCM118" s="717"/>
      <c r="VCN118" s="717"/>
      <c r="VCO118" s="717"/>
      <c r="VCP118" s="717"/>
      <c r="VCQ118" s="717"/>
      <c r="VCR118" s="717"/>
      <c r="VCS118" s="717"/>
      <c r="VCT118" s="717"/>
      <c r="VCU118" s="717"/>
      <c r="VCV118" s="717"/>
      <c r="VCW118" s="717"/>
      <c r="VCX118" s="717"/>
      <c r="VCY118" s="717"/>
      <c r="VCZ118" s="717"/>
      <c r="VDA118" s="717"/>
      <c r="VDB118" s="717"/>
      <c r="VDC118" s="717"/>
      <c r="VDD118" s="717"/>
      <c r="VDE118" s="717"/>
      <c r="VDF118" s="717"/>
      <c r="VDG118" s="717"/>
      <c r="VDH118" s="717"/>
      <c r="VDI118" s="717"/>
      <c r="VDJ118" s="717"/>
      <c r="VDK118" s="717"/>
      <c r="VDL118" s="717"/>
      <c r="VDM118" s="717"/>
      <c r="VDN118" s="717"/>
      <c r="VDO118" s="717"/>
      <c r="VDP118" s="717"/>
      <c r="VDQ118" s="717"/>
      <c r="VDR118" s="717"/>
      <c r="VDS118" s="717"/>
      <c r="VDT118" s="717"/>
      <c r="VDU118" s="717"/>
      <c r="VDV118" s="717"/>
      <c r="VDW118" s="717"/>
      <c r="VDX118" s="717"/>
      <c r="VDY118" s="717"/>
      <c r="VDZ118" s="717"/>
      <c r="VEA118" s="717"/>
      <c r="VEB118" s="717"/>
      <c r="VEC118" s="717"/>
      <c r="VED118" s="717"/>
      <c r="VEE118" s="717"/>
      <c r="VEF118" s="717"/>
      <c r="VEG118" s="717"/>
      <c r="VEH118" s="717"/>
      <c r="VEI118" s="717"/>
      <c r="VEJ118" s="717"/>
      <c r="VEK118" s="717"/>
      <c r="VEL118" s="717"/>
      <c r="VEM118" s="717"/>
      <c r="VEN118" s="717"/>
      <c r="VEO118" s="717"/>
      <c r="VEP118" s="717"/>
      <c r="VEQ118" s="717"/>
      <c r="VER118" s="717"/>
      <c r="VES118" s="717"/>
      <c r="VET118" s="717"/>
      <c r="VEU118" s="717"/>
      <c r="VEV118" s="717"/>
      <c r="VEW118" s="717"/>
      <c r="VEX118" s="717"/>
      <c r="VEY118" s="717"/>
      <c r="VEZ118" s="717"/>
      <c r="VFA118" s="717"/>
      <c r="VFB118" s="717"/>
      <c r="VFC118" s="717"/>
      <c r="VFD118" s="717"/>
      <c r="VFE118" s="717"/>
      <c r="VFF118" s="717"/>
      <c r="VFG118" s="717"/>
      <c r="VFH118" s="717"/>
      <c r="VFI118" s="717"/>
      <c r="VFJ118" s="717"/>
      <c r="VFK118" s="717"/>
      <c r="VFL118" s="717"/>
      <c r="VFM118" s="717"/>
      <c r="VFN118" s="717"/>
      <c r="VFO118" s="717"/>
      <c r="VFP118" s="717"/>
      <c r="VFQ118" s="717"/>
      <c r="VFR118" s="717"/>
      <c r="VFS118" s="717"/>
      <c r="VFT118" s="717"/>
      <c r="VFU118" s="717"/>
      <c r="VFV118" s="717"/>
      <c r="VFW118" s="717"/>
      <c r="VFX118" s="717"/>
      <c r="VFY118" s="717"/>
      <c r="VFZ118" s="717"/>
      <c r="VGA118" s="717"/>
      <c r="VGB118" s="717"/>
      <c r="VGC118" s="717"/>
      <c r="VGD118" s="717"/>
      <c r="VGE118" s="717"/>
      <c r="VGF118" s="717"/>
      <c r="VGG118" s="717"/>
      <c r="VGH118" s="717"/>
      <c r="VGI118" s="717"/>
      <c r="VGJ118" s="717"/>
      <c r="VGK118" s="717"/>
      <c r="VGL118" s="717"/>
      <c r="VGM118" s="717"/>
      <c r="VGN118" s="717"/>
      <c r="VGO118" s="717"/>
      <c r="VGP118" s="717"/>
      <c r="VGQ118" s="717"/>
      <c r="VGR118" s="717"/>
      <c r="VGS118" s="717"/>
      <c r="VGT118" s="717"/>
      <c r="VGU118" s="717"/>
      <c r="VGV118" s="717"/>
      <c r="VGW118" s="717"/>
      <c r="VGX118" s="717"/>
      <c r="VGY118" s="717"/>
      <c r="VGZ118" s="717"/>
      <c r="VHA118" s="717"/>
      <c r="VHB118" s="717"/>
      <c r="VHC118" s="717"/>
      <c r="VHD118" s="717"/>
      <c r="VHE118" s="717"/>
      <c r="VHF118" s="717"/>
      <c r="VHG118" s="717"/>
      <c r="VHH118" s="717"/>
      <c r="VHI118" s="717"/>
      <c r="VHJ118" s="717"/>
      <c r="VHK118" s="717"/>
      <c r="VHL118" s="717"/>
      <c r="VHM118" s="717"/>
      <c r="VHN118" s="717"/>
      <c r="VHO118" s="717"/>
      <c r="VHP118" s="717"/>
      <c r="VHQ118" s="717"/>
      <c r="VHR118" s="717"/>
      <c r="VHS118" s="717"/>
      <c r="VHT118" s="717"/>
      <c r="VHU118" s="717"/>
      <c r="VHV118" s="717"/>
      <c r="VHW118" s="717"/>
      <c r="VHX118" s="717"/>
      <c r="VHY118" s="717"/>
      <c r="VHZ118" s="717"/>
      <c r="VIA118" s="717"/>
      <c r="VIB118" s="717"/>
      <c r="VIC118" s="717"/>
      <c r="VID118" s="717"/>
      <c r="VIE118" s="717"/>
      <c r="VIF118" s="717"/>
      <c r="VIG118" s="717"/>
      <c r="VIH118" s="717"/>
      <c r="VII118" s="717"/>
      <c r="VIJ118" s="717"/>
      <c r="VIK118" s="717"/>
      <c r="VIL118" s="717"/>
      <c r="VIM118" s="717"/>
      <c r="VIN118" s="717"/>
      <c r="VIO118" s="717"/>
      <c r="VIP118" s="717"/>
      <c r="VIQ118" s="717"/>
      <c r="VIR118" s="717"/>
      <c r="VIS118" s="717"/>
      <c r="VIT118" s="717"/>
      <c r="VIU118" s="717"/>
      <c r="VIV118" s="717"/>
      <c r="VIW118" s="717"/>
      <c r="VIX118" s="717"/>
      <c r="VIY118" s="717"/>
      <c r="VIZ118" s="717"/>
      <c r="VJA118" s="717"/>
      <c r="VJB118" s="717"/>
      <c r="VJC118" s="717"/>
      <c r="VJD118" s="717"/>
      <c r="VJE118" s="717"/>
      <c r="VJF118" s="717"/>
      <c r="VJG118" s="717"/>
      <c r="VJH118" s="717"/>
      <c r="VJI118" s="717"/>
      <c r="VJJ118" s="717"/>
      <c r="VJK118" s="717"/>
      <c r="VJL118" s="717"/>
      <c r="VJM118" s="717"/>
      <c r="VJN118" s="717"/>
      <c r="VJO118" s="717"/>
      <c r="VJP118" s="717"/>
      <c r="VJQ118" s="717"/>
      <c r="VJR118" s="717"/>
      <c r="VJS118" s="717"/>
      <c r="VJT118" s="717"/>
      <c r="VJU118" s="717"/>
      <c r="VJV118" s="717"/>
      <c r="VJW118" s="717"/>
      <c r="VJX118" s="717"/>
      <c r="VJY118" s="717"/>
      <c r="VJZ118" s="717"/>
      <c r="VKA118" s="717"/>
      <c r="VKB118" s="717"/>
      <c r="VKC118" s="717"/>
      <c r="VKD118" s="717"/>
      <c r="VKE118" s="717"/>
      <c r="VKF118" s="717"/>
      <c r="VKG118" s="717"/>
      <c r="VKH118" s="717"/>
      <c r="VKI118" s="717"/>
      <c r="VKJ118" s="717"/>
      <c r="VKK118" s="717"/>
      <c r="VKL118" s="717"/>
      <c r="VKM118" s="717"/>
      <c r="VKN118" s="717"/>
      <c r="VKO118" s="717"/>
      <c r="VKP118" s="717"/>
      <c r="VKQ118" s="717"/>
      <c r="VKR118" s="717"/>
      <c r="VKS118" s="717"/>
      <c r="VKT118" s="717"/>
      <c r="VKU118" s="717"/>
      <c r="VKV118" s="717"/>
      <c r="VKW118" s="717"/>
      <c r="VKX118" s="717"/>
      <c r="VKY118" s="717"/>
      <c r="VKZ118" s="717"/>
      <c r="VLA118" s="717"/>
      <c r="VLB118" s="717"/>
      <c r="VLC118" s="717"/>
      <c r="VLD118" s="717"/>
      <c r="VLE118" s="717"/>
      <c r="VLF118" s="717"/>
      <c r="VLG118" s="717"/>
      <c r="VLH118" s="717"/>
      <c r="VLI118" s="717"/>
      <c r="VLJ118" s="717"/>
      <c r="VLK118" s="717"/>
      <c r="VLL118" s="717"/>
      <c r="VLM118" s="717"/>
      <c r="VLN118" s="717"/>
      <c r="VLO118" s="717"/>
      <c r="VLP118" s="717"/>
      <c r="VLQ118" s="717"/>
      <c r="VLR118" s="717"/>
      <c r="VLS118" s="717"/>
      <c r="VLT118" s="717"/>
      <c r="VLU118" s="717"/>
      <c r="VLV118" s="717"/>
      <c r="VLW118" s="717"/>
      <c r="VLX118" s="717"/>
      <c r="VLY118" s="717"/>
      <c r="VLZ118" s="717"/>
      <c r="VMA118" s="717"/>
      <c r="VMB118" s="717"/>
      <c r="VMC118" s="717"/>
      <c r="VMD118" s="717"/>
      <c r="VME118" s="717"/>
      <c r="VMF118" s="717"/>
      <c r="VMG118" s="717"/>
      <c r="VMH118" s="717"/>
      <c r="VMI118" s="717"/>
      <c r="VMJ118" s="717"/>
      <c r="VMK118" s="717"/>
      <c r="VML118" s="717"/>
      <c r="VMM118" s="717"/>
      <c r="VMN118" s="717"/>
      <c r="VMO118" s="717"/>
      <c r="VMP118" s="717"/>
      <c r="VMQ118" s="717"/>
      <c r="VMR118" s="717"/>
      <c r="VMS118" s="717"/>
      <c r="VMT118" s="717"/>
      <c r="VMU118" s="717"/>
      <c r="VMV118" s="717"/>
      <c r="VMW118" s="717"/>
      <c r="VMX118" s="717"/>
      <c r="VMY118" s="717"/>
      <c r="VMZ118" s="717"/>
      <c r="VNA118" s="717"/>
      <c r="VNB118" s="717"/>
      <c r="VNC118" s="717"/>
      <c r="VND118" s="717"/>
      <c r="VNE118" s="717"/>
      <c r="VNF118" s="717"/>
      <c r="VNG118" s="717"/>
      <c r="VNH118" s="717"/>
      <c r="VNI118" s="717"/>
      <c r="VNJ118" s="717"/>
      <c r="VNK118" s="717"/>
      <c r="VNL118" s="717"/>
      <c r="VNM118" s="717"/>
      <c r="VNN118" s="717"/>
      <c r="VNO118" s="717"/>
      <c r="VNP118" s="717"/>
      <c r="VNQ118" s="717"/>
      <c r="VNR118" s="717"/>
      <c r="VNS118" s="717"/>
      <c r="VNT118" s="717"/>
      <c r="VNU118" s="717"/>
      <c r="VNV118" s="717"/>
      <c r="VNW118" s="717"/>
      <c r="VNX118" s="717"/>
      <c r="VNY118" s="717"/>
      <c r="VNZ118" s="717"/>
      <c r="VOA118" s="717"/>
      <c r="VOB118" s="717"/>
      <c r="VOC118" s="717"/>
      <c r="VOD118" s="717"/>
      <c r="VOE118" s="717"/>
      <c r="VOF118" s="717"/>
      <c r="VOG118" s="717"/>
      <c r="VOH118" s="717"/>
      <c r="VOI118" s="717"/>
      <c r="VOJ118" s="717"/>
      <c r="VOK118" s="717"/>
      <c r="VOL118" s="717"/>
      <c r="VOM118" s="717"/>
      <c r="VON118" s="717"/>
      <c r="VOO118" s="717"/>
      <c r="VOP118" s="717"/>
      <c r="VOQ118" s="717"/>
      <c r="VOR118" s="717"/>
      <c r="VOS118" s="717"/>
      <c r="VOT118" s="717"/>
      <c r="VOU118" s="717"/>
      <c r="VOV118" s="717"/>
      <c r="VOW118" s="717"/>
      <c r="VOX118" s="717"/>
      <c r="VOY118" s="717"/>
      <c r="VOZ118" s="717"/>
      <c r="VPA118" s="717"/>
      <c r="VPB118" s="717"/>
      <c r="VPC118" s="717"/>
      <c r="VPD118" s="717"/>
      <c r="VPE118" s="717"/>
      <c r="VPF118" s="717"/>
      <c r="VPG118" s="717"/>
      <c r="VPH118" s="717"/>
      <c r="VPI118" s="717"/>
      <c r="VPJ118" s="717"/>
      <c r="VPK118" s="717"/>
      <c r="VPL118" s="717"/>
      <c r="VPM118" s="717"/>
      <c r="VPN118" s="717"/>
      <c r="VPO118" s="717"/>
      <c r="VPP118" s="717"/>
      <c r="VPQ118" s="717"/>
      <c r="VPR118" s="717"/>
      <c r="VPS118" s="717"/>
      <c r="VPT118" s="717"/>
      <c r="VPU118" s="717"/>
      <c r="VPV118" s="717"/>
      <c r="VPW118" s="717"/>
      <c r="VPX118" s="717"/>
      <c r="VPY118" s="717"/>
      <c r="VPZ118" s="717"/>
      <c r="VQA118" s="717"/>
      <c r="VQB118" s="717"/>
      <c r="VQC118" s="717"/>
      <c r="VQD118" s="717"/>
      <c r="VQE118" s="717"/>
      <c r="VQF118" s="717"/>
      <c r="VQG118" s="717"/>
      <c r="VQH118" s="717"/>
      <c r="VQI118" s="717"/>
      <c r="VQJ118" s="717"/>
      <c r="VQK118" s="717"/>
      <c r="VQL118" s="717"/>
      <c r="VQM118" s="717"/>
      <c r="VQN118" s="717"/>
      <c r="VQO118" s="717"/>
      <c r="VQP118" s="717"/>
      <c r="VQQ118" s="717"/>
      <c r="VQR118" s="717"/>
      <c r="VQS118" s="717"/>
      <c r="VQT118" s="717"/>
      <c r="VQU118" s="717"/>
      <c r="VQV118" s="717"/>
      <c r="VQW118" s="717"/>
      <c r="VQX118" s="717"/>
      <c r="VQY118" s="717"/>
      <c r="VQZ118" s="717"/>
      <c r="VRA118" s="717"/>
      <c r="VRB118" s="717"/>
      <c r="VRC118" s="717"/>
      <c r="VRD118" s="717"/>
      <c r="VRE118" s="717"/>
      <c r="VRF118" s="717"/>
      <c r="VRG118" s="717"/>
      <c r="VRH118" s="717"/>
      <c r="VRI118" s="717"/>
      <c r="VRJ118" s="717"/>
      <c r="VRK118" s="717"/>
      <c r="VRL118" s="717"/>
      <c r="VRM118" s="717"/>
      <c r="VRN118" s="717"/>
      <c r="VRO118" s="717"/>
      <c r="VRP118" s="717"/>
      <c r="VRQ118" s="717"/>
      <c r="VRR118" s="717"/>
      <c r="VRS118" s="717"/>
      <c r="VRT118" s="717"/>
      <c r="VRU118" s="717"/>
      <c r="VRV118" s="717"/>
      <c r="VRW118" s="717"/>
      <c r="VRX118" s="717"/>
      <c r="VRY118" s="717"/>
      <c r="VRZ118" s="717"/>
      <c r="VSA118" s="717"/>
      <c r="VSB118" s="717"/>
      <c r="VSC118" s="717"/>
      <c r="VSD118" s="717"/>
      <c r="VSE118" s="717"/>
      <c r="VSF118" s="717"/>
      <c r="VSG118" s="717"/>
      <c r="VSH118" s="717"/>
      <c r="VSI118" s="717"/>
      <c r="VSJ118" s="717"/>
      <c r="VSK118" s="717"/>
      <c r="VSL118" s="717"/>
      <c r="VSM118" s="717"/>
      <c r="VSN118" s="717"/>
      <c r="VSO118" s="717"/>
      <c r="VSP118" s="717"/>
      <c r="VSQ118" s="717"/>
      <c r="VSR118" s="717"/>
      <c r="VSS118" s="717"/>
      <c r="VST118" s="717"/>
      <c r="VSU118" s="717"/>
      <c r="VSV118" s="717"/>
      <c r="VSW118" s="717"/>
      <c r="VSX118" s="717"/>
      <c r="VSY118" s="717"/>
      <c r="VSZ118" s="717"/>
      <c r="VTA118" s="717"/>
      <c r="VTB118" s="717"/>
      <c r="VTC118" s="717"/>
      <c r="VTD118" s="717"/>
      <c r="VTE118" s="717"/>
      <c r="VTF118" s="717"/>
      <c r="VTG118" s="717"/>
      <c r="VTH118" s="717"/>
      <c r="VTI118" s="717"/>
      <c r="VTJ118" s="717"/>
      <c r="VTK118" s="717"/>
      <c r="VTL118" s="717"/>
      <c r="VTM118" s="717"/>
      <c r="VTN118" s="717"/>
      <c r="VTO118" s="717"/>
      <c r="VTP118" s="717"/>
      <c r="VTQ118" s="717"/>
      <c r="VTR118" s="717"/>
      <c r="VTS118" s="717"/>
      <c r="VTT118" s="717"/>
      <c r="VTU118" s="717"/>
      <c r="VTV118" s="717"/>
      <c r="VTW118" s="717"/>
      <c r="VTX118" s="717"/>
      <c r="VTY118" s="717"/>
      <c r="VTZ118" s="717"/>
      <c r="VUA118" s="717"/>
      <c r="VUB118" s="717"/>
      <c r="VUC118" s="717"/>
      <c r="VUD118" s="717"/>
      <c r="VUE118" s="717"/>
      <c r="VUF118" s="717"/>
      <c r="VUG118" s="717"/>
      <c r="VUH118" s="717"/>
      <c r="VUI118" s="717"/>
      <c r="VUJ118" s="717"/>
      <c r="VUK118" s="717"/>
      <c r="VUL118" s="717"/>
      <c r="VUM118" s="717"/>
      <c r="VUN118" s="717"/>
      <c r="VUO118" s="717"/>
      <c r="VUP118" s="717"/>
      <c r="VUQ118" s="717"/>
      <c r="VUR118" s="717"/>
      <c r="VUS118" s="717"/>
      <c r="VUT118" s="717"/>
      <c r="VUU118" s="717"/>
      <c r="VUV118" s="717"/>
      <c r="VUW118" s="717"/>
      <c r="VUX118" s="717"/>
      <c r="VUY118" s="717"/>
      <c r="VUZ118" s="717"/>
      <c r="VVA118" s="717"/>
      <c r="VVB118" s="717"/>
      <c r="VVC118" s="717"/>
      <c r="VVD118" s="717"/>
      <c r="VVE118" s="717"/>
      <c r="VVF118" s="717"/>
      <c r="VVG118" s="717"/>
      <c r="VVH118" s="717"/>
      <c r="VVI118" s="717"/>
      <c r="VVJ118" s="717"/>
      <c r="VVK118" s="717"/>
      <c r="VVL118" s="717"/>
      <c r="VVM118" s="717"/>
      <c r="VVN118" s="717"/>
      <c r="VVO118" s="717"/>
      <c r="VVP118" s="717"/>
      <c r="VVQ118" s="717"/>
      <c r="VVR118" s="717"/>
      <c r="VVS118" s="717"/>
      <c r="VVT118" s="717"/>
      <c r="VVU118" s="717"/>
      <c r="VVV118" s="717"/>
      <c r="VVW118" s="717"/>
      <c r="VVX118" s="717"/>
      <c r="VVY118" s="717"/>
      <c r="VVZ118" s="717"/>
      <c r="VWA118" s="717"/>
      <c r="VWB118" s="717"/>
      <c r="VWC118" s="717"/>
      <c r="VWD118" s="717"/>
      <c r="VWE118" s="717"/>
      <c r="VWF118" s="717"/>
      <c r="VWG118" s="717"/>
      <c r="VWH118" s="717"/>
      <c r="VWI118" s="717"/>
      <c r="VWJ118" s="717"/>
      <c r="VWK118" s="717"/>
      <c r="VWL118" s="717"/>
      <c r="VWM118" s="717"/>
      <c r="VWN118" s="717"/>
      <c r="VWO118" s="717"/>
      <c r="VWP118" s="717"/>
      <c r="VWQ118" s="717"/>
      <c r="VWR118" s="717"/>
      <c r="VWS118" s="717"/>
      <c r="VWT118" s="717"/>
      <c r="VWU118" s="717"/>
      <c r="VWV118" s="717"/>
      <c r="VWW118" s="717"/>
      <c r="VWX118" s="717"/>
      <c r="VWY118" s="717"/>
      <c r="VWZ118" s="717"/>
      <c r="VXA118" s="717"/>
      <c r="VXB118" s="717"/>
      <c r="VXC118" s="717"/>
      <c r="VXD118" s="717"/>
      <c r="VXE118" s="717"/>
      <c r="VXF118" s="717"/>
      <c r="VXG118" s="717"/>
      <c r="VXH118" s="717"/>
      <c r="VXI118" s="717"/>
      <c r="VXJ118" s="717"/>
      <c r="VXK118" s="717"/>
      <c r="VXL118" s="717"/>
      <c r="VXM118" s="717"/>
      <c r="VXN118" s="717"/>
      <c r="VXO118" s="717"/>
      <c r="VXP118" s="717"/>
      <c r="VXQ118" s="717"/>
      <c r="VXR118" s="717"/>
      <c r="VXS118" s="717"/>
      <c r="VXT118" s="717"/>
      <c r="VXU118" s="717"/>
      <c r="VXV118" s="717"/>
      <c r="VXW118" s="717"/>
      <c r="VXX118" s="717"/>
      <c r="VXY118" s="717"/>
      <c r="VXZ118" s="717"/>
      <c r="VYA118" s="717"/>
      <c r="VYB118" s="717"/>
      <c r="VYC118" s="717"/>
      <c r="VYD118" s="717"/>
      <c r="VYE118" s="717"/>
      <c r="VYF118" s="717"/>
      <c r="VYG118" s="717"/>
      <c r="VYH118" s="717"/>
      <c r="VYI118" s="717"/>
      <c r="VYJ118" s="717"/>
      <c r="VYK118" s="717"/>
      <c r="VYL118" s="717"/>
      <c r="VYM118" s="717"/>
      <c r="VYN118" s="717"/>
      <c r="VYO118" s="717"/>
      <c r="VYP118" s="717"/>
      <c r="VYQ118" s="717"/>
      <c r="VYR118" s="717"/>
      <c r="VYS118" s="717"/>
      <c r="VYT118" s="717"/>
      <c r="VYU118" s="717"/>
      <c r="VYV118" s="717"/>
      <c r="VYW118" s="717"/>
      <c r="VYX118" s="717"/>
      <c r="VYY118" s="717"/>
      <c r="VYZ118" s="717"/>
      <c r="VZA118" s="717"/>
      <c r="VZB118" s="717"/>
      <c r="VZC118" s="717"/>
      <c r="VZD118" s="717"/>
      <c r="VZE118" s="717"/>
      <c r="VZF118" s="717"/>
      <c r="VZG118" s="717"/>
      <c r="VZH118" s="717"/>
      <c r="VZI118" s="717"/>
      <c r="VZJ118" s="717"/>
      <c r="VZK118" s="717"/>
      <c r="VZL118" s="717"/>
      <c r="VZM118" s="717"/>
      <c r="VZN118" s="717"/>
      <c r="VZO118" s="717"/>
      <c r="VZP118" s="717"/>
      <c r="VZQ118" s="717"/>
      <c r="VZR118" s="717"/>
      <c r="VZS118" s="717"/>
      <c r="VZT118" s="717"/>
      <c r="VZU118" s="717"/>
      <c r="VZV118" s="717"/>
      <c r="VZW118" s="717"/>
      <c r="VZX118" s="717"/>
      <c r="VZY118" s="717"/>
      <c r="VZZ118" s="717"/>
      <c r="WAA118" s="717"/>
      <c r="WAB118" s="717"/>
      <c r="WAC118" s="717"/>
      <c r="WAD118" s="717"/>
      <c r="WAE118" s="717"/>
      <c r="WAF118" s="717"/>
      <c r="WAG118" s="717"/>
      <c r="WAH118" s="717"/>
      <c r="WAI118" s="717"/>
      <c r="WAJ118" s="717"/>
      <c r="WAK118" s="717"/>
      <c r="WAL118" s="717"/>
      <c r="WAM118" s="717"/>
      <c r="WAN118" s="717"/>
      <c r="WAO118" s="717"/>
      <c r="WAP118" s="717"/>
      <c r="WAQ118" s="717"/>
      <c r="WAR118" s="717"/>
      <c r="WAS118" s="717"/>
      <c r="WAT118" s="717"/>
      <c r="WAU118" s="717"/>
      <c r="WAV118" s="717"/>
      <c r="WAW118" s="717"/>
      <c r="WAX118" s="717"/>
      <c r="WAY118" s="717"/>
      <c r="WAZ118" s="717"/>
      <c r="WBA118" s="717"/>
      <c r="WBB118" s="717"/>
      <c r="WBC118" s="717"/>
      <c r="WBD118" s="717"/>
      <c r="WBE118" s="717"/>
      <c r="WBF118" s="717"/>
      <c r="WBG118" s="717"/>
      <c r="WBH118" s="717"/>
      <c r="WBI118" s="717"/>
      <c r="WBJ118" s="717"/>
      <c r="WBK118" s="717"/>
      <c r="WBL118" s="717"/>
      <c r="WBM118" s="717"/>
      <c r="WBN118" s="717"/>
      <c r="WBO118" s="717"/>
      <c r="WBP118" s="717"/>
      <c r="WBQ118" s="717"/>
      <c r="WBR118" s="717"/>
      <c r="WBS118" s="717"/>
      <c r="WBT118" s="717"/>
      <c r="WBU118" s="717"/>
      <c r="WBV118" s="717"/>
      <c r="WBW118" s="717"/>
      <c r="WBX118" s="717"/>
      <c r="WBY118" s="717"/>
      <c r="WBZ118" s="717"/>
      <c r="WCA118" s="717"/>
      <c r="WCB118" s="717"/>
      <c r="WCC118" s="717"/>
      <c r="WCD118" s="717"/>
      <c r="WCE118" s="717"/>
      <c r="WCF118" s="717"/>
      <c r="WCG118" s="717"/>
      <c r="WCH118" s="717"/>
      <c r="WCI118" s="717"/>
      <c r="WCJ118" s="717"/>
      <c r="WCK118" s="717"/>
      <c r="WCL118" s="717"/>
      <c r="WCM118" s="717"/>
      <c r="WCN118" s="717"/>
      <c r="WCO118" s="717"/>
      <c r="WCP118" s="717"/>
      <c r="WCQ118" s="717"/>
      <c r="WCR118" s="717"/>
      <c r="WCS118" s="717"/>
      <c r="WCT118" s="717"/>
      <c r="WCU118" s="717"/>
      <c r="WCV118" s="717"/>
      <c r="WCW118" s="717"/>
      <c r="WCX118" s="717"/>
      <c r="WCY118" s="717"/>
      <c r="WCZ118" s="717"/>
      <c r="WDA118" s="717"/>
      <c r="WDB118" s="717"/>
      <c r="WDC118" s="717"/>
      <c r="WDD118" s="717"/>
      <c r="WDE118" s="717"/>
      <c r="WDF118" s="717"/>
      <c r="WDG118" s="717"/>
      <c r="WDH118" s="717"/>
      <c r="WDI118" s="717"/>
      <c r="WDJ118" s="717"/>
      <c r="WDK118" s="717"/>
      <c r="WDL118" s="717"/>
      <c r="WDM118" s="717"/>
      <c r="WDN118" s="717"/>
      <c r="WDO118" s="717"/>
      <c r="WDP118" s="717"/>
      <c r="WDQ118" s="717"/>
      <c r="WDR118" s="717"/>
      <c r="WDS118" s="717"/>
      <c r="WDT118" s="717"/>
      <c r="WDU118" s="717"/>
      <c r="WDV118" s="717"/>
      <c r="WDW118" s="717"/>
      <c r="WDX118" s="717"/>
      <c r="WDY118" s="717"/>
      <c r="WDZ118" s="717"/>
      <c r="WEA118" s="717"/>
      <c r="WEB118" s="717"/>
      <c r="WEC118" s="717"/>
      <c r="WED118" s="717"/>
      <c r="WEE118" s="717"/>
      <c r="WEF118" s="717"/>
      <c r="WEG118" s="717"/>
      <c r="WEH118" s="717"/>
      <c r="WEI118" s="717"/>
      <c r="WEJ118" s="717"/>
      <c r="WEK118" s="717"/>
      <c r="WEL118" s="717"/>
      <c r="WEM118" s="717"/>
      <c r="WEN118" s="717"/>
      <c r="WEO118" s="717"/>
      <c r="WEP118" s="717"/>
      <c r="WEQ118" s="717"/>
      <c r="WER118" s="717"/>
      <c r="WES118" s="717"/>
      <c r="WET118" s="717"/>
      <c r="WEU118" s="717"/>
      <c r="WEV118" s="717"/>
      <c r="WEW118" s="717"/>
      <c r="WEX118" s="717"/>
      <c r="WEY118" s="717"/>
      <c r="WEZ118" s="717"/>
      <c r="WFA118" s="717"/>
      <c r="WFB118" s="717"/>
      <c r="WFC118" s="717"/>
      <c r="WFD118" s="717"/>
      <c r="WFE118" s="717"/>
      <c r="WFF118" s="717"/>
      <c r="WFG118" s="717"/>
      <c r="WFH118" s="717"/>
      <c r="WFI118" s="717"/>
      <c r="WFJ118" s="717"/>
      <c r="WFK118" s="717"/>
      <c r="WFL118" s="717"/>
      <c r="WFM118" s="717"/>
      <c r="WFN118" s="717"/>
      <c r="WFO118" s="717"/>
      <c r="WFP118" s="717"/>
      <c r="WFQ118" s="717"/>
      <c r="WFR118" s="717"/>
      <c r="WFS118" s="717"/>
      <c r="WFT118" s="717"/>
      <c r="WFU118" s="717"/>
      <c r="WFV118" s="717"/>
      <c r="WFW118" s="717"/>
      <c r="WFX118" s="717"/>
      <c r="WFY118" s="717"/>
      <c r="WFZ118" s="717"/>
      <c r="WGA118" s="717"/>
      <c r="WGB118" s="717"/>
      <c r="WGC118" s="717"/>
      <c r="WGD118" s="717"/>
      <c r="WGE118" s="717"/>
      <c r="WGF118" s="717"/>
      <c r="WGG118" s="717"/>
      <c r="WGH118" s="717"/>
      <c r="WGI118" s="717"/>
      <c r="WGJ118" s="717"/>
      <c r="WGK118" s="717"/>
      <c r="WGL118" s="717"/>
      <c r="WGM118" s="717"/>
      <c r="WGN118" s="717"/>
      <c r="WGO118" s="717"/>
      <c r="WGP118" s="717"/>
      <c r="WGQ118" s="717"/>
      <c r="WGR118" s="717"/>
      <c r="WGS118" s="717"/>
      <c r="WGT118" s="717"/>
      <c r="WGU118" s="717"/>
      <c r="WGV118" s="717"/>
      <c r="WGW118" s="717"/>
      <c r="WGX118" s="717"/>
      <c r="WGY118" s="717"/>
      <c r="WGZ118" s="717"/>
      <c r="WHA118" s="717"/>
      <c r="WHB118" s="717"/>
      <c r="WHC118" s="717"/>
      <c r="WHD118" s="717"/>
      <c r="WHE118" s="717"/>
      <c r="WHF118" s="717"/>
      <c r="WHG118" s="717"/>
      <c r="WHH118" s="717"/>
      <c r="WHI118" s="717"/>
      <c r="WHJ118" s="717"/>
      <c r="WHK118" s="717"/>
      <c r="WHL118" s="717"/>
      <c r="WHM118" s="717"/>
      <c r="WHN118" s="717"/>
      <c r="WHO118" s="717"/>
      <c r="WHP118" s="717"/>
      <c r="WHQ118" s="717"/>
      <c r="WHR118" s="717"/>
      <c r="WHS118" s="717"/>
      <c r="WHT118" s="717"/>
      <c r="WHU118" s="717"/>
      <c r="WHV118" s="717"/>
      <c r="WHW118" s="717"/>
      <c r="WHX118" s="717"/>
      <c r="WHY118" s="717"/>
      <c r="WHZ118" s="717"/>
      <c r="WIA118" s="717"/>
      <c r="WIB118" s="717"/>
      <c r="WIC118" s="717"/>
      <c r="WID118" s="717"/>
      <c r="WIE118" s="717"/>
      <c r="WIF118" s="717"/>
      <c r="WIG118" s="717"/>
      <c r="WIH118" s="717"/>
      <c r="WII118" s="717"/>
      <c r="WIJ118" s="717"/>
      <c r="WIK118" s="717"/>
      <c r="WIL118" s="717"/>
      <c r="WIM118" s="717"/>
      <c r="WIN118" s="717"/>
      <c r="WIO118" s="717"/>
      <c r="WIP118" s="717"/>
      <c r="WIQ118" s="717"/>
      <c r="WIR118" s="717"/>
      <c r="WIS118" s="717"/>
      <c r="WIT118" s="717"/>
      <c r="WIU118" s="717"/>
      <c r="WIV118" s="717"/>
      <c r="WIW118" s="717"/>
      <c r="WIX118" s="717"/>
      <c r="WIY118" s="717"/>
      <c r="WIZ118" s="717"/>
      <c r="WJA118" s="717"/>
      <c r="WJB118" s="717"/>
      <c r="WJC118" s="717"/>
      <c r="WJD118" s="717"/>
      <c r="WJE118" s="717"/>
      <c r="WJF118" s="717"/>
      <c r="WJG118" s="717"/>
      <c r="WJH118" s="717"/>
      <c r="WJI118" s="717"/>
      <c r="WJJ118" s="717"/>
      <c r="WJK118" s="717"/>
      <c r="WJL118" s="717"/>
      <c r="WJM118" s="717"/>
      <c r="WJN118" s="717"/>
      <c r="WJO118" s="717"/>
      <c r="WJP118" s="717"/>
      <c r="WJQ118" s="717"/>
      <c r="WJR118" s="717"/>
      <c r="WJS118" s="717"/>
      <c r="WJT118" s="717"/>
      <c r="WJU118" s="717"/>
      <c r="WJV118" s="717"/>
      <c r="WJW118" s="717"/>
      <c r="WJX118" s="717"/>
      <c r="WJY118" s="717"/>
      <c r="WJZ118" s="717"/>
      <c r="WKA118" s="717"/>
      <c r="WKB118" s="717"/>
      <c r="WKC118" s="717"/>
      <c r="WKD118" s="717"/>
      <c r="WKE118" s="717"/>
      <c r="WKF118" s="717"/>
      <c r="WKG118" s="717"/>
      <c r="WKH118" s="717"/>
      <c r="WKI118" s="717"/>
      <c r="WKJ118" s="717"/>
      <c r="WKK118" s="717"/>
      <c r="WKL118" s="717"/>
      <c r="WKM118" s="717"/>
      <c r="WKN118" s="717"/>
      <c r="WKO118" s="717"/>
      <c r="WKP118" s="717"/>
      <c r="WKQ118" s="717"/>
      <c r="WKR118" s="717"/>
      <c r="WKS118" s="717"/>
      <c r="WKT118" s="717"/>
      <c r="WKU118" s="717"/>
      <c r="WKV118" s="717"/>
      <c r="WKW118" s="717"/>
      <c r="WKX118" s="717"/>
      <c r="WKY118" s="717"/>
      <c r="WKZ118" s="717"/>
      <c r="WLA118" s="717"/>
      <c r="WLB118" s="717"/>
      <c r="WLC118" s="717"/>
      <c r="WLD118" s="717"/>
      <c r="WLE118" s="717"/>
      <c r="WLF118" s="717"/>
      <c r="WLG118" s="717"/>
      <c r="WLH118" s="717"/>
      <c r="WLI118" s="717"/>
      <c r="WLJ118" s="717"/>
      <c r="WLK118" s="717"/>
      <c r="WLL118" s="717"/>
      <c r="WLM118" s="717"/>
      <c r="WLN118" s="717"/>
      <c r="WLO118" s="717"/>
      <c r="WLP118" s="717"/>
      <c r="WLQ118" s="717"/>
      <c r="WLR118" s="717"/>
      <c r="WLS118" s="717"/>
      <c r="WLT118" s="717"/>
      <c r="WLU118" s="717"/>
      <c r="WLV118" s="717"/>
      <c r="WLW118" s="717"/>
      <c r="WLX118" s="717"/>
      <c r="WLY118" s="717"/>
      <c r="WLZ118" s="717"/>
      <c r="WMA118" s="717"/>
      <c r="WMB118" s="717"/>
      <c r="WMC118" s="717"/>
      <c r="WMD118" s="717"/>
      <c r="WME118" s="717"/>
      <c r="WMF118" s="717"/>
      <c r="WMG118" s="717"/>
      <c r="WMH118" s="717"/>
      <c r="WMI118" s="717"/>
      <c r="WMJ118" s="717"/>
      <c r="WMK118" s="717"/>
      <c r="WML118" s="717"/>
      <c r="WMM118" s="717"/>
      <c r="WMN118" s="717"/>
      <c r="WMO118" s="717"/>
      <c r="WMP118" s="717"/>
      <c r="WMQ118" s="717"/>
      <c r="WMR118" s="717"/>
      <c r="WMS118" s="717"/>
      <c r="WMT118" s="717"/>
      <c r="WMU118" s="717"/>
      <c r="WMV118" s="717"/>
      <c r="WMW118" s="717"/>
      <c r="WMX118" s="717"/>
      <c r="WMY118" s="717"/>
      <c r="WMZ118" s="717"/>
      <c r="WNA118" s="717"/>
      <c r="WNB118" s="717"/>
      <c r="WNC118" s="717"/>
      <c r="WND118" s="717"/>
      <c r="WNE118" s="717"/>
      <c r="WNF118" s="717"/>
      <c r="WNG118" s="717"/>
      <c r="WNH118" s="717"/>
      <c r="WNI118" s="717"/>
      <c r="WNJ118" s="717"/>
      <c r="WNK118" s="717"/>
      <c r="WNL118" s="717"/>
      <c r="WNM118" s="717"/>
      <c r="WNN118" s="717"/>
      <c r="WNO118" s="717"/>
      <c r="WNP118" s="717"/>
      <c r="WNQ118" s="717"/>
      <c r="WNR118" s="717"/>
      <c r="WNS118" s="717"/>
      <c r="WNT118" s="717"/>
      <c r="WNU118" s="717"/>
      <c r="WNV118" s="717"/>
      <c r="WNW118" s="717"/>
      <c r="WNX118" s="717"/>
      <c r="WNY118" s="717"/>
      <c r="WNZ118" s="717"/>
      <c r="WOA118" s="717"/>
      <c r="WOB118" s="717"/>
      <c r="WOC118" s="717"/>
      <c r="WOD118" s="717"/>
      <c r="WOE118" s="717"/>
      <c r="WOF118" s="717"/>
      <c r="WOG118" s="717"/>
      <c r="WOH118" s="717"/>
      <c r="WOI118" s="717"/>
      <c r="WOJ118" s="717"/>
      <c r="WOK118" s="717"/>
      <c r="WOL118" s="717"/>
      <c r="WOM118" s="717"/>
      <c r="WON118" s="717"/>
      <c r="WOO118" s="717"/>
      <c r="WOP118" s="717"/>
      <c r="WOQ118" s="717"/>
      <c r="WOR118" s="717"/>
      <c r="WOS118" s="717"/>
      <c r="WOT118" s="717"/>
      <c r="WOU118" s="717"/>
      <c r="WOV118" s="717"/>
      <c r="WOW118" s="717"/>
      <c r="WOX118" s="717"/>
      <c r="WOY118" s="717"/>
      <c r="WOZ118" s="717"/>
      <c r="WPA118" s="717"/>
      <c r="WPB118" s="717"/>
      <c r="WPC118" s="717"/>
      <c r="WPD118" s="717"/>
      <c r="WPE118" s="717"/>
      <c r="WPF118" s="717"/>
      <c r="WPG118" s="717"/>
      <c r="WPH118" s="717"/>
      <c r="WPI118" s="717"/>
      <c r="WPJ118" s="717"/>
      <c r="WPK118" s="717"/>
      <c r="WPL118" s="717"/>
      <c r="WPM118" s="717"/>
      <c r="WPN118" s="717"/>
      <c r="WPO118" s="717"/>
      <c r="WPP118" s="717"/>
      <c r="WPQ118" s="717"/>
      <c r="WPR118" s="717"/>
      <c r="WPS118" s="717"/>
      <c r="WPT118" s="717"/>
      <c r="WPU118" s="717"/>
      <c r="WPV118" s="717"/>
      <c r="WPW118" s="717"/>
      <c r="WPX118" s="717"/>
      <c r="WPY118" s="717"/>
      <c r="WPZ118" s="717"/>
      <c r="WQA118" s="717"/>
      <c r="WQB118" s="717"/>
      <c r="WQC118" s="717"/>
      <c r="WQD118" s="717"/>
      <c r="WQE118" s="717"/>
      <c r="WQF118" s="717"/>
      <c r="WQG118" s="717"/>
      <c r="WQH118" s="717"/>
      <c r="WQI118" s="717"/>
      <c r="WQJ118" s="717"/>
      <c r="WQK118" s="717"/>
      <c r="WQL118" s="717"/>
      <c r="WQM118" s="717"/>
      <c r="WQN118" s="717"/>
      <c r="WQO118" s="717"/>
      <c r="WQP118" s="717"/>
      <c r="WQQ118" s="717"/>
      <c r="WQR118" s="717"/>
      <c r="WQS118" s="717"/>
      <c r="WQT118" s="717"/>
      <c r="WQU118" s="717"/>
      <c r="WQV118" s="717"/>
      <c r="WQW118" s="717"/>
      <c r="WQX118" s="717"/>
      <c r="WQY118" s="717"/>
      <c r="WQZ118" s="717"/>
      <c r="WRA118" s="717"/>
      <c r="WRB118" s="717"/>
      <c r="WRC118" s="717"/>
      <c r="WRD118" s="717"/>
      <c r="WRE118" s="717"/>
      <c r="WRF118" s="717"/>
      <c r="WRG118" s="717"/>
      <c r="WRH118" s="717"/>
      <c r="WRI118" s="717"/>
      <c r="WRJ118" s="717"/>
      <c r="WRK118" s="717"/>
      <c r="WRL118" s="717"/>
      <c r="WRM118" s="717"/>
      <c r="WRN118" s="717"/>
      <c r="WRO118" s="717"/>
      <c r="WRP118" s="717"/>
      <c r="WRQ118" s="717"/>
      <c r="WRR118" s="717"/>
      <c r="WRS118" s="717"/>
      <c r="WRT118" s="717"/>
      <c r="WRU118" s="717"/>
      <c r="WRV118" s="717"/>
      <c r="WRW118" s="717"/>
      <c r="WRX118" s="717"/>
      <c r="WRY118" s="717"/>
      <c r="WRZ118" s="717"/>
      <c r="WSA118" s="717"/>
      <c r="WSB118" s="717"/>
      <c r="WSC118" s="717"/>
      <c r="WSD118" s="717"/>
      <c r="WSE118" s="717"/>
      <c r="WSF118" s="717"/>
      <c r="WSG118" s="717"/>
      <c r="WSH118" s="717"/>
      <c r="WSI118" s="717"/>
      <c r="WSJ118" s="717"/>
      <c r="WSK118" s="717"/>
      <c r="WSL118" s="717"/>
      <c r="WSM118" s="717"/>
      <c r="WSN118" s="717"/>
      <c r="WSO118" s="717"/>
      <c r="WSP118" s="717"/>
      <c r="WSQ118" s="717"/>
      <c r="WSR118" s="717"/>
      <c r="WSS118" s="717"/>
      <c r="WST118" s="717"/>
      <c r="WSU118" s="717"/>
      <c r="WSV118" s="717"/>
      <c r="WSW118" s="717"/>
      <c r="WSX118" s="717"/>
      <c r="WSY118" s="717"/>
      <c r="WSZ118" s="717"/>
      <c r="WTA118" s="717"/>
      <c r="WTB118" s="717"/>
      <c r="WTC118" s="717"/>
      <c r="WTD118" s="717"/>
      <c r="WTE118" s="717"/>
      <c r="WTF118" s="717"/>
      <c r="WTG118" s="717"/>
      <c r="WTH118" s="717"/>
      <c r="WTI118" s="717"/>
      <c r="WTJ118" s="717"/>
      <c r="WTK118" s="717"/>
      <c r="WTL118" s="717"/>
      <c r="WTM118" s="717"/>
      <c r="WTN118" s="717"/>
      <c r="WTO118" s="717"/>
      <c r="WTP118" s="717"/>
      <c r="WTQ118" s="717"/>
      <c r="WTR118" s="717"/>
      <c r="WTS118" s="717"/>
      <c r="WTT118" s="717"/>
      <c r="WTU118" s="717"/>
      <c r="WTV118" s="717"/>
      <c r="WTW118" s="717"/>
      <c r="WTX118" s="717"/>
      <c r="WTY118" s="717"/>
      <c r="WTZ118" s="717"/>
      <c r="WUA118" s="717"/>
      <c r="WUB118" s="717"/>
      <c r="WUC118" s="717"/>
      <c r="WUD118" s="717"/>
      <c r="WUE118" s="717"/>
      <c r="WUF118" s="717"/>
      <c r="WUG118" s="717"/>
      <c r="WUH118" s="717"/>
      <c r="WUI118" s="717"/>
      <c r="WUJ118" s="717"/>
      <c r="WUK118" s="717"/>
      <c r="WUL118" s="717"/>
      <c r="WUM118" s="717"/>
      <c r="WUN118" s="717"/>
      <c r="WUO118" s="717"/>
      <c r="WUP118" s="717"/>
      <c r="WUQ118" s="717"/>
      <c r="WUR118" s="717"/>
      <c r="WUS118" s="717"/>
      <c r="WUT118" s="717"/>
      <c r="WUU118" s="717"/>
      <c r="WUV118" s="717"/>
      <c r="WUW118" s="717"/>
      <c r="WUX118" s="717"/>
      <c r="WUY118" s="717"/>
      <c r="WUZ118" s="717"/>
      <c r="WVA118" s="717"/>
      <c r="WVB118" s="717"/>
      <c r="WVC118" s="717"/>
      <c r="WVD118" s="717"/>
      <c r="WVE118" s="717"/>
      <c r="WVF118" s="717"/>
      <c r="WVG118" s="717"/>
      <c r="WVH118" s="717"/>
      <c r="WVI118" s="717"/>
      <c r="WVJ118" s="717"/>
      <c r="WVK118" s="717"/>
      <c r="WVL118" s="717"/>
      <c r="WVM118" s="717"/>
      <c r="WVN118" s="717"/>
      <c r="WVO118" s="717"/>
      <c r="WVP118" s="717"/>
      <c r="WVQ118" s="717"/>
      <c r="WVR118" s="717"/>
      <c r="WVS118" s="717"/>
      <c r="WVT118" s="717"/>
      <c r="WVU118" s="717"/>
      <c r="WVV118" s="717"/>
      <c r="WVW118" s="717"/>
      <c r="WVX118" s="717"/>
      <c r="WVY118" s="717"/>
      <c r="WVZ118" s="717"/>
      <c r="WWA118" s="717"/>
      <c r="WWB118" s="717"/>
      <c r="WWC118" s="717"/>
      <c r="WWD118" s="717"/>
      <c r="WWE118" s="717"/>
      <c r="WWF118" s="717"/>
      <c r="WWG118" s="717"/>
      <c r="WWH118" s="717"/>
      <c r="WWI118" s="717"/>
      <c r="WWJ118" s="717"/>
      <c r="WWK118" s="717"/>
      <c r="WWL118" s="717"/>
      <c r="WWM118" s="717"/>
      <c r="WWN118" s="717"/>
      <c r="WWO118" s="717"/>
      <c r="WWP118" s="717"/>
      <c r="WWQ118" s="717"/>
      <c r="WWR118" s="717"/>
      <c r="WWS118" s="717"/>
      <c r="WWT118" s="717"/>
      <c r="WWU118" s="717"/>
      <c r="WWV118" s="717"/>
      <c r="WWW118" s="717"/>
      <c r="WWX118" s="717"/>
      <c r="WWY118" s="717"/>
      <c r="WWZ118" s="717"/>
      <c r="WXA118" s="717"/>
      <c r="WXB118" s="717"/>
      <c r="WXC118" s="717"/>
      <c r="WXD118" s="717"/>
      <c r="WXE118" s="717"/>
      <c r="WXF118" s="717"/>
      <c r="WXG118" s="717"/>
      <c r="WXH118" s="717"/>
      <c r="WXI118" s="717"/>
      <c r="WXJ118" s="717"/>
      <c r="WXK118" s="717"/>
      <c r="WXL118" s="717"/>
      <c r="WXM118" s="717"/>
      <c r="WXN118" s="717"/>
      <c r="WXO118" s="717"/>
      <c r="WXP118" s="717"/>
      <c r="WXQ118" s="717"/>
      <c r="WXR118" s="717"/>
      <c r="WXS118" s="717"/>
      <c r="WXT118" s="717"/>
      <c r="WXU118" s="717"/>
      <c r="WXV118" s="717"/>
      <c r="WXW118" s="717"/>
      <c r="WXX118" s="717"/>
      <c r="WXY118" s="717"/>
      <c r="WXZ118" s="717"/>
      <c r="WYA118" s="717"/>
      <c r="WYB118" s="717"/>
      <c r="WYC118" s="717"/>
      <c r="WYD118" s="717"/>
      <c r="WYE118" s="717"/>
      <c r="WYF118" s="717"/>
      <c r="WYG118" s="717"/>
      <c r="WYH118" s="717"/>
      <c r="WYI118" s="717"/>
      <c r="WYJ118" s="717"/>
      <c r="WYK118" s="717"/>
      <c r="WYL118" s="717"/>
      <c r="WYM118" s="717"/>
      <c r="WYN118" s="717"/>
      <c r="WYO118" s="717"/>
      <c r="WYP118" s="717"/>
      <c r="WYQ118" s="717"/>
      <c r="WYR118" s="717"/>
      <c r="WYS118" s="717"/>
      <c r="WYT118" s="717"/>
      <c r="WYU118" s="717"/>
      <c r="WYV118" s="717"/>
      <c r="WYW118" s="717"/>
      <c r="WYX118" s="717"/>
      <c r="WYY118" s="717"/>
      <c r="WYZ118" s="717"/>
      <c r="WZA118" s="717"/>
      <c r="WZB118" s="717"/>
      <c r="WZC118" s="717"/>
      <c r="WZD118" s="717"/>
      <c r="WZE118" s="717"/>
      <c r="WZF118" s="717"/>
      <c r="WZG118" s="717"/>
      <c r="WZH118" s="717"/>
      <c r="WZI118" s="717"/>
      <c r="WZJ118" s="717"/>
      <c r="WZK118" s="717"/>
      <c r="WZL118" s="717"/>
      <c r="WZM118" s="717"/>
      <c r="WZN118" s="717"/>
      <c r="WZO118" s="717"/>
      <c r="WZP118" s="717"/>
      <c r="WZQ118" s="717"/>
      <c r="WZR118" s="717"/>
      <c r="WZS118" s="717"/>
      <c r="WZT118" s="717"/>
      <c r="WZU118" s="717"/>
      <c r="WZV118" s="717"/>
      <c r="WZW118" s="717"/>
      <c r="WZX118" s="717"/>
      <c r="WZY118" s="717"/>
      <c r="WZZ118" s="717"/>
      <c r="XAA118" s="717"/>
      <c r="XAB118" s="717"/>
      <c r="XAC118" s="717"/>
      <c r="XAD118" s="717"/>
      <c r="XAE118" s="717"/>
      <c r="XAF118" s="717"/>
      <c r="XAG118" s="717"/>
      <c r="XAH118" s="717"/>
      <c r="XAI118" s="717"/>
      <c r="XAJ118" s="717"/>
      <c r="XAK118" s="717"/>
      <c r="XAL118" s="717"/>
      <c r="XAM118" s="717"/>
      <c r="XAN118" s="717"/>
      <c r="XAO118" s="717"/>
      <c r="XAP118" s="717"/>
      <c r="XAQ118" s="717"/>
      <c r="XAR118" s="717"/>
      <c r="XAS118" s="717"/>
      <c r="XAT118" s="717"/>
      <c r="XAU118" s="717"/>
      <c r="XAV118" s="717"/>
      <c r="XAW118" s="717"/>
      <c r="XAX118" s="717"/>
      <c r="XAY118" s="717"/>
      <c r="XAZ118" s="717"/>
      <c r="XBA118" s="717"/>
      <c r="XBB118" s="717"/>
      <c r="XBC118" s="717"/>
      <c r="XBD118" s="717"/>
      <c r="XBE118" s="717"/>
      <c r="XBF118" s="717"/>
      <c r="XBG118" s="717"/>
      <c r="XBH118" s="717"/>
      <c r="XBI118" s="717"/>
      <c r="XBJ118" s="717"/>
      <c r="XBK118" s="717"/>
      <c r="XBL118" s="717"/>
      <c r="XBM118" s="717"/>
      <c r="XBN118" s="717"/>
      <c r="XBO118" s="717"/>
      <c r="XBP118" s="717"/>
      <c r="XBQ118" s="717"/>
      <c r="XBR118" s="717"/>
      <c r="XBS118" s="717"/>
      <c r="XBT118" s="717"/>
      <c r="XBU118" s="717"/>
      <c r="XBV118" s="717"/>
      <c r="XBW118" s="717"/>
      <c r="XBX118" s="717"/>
      <c r="XBY118" s="717"/>
      <c r="XBZ118" s="717"/>
      <c r="XCA118" s="717"/>
      <c r="XCB118" s="717"/>
      <c r="XCC118" s="717"/>
      <c r="XCD118" s="717"/>
      <c r="XCE118" s="717"/>
      <c r="XCF118" s="717"/>
      <c r="XCG118" s="717"/>
      <c r="XCH118" s="717"/>
      <c r="XCI118" s="717"/>
      <c r="XCJ118" s="717"/>
      <c r="XCK118" s="717"/>
      <c r="XCL118" s="717"/>
      <c r="XCM118" s="717"/>
      <c r="XCN118" s="717"/>
      <c r="XCO118" s="717"/>
      <c r="XCP118" s="717"/>
      <c r="XCQ118" s="717"/>
      <c r="XCR118" s="717"/>
      <c r="XCS118" s="717"/>
      <c r="XCT118" s="717"/>
      <c r="XCU118" s="717"/>
      <c r="XCV118" s="717"/>
      <c r="XCW118" s="717"/>
      <c r="XCX118" s="717"/>
      <c r="XCY118" s="717"/>
      <c r="XCZ118" s="717"/>
      <c r="XDA118" s="717"/>
      <c r="XDB118" s="717"/>
      <c r="XDC118" s="717"/>
      <c r="XDD118" s="717"/>
      <c r="XDE118" s="717"/>
      <c r="XDF118" s="717"/>
      <c r="XDG118" s="717"/>
      <c r="XDH118" s="717"/>
      <c r="XDI118" s="717"/>
      <c r="XDJ118" s="717"/>
      <c r="XDK118" s="717"/>
      <c r="XDL118" s="717"/>
      <c r="XDM118" s="717"/>
      <c r="XDN118" s="717"/>
      <c r="XDO118" s="717"/>
      <c r="XDP118" s="717"/>
      <c r="XDQ118" s="717"/>
      <c r="XDR118" s="717"/>
      <c r="XDS118" s="717"/>
      <c r="XDT118" s="717"/>
      <c r="XDU118" s="717"/>
      <c r="XDV118" s="717"/>
      <c r="XDW118" s="717"/>
      <c r="XDX118" s="717"/>
      <c r="XDY118" s="717"/>
      <c r="XDZ118" s="717"/>
      <c r="XEA118" s="717"/>
      <c r="XEB118" s="717"/>
    </row>
    <row r="119" spans="1:16356">
      <c r="A119" s="110" t="str">
        <f t="shared" si="10"/>
        <v>A</v>
      </c>
      <c r="B119" s="716"/>
      <c r="C119" s="718"/>
      <c r="D119" s="719"/>
      <c r="E119" s="554"/>
      <c r="F119" s="432">
        <f t="shared" si="3"/>
        <v>0</v>
      </c>
      <c r="G119" s="717"/>
      <c r="H119" s="717"/>
      <c r="I119" s="717"/>
      <c r="J119" s="717"/>
      <c r="K119" s="717"/>
      <c r="L119" s="717"/>
      <c r="M119" s="717"/>
      <c r="N119" s="717"/>
      <c r="O119" s="717"/>
      <c r="P119" s="717"/>
      <c r="Q119" s="717"/>
      <c r="R119" s="717"/>
      <c r="S119" s="717"/>
      <c r="T119" s="717"/>
      <c r="U119" s="717"/>
      <c r="V119" s="717"/>
      <c r="W119" s="717"/>
      <c r="X119" s="717"/>
      <c r="Y119" s="717"/>
      <c r="Z119" s="717"/>
      <c r="AA119" s="717"/>
      <c r="AB119" s="717"/>
      <c r="AC119" s="717"/>
      <c r="AD119" s="717"/>
      <c r="AE119" s="717"/>
      <c r="AF119" s="717"/>
      <c r="AG119" s="717"/>
      <c r="AH119" s="717"/>
      <c r="AI119" s="717"/>
      <c r="AJ119" s="717"/>
      <c r="AK119" s="717"/>
      <c r="AL119" s="717"/>
      <c r="AM119" s="717"/>
      <c r="AN119" s="717"/>
      <c r="AO119" s="717"/>
      <c r="AP119" s="717"/>
      <c r="AQ119" s="717"/>
      <c r="AR119" s="717"/>
      <c r="AS119" s="717"/>
      <c r="AT119" s="717"/>
      <c r="AU119" s="717"/>
      <c r="AV119" s="717"/>
      <c r="AW119" s="717"/>
      <c r="AX119" s="717"/>
      <c r="AY119" s="717"/>
      <c r="AZ119" s="717"/>
      <c r="BA119" s="717"/>
      <c r="BB119" s="717"/>
      <c r="BC119" s="717"/>
      <c r="BD119" s="717"/>
      <c r="BE119" s="717"/>
      <c r="BF119" s="717"/>
      <c r="BG119" s="717"/>
      <c r="BH119" s="717"/>
      <c r="BI119" s="717"/>
      <c r="BJ119" s="717"/>
      <c r="BK119" s="717"/>
      <c r="BL119" s="717"/>
      <c r="BM119" s="717"/>
      <c r="BN119" s="717"/>
      <c r="BO119" s="717"/>
      <c r="BP119" s="717"/>
      <c r="BQ119" s="717"/>
      <c r="BR119" s="717"/>
      <c r="BS119" s="717"/>
      <c r="BT119" s="717"/>
      <c r="BU119" s="717"/>
      <c r="BV119" s="717"/>
      <c r="BW119" s="717"/>
      <c r="BX119" s="717"/>
      <c r="BY119" s="717"/>
      <c r="BZ119" s="717"/>
      <c r="CA119" s="717"/>
      <c r="CB119" s="717"/>
      <c r="CC119" s="717"/>
      <c r="CD119" s="717"/>
      <c r="CE119" s="717"/>
      <c r="CF119" s="717"/>
      <c r="CG119" s="717"/>
      <c r="CH119" s="717"/>
      <c r="CI119" s="717"/>
      <c r="CJ119" s="717"/>
      <c r="CK119" s="717"/>
      <c r="CL119" s="717"/>
      <c r="CM119" s="717"/>
      <c r="CN119" s="717"/>
      <c r="CO119" s="717"/>
      <c r="CP119" s="717"/>
      <c r="CQ119" s="717"/>
      <c r="CR119" s="717"/>
      <c r="CS119" s="717"/>
      <c r="CT119" s="717"/>
      <c r="CU119" s="717"/>
      <c r="CV119" s="717"/>
      <c r="CW119" s="717"/>
      <c r="CX119" s="717"/>
      <c r="CY119" s="717"/>
      <c r="CZ119" s="717"/>
      <c r="DA119" s="717"/>
      <c r="DB119" s="717"/>
      <c r="DC119" s="717"/>
      <c r="DD119" s="717"/>
      <c r="DE119" s="717"/>
      <c r="DF119" s="717"/>
      <c r="DG119" s="717"/>
      <c r="DH119" s="717"/>
      <c r="DI119" s="717"/>
      <c r="DJ119" s="717"/>
      <c r="DK119" s="717"/>
      <c r="DL119" s="717"/>
      <c r="DM119" s="717"/>
      <c r="DN119" s="717"/>
      <c r="DO119" s="717"/>
      <c r="DP119" s="717"/>
      <c r="DQ119" s="717"/>
      <c r="DR119" s="717"/>
      <c r="DS119" s="717"/>
      <c r="DT119" s="717"/>
      <c r="DU119" s="717"/>
      <c r="DV119" s="717"/>
      <c r="DW119" s="717"/>
      <c r="DX119" s="717"/>
      <c r="DY119" s="717"/>
      <c r="DZ119" s="717"/>
      <c r="EA119" s="717"/>
      <c r="EB119" s="717"/>
      <c r="EC119" s="717"/>
      <c r="ED119" s="717"/>
      <c r="EE119" s="717"/>
      <c r="EF119" s="717"/>
      <c r="EG119" s="717"/>
      <c r="EH119" s="717"/>
      <c r="EI119" s="717"/>
      <c r="EJ119" s="717"/>
      <c r="EK119" s="717"/>
      <c r="EL119" s="717"/>
      <c r="EM119" s="717"/>
      <c r="EN119" s="717"/>
      <c r="EO119" s="717"/>
      <c r="EP119" s="717"/>
      <c r="EQ119" s="717"/>
      <c r="ER119" s="717"/>
      <c r="ES119" s="717"/>
      <c r="ET119" s="717"/>
      <c r="EU119" s="717"/>
      <c r="EV119" s="717"/>
      <c r="EW119" s="717"/>
      <c r="EX119" s="717"/>
      <c r="EY119" s="717"/>
      <c r="EZ119" s="717"/>
      <c r="FA119" s="717"/>
      <c r="FB119" s="717"/>
      <c r="FC119" s="717"/>
      <c r="FD119" s="717"/>
      <c r="FE119" s="717"/>
      <c r="FF119" s="717"/>
      <c r="FG119" s="717"/>
      <c r="FH119" s="717"/>
      <c r="FI119" s="717"/>
      <c r="FJ119" s="717"/>
      <c r="FK119" s="717"/>
      <c r="FL119" s="717"/>
      <c r="FM119" s="717"/>
      <c r="FN119" s="717"/>
      <c r="FO119" s="717"/>
      <c r="FP119" s="717"/>
      <c r="FQ119" s="717"/>
      <c r="FR119" s="717"/>
      <c r="FS119" s="717"/>
      <c r="FT119" s="717"/>
      <c r="FU119" s="717"/>
      <c r="FV119" s="717"/>
      <c r="FW119" s="717"/>
      <c r="FX119" s="717"/>
      <c r="FY119" s="717"/>
      <c r="FZ119" s="717"/>
      <c r="GA119" s="717"/>
      <c r="GB119" s="717"/>
      <c r="GC119" s="717"/>
      <c r="GD119" s="717"/>
      <c r="GE119" s="717"/>
      <c r="GF119" s="717"/>
      <c r="GG119" s="717"/>
      <c r="GH119" s="717"/>
      <c r="GI119" s="717"/>
      <c r="GJ119" s="717"/>
      <c r="GK119" s="717"/>
      <c r="GL119" s="717"/>
      <c r="GM119" s="717"/>
      <c r="GN119" s="717"/>
      <c r="GO119" s="717"/>
      <c r="GP119" s="717"/>
      <c r="GQ119" s="717"/>
      <c r="GR119" s="717"/>
      <c r="GS119" s="717"/>
      <c r="GT119" s="717"/>
      <c r="GU119" s="717"/>
      <c r="GV119" s="717"/>
      <c r="GW119" s="717"/>
      <c r="GX119" s="717"/>
      <c r="GY119" s="717"/>
      <c r="GZ119" s="717"/>
      <c r="HA119" s="717"/>
      <c r="HB119" s="717"/>
      <c r="HC119" s="717"/>
      <c r="HD119" s="717"/>
      <c r="HE119" s="717"/>
      <c r="HF119" s="717"/>
      <c r="HG119" s="717"/>
      <c r="HH119" s="717"/>
      <c r="HI119" s="717"/>
      <c r="HJ119" s="717"/>
      <c r="HK119" s="717"/>
      <c r="HL119" s="717"/>
      <c r="HM119" s="717"/>
      <c r="HN119" s="717"/>
      <c r="HO119" s="717"/>
      <c r="HP119" s="717"/>
      <c r="HQ119" s="717"/>
      <c r="HR119" s="717"/>
      <c r="HS119" s="717"/>
      <c r="HT119" s="717"/>
      <c r="HU119" s="717"/>
      <c r="HV119" s="717"/>
      <c r="HW119" s="717"/>
      <c r="HX119" s="717"/>
      <c r="HY119" s="717"/>
      <c r="HZ119" s="717"/>
      <c r="IA119" s="717"/>
      <c r="IB119" s="717"/>
      <c r="IC119" s="717"/>
      <c r="ID119" s="717"/>
      <c r="IE119" s="717"/>
      <c r="IF119" s="717"/>
      <c r="IG119" s="717"/>
      <c r="IH119" s="717"/>
      <c r="II119" s="717"/>
      <c r="IJ119" s="717"/>
      <c r="IK119" s="717"/>
      <c r="IL119" s="717"/>
      <c r="IM119" s="717"/>
      <c r="IN119" s="717"/>
      <c r="IO119" s="717"/>
      <c r="IP119" s="717"/>
      <c r="IQ119" s="717"/>
      <c r="IR119" s="717"/>
      <c r="IS119" s="717"/>
      <c r="IT119" s="717"/>
      <c r="IU119" s="717"/>
      <c r="IV119" s="717"/>
      <c r="IW119" s="717"/>
      <c r="IX119" s="717"/>
      <c r="IY119" s="717"/>
      <c r="IZ119" s="717"/>
      <c r="JA119" s="717"/>
      <c r="JB119" s="717"/>
      <c r="JC119" s="717"/>
      <c r="JD119" s="717"/>
      <c r="JE119" s="717"/>
      <c r="JF119" s="717"/>
      <c r="JG119" s="717"/>
      <c r="JH119" s="717"/>
      <c r="JI119" s="717"/>
      <c r="JJ119" s="717"/>
      <c r="JK119" s="717"/>
      <c r="JL119" s="717"/>
      <c r="JM119" s="717"/>
      <c r="JN119" s="717"/>
      <c r="JO119" s="717"/>
      <c r="JP119" s="717"/>
      <c r="JQ119" s="717"/>
      <c r="JR119" s="717"/>
      <c r="JS119" s="717"/>
      <c r="JT119" s="717"/>
      <c r="JU119" s="717"/>
      <c r="JV119" s="717"/>
      <c r="JW119" s="717"/>
      <c r="JX119" s="717"/>
      <c r="JY119" s="717"/>
      <c r="JZ119" s="717"/>
      <c r="KA119" s="717"/>
      <c r="KB119" s="717"/>
      <c r="KC119" s="717"/>
      <c r="KD119" s="717"/>
      <c r="KE119" s="717"/>
      <c r="KF119" s="717"/>
      <c r="KG119" s="717"/>
      <c r="KH119" s="717"/>
      <c r="KI119" s="717"/>
      <c r="KJ119" s="717"/>
      <c r="KK119" s="717"/>
      <c r="KL119" s="717"/>
      <c r="KM119" s="717"/>
      <c r="KN119" s="717"/>
      <c r="KO119" s="717"/>
      <c r="KP119" s="717"/>
      <c r="KQ119" s="717"/>
      <c r="KR119" s="717"/>
      <c r="KS119" s="717"/>
      <c r="KT119" s="717"/>
      <c r="KU119" s="717"/>
      <c r="KV119" s="717"/>
      <c r="KW119" s="717"/>
      <c r="KX119" s="717"/>
      <c r="KY119" s="717"/>
      <c r="KZ119" s="717"/>
      <c r="LA119" s="717"/>
      <c r="LB119" s="717"/>
      <c r="LC119" s="717"/>
      <c r="LD119" s="717"/>
      <c r="LE119" s="717"/>
      <c r="LF119" s="717"/>
      <c r="LG119" s="717"/>
      <c r="LH119" s="717"/>
      <c r="LI119" s="717"/>
      <c r="LJ119" s="717"/>
      <c r="LK119" s="717"/>
      <c r="LL119" s="717"/>
      <c r="LM119" s="717"/>
      <c r="LN119" s="717"/>
      <c r="LO119" s="717"/>
      <c r="LP119" s="717"/>
      <c r="LQ119" s="717"/>
      <c r="LR119" s="717"/>
      <c r="LS119" s="717"/>
      <c r="LT119" s="717"/>
      <c r="LU119" s="717"/>
      <c r="LV119" s="717"/>
      <c r="LW119" s="717"/>
      <c r="LX119" s="717"/>
      <c r="LY119" s="717"/>
      <c r="LZ119" s="717"/>
      <c r="MA119" s="717"/>
      <c r="MB119" s="717"/>
      <c r="MC119" s="717"/>
      <c r="MD119" s="717"/>
      <c r="ME119" s="717"/>
      <c r="MF119" s="717"/>
      <c r="MG119" s="717"/>
      <c r="MH119" s="717"/>
      <c r="MI119" s="717"/>
      <c r="MJ119" s="717"/>
      <c r="MK119" s="717"/>
      <c r="ML119" s="717"/>
      <c r="MM119" s="717"/>
      <c r="MN119" s="717"/>
      <c r="MO119" s="717"/>
      <c r="MP119" s="717"/>
      <c r="MQ119" s="717"/>
      <c r="MR119" s="717"/>
      <c r="MS119" s="717"/>
      <c r="MT119" s="717"/>
      <c r="MU119" s="717"/>
      <c r="MV119" s="717"/>
      <c r="MW119" s="717"/>
      <c r="MX119" s="717"/>
      <c r="MY119" s="717"/>
      <c r="MZ119" s="717"/>
      <c r="NA119" s="717"/>
      <c r="NB119" s="717"/>
      <c r="NC119" s="717"/>
      <c r="ND119" s="717"/>
      <c r="NE119" s="717"/>
      <c r="NF119" s="717"/>
      <c r="NG119" s="717"/>
      <c r="NH119" s="717"/>
      <c r="NI119" s="717"/>
      <c r="NJ119" s="717"/>
      <c r="NK119" s="717"/>
      <c r="NL119" s="717"/>
      <c r="NM119" s="717"/>
      <c r="NN119" s="717"/>
      <c r="NO119" s="717"/>
      <c r="NP119" s="717"/>
      <c r="NQ119" s="717"/>
      <c r="NR119" s="717"/>
      <c r="NS119" s="717"/>
      <c r="NT119" s="717"/>
      <c r="NU119" s="717"/>
      <c r="NV119" s="717"/>
      <c r="NW119" s="717"/>
      <c r="NX119" s="717"/>
      <c r="NY119" s="717"/>
      <c r="NZ119" s="717"/>
      <c r="OA119" s="717"/>
      <c r="OB119" s="717"/>
      <c r="OC119" s="717"/>
      <c r="OD119" s="717"/>
      <c r="OE119" s="717"/>
      <c r="OF119" s="717"/>
      <c r="OG119" s="717"/>
      <c r="OH119" s="717"/>
      <c r="OI119" s="717"/>
      <c r="OJ119" s="717"/>
      <c r="OK119" s="717"/>
      <c r="OL119" s="717"/>
      <c r="OM119" s="717"/>
      <c r="ON119" s="717"/>
      <c r="OO119" s="717"/>
      <c r="OP119" s="717"/>
      <c r="OQ119" s="717"/>
      <c r="OR119" s="717"/>
      <c r="OS119" s="717"/>
      <c r="OT119" s="717"/>
      <c r="OU119" s="717"/>
      <c r="OV119" s="717"/>
      <c r="OW119" s="717"/>
      <c r="OX119" s="717"/>
      <c r="OY119" s="717"/>
      <c r="OZ119" s="717"/>
      <c r="PA119" s="717"/>
      <c r="PB119" s="717"/>
      <c r="PC119" s="717"/>
      <c r="PD119" s="717"/>
      <c r="PE119" s="717"/>
      <c r="PF119" s="717"/>
      <c r="PG119" s="717"/>
      <c r="PH119" s="717"/>
      <c r="PI119" s="717"/>
      <c r="PJ119" s="717"/>
      <c r="PK119" s="717"/>
      <c r="PL119" s="717"/>
      <c r="PM119" s="717"/>
      <c r="PN119" s="717"/>
      <c r="PO119" s="717"/>
      <c r="PP119" s="717"/>
      <c r="PQ119" s="717"/>
      <c r="PR119" s="717"/>
      <c r="PS119" s="717"/>
      <c r="PT119" s="717"/>
      <c r="PU119" s="717"/>
      <c r="PV119" s="717"/>
      <c r="PW119" s="717"/>
      <c r="PX119" s="717"/>
      <c r="PY119" s="717"/>
      <c r="PZ119" s="717"/>
      <c r="QA119" s="717"/>
      <c r="QB119" s="717"/>
      <c r="QC119" s="717"/>
      <c r="QD119" s="717"/>
      <c r="QE119" s="717"/>
      <c r="QF119" s="717"/>
      <c r="QG119" s="717"/>
      <c r="QH119" s="717"/>
      <c r="QI119" s="717"/>
      <c r="QJ119" s="717"/>
      <c r="QK119" s="717"/>
      <c r="QL119" s="717"/>
      <c r="QM119" s="717"/>
      <c r="QN119" s="717"/>
      <c r="QO119" s="717"/>
      <c r="QP119" s="717"/>
      <c r="QQ119" s="717"/>
      <c r="QR119" s="717"/>
      <c r="QS119" s="717"/>
      <c r="QT119" s="717"/>
      <c r="QU119" s="717"/>
      <c r="QV119" s="717"/>
      <c r="QW119" s="717"/>
      <c r="QX119" s="717"/>
      <c r="QY119" s="717"/>
      <c r="QZ119" s="717"/>
      <c r="RA119" s="717"/>
      <c r="RB119" s="717"/>
      <c r="RC119" s="717"/>
      <c r="RD119" s="717"/>
      <c r="RE119" s="717"/>
      <c r="RF119" s="717"/>
      <c r="RG119" s="717"/>
      <c r="RH119" s="717"/>
      <c r="RI119" s="717"/>
      <c r="RJ119" s="717"/>
      <c r="RK119" s="717"/>
      <c r="RL119" s="717"/>
      <c r="RM119" s="717"/>
      <c r="RN119" s="717"/>
      <c r="RO119" s="717"/>
      <c r="RP119" s="717"/>
      <c r="RQ119" s="717"/>
      <c r="RR119" s="717"/>
      <c r="RS119" s="717"/>
      <c r="RT119" s="717"/>
      <c r="RU119" s="717"/>
      <c r="RV119" s="717"/>
      <c r="RW119" s="717"/>
      <c r="RX119" s="717"/>
      <c r="RY119" s="717"/>
      <c r="RZ119" s="717"/>
      <c r="SA119" s="717"/>
      <c r="SB119" s="717"/>
      <c r="SC119" s="717"/>
      <c r="SD119" s="717"/>
      <c r="SE119" s="717"/>
      <c r="SF119" s="717"/>
      <c r="SG119" s="717"/>
      <c r="SH119" s="717"/>
      <c r="SI119" s="717"/>
      <c r="SJ119" s="717"/>
      <c r="SK119" s="717"/>
      <c r="SL119" s="717"/>
      <c r="SM119" s="717"/>
      <c r="SN119" s="717"/>
      <c r="SO119" s="717"/>
      <c r="SP119" s="717"/>
      <c r="SQ119" s="717"/>
      <c r="SR119" s="717"/>
      <c r="SS119" s="717"/>
      <c r="ST119" s="717"/>
      <c r="SU119" s="717"/>
      <c r="SV119" s="717"/>
      <c r="SW119" s="717"/>
      <c r="SX119" s="717"/>
      <c r="SY119" s="717"/>
      <c r="SZ119" s="717"/>
      <c r="TA119" s="717"/>
      <c r="TB119" s="717"/>
      <c r="TC119" s="717"/>
      <c r="TD119" s="717"/>
      <c r="TE119" s="717"/>
      <c r="TF119" s="717"/>
      <c r="TG119" s="717"/>
      <c r="TH119" s="717"/>
      <c r="TI119" s="717"/>
      <c r="TJ119" s="717"/>
      <c r="TK119" s="717"/>
      <c r="TL119" s="717"/>
      <c r="TM119" s="717"/>
      <c r="TN119" s="717"/>
      <c r="TO119" s="717"/>
      <c r="TP119" s="717"/>
      <c r="TQ119" s="717"/>
      <c r="TR119" s="717"/>
      <c r="TS119" s="717"/>
      <c r="TT119" s="717"/>
      <c r="TU119" s="717"/>
      <c r="TV119" s="717"/>
      <c r="TW119" s="717"/>
      <c r="TX119" s="717"/>
      <c r="TY119" s="717"/>
      <c r="TZ119" s="717"/>
      <c r="UA119" s="717"/>
      <c r="UB119" s="717"/>
      <c r="UC119" s="717"/>
      <c r="UD119" s="717"/>
      <c r="UE119" s="717"/>
      <c r="UF119" s="717"/>
      <c r="UG119" s="717"/>
      <c r="UH119" s="717"/>
      <c r="UI119" s="717"/>
      <c r="UJ119" s="717"/>
      <c r="UK119" s="717"/>
      <c r="UL119" s="717"/>
      <c r="UM119" s="717"/>
      <c r="UN119" s="717"/>
      <c r="UO119" s="717"/>
      <c r="UP119" s="717"/>
      <c r="UQ119" s="717"/>
      <c r="UR119" s="717"/>
      <c r="US119" s="717"/>
      <c r="UT119" s="717"/>
      <c r="UU119" s="717"/>
      <c r="UV119" s="717"/>
      <c r="UW119" s="717"/>
      <c r="UX119" s="717"/>
      <c r="UY119" s="717"/>
      <c r="UZ119" s="717"/>
      <c r="VA119" s="717"/>
      <c r="VB119" s="717"/>
      <c r="VC119" s="717"/>
      <c r="VD119" s="717"/>
      <c r="VE119" s="717"/>
      <c r="VF119" s="717"/>
      <c r="VG119" s="717"/>
      <c r="VH119" s="717"/>
      <c r="VI119" s="717"/>
      <c r="VJ119" s="717"/>
      <c r="VK119" s="717"/>
      <c r="VL119" s="717"/>
      <c r="VM119" s="717"/>
      <c r="VN119" s="717"/>
      <c r="VO119" s="717"/>
      <c r="VP119" s="717"/>
      <c r="VQ119" s="717"/>
      <c r="VR119" s="717"/>
      <c r="VS119" s="717"/>
      <c r="VT119" s="717"/>
      <c r="VU119" s="717"/>
      <c r="VV119" s="717"/>
      <c r="VW119" s="717"/>
      <c r="VX119" s="717"/>
      <c r="VY119" s="717"/>
      <c r="VZ119" s="717"/>
      <c r="WA119" s="717"/>
      <c r="WB119" s="717"/>
      <c r="WC119" s="717"/>
      <c r="WD119" s="717"/>
      <c r="WE119" s="717"/>
      <c r="WF119" s="717"/>
      <c r="WG119" s="717"/>
      <c r="WH119" s="717"/>
      <c r="WI119" s="717"/>
      <c r="WJ119" s="717"/>
      <c r="WK119" s="717"/>
      <c r="WL119" s="717"/>
      <c r="WM119" s="717"/>
      <c r="WN119" s="717"/>
      <c r="WO119" s="717"/>
      <c r="WP119" s="717"/>
      <c r="WQ119" s="717"/>
      <c r="WR119" s="717"/>
      <c r="WS119" s="717"/>
      <c r="WT119" s="717"/>
      <c r="WU119" s="717"/>
      <c r="WV119" s="717"/>
      <c r="WW119" s="717"/>
      <c r="WX119" s="717"/>
      <c r="WY119" s="717"/>
      <c r="WZ119" s="717"/>
      <c r="XA119" s="717"/>
      <c r="XB119" s="717"/>
      <c r="XC119" s="717"/>
      <c r="XD119" s="717"/>
      <c r="XE119" s="717"/>
      <c r="XF119" s="717"/>
      <c r="XG119" s="717"/>
      <c r="XH119" s="717"/>
      <c r="XI119" s="717"/>
      <c r="XJ119" s="717"/>
      <c r="XK119" s="717"/>
      <c r="XL119" s="717"/>
      <c r="XM119" s="717"/>
      <c r="XN119" s="717"/>
      <c r="XO119" s="717"/>
      <c r="XP119" s="717"/>
      <c r="XQ119" s="717"/>
      <c r="XR119" s="717"/>
      <c r="XS119" s="717"/>
      <c r="XT119" s="717"/>
      <c r="XU119" s="717"/>
      <c r="XV119" s="717"/>
      <c r="XW119" s="717"/>
      <c r="XX119" s="717"/>
      <c r="XY119" s="717"/>
      <c r="XZ119" s="717"/>
      <c r="YA119" s="717"/>
      <c r="YB119" s="717"/>
      <c r="YC119" s="717"/>
      <c r="YD119" s="717"/>
      <c r="YE119" s="717"/>
      <c r="YF119" s="717"/>
      <c r="YG119" s="717"/>
      <c r="YH119" s="717"/>
      <c r="YI119" s="717"/>
      <c r="YJ119" s="717"/>
      <c r="YK119" s="717"/>
      <c r="YL119" s="717"/>
      <c r="YM119" s="717"/>
      <c r="YN119" s="717"/>
      <c r="YO119" s="717"/>
      <c r="YP119" s="717"/>
      <c r="YQ119" s="717"/>
      <c r="YR119" s="717"/>
      <c r="YS119" s="717"/>
      <c r="YT119" s="717"/>
      <c r="YU119" s="717"/>
      <c r="YV119" s="717"/>
      <c r="YW119" s="717"/>
      <c r="YX119" s="717"/>
      <c r="YY119" s="717"/>
      <c r="YZ119" s="717"/>
      <c r="ZA119" s="717"/>
      <c r="ZB119" s="717"/>
      <c r="ZC119" s="717"/>
      <c r="ZD119" s="717"/>
      <c r="ZE119" s="717"/>
      <c r="ZF119" s="717"/>
      <c r="ZG119" s="717"/>
      <c r="ZH119" s="717"/>
      <c r="ZI119" s="717"/>
      <c r="ZJ119" s="717"/>
      <c r="ZK119" s="717"/>
      <c r="ZL119" s="717"/>
      <c r="ZM119" s="717"/>
      <c r="ZN119" s="717"/>
      <c r="ZO119" s="717"/>
      <c r="ZP119" s="717"/>
      <c r="ZQ119" s="717"/>
      <c r="ZR119" s="717"/>
      <c r="ZS119" s="717"/>
      <c r="ZT119" s="717"/>
      <c r="ZU119" s="717"/>
      <c r="ZV119" s="717"/>
      <c r="ZW119" s="717"/>
      <c r="ZX119" s="717"/>
      <c r="ZY119" s="717"/>
      <c r="ZZ119" s="717"/>
      <c r="AAA119" s="717"/>
      <c r="AAB119" s="717"/>
      <c r="AAC119" s="717"/>
      <c r="AAD119" s="717"/>
      <c r="AAE119" s="717"/>
      <c r="AAF119" s="717"/>
      <c r="AAG119" s="717"/>
      <c r="AAH119" s="717"/>
      <c r="AAI119" s="717"/>
      <c r="AAJ119" s="717"/>
      <c r="AAK119" s="717"/>
      <c r="AAL119" s="717"/>
      <c r="AAM119" s="717"/>
      <c r="AAN119" s="717"/>
      <c r="AAO119" s="717"/>
      <c r="AAP119" s="717"/>
      <c r="AAQ119" s="717"/>
      <c r="AAR119" s="717"/>
      <c r="AAS119" s="717"/>
      <c r="AAT119" s="717"/>
      <c r="AAU119" s="717"/>
      <c r="AAV119" s="717"/>
      <c r="AAW119" s="717"/>
      <c r="AAX119" s="717"/>
      <c r="AAY119" s="717"/>
      <c r="AAZ119" s="717"/>
      <c r="ABA119" s="717"/>
      <c r="ABB119" s="717"/>
      <c r="ABC119" s="717"/>
      <c r="ABD119" s="717"/>
      <c r="ABE119" s="717"/>
      <c r="ABF119" s="717"/>
      <c r="ABG119" s="717"/>
      <c r="ABH119" s="717"/>
      <c r="ABI119" s="717"/>
      <c r="ABJ119" s="717"/>
      <c r="ABK119" s="717"/>
      <c r="ABL119" s="717"/>
      <c r="ABM119" s="717"/>
      <c r="ABN119" s="717"/>
      <c r="ABO119" s="717"/>
      <c r="ABP119" s="717"/>
      <c r="ABQ119" s="717"/>
      <c r="ABR119" s="717"/>
      <c r="ABS119" s="717"/>
      <c r="ABT119" s="717"/>
      <c r="ABU119" s="717"/>
      <c r="ABV119" s="717"/>
      <c r="ABW119" s="717"/>
      <c r="ABX119" s="717"/>
      <c r="ABY119" s="717"/>
      <c r="ABZ119" s="717"/>
      <c r="ACA119" s="717"/>
      <c r="ACB119" s="717"/>
      <c r="ACC119" s="717"/>
      <c r="ACD119" s="717"/>
      <c r="ACE119" s="717"/>
      <c r="ACF119" s="717"/>
      <c r="ACG119" s="717"/>
      <c r="ACH119" s="717"/>
      <c r="ACI119" s="717"/>
      <c r="ACJ119" s="717"/>
      <c r="ACK119" s="717"/>
      <c r="ACL119" s="717"/>
      <c r="ACM119" s="717"/>
      <c r="ACN119" s="717"/>
      <c r="ACO119" s="717"/>
      <c r="ACP119" s="717"/>
      <c r="ACQ119" s="717"/>
      <c r="ACR119" s="717"/>
      <c r="ACS119" s="717"/>
      <c r="ACT119" s="717"/>
      <c r="ACU119" s="717"/>
      <c r="ACV119" s="717"/>
      <c r="ACW119" s="717"/>
      <c r="ACX119" s="717"/>
      <c r="ACY119" s="717"/>
      <c r="ACZ119" s="717"/>
      <c r="ADA119" s="717"/>
      <c r="ADB119" s="717"/>
      <c r="ADC119" s="717"/>
      <c r="ADD119" s="717"/>
      <c r="ADE119" s="717"/>
      <c r="ADF119" s="717"/>
      <c r="ADG119" s="717"/>
      <c r="ADH119" s="717"/>
      <c r="ADI119" s="717"/>
      <c r="ADJ119" s="717"/>
      <c r="ADK119" s="717"/>
      <c r="ADL119" s="717"/>
      <c r="ADM119" s="717"/>
      <c r="ADN119" s="717"/>
      <c r="ADO119" s="717"/>
      <c r="ADP119" s="717"/>
      <c r="ADQ119" s="717"/>
      <c r="ADR119" s="717"/>
      <c r="ADS119" s="717"/>
      <c r="ADT119" s="717"/>
      <c r="ADU119" s="717"/>
      <c r="ADV119" s="717"/>
      <c r="ADW119" s="717"/>
      <c r="ADX119" s="717"/>
      <c r="ADY119" s="717"/>
      <c r="ADZ119" s="717"/>
      <c r="AEA119" s="717"/>
      <c r="AEB119" s="717"/>
      <c r="AEC119" s="717"/>
      <c r="AED119" s="717"/>
      <c r="AEE119" s="717"/>
      <c r="AEF119" s="717"/>
      <c r="AEG119" s="717"/>
      <c r="AEH119" s="717"/>
      <c r="AEI119" s="717"/>
      <c r="AEJ119" s="717"/>
      <c r="AEK119" s="717"/>
      <c r="AEL119" s="717"/>
      <c r="AEM119" s="717"/>
      <c r="AEN119" s="717"/>
      <c r="AEO119" s="717"/>
      <c r="AEP119" s="717"/>
      <c r="AEQ119" s="717"/>
      <c r="AER119" s="717"/>
      <c r="AES119" s="717"/>
      <c r="AET119" s="717"/>
      <c r="AEU119" s="717"/>
      <c r="AEV119" s="717"/>
      <c r="AEW119" s="717"/>
      <c r="AEX119" s="717"/>
      <c r="AEY119" s="717"/>
      <c r="AEZ119" s="717"/>
      <c r="AFA119" s="717"/>
      <c r="AFB119" s="717"/>
      <c r="AFC119" s="717"/>
      <c r="AFD119" s="717"/>
      <c r="AFE119" s="717"/>
      <c r="AFF119" s="717"/>
      <c r="AFG119" s="717"/>
      <c r="AFH119" s="717"/>
      <c r="AFI119" s="717"/>
      <c r="AFJ119" s="717"/>
      <c r="AFK119" s="717"/>
      <c r="AFL119" s="717"/>
      <c r="AFM119" s="717"/>
      <c r="AFN119" s="717"/>
      <c r="AFO119" s="717"/>
      <c r="AFP119" s="717"/>
      <c r="AFQ119" s="717"/>
      <c r="AFR119" s="717"/>
      <c r="AFS119" s="717"/>
      <c r="AFT119" s="717"/>
      <c r="AFU119" s="717"/>
      <c r="AFV119" s="717"/>
      <c r="AFW119" s="717"/>
      <c r="AFX119" s="717"/>
      <c r="AFY119" s="717"/>
      <c r="AFZ119" s="717"/>
      <c r="AGA119" s="717"/>
      <c r="AGB119" s="717"/>
      <c r="AGC119" s="717"/>
      <c r="AGD119" s="717"/>
      <c r="AGE119" s="717"/>
      <c r="AGF119" s="717"/>
      <c r="AGG119" s="717"/>
      <c r="AGH119" s="717"/>
      <c r="AGI119" s="717"/>
      <c r="AGJ119" s="717"/>
      <c r="AGK119" s="717"/>
      <c r="AGL119" s="717"/>
      <c r="AGM119" s="717"/>
      <c r="AGN119" s="717"/>
      <c r="AGO119" s="717"/>
      <c r="AGP119" s="717"/>
      <c r="AGQ119" s="717"/>
      <c r="AGR119" s="717"/>
      <c r="AGS119" s="717"/>
      <c r="AGT119" s="717"/>
      <c r="AGU119" s="717"/>
      <c r="AGV119" s="717"/>
      <c r="AGW119" s="717"/>
      <c r="AGX119" s="717"/>
      <c r="AGY119" s="717"/>
      <c r="AGZ119" s="717"/>
      <c r="AHA119" s="717"/>
      <c r="AHB119" s="717"/>
      <c r="AHC119" s="717"/>
      <c r="AHD119" s="717"/>
      <c r="AHE119" s="717"/>
      <c r="AHF119" s="717"/>
      <c r="AHG119" s="717"/>
      <c r="AHH119" s="717"/>
      <c r="AHI119" s="717"/>
      <c r="AHJ119" s="717"/>
      <c r="AHK119" s="717"/>
      <c r="AHL119" s="717"/>
      <c r="AHM119" s="717"/>
      <c r="AHN119" s="717"/>
      <c r="AHO119" s="717"/>
      <c r="AHP119" s="717"/>
      <c r="AHQ119" s="717"/>
      <c r="AHR119" s="717"/>
      <c r="AHS119" s="717"/>
      <c r="AHT119" s="717"/>
      <c r="AHU119" s="717"/>
      <c r="AHV119" s="717"/>
      <c r="AHW119" s="717"/>
      <c r="AHX119" s="717"/>
      <c r="AHY119" s="717"/>
      <c r="AHZ119" s="717"/>
      <c r="AIA119" s="717"/>
      <c r="AIB119" s="717"/>
      <c r="AIC119" s="717"/>
      <c r="AID119" s="717"/>
      <c r="AIE119" s="717"/>
      <c r="AIF119" s="717"/>
      <c r="AIG119" s="717"/>
      <c r="AIH119" s="717"/>
      <c r="AII119" s="717"/>
      <c r="AIJ119" s="717"/>
      <c r="AIK119" s="717"/>
      <c r="AIL119" s="717"/>
      <c r="AIM119" s="717"/>
      <c r="AIN119" s="717"/>
      <c r="AIO119" s="717"/>
      <c r="AIP119" s="717"/>
      <c r="AIQ119" s="717"/>
      <c r="AIR119" s="717"/>
      <c r="AIS119" s="717"/>
      <c r="AIT119" s="717"/>
      <c r="AIU119" s="717"/>
      <c r="AIV119" s="717"/>
      <c r="AIW119" s="717"/>
      <c r="AIX119" s="717"/>
      <c r="AIY119" s="717"/>
      <c r="AIZ119" s="717"/>
      <c r="AJA119" s="717"/>
      <c r="AJB119" s="717"/>
      <c r="AJC119" s="717"/>
      <c r="AJD119" s="717"/>
      <c r="AJE119" s="717"/>
      <c r="AJF119" s="717"/>
      <c r="AJG119" s="717"/>
      <c r="AJH119" s="717"/>
      <c r="AJI119" s="717"/>
      <c r="AJJ119" s="717"/>
      <c r="AJK119" s="717"/>
      <c r="AJL119" s="717"/>
      <c r="AJM119" s="717"/>
      <c r="AJN119" s="717"/>
      <c r="AJO119" s="717"/>
      <c r="AJP119" s="717"/>
      <c r="AJQ119" s="717"/>
      <c r="AJR119" s="717"/>
      <c r="AJS119" s="717"/>
      <c r="AJT119" s="717"/>
      <c r="AJU119" s="717"/>
      <c r="AJV119" s="717"/>
      <c r="AJW119" s="717"/>
      <c r="AJX119" s="717"/>
      <c r="AJY119" s="717"/>
      <c r="AJZ119" s="717"/>
      <c r="AKA119" s="717"/>
      <c r="AKB119" s="717"/>
      <c r="AKC119" s="717"/>
      <c r="AKD119" s="717"/>
      <c r="AKE119" s="717"/>
      <c r="AKF119" s="717"/>
      <c r="AKG119" s="717"/>
      <c r="AKH119" s="717"/>
      <c r="AKI119" s="717"/>
      <c r="AKJ119" s="717"/>
      <c r="AKK119" s="717"/>
      <c r="AKL119" s="717"/>
      <c r="AKM119" s="717"/>
      <c r="AKN119" s="717"/>
      <c r="AKO119" s="717"/>
      <c r="AKP119" s="717"/>
      <c r="AKQ119" s="717"/>
      <c r="AKR119" s="717"/>
      <c r="AKS119" s="717"/>
      <c r="AKT119" s="717"/>
      <c r="AKU119" s="717"/>
      <c r="AKV119" s="717"/>
      <c r="AKW119" s="717"/>
      <c r="AKX119" s="717"/>
      <c r="AKY119" s="717"/>
      <c r="AKZ119" s="717"/>
      <c r="ALA119" s="717"/>
      <c r="ALB119" s="717"/>
      <c r="ALC119" s="717"/>
      <c r="ALD119" s="717"/>
      <c r="ALE119" s="717"/>
      <c r="ALF119" s="717"/>
      <c r="ALG119" s="717"/>
      <c r="ALH119" s="717"/>
      <c r="ALI119" s="717"/>
      <c r="ALJ119" s="717"/>
      <c r="ALK119" s="717"/>
      <c r="ALL119" s="717"/>
      <c r="ALM119" s="717"/>
      <c r="ALN119" s="717"/>
      <c r="ALO119" s="717"/>
      <c r="ALP119" s="717"/>
      <c r="ALQ119" s="717"/>
      <c r="ALR119" s="717"/>
      <c r="ALS119" s="717"/>
      <c r="ALT119" s="717"/>
      <c r="ALU119" s="717"/>
      <c r="ALV119" s="717"/>
      <c r="ALW119" s="717"/>
      <c r="ALX119" s="717"/>
      <c r="ALY119" s="717"/>
      <c r="ALZ119" s="717"/>
      <c r="AMA119" s="717"/>
      <c r="AMB119" s="717"/>
      <c r="AMC119" s="717"/>
      <c r="AMD119" s="717"/>
      <c r="AME119" s="717"/>
      <c r="AMF119" s="717"/>
      <c r="AMG119" s="717"/>
      <c r="AMH119" s="717"/>
      <c r="AMI119" s="717"/>
      <c r="AMJ119" s="717"/>
      <c r="AMK119" s="717"/>
      <c r="AML119" s="717"/>
      <c r="AMM119" s="717"/>
      <c r="AMN119" s="717"/>
      <c r="AMO119" s="717"/>
      <c r="AMP119" s="717"/>
      <c r="AMQ119" s="717"/>
      <c r="AMR119" s="717"/>
      <c r="AMS119" s="717"/>
      <c r="AMT119" s="717"/>
      <c r="AMU119" s="717"/>
      <c r="AMV119" s="717"/>
      <c r="AMW119" s="717"/>
      <c r="AMX119" s="717"/>
      <c r="AMY119" s="717"/>
      <c r="AMZ119" s="717"/>
      <c r="ANA119" s="717"/>
      <c r="ANB119" s="717"/>
      <c r="ANC119" s="717"/>
      <c r="AND119" s="717"/>
      <c r="ANE119" s="717"/>
      <c r="ANF119" s="717"/>
      <c r="ANG119" s="717"/>
      <c r="ANH119" s="717"/>
      <c r="ANI119" s="717"/>
      <c r="ANJ119" s="717"/>
      <c r="ANK119" s="717"/>
      <c r="ANL119" s="717"/>
      <c r="ANM119" s="717"/>
      <c r="ANN119" s="717"/>
      <c r="ANO119" s="717"/>
      <c r="ANP119" s="717"/>
      <c r="ANQ119" s="717"/>
      <c r="ANR119" s="717"/>
      <c r="ANS119" s="717"/>
      <c r="ANT119" s="717"/>
      <c r="ANU119" s="717"/>
      <c r="ANV119" s="717"/>
      <c r="ANW119" s="717"/>
      <c r="ANX119" s="717"/>
      <c r="ANY119" s="717"/>
      <c r="ANZ119" s="717"/>
      <c r="AOA119" s="717"/>
      <c r="AOB119" s="717"/>
      <c r="AOC119" s="717"/>
      <c r="AOD119" s="717"/>
      <c r="AOE119" s="717"/>
      <c r="AOF119" s="717"/>
      <c r="AOG119" s="717"/>
      <c r="AOH119" s="717"/>
      <c r="AOI119" s="717"/>
      <c r="AOJ119" s="717"/>
      <c r="AOK119" s="717"/>
      <c r="AOL119" s="717"/>
      <c r="AOM119" s="717"/>
      <c r="AON119" s="717"/>
      <c r="AOO119" s="717"/>
      <c r="AOP119" s="717"/>
      <c r="AOQ119" s="717"/>
      <c r="AOR119" s="717"/>
      <c r="AOS119" s="717"/>
      <c r="AOT119" s="717"/>
      <c r="AOU119" s="717"/>
      <c r="AOV119" s="717"/>
      <c r="AOW119" s="717"/>
      <c r="AOX119" s="717"/>
      <c r="AOY119" s="717"/>
      <c r="AOZ119" s="717"/>
      <c r="APA119" s="717"/>
      <c r="APB119" s="717"/>
      <c r="APC119" s="717"/>
      <c r="APD119" s="717"/>
      <c r="APE119" s="717"/>
      <c r="APF119" s="717"/>
      <c r="APG119" s="717"/>
      <c r="APH119" s="717"/>
      <c r="API119" s="717"/>
      <c r="APJ119" s="717"/>
      <c r="APK119" s="717"/>
      <c r="APL119" s="717"/>
      <c r="APM119" s="717"/>
      <c r="APN119" s="717"/>
      <c r="APO119" s="717"/>
      <c r="APP119" s="717"/>
      <c r="APQ119" s="717"/>
      <c r="APR119" s="717"/>
      <c r="APS119" s="717"/>
      <c r="APT119" s="717"/>
      <c r="APU119" s="717"/>
      <c r="APV119" s="717"/>
      <c r="APW119" s="717"/>
      <c r="APX119" s="717"/>
      <c r="APY119" s="717"/>
      <c r="APZ119" s="717"/>
      <c r="AQA119" s="717"/>
      <c r="AQB119" s="717"/>
      <c r="AQC119" s="717"/>
      <c r="AQD119" s="717"/>
      <c r="AQE119" s="717"/>
      <c r="AQF119" s="717"/>
      <c r="AQG119" s="717"/>
      <c r="AQH119" s="717"/>
      <c r="AQI119" s="717"/>
      <c r="AQJ119" s="717"/>
      <c r="AQK119" s="717"/>
      <c r="AQL119" s="717"/>
      <c r="AQM119" s="717"/>
      <c r="AQN119" s="717"/>
      <c r="AQO119" s="717"/>
      <c r="AQP119" s="717"/>
      <c r="AQQ119" s="717"/>
      <c r="AQR119" s="717"/>
      <c r="AQS119" s="717"/>
      <c r="AQT119" s="717"/>
      <c r="AQU119" s="717"/>
      <c r="AQV119" s="717"/>
      <c r="AQW119" s="717"/>
      <c r="AQX119" s="717"/>
      <c r="AQY119" s="717"/>
      <c r="AQZ119" s="717"/>
      <c r="ARA119" s="717"/>
      <c r="ARB119" s="717"/>
      <c r="ARC119" s="717"/>
      <c r="ARD119" s="717"/>
      <c r="ARE119" s="717"/>
      <c r="ARF119" s="717"/>
      <c r="ARG119" s="717"/>
      <c r="ARH119" s="717"/>
      <c r="ARI119" s="717"/>
      <c r="ARJ119" s="717"/>
      <c r="ARK119" s="717"/>
      <c r="ARL119" s="717"/>
      <c r="ARM119" s="717"/>
      <c r="ARN119" s="717"/>
      <c r="ARO119" s="717"/>
      <c r="ARP119" s="717"/>
      <c r="ARQ119" s="717"/>
      <c r="ARR119" s="717"/>
      <c r="ARS119" s="717"/>
      <c r="ART119" s="717"/>
      <c r="ARU119" s="717"/>
      <c r="ARV119" s="717"/>
      <c r="ARW119" s="717"/>
      <c r="ARX119" s="717"/>
      <c r="ARY119" s="717"/>
      <c r="ARZ119" s="717"/>
      <c r="ASA119" s="717"/>
      <c r="ASB119" s="717"/>
      <c r="ASC119" s="717"/>
      <c r="ASD119" s="717"/>
      <c r="ASE119" s="717"/>
      <c r="ASF119" s="717"/>
      <c r="ASG119" s="717"/>
      <c r="ASH119" s="717"/>
      <c r="ASI119" s="717"/>
      <c r="ASJ119" s="717"/>
      <c r="ASK119" s="717"/>
      <c r="ASL119" s="717"/>
      <c r="ASM119" s="717"/>
      <c r="ASN119" s="717"/>
      <c r="ASO119" s="717"/>
      <c r="ASP119" s="717"/>
      <c r="ASQ119" s="717"/>
      <c r="ASR119" s="717"/>
      <c r="ASS119" s="717"/>
      <c r="AST119" s="717"/>
      <c r="ASU119" s="717"/>
      <c r="ASV119" s="717"/>
      <c r="ASW119" s="717"/>
      <c r="ASX119" s="717"/>
      <c r="ASY119" s="717"/>
      <c r="ASZ119" s="717"/>
      <c r="ATA119" s="717"/>
      <c r="ATB119" s="717"/>
      <c r="ATC119" s="717"/>
      <c r="ATD119" s="717"/>
      <c r="ATE119" s="717"/>
      <c r="ATF119" s="717"/>
      <c r="ATG119" s="717"/>
      <c r="ATH119" s="717"/>
      <c r="ATI119" s="717"/>
      <c r="ATJ119" s="717"/>
      <c r="ATK119" s="717"/>
      <c r="ATL119" s="717"/>
      <c r="ATM119" s="717"/>
      <c r="ATN119" s="717"/>
      <c r="ATO119" s="717"/>
      <c r="ATP119" s="717"/>
      <c r="ATQ119" s="717"/>
      <c r="ATR119" s="717"/>
      <c r="ATS119" s="717"/>
      <c r="ATT119" s="717"/>
      <c r="ATU119" s="717"/>
      <c r="ATV119" s="717"/>
      <c r="ATW119" s="717"/>
      <c r="ATX119" s="717"/>
      <c r="ATY119" s="717"/>
      <c r="ATZ119" s="717"/>
      <c r="AUA119" s="717"/>
      <c r="AUB119" s="717"/>
      <c r="AUC119" s="717"/>
      <c r="AUD119" s="717"/>
      <c r="AUE119" s="717"/>
      <c r="AUF119" s="717"/>
      <c r="AUG119" s="717"/>
      <c r="AUH119" s="717"/>
      <c r="AUI119" s="717"/>
      <c r="AUJ119" s="717"/>
      <c r="AUK119" s="717"/>
      <c r="AUL119" s="717"/>
      <c r="AUM119" s="717"/>
      <c r="AUN119" s="717"/>
      <c r="AUO119" s="717"/>
      <c r="AUP119" s="717"/>
      <c r="AUQ119" s="717"/>
      <c r="AUR119" s="717"/>
      <c r="AUS119" s="717"/>
      <c r="AUT119" s="717"/>
      <c r="AUU119" s="717"/>
      <c r="AUV119" s="717"/>
      <c r="AUW119" s="717"/>
      <c r="AUX119" s="717"/>
      <c r="AUY119" s="717"/>
      <c r="AUZ119" s="717"/>
      <c r="AVA119" s="717"/>
      <c r="AVB119" s="717"/>
      <c r="AVC119" s="717"/>
      <c r="AVD119" s="717"/>
      <c r="AVE119" s="717"/>
      <c r="AVF119" s="717"/>
      <c r="AVG119" s="717"/>
      <c r="AVH119" s="717"/>
      <c r="AVI119" s="717"/>
      <c r="AVJ119" s="717"/>
      <c r="AVK119" s="717"/>
      <c r="AVL119" s="717"/>
      <c r="AVM119" s="717"/>
      <c r="AVN119" s="717"/>
      <c r="AVO119" s="717"/>
      <c r="AVP119" s="717"/>
      <c r="AVQ119" s="717"/>
      <c r="AVR119" s="717"/>
      <c r="AVS119" s="717"/>
      <c r="AVT119" s="717"/>
      <c r="AVU119" s="717"/>
      <c r="AVV119" s="717"/>
      <c r="AVW119" s="717"/>
      <c r="AVX119" s="717"/>
      <c r="AVY119" s="717"/>
      <c r="AVZ119" s="717"/>
      <c r="AWA119" s="717"/>
      <c r="AWB119" s="717"/>
      <c r="AWC119" s="717"/>
      <c r="AWD119" s="717"/>
      <c r="AWE119" s="717"/>
      <c r="AWF119" s="717"/>
      <c r="AWG119" s="717"/>
      <c r="AWH119" s="717"/>
      <c r="AWI119" s="717"/>
      <c r="AWJ119" s="717"/>
      <c r="AWK119" s="717"/>
      <c r="AWL119" s="717"/>
      <c r="AWM119" s="717"/>
      <c r="AWN119" s="717"/>
      <c r="AWO119" s="717"/>
      <c r="AWP119" s="717"/>
      <c r="AWQ119" s="717"/>
      <c r="AWR119" s="717"/>
      <c r="AWS119" s="717"/>
      <c r="AWT119" s="717"/>
      <c r="AWU119" s="717"/>
      <c r="AWV119" s="717"/>
      <c r="AWW119" s="717"/>
      <c r="AWX119" s="717"/>
      <c r="AWY119" s="717"/>
      <c r="AWZ119" s="717"/>
      <c r="AXA119" s="717"/>
      <c r="AXB119" s="717"/>
      <c r="AXC119" s="717"/>
      <c r="AXD119" s="717"/>
      <c r="AXE119" s="717"/>
      <c r="AXF119" s="717"/>
      <c r="AXG119" s="717"/>
      <c r="AXH119" s="717"/>
      <c r="AXI119" s="717"/>
      <c r="AXJ119" s="717"/>
      <c r="AXK119" s="717"/>
      <c r="AXL119" s="717"/>
      <c r="AXM119" s="717"/>
      <c r="AXN119" s="717"/>
      <c r="AXO119" s="717"/>
      <c r="AXP119" s="717"/>
      <c r="AXQ119" s="717"/>
      <c r="AXR119" s="717"/>
      <c r="AXS119" s="717"/>
      <c r="AXT119" s="717"/>
      <c r="AXU119" s="717"/>
      <c r="AXV119" s="717"/>
      <c r="AXW119" s="717"/>
      <c r="AXX119" s="717"/>
      <c r="AXY119" s="717"/>
      <c r="AXZ119" s="717"/>
      <c r="AYA119" s="717"/>
      <c r="AYB119" s="717"/>
      <c r="AYC119" s="717"/>
      <c r="AYD119" s="717"/>
      <c r="AYE119" s="717"/>
      <c r="AYF119" s="717"/>
      <c r="AYG119" s="717"/>
      <c r="AYH119" s="717"/>
      <c r="AYI119" s="717"/>
      <c r="AYJ119" s="717"/>
      <c r="AYK119" s="717"/>
      <c r="AYL119" s="717"/>
      <c r="AYM119" s="717"/>
      <c r="AYN119" s="717"/>
      <c r="AYO119" s="717"/>
      <c r="AYP119" s="717"/>
      <c r="AYQ119" s="717"/>
      <c r="AYR119" s="717"/>
      <c r="AYS119" s="717"/>
      <c r="AYT119" s="717"/>
      <c r="AYU119" s="717"/>
      <c r="AYV119" s="717"/>
      <c r="AYW119" s="717"/>
      <c r="AYX119" s="717"/>
      <c r="AYY119" s="717"/>
      <c r="AYZ119" s="717"/>
      <c r="AZA119" s="717"/>
      <c r="AZB119" s="717"/>
      <c r="AZC119" s="717"/>
      <c r="AZD119" s="717"/>
      <c r="AZE119" s="717"/>
      <c r="AZF119" s="717"/>
      <c r="AZG119" s="717"/>
      <c r="AZH119" s="717"/>
      <c r="AZI119" s="717"/>
      <c r="AZJ119" s="717"/>
      <c r="AZK119" s="717"/>
      <c r="AZL119" s="717"/>
      <c r="AZM119" s="717"/>
      <c r="AZN119" s="717"/>
      <c r="AZO119" s="717"/>
      <c r="AZP119" s="717"/>
      <c r="AZQ119" s="717"/>
      <c r="AZR119" s="717"/>
      <c r="AZS119" s="717"/>
      <c r="AZT119" s="717"/>
      <c r="AZU119" s="717"/>
      <c r="AZV119" s="717"/>
      <c r="AZW119" s="717"/>
      <c r="AZX119" s="717"/>
      <c r="AZY119" s="717"/>
      <c r="AZZ119" s="717"/>
      <c r="BAA119" s="717"/>
      <c r="BAB119" s="717"/>
      <c r="BAC119" s="717"/>
      <c r="BAD119" s="717"/>
      <c r="BAE119" s="717"/>
      <c r="BAF119" s="717"/>
      <c r="BAG119" s="717"/>
      <c r="BAH119" s="717"/>
      <c r="BAI119" s="717"/>
      <c r="BAJ119" s="717"/>
      <c r="BAK119" s="717"/>
      <c r="BAL119" s="717"/>
      <c r="BAM119" s="717"/>
      <c r="BAN119" s="717"/>
      <c r="BAO119" s="717"/>
      <c r="BAP119" s="717"/>
      <c r="BAQ119" s="717"/>
      <c r="BAR119" s="717"/>
      <c r="BAS119" s="717"/>
      <c r="BAT119" s="717"/>
      <c r="BAU119" s="717"/>
      <c r="BAV119" s="717"/>
      <c r="BAW119" s="717"/>
      <c r="BAX119" s="717"/>
      <c r="BAY119" s="717"/>
      <c r="BAZ119" s="717"/>
      <c r="BBA119" s="717"/>
      <c r="BBB119" s="717"/>
      <c r="BBC119" s="717"/>
      <c r="BBD119" s="717"/>
      <c r="BBE119" s="717"/>
      <c r="BBF119" s="717"/>
      <c r="BBG119" s="717"/>
      <c r="BBH119" s="717"/>
      <c r="BBI119" s="717"/>
      <c r="BBJ119" s="717"/>
      <c r="BBK119" s="717"/>
      <c r="BBL119" s="717"/>
      <c r="BBM119" s="717"/>
      <c r="BBN119" s="717"/>
      <c r="BBO119" s="717"/>
      <c r="BBP119" s="717"/>
      <c r="BBQ119" s="717"/>
      <c r="BBR119" s="717"/>
      <c r="BBS119" s="717"/>
      <c r="BBT119" s="717"/>
      <c r="BBU119" s="717"/>
      <c r="BBV119" s="717"/>
      <c r="BBW119" s="717"/>
      <c r="BBX119" s="717"/>
      <c r="BBY119" s="717"/>
      <c r="BBZ119" s="717"/>
      <c r="BCA119" s="717"/>
      <c r="BCB119" s="717"/>
      <c r="BCC119" s="717"/>
      <c r="BCD119" s="717"/>
      <c r="BCE119" s="717"/>
      <c r="BCF119" s="717"/>
      <c r="BCG119" s="717"/>
      <c r="BCH119" s="717"/>
      <c r="BCI119" s="717"/>
      <c r="BCJ119" s="717"/>
      <c r="BCK119" s="717"/>
      <c r="BCL119" s="717"/>
      <c r="BCM119" s="717"/>
      <c r="BCN119" s="717"/>
      <c r="BCO119" s="717"/>
      <c r="BCP119" s="717"/>
      <c r="BCQ119" s="717"/>
      <c r="BCR119" s="717"/>
      <c r="BCS119" s="717"/>
      <c r="BCT119" s="717"/>
      <c r="BCU119" s="717"/>
      <c r="BCV119" s="717"/>
      <c r="BCW119" s="717"/>
      <c r="BCX119" s="717"/>
      <c r="BCY119" s="717"/>
      <c r="BCZ119" s="717"/>
      <c r="BDA119" s="717"/>
      <c r="BDB119" s="717"/>
      <c r="BDC119" s="717"/>
      <c r="BDD119" s="717"/>
      <c r="BDE119" s="717"/>
      <c r="BDF119" s="717"/>
      <c r="BDG119" s="717"/>
      <c r="BDH119" s="717"/>
      <c r="BDI119" s="717"/>
      <c r="BDJ119" s="717"/>
      <c r="BDK119" s="717"/>
      <c r="BDL119" s="717"/>
      <c r="BDM119" s="717"/>
      <c r="BDN119" s="717"/>
      <c r="BDO119" s="717"/>
      <c r="BDP119" s="717"/>
      <c r="BDQ119" s="717"/>
      <c r="BDR119" s="717"/>
      <c r="BDS119" s="717"/>
      <c r="BDT119" s="717"/>
      <c r="BDU119" s="717"/>
      <c r="BDV119" s="717"/>
      <c r="BDW119" s="717"/>
      <c r="BDX119" s="717"/>
      <c r="BDY119" s="717"/>
      <c r="BDZ119" s="717"/>
      <c r="BEA119" s="717"/>
      <c r="BEB119" s="717"/>
      <c r="BEC119" s="717"/>
      <c r="BED119" s="717"/>
      <c r="BEE119" s="717"/>
      <c r="BEF119" s="717"/>
      <c r="BEG119" s="717"/>
      <c r="BEH119" s="717"/>
      <c r="BEI119" s="717"/>
      <c r="BEJ119" s="717"/>
      <c r="BEK119" s="717"/>
      <c r="BEL119" s="717"/>
      <c r="BEM119" s="717"/>
      <c r="BEN119" s="717"/>
      <c r="BEO119" s="717"/>
      <c r="BEP119" s="717"/>
      <c r="BEQ119" s="717"/>
      <c r="BER119" s="717"/>
      <c r="BES119" s="717"/>
      <c r="BET119" s="717"/>
      <c r="BEU119" s="717"/>
      <c r="BEV119" s="717"/>
      <c r="BEW119" s="717"/>
      <c r="BEX119" s="717"/>
      <c r="BEY119" s="717"/>
      <c r="BEZ119" s="717"/>
      <c r="BFA119" s="717"/>
      <c r="BFB119" s="717"/>
      <c r="BFC119" s="717"/>
      <c r="BFD119" s="717"/>
      <c r="BFE119" s="717"/>
      <c r="BFF119" s="717"/>
      <c r="BFG119" s="717"/>
      <c r="BFH119" s="717"/>
      <c r="BFI119" s="717"/>
      <c r="BFJ119" s="717"/>
      <c r="BFK119" s="717"/>
      <c r="BFL119" s="717"/>
      <c r="BFM119" s="717"/>
      <c r="BFN119" s="717"/>
      <c r="BFO119" s="717"/>
      <c r="BFP119" s="717"/>
      <c r="BFQ119" s="717"/>
      <c r="BFR119" s="717"/>
      <c r="BFS119" s="717"/>
      <c r="BFT119" s="717"/>
      <c r="BFU119" s="717"/>
      <c r="BFV119" s="717"/>
      <c r="BFW119" s="717"/>
      <c r="BFX119" s="717"/>
      <c r="BFY119" s="717"/>
      <c r="BFZ119" s="717"/>
      <c r="BGA119" s="717"/>
      <c r="BGB119" s="717"/>
      <c r="BGC119" s="717"/>
      <c r="BGD119" s="717"/>
      <c r="BGE119" s="717"/>
      <c r="BGF119" s="717"/>
      <c r="BGG119" s="717"/>
      <c r="BGH119" s="717"/>
      <c r="BGI119" s="717"/>
      <c r="BGJ119" s="717"/>
      <c r="BGK119" s="717"/>
      <c r="BGL119" s="717"/>
      <c r="BGM119" s="717"/>
      <c r="BGN119" s="717"/>
      <c r="BGO119" s="717"/>
      <c r="BGP119" s="717"/>
      <c r="BGQ119" s="717"/>
      <c r="BGR119" s="717"/>
      <c r="BGS119" s="717"/>
      <c r="BGT119" s="717"/>
      <c r="BGU119" s="717"/>
      <c r="BGV119" s="717"/>
      <c r="BGW119" s="717"/>
      <c r="BGX119" s="717"/>
      <c r="BGY119" s="717"/>
      <c r="BGZ119" s="717"/>
      <c r="BHA119" s="717"/>
      <c r="BHB119" s="717"/>
      <c r="BHC119" s="717"/>
      <c r="BHD119" s="717"/>
      <c r="BHE119" s="717"/>
      <c r="BHF119" s="717"/>
      <c r="BHG119" s="717"/>
      <c r="BHH119" s="717"/>
      <c r="BHI119" s="717"/>
      <c r="BHJ119" s="717"/>
      <c r="BHK119" s="717"/>
      <c r="BHL119" s="717"/>
      <c r="BHM119" s="717"/>
      <c r="BHN119" s="717"/>
      <c r="BHO119" s="717"/>
      <c r="BHP119" s="717"/>
      <c r="BHQ119" s="717"/>
      <c r="BHR119" s="717"/>
      <c r="BHS119" s="717"/>
      <c r="BHT119" s="717"/>
      <c r="BHU119" s="717"/>
      <c r="BHV119" s="717"/>
      <c r="BHW119" s="717"/>
      <c r="BHX119" s="717"/>
      <c r="BHY119" s="717"/>
      <c r="BHZ119" s="717"/>
      <c r="BIA119" s="717"/>
      <c r="BIB119" s="717"/>
      <c r="BIC119" s="717"/>
      <c r="BID119" s="717"/>
      <c r="BIE119" s="717"/>
      <c r="BIF119" s="717"/>
      <c r="BIG119" s="717"/>
      <c r="BIH119" s="717"/>
      <c r="BII119" s="717"/>
      <c r="BIJ119" s="717"/>
      <c r="BIK119" s="717"/>
      <c r="BIL119" s="717"/>
      <c r="BIM119" s="717"/>
      <c r="BIN119" s="717"/>
      <c r="BIO119" s="717"/>
      <c r="BIP119" s="717"/>
      <c r="BIQ119" s="717"/>
      <c r="BIR119" s="717"/>
      <c r="BIS119" s="717"/>
      <c r="BIT119" s="717"/>
      <c r="BIU119" s="717"/>
      <c r="BIV119" s="717"/>
      <c r="BIW119" s="717"/>
      <c r="BIX119" s="717"/>
      <c r="BIY119" s="717"/>
      <c r="BIZ119" s="717"/>
      <c r="BJA119" s="717"/>
      <c r="BJB119" s="717"/>
      <c r="BJC119" s="717"/>
      <c r="BJD119" s="717"/>
      <c r="BJE119" s="717"/>
      <c r="BJF119" s="717"/>
      <c r="BJG119" s="717"/>
      <c r="BJH119" s="717"/>
      <c r="BJI119" s="717"/>
      <c r="BJJ119" s="717"/>
      <c r="BJK119" s="717"/>
      <c r="BJL119" s="717"/>
      <c r="BJM119" s="717"/>
      <c r="BJN119" s="717"/>
      <c r="BJO119" s="717"/>
      <c r="BJP119" s="717"/>
      <c r="BJQ119" s="717"/>
      <c r="BJR119" s="717"/>
      <c r="BJS119" s="717"/>
      <c r="BJT119" s="717"/>
      <c r="BJU119" s="717"/>
      <c r="BJV119" s="717"/>
      <c r="BJW119" s="717"/>
      <c r="BJX119" s="717"/>
      <c r="BJY119" s="717"/>
      <c r="BJZ119" s="717"/>
      <c r="BKA119" s="717"/>
      <c r="BKB119" s="717"/>
      <c r="BKC119" s="717"/>
      <c r="BKD119" s="717"/>
      <c r="BKE119" s="717"/>
      <c r="BKF119" s="717"/>
      <c r="BKG119" s="717"/>
      <c r="BKH119" s="717"/>
      <c r="BKI119" s="717"/>
      <c r="BKJ119" s="717"/>
      <c r="BKK119" s="717"/>
      <c r="BKL119" s="717"/>
      <c r="BKM119" s="717"/>
      <c r="BKN119" s="717"/>
      <c r="BKO119" s="717"/>
      <c r="BKP119" s="717"/>
      <c r="BKQ119" s="717"/>
      <c r="BKR119" s="717"/>
      <c r="BKS119" s="717"/>
      <c r="BKT119" s="717"/>
      <c r="BKU119" s="717"/>
      <c r="BKV119" s="717"/>
      <c r="BKW119" s="717"/>
      <c r="BKX119" s="717"/>
      <c r="BKY119" s="717"/>
      <c r="BKZ119" s="717"/>
      <c r="BLA119" s="717"/>
      <c r="BLB119" s="717"/>
      <c r="BLC119" s="717"/>
      <c r="BLD119" s="717"/>
      <c r="BLE119" s="717"/>
      <c r="BLF119" s="717"/>
      <c r="BLG119" s="717"/>
      <c r="BLH119" s="717"/>
      <c r="BLI119" s="717"/>
      <c r="BLJ119" s="717"/>
      <c r="BLK119" s="717"/>
      <c r="BLL119" s="717"/>
      <c r="BLM119" s="717"/>
      <c r="BLN119" s="717"/>
      <c r="BLO119" s="717"/>
      <c r="BLP119" s="717"/>
      <c r="BLQ119" s="717"/>
      <c r="BLR119" s="717"/>
      <c r="BLS119" s="717"/>
      <c r="BLT119" s="717"/>
      <c r="BLU119" s="717"/>
      <c r="BLV119" s="717"/>
      <c r="BLW119" s="717"/>
      <c r="BLX119" s="717"/>
      <c r="BLY119" s="717"/>
      <c r="BLZ119" s="717"/>
      <c r="BMA119" s="717"/>
      <c r="BMB119" s="717"/>
      <c r="BMC119" s="717"/>
      <c r="BMD119" s="717"/>
      <c r="BME119" s="717"/>
      <c r="BMF119" s="717"/>
      <c r="BMG119" s="717"/>
      <c r="BMH119" s="717"/>
      <c r="BMI119" s="717"/>
      <c r="BMJ119" s="717"/>
      <c r="BMK119" s="717"/>
      <c r="BML119" s="717"/>
      <c r="BMM119" s="717"/>
      <c r="BMN119" s="717"/>
      <c r="BMO119" s="717"/>
      <c r="BMP119" s="717"/>
      <c r="BMQ119" s="717"/>
      <c r="BMR119" s="717"/>
      <c r="BMS119" s="717"/>
      <c r="BMT119" s="717"/>
      <c r="BMU119" s="717"/>
      <c r="BMV119" s="717"/>
      <c r="BMW119" s="717"/>
      <c r="BMX119" s="717"/>
      <c r="BMY119" s="717"/>
      <c r="BMZ119" s="717"/>
      <c r="BNA119" s="717"/>
      <c r="BNB119" s="717"/>
      <c r="BNC119" s="717"/>
      <c r="BND119" s="717"/>
      <c r="BNE119" s="717"/>
      <c r="BNF119" s="717"/>
      <c r="BNG119" s="717"/>
      <c r="BNH119" s="717"/>
      <c r="BNI119" s="717"/>
      <c r="BNJ119" s="717"/>
      <c r="BNK119" s="717"/>
      <c r="BNL119" s="717"/>
      <c r="BNM119" s="717"/>
      <c r="BNN119" s="717"/>
      <c r="BNO119" s="717"/>
      <c r="BNP119" s="717"/>
      <c r="BNQ119" s="717"/>
      <c r="BNR119" s="717"/>
      <c r="BNS119" s="717"/>
      <c r="BNT119" s="717"/>
      <c r="BNU119" s="717"/>
      <c r="BNV119" s="717"/>
      <c r="BNW119" s="717"/>
      <c r="BNX119" s="717"/>
      <c r="BNY119" s="717"/>
      <c r="BNZ119" s="717"/>
      <c r="BOA119" s="717"/>
      <c r="BOB119" s="717"/>
      <c r="BOC119" s="717"/>
      <c r="BOD119" s="717"/>
      <c r="BOE119" s="717"/>
      <c r="BOF119" s="717"/>
      <c r="BOG119" s="717"/>
      <c r="BOH119" s="717"/>
      <c r="BOI119" s="717"/>
      <c r="BOJ119" s="717"/>
      <c r="BOK119" s="717"/>
      <c r="BOL119" s="717"/>
      <c r="BOM119" s="717"/>
      <c r="BON119" s="717"/>
      <c r="BOO119" s="717"/>
      <c r="BOP119" s="717"/>
      <c r="BOQ119" s="717"/>
      <c r="BOR119" s="717"/>
      <c r="BOS119" s="717"/>
      <c r="BOT119" s="717"/>
      <c r="BOU119" s="717"/>
      <c r="BOV119" s="717"/>
      <c r="BOW119" s="717"/>
      <c r="BOX119" s="717"/>
      <c r="BOY119" s="717"/>
      <c r="BOZ119" s="717"/>
      <c r="BPA119" s="717"/>
      <c r="BPB119" s="717"/>
      <c r="BPC119" s="717"/>
      <c r="BPD119" s="717"/>
      <c r="BPE119" s="717"/>
      <c r="BPF119" s="717"/>
      <c r="BPG119" s="717"/>
      <c r="BPH119" s="717"/>
      <c r="BPI119" s="717"/>
      <c r="BPJ119" s="717"/>
      <c r="BPK119" s="717"/>
      <c r="BPL119" s="717"/>
      <c r="BPM119" s="717"/>
      <c r="BPN119" s="717"/>
      <c r="BPO119" s="717"/>
      <c r="BPP119" s="717"/>
      <c r="BPQ119" s="717"/>
      <c r="BPR119" s="717"/>
      <c r="BPS119" s="717"/>
      <c r="BPT119" s="717"/>
      <c r="BPU119" s="717"/>
      <c r="BPV119" s="717"/>
      <c r="BPW119" s="717"/>
      <c r="BPX119" s="717"/>
      <c r="BPY119" s="717"/>
      <c r="BPZ119" s="717"/>
      <c r="BQA119" s="717"/>
      <c r="BQB119" s="717"/>
      <c r="BQC119" s="717"/>
      <c r="BQD119" s="717"/>
      <c r="BQE119" s="717"/>
      <c r="BQF119" s="717"/>
      <c r="BQG119" s="717"/>
      <c r="BQH119" s="717"/>
      <c r="BQI119" s="717"/>
      <c r="BQJ119" s="717"/>
      <c r="BQK119" s="717"/>
      <c r="BQL119" s="717"/>
      <c r="BQM119" s="717"/>
      <c r="BQN119" s="717"/>
      <c r="BQO119" s="717"/>
      <c r="BQP119" s="717"/>
      <c r="BQQ119" s="717"/>
      <c r="BQR119" s="717"/>
      <c r="BQS119" s="717"/>
      <c r="BQT119" s="717"/>
      <c r="BQU119" s="717"/>
      <c r="BQV119" s="717"/>
      <c r="BQW119" s="717"/>
      <c r="BQX119" s="717"/>
      <c r="BQY119" s="717"/>
      <c r="BQZ119" s="717"/>
      <c r="BRA119" s="717"/>
      <c r="BRB119" s="717"/>
      <c r="BRC119" s="717"/>
      <c r="BRD119" s="717"/>
      <c r="BRE119" s="717"/>
      <c r="BRF119" s="717"/>
      <c r="BRG119" s="717"/>
      <c r="BRH119" s="717"/>
      <c r="BRI119" s="717"/>
      <c r="BRJ119" s="717"/>
      <c r="BRK119" s="717"/>
      <c r="BRL119" s="717"/>
      <c r="BRM119" s="717"/>
      <c r="BRN119" s="717"/>
      <c r="BRO119" s="717"/>
      <c r="BRP119" s="717"/>
      <c r="BRQ119" s="717"/>
      <c r="BRR119" s="717"/>
      <c r="BRS119" s="717"/>
      <c r="BRT119" s="717"/>
      <c r="BRU119" s="717"/>
      <c r="BRV119" s="717"/>
      <c r="BRW119" s="717"/>
      <c r="BRX119" s="717"/>
      <c r="BRY119" s="717"/>
      <c r="BRZ119" s="717"/>
      <c r="BSA119" s="717"/>
      <c r="BSB119" s="717"/>
      <c r="BSC119" s="717"/>
      <c r="BSD119" s="717"/>
      <c r="BSE119" s="717"/>
      <c r="BSF119" s="717"/>
      <c r="BSG119" s="717"/>
      <c r="BSH119" s="717"/>
      <c r="BSI119" s="717"/>
      <c r="BSJ119" s="717"/>
      <c r="BSK119" s="717"/>
      <c r="BSL119" s="717"/>
      <c r="BSM119" s="717"/>
      <c r="BSN119" s="717"/>
      <c r="BSO119" s="717"/>
      <c r="BSP119" s="717"/>
      <c r="BSQ119" s="717"/>
      <c r="BSR119" s="717"/>
      <c r="BSS119" s="717"/>
      <c r="BST119" s="717"/>
      <c r="BSU119" s="717"/>
      <c r="BSV119" s="717"/>
      <c r="BSW119" s="717"/>
      <c r="BSX119" s="717"/>
      <c r="BSY119" s="717"/>
      <c r="BSZ119" s="717"/>
      <c r="BTA119" s="717"/>
      <c r="BTB119" s="717"/>
      <c r="BTC119" s="717"/>
      <c r="BTD119" s="717"/>
      <c r="BTE119" s="717"/>
      <c r="BTF119" s="717"/>
      <c r="BTG119" s="717"/>
      <c r="BTH119" s="717"/>
      <c r="BTI119" s="717"/>
      <c r="BTJ119" s="717"/>
      <c r="BTK119" s="717"/>
      <c r="BTL119" s="717"/>
      <c r="BTM119" s="717"/>
      <c r="BTN119" s="717"/>
      <c r="BTO119" s="717"/>
      <c r="BTP119" s="717"/>
      <c r="BTQ119" s="717"/>
      <c r="BTR119" s="717"/>
      <c r="BTS119" s="717"/>
      <c r="BTT119" s="717"/>
      <c r="BTU119" s="717"/>
      <c r="BTV119" s="717"/>
      <c r="BTW119" s="717"/>
      <c r="BTX119" s="717"/>
      <c r="BTY119" s="717"/>
      <c r="BTZ119" s="717"/>
      <c r="BUA119" s="717"/>
      <c r="BUB119" s="717"/>
      <c r="BUC119" s="717"/>
      <c r="BUD119" s="717"/>
      <c r="BUE119" s="717"/>
      <c r="BUF119" s="717"/>
      <c r="BUG119" s="717"/>
      <c r="BUH119" s="717"/>
      <c r="BUI119" s="717"/>
      <c r="BUJ119" s="717"/>
      <c r="BUK119" s="717"/>
      <c r="BUL119" s="717"/>
      <c r="BUM119" s="717"/>
      <c r="BUN119" s="717"/>
      <c r="BUO119" s="717"/>
      <c r="BUP119" s="717"/>
      <c r="BUQ119" s="717"/>
      <c r="BUR119" s="717"/>
      <c r="BUS119" s="717"/>
      <c r="BUT119" s="717"/>
      <c r="BUU119" s="717"/>
      <c r="BUV119" s="717"/>
      <c r="BUW119" s="717"/>
      <c r="BUX119" s="717"/>
      <c r="BUY119" s="717"/>
      <c r="BUZ119" s="717"/>
      <c r="BVA119" s="717"/>
      <c r="BVB119" s="717"/>
      <c r="BVC119" s="717"/>
      <c r="BVD119" s="717"/>
      <c r="BVE119" s="717"/>
      <c r="BVF119" s="717"/>
      <c r="BVG119" s="717"/>
      <c r="BVH119" s="717"/>
      <c r="BVI119" s="717"/>
      <c r="BVJ119" s="717"/>
      <c r="BVK119" s="717"/>
      <c r="BVL119" s="717"/>
      <c r="BVM119" s="717"/>
      <c r="BVN119" s="717"/>
      <c r="BVO119" s="717"/>
      <c r="BVP119" s="717"/>
      <c r="BVQ119" s="717"/>
      <c r="BVR119" s="717"/>
      <c r="BVS119" s="717"/>
      <c r="BVT119" s="717"/>
      <c r="BVU119" s="717"/>
      <c r="BVV119" s="717"/>
      <c r="BVW119" s="717"/>
      <c r="BVX119" s="717"/>
      <c r="BVY119" s="717"/>
      <c r="BVZ119" s="717"/>
      <c r="BWA119" s="717"/>
      <c r="BWB119" s="717"/>
      <c r="BWC119" s="717"/>
      <c r="BWD119" s="717"/>
      <c r="BWE119" s="717"/>
      <c r="BWF119" s="717"/>
      <c r="BWG119" s="717"/>
      <c r="BWH119" s="717"/>
      <c r="BWI119" s="717"/>
      <c r="BWJ119" s="717"/>
      <c r="BWK119" s="717"/>
      <c r="BWL119" s="717"/>
      <c r="BWM119" s="717"/>
      <c r="BWN119" s="717"/>
      <c r="BWO119" s="717"/>
      <c r="BWP119" s="717"/>
      <c r="BWQ119" s="717"/>
      <c r="BWR119" s="717"/>
      <c r="BWS119" s="717"/>
      <c r="BWT119" s="717"/>
      <c r="BWU119" s="717"/>
      <c r="BWV119" s="717"/>
      <c r="BWW119" s="717"/>
      <c r="BWX119" s="717"/>
      <c r="BWY119" s="717"/>
      <c r="BWZ119" s="717"/>
      <c r="BXA119" s="717"/>
      <c r="BXB119" s="717"/>
      <c r="BXC119" s="717"/>
      <c r="BXD119" s="717"/>
      <c r="BXE119" s="717"/>
      <c r="BXF119" s="717"/>
      <c r="BXG119" s="717"/>
      <c r="BXH119" s="717"/>
      <c r="BXI119" s="717"/>
      <c r="BXJ119" s="717"/>
      <c r="BXK119" s="717"/>
      <c r="BXL119" s="717"/>
      <c r="BXM119" s="717"/>
      <c r="BXN119" s="717"/>
      <c r="BXO119" s="717"/>
      <c r="BXP119" s="717"/>
      <c r="BXQ119" s="717"/>
      <c r="BXR119" s="717"/>
      <c r="BXS119" s="717"/>
      <c r="BXT119" s="717"/>
      <c r="BXU119" s="717"/>
      <c r="BXV119" s="717"/>
      <c r="BXW119" s="717"/>
      <c r="BXX119" s="717"/>
      <c r="BXY119" s="717"/>
      <c r="BXZ119" s="717"/>
      <c r="BYA119" s="717"/>
      <c r="BYB119" s="717"/>
      <c r="BYC119" s="717"/>
      <c r="BYD119" s="717"/>
      <c r="BYE119" s="717"/>
      <c r="BYF119" s="717"/>
      <c r="BYG119" s="717"/>
      <c r="BYH119" s="717"/>
      <c r="BYI119" s="717"/>
      <c r="BYJ119" s="717"/>
      <c r="BYK119" s="717"/>
      <c r="BYL119" s="717"/>
      <c r="BYM119" s="717"/>
      <c r="BYN119" s="717"/>
      <c r="BYO119" s="717"/>
      <c r="BYP119" s="717"/>
      <c r="BYQ119" s="717"/>
      <c r="BYR119" s="717"/>
      <c r="BYS119" s="717"/>
      <c r="BYT119" s="717"/>
      <c r="BYU119" s="717"/>
      <c r="BYV119" s="717"/>
      <c r="BYW119" s="717"/>
      <c r="BYX119" s="717"/>
      <c r="BYY119" s="717"/>
      <c r="BYZ119" s="717"/>
      <c r="BZA119" s="717"/>
      <c r="BZB119" s="717"/>
      <c r="BZC119" s="717"/>
      <c r="BZD119" s="717"/>
      <c r="BZE119" s="717"/>
      <c r="BZF119" s="717"/>
      <c r="BZG119" s="717"/>
      <c r="BZH119" s="717"/>
      <c r="BZI119" s="717"/>
      <c r="BZJ119" s="717"/>
      <c r="BZK119" s="717"/>
      <c r="BZL119" s="717"/>
      <c r="BZM119" s="717"/>
      <c r="BZN119" s="717"/>
      <c r="BZO119" s="717"/>
      <c r="BZP119" s="717"/>
      <c r="BZQ119" s="717"/>
      <c r="BZR119" s="717"/>
      <c r="BZS119" s="717"/>
      <c r="BZT119" s="717"/>
      <c r="BZU119" s="717"/>
      <c r="BZV119" s="717"/>
      <c r="BZW119" s="717"/>
      <c r="BZX119" s="717"/>
      <c r="BZY119" s="717"/>
      <c r="BZZ119" s="717"/>
      <c r="CAA119" s="717"/>
      <c r="CAB119" s="717"/>
      <c r="CAC119" s="717"/>
      <c r="CAD119" s="717"/>
      <c r="CAE119" s="717"/>
      <c r="CAF119" s="717"/>
      <c r="CAG119" s="717"/>
      <c r="CAH119" s="717"/>
      <c r="CAI119" s="717"/>
      <c r="CAJ119" s="717"/>
      <c r="CAK119" s="717"/>
      <c r="CAL119" s="717"/>
      <c r="CAM119" s="717"/>
      <c r="CAN119" s="717"/>
      <c r="CAO119" s="717"/>
      <c r="CAP119" s="717"/>
      <c r="CAQ119" s="717"/>
      <c r="CAR119" s="717"/>
      <c r="CAS119" s="717"/>
      <c r="CAT119" s="717"/>
      <c r="CAU119" s="717"/>
      <c r="CAV119" s="717"/>
      <c r="CAW119" s="717"/>
      <c r="CAX119" s="717"/>
      <c r="CAY119" s="717"/>
      <c r="CAZ119" s="717"/>
      <c r="CBA119" s="717"/>
      <c r="CBB119" s="717"/>
      <c r="CBC119" s="717"/>
      <c r="CBD119" s="717"/>
      <c r="CBE119" s="717"/>
      <c r="CBF119" s="717"/>
      <c r="CBG119" s="717"/>
      <c r="CBH119" s="717"/>
      <c r="CBI119" s="717"/>
      <c r="CBJ119" s="717"/>
      <c r="CBK119" s="717"/>
      <c r="CBL119" s="717"/>
      <c r="CBM119" s="717"/>
      <c r="CBN119" s="717"/>
      <c r="CBO119" s="717"/>
      <c r="CBP119" s="717"/>
      <c r="CBQ119" s="717"/>
      <c r="CBR119" s="717"/>
      <c r="CBS119" s="717"/>
      <c r="CBT119" s="717"/>
      <c r="CBU119" s="717"/>
      <c r="CBV119" s="717"/>
      <c r="CBW119" s="717"/>
      <c r="CBX119" s="717"/>
      <c r="CBY119" s="717"/>
      <c r="CBZ119" s="717"/>
      <c r="CCA119" s="717"/>
      <c r="CCB119" s="717"/>
      <c r="CCC119" s="717"/>
      <c r="CCD119" s="717"/>
      <c r="CCE119" s="717"/>
      <c r="CCF119" s="717"/>
      <c r="CCG119" s="717"/>
      <c r="CCH119" s="717"/>
      <c r="CCI119" s="717"/>
      <c r="CCJ119" s="717"/>
      <c r="CCK119" s="717"/>
      <c r="CCL119" s="717"/>
      <c r="CCM119" s="717"/>
      <c r="CCN119" s="717"/>
      <c r="CCO119" s="717"/>
      <c r="CCP119" s="717"/>
      <c r="CCQ119" s="717"/>
      <c r="CCR119" s="717"/>
      <c r="CCS119" s="717"/>
      <c r="CCT119" s="717"/>
      <c r="CCU119" s="717"/>
      <c r="CCV119" s="717"/>
      <c r="CCW119" s="717"/>
      <c r="CCX119" s="717"/>
      <c r="CCY119" s="717"/>
      <c r="CCZ119" s="717"/>
      <c r="CDA119" s="717"/>
      <c r="CDB119" s="717"/>
      <c r="CDC119" s="717"/>
      <c r="CDD119" s="717"/>
      <c r="CDE119" s="717"/>
      <c r="CDF119" s="717"/>
      <c r="CDG119" s="717"/>
      <c r="CDH119" s="717"/>
      <c r="CDI119" s="717"/>
      <c r="CDJ119" s="717"/>
      <c r="CDK119" s="717"/>
      <c r="CDL119" s="717"/>
      <c r="CDM119" s="717"/>
      <c r="CDN119" s="717"/>
      <c r="CDO119" s="717"/>
      <c r="CDP119" s="717"/>
      <c r="CDQ119" s="717"/>
      <c r="CDR119" s="717"/>
      <c r="CDS119" s="717"/>
      <c r="CDT119" s="717"/>
      <c r="CDU119" s="717"/>
      <c r="CDV119" s="717"/>
      <c r="CDW119" s="717"/>
      <c r="CDX119" s="717"/>
      <c r="CDY119" s="717"/>
      <c r="CDZ119" s="717"/>
      <c r="CEA119" s="717"/>
      <c r="CEB119" s="717"/>
      <c r="CEC119" s="717"/>
      <c r="CED119" s="717"/>
      <c r="CEE119" s="717"/>
      <c r="CEF119" s="717"/>
      <c r="CEG119" s="717"/>
      <c r="CEH119" s="717"/>
      <c r="CEI119" s="717"/>
      <c r="CEJ119" s="717"/>
      <c r="CEK119" s="717"/>
      <c r="CEL119" s="717"/>
      <c r="CEM119" s="717"/>
      <c r="CEN119" s="717"/>
      <c r="CEO119" s="717"/>
      <c r="CEP119" s="717"/>
      <c r="CEQ119" s="717"/>
      <c r="CER119" s="717"/>
      <c r="CES119" s="717"/>
      <c r="CET119" s="717"/>
      <c r="CEU119" s="717"/>
      <c r="CEV119" s="717"/>
      <c r="CEW119" s="717"/>
      <c r="CEX119" s="717"/>
      <c r="CEY119" s="717"/>
      <c r="CEZ119" s="717"/>
      <c r="CFA119" s="717"/>
      <c r="CFB119" s="717"/>
      <c r="CFC119" s="717"/>
      <c r="CFD119" s="717"/>
      <c r="CFE119" s="717"/>
      <c r="CFF119" s="717"/>
      <c r="CFG119" s="717"/>
      <c r="CFH119" s="717"/>
      <c r="CFI119" s="717"/>
      <c r="CFJ119" s="717"/>
      <c r="CFK119" s="717"/>
      <c r="CFL119" s="717"/>
      <c r="CFM119" s="717"/>
      <c r="CFN119" s="717"/>
      <c r="CFO119" s="717"/>
      <c r="CFP119" s="717"/>
      <c r="CFQ119" s="717"/>
      <c r="CFR119" s="717"/>
      <c r="CFS119" s="717"/>
      <c r="CFT119" s="717"/>
      <c r="CFU119" s="717"/>
      <c r="CFV119" s="717"/>
      <c r="CFW119" s="717"/>
      <c r="CFX119" s="717"/>
      <c r="CFY119" s="717"/>
      <c r="CFZ119" s="717"/>
      <c r="CGA119" s="717"/>
      <c r="CGB119" s="717"/>
      <c r="CGC119" s="717"/>
      <c r="CGD119" s="717"/>
      <c r="CGE119" s="717"/>
      <c r="CGF119" s="717"/>
      <c r="CGG119" s="717"/>
      <c r="CGH119" s="717"/>
      <c r="CGI119" s="717"/>
      <c r="CGJ119" s="717"/>
      <c r="CGK119" s="717"/>
      <c r="CGL119" s="717"/>
      <c r="CGM119" s="717"/>
      <c r="CGN119" s="717"/>
      <c r="CGO119" s="717"/>
      <c r="CGP119" s="717"/>
      <c r="CGQ119" s="717"/>
      <c r="CGR119" s="717"/>
      <c r="CGS119" s="717"/>
      <c r="CGT119" s="717"/>
      <c r="CGU119" s="717"/>
      <c r="CGV119" s="717"/>
      <c r="CGW119" s="717"/>
      <c r="CGX119" s="717"/>
      <c r="CGY119" s="717"/>
      <c r="CGZ119" s="717"/>
      <c r="CHA119" s="717"/>
      <c r="CHB119" s="717"/>
      <c r="CHC119" s="717"/>
      <c r="CHD119" s="717"/>
      <c r="CHE119" s="717"/>
      <c r="CHF119" s="717"/>
      <c r="CHG119" s="717"/>
      <c r="CHH119" s="717"/>
      <c r="CHI119" s="717"/>
      <c r="CHJ119" s="717"/>
      <c r="CHK119" s="717"/>
      <c r="CHL119" s="717"/>
      <c r="CHM119" s="717"/>
      <c r="CHN119" s="717"/>
      <c r="CHO119" s="717"/>
      <c r="CHP119" s="717"/>
      <c r="CHQ119" s="717"/>
      <c r="CHR119" s="717"/>
      <c r="CHS119" s="717"/>
      <c r="CHT119" s="717"/>
      <c r="CHU119" s="717"/>
      <c r="CHV119" s="717"/>
      <c r="CHW119" s="717"/>
      <c r="CHX119" s="717"/>
      <c r="CHY119" s="717"/>
      <c r="CHZ119" s="717"/>
      <c r="CIA119" s="717"/>
      <c r="CIB119" s="717"/>
      <c r="CIC119" s="717"/>
      <c r="CID119" s="717"/>
      <c r="CIE119" s="717"/>
      <c r="CIF119" s="717"/>
      <c r="CIG119" s="717"/>
      <c r="CIH119" s="717"/>
      <c r="CII119" s="717"/>
      <c r="CIJ119" s="717"/>
      <c r="CIK119" s="717"/>
      <c r="CIL119" s="717"/>
      <c r="CIM119" s="717"/>
      <c r="CIN119" s="717"/>
      <c r="CIO119" s="717"/>
      <c r="CIP119" s="717"/>
      <c r="CIQ119" s="717"/>
      <c r="CIR119" s="717"/>
      <c r="CIS119" s="717"/>
      <c r="CIT119" s="717"/>
      <c r="CIU119" s="717"/>
      <c r="CIV119" s="717"/>
      <c r="CIW119" s="717"/>
      <c r="CIX119" s="717"/>
      <c r="CIY119" s="717"/>
      <c r="CIZ119" s="717"/>
      <c r="CJA119" s="717"/>
      <c r="CJB119" s="717"/>
      <c r="CJC119" s="717"/>
      <c r="CJD119" s="717"/>
      <c r="CJE119" s="717"/>
      <c r="CJF119" s="717"/>
      <c r="CJG119" s="717"/>
      <c r="CJH119" s="717"/>
      <c r="CJI119" s="717"/>
      <c r="CJJ119" s="717"/>
      <c r="CJK119" s="717"/>
      <c r="CJL119" s="717"/>
      <c r="CJM119" s="717"/>
      <c r="CJN119" s="717"/>
      <c r="CJO119" s="717"/>
      <c r="CJP119" s="717"/>
      <c r="CJQ119" s="717"/>
      <c r="CJR119" s="717"/>
      <c r="CJS119" s="717"/>
      <c r="CJT119" s="717"/>
      <c r="CJU119" s="717"/>
      <c r="CJV119" s="717"/>
      <c r="CJW119" s="717"/>
      <c r="CJX119" s="717"/>
      <c r="CJY119" s="717"/>
      <c r="CJZ119" s="717"/>
      <c r="CKA119" s="717"/>
      <c r="CKB119" s="717"/>
      <c r="CKC119" s="717"/>
      <c r="CKD119" s="717"/>
      <c r="CKE119" s="717"/>
      <c r="CKF119" s="717"/>
      <c r="CKG119" s="717"/>
      <c r="CKH119" s="717"/>
      <c r="CKI119" s="717"/>
      <c r="CKJ119" s="717"/>
      <c r="CKK119" s="717"/>
      <c r="CKL119" s="717"/>
      <c r="CKM119" s="717"/>
      <c r="CKN119" s="717"/>
      <c r="CKO119" s="717"/>
      <c r="CKP119" s="717"/>
      <c r="CKQ119" s="717"/>
      <c r="CKR119" s="717"/>
      <c r="CKS119" s="717"/>
      <c r="CKT119" s="717"/>
      <c r="CKU119" s="717"/>
      <c r="CKV119" s="717"/>
      <c r="CKW119" s="717"/>
      <c r="CKX119" s="717"/>
      <c r="CKY119" s="717"/>
      <c r="CKZ119" s="717"/>
      <c r="CLA119" s="717"/>
      <c r="CLB119" s="717"/>
      <c r="CLC119" s="717"/>
      <c r="CLD119" s="717"/>
      <c r="CLE119" s="717"/>
      <c r="CLF119" s="717"/>
      <c r="CLG119" s="717"/>
      <c r="CLH119" s="717"/>
      <c r="CLI119" s="717"/>
      <c r="CLJ119" s="717"/>
      <c r="CLK119" s="717"/>
      <c r="CLL119" s="717"/>
      <c r="CLM119" s="717"/>
      <c r="CLN119" s="717"/>
      <c r="CLO119" s="717"/>
      <c r="CLP119" s="717"/>
      <c r="CLQ119" s="717"/>
      <c r="CLR119" s="717"/>
      <c r="CLS119" s="717"/>
      <c r="CLT119" s="717"/>
      <c r="CLU119" s="717"/>
      <c r="CLV119" s="717"/>
      <c r="CLW119" s="717"/>
      <c r="CLX119" s="717"/>
      <c r="CLY119" s="717"/>
      <c r="CLZ119" s="717"/>
      <c r="CMA119" s="717"/>
      <c r="CMB119" s="717"/>
      <c r="CMC119" s="717"/>
      <c r="CMD119" s="717"/>
      <c r="CME119" s="717"/>
      <c r="CMF119" s="717"/>
      <c r="CMG119" s="717"/>
      <c r="CMH119" s="717"/>
      <c r="CMI119" s="717"/>
      <c r="CMJ119" s="717"/>
      <c r="CMK119" s="717"/>
      <c r="CML119" s="717"/>
      <c r="CMM119" s="717"/>
      <c r="CMN119" s="717"/>
      <c r="CMO119" s="717"/>
      <c r="CMP119" s="717"/>
      <c r="CMQ119" s="717"/>
      <c r="CMR119" s="717"/>
      <c r="CMS119" s="717"/>
      <c r="CMT119" s="717"/>
      <c r="CMU119" s="717"/>
      <c r="CMV119" s="717"/>
      <c r="CMW119" s="717"/>
      <c r="CMX119" s="717"/>
      <c r="CMY119" s="717"/>
      <c r="CMZ119" s="717"/>
      <c r="CNA119" s="717"/>
      <c r="CNB119" s="717"/>
      <c r="CNC119" s="717"/>
      <c r="CND119" s="717"/>
      <c r="CNE119" s="717"/>
      <c r="CNF119" s="717"/>
      <c r="CNG119" s="717"/>
      <c r="CNH119" s="717"/>
      <c r="CNI119" s="717"/>
      <c r="CNJ119" s="717"/>
      <c r="CNK119" s="717"/>
      <c r="CNL119" s="717"/>
      <c r="CNM119" s="717"/>
      <c r="CNN119" s="717"/>
      <c r="CNO119" s="717"/>
      <c r="CNP119" s="717"/>
      <c r="CNQ119" s="717"/>
      <c r="CNR119" s="717"/>
      <c r="CNS119" s="717"/>
      <c r="CNT119" s="717"/>
      <c r="CNU119" s="717"/>
      <c r="CNV119" s="717"/>
      <c r="CNW119" s="717"/>
      <c r="CNX119" s="717"/>
      <c r="CNY119" s="717"/>
      <c r="CNZ119" s="717"/>
      <c r="COA119" s="717"/>
      <c r="COB119" s="717"/>
      <c r="COC119" s="717"/>
      <c r="COD119" s="717"/>
      <c r="COE119" s="717"/>
      <c r="COF119" s="717"/>
      <c r="COG119" s="717"/>
      <c r="COH119" s="717"/>
      <c r="COI119" s="717"/>
      <c r="COJ119" s="717"/>
      <c r="COK119" s="717"/>
      <c r="COL119" s="717"/>
      <c r="COM119" s="717"/>
      <c r="CON119" s="717"/>
      <c r="COO119" s="717"/>
      <c r="COP119" s="717"/>
      <c r="COQ119" s="717"/>
      <c r="COR119" s="717"/>
      <c r="COS119" s="717"/>
      <c r="COT119" s="717"/>
      <c r="COU119" s="717"/>
      <c r="COV119" s="717"/>
      <c r="COW119" s="717"/>
      <c r="COX119" s="717"/>
      <c r="COY119" s="717"/>
      <c r="COZ119" s="717"/>
      <c r="CPA119" s="717"/>
      <c r="CPB119" s="717"/>
      <c r="CPC119" s="717"/>
      <c r="CPD119" s="717"/>
      <c r="CPE119" s="717"/>
      <c r="CPF119" s="717"/>
      <c r="CPG119" s="717"/>
      <c r="CPH119" s="717"/>
      <c r="CPI119" s="717"/>
      <c r="CPJ119" s="717"/>
      <c r="CPK119" s="717"/>
      <c r="CPL119" s="717"/>
      <c r="CPM119" s="717"/>
      <c r="CPN119" s="717"/>
      <c r="CPO119" s="717"/>
      <c r="CPP119" s="717"/>
      <c r="CPQ119" s="717"/>
      <c r="CPR119" s="717"/>
      <c r="CPS119" s="717"/>
      <c r="CPT119" s="717"/>
      <c r="CPU119" s="717"/>
      <c r="CPV119" s="717"/>
      <c r="CPW119" s="717"/>
      <c r="CPX119" s="717"/>
      <c r="CPY119" s="717"/>
      <c r="CPZ119" s="717"/>
      <c r="CQA119" s="717"/>
      <c r="CQB119" s="717"/>
      <c r="CQC119" s="717"/>
      <c r="CQD119" s="717"/>
      <c r="CQE119" s="717"/>
      <c r="CQF119" s="717"/>
      <c r="CQG119" s="717"/>
      <c r="CQH119" s="717"/>
      <c r="CQI119" s="717"/>
      <c r="CQJ119" s="717"/>
      <c r="CQK119" s="717"/>
      <c r="CQL119" s="717"/>
      <c r="CQM119" s="717"/>
      <c r="CQN119" s="717"/>
      <c r="CQO119" s="717"/>
      <c r="CQP119" s="717"/>
      <c r="CQQ119" s="717"/>
      <c r="CQR119" s="717"/>
      <c r="CQS119" s="717"/>
      <c r="CQT119" s="717"/>
      <c r="CQU119" s="717"/>
      <c r="CQV119" s="717"/>
      <c r="CQW119" s="717"/>
      <c r="CQX119" s="717"/>
      <c r="CQY119" s="717"/>
      <c r="CQZ119" s="717"/>
      <c r="CRA119" s="717"/>
      <c r="CRB119" s="717"/>
      <c r="CRC119" s="717"/>
      <c r="CRD119" s="717"/>
      <c r="CRE119" s="717"/>
      <c r="CRF119" s="717"/>
      <c r="CRG119" s="717"/>
      <c r="CRH119" s="717"/>
      <c r="CRI119" s="717"/>
      <c r="CRJ119" s="717"/>
      <c r="CRK119" s="717"/>
      <c r="CRL119" s="717"/>
      <c r="CRM119" s="717"/>
      <c r="CRN119" s="717"/>
      <c r="CRO119" s="717"/>
      <c r="CRP119" s="717"/>
      <c r="CRQ119" s="717"/>
      <c r="CRR119" s="717"/>
      <c r="CRS119" s="717"/>
      <c r="CRT119" s="717"/>
      <c r="CRU119" s="717"/>
      <c r="CRV119" s="717"/>
      <c r="CRW119" s="717"/>
      <c r="CRX119" s="717"/>
      <c r="CRY119" s="717"/>
      <c r="CRZ119" s="717"/>
      <c r="CSA119" s="717"/>
      <c r="CSB119" s="717"/>
      <c r="CSC119" s="717"/>
      <c r="CSD119" s="717"/>
      <c r="CSE119" s="717"/>
      <c r="CSF119" s="717"/>
      <c r="CSG119" s="717"/>
      <c r="CSH119" s="717"/>
      <c r="CSI119" s="717"/>
      <c r="CSJ119" s="717"/>
      <c r="CSK119" s="717"/>
      <c r="CSL119" s="717"/>
      <c r="CSM119" s="717"/>
      <c r="CSN119" s="717"/>
      <c r="CSO119" s="717"/>
      <c r="CSP119" s="717"/>
      <c r="CSQ119" s="717"/>
      <c r="CSR119" s="717"/>
      <c r="CSS119" s="717"/>
      <c r="CST119" s="717"/>
      <c r="CSU119" s="717"/>
      <c r="CSV119" s="717"/>
      <c r="CSW119" s="717"/>
      <c r="CSX119" s="717"/>
      <c r="CSY119" s="717"/>
      <c r="CSZ119" s="717"/>
      <c r="CTA119" s="717"/>
      <c r="CTB119" s="717"/>
      <c r="CTC119" s="717"/>
      <c r="CTD119" s="717"/>
      <c r="CTE119" s="717"/>
      <c r="CTF119" s="717"/>
      <c r="CTG119" s="717"/>
      <c r="CTH119" s="717"/>
      <c r="CTI119" s="717"/>
      <c r="CTJ119" s="717"/>
      <c r="CTK119" s="717"/>
      <c r="CTL119" s="717"/>
      <c r="CTM119" s="717"/>
      <c r="CTN119" s="717"/>
      <c r="CTO119" s="717"/>
      <c r="CTP119" s="717"/>
      <c r="CTQ119" s="717"/>
      <c r="CTR119" s="717"/>
      <c r="CTS119" s="717"/>
      <c r="CTT119" s="717"/>
      <c r="CTU119" s="717"/>
      <c r="CTV119" s="717"/>
      <c r="CTW119" s="717"/>
      <c r="CTX119" s="717"/>
      <c r="CTY119" s="717"/>
      <c r="CTZ119" s="717"/>
      <c r="CUA119" s="717"/>
      <c r="CUB119" s="717"/>
      <c r="CUC119" s="717"/>
      <c r="CUD119" s="717"/>
      <c r="CUE119" s="717"/>
      <c r="CUF119" s="717"/>
      <c r="CUG119" s="717"/>
      <c r="CUH119" s="717"/>
      <c r="CUI119" s="717"/>
      <c r="CUJ119" s="717"/>
      <c r="CUK119" s="717"/>
      <c r="CUL119" s="717"/>
      <c r="CUM119" s="717"/>
      <c r="CUN119" s="717"/>
      <c r="CUO119" s="717"/>
      <c r="CUP119" s="717"/>
      <c r="CUQ119" s="717"/>
      <c r="CUR119" s="717"/>
      <c r="CUS119" s="717"/>
      <c r="CUT119" s="717"/>
      <c r="CUU119" s="717"/>
      <c r="CUV119" s="717"/>
      <c r="CUW119" s="717"/>
      <c r="CUX119" s="717"/>
      <c r="CUY119" s="717"/>
      <c r="CUZ119" s="717"/>
      <c r="CVA119" s="717"/>
      <c r="CVB119" s="717"/>
      <c r="CVC119" s="717"/>
      <c r="CVD119" s="717"/>
      <c r="CVE119" s="717"/>
      <c r="CVF119" s="717"/>
      <c r="CVG119" s="717"/>
      <c r="CVH119" s="717"/>
      <c r="CVI119" s="717"/>
      <c r="CVJ119" s="717"/>
      <c r="CVK119" s="717"/>
      <c r="CVL119" s="717"/>
      <c r="CVM119" s="717"/>
      <c r="CVN119" s="717"/>
      <c r="CVO119" s="717"/>
      <c r="CVP119" s="717"/>
      <c r="CVQ119" s="717"/>
      <c r="CVR119" s="717"/>
      <c r="CVS119" s="717"/>
      <c r="CVT119" s="717"/>
      <c r="CVU119" s="717"/>
      <c r="CVV119" s="717"/>
      <c r="CVW119" s="717"/>
      <c r="CVX119" s="717"/>
      <c r="CVY119" s="717"/>
      <c r="CVZ119" s="717"/>
      <c r="CWA119" s="717"/>
      <c r="CWB119" s="717"/>
      <c r="CWC119" s="717"/>
      <c r="CWD119" s="717"/>
      <c r="CWE119" s="717"/>
      <c r="CWF119" s="717"/>
      <c r="CWG119" s="717"/>
      <c r="CWH119" s="717"/>
      <c r="CWI119" s="717"/>
      <c r="CWJ119" s="717"/>
      <c r="CWK119" s="717"/>
      <c r="CWL119" s="717"/>
      <c r="CWM119" s="717"/>
      <c r="CWN119" s="717"/>
      <c r="CWO119" s="717"/>
      <c r="CWP119" s="717"/>
      <c r="CWQ119" s="717"/>
      <c r="CWR119" s="717"/>
      <c r="CWS119" s="717"/>
      <c r="CWT119" s="717"/>
      <c r="CWU119" s="717"/>
      <c r="CWV119" s="717"/>
      <c r="CWW119" s="717"/>
      <c r="CWX119" s="717"/>
      <c r="CWY119" s="717"/>
      <c r="CWZ119" s="717"/>
      <c r="CXA119" s="717"/>
      <c r="CXB119" s="717"/>
      <c r="CXC119" s="717"/>
      <c r="CXD119" s="717"/>
      <c r="CXE119" s="717"/>
      <c r="CXF119" s="717"/>
      <c r="CXG119" s="717"/>
      <c r="CXH119" s="717"/>
      <c r="CXI119" s="717"/>
      <c r="CXJ119" s="717"/>
      <c r="CXK119" s="717"/>
      <c r="CXL119" s="717"/>
      <c r="CXM119" s="717"/>
      <c r="CXN119" s="717"/>
      <c r="CXO119" s="717"/>
      <c r="CXP119" s="717"/>
      <c r="CXQ119" s="717"/>
      <c r="CXR119" s="717"/>
      <c r="CXS119" s="717"/>
      <c r="CXT119" s="717"/>
      <c r="CXU119" s="717"/>
      <c r="CXV119" s="717"/>
      <c r="CXW119" s="717"/>
      <c r="CXX119" s="717"/>
      <c r="CXY119" s="717"/>
      <c r="CXZ119" s="717"/>
      <c r="CYA119" s="717"/>
      <c r="CYB119" s="717"/>
      <c r="CYC119" s="717"/>
      <c r="CYD119" s="717"/>
      <c r="CYE119" s="717"/>
      <c r="CYF119" s="717"/>
      <c r="CYG119" s="717"/>
      <c r="CYH119" s="717"/>
      <c r="CYI119" s="717"/>
      <c r="CYJ119" s="717"/>
      <c r="CYK119" s="717"/>
      <c r="CYL119" s="717"/>
      <c r="CYM119" s="717"/>
      <c r="CYN119" s="717"/>
      <c r="CYO119" s="717"/>
      <c r="CYP119" s="717"/>
      <c r="CYQ119" s="717"/>
      <c r="CYR119" s="717"/>
      <c r="CYS119" s="717"/>
      <c r="CYT119" s="717"/>
      <c r="CYU119" s="717"/>
      <c r="CYV119" s="717"/>
      <c r="CYW119" s="717"/>
      <c r="CYX119" s="717"/>
      <c r="CYY119" s="717"/>
      <c r="CYZ119" s="717"/>
      <c r="CZA119" s="717"/>
      <c r="CZB119" s="717"/>
      <c r="CZC119" s="717"/>
      <c r="CZD119" s="717"/>
      <c r="CZE119" s="717"/>
      <c r="CZF119" s="717"/>
      <c r="CZG119" s="717"/>
      <c r="CZH119" s="717"/>
      <c r="CZI119" s="717"/>
      <c r="CZJ119" s="717"/>
      <c r="CZK119" s="717"/>
      <c r="CZL119" s="717"/>
      <c r="CZM119" s="717"/>
      <c r="CZN119" s="717"/>
      <c r="CZO119" s="717"/>
      <c r="CZP119" s="717"/>
      <c r="CZQ119" s="717"/>
      <c r="CZR119" s="717"/>
      <c r="CZS119" s="717"/>
      <c r="CZT119" s="717"/>
      <c r="CZU119" s="717"/>
      <c r="CZV119" s="717"/>
      <c r="CZW119" s="717"/>
      <c r="CZX119" s="717"/>
      <c r="CZY119" s="717"/>
      <c r="CZZ119" s="717"/>
      <c r="DAA119" s="717"/>
      <c r="DAB119" s="717"/>
      <c r="DAC119" s="717"/>
      <c r="DAD119" s="717"/>
      <c r="DAE119" s="717"/>
      <c r="DAF119" s="717"/>
      <c r="DAG119" s="717"/>
      <c r="DAH119" s="717"/>
      <c r="DAI119" s="717"/>
      <c r="DAJ119" s="717"/>
      <c r="DAK119" s="717"/>
      <c r="DAL119" s="717"/>
      <c r="DAM119" s="717"/>
      <c r="DAN119" s="717"/>
      <c r="DAO119" s="717"/>
      <c r="DAP119" s="717"/>
      <c r="DAQ119" s="717"/>
      <c r="DAR119" s="717"/>
      <c r="DAS119" s="717"/>
      <c r="DAT119" s="717"/>
      <c r="DAU119" s="717"/>
      <c r="DAV119" s="717"/>
      <c r="DAW119" s="717"/>
      <c r="DAX119" s="717"/>
      <c r="DAY119" s="717"/>
      <c r="DAZ119" s="717"/>
      <c r="DBA119" s="717"/>
      <c r="DBB119" s="717"/>
      <c r="DBC119" s="717"/>
      <c r="DBD119" s="717"/>
      <c r="DBE119" s="717"/>
      <c r="DBF119" s="717"/>
      <c r="DBG119" s="717"/>
      <c r="DBH119" s="717"/>
      <c r="DBI119" s="717"/>
      <c r="DBJ119" s="717"/>
      <c r="DBK119" s="717"/>
      <c r="DBL119" s="717"/>
      <c r="DBM119" s="717"/>
      <c r="DBN119" s="717"/>
      <c r="DBO119" s="717"/>
      <c r="DBP119" s="717"/>
      <c r="DBQ119" s="717"/>
      <c r="DBR119" s="717"/>
      <c r="DBS119" s="717"/>
      <c r="DBT119" s="717"/>
      <c r="DBU119" s="717"/>
      <c r="DBV119" s="717"/>
      <c r="DBW119" s="717"/>
      <c r="DBX119" s="717"/>
      <c r="DBY119" s="717"/>
      <c r="DBZ119" s="717"/>
      <c r="DCA119" s="717"/>
      <c r="DCB119" s="717"/>
      <c r="DCC119" s="717"/>
      <c r="DCD119" s="717"/>
      <c r="DCE119" s="717"/>
      <c r="DCF119" s="717"/>
      <c r="DCG119" s="717"/>
      <c r="DCH119" s="717"/>
      <c r="DCI119" s="717"/>
      <c r="DCJ119" s="717"/>
      <c r="DCK119" s="717"/>
      <c r="DCL119" s="717"/>
      <c r="DCM119" s="717"/>
      <c r="DCN119" s="717"/>
      <c r="DCO119" s="717"/>
      <c r="DCP119" s="717"/>
      <c r="DCQ119" s="717"/>
      <c r="DCR119" s="717"/>
      <c r="DCS119" s="717"/>
      <c r="DCT119" s="717"/>
      <c r="DCU119" s="717"/>
      <c r="DCV119" s="717"/>
      <c r="DCW119" s="717"/>
      <c r="DCX119" s="717"/>
      <c r="DCY119" s="717"/>
      <c r="DCZ119" s="717"/>
      <c r="DDA119" s="717"/>
      <c r="DDB119" s="717"/>
      <c r="DDC119" s="717"/>
      <c r="DDD119" s="717"/>
      <c r="DDE119" s="717"/>
      <c r="DDF119" s="717"/>
      <c r="DDG119" s="717"/>
      <c r="DDH119" s="717"/>
      <c r="DDI119" s="717"/>
      <c r="DDJ119" s="717"/>
      <c r="DDK119" s="717"/>
      <c r="DDL119" s="717"/>
      <c r="DDM119" s="717"/>
      <c r="DDN119" s="717"/>
      <c r="DDO119" s="717"/>
      <c r="DDP119" s="717"/>
      <c r="DDQ119" s="717"/>
      <c r="DDR119" s="717"/>
      <c r="DDS119" s="717"/>
      <c r="DDT119" s="717"/>
      <c r="DDU119" s="717"/>
      <c r="DDV119" s="717"/>
      <c r="DDW119" s="717"/>
      <c r="DDX119" s="717"/>
      <c r="DDY119" s="717"/>
      <c r="DDZ119" s="717"/>
      <c r="DEA119" s="717"/>
      <c r="DEB119" s="717"/>
      <c r="DEC119" s="717"/>
      <c r="DED119" s="717"/>
      <c r="DEE119" s="717"/>
      <c r="DEF119" s="717"/>
      <c r="DEG119" s="717"/>
      <c r="DEH119" s="717"/>
      <c r="DEI119" s="717"/>
      <c r="DEJ119" s="717"/>
      <c r="DEK119" s="717"/>
      <c r="DEL119" s="717"/>
      <c r="DEM119" s="717"/>
      <c r="DEN119" s="717"/>
      <c r="DEO119" s="717"/>
      <c r="DEP119" s="717"/>
      <c r="DEQ119" s="717"/>
      <c r="DER119" s="717"/>
      <c r="DES119" s="717"/>
      <c r="DET119" s="717"/>
      <c r="DEU119" s="717"/>
      <c r="DEV119" s="717"/>
      <c r="DEW119" s="717"/>
      <c r="DEX119" s="717"/>
      <c r="DEY119" s="717"/>
      <c r="DEZ119" s="717"/>
      <c r="DFA119" s="717"/>
      <c r="DFB119" s="717"/>
      <c r="DFC119" s="717"/>
      <c r="DFD119" s="717"/>
      <c r="DFE119" s="717"/>
      <c r="DFF119" s="717"/>
      <c r="DFG119" s="717"/>
      <c r="DFH119" s="717"/>
      <c r="DFI119" s="717"/>
      <c r="DFJ119" s="717"/>
      <c r="DFK119" s="717"/>
      <c r="DFL119" s="717"/>
      <c r="DFM119" s="717"/>
      <c r="DFN119" s="717"/>
      <c r="DFO119" s="717"/>
      <c r="DFP119" s="717"/>
      <c r="DFQ119" s="717"/>
      <c r="DFR119" s="717"/>
      <c r="DFS119" s="717"/>
      <c r="DFT119" s="717"/>
      <c r="DFU119" s="717"/>
      <c r="DFV119" s="717"/>
      <c r="DFW119" s="717"/>
      <c r="DFX119" s="717"/>
      <c r="DFY119" s="717"/>
      <c r="DFZ119" s="717"/>
      <c r="DGA119" s="717"/>
      <c r="DGB119" s="717"/>
      <c r="DGC119" s="717"/>
      <c r="DGD119" s="717"/>
      <c r="DGE119" s="717"/>
      <c r="DGF119" s="717"/>
      <c r="DGG119" s="717"/>
      <c r="DGH119" s="717"/>
      <c r="DGI119" s="717"/>
      <c r="DGJ119" s="717"/>
      <c r="DGK119" s="717"/>
      <c r="DGL119" s="717"/>
      <c r="DGM119" s="717"/>
      <c r="DGN119" s="717"/>
      <c r="DGO119" s="717"/>
      <c r="DGP119" s="717"/>
      <c r="DGQ119" s="717"/>
      <c r="DGR119" s="717"/>
      <c r="DGS119" s="717"/>
      <c r="DGT119" s="717"/>
      <c r="DGU119" s="717"/>
      <c r="DGV119" s="717"/>
      <c r="DGW119" s="717"/>
      <c r="DGX119" s="717"/>
      <c r="DGY119" s="717"/>
      <c r="DGZ119" s="717"/>
      <c r="DHA119" s="717"/>
      <c r="DHB119" s="717"/>
      <c r="DHC119" s="717"/>
      <c r="DHD119" s="717"/>
      <c r="DHE119" s="717"/>
      <c r="DHF119" s="717"/>
      <c r="DHG119" s="717"/>
      <c r="DHH119" s="717"/>
      <c r="DHI119" s="717"/>
      <c r="DHJ119" s="717"/>
      <c r="DHK119" s="717"/>
      <c r="DHL119" s="717"/>
      <c r="DHM119" s="717"/>
      <c r="DHN119" s="717"/>
      <c r="DHO119" s="717"/>
      <c r="DHP119" s="717"/>
      <c r="DHQ119" s="717"/>
      <c r="DHR119" s="717"/>
      <c r="DHS119" s="717"/>
      <c r="DHT119" s="717"/>
      <c r="DHU119" s="717"/>
      <c r="DHV119" s="717"/>
      <c r="DHW119" s="717"/>
      <c r="DHX119" s="717"/>
      <c r="DHY119" s="717"/>
      <c r="DHZ119" s="717"/>
      <c r="DIA119" s="717"/>
      <c r="DIB119" s="717"/>
      <c r="DIC119" s="717"/>
      <c r="DID119" s="717"/>
      <c r="DIE119" s="717"/>
      <c r="DIF119" s="717"/>
      <c r="DIG119" s="717"/>
      <c r="DIH119" s="717"/>
      <c r="DII119" s="717"/>
      <c r="DIJ119" s="717"/>
      <c r="DIK119" s="717"/>
      <c r="DIL119" s="717"/>
      <c r="DIM119" s="717"/>
      <c r="DIN119" s="717"/>
      <c r="DIO119" s="717"/>
      <c r="DIP119" s="717"/>
      <c r="DIQ119" s="717"/>
      <c r="DIR119" s="717"/>
      <c r="DIS119" s="717"/>
      <c r="DIT119" s="717"/>
      <c r="DIU119" s="717"/>
      <c r="DIV119" s="717"/>
      <c r="DIW119" s="717"/>
      <c r="DIX119" s="717"/>
      <c r="DIY119" s="717"/>
      <c r="DIZ119" s="717"/>
      <c r="DJA119" s="717"/>
      <c r="DJB119" s="717"/>
      <c r="DJC119" s="717"/>
      <c r="DJD119" s="717"/>
      <c r="DJE119" s="717"/>
      <c r="DJF119" s="717"/>
      <c r="DJG119" s="717"/>
      <c r="DJH119" s="717"/>
      <c r="DJI119" s="717"/>
      <c r="DJJ119" s="717"/>
      <c r="DJK119" s="717"/>
      <c r="DJL119" s="717"/>
      <c r="DJM119" s="717"/>
      <c r="DJN119" s="717"/>
      <c r="DJO119" s="717"/>
      <c r="DJP119" s="717"/>
      <c r="DJQ119" s="717"/>
      <c r="DJR119" s="717"/>
      <c r="DJS119" s="717"/>
      <c r="DJT119" s="717"/>
      <c r="DJU119" s="717"/>
      <c r="DJV119" s="717"/>
      <c r="DJW119" s="717"/>
      <c r="DJX119" s="717"/>
      <c r="DJY119" s="717"/>
      <c r="DJZ119" s="717"/>
      <c r="DKA119" s="717"/>
      <c r="DKB119" s="717"/>
      <c r="DKC119" s="717"/>
      <c r="DKD119" s="717"/>
      <c r="DKE119" s="717"/>
      <c r="DKF119" s="717"/>
      <c r="DKG119" s="717"/>
      <c r="DKH119" s="717"/>
      <c r="DKI119" s="717"/>
      <c r="DKJ119" s="717"/>
      <c r="DKK119" s="717"/>
      <c r="DKL119" s="717"/>
      <c r="DKM119" s="717"/>
      <c r="DKN119" s="717"/>
      <c r="DKO119" s="717"/>
      <c r="DKP119" s="717"/>
      <c r="DKQ119" s="717"/>
      <c r="DKR119" s="717"/>
      <c r="DKS119" s="717"/>
      <c r="DKT119" s="717"/>
      <c r="DKU119" s="717"/>
      <c r="DKV119" s="717"/>
      <c r="DKW119" s="717"/>
      <c r="DKX119" s="717"/>
      <c r="DKY119" s="717"/>
      <c r="DKZ119" s="717"/>
      <c r="DLA119" s="717"/>
      <c r="DLB119" s="717"/>
      <c r="DLC119" s="717"/>
      <c r="DLD119" s="717"/>
      <c r="DLE119" s="717"/>
      <c r="DLF119" s="717"/>
      <c r="DLG119" s="717"/>
      <c r="DLH119" s="717"/>
      <c r="DLI119" s="717"/>
      <c r="DLJ119" s="717"/>
      <c r="DLK119" s="717"/>
      <c r="DLL119" s="717"/>
      <c r="DLM119" s="717"/>
      <c r="DLN119" s="717"/>
      <c r="DLO119" s="717"/>
      <c r="DLP119" s="717"/>
      <c r="DLQ119" s="717"/>
      <c r="DLR119" s="717"/>
      <c r="DLS119" s="717"/>
      <c r="DLT119" s="717"/>
      <c r="DLU119" s="717"/>
      <c r="DLV119" s="717"/>
      <c r="DLW119" s="717"/>
      <c r="DLX119" s="717"/>
      <c r="DLY119" s="717"/>
      <c r="DLZ119" s="717"/>
      <c r="DMA119" s="717"/>
      <c r="DMB119" s="717"/>
      <c r="DMC119" s="717"/>
      <c r="DMD119" s="717"/>
      <c r="DME119" s="717"/>
      <c r="DMF119" s="717"/>
      <c r="DMG119" s="717"/>
      <c r="DMH119" s="717"/>
      <c r="DMI119" s="717"/>
      <c r="DMJ119" s="717"/>
      <c r="DMK119" s="717"/>
      <c r="DML119" s="717"/>
      <c r="DMM119" s="717"/>
      <c r="DMN119" s="717"/>
      <c r="DMO119" s="717"/>
      <c r="DMP119" s="717"/>
      <c r="DMQ119" s="717"/>
      <c r="DMR119" s="717"/>
      <c r="DMS119" s="717"/>
      <c r="DMT119" s="717"/>
      <c r="DMU119" s="717"/>
      <c r="DMV119" s="717"/>
      <c r="DMW119" s="717"/>
      <c r="DMX119" s="717"/>
      <c r="DMY119" s="717"/>
      <c r="DMZ119" s="717"/>
      <c r="DNA119" s="717"/>
      <c r="DNB119" s="717"/>
      <c r="DNC119" s="717"/>
      <c r="DND119" s="717"/>
      <c r="DNE119" s="717"/>
      <c r="DNF119" s="717"/>
      <c r="DNG119" s="717"/>
      <c r="DNH119" s="717"/>
      <c r="DNI119" s="717"/>
      <c r="DNJ119" s="717"/>
      <c r="DNK119" s="717"/>
      <c r="DNL119" s="717"/>
      <c r="DNM119" s="717"/>
      <c r="DNN119" s="717"/>
      <c r="DNO119" s="717"/>
      <c r="DNP119" s="717"/>
      <c r="DNQ119" s="717"/>
      <c r="DNR119" s="717"/>
      <c r="DNS119" s="717"/>
      <c r="DNT119" s="717"/>
      <c r="DNU119" s="717"/>
      <c r="DNV119" s="717"/>
      <c r="DNW119" s="717"/>
      <c r="DNX119" s="717"/>
      <c r="DNY119" s="717"/>
      <c r="DNZ119" s="717"/>
      <c r="DOA119" s="717"/>
      <c r="DOB119" s="717"/>
      <c r="DOC119" s="717"/>
      <c r="DOD119" s="717"/>
      <c r="DOE119" s="717"/>
      <c r="DOF119" s="717"/>
      <c r="DOG119" s="717"/>
      <c r="DOH119" s="717"/>
      <c r="DOI119" s="717"/>
      <c r="DOJ119" s="717"/>
      <c r="DOK119" s="717"/>
      <c r="DOL119" s="717"/>
      <c r="DOM119" s="717"/>
      <c r="DON119" s="717"/>
      <c r="DOO119" s="717"/>
      <c r="DOP119" s="717"/>
      <c r="DOQ119" s="717"/>
      <c r="DOR119" s="717"/>
      <c r="DOS119" s="717"/>
      <c r="DOT119" s="717"/>
      <c r="DOU119" s="717"/>
      <c r="DOV119" s="717"/>
      <c r="DOW119" s="717"/>
      <c r="DOX119" s="717"/>
      <c r="DOY119" s="717"/>
      <c r="DOZ119" s="717"/>
      <c r="DPA119" s="717"/>
      <c r="DPB119" s="717"/>
      <c r="DPC119" s="717"/>
      <c r="DPD119" s="717"/>
      <c r="DPE119" s="717"/>
      <c r="DPF119" s="717"/>
      <c r="DPG119" s="717"/>
      <c r="DPH119" s="717"/>
      <c r="DPI119" s="717"/>
      <c r="DPJ119" s="717"/>
      <c r="DPK119" s="717"/>
      <c r="DPL119" s="717"/>
      <c r="DPM119" s="717"/>
      <c r="DPN119" s="717"/>
      <c r="DPO119" s="717"/>
      <c r="DPP119" s="717"/>
      <c r="DPQ119" s="717"/>
      <c r="DPR119" s="717"/>
      <c r="DPS119" s="717"/>
      <c r="DPT119" s="717"/>
      <c r="DPU119" s="717"/>
      <c r="DPV119" s="717"/>
      <c r="DPW119" s="717"/>
      <c r="DPX119" s="717"/>
      <c r="DPY119" s="717"/>
      <c r="DPZ119" s="717"/>
      <c r="DQA119" s="717"/>
      <c r="DQB119" s="717"/>
      <c r="DQC119" s="717"/>
      <c r="DQD119" s="717"/>
      <c r="DQE119" s="717"/>
      <c r="DQF119" s="717"/>
      <c r="DQG119" s="717"/>
      <c r="DQH119" s="717"/>
      <c r="DQI119" s="717"/>
      <c r="DQJ119" s="717"/>
      <c r="DQK119" s="717"/>
      <c r="DQL119" s="717"/>
      <c r="DQM119" s="717"/>
      <c r="DQN119" s="717"/>
      <c r="DQO119" s="717"/>
      <c r="DQP119" s="717"/>
      <c r="DQQ119" s="717"/>
      <c r="DQR119" s="717"/>
      <c r="DQS119" s="717"/>
      <c r="DQT119" s="717"/>
      <c r="DQU119" s="717"/>
      <c r="DQV119" s="717"/>
      <c r="DQW119" s="717"/>
      <c r="DQX119" s="717"/>
      <c r="DQY119" s="717"/>
      <c r="DQZ119" s="717"/>
      <c r="DRA119" s="717"/>
      <c r="DRB119" s="717"/>
      <c r="DRC119" s="717"/>
      <c r="DRD119" s="717"/>
      <c r="DRE119" s="717"/>
      <c r="DRF119" s="717"/>
      <c r="DRG119" s="717"/>
      <c r="DRH119" s="717"/>
      <c r="DRI119" s="717"/>
      <c r="DRJ119" s="717"/>
      <c r="DRK119" s="717"/>
      <c r="DRL119" s="717"/>
      <c r="DRM119" s="717"/>
      <c r="DRN119" s="717"/>
      <c r="DRO119" s="717"/>
      <c r="DRP119" s="717"/>
      <c r="DRQ119" s="717"/>
      <c r="DRR119" s="717"/>
      <c r="DRS119" s="717"/>
      <c r="DRT119" s="717"/>
      <c r="DRU119" s="717"/>
      <c r="DRV119" s="717"/>
      <c r="DRW119" s="717"/>
      <c r="DRX119" s="717"/>
      <c r="DRY119" s="717"/>
      <c r="DRZ119" s="717"/>
      <c r="DSA119" s="717"/>
      <c r="DSB119" s="717"/>
      <c r="DSC119" s="717"/>
      <c r="DSD119" s="717"/>
      <c r="DSE119" s="717"/>
      <c r="DSF119" s="717"/>
      <c r="DSG119" s="717"/>
      <c r="DSH119" s="717"/>
      <c r="DSI119" s="717"/>
      <c r="DSJ119" s="717"/>
      <c r="DSK119" s="717"/>
      <c r="DSL119" s="717"/>
      <c r="DSM119" s="717"/>
      <c r="DSN119" s="717"/>
      <c r="DSO119" s="717"/>
      <c r="DSP119" s="717"/>
      <c r="DSQ119" s="717"/>
      <c r="DSR119" s="717"/>
      <c r="DSS119" s="717"/>
      <c r="DST119" s="717"/>
      <c r="DSU119" s="717"/>
      <c r="DSV119" s="717"/>
      <c r="DSW119" s="717"/>
      <c r="DSX119" s="717"/>
      <c r="DSY119" s="717"/>
      <c r="DSZ119" s="717"/>
      <c r="DTA119" s="717"/>
      <c r="DTB119" s="717"/>
      <c r="DTC119" s="717"/>
      <c r="DTD119" s="717"/>
      <c r="DTE119" s="717"/>
      <c r="DTF119" s="717"/>
      <c r="DTG119" s="717"/>
      <c r="DTH119" s="717"/>
      <c r="DTI119" s="717"/>
      <c r="DTJ119" s="717"/>
      <c r="DTK119" s="717"/>
      <c r="DTL119" s="717"/>
      <c r="DTM119" s="717"/>
      <c r="DTN119" s="717"/>
      <c r="DTO119" s="717"/>
      <c r="DTP119" s="717"/>
      <c r="DTQ119" s="717"/>
      <c r="DTR119" s="717"/>
      <c r="DTS119" s="717"/>
      <c r="DTT119" s="717"/>
      <c r="DTU119" s="717"/>
      <c r="DTV119" s="717"/>
      <c r="DTW119" s="717"/>
      <c r="DTX119" s="717"/>
      <c r="DTY119" s="717"/>
      <c r="DTZ119" s="717"/>
      <c r="DUA119" s="717"/>
      <c r="DUB119" s="717"/>
      <c r="DUC119" s="717"/>
      <c r="DUD119" s="717"/>
      <c r="DUE119" s="717"/>
      <c r="DUF119" s="717"/>
      <c r="DUG119" s="717"/>
      <c r="DUH119" s="717"/>
      <c r="DUI119" s="717"/>
      <c r="DUJ119" s="717"/>
      <c r="DUK119" s="717"/>
      <c r="DUL119" s="717"/>
      <c r="DUM119" s="717"/>
      <c r="DUN119" s="717"/>
      <c r="DUO119" s="717"/>
      <c r="DUP119" s="717"/>
      <c r="DUQ119" s="717"/>
      <c r="DUR119" s="717"/>
      <c r="DUS119" s="717"/>
      <c r="DUT119" s="717"/>
      <c r="DUU119" s="717"/>
      <c r="DUV119" s="717"/>
      <c r="DUW119" s="717"/>
      <c r="DUX119" s="717"/>
      <c r="DUY119" s="717"/>
      <c r="DUZ119" s="717"/>
      <c r="DVA119" s="717"/>
      <c r="DVB119" s="717"/>
      <c r="DVC119" s="717"/>
      <c r="DVD119" s="717"/>
      <c r="DVE119" s="717"/>
      <c r="DVF119" s="717"/>
      <c r="DVG119" s="717"/>
      <c r="DVH119" s="717"/>
      <c r="DVI119" s="717"/>
      <c r="DVJ119" s="717"/>
      <c r="DVK119" s="717"/>
      <c r="DVL119" s="717"/>
      <c r="DVM119" s="717"/>
      <c r="DVN119" s="717"/>
      <c r="DVO119" s="717"/>
      <c r="DVP119" s="717"/>
      <c r="DVQ119" s="717"/>
      <c r="DVR119" s="717"/>
      <c r="DVS119" s="717"/>
      <c r="DVT119" s="717"/>
      <c r="DVU119" s="717"/>
      <c r="DVV119" s="717"/>
      <c r="DVW119" s="717"/>
      <c r="DVX119" s="717"/>
      <c r="DVY119" s="717"/>
      <c r="DVZ119" s="717"/>
      <c r="DWA119" s="717"/>
      <c r="DWB119" s="717"/>
      <c r="DWC119" s="717"/>
      <c r="DWD119" s="717"/>
      <c r="DWE119" s="717"/>
      <c r="DWF119" s="717"/>
      <c r="DWG119" s="717"/>
      <c r="DWH119" s="717"/>
      <c r="DWI119" s="717"/>
      <c r="DWJ119" s="717"/>
      <c r="DWK119" s="717"/>
      <c r="DWL119" s="717"/>
      <c r="DWM119" s="717"/>
      <c r="DWN119" s="717"/>
      <c r="DWO119" s="717"/>
      <c r="DWP119" s="717"/>
      <c r="DWQ119" s="717"/>
      <c r="DWR119" s="717"/>
      <c r="DWS119" s="717"/>
      <c r="DWT119" s="717"/>
      <c r="DWU119" s="717"/>
      <c r="DWV119" s="717"/>
      <c r="DWW119" s="717"/>
      <c r="DWX119" s="717"/>
      <c r="DWY119" s="717"/>
      <c r="DWZ119" s="717"/>
      <c r="DXA119" s="717"/>
      <c r="DXB119" s="717"/>
      <c r="DXC119" s="717"/>
      <c r="DXD119" s="717"/>
      <c r="DXE119" s="717"/>
      <c r="DXF119" s="717"/>
      <c r="DXG119" s="717"/>
      <c r="DXH119" s="717"/>
      <c r="DXI119" s="717"/>
      <c r="DXJ119" s="717"/>
      <c r="DXK119" s="717"/>
      <c r="DXL119" s="717"/>
      <c r="DXM119" s="717"/>
      <c r="DXN119" s="717"/>
      <c r="DXO119" s="717"/>
      <c r="DXP119" s="717"/>
      <c r="DXQ119" s="717"/>
      <c r="DXR119" s="717"/>
      <c r="DXS119" s="717"/>
      <c r="DXT119" s="717"/>
      <c r="DXU119" s="717"/>
      <c r="DXV119" s="717"/>
      <c r="DXW119" s="717"/>
      <c r="DXX119" s="717"/>
      <c r="DXY119" s="717"/>
      <c r="DXZ119" s="717"/>
      <c r="DYA119" s="717"/>
      <c r="DYB119" s="717"/>
      <c r="DYC119" s="717"/>
      <c r="DYD119" s="717"/>
      <c r="DYE119" s="717"/>
      <c r="DYF119" s="717"/>
      <c r="DYG119" s="717"/>
      <c r="DYH119" s="717"/>
      <c r="DYI119" s="717"/>
      <c r="DYJ119" s="717"/>
      <c r="DYK119" s="717"/>
      <c r="DYL119" s="717"/>
      <c r="DYM119" s="717"/>
      <c r="DYN119" s="717"/>
      <c r="DYO119" s="717"/>
      <c r="DYP119" s="717"/>
      <c r="DYQ119" s="717"/>
      <c r="DYR119" s="717"/>
      <c r="DYS119" s="717"/>
      <c r="DYT119" s="717"/>
      <c r="DYU119" s="717"/>
      <c r="DYV119" s="717"/>
      <c r="DYW119" s="717"/>
      <c r="DYX119" s="717"/>
      <c r="DYY119" s="717"/>
      <c r="DYZ119" s="717"/>
      <c r="DZA119" s="717"/>
      <c r="DZB119" s="717"/>
      <c r="DZC119" s="717"/>
      <c r="DZD119" s="717"/>
      <c r="DZE119" s="717"/>
      <c r="DZF119" s="717"/>
      <c r="DZG119" s="717"/>
      <c r="DZH119" s="717"/>
      <c r="DZI119" s="717"/>
      <c r="DZJ119" s="717"/>
      <c r="DZK119" s="717"/>
      <c r="DZL119" s="717"/>
      <c r="DZM119" s="717"/>
      <c r="DZN119" s="717"/>
      <c r="DZO119" s="717"/>
      <c r="DZP119" s="717"/>
      <c r="DZQ119" s="717"/>
      <c r="DZR119" s="717"/>
      <c r="DZS119" s="717"/>
      <c r="DZT119" s="717"/>
      <c r="DZU119" s="717"/>
      <c r="DZV119" s="717"/>
      <c r="DZW119" s="717"/>
      <c r="DZX119" s="717"/>
      <c r="DZY119" s="717"/>
      <c r="DZZ119" s="717"/>
      <c r="EAA119" s="717"/>
      <c r="EAB119" s="717"/>
      <c r="EAC119" s="717"/>
      <c r="EAD119" s="717"/>
      <c r="EAE119" s="717"/>
      <c r="EAF119" s="717"/>
      <c r="EAG119" s="717"/>
      <c r="EAH119" s="717"/>
      <c r="EAI119" s="717"/>
      <c r="EAJ119" s="717"/>
      <c r="EAK119" s="717"/>
      <c r="EAL119" s="717"/>
      <c r="EAM119" s="717"/>
      <c r="EAN119" s="717"/>
      <c r="EAO119" s="717"/>
      <c r="EAP119" s="717"/>
      <c r="EAQ119" s="717"/>
      <c r="EAR119" s="717"/>
      <c r="EAS119" s="717"/>
      <c r="EAT119" s="717"/>
      <c r="EAU119" s="717"/>
      <c r="EAV119" s="717"/>
      <c r="EAW119" s="717"/>
      <c r="EAX119" s="717"/>
      <c r="EAY119" s="717"/>
      <c r="EAZ119" s="717"/>
      <c r="EBA119" s="717"/>
      <c r="EBB119" s="717"/>
      <c r="EBC119" s="717"/>
      <c r="EBD119" s="717"/>
      <c r="EBE119" s="717"/>
      <c r="EBF119" s="717"/>
      <c r="EBG119" s="717"/>
      <c r="EBH119" s="717"/>
      <c r="EBI119" s="717"/>
      <c r="EBJ119" s="717"/>
      <c r="EBK119" s="717"/>
      <c r="EBL119" s="717"/>
      <c r="EBM119" s="717"/>
      <c r="EBN119" s="717"/>
      <c r="EBO119" s="717"/>
      <c r="EBP119" s="717"/>
      <c r="EBQ119" s="717"/>
      <c r="EBR119" s="717"/>
      <c r="EBS119" s="717"/>
      <c r="EBT119" s="717"/>
      <c r="EBU119" s="717"/>
      <c r="EBV119" s="717"/>
      <c r="EBW119" s="717"/>
      <c r="EBX119" s="717"/>
      <c r="EBY119" s="717"/>
      <c r="EBZ119" s="717"/>
      <c r="ECA119" s="717"/>
      <c r="ECB119" s="717"/>
      <c r="ECC119" s="717"/>
      <c r="ECD119" s="717"/>
      <c r="ECE119" s="717"/>
      <c r="ECF119" s="717"/>
      <c r="ECG119" s="717"/>
      <c r="ECH119" s="717"/>
      <c r="ECI119" s="717"/>
      <c r="ECJ119" s="717"/>
      <c r="ECK119" s="717"/>
      <c r="ECL119" s="717"/>
      <c r="ECM119" s="717"/>
      <c r="ECN119" s="717"/>
      <c r="ECO119" s="717"/>
      <c r="ECP119" s="717"/>
      <c r="ECQ119" s="717"/>
      <c r="ECR119" s="717"/>
      <c r="ECS119" s="717"/>
      <c r="ECT119" s="717"/>
      <c r="ECU119" s="717"/>
      <c r="ECV119" s="717"/>
      <c r="ECW119" s="717"/>
      <c r="ECX119" s="717"/>
      <c r="ECY119" s="717"/>
      <c r="ECZ119" s="717"/>
      <c r="EDA119" s="717"/>
      <c r="EDB119" s="717"/>
      <c r="EDC119" s="717"/>
      <c r="EDD119" s="717"/>
      <c r="EDE119" s="717"/>
      <c r="EDF119" s="717"/>
      <c r="EDG119" s="717"/>
      <c r="EDH119" s="717"/>
      <c r="EDI119" s="717"/>
      <c r="EDJ119" s="717"/>
      <c r="EDK119" s="717"/>
      <c r="EDL119" s="717"/>
      <c r="EDM119" s="717"/>
      <c r="EDN119" s="717"/>
      <c r="EDO119" s="717"/>
      <c r="EDP119" s="717"/>
      <c r="EDQ119" s="717"/>
      <c r="EDR119" s="717"/>
      <c r="EDS119" s="717"/>
      <c r="EDT119" s="717"/>
      <c r="EDU119" s="717"/>
      <c r="EDV119" s="717"/>
      <c r="EDW119" s="717"/>
      <c r="EDX119" s="717"/>
      <c r="EDY119" s="717"/>
      <c r="EDZ119" s="717"/>
      <c r="EEA119" s="717"/>
      <c r="EEB119" s="717"/>
      <c r="EEC119" s="717"/>
      <c r="EED119" s="717"/>
      <c r="EEE119" s="717"/>
      <c r="EEF119" s="717"/>
      <c r="EEG119" s="717"/>
      <c r="EEH119" s="717"/>
      <c r="EEI119" s="717"/>
      <c r="EEJ119" s="717"/>
      <c r="EEK119" s="717"/>
      <c r="EEL119" s="717"/>
      <c r="EEM119" s="717"/>
      <c r="EEN119" s="717"/>
      <c r="EEO119" s="717"/>
      <c r="EEP119" s="717"/>
      <c r="EEQ119" s="717"/>
      <c r="EER119" s="717"/>
      <c r="EES119" s="717"/>
      <c r="EET119" s="717"/>
      <c r="EEU119" s="717"/>
      <c r="EEV119" s="717"/>
      <c r="EEW119" s="717"/>
      <c r="EEX119" s="717"/>
      <c r="EEY119" s="717"/>
      <c r="EEZ119" s="717"/>
      <c r="EFA119" s="717"/>
      <c r="EFB119" s="717"/>
      <c r="EFC119" s="717"/>
      <c r="EFD119" s="717"/>
      <c r="EFE119" s="717"/>
      <c r="EFF119" s="717"/>
      <c r="EFG119" s="717"/>
      <c r="EFH119" s="717"/>
      <c r="EFI119" s="717"/>
      <c r="EFJ119" s="717"/>
      <c r="EFK119" s="717"/>
      <c r="EFL119" s="717"/>
      <c r="EFM119" s="717"/>
      <c r="EFN119" s="717"/>
      <c r="EFO119" s="717"/>
      <c r="EFP119" s="717"/>
      <c r="EFQ119" s="717"/>
      <c r="EFR119" s="717"/>
      <c r="EFS119" s="717"/>
      <c r="EFT119" s="717"/>
      <c r="EFU119" s="717"/>
      <c r="EFV119" s="717"/>
      <c r="EFW119" s="717"/>
      <c r="EFX119" s="717"/>
      <c r="EFY119" s="717"/>
      <c r="EFZ119" s="717"/>
      <c r="EGA119" s="717"/>
      <c r="EGB119" s="717"/>
      <c r="EGC119" s="717"/>
      <c r="EGD119" s="717"/>
      <c r="EGE119" s="717"/>
      <c r="EGF119" s="717"/>
      <c r="EGG119" s="717"/>
      <c r="EGH119" s="717"/>
      <c r="EGI119" s="717"/>
      <c r="EGJ119" s="717"/>
      <c r="EGK119" s="717"/>
      <c r="EGL119" s="717"/>
      <c r="EGM119" s="717"/>
      <c r="EGN119" s="717"/>
      <c r="EGO119" s="717"/>
      <c r="EGP119" s="717"/>
      <c r="EGQ119" s="717"/>
      <c r="EGR119" s="717"/>
      <c r="EGS119" s="717"/>
      <c r="EGT119" s="717"/>
      <c r="EGU119" s="717"/>
      <c r="EGV119" s="717"/>
      <c r="EGW119" s="717"/>
      <c r="EGX119" s="717"/>
      <c r="EGY119" s="717"/>
      <c r="EGZ119" s="717"/>
      <c r="EHA119" s="717"/>
      <c r="EHB119" s="717"/>
      <c r="EHC119" s="717"/>
      <c r="EHD119" s="717"/>
      <c r="EHE119" s="717"/>
      <c r="EHF119" s="717"/>
      <c r="EHG119" s="717"/>
      <c r="EHH119" s="717"/>
      <c r="EHI119" s="717"/>
      <c r="EHJ119" s="717"/>
      <c r="EHK119" s="717"/>
      <c r="EHL119" s="717"/>
      <c r="EHM119" s="717"/>
      <c r="EHN119" s="717"/>
      <c r="EHO119" s="717"/>
      <c r="EHP119" s="717"/>
      <c r="EHQ119" s="717"/>
      <c r="EHR119" s="717"/>
      <c r="EHS119" s="717"/>
      <c r="EHT119" s="717"/>
      <c r="EHU119" s="717"/>
      <c r="EHV119" s="717"/>
      <c r="EHW119" s="717"/>
      <c r="EHX119" s="717"/>
      <c r="EHY119" s="717"/>
      <c r="EHZ119" s="717"/>
      <c r="EIA119" s="717"/>
      <c r="EIB119" s="717"/>
      <c r="EIC119" s="717"/>
      <c r="EID119" s="717"/>
      <c r="EIE119" s="717"/>
      <c r="EIF119" s="717"/>
      <c r="EIG119" s="717"/>
      <c r="EIH119" s="717"/>
      <c r="EII119" s="717"/>
      <c r="EIJ119" s="717"/>
      <c r="EIK119" s="717"/>
      <c r="EIL119" s="717"/>
      <c r="EIM119" s="717"/>
      <c r="EIN119" s="717"/>
      <c r="EIO119" s="717"/>
      <c r="EIP119" s="717"/>
      <c r="EIQ119" s="717"/>
      <c r="EIR119" s="717"/>
      <c r="EIS119" s="717"/>
      <c r="EIT119" s="717"/>
      <c r="EIU119" s="717"/>
      <c r="EIV119" s="717"/>
      <c r="EIW119" s="717"/>
      <c r="EIX119" s="717"/>
      <c r="EIY119" s="717"/>
      <c r="EIZ119" s="717"/>
      <c r="EJA119" s="717"/>
      <c r="EJB119" s="717"/>
      <c r="EJC119" s="717"/>
      <c r="EJD119" s="717"/>
      <c r="EJE119" s="717"/>
      <c r="EJF119" s="717"/>
      <c r="EJG119" s="717"/>
      <c r="EJH119" s="717"/>
      <c r="EJI119" s="717"/>
      <c r="EJJ119" s="717"/>
      <c r="EJK119" s="717"/>
      <c r="EJL119" s="717"/>
      <c r="EJM119" s="717"/>
      <c r="EJN119" s="717"/>
      <c r="EJO119" s="717"/>
      <c r="EJP119" s="717"/>
      <c r="EJQ119" s="717"/>
      <c r="EJR119" s="717"/>
      <c r="EJS119" s="717"/>
      <c r="EJT119" s="717"/>
      <c r="EJU119" s="717"/>
      <c r="EJV119" s="717"/>
      <c r="EJW119" s="717"/>
      <c r="EJX119" s="717"/>
      <c r="EJY119" s="717"/>
      <c r="EJZ119" s="717"/>
      <c r="EKA119" s="717"/>
      <c r="EKB119" s="717"/>
      <c r="EKC119" s="717"/>
      <c r="EKD119" s="717"/>
      <c r="EKE119" s="717"/>
      <c r="EKF119" s="717"/>
      <c r="EKG119" s="717"/>
      <c r="EKH119" s="717"/>
      <c r="EKI119" s="717"/>
      <c r="EKJ119" s="717"/>
      <c r="EKK119" s="717"/>
      <c r="EKL119" s="717"/>
      <c r="EKM119" s="717"/>
      <c r="EKN119" s="717"/>
      <c r="EKO119" s="717"/>
      <c r="EKP119" s="717"/>
      <c r="EKQ119" s="717"/>
      <c r="EKR119" s="717"/>
      <c r="EKS119" s="717"/>
      <c r="EKT119" s="717"/>
      <c r="EKU119" s="717"/>
      <c r="EKV119" s="717"/>
      <c r="EKW119" s="717"/>
      <c r="EKX119" s="717"/>
      <c r="EKY119" s="717"/>
      <c r="EKZ119" s="717"/>
      <c r="ELA119" s="717"/>
      <c r="ELB119" s="717"/>
      <c r="ELC119" s="717"/>
      <c r="ELD119" s="717"/>
      <c r="ELE119" s="717"/>
      <c r="ELF119" s="717"/>
      <c r="ELG119" s="717"/>
      <c r="ELH119" s="717"/>
      <c r="ELI119" s="717"/>
      <c r="ELJ119" s="717"/>
      <c r="ELK119" s="717"/>
      <c r="ELL119" s="717"/>
      <c r="ELM119" s="717"/>
      <c r="ELN119" s="717"/>
      <c r="ELO119" s="717"/>
      <c r="ELP119" s="717"/>
      <c r="ELQ119" s="717"/>
      <c r="ELR119" s="717"/>
      <c r="ELS119" s="717"/>
      <c r="ELT119" s="717"/>
      <c r="ELU119" s="717"/>
      <c r="ELV119" s="717"/>
      <c r="ELW119" s="717"/>
      <c r="ELX119" s="717"/>
      <c r="ELY119" s="717"/>
      <c r="ELZ119" s="717"/>
      <c r="EMA119" s="717"/>
      <c r="EMB119" s="717"/>
      <c r="EMC119" s="717"/>
      <c r="EMD119" s="717"/>
      <c r="EME119" s="717"/>
      <c r="EMF119" s="717"/>
      <c r="EMG119" s="717"/>
      <c r="EMH119" s="717"/>
      <c r="EMI119" s="717"/>
      <c r="EMJ119" s="717"/>
      <c r="EMK119" s="717"/>
      <c r="EML119" s="717"/>
      <c r="EMM119" s="717"/>
      <c r="EMN119" s="717"/>
      <c r="EMO119" s="717"/>
      <c r="EMP119" s="717"/>
      <c r="EMQ119" s="717"/>
      <c r="EMR119" s="717"/>
      <c r="EMS119" s="717"/>
      <c r="EMT119" s="717"/>
      <c r="EMU119" s="717"/>
      <c r="EMV119" s="717"/>
      <c r="EMW119" s="717"/>
      <c r="EMX119" s="717"/>
      <c r="EMY119" s="717"/>
      <c r="EMZ119" s="717"/>
      <c r="ENA119" s="717"/>
      <c r="ENB119" s="717"/>
      <c r="ENC119" s="717"/>
      <c r="END119" s="717"/>
      <c r="ENE119" s="717"/>
      <c r="ENF119" s="717"/>
      <c r="ENG119" s="717"/>
      <c r="ENH119" s="717"/>
      <c r="ENI119" s="717"/>
      <c r="ENJ119" s="717"/>
      <c r="ENK119" s="717"/>
      <c r="ENL119" s="717"/>
      <c r="ENM119" s="717"/>
      <c r="ENN119" s="717"/>
      <c r="ENO119" s="717"/>
      <c r="ENP119" s="717"/>
      <c r="ENQ119" s="717"/>
      <c r="ENR119" s="717"/>
      <c r="ENS119" s="717"/>
      <c r="ENT119" s="717"/>
      <c r="ENU119" s="717"/>
      <c r="ENV119" s="717"/>
      <c r="ENW119" s="717"/>
      <c r="ENX119" s="717"/>
      <c r="ENY119" s="717"/>
      <c r="ENZ119" s="717"/>
      <c r="EOA119" s="717"/>
      <c r="EOB119" s="717"/>
      <c r="EOC119" s="717"/>
      <c r="EOD119" s="717"/>
      <c r="EOE119" s="717"/>
      <c r="EOF119" s="717"/>
      <c r="EOG119" s="717"/>
      <c r="EOH119" s="717"/>
      <c r="EOI119" s="717"/>
      <c r="EOJ119" s="717"/>
      <c r="EOK119" s="717"/>
      <c r="EOL119" s="717"/>
      <c r="EOM119" s="717"/>
      <c r="EON119" s="717"/>
      <c r="EOO119" s="717"/>
      <c r="EOP119" s="717"/>
      <c r="EOQ119" s="717"/>
      <c r="EOR119" s="717"/>
      <c r="EOS119" s="717"/>
      <c r="EOT119" s="717"/>
      <c r="EOU119" s="717"/>
      <c r="EOV119" s="717"/>
      <c r="EOW119" s="717"/>
      <c r="EOX119" s="717"/>
      <c r="EOY119" s="717"/>
      <c r="EOZ119" s="717"/>
      <c r="EPA119" s="717"/>
      <c r="EPB119" s="717"/>
      <c r="EPC119" s="717"/>
      <c r="EPD119" s="717"/>
      <c r="EPE119" s="717"/>
      <c r="EPF119" s="717"/>
      <c r="EPG119" s="717"/>
      <c r="EPH119" s="717"/>
      <c r="EPI119" s="717"/>
      <c r="EPJ119" s="717"/>
      <c r="EPK119" s="717"/>
      <c r="EPL119" s="717"/>
      <c r="EPM119" s="717"/>
      <c r="EPN119" s="717"/>
      <c r="EPO119" s="717"/>
      <c r="EPP119" s="717"/>
      <c r="EPQ119" s="717"/>
      <c r="EPR119" s="717"/>
      <c r="EPS119" s="717"/>
      <c r="EPT119" s="717"/>
      <c r="EPU119" s="717"/>
      <c r="EPV119" s="717"/>
      <c r="EPW119" s="717"/>
      <c r="EPX119" s="717"/>
      <c r="EPY119" s="717"/>
      <c r="EPZ119" s="717"/>
      <c r="EQA119" s="717"/>
      <c r="EQB119" s="717"/>
      <c r="EQC119" s="717"/>
      <c r="EQD119" s="717"/>
      <c r="EQE119" s="717"/>
      <c r="EQF119" s="717"/>
      <c r="EQG119" s="717"/>
      <c r="EQH119" s="717"/>
      <c r="EQI119" s="717"/>
      <c r="EQJ119" s="717"/>
      <c r="EQK119" s="717"/>
      <c r="EQL119" s="717"/>
      <c r="EQM119" s="717"/>
      <c r="EQN119" s="717"/>
      <c r="EQO119" s="717"/>
      <c r="EQP119" s="717"/>
      <c r="EQQ119" s="717"/>
      <c r="EQR119" s="717"/>
      <c r="EQS119" s="717"/>
      <c r="EQT119" s="717"/>
      <c r="EQU119" s="717"/>
      <c r="EQV119" s="717"/>
      <c r="EQW119" s="717"/>
      <c r="EQX119" s="717"/>
      <c r="EQY119" s="717"/>
      <c r="EQZ119" s="717"/>
      <c r="ERA119" s="717"/>
      <c r="ERB119" s="717"/>
      <c r="ERC119" s="717"/>
      <c r="ERD119" s="717"/>
      <c r="ERE119" s="717"/>
      <c r="ERF119" s="717"/>
      <c r="ERG119" s="717"/>
      <c r="ERH119" s="717"/>
      <c r="ERI119" s="717"/>
      <c r="ERJ119" s="717"/>
      <c r="ERK119" s="717"/>
      <c r="ERL119" s="717"/>
      <c r="ERM119" s="717"/>
      <c r="ERN119" s="717"/>
      <c r="ERO119" s="717"/>
      <c r="ERP119" s="717"/>
      <c r="ERQ119" s="717"/>
      <c r="ERR119" s="717"/>
      <c r="ERS119" s="717"/>
      <c r="ERT119" s="717"/>
      <c r="ERU119" s="717"/>
      <c r="ERV119" s="717"/>
      <c r="ERW119" s="717"/>
      <c r="ERX119" s="717"/>
      <c r="ERY119" s="717"/>
      <c r="ERZ119" s="717"/>
      <c r="ESA119" s="717"/>
      <c r="ESB119" s="717"/>
      <c r="ESC119" s="717"/>
      <c r="ESD119" s="717"/>
      <c r="ESE119" s="717"/>
      <c r="ESF119" s="717"/>
      <c r="ESG119" s="717"/>
      <c r="ESH119" s="717"/>
      <c r="ESI119" s="717"/>
      <c r="ESJ119" s="717"/>
      <c r="ESK119" s="717"/>
      <c r="ESL119" s="717"/>
      <c r="ESM119" s="717"/>
      <c r="ESN119" s="717"/>
      <c r="ESO119" s="717"/>
      <c r="ESP119" s="717"/>
      <c r="ESQ119" s="717"/>
      <c r="ESR119" s="717"/>
      <c r="ESS119" s="717"/>
      <c r="EST119" s="717"/>
      <c r="ESU119" s="717"/>
      <c r="ESV119" s="717"/>
      <c r="ESW119" s="717"/>
      <c r="ESX119" s="717"/>
      <c r="ESY119" s="717"/>
      <c r="ESZ119" s="717"/>
      <c r="ETA119" s="717"/>
      <c r="ETB119" s="717"/>
      <c r="ETC119" s="717"/>
      <c r="ETD119" s="717"/>
      <c r="ETE119" s="717"/>
      <c r="ETF119" s="717"/>
      <c r="ETG119" s="717"/>
      <c r="ETH119" s="717"/>
      <c r="ETI119" s="717"/>
      <c r="ETJ119" s="717"/>
      <c r="ETK119" s="717"/>
      <c r="ETL119" s="717"/>
      <c r="ETM119" s="717"/>
      <c r="ETN119" s="717"/>
      <c r="ETO119" s="717"/>
      <c r="ETP119" s="717"/>
      <c r="ETQ119" s="717"/>
      <c r="ETR119" s="717"/>
      <c r="ETS119" s="717"/>
      <c r="ETT119" s="717"/>
      <c r="ETU119" s="717"/>
      <c r="ETV119" s="717"/>
      <c r="ETW119" s="717"/>
      <c r="ETX119" s="717"/>
      <c r="ETY119" s="717"/>
      <c r="ETZ119" s="717"/>
      <c r="EUA119" s="717"/>
      <c r="EUB119" s="717"/>
      <c r="EUC119" s="717"/>
      <c r="EUD119" s="717"/>
      <c r="EUE119" s="717"/>
      <c r="EUF119" s="717"/>
      <c r="EUG119" s="717"/>
      <c r="EUH119" s="717"/>
      <c r="EUI119" s="717"/>
      <c r="EUJ119" s="717"/>
      <c r="EUK119" s="717"/>
      <c r="EUL119" s="717"/>
      <c r="EUM119" s="717"/>
      <c r="EUN119" s="717"/>
      <c r="EUO119" s="717"/>
      <c r="EUP119" s="717"/>
      <c r="EUQ119" s="717"/>
      <c r="EUR119" s="717"/>
      <c r="EUS119" s="717"/>
      <c r="EUT119" s="717"/>
      <c r="EUU119" s="717"/>
      <c r="EUV119" s="717"/>
      <c r="EUW119" s="717"/>
      <c r="EUX119" s="717"/>
      <c r="EUY119" s="717"/>
      <c r="EUZ119" s="717"/>
      <c r="EVA119" s="717"/>
      <c r="EVB119" s="717"/>
      <c r="EVC119" s="717"/>
      <c r="EVD119" s="717"/>
      <c r="EVE119" s="717"/>
      <c r="EVF119" s="717"/>
      <c r="EVG119" s="717"/>
      <c r="EVH119" s="717"/>
      <c r="EVI119" s="717"/>
      <c r="EVJ119" s="717"/>
      <c r="EVK119" s="717"/>
      <c r="EVL119" s="717"/>
      <c r="EVM119" s="717"/>
      <c r="EVN119" s="717"/>
      <c r="EVO119" s="717"/>
      <c r="EVP119" s="717"/>
      <c r="EVQ119" s="717"/>
      <c r="EVR119" s="717"/>
      <c r="EVS119" s="717"/>
      <c r="EVT119" s="717"/>
      <c r="EVU119" s="717"/>
      <c r="EVV119" s="717"/>
      <c r="EVW119" s="717"/>
      <c r="EVX119" s="717"/>
      <c r="EVY119" s="717"/>
      <c r="EVZ119" s="717"/>
      <c r="EWA119" s="717"/>
      <c r="EWB119" s="717"/>
      <c r="EWC119" s="717"/>
      <c r="EWD119" s="717"/>
      <c r="EWE119" s="717"/>
      <c r="EWF119" s="717"/>
      <c r="EWG119" s="717"/>
      <c r="EWH119" s="717"/>
      <c r="EWI119" s="717"/>
      <c r="EWJ119" s="717"/>
      <c r="EWK119" s="717"/>
      <c r="EWL119" s="717"/>
      <c r="EWM119" s="717"/>
      <c r="EWN119" s="717"/>
      <c r="EWO119" s="717"/>
      <c r="EWP119" s="717"/>
      <c r="EWQ119" s="717"/>
      <c r="EWR119" s="717"/>
      <c r="EWS119" s="717"/>
      <c r="EWT119" s="717"/>
      <c r="EWU119" s="717"/>
      <c r="EWV119" s="717"/>
      <c r="EWW119" s="717"/>
      <c r="EWX119" s="717"/>
      <c r="EWY119" s="717"/>
      <c r="EWZ119" s="717"/>
      <c r="EXA119" s="717"/>
      <c r="EXB119" s="717"/>
      <c r="EXC119" s="717"/>
      <c r="EXD119" s="717"/>
      <c r="EXE119" s="717"/>
      <c r="EXF119" s="717"/>
      <c r="EXG119" s="717"/>
      <c r="EXH119" s="717"/>
      <c r="EXI119" s="717"/>
      <c r="EXJ119" s="717"/>
      <c r="EXK119" s="717"/>
      <c r="EXL119" s="717"/>
      <c r="EXM119" s="717"/>
      <c r="EXN119" s="717"/>
      <c r="EXO119" s="717"/>
      <c r="EXP119" s="717"/>
      <c r="EXQ119" s="717"/>
      <c r="EXR119" s="717"/>
      <c r="EXS119" s="717"/>
      <c r="EXT119" s="717"/>
      <c r="EXU119" s="717"/>
      <c r="EXV119" s="717"/>
      <c r="EXW119" s="717"/>
      <c r="EXX119" s="717"/>
      <c r="EXY119" s="717"/>
      <c r="EXZ119" s="717"/>
      <c r="EYA119" s="717"/>
      <c r="EYB119" s="717"/>
      <c r="EYC119" s="717"/>
      <c r="EYD119" s="717"/>
      <c r="EYE119" s="717"/>
      <c r="EYF119" s="717"/>
      <c r="EYG119" s="717"/>
      <c r="EYH119" s="717"/>
      <c r="EYI119" s="717"/>
      <c r="EYJ119" s="717"/>
      <c r="EYK119" s="717"/>
      <c r="EYL119" s="717"/>
      <c r="EYM119" s="717"/>
      <c r="EYN119" s="717"/>
      <c r="EYO119" s="717"/>
      <c r="EYP119" s="717"/>
      <c r="EYQ119" s="717"/>
      <c r="EYR119" s="717"/>
      <c r="EYS119" s="717"/>
      <c r="EYT119" s="717"/>
      <c r="EYU119" s="717"/>
      <c r="EYV119" s="717"/>
      <c r="EYW119" s="717"/>
      <c r="EYX119" s="717"/>
      <c r="EYY119" s="717"/>
      <c r="EYZ119" s="717"/>
      <c r="EZA119" s="717"/>
      <c r="EZB119" s="717"/>
      <c r="EZC119" s="717"/>
      <c r="EZD119" s="717"/>
      <c r="EZE119" s="717"/>
      <c r="EZF119" s="717"/>
      <c r="EZG119" s="717"/>
      <c r="EZH119" s="717"/>
      <c r="EZI119" s="717"/>
      <c r="EZJ119" s="717"/>
      <c r="EZK119" s="717"/>
      <c r="EZL119" s="717"/>
      <c r="EZM119" s="717"/>
      <c r="EZN119" s="717"/>
      <c r="EZO119" s="717"/>
      <c r="EZP119" s="717"/>
      <c r="EZQ119" s="717"/>
      <c r="EZR119" s="717"/>
      <c r="EZS119" s="717"/>
      <c r="EZT119" s="717"/>
      <c r="EZU119" s="717"/>
      <c r="EZV119" s="717"/>
      <c r="EZW119" s="717"/>
      <c r="EZX119" s="717"/>
      <c r="EZY119" s="717"/>
      <c r="EZZ119" s="717"/>
      <c r="FAA119" s="717"/>
      <c r="FAB119" s="717"/>
      <c r="FAC119" s="717"/>
      <c r="FAD119" s="717"/>
      <c r="FAE119" s="717"/>
      <c r="FAF119" s="717"/>
      <c r="FAG119" s="717"/>
      <c r="FAH119" s="717"/>
      <c r="FAI119" s="717"/>
      <c r="FAJ119" s="717"/>
      <c r="FAK119" s="717"/>
      <c r="FAL119" s="717"/>
      <c r="FAM119" s="717"/>
      <c r="FAN119" s="717"/>
      <c r="FAO119" s="717"/>
      <c r="FAP119" s="717"/>
      <c r="FAQ119" s="717"/>
      <c r="FAR119" s="717"/>
      <c r="FAS119" s="717"/>
      <c r="FAT119" s="717"/>
      <c r="FAU119" s="717"/>
      <c r="FAV119" s="717"/>
      <c r="FAW119" s="717"/>
      <c r="FAX119" s="717"/>
      <c r="FAY119" s="717"/>
      <c r="FAZ119" s="717"/>
      <c r="FBA119" s="717"/>
      <c r="FBB119" s="717"/>
      <c r="FBC119" s="717"/>
      <c r="FBD119" s="717"/>
      <c r="FBE119" s="717"/>
      <c r="FBF119" s="717"/>
      <c r="FBG119" s="717"/>
      <c r="FBH119" s="717"/>
      <c r="FBI119" s="717"/>
      <c r="FBJ119" s="717"/>
      <c r="FBK119" s="717"/>
      <c r="FBL119" s="717"/>
      <c r="FBM119" s="717"/>
      <c r="FBN119" s="717"/>
      <c r="FBO119" s="717"/>
      <c r="FBP119" s="717"/>
      <c r="FBQ119" s="717"/>
      <c r="FBR119" s="717"/>
      <c r="FBS119" s="717"/>
      <c r="FBT119" s="717"/>
      <c r="FBU119" s="717"/>
      <c r="FBV119" s="717"/>
      <c r="FBW119" s="717"/>
      <c r="FBX119" s="717"/>
      <c r="FBY119" s="717"/>
      <c r="FBZ119" s="717"/>
      <c r="FCA119" s="717"/>
      <c r="FCB119" s="717"/>
      <c r="FCC119" s="717"/>
      <c r="FCD119" s="717"/>
      <c r="FCE119" s="717"/>
      <c r="FCF119" s="717"/>
      <c r="FCG119" s="717"/>
      <c r="FCH119" s="717"/>
      <c r="FCI119" s="717"/>
      <c r="FCJ119" s="717"/>
      <c r="FCK119" s="717"/>
      <c r="FCL119" s="717"/>
      <c r="FCM119" s="717"/>
      <c r="FCN119" s="717"/>
      <c r="FCO119" s="717"/>
      <c r="FCP119" s="717"/>
      <c r="FCQ119" s="717"/>
      <c r="FCR119" s="717"/>
      <c r="FCS119" s="717"/>
      <c r="FCT119" s="717"/>
      <c r="FCU119" s="717"/>
      <c r="FCV119" s="717"/>
      <c r="FCW119" s="717"/>
      <c r="FCX119" s="717"/>
      <c r="FCY119" s="717"/>
      <c r="FCZ119" s="717"/>
      <c r="FDA119" s="717"/>
      <c r="FDB119" s="717"/>
      <c r="FDC119" s="717"/>
      <c r="FDD119" s="717"/>
      <c r="FDE119" s="717"/>
      <c r="FDF119" s="717"/>
      <c r="FDG119" s="717"/>
      <c r="FDH119" s="717"/>
      <c r="FDI119" s="717"/>
      <c r="FDJ119" s="717"/>
      <c r="FDK119" s="717"/>
      <c r="FDL119" s="717"/>
      <c r="FDM119" s="717"/>
      <c r="FDN119" s="717"/>
      <c r="FDO119" s="717"/>
      <c r="FDP119" s="717"/>
      <c r="FDQ119" s="717"/>
      <c r="FDR119" s="717"/>
      <c r="FDS119" s="717"/>
      <c r="FDT119" s="717"/>
      <c r="FDU119" s="717"/>
      <c r="FDV119" s="717"/>
      <c r="FDW119" s="717"/>
      <c r="FDX119" s="717"/>
      <c r="FDY119" s="717"/>
      <c r="FDZ119" s="717"/>
      <c r="FEA119" s="717"/>
      <c r="FEB119" s="717"/>
      <c r="FEC119" s="717"/>
      <c r="FED119" s="717"/>
      <c r="FEE119" s="717"/>
      <c r="FEF119" s="717"/>
      <c r="FEG119" s="717"/>
      <c r="FEH119" s="717"/>
      <c r="FEI119" s="717"/>
      <c r="FEJ119" s="717"/>
      <c r="FEK119" s="717"/>
      <c r="FEL119" s="717"/>
      <c r="FEM119" s="717"/>
      <c r="FEN119" s="717"/>
      <c r="FEO119" s="717"/>
      <c r="FEP119" s="717"/>
      <c r="FEQ119" s="717"/>
      <c r="FER119" s="717"/>
      <c r="FES119" s="717"/>
      <c r="FET119" s="717"/>
      <c r="FEU119" s="717"/>
      <c r="FEV119" s="717"/>
      <c r="FEW119" s="717"/>
      <c r="FEX119" s="717"/>
      <c r="FEY119" s="717"/>
      <c r="FEZ119" s="717"/>
      <c r="FFA119" s="717"/>
      <c r="FFB119" s="717"/>
      <c r="FFC119" s="717"/>
      <c r="FFD119" s="717"/>
      <c r="FFE119" s="717"/>
      <c r="FFF119" s="717"/>
      <c r="FFG119" s="717"/>
      <c r="FFH119" s="717"/>
      <c r="FFI119" s="717"/>
      <c r="FFJ119" s="717"/>
      <c r="FFK119" s="717"/>
      <c r="FFL119" s="717"/>
      <c r="FFM119" s="717"/>
      <c r="FFN119" s="717"/>
      <c r="FFO119" s="717"/>
      <c r="FFP119" s="717"/>
      <c r="FFQ119" s="717"/>
      <c r="FFR119" s="717"/>
      <c r="FFS119" s="717"/>
      <c r="FFT119" s="717"/>
      <c r="FFU119" s="717"/>
      <c r="FFV119" s="717"/>
      <c r="FFW119" s="717"/>
      <c r="FFX119" s="717"/>
      <c r="FFY119" s="717"/>
      <c r="FFZ119" s="717"/>
      <c r="FGA119" s="717"/>
      <c r="FGB119" s="717"/>
      <c r="FGC119" s="717"/>
      <c r="FGD119" s="717"/>
      <c r="FGE119" s="717"/>
      <c r="FGF119" s="717"/>
      <c r="FGG119" s="717"/>
      <c r="FGH119" s="717"/>
      <c r="FGI119" s="717"/>
      <c r="FGJ119" s="717"/>
      <c r="FGK119" s="717"/>
      <c r="FGL119" s="717"/>
      <c r="FGM119" s="717"/>
      <c r="FGN119" s="717"/>
      <c r="FGO119" s="717"/>
      <c r="FGP119" s="717"/>
      <c r="FGQ119" s="717"/>
      <c r="FGR119" s="717"/>
      <c r="FGS119" s="717"/>
      <c r="FGT119" s="717"/>
      <c r="FGU119" s="717"/>
      <c r="FGV119" s="717"/>
      <c r="FGW119" s="717"/>
      <c r="FGX119" s="717"/>
      <c r="FGY119" s="717"/>
      <c r="FGZ119" s="717"/>
      <c r="FHA119" s="717"/>
      <c r="FHB119" s="717"/>
      <c r="FHC119" s="717"/>
      <c r="FHD119" s="717"/>
      <c r="FHE119" s="717"/>
      <c r="FHF119" s="717"/>
      <c r="FHG119" s="717"/>
      <c r="FHH119" s="717"/>
      <c r="FHI119" s="717"/>
      <c r="FHJ119" s="717"/>
      <c r="FHK119" s="717"/>
      <c r="FHL119" s="717"/>
      <c r="FHM119" s="717"/>
      <c r="FHN119" s="717"/>
      <c r="FHO119" s="717"/>
      <c r="FHP119" s="717"/>
      <c r="FHQ119" s="717"/>
      <c r="FHR119" s="717"/>
      <c r="FHS119" s="717"/>
      <c r="FHT119" s="717"/>
      <c r="FHU119" s="717"/>
      <c r="FHV119" s="717"/>
      <c r="FHW119" s="717"/>
      <c r="FHX119" s="717"/>
      <c r="FHY119" s="717"/>
      <c r="FHZ119" s="717"/>
      <c r="FIA119" s="717"/>
      <c r="FIB119" s="717"/>
      <c r="FIC119" s="717"/>
      <c r="FID119" s="717"/>
      <c r="FIE119" s="717"/>
      <c r="FIF119" s="717"/>
      <c r="FIG119" s="717"/>
      <c r="FIH119" s="717"/>
      <c r="FII119" s="717"/>
      <c r="FIJ119" s="717"/>
      <c r="FIK119" s="717"/>
      <c r="FIL119" s="717"/>
      <c r="FIM119" s="717"/>
      <c r="FIN119" s="717"/>
      <c r="FIO119" s="717"/>
      <c r="FIP119" s="717"/>
      <c r="FIQ119" s="717"/>
      <c r="FIR119" s="717"/>
      <c r="FIS119" s="717"/>
      <c r="FIT119" s="717"/>
      <c r="FIU119" s="717"/>
      <c r="FIV119" s="717"/>
      <c r="FIW119" s="717"/>
      <c r="FIX119" s="717"/>
      <c r="FIY119" s="717"/>
      <c r="FIZ119" s="717"/>
      <c r="FJA119" s="717"/>
      <c r="FJB119" s="717"/>
      <c r="FJC119" s="717"/>
      <c r="FJD119" s="717"/>
      <c r="FJE119" s="717"/>
      <c r="FJF119" s="717"/>
      <c r="FJG119" s="717"/>
      <c r="FJH119" s="717"/>
      <c r="FJI119" s="717"/>
      <c r="FJJ119" s="717"/>
      <c r="FJK119" s="717"/>
      <c r="FJL119" s="717"/>
      <c r="FJM119" s="717"/>
      <c r="FJN119" s="717"/>
      <c r="FJO119" s="717"/>
      <c r="FJP119" s="717"/>
      <c r="FJQ119" s="717"/>
      <c r="FJR119" s="717"/>
      <c r="FJS119" s="717"/>
      <c r="FJT119" s="717"/>
      <c r="FJU119" s="717"/>
      <c r="FJV119" s="717"/>
      <c r="FJW119" s="717"/>
      <c r="FJX119" s="717"/>
      <c r="FJY119" s="717"/>
      <c r="FJZ119" s="717"/>
      <c r="FKA119" s="717"/>
      <c r="FKB119" s="717"/>
      <c r="FKC119" s="717"/>
      <c r="FKD119" s="717"/>
      <c r="FKE119" s="717"/>
      <c r="FKF119" s="717"/>
      <c r="FKG119" s="717"/>
      <c r="FKH119" s="717"/>
      <c r="FKI119" s="717"/>
      <c r="FKJ119" s="717"/>
      <c r="FKK119" s="717"/>
      <c r="FKL119" s="717"/>
      <c r="FKM119" s="717"/>
      <c r="FKN119" s="717"/>
      <c r="FKO119" s="717"/>
      <c r="FKP119" s="717"/>
      <c r="FKQ119" s="717"/>
      <c r="FKR119" s="717"/>
      <c r="FKS119" s="717"/>
      <c r="FKT119" s="717"/>
      <c r="FKU119" s="717"/>
      <c r="FKV119" s="717"/>
      <c r="FKW119" s="717"/>
      <c r="FKX119" s="717"/>
      <c r="FKY119" s="717"/>
      <c r="FKZ119" s="717"/>
      <c r="FLA119" s="717"/>
      <c r="FLB119" s="717"/>
      <c r="FLC119" s="717"/>
      <c r="FLD119" s="717"/>
      <c r="FLE119" s="717"/>
      <c r="FLF119" s="717"/>
      <c r="FLG119" s="717"/>
      <c r="FLH119" s="717"/>
      <c r="FLI119" s="717"/>
      <c r="FLJ119" s="717"/>
      <c r="FLK119" s="717"/>
      <c r="FLL119" s="717"/>
      <c r="FLM119" s="717"/>
      <c r="FLN119" s="717"/>
      <c r="FLO119" s="717"/>
      <c r="FLP119" s="717"/>
      <c r="FLQ119" s="717"/>
      <c r="FLR119" s="717"/>
      <c r="FLS119" s="717"/>
      <c r="FLT119" s="717"/>
      <c r="FLU119" s="717"/>
      <c r="FLV119" s="717"/>
      <c r="FLW119" s="717"/>
      <c r="FLX119" s="717"/>
      <c r="FLY119" s="717"/>
      <c r="FLZ119" s="717"/>
      <c r="FMA119" s="717"/>
      <c r="FMB119" s="717"/>
      <c r="FMC119" s="717"/>
      <c r="FMD119" s="717"/>
      <c r="FME119" s="717"/>
      <c r="FMF119" s="717"/>
      <c r="FMG119" s="717"/>
      <c r="FMH119" s="717"/>
      <c r="FMI119" s="717"/>
      <c r="FMJ119" s="717"/>
      <c r="FMK119" s="717"/>
      <c r="FML119" s="717"/>
      <c r="FMM119" s="717"/>
      <c r="FMN119" s="717"/>
      <c r="FMO119" s="717"/>
      <c r="FMP119" s="717"/>
      <c r="FMQ119" s="717"/>
      <c r="FMR119" s="717"/>
      <c r="FMS119" s="717"/>
      <c r="FMT119" s="717"/>
      <c r="FMU119" s="717"/>
      <c r="FMV119" s="717"/>
      <c r="FMW119" s="717"/>
      <c r="FMX119" s="717"/>
      <c r="FMY119" s="717"/>
      <c r="FMZ119" s="717"/>
      <c r="FNA119" s="717"/>
      <c r="FNB119" s="717"/>
      <c r="FNC119" s="717"/>
      <c r="FND119" s="717"/>
      <c r="FNE119" s="717"/>
      <c r="FNF119" s="717"/>
      <c r="FNG119" s="717"/>
      <c r="FNH119" s="717"/>
      <c r="FNI119" s="717"/>
      <c r="FNJ119" s="717"/>
      <c r="FNK119" s="717"/>
      <c r="FNL119" s="717"/>
      <c r="FNM119" s="717"/>
      <c r="FNN119" s="717"/>
      <c r="FNO119" s="717"/>
      <c r="FNP119" s="717"/>
      <c r="FNQ119" s="717"/>
      <c r="FNR119" s="717"/>
      <c r="FNS119" s="717"/>
      <c r="FNT119" s="717"/>
      <c r="FNU119" s="717"/>
      <c r="FNV119" s="717"/>
      <c r="FNW119" s="717"/>
      <c r="FNX119" s="717"/>
      <c r="FNY119" s="717"/>
      <c r="FNZ119" s="717"/>
      <c r="FOA119" s="717"/>
      <c r="FOB119" s="717"/>
      <c r="FOC119" s="717"/>
      <c r="FOD119" s="717"/>
      <c r="FOE119" s="717"/>
      <c r="FOF119" s="717"/>
      <c r="FOG119" s="717"/>
      <c r="FOH119" s="717"/>
      <c r="FOI119" s="717"/>
      <c r="FOJ119" s="717"/>
      <c r="FOK119" s="717"/>
      <c r="FOL119" s="717"/>
      <c r="FOM119" s="717"/>
      <c r="FON119" s="717"/>
      <c r="FOO119" s="717"/>
      <c r="FOP119" s="717"/>
      <c r="FOQ119" s="717"/>
      <c r="FOR119" s="717"/>
      <c r="FOS119" s="717"/>
      <c r="FOT119" s="717"/>
      <c r="FOU119" s="717"/>
      <c r="FOV119" s="717"/>
      <c r="FOW119" s="717"/>
      <c r="FOX119" s="717"/>
      <c r="FOY119" s="717"/>
      <c r="FOZ119" s="717"/>
      <c r="FPA119" s="717"/>
      <c r="FPB119" s="717"/>
      <c r="FPC119" s="717"/>
      <c r="FPD119" s="717"/>
      <c r="FPE119" s="717"/>
      <c r="FPF119" s="717"/>
      <c r="FPG119" s="717"/>
      <c r="FPH119" s="717"/>
      <c r="FPI119" s="717"/>
      <c r="FPJ119" s="717"/>
      <c r="FPK119" s="717"/>
      <c r="FPL119" s="717"/>
      <c r="FPM119" s="717"/>
      <c r="FPN119" s="717"/>
      <c r="FPO119" s="717"/>
      <c r="FPP119" s="717"/>
      <c r="FPQ119" s="717"/>
      <c r="FPR119" s="717"/>
      <c r="FPS119" s="717"/>
      <c r="FPT119" s="717"/>
      <c r="FPU119" s="717"/>
      <c r="FPV119" s="717"/>
      <c r="FPW119" s="717"/>
      <c r="FPX119" s="717"/>
      <c r="FPY119" s="717"/>
      <c r="FPZ119" s="717"/>
      <c r="FQA119" s="717"/>
      <c r="FQB119" s="717"/>
      <c r="FQC119" s="717"/>
      <c r="FQD119" s="717"/>
      <c r="FQE119" s="717"/>
      <c r="FQF119" s="717"/>
      <c r="FQG119" s="717"/>
      <c r="FQH119" s="717"/>
      <c r="FQI119" s="717"/>
      <c r="FQJ119" s="717"/>
      <c r="FQK119" s="717"/>
      <c r="FQL119" s="717"/>
      <c r="FQM119" s="717"/>
      <c r="FQN119" s="717"/>
      <c r="FQO119" s="717"/>
      <c r="FQP119" s="717"/>
      <c r="FQQ119" s="717"/>
      <c r="FQR119" s="717"/>
      <c r="FQS119" s="717"/>
      <c r="FQT119" s="717"/>
      <c r="FQU119" s="717"/>
      <c r="FQV119" s="717"/>
      <c r="FQW119" s="717"/>
      <c r="FQX119" s="717"/>
      <c r="FQY119" s="717"/>
      <c r="FQZ119" s="717"/>
      <c r="FRA119" s="717"/>
      <c r="FRB119" s="717"/>
      <c r="FRC119" s="717"/>
      <c r="FRD119" s="717"/>
      <c r="FRE119" s="717"/>
      <c r="FRF119" s="717"/>
      <c r="FRG119" s="717"/>
      <c r="FRH119" s="717"/>
      <c r="FRI119" s="717"/>
      <c r="FRJ119" s="717"/>
      <c r="FRK119" s="717"/>
      <c r="FRL119" s="717"/>
      <c r="FRM119" s="717"/>
      <c r="FRN119" s="717"/>
      <c r="FRO119" s="717"/>
      <c r="FRP119" s="717"/>
      <c r="FRQ119" s="717"/>
      <c r="FRR119" s="717"/>
      <c r="FRS119" s="717"/>
      <c r="FRT119" s="717"/>
      <c r="FRU119" s="717"/>
      <c r="FRV119" s="717"/>
      <c r="FRW119" s="717"/>
      <c r="FRX119" s="717"/>
      <c r="FRY119" s="717"/>
      <c r="FRZ119" s="717"/>
      <c r="FSA119" s="717"/>
      <c r="FSB119" s="717"/>
      <c r="FSC119" s="717"/>
      <c r="FSD119" s="717"/>
      <c r="FSE119" s="717"/>
      <c r="FSF119" s="717"/>
      <c r="FSG119" s="717"/>
      <c r="FSH119" s="717"/>
      <c r="FSI119" s="717"/>
      <c r="FSJ119" s="717"/>
      <c r="FSK119" s="717"/>
      <c r="FSL119" s="717"/>
      <c r="FSM119" s="717"/>
      <c r="FSN119" s="717"/>
      <c r="FSO119" s="717"/>
      <c r="FSP119" s="717"/>
      <c r="FSQ119" s="717"/>
      <c r="FSR119" s="717"/>
      <c r="FSS119" s="717"/>
      <c r="FST119" s="717"/>
      <c r="FSU119" s="717"/>
      <c r="FSV119" s="717"/>
      <c r="FSW119" s="717"/>
      <c r="FSX119" s="717"/>
      <c r="FSY119" s="717"/>
      <c r="FSZ119" s="717"/>
      <c r="FTA119" s="717"/>
      <c r="FTB119" s="717"/>
      <c r="FTC119" s="717"/>
      <c r="FTD119" s="717"/>
      <c r="FTE119" s="717"/>
      <c r="FTF119" s="717"/>
      <c r="FTG119" s="717"/>
      <c r="FTH119" s="717"/>
      <c r="FTI119" s="717"/>
      <c r="FTJ119" s="717"/>
      <c r="FTK119" s="717"/>
      <c r="FTL119" s="717"/>
      <c r="FTM119" s="717"/>
      <c r="FTN119" s="717"/>
      <c r="FTO119" s="717"/>
      <c r="FTP119" s="717"/>
      <c r="FTQ119" s="717"/>
      <c r="FTR119" s="717"/>
      <c r="FTS119" s="717"/>
      <c r="FTT119" s="717"/>
      <c r="FTU119" s="717"/>
      <c r="FTV119" s="717"/>
      <c r="FTW119" s="717"/>
      <c r="FTX119" s="717"/>
      <c r="FTY119" s="717"/>
      <c r="FTZ119" s="717"/>
      <c r="FUA119" s="717"/>
      <c r="FUB119" s="717"/>
      <c r="FUC119" s="717"/>
      <c r="FUD119" s="717"/>
      <c r="FUE119" s="717"/>
      <c r="FUF119" s="717"/>
      <c r="FUG119" s="717"/>
      <c r="FUH119" s="717"/>
      <c r="FUI119" s="717"/>
      <c r="FUJ119" s="717"/>
      <c r="FUK119" s="717"/>
      <c r="FUL119" s="717"/>
      <c r="FUM119" s="717"/>
      <c r="FUN119" s="717"/>
      <c r="FUO119" s="717"/>
      <c r="FUP119" s="717"/>
      <c r="FUQ119" s="717"/>
      <c r="FUR119" s="717"/>
      <c r="FUS119" s="717"/>
      <c r="FUT119" s="717"/>
      <c r="FUU119" s="717"/>
      <c r="FUV119" s="717"/>
      <c r="FUW119" s="717"/>
      <c r="FUX119" s="717"/>
      <c r="FUY119" s="717"/>
      <c r="FUZ119" s="717"/>
      <c r="FVA119" s="717"/>
      <c r="FVB119" s="717"/>
      <c r="FVC119" s="717"/>
      <c r="FVD119" s="717"/>
      <c r="FVE119" s="717"/>
      <c r="FVF119" s="717"/>
      <c r="FVG119" s="717"/>
      <c r="FVH119" s="717"/>
      <c r="FVI119" s="717"/>
      <c r="FVJ119" s="717"/>
      <c r="FVK119" s="717"/>
      <c r="FVL119" s="717"/>
      <c r="FVM119" s="717"/>
      <c r="FVN119" s="717"/>
      <c r="FVO119" s="717"/>
      <c r="FVP119" s="717"/>
      <c r="FVQ119" s="717"/>
      <c r="FVR119" s="717"/>
      <c r="FVS119" s="717"/>
      <c r="FVT119" s="717"/>
      <c r="FVU119" s="717"/>
      <c r="FVV119" s="717"/>
      <c r="FVW119" s="717"/>
      <c r="FVX119" s="717"/>
      <c r="FVY119" s="717"/>
      <c r="FVZ119" s="717"/>
      <c r="FWA119" s="717"/>
      <c r="FWB119" s="717"/>
      <c r="FWC119" s="717"/>
      <c r="FWD119" s="717"/>
      <c r="FWE119" s="717"/>
      <c r="FWF119" s="717"/>
      <c r="FWG119" s="717"/>
      <c r="FWH119" s="717"/>
      <c r="FWI119" s="717"/>
      <c r="FWJ119" s="717"/>
      <c r="FWK119" s="717"/>
      <c r="FWL119" s="717"/>
      <c r="FWM119" s="717"/>
      <c r="FWN119" s="717"/>
      <c r="FWO119" s="717"/>
      <c r="FWP119" s="717"/>
      <c r="FWQ119" s="717"/>
      <c r="FWR119" s="717"/>
      <c r="FWS119" s="717"/>
      <c r="FWT119" s="717"/>
      <c r="FWU119" s="717"/>
      <c r="FWV119" s="717"/>
      <c r="FWW119" s="717"/>
      <c r="FWX119" s="717"/>
      <c r="FWY119" s="717"/>
      <c r="FWZ119" s="717"/>
      <c r="FXA119" s="717"/>
      <c r="FXB119" s="717"/>
      <c r="FXC119" s="717"/>
      <c r="FXD119" s="717"/>
      <c r="FXE119" s="717"/>
      <c r="FXF119" s="717"/>
      <c r="FXG119" s="717"/>
      <c r="FXH119" s="717"/>
      <c r="FXI119" s="717"/>
      <c r="FXJ119" s="717"/>
      <c r="FXK119" s="717"/>
      <c r="FXL119" s="717"/>
      <c r="FXM119" s="717"/>
      <c r="FXN119" s="717"/>
      <c r="FXO119" s="717"/>
      <c r="FXP119" s="717"/>
      <c r="FXQ119" s="717"/>
      <c r="FXR119" s="717"/>
      <c r="FXS119" s="717"/>
      <c r="FXT119" s="717"/>
      <c r="FXU119" s="717"/>
      <c r="FXV119" s="717"/>
      <c r="FXW119" s="717"/>
      <c r="FXX119" s="717"/>
      <c r="FXY119" s="717"/>
      <c r="FXZ119" s="717"/>
      <c r="FYA119" s="717"/>
      <c r="FYB119" s="717"/>
      <c r="FYC119" s="717"/>
      <c r="FYD119" s="717"/>
      <c r="FYE119" s="717"/>
      <c r="FYF119" s="717"/>
      <c r="FYG119" s="717"/>
      <c r="FYH119" s="717"/>
      <c r="FYI119" s="717"/>
      <c r="FYJ119" s="717"/>
      <c r="FYK119" s="717"/>
      <c r="FYL119" s="717"/>
      <c r="FYM119" s="717"/>
      <c r="FYN119" s="717"/>
      <c r="FYO119" s="717"/>
      <c r="FYP119" s="717"/>
      <c r="FYQ119" s="717"/>
      <c r="FYR119" s="717"/>
      <c r="FYS119" s="717"/>
      <c r="FYT119" s="717"/>
      <c r="FYU119" s="717"/>
      <c r="FYV119" s="717"/>
      <c r="FYW119" s="717"/>
      <c r="FYX119" s="717"/>
      <c r="FYY119" s="717"/>
      <c r="FYZ119" s="717"/>
      <c r="FZA119" s="717"/>
      <c r="FZB119" s="717"/>
      <c r="FZC119" s="717"/>
      <c r="FZD119" s="717"/>
      <c r="FZE119" s="717"/>
      <c r="FZF119" s="717"/>
      <c r="FZG119" s="717"/>
      <c r="FZH119" s="717"/>
      <c r="FZI119" s="717"/>
      <c r="FZJ119" s="717"/>
      <c r="FZK119" s="717"/>
      <c r="FZL119" s="717"/>
      <c r="FZM119" s="717"/>
      <c r="FZN119" s="717"/>
      <c r="FZO119" s="717"/>
      <c r="FZP119" s="717"/>
      <c r="FZQ119" s="717"/>
      <c r="FZR119" s="717"/>
      <c r="FZS119" s="717"/>
      <c r="FZT119" s="717"/>
      <c r="FZU119" s="717"/>
      <c r="FZV119" s="717"/>
      <c r="FZW119" s="717"/>
      <c r="FZX119" s="717"/>
      <c r="FZY119" s="717"/>
      <c r="FZZ119" s="717"/>
      <c r="GAA119" s="717"/>
      <c r="GAB119" s="717"/>
      <c r="GAC119" s="717"/>
      <c r="GAD119" s="717"/>
      <c r="GAE119" s="717"/>
      <c r="GAF119" s="717"/>
      <c r="GAG119" s="717"/>
      <c r="GAH119" s="717"/>
      <c r="GAI119" s="717"/>
      <c r="GAJ119" s="717"/>
      <c r="GAK119" s="717"/>
      <c r="GAL119" s="717"/>
      <c r="GAM119" s="717"/>
      <c r="GAN119" s="717"/>
      <c r="GAO119" s="717"/>
      <c r="GAP119" s="717"/>
      <c r="GAQ119" s="717"/>
      <c r="GAR119" s="717"/>
      <c r="GAS119" s="717"/>
      <c r="GAT119" s="717"/>
      <c r="GAU119" s="717"/>
      <c r="GAV119" s="717"/>
      <c r="GAW119" s="717"/>
      <c r="GAX119" s="717"/>
      <c r="GAY119" s="717"/>
      <c r="GAZ119" s="717"/>
      <c r="GBA119" s="717"/>
      <c r="GBB119" s="717"/>
      <c r="GBC119" s="717"/>
      <c r="GBD119" s="717"/>
      <c r="GBE119" s="717"/>
      <c r="GBF119" s="717"/>
      <c r="GBG119" s="717"/>
      <c r="GBH119" s="717"/>
      <c r="GBI119" s="717"/>
      <c r="GBJ119" s="717"/>
      <c r="GBK119" s="717"/>
      <c r="GBL119" s="717"/>
      <c r="GBM119" s="717"/>
      <c r="GBN119" s="717"/>
      <c r="GBO119" s="717"/>
      <c r="GBP119" s="717"/>
      <c r="GBQ119" s="717"/>
      <c r="GBR119" s="717"/>
      <c r="GBS119" s="717"/>
      <c r="GBT119" s="717"/>
      <c r="GBU119" s="717"/>
      <c r="GBV119" s="717"/>
      <c r="GBW119" s="717"/>
      <c r="GBX119" s="717"/>
      <c r="GBY119" s="717"/>
      <c r="GBZ119" s="717"/>
      <c r="GCA119" s="717"/>
      <c r="GCB119" s="717"/>
      <c r="GCC119" s="717"/>
      <c r="GCD119" s="717"/>
      <c r="GCE119" s="717"/>
      <c r="GCF119" s="717"/>
      <c r="GCG119" s="717"/>
      <c r="GCH119" s="717"/>
      <c r="GCI119" s="717"/>
      <c r="GCJ119" s="717"/>
      <c r="GCK119" s="717"/>
      <c r="GCL119" s="717"/>
      <c r="GCM119" s="717"/>
      <c r="GCN119" s="717"/>
      <c r="GCO119" s="717"/>
      <c r="GCP119" s="717"/>
      <c r="GCQ119" s="717"/>
      <c r="GCR119" s="717"/>
      <c r="GCS119" s="717"/>
      <c r="GCT119" s="717"/>
      <c r="GCU119" s="717"/>
      <c r="GCV119" s="717"/>
      <c r="GCW119" s="717"/>
      <c r="GCX119" s="717"/>
      <c r="GCY119" s="717"/>
      <c r="GCZ119" s="717"/>
      <c r="GDA119" s="717"/>
      <c r="GDB119" s="717"/>
      <c r="GDC119" s="717"/>
      <c r="GDD119" s="717"/>
      <c r="GDE119" s="717"/>
      <c r="GDF119" s="717"/>
      <c r="GDG119" s="717"/>
      <c r="GDH119" s="717"/>
      <c r="GDI119" s="717"/>
      <c r="GDJ119" s="717"/>
      <c r="GDK119" s="717"/>
      <c r="GDL119" s="717"/>
      <c r="GDM119" s="717"/>
      <c r="GDN119" s="717"/>
      <c r="GDO119" s="717"/>
      <c r="GDP119" s="717"/>
      <c r="GDQ119" s="717"/>
      <c r="GDR119" s="717"/>
      <c r="GDS119" s="717"/>
      <c r="GDT119" s="717"/>
      <c r="GDU119" s="717"/>
      <c r="GDV119" s="717"/>
      <c r="GDW119" s="717"/>
      <c r="GDX119" s="717"/>
      <c r="GDY119" s="717"/>
      <c r="GDZ119" s="717"/>
      <c r="GEA119" s="717"/>
      <c r="GEB119" s="717"/>
      <c r="GEC119" s="717"/>
      <c r="GED119" s="717"/>
      <c r="GEE119" s="717"/>
      <c r="GEF119" s="717"/>
      <c r="GEG119" s="717"/>
      <c r="GEH119" s="717"/>
      <c r="GEI119" s="717"/>
      <c r="GEJ119" s="717"/>
      <c r="GEK119" s="717"/>
      <c r="GEL119" s="717"/>
      <c r="GEM119" s="717"/>
      <c r="GEN119" s="717"/>
      <c r="GEO119" s="717"/>
      <c r="GEP119" s="717"/>
      <c r="GEQ119" s="717"/>
      <c r="GER119" s="717"/>
      <c r="GES119" s="717"/>
      <c r="GET119" s="717"/>
      <c r="GEU119" s="717"/>
      <c r="GEV119" s="717"/>
      <c r="GEW119" s="717"/>
      <c r="GEX119" s="717"/>
      <c r="GEY119" s="717"/>
      <c r="GEZ119" s="717"/>
      <c r="GFA119" s="717"/>
      <c r="GFB119" s="717"/>
      <c r="GFC119" s="717"/>
      <c r="GFD119" s="717"/>
      <c r="GFE119" s="717"/>
      <c r="GFF119" s="717"/>
      <c r="GFG119" s="717"/>
      <c r="GFH119" s="717"/>
      <c r="GFI119" s="717"/>
      <c r="GFJ119" s="717"/>
      <c r="GFK119" s="717"/>
      <c r="GFL119" s="717"/>
      <c r="GFM119" s="717"/>
      <c r="GFN119" s="717"/>
      <c r="GFO119" s="717"/>
      <c r="GFP119" s="717"/>
      <c r="GFQ119" s="717"/>
      <c r="GFR119" s="717"/>
      <c r="GFS119" s="717"/>
      <c r="GFT119" s="717"/>
      <c r="GFU119" s="717"/>
      <c r="GFV119" s="717"/>
      <c r="GFW119" s="717"/>
      <c r="GFX119" s="717"/>
      <c r="GFY119" s="717"/>
      <c r="GFZ119" s="717"/>
      <c r="GGA119" s="717"/>
      <c r="GGB119" s="717"/>
      <c r="GGC119" s="717"/>
      <c r="GGD119" s="717"/>
      <c r="GGE119" s="717"/>
      <c r="GGF119" s="717"/>
      <c r="GGG119" s="717"/>
      <c r="GGH119" s="717"/>
      <c r="GGI119" s="717"/>
      <c r="GGJ119" s="717"/>
      <c r="GGK119" s="717"/>
      <c r="GGL119" s="717"/>
      <c r="GGM119" s="717"/>
      <c r="GGN119" s="717"/>
      <c r="GGO119" s="717"/>
      <c r="GGP119" s="717"/>
      <c r="GGQ119" s="717"/>
      <c r="GGR119" s="717"/>
      <c r="GGS119" s="717"/>
      <c r="GGT119" s="717"/>
      <c r="GGU119" s="717"/>
      <c r="GGV119" s="717"/>
      <c r="GGW119" s="717"/>
      <c r="GGX119" s="717"/>
      <c r="GGY119" s="717"/>
      <c r="GGZ119" s="717"/>
      <c r="GHA119" s="717"/>
      <c r="GHB119" s="717"/>
      <c r="GHC119" s="717"/>
      <c r="GHD119" s="717"/>
      <c r="GHE119" s="717"/>
      <c r="GHF119" s="717"/>
      <c r="GHG119" s="717"/>
      <c r="GHH119" s="717"/>
      <c r="GHI119" s="717"/>
      <c r="GHJ119" s="717"/>
      <c r="GHK119" s="717"/>
      <c r="GHL119" s="717"/>
      <c r="GHM119" s="717"/>
      <c r="GHN119" s="717"/>
      <c r="GHO119" s="717"/>
      <c r="GHP119" s="717"/>
      <c r="GHQ119" s="717"/>
      <c r="GHR119" s="717"/>
      <c r="GHS119" s="717"/>
      <c r="GHT119" s="717"/>
      <c r="GHU119" s="717"/>
      <c r="GHV119" s="717"/>
      <c r="GHW119" s="717"/>
      <c r="GHX119" s="717"/>
      <c r="GHY119" s="717"/>
      <c r="GHZ119" s="717"/>
      <c r="GIA119" s="717"/>
      <c r="GIB119" s="717"/>
      <c r="GIC119" s="717"/>
      <c r="GID119" s="717"/>
      <c r="GIE119" s="717"/>
      <c r="GIF119" s="717"/>
      <c r="GIG119" s="717"/>
      <c r="GIH119" s="717"/>
      <c r="GII119" s="717"/>
      <c r="GIJ119" s="717"/>
      <c r="GIK119" s="717"/>
      <c r="GIL119" s="717"/>
      <c r="GIM119" s="717"/>
      <c r="GIN119" s="717"/>
      <c r="GIO119" s="717"/>
      <c r="GIP119" s="717"/>
      <c r="GIQ119" s="717"/>
      <c r="GIR119" s="717"/>
      <c r="GIS119" s="717"/>
      <c r="GIT119" s="717"/>
      <c r="GIU119" s="717"/>
      <c r="GIV119" s="717"/>
      <c r="GIW119" s="717"/>
      <c r="GIX119" s="717"/>
      <c r="GIY119" s="717"/>
      <c r="GIZ119" s="717"/>
      <c r="GJA119" s="717"/>
      <c r="GJB119" s="717"/>
      <c r="GJC119" s="717"/>
      <c r="GJD119" s="717"/>
      <c r="GJE119" s="717"/>
      <c r="GJF119" s="717"/>
      <c r="GJG119" s="717"/>
      <c r="GJH119" s="717"/>
      <c r="GJI119" s="717"/>
      <c r="GJJ119" s="717"/>
      <c r="GJK119" s="717"/>
      <c r="GJL119" s="717"/>
      <c r="GJM119" s="717"/>
      <c r="GJN119" s="717"/>
      <c r="GJO119" s="717"/>
      <c r="GJP119" s="717"/>
      <c r="GJQ119" s="717"/>
      <c r="GJR119" s="717"/>
      <c r="GJS119" s="717"/>
      <c r="GJT119" s="717"/>
      <c r="GJU119" s="717"/>
      <c r="GJV119" s="717"/>
      <c r="GJW119" s="717"/>
      <c r="GJX119" s="717"/>
      <c r="GJY119" s="717"/>
      <c r="GJZ119" s="717"/>
      <c r="GKA119" s="717"/>
      <c r="GKB119" s="717"/>
      <c r="GKC119" s="717"/>
      <c r="GKD119" s="717"/>
      <c r="GKE119" s="717"/>
      <c r="GKF119" s="717"/>
      <c r="GKG119" s="717"/>
      <c r="GKH119" s="717"/>
      <c r="GKI119" s="717"/>
      <c r="GKJ119" s="717"/>
      <c r="GKK119" s="717"/>
      <c r="GKL119" s="717"/>
      <c r="GKM119" s="717"/>
      <c r="GKN119" s="717"/>
      <c r="GKO119" s="717"/>
      <c r="GKP119" s="717"/>
      <c r="GKQ119" s="717"/>
      <c r="GKR119" s="717"/>
      <c r="GKS119" s="717"/>
      <c r="GKT119" s="717"/>
      <c r="GKU119" s="717"/>
      <c r="GKV119" s="717"/>
      <c r="GKW119" s="717"/>
      <c r="GKX119" s="717"/>
      <c r="GKY119" s="717"/>
      <c r="GKZ119" s="717"/>
      <c r="GLA119" s="717"/>
      <c r="GLB119" s="717"/>
      <c r="GLC119" s="717"/>
      <c r="GLD119" s="717"/>
      <c r="GLE119" s="717"/>
      <c r="GLF119" s="717"/>
      <c r="GLG119" s="717"/>
      <c r="GLH119" s="717"/>
      <c r="GLI119" s="717"/>
      <c r="GLJ119" s="717"/>
      <c r="GLK119" s="717"/>
      <c r="GLL119" s="717"/>
      <c r="GLM119" s="717"/>
      <c r="GLN119" s="717"/>
      <c r="GLO119" s="717"/>
      <c r="GLP119" s="717"/>
      <c r="GLQ119" s="717"/>
      <c r="GLR119" s="717"/>
      <c r="GLS119" s="717"/>
      <c r="GLT119" s="717"/>
      <c r="GLU119" s="717"/>
      <c r="GLV119" s="717"/>
      <c r="GLW119" s="717"/>
      <c r="GLX119" s="717"/>
      <c r="GLY119" s="717"/>
      <c r="GLZ119" s="717"/>
      <c r="GMA119" s="717"/>
      <c r="GMB119" s="717"/>
      <c r="GMC119" s="717"/>
      <c r="GMD119" s="717"/>
      <c r="GME119" s="717"/>
      <c r="GMF119" s="717"/>
      <c r="GMG119" s="717"/>
      <c r="GMH119" s="717"/>
      <c r="GMI119" s="717"/>
      <c r="GMJ119" s="717"/>
      <c r="GMK119" s="717"/>
      <c r="GML119" s="717"/>
      <c r="GMM119" s="717"/>
      <c r="GMN119" s="717"/>
      <c r="GMO119" s="717"/>
      <c r="GMP119" s="717"/>
      <c r="GMQ119" s="717"/>
      <c r="GMR119" s="717"/>
      <c r="GMS119" s="717"/>
      <c r="GMT119" s="717"/>
      <c r="GMU119" s="717"/>
      <c r="GMV119" s="717"/>
      <c r="GMW119" s="717"/>
      <c r="GMX119" s="717"/>
      <c r="GMY119" s="717"/>
      <c r="GMZ119" s="717"/>
      <c r="GNA119" s="717"/>
      <c r="GNB119" s="717"/>
      <c r="GNC119" s="717"/>
      <c r="GND119" s="717"/>
      <c r="GNE119" s="717"/>
      <c r="GNF119" s="717"/>
      <c r="GNG119" s="717"/>
      <c r="GNH119" s="717"/>
      <c r="GNI119" s="717"/>
      <c r="GNJ119" s="717"/>
      <c r="GNK119" s="717"/>
      <c r="GNL119" s="717"/>
      <c r="GNM119" s="717"/>
      <c r="GNN119" s="717"/>
      <c r="GNO119" s="717"/>
      <c r="GNP119" s="717"/>
      <c r="GNQ119" s="717"/>
      <c r="GNR119" s="717"/>
      <c r="GNS119" s="717"/>
      <c r="GNT119" s="717"/>
      <c r="GNU119" s="717"/>
      <c r="GNV119" s="717"/>
      <c r="GNW119" s="717"/>
      <c r="GNX119" s="717"/>
      <c r="GNY119" s="717"/>
      <c r="GNZ119" s="717"/>
      <c r="GOA119" s="717"/>
      <c r="GOB119" s="717"/>
      <c r="GOC119" s="717"/>
      <c r="GOD119" s="717"/>
      <c r="GOE119" s="717"/>
      <c r="GOF119" s="717"/>
      <c r="GOG119" s="717"/>
      <c r="GOH119" s="717"/>
      <c r="GOI119" s="717"/>
      <c r="GOJ119" s="717"/>
      <c r="GOK119" s="717"/>
      <c r="GOL119" s="717"/>
      <c r="GOM119" s="717"/>
      <c r="GON119" s="717"/>
      <c r="GOO119" s="717"/>
      <c r="GOP119" s="717"/>
      <c r="GOQ119" s="717"/>
      <c r="GOR119" s="717"/>
      <c r="GOS119" s="717"/>
      <c r="GOT119" s="717"/>
      <c r="GOU119" s="717"/>
      <c r="GOV119" s="717"/>
      <c r="GOW119" s="717"/>
      <c r="GOX119" s="717"/>
      <c r="GOY119" s="717"/>
      <c r="GOZ119" s="717"/>
      <c r="GPA119" s="717"/>
      <c r="GPB119" s="717"/>
      <c r="GPC119" s="717"/>
      <c r="GPD119" s="717"/>
      <c r="GPE119" s="717"/>
      <c r="GPF119" s="717"/>
      <c r="GPG119" s="717"/>
      <c r="GPH119" s="717"/>
      <c r="GPI119" s="717"/>
      <c r="GPJ119" s="717"/>
      <c r="GPK119" s="717"/>
      <c r="GPL119" s="717"/>
      <c r="GPM119" s="717"/>
      <c r="GPN119" s="717"/>
      <c r="GPO119" s="717"/>
      <c r="GPP119" s="717"/>
      <c r="GPQ119" s="717"/>
      <c r="GPR119" s="717"/>
      <c r="GPS119" s="717"/>
      <c r="GPT119" s="717"/>
      <c r="GPU119" s="717"/>
      <c r="GPV119" s="717"/>
      <c r="GPW119" s="717"/>
      <c r="GPX119" s="717"/>
      <c r="GPY119" s="717"/>
      <c r="GPZ119" s="717"/>
      <c r="GQA119" s="717"/>
      <c r="GQB119" s="717"/>
      <c r="GQC119" s="717"/>
      <c r="GQD119" s="717"/>
      <c r="GQE119" s="717"/>
      <c r="GQF119" s="717"/>
      <c r="GQG119" s="717"/>
      <c r="GQH119" s="717"/>
      <c r="GQI119" s="717"/>
      <c r="GQJ119" s="717"/>
      <c r="GQK119" s="717"/>
      <c r="GQL119" s="717"/>
      <c r="GQM119" s="717"/>
      <c r="GQN119" s="717"/>
      <c r="GQO119" s="717"/>
      <c r="GQP119" s="717"/>
      <c r="GQQ119" s="717"/>
      <c r="GQR119" s="717"/>
      <c r="GQS119" s="717"/>
      <c r="GQT119" s="717"/>
      <c r="GQU119" s="717"/>
      <c r="GQV119" s="717"/>
      <c r="GQW119" s="717"/>
      <c r="GQX119" s="717"/>
      <c r="GQY119" s="717"/>
      <c r="GQZ119" s="717"/>
      <c r="GRA119" s="717"/>
      <c r="GRB119" s="717"/>
      <c r="GRC119" s="717"/>
      <c r="GRD119" s="717"/>
      <c r="GRE119" s="717"/>
      <c r="GRF119" s="717"/>
      <c r="GRG119" s="717"/>
      <c r="GRH119" s="717"/>
      <c r="GRI119" s="717"/>
      <c r="GRJ119" s="717"/>
      <c r="GRK119" s="717"/>
      <c r="GRL119" s="717"/>
      <c r="GRM119" s="717"/>
      <c r="GRN119" s="717"/>
      <c r="GRO119" s="717"/>
      <c r="GRP119" s="717"/>
      <c r="GRQ119" s="717"/>
      <c r="GRR119" s="717"/>
      <c r="GRS119" s="717"/>
      <c r="GRT119" s="717"/>
      <c r="GRU119" s="717"/>
      <c r="GRV119" s="717"/>
      <c r="GRW119" s="717"/>
      <c r="GRX119" s="717"/>
      <c r="GRY119" s="717"/>
      <c r="GRZ119" s="717"/>
      <c r="GSA119" s="717"/>
      <c r="GSB119" s="717"/>
      <c r="GSC119" s="717"/>
      <c r="GSD119" s="717"/>
      <c r="GSE119" s="717"/>
      <c r="GSF119" s="717"/>
      <c r="GSG119" s="717"/>
      <c r="GSH119" s="717"/>
      <c r="GSI119" s="717"/>
      <c r="GSJ119" s="717"/>
      <c r="GSK119" s="717"/>
      <c r="GSL119" s="717"/>
      <c r="GSM119" s="717"/>
      <c r="GSN119" s="717"/>
      <c r="GSO119" s="717"/>
      <c r="GSP119" s="717"/>
      <c r="GSQ119" s="717"/>
      <c r="GSR119" s="717"/>
      <c r="GSS119" s="717"/>
      <c r="GST119" s="717"/>
      <c r="GSU119" s="717"/>
      <c r="GSV119" s="717"/>
      <c r="GSW119" s="717"/>
      <c r="GSX119" s="717"/>
      <c r="GSY119" s="717"/>
      <c r="GSZ119" s="717"/>
      <c r="GTA119" s="717"/>
      <c r="GTB119" s="717"/>
      <c r="GTC119" s="717"/>
      <c r="GTD119" s="717"/>
      <c r="GTE119" s="717"/>
      <c r="GTF119" s="717"/>
      <c r="GTG119" s="717"/>
      <c r="GTH119" s="717"/>
      <c r="GTI119" s="717"/>
      <c r="GTJ119" s="717"/>
      <c r="GTK119" s="717"/>
      <c r="GTL119" s="717"/>
      <c r="GTM119" s="717"/>
      <c r="GTN119" s="717"/>
      <c r="GTO119" s="717"/>
      <c r="GTP119" s="717"/>
      <c r="GTQ119" s="717"/>
      <c r="GTR119" s="717"/>
      <c r="GTS119" s="717"/>
      <c r="GTT119" s="717"/>
      <c r="GTU119" s="717"/>
      <c r="GTV119" s="717"/>
      <c r="GTW119" s="717"/>
      <c r="GTX119" s="717"/>
      <c r="GTY119" s="717"/>
      <c r="GTZ119" s="717"/>
      <c r="GUA119" s="717"/>
      <c r="GUB119" s="717"/>
      <c r="GUC119" s="717"/>
      <c r="GUD119" s="717"/>
      <c r="GUE119" s="717"/>
      <c r="GUF119" s="717"/>
      <c r="GUG119" s="717"/>
      <c r="GUH119" s="717"/>
      <c r="GUI119" s="717"/>
      <c r="GUJ119" s="717"/>
      <c r="GUK119" s="717"/>
      <c r="GUL119" s="717"/>
      <c r="GUM119" s="717"/>
      <c r="GUN119" s="717"/>
      <c r="GUO119" s="717"/>
      <c r="GUP119" s="717"/>
      <c r="GUQ119" s="717"/>
      <c r="GUR119" s="717"/>
      <c r="GUS119" s="717"/>
      <c r="GUT119" s="717"/>
      <c r="GUU119" s="717"/>
      <c r="GUV119" s="717"/>
      <c r="GUW119" s="717"/>
      <c r="GUX119" s="717"/>
      <c r="GUY119" s="717"/>
      <c r="GUZ119" s="717"/>
      <c r="GVA119" s="717"/>
      <c r="GVB119" s="717"/>
      <c r="GVC119" s="717"/>
      <c r="GVD119" s="717"/>
      <c r="GVE119" s="717"/>
      <c r="GVF119" s="717"/>
      <c r="GVG119" s="717"/>
      <c r="GVH119" s="717"/>
      <c r="GVI119" s="717"/>
      <c r="GVJ119" s="717"/>
      <c r="GVK119" s="717"/>
      <c r="GVL119" s="717"/>
      <c r="GVM119" s="717"/>
      <c r="GVN119" s="717"/>
      <c r="GVO119" s="717"/>
      <c r="GVP119" s="717"/>
      <c r="GVQ119" s="717"/>
      <c r="GVR119" s="717"/>
      <c r="GVS119" s="717"/>
      <c r="GVT119" s="717"/>
      <c r="GVU119" s="717"/>
      <c r="GVV119" s="717"/>
      <c r="GVW119" s="717"/>
      <c r="GVX119" s="717"/>
      <c r="GVY119" s="717"/>
      <c r="GVZ119" s="717"/>
      <c r="GWA119" s="717"/>
      <c r="GWB119" s="717"/>
      <c r="GWC119" s="717"/>
      <c r="GWD119" s="717"/>
      <c r="GWE119" s="717"/>
      <c r="GWF119" s="717"/>
      <c r="GWG119" s="717"/>
      <c r="GWH119" s="717"/>
      <c r="GWI119" s="717"/>
      <c r="GWJ119" s="717"/>
      <c r="GWK119" s="717"/>
      <c r="GWL119" s="717"/>
      <c r="GWM119" s="717"/>
      <c r="GWN119" s="717"/>
      <c r="GWO119" s="717"/>
      <c r="GWP119" s="717"/>
      <c r="GWQ119" s="717"/>
      <c r="GWR119" s="717"/>
      <c r="GWS119" s="717"/>
      <c r="GWT119" s="717"/>
      <c r="GWU119" s="717"/>
      <c r="GWV119" s="717"/>
      <c r="GWW119" s="717"/>
      <c r="GWX119" s="717"/>
      <c r="GWY119" s="717"/>
      <c r="GWZ119" s="717"/>
      <c r="GXA119" s="717"/>
      <c r="GXB119" s="717"/>
      <c r="GXC119" s="717"/>
      <c r="GXD119" s="717"/>
      <c r="GXE119" s="717"/>
      <c r="GXF119" s="717"/>
      <c r="GXG119" s="717"/>
      <c r="GXH119" s="717"/>
      <c r="GXI119" s="717"/>
      <c r="GXJ119" s="717"/>
      <c r="GXK119" s="717"/>
      <c r="GXL119" s="717"/>
      <c r="GXM119" s="717"/>
      <c r="GXN119" s="717"/>
      <c r="GXO119" s="717"/>
      <c r="GXP119" s="717"/>
      <c r="GXQ119" s="717"/>
      <c r="GXR119" s="717"/>
      <c r="GXS119" s="717"/>
      <c r="GXT119" s="717"/>
      <c r="GXU119" s="717"/>
      <c r="GXV119" s="717"/>
      <c r="GXW119" s="717"/>
      <c r="GXX119" s="717"/>
      <c r="GXY119" s="717"/>
      <c r="GXZ119" s="717"/>
      <c r="GYA119" s="717"/>
      <c r="GYB119" s="717"/>
      <c r="GYC119" s="717"/>
      <c r="GYD119" s="717"/>
      <c r="GYE119" s="717"/>
      <c r="GYF119" s="717"/>
      <c r="GYG119" s="717"/>
      <c r="GYH119" s="717"/>
      <c r="GYI119" s="717"/>
      <c r="GYJ119" s="717"/>
      <c r="GYK119" s="717"/>
      <c r="GYL119" s="717"/>
      <c r="GYM119" s="717"/>
      <c r="GYN119" s="717"/>
      <c r="GYO119" s="717"/>
      <c r="GYP119" s="717"/>
      <c r="GYQ119" s="717"/>
      <c r="GYR119" s="717"/>
      <c r="GYS119" s="717"/>
      <c r="GYT119" s="717"/>
      <c r="GYU119" s="717"/>
      <c r="GYV119" s="717"/>
      <c r="GYW119" s="717"/>
      <c r="GYX119" s="717"/>
      <c r="GYY119" s="717"/>
      <c r="GYZ119" s="717"/>
      <c r="GZA119" s="717"/>
      <c r="GZB119" s="717"/>
      <c r="GZC119" s="717"/>
      <c r="GZD119" s="717"/>
      <c r="GZE119" s="717"/>
      <c r="GZF119" s="717"/>
      <c r="GZG119" s="717"/>
      <c r="GZH119" s="717"/>
      <c r="GZI119" s="717"/>
      <c r="GZJ119" s="717"/>
      <c r="GZK119" s="717"/>
      <c r="GZL119" s="717"/>
      <c r="GZM119" s="717"/>
      <c r="GZN119" s="717"/>
      <c r="GZO119" s="717"/>
      <c r="GZP119" s="717"/>
      <c r="GZQ119" s="717"/>
      <c r="GZR119" s="717"/>
      <c r="GZS119" s="717"/>
      <c r="GZT119" s="717"/>
      <c r="GZU119" s="717"/>
      <c r="GZV119" s="717"/>
      <c r="GZW119" s="717"/>
      <c r="GZX119" s="717"/>
      <c r="GZY119" s="717"/>
      <c r="GZZ119" s="717"/>
      <c r="HAA119" s="717"/>
      <c r="HAB119" s="717"/>
      <c r="HAC119" s="717"/>
      <c r="HAD119" s="717"/>
      <c r="HAE119" s="717"/>
      <c r="HAF119" s="717"/>
      <c r="HAG119" s="717"/>
      <c r="HAH119" s="717"/>
      <c r="HAI119" s="717"/>
      <c r="HAJ119" s="717"/>
      <c r="HAK119" s="717"/>
      <c r="HAL119" s="717"/>
      <c r="HAM119" s="717"/>
      <c r="HAN119" s="717"/>
      <c r="HAO119" s="717"/>
      <c r="HAP119" s="717"/>
      <c r="HAQ119" s="717"/>
      <c r="HAR119" s="717"/>
      <c r="HAS119" s="717"/>
      <c r="HAT119" s="717"/>
      <c r="HAU119" s="717"/>
      <c r="HAV119" s="717"/>
      <c r="HAW119" s="717"/>
      <c r="HAX119" s="717"/>
      <c r="HAY119" s="717"/>
      <c r="HAZ119" s="717"/>
      <c r="HBA119" s="717"/>
      <c r="HBB119" s="717"/>
      <c r="HBC119" s="717"/>
      <c r="HBD119" s="717"/>
      <c r="HBE119" s="717"/>
      <c r="HBF119" s="717"/>
      <c r="HBG119" s="717"/>
      <c r="HBH119" s="717"/>
      <c r="HBI119" s="717"/>
      <c r="HBJ119" s="717"/>
      <c r="HBK119" s="717"/>
      <c r="HBL119" s="717"/>
      <c r="HBM119" s="717"/>
      <c r="HBN119" s="717"/>
      <c r="HBO119" s="717"/>
      <c r="HBP119" s="717"/>
      <c r="HBQ119" s="717"/>
      <c r="HBR119" s="717"/>
      <c r="HBS119" s="717"/>
      <c r="HBT119" s="717"/>
      <c r="HBU119" s="717"/>
      <c r="HBV119" s="717"/>
      <c r="HBW119" s="717"/>
      <c r="HBX119" s="717"/>
      <c r="HBY119" s="717"/>
      <c r="HBZ119" s="717"/>
      <c r="HCA119" s="717"/>
      <c r="HCB119" s="717"/>
      <c r="HCC119" s="717"/>
      <c r="HCD119" s="717"/>
      <c r="HCE119" s="717"/>
      <c r="HCF119" s="717"/>
      <c r="HCG119" s="717"/>
      <c r="HCH119" s="717"/>
      <c r="HCI119" s="717"/>
      <c r="HCJ119" s="717"/>
      <c r="HCK119" s="717"/>
      <c r="HCL119" s="717"/>
      <c r="HCM119" s="717"/>
      <c r="HCN119" s="717"/>
      <c r="HCO119" s="717"/>
      <c r="HCP119" s="717"/>
      <c r="HCQ119" s="717"/>
      <c r="HCR119" s="717"/>
      <c r="HCS119" s="717"/>
      <c r="HCT119" s="717"/>
      <c r="HCU119" s="717"/>
      <c r="HCV119" s="717"/>
      <c r="HCW119" s="717"/>
      <c r="HCX119" s="717"/>
      <c r="HCY119" s="717"/>
      <c r="HCZ119" s="717"/>
      <c r="HDA119" s="717"/>
      <c r="HDB119" s="717"/>
      <c r="HDC119" s="717"/>
      <c r="HDD119" s="717"/>
      <c r="HDE119" s="717"/>
      <c r="HDF119" s="717"/>
      <c r="HDG119" s="717"/>
      <c r="HDH119" s="717"/>
      <c r="HDI119" s="717"/>
      <c r="HDJ119" s="717"/>
      <c r="HDK119" s="717"/>
      <c r="HDL119" s="717"/>
      <c r="HDM119" s="717"/>
      <c r="HDN119" s="717"/>
      <c r="HDO119" s="717"/>
      <c r="HDP119" s="717"/>
      <c r="HDQ119" s="717"/>
      <c r="HDR119" s="717"/>
      <c r="HDS119" s="717"/>
      <c r="HDT119" s="717"/>
      <c r="HDU119" s="717"/>
      <c r="HDV119" s="717"/>
      <c r="HDW119" s="717"/>
      <c r="HDX119" s="717"/>
      <c r="HDY119" s="717"/>
      <c r="HDZ119" s="717"/>
      <c r="HEA119" s="717"/>
      <c r="HEB119" s="717"/>
      <c r="HEC119" s="717"/>
      <c r="HED119" s="717"/>
      <c r="HEE119" s="717"/>
      <c r="HEF119" s="717"/>
      <c r="HEG119" s="717"/>
      <c r="HEH119" s="717"/>
      <c r="HEI119" s="717"/>
      <c r="HEJ119" s="717"/>
      <c r="HEK119" s="717"/>
      <c r="HEL119" s="717"/>
      <c r="HEM119" s="717"/>
      <c r="HEN119" s="717"/>
      <c r="HEO119" s="717"/>
      <c r="HEP119" s="717"/>
      <c r="HEQ119" s="717"/>
      <c r="HER119" s="717"/>
      <c r="HES119" s="717"/>
      <c r="HET119" s="717"/>
      <c r="HEU119" s="717"/>
      <c r="HEV119" s="717"/>
      <c r="HEW119" s="717"/>
      <c r="HEX119" s="717"/>
      <c r="HEY119" s="717"/>
      <c r="HEZ119" s="717"/>
      <c r="HFA119" s="717"/>
      <c r="HFB119" s="717"/>
      <c r="HFC119" s="717"/>
      <c r="HFD119" s="717"/>
      <c r="HFE119" s="717"/>
      <c r="HFF119" s="717"/>
      <c r="HFG119" s="717"/>
      <c r="HFH119" s="717"/>
      <c r="HFI119" s="717"/>
      <c r="HFJ119" s="717"/>
      <c r="HFK119" s="717"/>
      <c r="HFL119" s="717"/>
      <c r="HFM119" s="717"/>
      <c r="HFN119" s="717"/>
      <c r="HFO119" s="717"/>
      <c r="HFP119" s="717"/>
      <c r="HFQ119" s="717"/>
      <c r="HFR119" s="717"/>
      <c r="HFS119" s="717"/>
      <c r="HFT119" s="717"/>
      <c r="HFU119" s="717"/>
      <c r="HFV119" s="717"/>
      <c r="HFW119" s="717"/>
      <c r="HFX119" s="717"/>
      <c r="HFY119" s="717"/>
      <c r="HFZ119" s="717"/>
      <c r="HGA119" s="717"/>
      <c r="HGB119" s="717"/>
      <c r="HGC119" s="717"/>
      <c r="HGD119" s="717"/>
      <c r="HGE119" s="717"/>
      <c r="HGF119" s="717"/>
      <c r="HGG119" s="717"/>
      <c r="HGH119" s="717"/>
      <c r="HGI119" s="717"/>
      <c r="HGJ119" s="717"/>
      <c r="HGK119" s="717"/>
      <c r="HGL119" s="717"/>
      <c r="HGM119" s="717"/>
      <c r="HGN119" s="717"/>
      <c r="HGO119" s="717"/>
      <c r="HGP119" s="717"/>
      <c r="HGQ119" s="717"/>
      <c r="HGR119" s="717"/>
      <c r="HGS119" s="717"/>
      <c r="HGT119" s="717"/>
      <c r="HGU119" s="717"/>
      <c r="HGV119" s="717"/>
      <c r="HGW119" s="717"/>
      <c r="HGX119" s="717"/>
      <c r="HGY119" s="717"/>
      <c r="HGZ119" s="717"/>
      <c r="HHA119" s="717"/>
      <c r="HHB119" s="717"/>
      <c r="HHC119" s="717"/>
      <c r="HHD119" s="717"/>
      <c r="HHE119" s="717"/>
      <c r="HHF119" s="717"/>
      <c r="HHG119" s="717"/>
      <c r="HHH119" s="717"/>
      <c r="HHI119" s="717"/>
      <c r="HHJ119" s="717"/>
      <c r="HHK119" s="717"/>
      <c r="HHL119" s="717"/>
      <c r="HHM119" s="717"/>
      <c r="HHN119" s="717"/>
      <c r="HHO119" s="717"/>
      <c r="HHP119" s="717"/>
      <c r="HHQ119" s="717"/>
      <c r="HHR119" s="717"/>
      <c r="HHS119" s="717"/>
      <c r="HHT119" s="717"/>
      <c r="HHU119" s="717"/>
      <c r="HHV119" s="717"/>
      <c r="HHW119" s="717"/>
      <c r="HHX119" s="717"/>
      <c r="HHY119" s="717"/>
      <c r="HHZ119" s="717"/>
      <c r="HIA119" s="717"/>
      <c r="HIB119" s="717"/>
      <c r="HIC119" s="717"/>
      <c r="HID119" s="717"/>
      <c r="HIE119" s="717"/>
      <c r="HIF119" s="717"/>
      <c r="HIG119" s="717"/>
      <c r="HIH119" s="717"/>
      <c r="HII119" s="717"/>
      <c r="HIJ119" s="717"/>
      <c r="HIK119" s="717"/>
      <c r="HIL119" s="717"/>
      <c r="HIM119" s="717"/>
      <c r="HIN119" s="717"/>
      <c r="HIO119" s="717"/>
      <c r="HIP119" s="717"/>
      <c r="HIQ119" s="717"/>
      <c r="HIR119" s="717"/>
      <c r="HIS119" s="717"/>
      <c r="HIT119" s="717"/>
      <c r="HIU119" s="717"/>
      <c r="HIV119" s="717"/>
      <c r="HIW119" s="717"/>
      <c r="HIX119" s="717"/>
      <c r="HIY119" s="717"/>
      <c r="HIZ119" s="717"/>
      <c r="HJA119" s="717"/>
      <c r="HJB119" s="717"/>
      <c r="HJC119" s="717"/>
      <c r="HJD119" s="717"/>
      <c r="HJE119" s="717"/>
      <c r="HJF119" s="717"/>
      <c r="HJG119" s="717"/>
      <c r="HJH119" s="717"/>
      <c r="HJI119" s="717"/>
      <c r="HJJ119" s="717"/>
      <c r="HJK119" s="717"/>
      <c r="HJL119" s="717"/>
      <c r="HJM119" s="717"/>
      <c r="HJN119" s="717"/>
      <c r="HJO119" s="717"/>
      <c r="HJP119" s="717"/>
      <c r="HJQ119" s="717"/>
      <c r="HJR119" s="717"/>
      <c r="HJS119" s="717"/>
      <c r="HJT119" s="717"/>
      <c r="HJU119" s="717"/>
      <c r="HJV119" s="717"/>
      <c r="HJW119" s="717"/>
      <c r="HJX119" s="717"/>
      <c r="HJY119" s="717"/>
      <c r="HJZ119" s="717"/>
      <c r="HKA119" s="717"/>
      <c r="HKB119" s="717"/>
      <c r="HKC119" s="717"/>
      <c r="HKD119" s="717"/>
      <c r="HKE119" s="717"/>
      <c r="HKF119" s="717"/>
      <c r="HKG119" s="717"/>
      <c r="HKH119" s="717"/>
      <c r="HKI119" s="717"/>
      <c r="HKJ119" s="717"/>
      <c r="HKK119" s="717"/>
      <c r="HKL119" s="717"/>
      <c r="HKM119" s="717"/>
      <c r="HKN119" s="717"/>
      <c r="HKO119" s="717"/>
      <c r="HKP119" s="717"/>
      <c r="HKQ119" s="717"/>
      <c r="HKR119" s="717"/>
      <c r="HKS119" s="717"/>
      <c r="HKT119" s="717"/>
      <c r="HKU119" s="717"/>
      <c r="HKV119" s="717"/>
      <c r="HKW119" s="717"/>
      <c r="HKX119" s="717"/>
      <c r="HKY119" s="717"/>
      <c r="HKZ119" s="717"/>
      <c r="HLA119" s="717"/>
      <c r="HLB119" s="717"/>
      <c r="HLC119" s="717"/>
      <c r="HLD119" s="717"/>
      <c r="HLE119" s="717"/>
      <c r="HLF119" s="717"/>
      <c r="HLG119" s="717"/>
      <c r="HLH119" s="717"/>
      <c r="HLI119" s="717"/>
      <c r="HLJ119" s="717"/>
      <c r="HLK119" s="717"/>
      <c r="HLL119" s="717"/>
      <c r="HLM119" s="717"/>
      <c r="HLN119" s="717"/>
      <c r="HLO119" s="717"/>
      <c r="HLP119" s="717"/>
      <c r="HLQ119" s="717"/>
      <c r="HLR119" s="717"/>
      <c r="HLS119" s="717"/>
      <c r="HLT119" s="717"/>
      <c r="HLU119" s="717"/>
      <c r="HLV119" s="717"/>
      <c r="HLW119" s="717"/>
      <c r="HLX119" s="717"/>
      <c r="HLY119" s="717"/>
      <c r="HLZ119" s="717"/>
      <c r="HMA119" s="717"/>
      <c r="HMB119" s="717"/>
      <c r="HMC119" s="717"/>
      <c r="HMD119" s="717"/>
      <c r="HME119" s="717"/>
      <c r="HMF119" s="717"/>
      <c r="HMG119" s="717"/>
      <c r="HMH119" s="717"/>
      <c r="HMI119" s="717"/>
      <c r="HMJ119" s="717"/>
      <c r="HMK119" s="717"/>
      <c r="HML119" s="717"/>
      <c r="HMM119" s="717"/>
      <c r="HMN119" s="717"/>
      <c r="HMO119" s="717"/>
      <c r="HMP119" s="717"/>
      <c r="HMQ119" s="717"/>
      <c r="HMR119" s="717"/>
      <c r="HMS119" s="717"/>
      <c r="HMT119" s="717"/>
      <c r="HMU119" s="717"/>
      <c r="HMV119" s="717"/>
      <c r="HMW119" s="717"/>
      <c r="HMX119" s="717"/>
      <c r="HMY119" s="717"/>
      <c r="HMZ119" s="717"/>
      <c r="HNA119" s="717"/>
      <c r="HNB119" s="717"/>
      <c r="HNC119" s="717"/>
      <c r="HND119" s="717"/>
      <c r="HNE119" s="717"/>
      <c r="HNF119" s="717"/>
      <c r="HNG119" s="717"/>
      <c r="HNH119" s="717"/>
      <c r="HNI119" s="717"/>
      <c r="HNJ119" s="717"/>
      <c r="HNK119" s="717"/>
      <c r="HNL119" s="717"/>
      <c r="HNM119" s="717"/>
      <c r="HNN119" s="717"/>
      <c r="HNO119" s="717"/>
      <c r="HNP119" s="717"/>
      <c r="HNQ119" s="717"/>
      <c r="HNR119" s="717"/>
      <c r="HNS119" s="717"/>
      <c r="HNT119" s="717"/>
      <c r="HNU119" s="717"/>
      <c r="HNV119" s="717"/>
      <c r="HNW119" s="717"/>
      <c r="HNX119" s="717"/>
      <c r="HNY119" s="717"/>
      <c r="HNZ119" s="717"/>
      <c r="HOA119" s="717"/>
      <c r="HOB119" s="717"/>
      <c r="HOC119" s="717"/>
      <c r="HOD119" s="717"/>
      <c r="HOE119" s="717"/>
      <c r="HOF119" s="717"/>
      <c r="HOG119" s="717"/>
      <c r="HOH119" s="717"/>
      <c r="HOI119" s="717"/>
      <c r="HOJ119" s="717"/>
      <c r="HOK119" s="717"/>
      <c r="HOL119" s="717"/>
      <c r="HOM119" s="717"/>
      <c r="HON119" s="717"/>
      <c r="HOO119" s="717"/>
      <c r="HOP119" s="717"/>
      <c r="HOQ119" s="717"/>
      <c r="HOR119" s="717"/>
      <c r="HOS119" s="717"/>
      <c r="HOT119" s="717"/>
      <c r="HOU119" s="717"/>
      <c r="HOV119" s="717"/>
      <c r="HOW119" s="717"/>
      <c r="HOX119" s="717"/>
      <c r="HOY119" s="717"/>
      <c r="HOZ119" s="717"/>
      <c r="HPA119" s="717"/>
      <c r="HPB119" s="717"/>
      <c r="HPC119" s="717"/>
      <c r="HPD119" s="717"/>
      <c r="HPE119" s="717"/>
      <c r="HPF119" s="717"/>
      <c r="HPG119" s="717"/>
      <c r="HPH119" s="717"/>
      <c r="HPI119" s="717"/>
      <c r="HPJ119" s="717"/>
      <c r="HPK119" s="717"/>
      <c r="HPL119" s="717"/>
      <c r="HPM119" s="717"/>
      <c r="HPN119" s="717"/>
      <c r="HPO119" s="717"/>
      <c r="HPP119" s="717"/>
      <c r="HPQ119" s="717"/>
      <c r="HPR119" s="717"/>
      <c r="HPS119" s="717"/>
      <c r="HPT119" s="717"/>
      <c r="HPU119" s="717"/>
      <c r="HPV119" s="717"/>
      <c r="HPW119" s="717"/>
      <c r="HPX119" s="717"/>
      <c r="HPY119" s="717"/>
      <c r="HPZ119" s="717"/>
      <c r="HQA119" s="717"/>
      <c r="HQB119" s="717"/>
      <c r="HQC119" s="717"/>
      <c r="HQD119" s="717"/>
      <c r="HQE119" s="717"/>
      <c r="HQF119" s="717"/>
      <c r="HQG119" s="717"/>
      <c r="HQH119" s="717"/>
      <c r="HQI119" s="717"/>
      <c r="HQJ119" s="717"/>
      <c r="HQK119" s="717"/>
      <c r="HQL119" s="717"/>
      <c r="HQM119" s="717"/>
      <c r="HQN119" s="717"/>
      <c r="HQO119" s="717"/>
      <c r="HQP119" s="717"/>
      <c r="HQQ119" s="717"/>
      <c r="HQR119" s="717"/>
      <c r="HQS119" s="717"/>
      <c r="HQT119" s="717"/>
      <c r="HQU119" s="717"/>
      <c r="HQV119" s="717"/>
      <c r="HQW119" s="717"/>
      <c r="HQX119" s="717"/>
      <c r="HQY119" s="717"/>
      <c r="HQZ119" s="717"/>
      <c r="HRA119" s="717"/>
      <c r="HRB119" s="717"/>
      <c r="HRC119" s="717"/>
      <c r="HRD119" s="717"/>
      <c r="HRE119" s="717"/>
      <c r="HRF119" s="717"/>
      <c r="HRG119" s="717"/>
      <c r="HRH119" s="717"/>
      <c r="HRI119" s="717"/>
      <c r="HRJ119" s="717"/>
      <c r="HRK119" s="717"/>
      <c r="HRL119" s="717"/>
      <c r="HRM119" s="717"/>
      <c r="HRN119" s="717"/>
      <c r="HRO119" s="717"/>
      <c r="HRP119" s="717"/>
      <c r="HRQ119" s="717"/>
      <c r="HRR119" s="717"/>
      <c r="HRS119" s="717"/>
      <c r="HRT119" s="717"/>
      <c r="HRU119" s="717"/>
      <c r="HRV119" s="717"/>
      <c r="HRW119" s="717"/>
      <c r="HRX119" s="717"/>
      <c r="HRY119" s="717"/>
      <c r="HRZ119" s="717"/>
      <c r="HSA119" s="717"/>
      <c r="HSB119" s="717"/>
      <c r="HSC119" s="717"/>
      <c r="HSD119" s="717"/>
      <c r="HSE119" s="717"/>
      <c r="HSF119" s="717"/>
      <c r="HSG119" s="717"/>
      <c r="HSH119" s="717"/>
      <c r="HSI119" s="717"/>
      <c r="HSJ119" s="717"/>
      <c r="HSK119" s="717"/>
      <c r="HSL119" s="717"/>
      <c r="HSM119" s="717"/>
      <c r="HSN119" s="717"/>
      <c r="HSO119" s="717"/>
      <c r="HSP119" s="717"/>
      <c r="HSQ119" s="717"/>
      <c r="HSR119" s="717"/>
      <c r="HSS119" s="717"/>
      <c r="HST119" s="717"/>
      <c r="HSU119" s="717"/>
      <c r="HSV119" s="717"/>
      <c r="HSW119" s="717"/>
      <c r="HSX119" s="717"/>
      <c r="HSY119" s="717"/>
      <c r="HSZ119" s="717"/>
      <c r="HTA119" s="717"/>
      <c r="HTB119" s="717"/>
      <c r="HTC119" s="717"/>
      <c r="HTD119" s="717"/>
      <c r="HTE119" s="717"/>
      <c r="HTF119" s="717"/>
      <c r="HTG119" s="717"/>
      <c r="HTH119" s="717"/>
      <c r="HTI119" s="717"/>
      <c r="HTJ119" s="717"/>
      <c r="HTK119" s="717"/>
      <c r="HTL119" s="717"/>
      <c r="HTM119" s="717"/>
      <c r="HTN119" s="717"/>
      <c r="HTO119" s="717"/>
      <c r="HTP119" s="717"/>
      <c r="HTQ119" s="717"/>
      <c r="HTR119" s="717"/>
      <c r="HTS119" s="717"/>
      <c r="HTT119" s="717"/>
      <c r="HTU119" s="717"/>
      <c r="HTV119" s="717"/>
      <c r="HTW119" s="717"/>
      <c r="HTX119" s="717"/>
      <c r="HTY119" s="717"/>
      <c r="HTZ119" s="717"/>
      <c r="HUA119" s="717"/>
      <c r="HUB119" s="717"/>
      <c r="HUC119" s="717"/>
      <c r="HUD119" s="717"/>
      <c r="HUE119" s="717"/>
      <c r="HUF119" s="717"/>
      <c r="HUG119" s="717"/>
      <c r="HUH119" s="717"/>
      <c r="HUI119" s="717"/>
      <c r="HUJ119" s="717"/>
      <c r="HUK119" s="717"/>
      <c r="HUL119" s="717"/>
      <c r="HUM119" s="717"/>
      <c r="HUN119" s="717"/>
      <c r="HUO119" s="717"/>
      <c r="HUP119" s="717"/>
      <c r="HUQ119" s="717"/>
      <c r="HUR119" s="717"/>
      <c r="HUS119" s="717"/>
      <c r="HUT119" s="717"/>
      <c r="HUU119" s="717"/>
      <c r="HUV119" s="717"/>
      <c r="HUW119" s="717"/>
      <c r="HUX119" s="717"/>
      <c r="HUY119" s="717"/>
      <c r="HUZ119" s="717"/>
      <c r="HVA119" s="717"/>
      <c r="HVB119" s="717"/>
      <c r="HVC119" s="717"/>
      <c r="HVD119" s="717"/>
      <c r="HVE119" s="717"/>
      <c r="HVF119" s="717"/>
      <c r="HVG119" s="717"/>
      <c r="HVH119" s="717"/>
      <c r="HVI119" s="717"/>
      <c r="HVJ119" s="717"/>
      <c r="HVK119" s="717"/>
      <c r="HVL119" s="717"/>
      <c r="HVM119" s="717"/>
      <c r="HVN119" s="717"/>
      <c r="HVO119" s="717"/>
      <c r="HVP119" s="717"/>
      <c r="HVQ119" s="717"/>
      <c r="HVR119" s="717"/>
      <c r="HVS119" s="717"/>
      <c r="HVT119" s="717"/>
      <c r="HVU119" s="717"/>
      <c r="HVV119" s="717"/>
      <c r="HVW119" s="717"/>
      <c r="HVX119" s="717"/>
      <c r="HVY119" s="717"/>
      <c r="HVZ119" s="717"/>
      <c r="HWA119" s="717"/>
      <c r="HWB119" s="717"/>
      <c r="HWC119" s="717"/>
      <c r="HWD119" s="717"/>
      <c r="HWE119" s="717"/>
      <c r="HWF119" s="717"/>
      <c r="HWG119" s="717"/>
      <c r="HWH119" s="717"/>
      <c r="HWI119" s="717"/>
      <c r="HWJ119" s="717"/>
      <c r="HWK119" s="717"/>
      <c r="HWL119" s="717"/>
      <c r="HWM119" s="717"/>
      <c r="HWN119" s="717"/>
      <c r="HWO119" s="717"/>
      <c r="HWP119" s="717"/>
      <c r="HWQ119" s="717"/>
      <c r="HWR119" s="717"/>
      <c r="HWS119" s="717"/>
      <c r="HWT119" s="717"/>
      <c r="HWU119" s="717"/>
      <c r="HWV119" s="717"/>
      <c r="HWW119" s="717"/>
      <c r="HWX119" s="717"/>
      <c r="HWY119" s="717"/>
      <c r="HWZ119" s="717"/>
      <c r="HXA119" s="717"/>
      <c r="HXB119" s="717"/>
      <c r="HXC119" s="717"/>
      <c r="HXD119" s="717"/>
      <c r="HXE119" s="717"/>
      <c r="HXF119" s="717"/>
      <c r="HXG119" s="717"/>
      <c r="HXH119" s="717"/>
      <c r="HXI119" s="717"/>
      <c r="HXJ119" s="717"/>
      <c r="HXK119" s="717"/>
      <c r="HXL119" s="717"/>
      <c r="HXM119" s="717"/>
      <c r="HXN119" s="717"/>
      <c r="HXO119" s="717"/>
      <c r="HXP119" s="717"/>
      <c r="HXQ119" s="717"/>
      <c r="HXR119" s="717"/>
      <c r="HXS119" s="717"/>
      <c r="HXT119" s="717"/>
      <c r="HXU119" s="717"/>
      <c r="HXV119" s="717"/>
      <c r="HXW119" s="717"/>
      <c r="HXX119" s="717"/>
      <c r="HXY119" s="717"/>
      <c r="HXZ119" s="717"/>
      <c r="HYA119" s="717"/>
      <c r="HYB119" s="717"/>
      <c r="HYC119" s="717"/>
      <c r="HYD119" s="717"/>
      <c r="HYE119" s="717"/>
      <c r="HYF119" s="717"/>
      <c r="HYG119" s="717"/>
      <c r="HYH119" s="717"/>
      <c r="HYI119" s="717"/>
      <c r="HYJ119" s="717"/>
      <c r="HYK119" s="717"/>
      <c r="HYL119" s="717"/>
      <c r="HYM119" s="717"/>
      <c r="HYN119" s="717"/>
      <c r="HYO119" s="717"/>
      <c r="HYP119" s="717"/>
      <c r="HYQ119" s="717"/>
      <c r="HYR119" s="717"/>
      <c r="HYS119" s="717"/>
      <c r="HYT119" s="717"/>
      <c r="HYU119" s="717"/>
      <c r="HYV119" s="717"/>
      <c r="HYW119" s="717"/>
      <c r="HYX119" s="717"/>
      <c r="HYY119" s="717"/>
      <c r="HYZ119" s="717"/>
      <c r="HZA119" s="717"/>
      <c r="HZB119" s="717"/>
      <c r="HZC119" s="717"/>
      <c r="HZD119" s="717"/>
      <c r="HZE119" s="717"/>
      <c r="HZF119" s="717"/>
      <c r="HZG119" s="717"/>
      <c r="HZH119" s="717"/>
      <c r="HZI119" s="717"/>
      <c r="HZJ119" s="717"/>
      <c r="HZK119" s="717"/>
      <c r="HZL119" s="717"/>
      <c r="HZM119" s="717"/>
      <c r="HZN119" s="717"/>
      <c r="HZO119" s="717"/>
      <c r="HZP119" s="717"/>
      <c r="HZQ119" s="717"/>
      <c r="HZR119" s="717"/>
      <c r="HZS119" s="717"/>
      <c r="HZT119" s="717"/>
      <c r="HZU119" s="717"/>
      <c r="HZV119" s="717"/>
      <c r="HZW119" s="717"/>
      <c r="HZX119" s="717"/>
      <c r="HZY119" s="717"/>
      <c r="HZZ119" s="717"/>
      <c r="IAA119" s="717"/>
      <c r="IAB119" s="717"/>
      <c r="IAC119" s="717"/>
      <c r="IAD119" s="717"/>
      <c r="IAE119" s="717"/>
      <c r="IAF119" s="717"/>
      <c r="IAG119" s="717"/>
      <c r="IAH119" s="717"/>
      <c r="IAI119" s="717"/>
      <c r="IAJ119" s="717"/>
      <c r="IAK119" s="717"/>
      <c r="IAL119" s="717"/>
      <c r="IAM119" s="717"/>
      <c r="IAN119" s="717"/>
      <c r="IAO119" s="717"/>
      <c r="IAP119" s="717"/>
      <c r="IAQ119" s="717"/>
      <c r="IAR119" s="717"/>
      <c r="IAS119" s="717"/>
      <c r="IAT119" s="717"/>
      <c r="IAU119" s="717"/>
      <c r="IAV119" s="717"/>
      <c r="IAW119" s="717"/>
      <c r="IAX119" s="717"/>
      <c r="IAY119" s="717"/>
      <c r="IAZ119" s="717"/>
      <c r="IBA119" s="717"/>
      <c r="IBB119" s="717"/>
      <c r="IBC119" s="717"/>
      <c r="IBD119" s="717"/>
      <c r="IBE119" s="717"/>
      <c r="IBF119" s="717"/>
      <c r="IBG119" s="717"/>
      <c r="IBH119" s="717"/>
      <c r="IBI119" s="717"/>
      <c r="IBJ119" s="717"/>
      <c r="IBK119" s="717"/>
      <c r="IBL119" s="717"/>
      <c r="IBM119" s="717"/>
      <c r="IBN119" s="717"/>
      <c r="IBO119" s="717"/>
      <c r="IBP119" s="717"/>
      <c r="IBQ119" s="717"/>
      <c r="IBR119" s="717"/>
      <c r="IBS119" s="717"/>
      <c r="IBT119" s="717"/>
      <c r="IBU119" s="717"/>
      <c r="IBV119" s="717"/>
      <c r="IBW119" s="717"/>
      <c r="IBX119" s="717"/>
      <c r="IBY119" s="717"/>
      <c r="IBZ119" s="717"/>
      <c r="ICA119" s="717"/>
      <c r="ICB119" s="717"/>
      <c r="ICC119" s="717"/>
      <c r="ICD119" s="717"/>
      <c r="ICE119" s="717"/>
      <c r="ICF119" s="717"/>
      <c r="ICG119" s="717"/>
      <c r="ICH119" s="717"/>
      <c r="ICI119" s="717"/>
      <c r="ICJ119" s="717"/>
      <c r="ICK119" s="717"/>
      <c r="ICL119" s="717"/>
      <c r="ICM119" s="717"/>
      <c r="ICN119" s="717"/>
      <c r="ICO119" s="717"/>
      <c r="ICP119" s="717"/>
      <c r="ICQ119" s="717"/>
      <c r="ICR119" s="717"/>
      <c r="ICS119" s="717"/>
      <c r="ICT119" s="717"/>
      <c r="ICU119" s="717"/>
      <c r="ICV119" s="717"/>
      <c r="ICW119" s="717"/>
      <c r="ICX119" s="717"/>
      <c r="ICY119" s="717"/>
      <c r="ICZ119" s="717"/>
      <c r="IDA119" s="717"/>
      <c r="IDB119" s="717"/>
      <c r="IDC119" s="717"/>
      <c r="IDD119" s="717"/>
      <c r="IDE119" s="717"/>
      <c r="IDF119" s="717"/>
      <c r="IDG119" s="717"/>
      <c r="IDH119" s="717"/>
      <c r="IDI119" s="717"/>
      <c r="IDJ119" s="717"/>
      <c r="IDK119" s="717"/>
      <c r="IDL119" s="717"/>
      <c r="IDM119" s="717"/>
      <c r="IDN119" s="717"/>
      <c r="IDO119" s="717"/>
      <c r="IDP119" s="717"/>
      <c r="IDQ119" s="717"/>
      <c r="IDR119" s="717"/>
      <c r="IDS119" s="717"/>
      <c r="IDT119" s="717"/>
      <c r="IDU119" s="717"/>
      <c r="IDV119" s="717"/>
      <c r="IDW119" s="717"/>
      <c r="IDX119" s="717"/>
      <c r="IDY119" s="717"/>
      <c r="IDZ119" s="717"/>
      <c r="IEA119" s="717"/>
      <c r="IEB119" s="717"/>
      <c r="IEC119" s="717"/>
      <c r="IED119" s="717"/>
      <c r="IEE119" s="717"/>
      <c r="IEF119" s="717"/>
      <c r="IEG119" s="717"/>
      <c r="IEH119" s="717"/>
      <c r="IEI119" s="717"/>
      <c r="IEJ119" s="717"/>
      <c r="IEK119" s="717"/>
      <c r="IEL119" s="717"/>
      <c r="IEM119" s="717"/>
      <c r="IEN119" s="717"/>
      <c r="IEO119" s="717"/>
      <c r="IEP119" s="717"/>
      <c r="IEQ119" s="717"/>
      <c r="IER119" s="717"/>
      <c r="IES119" s="717"/>
      <c r="IET119" s="717"/>
      <c r="IEU119" s="717"/>
      <c r="IEV119" s="717"/>
      <c r="IEW119" s="717"/>
      <c r="IEX119" s="717"/>
      <c r="IEY119" s="717"/>
      <c r="IEZ119" s="717"/>
      <c r="IFA119" s="717"/>
      <c r="IFB119" s="717"/>
      <c r="IFC119" s="717"/>
      <c r="IFD119" s="717"/>
      <c r="IFE119" s="717"/>
      <c r="IFF119" s="717"/>
      <c r="IFG119" s="717"/>
      <c r="IFH119" s="717"/>
      <c r="IFI119" s="717"/>
      <c r="IFJ119" s="717"/>
      <c r="IFK119" s="717"/>
      <c r="IFL119" s="717"/>
      <c r="IFM119" s="717"/>
      <c r="IFN119" s="717"/>
      <c r="IFO119" s="717"/>
      <c r="IFP119" s="717"/>
      <c r="IFQ119" s="717"/>
      <c r="IFR119" s="717"/>
      <c r="IFS119" s="717"/>
      <c r="IFT119" s="717"/>
      <c r="IFU119" s="717"/>
      <c r="IFV119" s="717"/>
      <c r="IFW119" s="717"/>
      <c r="IFX119" s="717"/>
      <c r="IFY119" s="717"/>
      <c r="IFZ119" s="717"/>
      <c r="IGA119" s="717"/>
      <c r="IGB119" s="717"/>
      <c r="IGC119" s="717"/>
      <c r="IGD119" s="717"/>
      <c r="IGE119" s="717"/>
      <c r="IGF119" s="717"/>
      <c r="IGG119" s="717"/>
      <c r="IGH119" s="717"/>
      <c r="IGI119" s="717"/>
      <c r="IGJ119" s="717"/>
      <c r="IGK119" s="717"/>
      <c r="IGL119" s="717"/>
      <c r="IGM119" s="717"/>
      <c r="IGN119" s="717"/>
      <c r="IGO119" s="717"/>
      <c r="IGP119" s="717"/>
      <c r="IGQ119" s="717"/>
      <c r="IGR119" s="717"/>
      <c r="IGS119" s="717"/>
      <c r="IGT119" s="717"/>
      <c r="IGU119" s="717"/>
      <c r="IGV119" s="717"/>
      <c r="IGW119" s="717"/>
      <c r="IGX119" s="717"/>
      <c r="IGY119" s="717"/>
      <c r="IGZ119" s="717"/>
      <c r="IHA119" s="717"/>
      <c r="IHB119" s="717"/>
      <c r="IHC119" s="717"/>
      <c r="IHD119" s="717"/>
      <c r="IHE119" s="717"/>
      <c r="IHF119" s="717"/>
      <c r="IHG119" s="717"/>
      <c r="IHH119" s="717"/>
      <c r="IHI119" s="717"/>
      <c r="IHJ119" s="717"/>
      <c r="IHK119" s="717"/>
      <c r="IHL119" s="717"/>
      <c r="IHM119" s="717"/>
      <c r="IHN119" s="717"/>
      <c r="IHO119" s="717"/>
      <c r="IHP119" s="717"/>
      <c r="IHQ119" s="717"/>
      <c r="IHR119" s="717"/>
      <c r="IHS119" s="717"/>
      <c r="IHT119" s="717"/>
      <c r="IHU119" s="717"/>
      <c r="IHV119" s="717"/>
      <c r="IHW119" s="717"/>
      <c r="IHX119" s="717"/>
      <c r="IHY119" s="717"/>
      <c r="IHZ119" s="717"/>
      <c r="IIA119" s="717"/>
      <c r="IIB119" s="717"/>
      <c r="IIC119" s="717"/>
      <c r="IID119" s="717"/>
      <c r="IIE119" s="717"/>
      <c r="IIF119" s="717"/>
      <c r="IIG119" s="717"/>
      <c r="IIH119" s="717"/>
      <c r="III119" s="717"/>
      <c r="IIJ119" s="717"/>
      <c r="IIK119" s="717"/>
      <c r="IIL119" s="717"/>
      <c r="IIM119" s="717"/>
      <c r="IIN119" s="717"/>
      <c r="IIO119" s="717"/>
      <c r="IIP119" s="717"/>
      <c r="IIQ119" s="717"/>
      <c r="IIR119" s="717"/>
      <c r="IIS119" s="717"/>
      <c r="IIT119" s="717"/>
      <c r="IIU119" s="717"/>
      <c r="IIV119" s="717"/>
      <c r="IIW119" s="717"/>
      <c r="IIX119" s="717"/>
      <c r="IIY119" s="717"/>
      <c r="IIZ119" s="717"/>
      <c r="IJA119" s="717"/>
      <c r="IJB119" s="717"/>
      <c r="IJC119" s="717"/>
      <c r="IJD119" s="717"/>
      <c r="IJE119" s="717"/>
      <c r="IJF119" s="717"/>
      <c r="IJG119" s="717"/>
      <c r="IJH119" s="717"/>
      <c r="IJI119" s="717"/>
      <c r="IJJ119" s="717"/>
      <c r="IJK119" s="717"/>
      <c r="IJL119" s="717"/>
      <c r="IJM119" s="717"/>
      <c r="IJN119" s="717"/>
      <c r="IJO119" s="717"/>
      <c r="IJP119" s="717"/>
      <c r="IJQ119" s="717"/>
      <c r="IJR119" s="717"/>
      <c r="IJS119" s="717"/>
      <c r="IJT119" s="717"/>
      <c r="IJU119" s="717"/>
      <c r="IJV119" s="717"/>
      <c r="IJW119" s="717"/>
      <c r="IJX119" s="717"/>
      <c r="IJY119" s="717"/>
      <c r="IJZ119" s="717"/>
      <c r="IKA119" s="717"/>
      <c r="IKB119" s="717"/>
      <c r="IKC119" s="717"/>
      <c r="IKD119" s="717"/>
      <c r="IKE119" s="717"/>
      <c r="IKF119" s="717"/>
      <c r="IKG119" s="717"/>
      <c r="IKH119" s="717"/>
      <c r="IKI119" s="717"/>
      <c r="IKJ119" s="717"/>
      <c r="IKK119" s="717"/>
      <c r="IKL119" s="717"/>
      <c r="IKM119" s="717"/>
      <c r="IKN119" s="717"/>
      <c r="IKO119" s="717"/>
      <c r="IKP119" s="717"/>
      <c r="IKQ119" s="717"/>
      <c r="IKR119" s="717"/>
      <c r="IKS119" s="717"/>
      <c r="IKT119" s="717"/>
      <c r="IKU119" s="717"/>
      <c r="IKV119" s="717"/>
      <c r="IKW119" s="717"/>
      <c r="IKX119" s="717"/>
      <c r="IKY119" s="717"/>
      <c r="IKZ119" s="717"/>
      <c r="ILA119" s="717"/>
      <c r="ILB119" s="717"/>
      <c r="ILC119" s="717"/>
      <c r="ILD119" s="717"/>
      <c r="ILE119" s="717"/>
      <c r="ILF119" s="717"/>
      <c r="ILG119" s="717"/>
      <c r="ILH119" s="717"/>
      <c r="ILI119" s="717"/>
      <c r="ILJ119" s="717"/>
      <c r="ILK119" s="717"/>
      <c r="ILL119" s="717"/>
      <c r="ILM119" s="717"/>
      <c r="ILN119" s="717"/>
      <c r="ILO119" s="717"/>
      <c r="ILP119" s="717"/>
      <c r="ILQ119" s="717"/>
      <c r="ILR119" s="717"/>
      <c r="ILS119" s="717"/>
      <c r="ILT119" s="717"/>
      <c r="ILU119" s="717"/>
      <c r="ILV119" s="717"/>
      <c r="ILW119" s="717"/>
      <c r="ILX119" s="717"/>
      <c r="ILY119" s="717"/>
      <c r="ILZ119" s="717"/>
      <c r="IMA119" s="717"/>
      <c r="IMB119" s="717"/>
      <c r="IMC119" s="717"/>
      <c r="IMD119" s="717"/>
      <c r="IME119" s="717"/>
      <c r="IMF119" s="717"/>
      <c r="IMG119" s="717"/>
      <c r="IMH119" s="717"/>
      <c r="IMI119" s="717"/>
      <c r="IMJ119" s="717"/>
      <c r="IMK119" s="717"/>
      <c r="IML119" s="717"/>
      <c r="IMM119" s="717"/>
      <c r="IMN119" s="717"/>
      <c r="IMO119" s="717"/>
      <c r="IMP119" s="717"/>
      <c r="IMQ119" s="717"/>
      <c r="IMR119" s="717"/>
      <c r="IMS119" s="717"/>
      <c r="IMT119" s="717"/>
      <c r="IMU119" s="717"/>
      <c r="IMV119" s="717"/>
      <c r="IMW119" s="717"/>
      <c r="IMX119" s="717"/>
      <c r="IMY119" s="717"/>
      <c r="IMZ119" s="717"/>
      <c r="INA119" s="717"/>
      <c r="INB119" s="717"/>
      <c r="INC119" s="717"/>
      <c r="IND119" s="717"/>
      <c r="INE119" s="717"/>
      <c r="INF119" s="717"/>
      <c r="ING119" s="717"/>
      <c r="INH119" s="717"/>
      <c r="INI119" s="717"/>
      <c r="INJ119" s="717"/>
      <c r="INK119" s="717"/>
      <c r="INL119" s="717"/>
      <c r="INM119" s="717"/>
      <c r="INN119" s="717"/>
      <c r="INO119" s="717"/>
      <c r="INP119" s="717"/>
      <c r="INQ119" s="717"/>
      <c r="INR119" s="717"/>
      <c r="INS119" s="717"/>
      <c r="INT119" s="717"/>
      <c r="INU119" s="717"/>
      <c r="INV119" s="717"/>
      <c r="INW119" s="717"/>
      <c r="INX119" s="717"/>
      <c r="INY119" s="717"/>
      <c r="INZ119" s="717"/>
      <c r="IOA119" s="717"/>
      <c r="IOB119" s="717"/>
      <c r="IOC119" s="717"/>
      <c r="IOD119" s="717"/>
      <c r="IOE119" s="717"/>
      <c r="IOF119" s="717"/>
      <c r="IOG119" s="717"/>
      <c r="IOH119" s="717"/>
      <c r="IOI119" s="717"/>
      <c r="IOJ119" s="717"/>
      <c r="IOK119" s="717"/>
      <c r="IOL119" s="717"/>
      <c r="IOM119" s="717"/>
      <c r="ION119" s="717"/>
      <c r="IOO119" s="717"/>
      <c r="IOP119" s="717"/>
      <c r="IOQ119" s="717"/>
      <c r="IOR119" s="717"/>
      <c r="IOS119" s="717"/>
      <c r="IOT119" s="717"/>
      <c r="IOU119" s="717"/>
      <c r="IOV119" s="717"/>
      <c r="IOW119" s="717"/>
      <c r="IOX119" s="717"/>
      <c r="IOY119" s="717"/>
      <c r="IOZ119" s="717"/>
      <c r="IPA119" s="717"/>
      <c r="IPB119" s="717"/>
      <c r="IPC119" s="717"/>
      <c r="IPD119" s="717"/>
      <c r="IPE119" s="717"/>
      <c r="IPF119" s="717"/>
      <c r="IPG119" s="717"/>
      <c r="IPH119" s="717"/>
      <c r="IPI119" s="717"/>
      <c r="IPJ119" s="717"/>
      <c r="IPK119" s="717"/>
      <c r="IPL119" s="717"/>
      <c r="IPM119" s="717"/>
      <c r="IPN119" s="717"/>
      <c r="IPO119" s="717"/>
      <c r="IPP119" s="717"/>
      <c r="IPQ119" s="717"/>
      <c r="IPR119" s="717"/>
      <c r="IPS119" s="717"/>
      <c r="IPT119" s="717"/>
      <c r="IPU119" s="717"/>
      <c r="IPV119" s="717"/>
      <c r="IPW119" s="717"/>
      <c r="IPX119" s="717"/>
      <c r="IPY119" s="717"/>
      <c r="IPZ119" s="717"/>
      <c r="IQA119" s="717"/>
      <c r="IQB119" s="717"/>
      <c r="IQC119" s="717"/>
      <c r="IQD119" s="717"/>
      <c r="IQE119" s="717"/>
      <c r="IQF119" s="717"/>
      <c r="IQG119" s="717"/>
      <c r="IQH119" s="717"/>
      <c r="IQI119" s="717"/>
      <c r="IQJ119" s="717"/>
      <c r="IQK119" s="717"/>
      <c r="IQL119" s="717"/>
      <c r="IQM119" s="717"/>
      <c r="IQN119" s="717"/>
      <c r="IQO119" s="717"/>
      <c r="IQP119" s="717"/>
      <c r="IQQ119" s="717"/>
      <c r="IQR119" s="717"/>
      <c r="IQS119" s="717"/>
      <c r="IQT119" s="717"/>
      <c r="IQU119" s="717"/>
      <c r="IQV119" s="717"/>
      <c r="IQW119" s="717"/>
      <c r="IQX119" s="717"/>
      <c r="IQY119" s="717"/>
      <c r="IQZ119" s="717"/>
      <c r="IRA119" s="717"/>
      <c r="IRB119" s="717"/>
      <c r="IRC119" s="717"/>
      <c r="IRD119" s="717"/>
      <c r="IRE119" s="717"/>
      <c r="IRF119" s="717"/>
      <c r="IRG119" s="717"/>
      <c r="IRH119" s="717"/>
      <c r="IRI119" s="717"/>
      <c r="IRJ119" s="717"/>
      <c r="IRK119" s="717"/>
      <c r="IRL119" s="717"/>
      <c r="IRM119" s="717"/>
      <c r="IRN119" s="717"/>
      <c r="IRO119" s="717"/>
      <c r="IRP119" s="717"/>
      <c r="IRQ119" s="717"/>
      <c r="IRR119" s="717"/>
      <c r="IRS119" s="717"/>
      <c r="IRT119" s="717"/>
      <c r="IRU119" s="717"/>
      <c r="IRV119" s="717"/>
      <c r="IRW119" s="717"/>
      <c r="IRX119" s="717"/>
      <c r="IRY119" s="717"/>
      <c r="IRZ119" s="717"/>
      <c r="ISA119" s="717"/>
      <c r="ISB119" s="717"/>
      <c r="ISC119" s="717"/>
      <c r="ISD119" s="717"/>
      <c r="ISE119" s="717"/>
      <c r="ISF119" s="717"/>
      <c r="ISG119" s="717"/>
      <c r="ISH119" s="717"/>
      <c r="ISI119" s="717"/>
      <c r="ISJ119" s="717"/>
      <c r="ISK119" s="717"/>
      <c r="ISL119" s="717"/>
      <c r="ISM119" s="717"/>
      <c r="ISN119" s="717"/>
      <c r="ISO119" s="717"/>
      <c r="ISP119" s="717"/>
      <c r="ISQ119" s="717"/>
      <c r="ISR119" s="717"/>
      <c r="ISS119" s="717"/>
      <c r="IST119" s="717"/>
      <c r="ISU119" s="717"/>
      <c r="ISV119" s="717"/>
      <c r="ISW119" s="717"/>
      <c r="ISX119" s="717"/>
      <c r="ISY119" s="717"/>
      <c r="ISZ119" s="717"/>
      <c r="ITA119" s="717"/>
      <c r="ITB119" s="717"/>
      <c r="ITC119" s="717"/>
      <c r="ITD119" s="717"/>
      <c r="ITE119" s="717"/>
      <c r="ITF119" s="717"/>
      <c r="ITG119" s="717"/>
      <c r="ITH119" s="717"/>
      <c r="ITI119" s="717"/>
      <c r="ITJ119" s="717"/>
      <c r="ITK119" s="717"/>
      <c r="ITL119" s="717"/>
      <c r="ITM119" s="717"/>
      <c r="ITN119" s="717"/>
      <c r="ITO119" s="717"/>
      <c r="ITP119" s="717"/>
      <c r="ITQ119" s="717"/>
      <c r="ITR119" s="717"/>
      <c r="ITS119" s="717"/>
      <c r="ITT119" s="717"/>
      <c r="ITU119" s="717"/>
      <c r="ITV119" s="717"/>
      <c r="ITW119" s="717"/>
      <c r="ITX119" s="717"/>
      <c r="ITY119" s="717"/>
      <c r="ITZ119" s="717"/>
      <c r="IUA119" s="717"/>
      <c r="IUB119" s="717"/>
      <c r="IUC119" s="717"/>
      <c r="IUD119" s="717"/>
      <c r="IUE119" s="717"/>
      <c r="IUF119" s="717"/>
      <c r="IUG119" s="717"/>
      <c r="IUH119" s="717"/>
      <c r="IUI119" s="717"/>
      <c r="IUJ119" s="717"/>
      <c r="IUK119" s="717"/>
      <c r="IUL119" s="717"/>
      <c r="IUM119" s="717"/>
      <c r="IUN119" s="717"/>
      <c r="IUO119" s="717"/>
      <c r="IUP119" s="717"/>
      <c r="IUQ119" s="717"/>
      <c r="IUR119" s="717"/>
      <c r="IUS119" s="717"/>
      <c r="IUT119" s="717"/>
      <c r="IUU119" s="717"/>
      <c r="IUV119" s="717"/>
      <c r="IUW119" s="717"/>
      <c r="IUX119" s="717"/>
      <c r="IUY119" s="717"/>
      <c r="IUZ119" s="717"/>
      <c r="IVA119" s="717"/>
      <c r="IVB119" s="717"/>
      <c r="IVC119" s="717"/>
      <c r="IVD119" s="717"/>
      <c r="IVE119" s="717"/>
      <c r="IVF119" s="717"/>
      <c r="IVG119" s="717"/>
      <c r="IVH119" s="717"/>
      <c r="IVI119" s="717"/>
      <c r="IVJ119" s="717"/>
      <c r="IVK119" s="717"/>
      <c r="IVL119" s="717"/>
      <c r="IVM119" s="717"/>
      <c r="IVN119" s="717"/>
      <c r="IVO119" s="717"/>
      <c r="IVP119" s="717"/>
      <c r="IVQ119" s="717"/>
      <c r="IVR119" s="717"/>
      <c r="IVS119" s="717"/>
      <c r="IVT119" s="717"/>
      <c r="IVU119" s="717"/>
      <c r="IVV119" s="717"/>
      <c r="IVW119" s="717"/>
      <c r="IVX119" s="717"/>
      <c r="IVY119" s="717"/>
      <c r="IVZ119" s="717"/>
      <c r="IWA119" s="717"/>
      <c r="IWB119" s="717"/>
      <c r="IWC119" s="717"/>
      <c r="IWD119" s="717"/>
      <c r="IWE119" s="717"/>
      <c r="IWF119" s="717"/>
      <c r="IWG119" s="717"/>
      <c r="IWH119" s="717"/>
      <c r="IWI119" s="717"/>
      <c r="IWJ119" s="717"/>
      <c r="IWK119" s="717"/>
      <c r="IWL119" s="717"/>
      <c r="IWM119" s="717"/>
      <c r="IWN119" s="717"/>
      <c r="IWO119" s="717"/>
      <c r="IWP119" s="717"/>
      <c r="IWQ119" s="717"/>
      <c r="IWR119" s="717"/>
      <c r="IWS119" s="717"/>
      <c r="IWT119" s="717"/>
      <c r="IWU119" s="717"/>
      <c r="IWV119" s="717"/>
      <c r="IWW119" s="717"/>
      <c r="IWX119" s="717"/>
      <c r="IWY119" s="717"/>
      <c r="IWZ119" s="717"/>
      <c r="IXA119" s="717"/>
      <c r="IXB119" s="717"/>
      <c r="IXC119" s="717"/>
      <c r="IXD119" s="717"/>
      <c r="IXE119" s="717"/>
      <c r="IXF119" s="717"/>
      <c r="IXG119" s="717"/>
      <c r="IXH119" s="717"/>
      <c r="IXI119" s="717"/>
      <c r="IXJ119" s="717"/>
      <c r="IXK119" s="717"/>
      <c r="IXL119" s="717"/>
      <c r="IXM119" s="717"/>
      <c r="IXN119" s="717"/>
      <c r="IXO119" s="717"/>
      <c r="IXP119" s="717"/>
      <c r="IXQ119" s="717"/>
      <c r="IXR119" s="717"/>
      <c r="IXS119" s="717"/>
      <c r="IXT119" s="717"/>
      <c r="IXU119" s="717"/>
      <c r="IXV119" s="717"/>
      <c r="IXW119" s="717"/>
      <c r="IXX119" s="717"/>
      <c r="IXY119" s="717"/>
      <c r="IXZ119" s="717"/>
      <c r="IYA119" s="717"/>
      <c r="IYB119" s="717"/>
      <c r="IYC119" s="717"/>
      <c r="IYD119" s="717"/>
      <c r="IYE119" s="717"/>
      <c r="IYF119" s="717"/>
      <c r="IYG119" s="717"/>
      <c r="IYH119" s="717"/>
      <c r="IYI119" s="717"/>
      <c r="IYJ119" s="717"/>
      <c r="IYK119" s="717"/>
      <c r="IYL119" s="717"/>
      <c r="IYM119" s="717"/>
      <c r="IYN119" s="717"/>
      <c r="IYO119" s="717"/>
      <c r="IYP119" s="717"/>
      <c r="IYQ119" s="717"/>
      <c r="IYR119" s="717"/>
      <c r="IYS119" s="717"/>
      <c r="IYT119" s="717"/>
      <c r="IYU119" s="717"/>
      <c r="IYV119" s="717"/>
      <c r="IYW119" s="717"/>
      <c r="IYX119" s="717"/>
      <c r="IYY119" s="717"/>
      <c r="IYZ119" s="717"/>
      <c r="IZA119" s="717"/>
      <c r="IZB119" s="717"/>
      <c r="IZC119" s="717"/>
      <c r="IZD119" s="717"/>
      <c r="IZE119" s="717"/>
      <c r="IZF119" s="717"/>
      <c r="IZG119" s="717"/>
      <c r="IZH119" s="717"/>
      <c r="IZI119" s="717"/>
      <c r="IZJ119" s="717"/>
      <c r="IZK119" s="717"/>
      <c r="IZL119" s="717"/>
      <c r="IZM119" s="717"/>
      <c r="IZN119" s="717"/>
      <c r="IZO119" s="717"/>
      <c r="IZP119" s="717"/>
      <c r="IZQ119" s="717"/>
      <c r="IZR119" s="717"/>
      <c r="IZS119" s="717"/>
      <c r="IZT119" s="717"/>
      <c r="IZU119" s="717"/>
      <c r="IZV119" s="717"/>
      <c r="IZW119" s="717"/>
      <c r="IZX119" s="717"/>
      <c r="IZY119" s="717"/>
      <c r="IZZ119" s="717"/>
      <c r="JAA119" s="717"/>
      <c r="JAB119" s="717"/>
      <c r="JAC119" s="717"/>
      <c r="JAD119" s="717"/>
      <c r="JAE119" s="717"/>
      <c r="JAF119" s="717"/>
      <c r="JAG119" s="717"/>
      <c r="JAH119" s="717"/>
      <c r="JAI119" s="717"/>
      <c r="JAJ119" s="717"/>
      <c r="JAK119" s="717"/>
      <c r="JAL119" s="717"/>
      <c r="JAM119" s="717"/>
      <c r="JAN119" s="717"/>
      <c r="JAO119" s="717"/>
      <c r="JAP119" s="717"/>
      <c r="JAQ119" s="717"/>
      <c r="JAR119" s="717"/>
      <c r="JAS119" s="717"/>
      <c r="JAT119" s="717"/>
      <c r="JAU119" s="717"/>
      <c r="JAV119" s="717"/>
      <c r="JAW119" s="717"/>
      <c r="JAX119" s="717"/>
      <c r="JAY119" s="717"/>
      <c r="JAZ119" s="717"/>
      <c r="JBA119" s="717"/>
      <c r="JBB119" s="717"/>
      <c r="JBC119" s="717"/>
      <c r="JBD119" s="717"/>
      <c r="JBE119" s="717"/>
      <c r="JBF119" s="717"/>
      <c r="JBG119" s="717"/>
      <c r="JBH119" s="717"/>
      <c r="JBI119" s="717"/>
      <c r="JBJ119" s="717"/>
      <c r="JBK119" s="717"/>
      <c r="JBL119" s="717"/>
      <c r="JBM119" s="717"/>
      <c r="JBN119" s="717"/>
      <c r="JBO119" s="717"/>
      <c r="JBP119" s="717"/>
      <c r="JBQ119" s="717"/>
      <c r="JBR119" s="717"/>
      <c r="JBS119" s="717"/>
      <c r="JBT119" s="717"/>
      <c r="JBU119" s="717"/>
      <c r="JBV119" s="717"/>
      <c r="JBW119" s="717"/>
      <c r="JBX119" s="717"/>
      <c r="JBY119" s="717"/>
      <c r="JBZ119" s="717"/>
      <c r="JCA119" s="717"/>
      <c r="JCB119" s="717"/>
      <c r="JCC119" s="717"/>
      <c r="JCD119" s="717"/>
      <c r="JCE119" s="717"/>
      <c r="JCF119" s="717"/>
      <c r="JCG119" s="717"/>
      <c r="JCH119" s="717"/>
      <c r="JCI119" s="717"/>
      <c r="JCJ119" s="717"/>
      <c r="JCK119" s="717"/>
      <c r="JCL119" s="717"/>
      <c r="JCM119" s="717"/>
      <c r="JCN119" s="717"/>
      <c r="JCO119" s="717"/>
      <c r="JCP119" s="717"/>
      <c r="JCQ119" s="717"/>
      <c r="JCR119" s="717"/>
      <c r="JCS119" s="717"/>
      <c r="JCT119" s="717"/>
      <c r="JCU119" s="717"/>
      <c r="JCV119" s="717"/>
      <c r="JCW119" s="717"/>
      <c r="JCX119" s="717"/>
      <c r="JCY119" s="717"/>
      <c r="JCZ119" s="717"/>
      <c r="JDA119" s="717"/>
      <c r="JDB119" s="717"/>
      <c r="JDC119" s="717"/>
      <c r="JDD119" s="717"/>
      <c r="JDE119" s="717"/>
      <c r="JDF119" s="717"/>
      <c r="JDG119" s="717"/>
      <c r="JDH119" s="717"/>
      <c r="JDI119" s="717"/>
      <c r="JDJ119" s="717"/>
      <c r="JDK119" s="717"/>
      <c r="JDL119" s="717"/>
      <c r="JDM119" s="717"/>
      <c r="JDN119" s="717"/>
      <c r="JDO119" s="717"/>
      <c r="JDP119" s="717"/>
      <c r="JDQ119" s="717"/>
      <c r="JDR119" s="717"/>
      <c r="JDS119" s="717"/>
      <c r="JDT119" s="717"/>
      <c r="JDU119" s="717"/>
      <c r="JDV119" s="717"/>
      <c r="JDW119" s="717"/>
      <c r="JDX119" s="717"/>
      <c r="JDY119" s="717"/>
      <c r="JDZ119" s="717"/>
      <c r="JEA119" s="717"/>
      <c r="JEB119" s="717"/>
      <c r="JEC119" s="717"/>
      <c r="JED119" s="717"/>
      <c r="JEE119" s="717"/>
      <c r="JEF119" s="717"/>
      <c r="JEG119" s="717"/>
      <c r="JEH119" s="717"/>
      <c r="JEI119" s="717"/>
      <c r="JEJ119" s="717"/>
      <c r="JEK119" s="717"/>
      <c r="JEL119" s="717"/>
      <c r="JEM119" s="717"/>
      <c r="JEN119" s="717"/>
      <c r="JEO119" s="717"/>
      <c r="JEP119" s="717"/>
      <c r="JEQ119" s="717"/>
      <c r="JER119" s="717"/>
      <c r="JES119" s="717"/>
      <c r="JET119" s="717"/>
      <c r="JEU119" s="717"/>
      <c r="JEV119" s="717"/>
      <c r="JEW119" s="717"/>
      <c r="JEX119" s="717"/>
      <c r="JEY119" s="717"/>
      <c r="JEZ119" s="717"/>
      <c r="JFA119" s="717"/>
      <c r="JFB119" s="717"/>
      <c r="JFC119" s="717"/>
      <c r="JFD119" s="717"/>
      <c r="JFE119" s="717"/>
      <c r="JFF119" s="717"/>
      <c r="JFG119" s="717"/>
      <c r="JFH119" s="717"/>
      <c r="JFI119" s="717"/>
      <c r="JFJ119" s="717"/>
      <c r="JFK119" s="717"/>
      <c r="JFL119" s="717"/>
      <c r="JFM119" s="717"/>
      <c r="JFN119" s="717"/>
      <c r="JFO119" s="717"/>
      <c r="JFP119" s="717"/>
      <c r="JFQ119" s="717"/>
      <c r="JFR119" s="717"/>
      <c r="JFS119" s="717"/>
      <c r="JFT119" s="717"/>
      <c r="JFU119" s="717"/>
      <c r="JFV119" s="717"/>
      <c r="JFW119" s="717"/>
      <c r="JFX119" s="717"/>
      <c r="JFY119" s="717"/>
      <c r="JFZ119" s="717"/>
      <c r="JGA119" s="717"/>
      <c r="JGB119" s="717"/>
      <c r="JGC119" s="717"/>
      <c r="JGD119" s="717"/>
      <c r="JGE119" s="717"/>
      <c r="JGF119" s="717"/>
      <c r="JGG119" s="717"/>
      <c r="JGH119" s="717"/>
      <c r="JGI119" s="717"/>
      <c r="JGJ119" s="717"/>
      <c r="JGK119" s="717"/>
      <c r="JGL119" s="717"/>
      <c r="JGM119" s="717"/>
      <c r="JGN119" s="717"/>
      <c r="JGO119" s="717"/>
      <c r="JGP119" s="717"/>
      <c r="JGQ119" s="717"/>
      <c r="JGR119" s="717"/>
      <c r="JGS119" s="717"/>
      <c r="JGT119" s="717"/>
      <c r="JGU119" s="717"/>
      <c r="JGV119" s="717"/>
      <c r="JGW119" s="717"/>
      <c r="JGX119" s="717"/>
      <c r="JGY119" s="717"/>
      <c r="JGZ119" s="717"/>
      <c r="JHA119" s="717"/>
      <c r="JHB119" s="717"/>
      <c r="JHC119" s="717"/>
      <c r="JHD119" s="717"/>
      <c r="JHE119" s="717"/>
      <c r="JHF119" s="717"/>
      <c r="JHG119" s="717"/>
      <c r="JHH119" s="717"/>
      <c r="JHI119" s="717"/>
      <c r="JHJ119" s="717"/>
      <c r="JHK119" s="717"/>
      <c r="JHL119" s="717"/>
      <c r="JHM119" s="717"/>
      <c r="JHN119" s="717"/>
      <c r="JHO119" s="717"/>
      <c r="JHP119" s="717"/>
      <c r="JHQ119" s="717"/>
      <c r="JHR119" s="717"/>
      <c r="JHS119" s="717"/>
      <c r="JHT119" s="717"/>
      <c r="JHU119" s="717"/>
      <c r="JHV119" s="717"/>
      <c r="JHW119" s="717"/>
      <c r="JHX119" s="717"/>
      <c r="JHY119" s="717"/>
      <c r="JHZ119" s="717"/>
      <c r="JIA119" s="717"/>
      <c r="JIB119" s="717"/>
      <c r="JIC119" s="717"/>
      <c r="JID119" s="717"/>
      <c r="JIE119" s="717"/>
      <c r="JIF119" s="717"/>
      <c r="JIG119" s="717"/>
      <c r="JIH119" s="717"/>
      <c r="JII119" s="717"/>
      <c r="JIJ119" s="717"/>
      <c r="JIK119" s="717"/>
      <c r="JIL119" s="717"/>
      <c r="JIM119" s="717"/>
      <c r="JIN119" s="717"/>
      <c r="JIO119" s="717"/>
      <c r="JIP119" s="717"/>
      <c r="JIQ119" s="717"/>
      <c r="JIR119" s="717"/>
      <c r="JIS119" s="717"/>
      <c r="JIT119" s="717"/>
      <c r="JIU119" s="717"/>
      <c r="JIV119" s="717"/>
      <c r="JIW119" s="717"/>
      <c r="JIX119" s="717"/>
      <c r="JIY119" s="717"/>
      <c r="JIZ119" s="717"/>
      <c r="JJA119" s="717"/>
      <c r="JJB119" s="717"/>
      <c r="JJC119" s="717"/>
      <c r="JJD119" s="717"/>
      <c r="JJE119" s="717"/>
      <c r="JJF119" s="717"/>
      <c r="JJG119" s="717"/>
      <c r="JJH119" s="717"/>
      <c r="JJI119" s="717"/>
      <c r="JJJ119" s="717"/>
      <c r="JJK119" s="717"/>
      <c r="JJL119" s="717"/>
      <c r="JJM119" s="717"/>
      <c r="JJN119" s="717"/>
      <c r="JJO119" s="717"/>
      <c r="JJP119" s="717"/>
      <c r="JJQ119" s="717"/>
      <c r="JJR119" s="717"/>
      <c r="JJS119" s="717"/>
      <c r="JJT119" s="717"/>
      <c r="JJU119" s="717"/>
      <c r="JJV119" s="717"/>
      <c r="JJW119" s="717"/>
      <c r="JJX119" s="717"/>
      <c r="JJY119" s="717"/>
      <c r="JJZ119" s="717"/>
      <c r="JKA119" s="717"/>
      <c r="JKB119" s="717"/>
      <c r="JKC119" s="717"/>
      <c r="JKD119" s="717"/>
      <c r="JKE119" s="717"/>
      <c r="JKF119" s="717"/>
      <c r="JKG119" s="717"/>
      <c r="JKH119" s="717"/>
      <c r="JKI119" s="717"/>
      <c r="JKJ119" s="717"/>
      <c r="JKK119" s="717"/>
      <c r="JKL119" s="717"/>
      <c r="JKM119" s="717"/>
      <c r="JKN119" s="717"/>
      <c r="JKO119" s="717"/>
      <c r="JKP119" s="717"/>
      <c r="JKQ119" s="717"/>
      <c r="JKR119" s="717"/>
      <c r="JKS119" s="717"/>
      <c r="JKT119" s="717"/>
      <c r="JKU119" s="717"/>
      <c r="JKV119" s="717"/>
      <c r="JKW119" s="717"/>
      <c r="JKX119" s="717"/>
      <c r="JKY119" s="717"/>
      <c r="JKZ119" s="717"/>
      <c r="JLA119" s="717"/>
      <c r="JLB119" s="717"/>
      <c r="JLC119" s="717"/>
      <c r="JLD119" s="717"/>
      <c r="JLE119" s="717"/>
      <c r="JLF119" s="717"/>
      <c r="JLG119" s="717"/>
      <c r="JLH119" s="717"/>
      <c r="JLI119" s="717"/>
      <c r="JLJ119" s="717"/>
      <c r="JLK119" s="717"/>
      <c r="JLL119" s="717"/>
      <c r="JLM119" s="717"/>
      <c r="JLN119" s="717"/>
      <c r="JLO119" s="717"/>
      <c r="JLP119" s="717"/>
      <c r="JLQ119" s="717"/>
      <c r="JLR119" s="717"/>
      <c r="JLS119" s="717"/>
      <c r="JLT119" s="717"/>
      <c r="JLU119" s="717"/>
      <c r="JLV119" s="717"/>
      <c r="JLW119" s="717"/>
      <c r="JLX119" s="717"/>
      <c r="JLY119" s="717"/>
      <c r="JLZ119" s="717"/>
      <c r="JMA119" s="717"/>
      <c r="JMB119" s="717"/>
      <c r="JMC119" s="717"/>
      <c r="JMD119" s="717"/>
      <c r="JME119" s="717"/>
      <c r="JMF119" s="717"/>
      <c r="JMG119" s="717"/>
      <c r="JMH119" s="717"/>
      <c r="JMI119" s="717"/>
      <c r="JMJ119" s="717"/>
      <c r="JMK119" s="717"/>
      <c r="JML119" s="717"/>
      <c r="JMM119" s="717"/>
      <c r="JMN119" s="717"/>
      <c r="JMO119" s="717"/>
      <c r="JMP119" s="717"/>
      <c r="JMQ119" s="717"/>
      <c r="JMR119" s="717"/>
      <c r="JMS119" s="717"/>
      <c r="JMT119" s="717"/>
      <c r="JMU119" s="717"/>
      <c r="JMV119" s="717"/>
      <c r="JMW119" s="717"/>
      <c r="JMX119" s="717"/>
      <c r="JMY119" s="717"/>
      <c r="JMZ119" s="717"/>
      <c r="JNA119" s="717"/>
      <c r="JNB119" s="717"/>
      <c r="JNC119" s="717"/>
      <c r="JND119" s="717"/>
      <c r="JNE119" s="717"/>
      <c r="JNF119" s="717"/>
      <c r="JNG119" s="717"/>
      <c r="JNH119" s="717"/>
      <c r="JNI119" s="717"/>
      <c r="JNJ119" s="717"/>
      <c r="JNK119" s="717"/>
      <c r="JNL119" s="717"/>
      <c r="JNM119" s="717"/>
      <c r="JNN119" s="717"/>
      <c r="JNO119" s="717"/>
      <c r="JNP119" s="717"/>
      <c r="JNQ119" s="717"/>
      <c r="JNR119" s="717"/>
      <c r="JNS119" s="717"/>
      <c r="JNT119" s="717"/>
      <c r="JNU119" s="717"/>
      <c r="JNV119" s="717"/>
      <c r="JNW119" s="717"/>
      <c r="JNX119" s="717"/>
      <c r="JNY119" s="717"/>
      <c r="JNZ119" s="717"/>
      <c r="JOA119" s="717"/>
      <c r="JOB119" s="717"/>
      <c r="JOC119" s="717"/>
      <c r="JOD119" s="717"/>
      <c r="JOE119" s="717"/>
      <c r="JOF119" s="717"/>
      <c r="JOG119" s="717"/>
      <c r="JOH119" s="717"/>
      <c r="JOI119" s="717"/>
      <c r="JOJ119" s="717"/>
      <c r="JOK119" s="717"/>
      <c r="JOL119" s="717"/>
      <c r="JOM119" s="717"/>
      <c r="JON119" s="717"/>
      <c r="JOO119" s="717"/>
      <c r="JOP119" s="717"/>
      <c r="JOQ119" s="717"/>
      <c r="JOR119" s="717"/>
      <c r="JOS119" s="717"/>
      <c r="JOT119" s="717"/>
      <c r="JOU119" s="717"/>
      <c r="JOV119" s="717"/>
      <c r="JOW119" s="717"/>
      <c r="JOX119" s="717"/>
      <c r="JOY119" s="717"/>
      <c r="JOZ119" s="717"/>
      <c r="JPA119" s="717"/>
      <c r="JPB119" s="717"/>
      <c r="JPC119" s="717"/>
      <c r="JPD119" s="717"/>
      <c r="JPE119" s="717"/>
      <c r="JPF119" s="717"/>
      <c r="JPG119" s="717"/>
      <c r="JPH119" s="717"/>
      <c r="JPI119" s="717"/>
      <c r="JPJ119" s="717"/>
      <c r="JPK119" s="717"/>
      <c r="JPL119" s="717"/>
      <c r="JPM119" s="717"/>
      <c r="JPN119" s="717"/>
      <c r="JPO119" s="717"/>
      <c r="JPP119" s="717"/>
      <c r="JPQ119" s="717"/>
      <c r="JPR119" s="717"/>
      <c r="JPS119" s="717"/>
      <c r="JPT119" s="717"/>
      <c r="JPU119" s="717"/>
      <c r="JPV119" s="717"/>
      <c r="JPW119" s="717"/>
      <c r="JPX119" s="717"/>
      <c r="JPY119" s="717"/>
      <c r="JPZ119" s="717"/>
      <c r="JQA119" s="717"/>
      <c r="JQB119" s="717"/>
      <c r="JQC119" s="717"/>
      <c r="JQD119" s="717"/>
      <c r="JQE119" s="717"/>
      <c r="JQF119" s="717"/>
      <c r="JQG119" s="717"/>
      <c r="JQH119" s="717"/>
      <c r="JQI119" s="717"/>
      <c r="JQJ119" s="717"/>
      <c r="JQK119" s="717"/>
      <c r="JQL119" s="717"/>
      <c r="JQM119" s="717"/>
      <c r="JQN119" s="717"/>
      <c r="JQO119" s="717"/>
      <c r="JQP119" s="717"/>
      <c r="JQQ119" s="717"/>
      <c r="JQR119" s="717"/>
      <c r="JQS119" s="717"/>
      <c r="JQT119" s="717"/>
      <c r="JQU119" s="717"/>
      <c r="JQV119" s="717"/>
      <c r="JQW119" s="717"/>
      <c r="JQX119" s="717"/>
      <c r="JQY119" s="717"/>
      <c r="JQZ119" s="717"/>
      <c r="JRA119" s="717"/>
      <c r="JRB119" s="717"/>
      <c r="JRC119" s="717"/>
      <c r="JRD119" s="717"/>
      <c r="JRE119" s="717"/>
      <c r="JRF119" s="717"/>
      <c r="JRG119" s="717"/>
      <c r="JRH119" s="717"/>
      <c r="JRI119" s="717"/>
      <c r="JRJ119" s="717"/>
      <c r="JRK119" s="717"/>
      <c r="JRL119" s="717"/>
      <c r="JRM119" s="717"/>
      <c r="JRN119" s="717"/>
      <c r="JRO119" s="717"/>
      <c r="JRP119" s="717"/>
      <c r="JRQ119" s="717"/>
      <c r="JRR119" s="717"/>
      <c r="JRS119" s="717"/>
      <c r="JRT119" s="717"/>
      <c r="JRU119" s="717"/>
      <c r="JRV119" s="717"/>
      <c r="JRW119" s="717"/>
      <c r="JRX119" s="717"/>
      <c r="JRY119" s="717"/>
      <c r="JRZ119" s="717"/>
      <c r="JSA119" s="717"/>
      <c r="JSB119" s="717"/>
      <c r="JSC119" s="717"/>
      <c r="JSD119" s="717"/>
      <c r="JSE119" s="717"/>
      <c r="JSF119" s="717"/>
      <c r="JSG119" s="717"/>
      <c r="JSH119" s="717"/>
      <c r="JSI119" s="717"/>
      <c r="JSJ119" s="717"/>
      <c r="JSK119" s="717"/>
      <c r="JSL119" s="717"/>
      <c r="JSM119" s="717"/>
      <c r="JSN119" s="717"/>
      <c r="JSO119" s="717"/>
      <c r="JSP119" s="717"/>
      <c r="JSQ119" s="717"/>
      <c r="JSR119" s="717"/>
      <c r="JSS119" s="717"/>
      <c r="JST119" s="717"/>
      <c r="JSU119" s="717"/>
      <c r="JSV119" s="717"/>
      <c r="JSW119" s="717"/>
      <c r="JSX119" s="717"/>
      <c r="JSY119" s="717"/>
      <c r="JSZ119" s="717"/>
      <c r="JTA119" s="717"/>
      <c r="JTB119" s="717"/>
      <c r="JTC119" s="717"/>
      <c r="JTD119" s="717"/>
      <c r="JTE119" s="717"/>
      <c r="JTF119" s="717"/>
      <c r="JTG119" s="717"/>
      <c r="JTH119" s="717"/>
      <c r="JTI119" s="717"/>
      <c r="JTJ119" s="717"/>
      <c r="JTK119" s="717"/>
      <c r="JTL119" s="717"/>
      <c r="JTM119" s="717"/>
      <c r="JTN119" s="717"/>
      <c r="JTO119" s="717"/>
      <c r="JTP119" s="717"/>
      <c r="JTQ119" s="717"/>
      <c r="JTR119" s="717"/>
      <c r="JTS119" s="717"/>
      <c r="JTT119" s="717"/>
      <c r="JTU119" s="717"/>
      <c r="JTV119" s="717"/>
      <c r="JTW119" s="717"/>
      <c r="JTX119" s="717"/>
      <c r="JTY119" s="717"/>
      <c r="JTZ119" s="717"/>
      <c r="JUA119" s="717"/>
      <c r="JUB119" s="717"/>
      <c r="JUC119" s="717"/>
      <c r="JUD119" s="717"/>
      <c r="JUE119" s="717"/>
      <c r="JUF119" s="717"/>
      <c r="JUG119" s="717"/>
      <c r="JUH119" s="717"/>
      <c r="JUI119" s="717"/>
      <c r="JUJ119" s="717"/>
      <c r="JUK119" s="717"/>
      <c r="JUL119" s="717"/>
      <c r="JUM119" s="717"/>
      <c r="JUN119" s="717"/>
      <c r="JUO119" s="717"/>
      <c r="JUP119" s="717"/>
      <c r="JUQ119" s="717"/>
      <c r="JUR119" s="717"/>
      <c r="JUS119" s="717"/>
      <c r="JUT119" s="717"/>
      <c r="JUU119" s="717"/>
      <c r="JUV119" s="717"/>
      <c r="JUW119" s="717"/>
      <c r="JUX119" s="717"/>
      <c r="JUY119" s="717"/>
      <c r="JUZ119" s="717"/>
      <c r="JVA119" s="717"/>
      <c r="JVB119" s="717"/>
      <c r="JVC119" s="717"/>
      <c r="JVD119" s="717"/>
      <c r="JVE119" s="717"/>
      <c r="JVF119" s="717"/>
      <c r="JVG119" s="717"/>
      <c r="JVH119" s="717"/>
      <c r="JVI119" s="717"/>
      <c r="JVJ119" s="717"/>
      <c r="JVK119" s="717"/>
      <c r="JVL119" s="717"/>
      <c r="JVM119" s="717"/>
      <c r="JVN119" s="717"/>
      <c r="JVO119" s="717"/>
      <c r="JVP119" s="717"/>
      <c r="JVQ119" s="717"/>
      <c r="JVR119" s="717"/>
      <c r="JVS119" s="717"/>
      <c r="JVT119" s="717"/>
      <c r="JVU119" s="717"/>
      <c r="JVV119" s="717"/>
      <c r="JVW119" s="717"/>
      <c r="JVX119" s="717"/>
      <c r="JVY119" s="717"/>
      <c r="JVZ119" s="717"/>
      <c r="JWA119" s="717"/>
      <c r="JWB119" s="717"/>
      <c r="JWC119" s="717"/>
      <c r="JWD119" s="717"/>
      <c r="JWE119" s="717"/>
      <c r="JWF119" s="717"/>
      <c r="JWG119" s="717"/>
      <c r="JWH119" s="717"/>
      <c r="JWI119" s="717"/>
      <c r="JWJ119" s="717"/>
      <c r="JWK119" s="717"/>
      <c r="JWL119" s="717"/>
      <c r="JWM119" s="717"/>
      <c r="JWN119" s="717"/>
      <c r="JWO119" s="717"/>
      <c r="JWP119" s="717"/>
      <c r="JWQ119" s="717"/>
      <c r="JWR119" s="717"/>
      <c r="JWS119" s="717"/>
      <c r="JWT119" s="717"/>
      <c r="JWU119" s="717"/>
      <c r="JWV119" s="717"/>
      <c r="JWW119" s="717"/>
      <c r="JWX119" s="717"/>
      <c r="JWY119" s="717"/>
      <c r="JWZ119" s="717"/>
      <c r="JXA119" s="717"/>
      <c r="JXB119" s="717"/>
      <c r="JXC119" s="717"/>
      <c r="JXD119" s="717"/>
      <c r="JXE119" s="717"/>
      <c r="JXF119" s="717"/>
      <c r="JXG119" s="717"/>
      <c r="JXH119" s="717"/>
      <c r="JXI119" s="717"/>
      <c r="JXJ119" s="717"/>
      <c r="JXK119" s="717"/>
      <c r="JXL119" s="717"/>
      <c r="JXM119" s="717"/>
      <c r="JXN119" s="717"/>
      <c r="JXO119" s="717"/>
      <c r="JXP119" s="717"/>
      <c r="JXQ119" s="717"/>
      <c r="JXR119" s="717"/>
      <c r="JXS119" s="717"/>
      <c r="JXT119" s="717"/>
      <c r="JXU119" s="717"/>
      <c r="JXV119" s="717"/>
      <c r="JXW119" s="717"/>
      <c r="JXX119" s="717"/>
      <c r="JXY119" s="717"/>
      <c r="JXZ119" s="717"/>
      <c r="JYA119" s="717"/>
      <c r="JYB119" s="717"/>
      <c r="JYC119" s="717"/>
      <c r="JYD119" s="717"/>
      <c r="JYE119" s="717"/>
      <c r="JYF119" s="717"/>
      <c r="JYG119" s="717"/>
      <c r="JYH119" s="717"/>
      <c r="JYI119" s="717"/>
      <c r="JYJ119" s="717"/>
      <c r="JYK119" s="717"/>
      <c r="JYL119" s="717"/>
      <c r="JYM119" s="717"/>
      <c r="JYN119" s="717"/>
      <c r="JYO119" s="717"/>
      <c r="JYP119" s="717"/>
      <c r="JYQ119" s="717"/>
      <c r="JYR119" s="717"/>
      <c r="JYS119" s="717"/>
      <c r="JYT119" s="717"/>
      <c r="JYU119" s="717"/>
      <c r="JYV119" s="717"/>
      <c r="JYW119" s="717"/>
      <c r="JYX119" s="717"/>
      <c r="JYY119" s="717"/>
      <c r="JYZ119" s="717"/>
      <c r="JZA119" s="717"/>
      <c r="JZB119" s="717"/>
      <c r="JZC119" s="717"/>
      <c r="JZD119" s="717"/>
      <c r="JZE119" s="717"/>
      <c r="JZF119" s="717"/>
      <c r="JZG119" s="717"/>
      <c r="JZH119" s="717"/>
      <c r="JZI119" s="717"/>
      <c r="JZJ119" s="717"/>
      <c r="JZK119" s="717"/>
      <c r="JZL119" s="717"/>
      <c r="JZM119" s="717"/>
      <c r="JZN119" s="717"/>
      <c r="JZO119" s="717"/>
      <c r="JZP119" s="717"/>
      <c r="JZQ119" s="717"/>
      <c r="JZR119" s="717"/>
      <c r="JZS119" s="717"/>
      <c r="JZT119" s="717"/>
      <c r="JZU119" s="717"/>
      <c r="JZV119" s="717"/>
      <c r="JZW119" s="717"/>
      <c r="JZX119" s="717"/>
      <c r="JZY119" s="717"/>
      <c r="JZZ119" s="717"/>
      <c r="KAA119" s="717"/>
      <c r="KAB119" s="717"/>
      <c r="KAC119" s="717"/>
      <c r="KAD119" s="717"/>
      <c r="KAE119" s="717"/>
      <c r="KAF119" s="717"/>
      <c r="KAG119" s="717"/>
      <c r="KAH119" s="717"/>
      <c r="KAI119" s="717"/>
      <c r="KAJ119" s="717"/>
      <c r="KAK119" s="717"/>
      <c r="KAL119" s="717"/>
      <c r="KAM119" s="717"/>
      <c r="KAN119" s="717"/>
      <c r="KAO119" s="717"/>
      <c r="KAP119" s="717"/>
      <c r="KAQ119" s="717"/>
      <c r="KAR119" s="717"/>
      <c r="KAS119" s="717"/>
      <c r="KAT119" s="717"/>
      <c r="KAU119" s="717"/>
      <c r="KAV119" s="717"/>
      <c r="KAW119" s="717"/>
      <c r="KAX119" s="717"/>
      <c r="KAY119" s="717"/>
      <c r="KAZ119" s="717"/>
      <c r="KBA119" s="717"/>
      <c r="KBB119" s="717"/>
      <c r="KBC119" s="717"/>
      <c r="KBD119" s="717"/>
      <c r="KBE119" s="717"/>
      <c r="KBF119" s="717"/>
      <c r="KBG119" s="717"/>
      <c r="KBH119" s="717"/>
      <c r="KBI119" s="717"/>
      <c r="KBJ119" s="717"/>
      <c r="KBK119" s="717"/>
      <c r="KBL119" s="717"/>
      <c r="KBM119" s="717"/>
      <c r="KBN119" s="717"/>
      <c r="KBO119" s="717"/>
      <c r="KBP119" s="717"/>
      <c r="KBQ119" s="717"/>
      <c r="KBR119" s="717"/>
      <c r="KBS119" s="717"/>
      <c r="KBT119" s="717"/>
      <c r="KBU119" s="717"/>
      <c r="KBV119" s="717"/>
      <c r="KBW119" s="717"/>
      <c r="KBX119" s="717"/>
      <c r="KBY119" s="717"/>
      <c r="KBZ119" s="717"/>
      <c r="KCA119" s="717"/>
      <c r="KCB119" s="717"/>
      <c r="KCC119" s="717"/>
      <c r="KCD119" s="717"/>
      <c r="KCE119" s="717"/>
      <c r="KCF119" s="717"/>
      <c r="KCG119" s="717"/>
      <c r="KCH119" s="717"/>
      <c r="KCI119" s="717"/>
      <c r="KCJ119" s="717"/>
      <c r="KCK119" s="717"/>
      <c r="KCL119" s="717"/>
      <c r="KCM119" s="717"/>
      <c r="KCN119" s="717"/>
      <c r="KCO119" s="717"/>
      <c r="KCP119" s="717"/>
      <c r="KCQ119" s="717"/>
      <c r="KCR119" s="717"/>
      <c r="KCS119" s="717"/>
      <c r="KCT119" s="717"/>
      <c r="KCU119" s="717"/>
      <c r="KCV119" s="717"/>
      <c r="KCW119" s="717"/>
      <c r="KCX119" s="717"/>
      <c r="KCY119" s="717"/>
      <c r="KCZ119" s="717"/>
      <c r="KDA119" s="717"/>
      <c r="KDB119" s="717"/>
      <c r="KDC119" s="717"/>
      <c r="KDD119" s="717"/>
      <c r="KDE119" s="717"/>
      <c r="KDF119" s="717"/>
      <c r="KDG119" s="717"/>
      <c r="KDH119" s="717"/>
      <c r="KDI119" s="717"/>
      <c r="KDJ119" s="717"/>
      <c r="KDK119" s="717"/>
      <c r="KDL119" s="717"/>
      <c r="KDM119" s="717"/>
      <c r="KDN119" s="717"/>
      <c r="KDO119" s="717"/>
      <c r="KDP119" s="717"/>
      <c r="KDQ119" s="717"/>
      <c r="KDR119" s="717"/>
      <c r="KDS119" s="717"/>
      <c r="KDT119" s="717"/>
      <c r="KDU119" s="717"/>
      <c r="KDV119" s="717"/>
      <c r="KDW119" s="717"/>
      <c r="KDX119" s="717"/>
      <c r="KDY119" s="717"/>
      <c r="KDZ119" s="717"/>
      <c r="KEA119" s="717"/>
      <c r="KEB119" s="717"/>
      <c r="KEC119" s="717"/>
      <c r="KED119" s="717"/>
      <c r="KEE119" s="717"/>
      <c r="KEF119" s="717"/>
      <c r="KEG119" s="717"/>
      <c r="KEH119" s="717"/>
      <c r="KEI119" s="717"/>
      <c r="KEJ119" s="717"/>
      <c r="KEK119" s="717"/>
      <c r="KEL119" s="717"/>
      <c r="KEM119" s="717"/>
      <c r="KEN119" s="717"/>
      <c r="KEO119" s="717"/>
      <c r="KEP119" s="717"/>
      <c r="KEQ119" s="717"/>
      <c r="KER119" s="717"/>
      <c r="KES119" s="717"/>
      <c r="KET119" s="717"/>
      <c r="KEU119" s="717"/>
      <c r="KEV119" s="717"/>
      <c r="KEW119" s="717"/>
      <c r="KEX119" s="717"/>
      <c r="KEY119" s="717"/>
      <c r="KEZ119" s="717"/>
      <c r="KFA119" s="717"/>
      <c r="KFB119" s="717"/>
      <c r="KFC119" s="717"/>
      <c r="KFD119" s="717"/>
      <c r="KFE119" s="717"/>
      <c r="KFF119" s="717"/>
      <c r="KFG119" s="717"/>
      <c r="KFH119" s="717"/>
      <c r="KFI119" s="717"/>
      <c r="KFJ119" s="717"/>
      <c r="KFK119" s="717"/>
      <c r="KFL119" s="717"/>
      <c r="KFM119" s="717"/>
      <c r="KFN119" s="717"/>
      <c r="KFO119" s="717"/>
      <c r="KFP119" s="717"/>
      <c r="KFQ119" s="717"/>
      <c r="KFR119" s="717"/>
      <c r="KFS119" s="717"/>
      <c r="KFT119" s="717"/>
      <c r="KFU119" s="717"/>
      <c r="KFV119" s="717"/>
      <c r="KFW119" s="717"/>
      <c r="KFX119" s="717"/>
      <c r="KFY119" s="717"/>
      <c r="KFZ119" s="717"/>
      <c r="KGA119" s="717"/>
      <c r="KGB119" s="717"/>
      <c r="KGC119" s="717"/>
      <c r="KGD119" s="717"/>
      <c r="KGE119" s="717"/>
      <c r="KGF119" s="717"/>
      <c r="KGG119" s="717"/>
      <c r="KGH119" s="717"/>
      <c r="KGI119" s="717"/>
      <c r="KGJ119" s="717"/>
      <c r="KGK119" s="717"/>
      <c r="KGL119" s="717"/>
      <c r="KGM119" s="717"/>
      <c r="KGN119" s="717"/>
      <c r="KGO119" s="717"/>
      <c r="KGP119" s="717"/>
      <c r="KGQ119" s="717"/>
      <c r="KGR119" s="717"/>
      <c r="KGS119" s="717"/>
      <c r="KGT119" s="717"/>
      <c r="KGU119" s="717"/>
      <c r="KGV119" s="717"/>
      <c r="KGW119" s="717"/>
      <c r="KGX119" s="717"/>
      <c r="KGY119" s="717"/>
      <c r="KGZ119" s="717"/>
      <c r="KHA119" s="717"/>
      <c r="KHB119" s="717"/>
      <c r="KHC119" s="717"/>
      <c r="KHD119" s="717"/>
      <c r="KHE119" s="717"/>
      <c r="KHF119" s="717"/>
      <c r="KHG119" s="717"/>
      <c r="KHH119" s="717"/>
      <c r="KHI119" s="717"/>
      <c r="KHJ119" s="717"/>
      <c r="KHK119" s="717"/>
      <c r="KHL119" s="717"/>
      <c r="KHM119" s="717"/>
      <c r="KHN119" s="717"/>
      <c r="KHO119" s="717"/>
      <c r="KHP119" s="717"/>
      <c r="KHQ119" s="717"/>
      <c r="KHR119" s="717"/>
      <c r="KHS119" s="717"/>
      <c r="KHT119" s="717"/>
      <c r="KHU119" s="717"/>
      <c r="KHV119" s="717"/>
      <c r="KHW119" s="717"/>
      <c r="KHX119" s="717"/>
      <c r="KHY119" s="717"/>
      <c r="KHZ119" s="717"/>
      <c r="KIA119" s="717"/>
      <c r="KIB119" s="717"/>
      <c r="KIC119" s="717"/>
      <c r="KID119" s="717"/>
      <c r="KIE119" s="717"/>
      <c r="KIF119" s="717"/>
      <c r="KIG119" s="717"/>
      <c r="KIH119" s="717"/>
      <c r="KII119" s="717"/>
      <c r="KIJ119" s="717"/>
      <c r="KIK119" s="717"/>
      <c r="KIL119" s="717"/>
      <c r="KIM119" s="717"/>
      <c r="KIN119" s="717"/>
      <c r="KIO119" s="717"/>
      <c r="KIP119" s="717"/>
      <c r="KIQ119" s="717"/>
      <c r="KIR119" s="717"/>
      <c r="KIS119" s="717"/>
      <c r="KIT119" s="717"/>
      <c r="KIU119" s="717"/>
      <c r="KIV119" s="717"/>
      <c r="KIW119" s="717"/>
      <c r="KIX119" s="717"/>
      <c r="KIY119" s="717"/>
      <c r="KIZ119" s="717"/>
      <c r="KJA119" s="717"/>
      <c r="KJB119" s="717"/>
      <c r="KJC119" s="717"/>
      <c r="KJD119" s="717"/>
      <c r="KJE119" s="717"/>
      <c r="KJF119" s="717"/>
      <c r="KJG119" s="717"/>
      <c r="KJH119" s="717"/>
      <c r="KJI119" s="717"/>
      <c r="KJJ119" s="717"/>
      <c r="KJK119" s="717"/>
      <c r="KJL119" s="717"/>
      <c r="KJM119" s="717"/>
      <c r="KJN119" s="717"/>
      <c r="KJO119" s="717"/>
      <c r="KJP119" s="717"/>
      <c r="KJQ119" s="717"/>
      <c r="KJR119" s="717"/>
      <c r="KJS119" s="717"/>
      <c r="KJT119" s="717"/>
      <c r="KJU119" s="717"/>
      <c r="KJV119" s="717"/>
      <c r="KJW119" s="717"/>
      <c r="KJX119" s="717"/>
      <c r="KJY119" s="717"/>
      <c r="KJZ119" s="717"/>
      <c r="KKA119" s="717"/>
      <c r="KKB119" s="717"/>
      <c r="KKC119" s="717"/>
      <c r="KKD119" s="717"/>
      <c r="KKE119" s="717"/>
      <c r="KKF119" s="717"/>
      <c r="KKG119" s="717"/>
      <c r="KKH119" s="717"/>
      <c r="KKI119" s="717"/>
      <c r="KKJ119" s="717"/>
      <c r="KKK119" s="717"/>
      <c r="KKL119" s="717"/>
      <c r="KKM119" s="717"/>
      <c r="KKN119" s="717"/>
      <c r="KKO119" s="717"/>
      <c r="KKP119" s="717"/>
      <c r="KKQ119" s="717"/>
      <c r="KKR119" s="717"/>
      <c r="KKS119" s="717"/>
      <c r="KKT119" s="717"/>
      <c r="KKU119" s="717"/>
      <c r="KKV119" s="717"/>
      <c r="KKW119" s="717"/>
      <c r="KKX119" s="717"/>
      <c r="KKY119" s="717"/>
      <c r="KKZ119" s="717"/>
      <c r="KLA119" s="717"/>
      <c r="KLB119" s="717"/>
      <c r="KLC119" s="717"/>
      <c r="KLD119" s="717"/>
      <c r="KLE119" s="717"/>
      <c r="KLF119" s="717"/>
      <c r="KLG119" s="717"/>
      <c r="KLH119" s="717"/>
      <c r="KLI119" s="717"/>
      <c r="KLJ119" s="717"/>
      <c r="KLK119" s="717"/>
      <c r="KLL119" s="717"/>
      <c r="KLM119" s="717"/>
      <c r="KLN119" s="717"/>
      <c r="KLO119" s="717"/>
      <c r="KLP119" s="717"/>
      <c r="KLQ119" s="717"/>
      <c r="KLR119" s="717"/>
      <c r="KLS119" s="717"/>
      <c r="KLT119" s="717"/>
      <c r="KLU119" s="717"/>
      <c r="KLV119" s="717"/>
      <c r="KLW119" s="717"/>
      <c r="KLX119" s="717"/>
      <c r="KLY119" s="717"/>
      <c r="KLZ119" s="717"/>
      <c r="KMA119" s="717"/>
      <c r="KMB119" s="717"/>
      <c r="KMC119" s="717"/>
      <c r="KMD119" s="717"/>
      <c r="KME119" s="717"/>
      <c r="KMF119" s="717"/>
      <c r="KMG119" s="717"/>
      <c r="KMH119" s="717"/>
      <c r="KMI119" s="717"/>
      <c r="KMJ119" s="717"/>
      <c r="KMK119" s="717"/>
      <c r="KML119" s="717"/>
      <c r="KMM119" s="717"/>
      <c r="KMN119" s="717"/>
      <c r="KMO119" s="717"/>
      <c r="KMP119" s="717"/>
      <c r="KMQ119" s="717"/>
      <c r="KMR119" s="717"/>
      <c r="KMS119" s="717"/>
      <c r="KMT119" s="717"/>
      <c r="KMU119" s="717"/>
      <c r="KMV119" s="717"/>
      <c r="KMW119" s="717"/>
      <c r="KMX119" s="717"/>
      <c r="KMY119" s="717"/>
      <c r="KMZ119" s="717"/>
      <c r="KNA119" s="717"/>
      <c r="KNB119" s="717"/>
      <c r="KNC119" s="717"/>
      <c r="KND119" s="717"/>
      <c r="KNE119" s="717"/>
      <c r="KNF119" s="717"/>
      <c r="KNG119" s="717"/>
      <c r="KNH119" s="717"/>
      <c r="KNI119" s="717"/>
      <c r="KNJ119" s="717"/>
      <c r="KNK119" s="717"/>
      <c r="KNL119" s="717"/>
      <c r="KNM119" s="717"/>
      <c r="KNN119" s="717"/>
      <c r="KNO119" s="717"/>
      <c r="KNP119" s="717"/>
      <c r="KNQ119" s="717"/>
      <c r="KNR119" s="717"/>
      <c r="KNS119" s="717"/>
      <c r="KNT119" s="717"/>
      <c r="KNU119" s="717"/>
      <c r="KNV119" s="717"/>
      <c r="KNW119" s="717"/>
      <c r="KNX119" s="717"/>
      <c r="KNY119" s="717"/>
      <c r="KNZ119" s="717"/>
      <c r="KOA119" s="717"/>
      <c r="KOB119" s="717"/>
      <c r="KOC119" s="717"/>
      <c r="KOD119" s="717"/>
      <c r="KOE119" s="717"/>
      <c r="KOF119" s="717"/>
      <c r="KOG119" s="717"/>
      <c r="KOH119" s="717"/>
      <c r="KOI119" s="717"/>
      <c r="KOJ119" s="717"/>
      <c r="KOK119" s="717"/>
      <c r="KOL119" s="717"/>
      <c r="KOM119" s="717"/>
      <c r="KON119" s="717"/>
      <c r="KOO119" s="717"/>
      <c r="KOP119" s="717"/>
      <c r="KOQ119" s="717"/>
      <c r="KOR119" s="717"/>
      <c r="KOS119" s="717"/>
      <c r="KOT119" s="717"/>
      <c r="KOU119" s="717"/>
      <c r="KOV119" s="717"/>
      <c r="KOW119" s="717"/>
      <c r="KOX119" s="717"/>
      <c r="KOY119" s="717"/>
      <c r="KOZ119" s="717"/>
      <c r="KPA119" s="717"/>
      <c r="KPB119" s="717"/>
      <c r="KPC119" s="717"/>
      <c r="KPD119" s="717"/>
      <c r="KPE119" s="717"/>
      <c r="KPF119" s="717"/>
      <c r="KPG119" s="717"/>
      <c r="KPH119" s="717"/>
      <c r="KPI119" s="717"/>
      <c r="KPJ119" s="717"/>
      <c r="KPK119" s="717"/>
      <c r="KPL119" s="717"/>
      <c r="KPM119" s="717"/>
      <c r="KPN119" s="717"/>
      <c r="KPO119" s="717"/>
      <c r="KPP119" s="717"/>
      <c r="KPQ119" s="717"/>
      <c r="KPR119" s="717"/>
      <c r="KPS119" s="717"/>
      <c r="KPT119" s="717"/>
      <c r="KPU119" s="717"/>
      <c r="KPV119" s="717"/>
      <c r="KPW119" s="717"/>
      <c r="KPX119" s="717"/>
      <c r="KPY119" s="717"/>
      <c r="KPZ119" s="717"/>
      <c r="KQA119" s="717"/>
      <c r="KQB119" s="717"/>
      <c r="KQC119" s="717"/>
      <c r="KQD119" s="717"/>
      <c r="KQE119" s="717"/>
      <c r="KQF119" s="717"/>
      <c r="KQG119" s="717"/>
      <c r="KQH119" s="717"/>
      <c r="KQI119" s="717"/>
      <c r="KQJ119" s="717"/>
      <c r="KQK119" s="717"/>
      <c r="KQL119" s="717"/>
      <c r="KQM119" s="717"/>
      <c r="KQN119" s="717"/>
      <c r="KQO119" s="717"/>
      <c r="KQP119" s="717"/>
      <c r="KQQ119" s="717"/>
      <c r="KQR119" s="717"/>
      <c r="KQS119" s="717"/>
      <c r="KQT119" s="717"/>
      <c r="KQU119" s="717"/>
      <c r="KQV119" s="717"/>
      <c r="KQW119" s="717"/>
      <c r="KQX119" s="717"/>
      <c r="KQY119" s="717"/>
      <c r="KQZ119" s="717"/>
      <c r="KRA119" s="717"/>
      <c r="KRB119" s="717"/>
      <c r="KRC119" s="717"/>
      <c r="KRD119" s="717"/>
      <c r="KRE119" s="717"/>
      <c r="KRF119" s="717"/>
      <c r="KRG119" s="717"/>
      <c r="KRH119" s="717"/>
      <c r="KRI119" s="717"/>
      <c r="KRJ119" s="717"/>
      <c r="KRK119" s="717"/>
      <c r="KRL119" s="717"/>
      <c r="KRM119" s="717"/>
      <c r="KRN119" s="717"/>
      <c r="KRO119" s="717"/>
      <c r="KRP119" s="717"/>
      <c r="KRQ119" s="717"/>
      <c r="KRR119" s="717"/>
      <c r="KRS119" s="717"/>
      <c r="KRT119" s="717"/>
      <c r="KRU119" s="717"/>
      <c r="KRV119" s="717"/>
      <c r="KRW119" s="717"/>
      <c r="KRX119" s="717"/>
      <c r="KRY119" s="717"/>
      <c r="KRZ119" s="717"/>
      <c r="KSA119" s="717"/>
      <c r="KSB119" s="717"/>
      <c r="KSC119" s="717"/>
      <c r="KSD119" s="717"/>
      <c r="KSE119" s="717"/>
      <c r="KSF119" s="717"/>
      <c r="KSG119" s="717"/>
      <c r="KSH119" s="717"/>
      <c r="KSI119" s="717"/>
      <c r="KSJ119" s="717"/>
      <c r="KSK119" s="717"/>
      <c r="KSL119" s="717"/>
      <c r="KSM119" s="717"/>
      <c r="KSN119" s="717"/>
      <c r="KSO119" s="717"/>
      <c r="KSP119" s="717"/>
      <c r="KSQ119" s="717"/>
      <c r="KSR119" s="717"/>
      <c r="KSS119" s="717"/>
      <c r="KST119" s="717"/>
      <c r="KSU119" s="717"/>
      <c r="KSV119" s="717"/>
      <c r="KSW119" s="717"/>
      <c r="KSX119" s="717"/>
      <c r="KSY119" s="717"/>
      <c r="KSZ119" s="717"/>
      <c r="KTA119" s="717"/>
      <c r="KTB119" s="717"/>
      <c r="KTC119" s="717"/>
      <c r="KTD119" s="717"/>
      <c r="KTE119" s="717"/>
      <c r="KTF119" s="717"/>
      <c r="KTG119" s="717"/>
      <c r="KTH119" s="717"/>
      <c r="KTI119" s="717"/>
      <c r="KTJ119" s="717"/>
      <c r="KTK119" s="717"/>
      <c r="KTL119" s="717"/>
      <c r="KTM119" s="717"/>
      <c r="KTN119" s="717"/>
      <c r="KTO119" s="717"/>
      <c r="KTP119" s="717"/>
      <c r="KTQ119" s="717"/>
      <c r="KTR119" s="717"/>
      <c r="KTS119" s="717"/>
      <c r="KTT119" s="717"/>
      <c r="KTU119" s="717"/>
      <c r="KTV119" s="717"/>
      <c r="KTW119" s="717"/>
      <c r="KTX119" s="717"/>
      <c r="KTY119" s="717"/>
      <c r="KTZ119" s="717"/>
      <c r="KUA119" s="717"/>
      <c r="KUB119" s="717"/>
      <c r="KUC119" s="717"/>
      <c r="KUD119" s="717"/>
      <c r="KUE119" s="717"/>
      <c r="KUF119" s="717"/>
      <c r="KUG119" s="717"/>
      <c r="KUH119" s="717"/>
      <c r="KUI119" s="717"/>
      <c r="KUJ119" s="717"/>
      <c r="KUK119" s="717"/>
      <c r="KUL119" s="717"/>
      <c r="KUM119" s="717"/>
      <c r="KUN119" s="717"/>
      <c r="KUO119" s="717"/>
      <c r="KUP119" s="717"/>
      <c r="KUQ119" s="717"/>
      <c r="KUR119" s="717"/>
      <c r="KUS119" s="717"/>
      <c r="KUT119" s="717"/>
      <c r="KUU119" s="717"/>
      <c r="KUV119" s="717"/>
      <c r="KUW119" s="717"/>
      <c r="KUX119" s="717"/>
      <c r="KUY119" s="717"/>
      <c r="KUZ119" s="717"/>
      <c r="KVA119" s="717"/>
      <c r="KVB119" s="717"/>
      <c r="KVC119" s="717"/>
      <c r="KVD119" s="717"/>
      <c r="KVE119" s="717"/>
      <c r="KVF119" s="717"/>
      <c r="KVG119" s="717"/>
      <c r="KVH119" s="717"/>
      <c r="KVI119" s="717"/>
      <c r="KVJ119" s="717"/>
      <c r="KVK119" s="717"/>
      <c r="KVL119" s="717"/>
      <c r="KVM119" s="717"/>
      <c r="KVN119" s="717"/>
      <c r="KVO119" s="717"/>
      <c r="KVP119" s="717"/>
      <c r="KVQ119" s="717"/>
      <c r="KVR119" s="717"/>
      <c r="KVS119" s="717"/>
      <c r="KVT119" s="717"/>
      <c r="KVU119" s="717"/>
      <c r="KVV119" s="717"/>
      <c r="KVW119" s="717"/>
      <c r="KVX119" s="717"/>
      <c r="KVY119" s="717"/>
      <c r="KVZ119" s="717"/>
      <c r="KWA119" s="717"/>
      <c r="KWB119" s="717"/>
      <c r="KWC119" s="717"/>
      <c r="KWD119" s="717"/>
      <c r="KWE119" s="717"/>
      <c r="KWF119" s="717"/>
      <c r="KWG119" s="717"/>
      <c r="KWH119" s="717"/>
      <c r="KWI119" s="717"/>
      <c r="KWJ119" s="717"/>
      <c r="KWK119" s="717"/>
      <c r="KWL119" s="717"/>
      <c r="KWM119" s="717"/>
      <c r="KWN119" s="717"/>
      <c r="KWO119" s="717"/>
      <c r="KWP119" s="717"/>
      <c r="KWQ119" s="717"/>
      <c r="KWR119" s="717"/>
      <c r="KWS119" s="717"/>
      <c r="KWT119" s="717"/>
      <c r="KWU119" s="717"/>
      <c r="KWV119" s="717"/>
      <c r="KWW119" s="717"/>
      <c r="KWX119" s="717"/>
      <c r="KWY119" s="717"/>
      <c r="KWZ119" s="717"/>
      <c r="KXA119" s="717"/>
      <c r="KXB119" s="717"/>
      <c r="KXC119" s="717"/>
      <c r="KXD119" s="717"/>
      <c r="KXE119" s="717"/>
      <c r="KXF119" s="717"/>
      <c r="KXG119" s="717"/>
      <c r="KXH119" s="717"/>
      <c r="KXI119" s="717"/>
      <c r="KXJ119" s="717"/>
      <c r="KXK119" s="717"/>
      <c r="KXL119" s="717"/>
      <c r="KXM119" s="717"/>
      <c r="KXN119" s="717"/>
      <c r="KXO119" s="717"/>
      <c r="KXP119" s="717"/>
      <c r="KXQ119" s="717"/>
      <c r="KXR119" s="717"/>
      <c r="KXS119" s="717"/>
      <c r="KXT119" s="717"/>
      <c r="KXU119" s="717"/>
      <c r="KXV119" s="717"/>
      <c r="KXW119" s="717"/>
      <c r="KXX119" s="717"/>
      <c r="KXY119" s="717"/>
      <c r="KXZ119" s="717"/>
      <c r="KYA119" s="717"/>
      <c r="KYB119" s="717"/>
      <c r="KYC119" s="717"/>
      <c r="KYD119" s="717"/>
      <c r="KYE119" s="717"/>
      <c r="KYF119" s="717"/>
      <c r="KYG119" s="717"/>
      <c r="KYH119" s="717"/>
      <c r="KYI119" s="717"/>
      <c r="KYJ119" s="717"/>
      <c r="KYK119" s="717"/>
      <c r="KYL119" s="717"/>
      <c r="KYM119" s="717"/>
      <c r="KYN119" s="717"/>
      <c r="KYO119" s="717"/>
      <c r="KYP119" s="717"/>
      <c r="KYQ119" s="717"/>
      <c r="KYR119" s="717"/>
      <c r="KYS119" s="717"/>
      <c r="KYT119" s="717"/>
      <c r="KYU119" s="717"/>
      <c r="KYV119" s="717"/>
      <c r="KYW119" s="717"/>
      <c r="KYX119" s="717"/>
      <c r="KYY119" s="717"/>
      <c r="KYZ119" s="717"/>
      <c r="KZA119" s="717"/>
      <c r="KZB119" s="717"/>
      <c r="KZC119" s="717"/>
      <c r="KZD119" s="717"/>
      <c r="KZE119" s="717"/>
      <c r="KZF119" s="717"/>
      <c r="KZG119" s="717"/>
      <c r="KZH119" s="717"/>
      <c r="KZI119" s="717"/>
      <c r="KZJ119" s="717"/>
      <c r="KZK119" s="717"/>
      <c r="KZL119" s="717"/>
      <c r="KZM119" s="717"/>
      <c r="KZN119" s="717"/>
      <c r="KZO119" s="717"/>
      <c r="KZP119" s="717"/>
      <c r="KZQ119" s="717"/>
      <c r="KZR119" s="717"/>
      <c r="KZS119" s="717"/>
      <c r="KZT119" s="717"/>
      <c r="KZU119" s="717"/>
      <c r="KZV119" s="717"/>
      <c r="KZW119" s="717"/>
      <c r="KZX119" s="717"/>
      <c r="KZY119" s="717"/>
      <c r="KZZ119" s="717"/>
      <c r="LAA119" s="717"/>
      <c r="LAB119" s="717"/>
      <c r="LAC119" s="717"/>
      <c r="LAD119" s="717"/>
      <c r="LAE119" s="717"/>
      <c r="LAF119" s="717"/>
      <c r="LAG119" s="717"/>
      <c r="LAH119" s="717"/>
      <c r="LAI119" s="717"/>
      <c r="LAJ119" s="717"/>
      <c r="LAK119" s="717"/>
      <c r="LAL119" s="717"/>
      <c r="LAM119" s="717"/>
      <c r="LAN119" s="717"/>
      <c r="LAO119" s="717"/>
      <c r="LAP119" s="717"/>
      <c r="LAQ119" s="717"/>
      <c r="LAR119" s="717"/>
      <c r="LAS119" s="717"/>
      <c r="LAT119" s="717"/>
      <c r="LAU119" s="717"/>
      <c r="LAV119" s="717"/>
      <c r="LAW119" s="717"/>
      <c r="LAX119" s="717"/>
      <c r="LAY119" s="717"/>
      <c r="LAZ119" s="717"/>
      <c r="LBA119" s="717"/>
      <c r="LBB119" s="717"/>
      <c r="LBC119" s="717"/>
      <c r="LBD119" s="717"/>
      <c r="LBE119" s="717"/>
      <c r="LBF119" s="717"/>
      <c r="LBG119" s="717"/>
      <c r="LBH119" s="717"/>
      <c r="LBI119" s="717"/>
      <c r="LBJ119" s="717"/>
      <c r="LBK119" s="717"/>
      <c r="LBL119" s="717"/>
      <c r="LBM119" s="717"/>
      <c r="LBN119" s="717"/>
      <c r="LBO119" s="717"/>
      <c r="LBP119" s="717"/>
      <c r="LBQ119" s="717"/>
      <c r="LBR119" s="717"/>
      <c r="LBS119" s="717"/>
      <c r="LBT119" s="717"/>
      <c r="LBU119" s="717"/>
      <c r="LBV119" s="717"/>
      <c r="LBW119" s="717"/>
      <c r="LBX119" s="717"/>
      <c r="LBY119" s="717"/>
      <c r="LBZ119" s="717"/>
      <c r="LCA119" s="717"/>
      <c r="LCB119" s="717"/>
      <c r="LCC119" s="717"/>
      <c r="LCD119" s="717"/>
      <c r="LCE119" s="717"/>
      <c r="LCF119" s="717"/>
      <c r="LCG119" s="717"/>
      <c r="LCH119" s="717"/>
      <c r="LCI119" s="717"/>
      <c r="LCJ119" s="717"/>
      <c r="LCK119" s="717"/>
      <c r="LCL119" s="717"/>
      <c r="LCM119" s="717"/>
      <c r="LCN119" s="717"/>
      <c r="LCO119" s="717"/>
      <c r="LCP119" s="717"/>
      <c r="LCQ119" s="717"/>
      <c r="LCR119" s="717"/>
      <c r="LCS119" s="717"/>
      <c r="LCT119" s="717"/>
      <c r="LCU119" s="717"/>
      <c r="LCV119" s="717"/>
      <c r="LCW119" s="717"/>
      <c r="LCX119" s="717"/>
      <c r="LCY119" s="717"/>
      <c r="LCZ119" s="717"/>
      <c r="LDA119" s="717"/>
      <c r="LDB119" s="717"/>
      <c r="LDC119" s="717"/>
      <c r="LDD119" s="717"/>
      <c r="LDE119" s="717"/>
      <c r="LDF119" s="717"/>
      <c r="LDG119" s="717"/>
      <c r="LDH119" s="717"/>
      <c r="LDI119" s="717"/>
      <c r="LDJ119" s="717"/>
      <c r="LDK119" s="717"/>
      <c r="LDL119" s="717"/>
      <c r="LDM119" s="717"/>
      <c r="LDN119" s="717"/>
      <c r="LDO119" s="717"/>
      <c r="LDP119" s="717"/>
      <c r="LDQ119" s="717"/>
      <c r="LDR119" s="717"/>
      <c r="LDS119" s="717"/>
      <c r="LDT119" s="717"/>
      <c r="LDU119" s="717"/>
      <c r="LDV119" s="717"/>
      <c r="LDW119" s="717"/>
      <c r="LDX119" s="717"/>
      <c r="LDY119" s="717"/>
      <c r="LDZ119" s="717"/>
      <c r="LEA119" s="717"/>
      <c r="LEB119" s="717"/>
      <c r="LEC119" s="717"/>
      <c r="LED119" s="717"/>
      <c r="LEE119" s="717"/>
      <c r="LEF119" s="717"/>
      <c r="LEG119" s="717"/>
      <c r="LEH119" s="717"/>
      <c r="LEI119" s="717"/>
      <c r="LEJ119" s="717"/>
      <c r="LEK119" s="717"/>
      <c r="LEL119" s="717"/>
      <c r="LEM119" s="717"/>
      <c r="LEN119" s="717"/>
      <c r="LEO119" s="717"/>
      <c r="LEP119" s="717"/>
      <c r="LEQ119" s="717"/>
      <c r="LER119" s="717"/>
      <c r="LES119" s="717"/>
      <c r="LET119" s="717"/>
      <c r="LEU119" s="717"/>
      <c r="LEV119" s="717"/>
      <c r="LEW119" s="717"/>
      <c r="LEX119" s="717"/>
      <c r="LEY119" s="717"/>
      <c r="LEZ119" s="717"/>
      <c r="LFA119" s="717"/>
      <c r="LFB119" s="717"/>
      <c r="LFC119" s="717"/>
      <c r="LFD119" s="717"/>
      <c r="LFE119" s="717"/>
      <c r="LFF119" s="717"/>
      <c r="LFG119" s="717"/>
      <c r="LFH119" s="717"/>
      <c r="LFI119" s="717"/>
      <c r="LFJ119" s="717"/>
      <c r="LFK119" s="717"/>
      <c r="LFL119" s="717"/>
      <c r="LFM119" s="717"/>
      <c r="LFN119" s="717"/>
      <c r="LFO119" s="717"/>
      <c r="LFP119" s="717"/>
      <c r="LFQ119" s="717"/>
      <c r="LFR119" s="717"/>
      <c r="LFS119" s="717"/>
      <c r="LFT119" s="717"/>
      <c r="LFU119" s="717"/>
      <c r="LFV119" s="717"/>
      <c r="LFW119" s="717"/>
      <c r="LFX119" s="717"/>
      <c r="LFY119" s="717"/>
      <c r="LFZ119" s="717"/>
      <c r="LGA119" s="717"/>
      <c r="LGB119" s="717"/>
      <c r="LGC119" s="717"/>
      <c r="LGD119" s="717"/>
      <c r="LGE119" s="717"/>
      <c r="LGF119" s="717"/>
      <c r="LGG119" s="717"/>
      <c r="LGH119" s="717"/>
      <c r="LGI119" s="717"/>
      <c r="LGJ119" s="717"/>
      <c r="LGK119" s="717"/>
      <c r="LGL119" s="717"/>
      <c r="LGM119" s="717"/>
      <c r="LGN119" s="717"/>
      <c r="LGO119" s="717"/>
      <c r="LGP119" s="717"/>
      <c r="LGQ119" s="717"/>
      <c r="LGR119" s="717"/>
      <c r="LGS119" s="717"/>
      <c r="LGT119" s="717"/>
      <c r="LGU119" s="717"/>
      <c r="LGV119" s="717"/>
      <c r="LGW119" s="717"/>
      <c r="LGX119" s="717"/>
      <c r="LGY119" s="717"/>
      <c r="LGZ119" s="717"/>
      <c r="LHA119" s="717"/>
      <c r="LHB119" s="717"/>
      <c r="LHC119" s="717"/>
      <c r="LHD119" s="717"/>
      <c r="LHE119" s="717"/>
      <c r="LHF119" s="717"/>
      <c r="LHG119" s="717"/>
      <c r="LHH119" s="717"/>
      <c r="LHI119" s="717"/>
      <c r="LHJ119" s="717"/>
      <c r="LHK119" s="717"/>
      <c r="LHL119" s="717"/>
      <c r="LHM119" s="717"/>
      <c r="LHN119" s="717"/>
      <c r="LHO119" s="717"/>
      <c r="LHP119" s="717"/>
      <c r="LHQ119" s="717"/>
      <c r="LHR119" s="717"/>
      <c r="LHS119" s="717"/>
      <c r="LHT119" s="717"/>
      <c r="LHU119" s="717"/>
      <c r="LHV119" s="717"/>
      <c r="LHW119" s="717"/>
      <c r="LHX119" s="717"/>
      <c r="LHY119" s="717"/>
      <c r="LHZ119" s="717"/>
      <c r="LIA119" s="717"/>
      <c r="LIB119" s="717"/>
      <c r="LIC119" s="717"/>
      <c r="LID119" s="717"/>
      <c r="LIE119" s="717"/>
      <c r="LIF119" s="717"/>
      <c r="LIG119" s="717"/>
      <c r="LIH119" s="717"/>
      <c r="LII119" s="717"/>
      <c r="LIJ119" s="717"/>
      <c r="LIK119" s="717"/>
      <c r="LIL119" s="717"/>
      <c r="LIM119" s="717"/>
      <c r="LIN119" s="717"/>
      <c r="LIO119" s="717"/>
      <c r="LIP119" s="717"/>
      <c r="LIQ119" s="717"/>
      <c r="LIR119" s="717"/>
      <c r="LIS119" s="717"/>
      <c r="LIT119" s="717"/>
      <c r="LIU119" s="717"/>
      <c r="LIV119" s="717"/>
      <c r="LIW119" s="717"/>
      <c r="LIX119" s="717"/>
      <c r="LIY119" s="717"/>
      <c r="LIZ119" s="717"/>
      <c r="LJA119" s="717"/>
      <c r="LJB119" s="717"/>
      <c r="LJC119" s="717"/>
      <c r="LJD119" s="717"/>
      <c r="LJE119" s="717"/>
      <c r="LJF119" s="717"/>
      <c r="LJG119" s="717"/>
      <c r="LJH119" s="717"/>
      <c r="LJI119" s="717"/>
      <c r="LJJ119" s="717"/>
      <c r="LJK119" s="717"/>
      <c r="LJL119" s="717"/>
      <c r="LJM119" s="717"/>
      <c r="LJN119" s="717"/>
      <c r="LJO119" s="717"/>
      <c r="LJP119" s="717"/>
      <c r="LJQ119" s="717"/>
      <c r="LJR119" s="717"/>
      <c r="LJS119" s="717"/>
      <c r="LJT119" s="717"/>
      <c r="LJU119" s="717"/>
      <c r="LJV119" s="717"/>
      <c r="LJW119" s="717"/>
      <c r="LJX119" s="717"/>
      <c r="LJY119" s="717"/>
      <c r="LJZ119" s="717"/>
      <c r="LKA119" s="717"/>
      <c r="LKB119" s="717"/>
      <c r="LKC119" s="717"/>
      <c r="LKD119" s="717"/>
      <c r="LKE119" s="717"/>
      <c r="LKF119" s="717"/>
      <c r="LKG119" s="717"/>
      <c r="LKH119" s="717"/>
      <c r="LKI119" s="717"/>
      <c r="LKJ119" s="717"/>
      <c r="LKK119" s="717"/>
      <c r="LKL119" s="717"/>
      <c r="LKM119" s="717"/>
      <c r="LKN119" s="717"/>
      <c r="LKO119" s="717"/>
      <c r="LKP119" s="717"/>
      <c r="LKQ119" s="717"/>
      <c r="LKR119" s="717"/>
      <c r="LKS119" s="717"/>
      <c r="LKT119" s="717"/>
      <c r="LKU119" s="717"/>
      <c r="LKV119" s="717"/>
      <c r="LKW119" s="717"/>
      <c r="LKX119" s="717"/>
      <c r="LKY119" s="717"/>
      <c r="LKZ119" s="717"/>
      <c r="LLA119" s="717"/>
      <c r="LLB119" s="717"/>
      <c r="LLC119" s="717"/>
      <c r="LLD119" s="717"/>
      <c r="LLE119" s="717"/>
      <c r="LLF119" s="717"/>
      <c r="LLG119" s="717"/>
      <c r="LLH119" s="717"/>
      <c r="LLI119" s="717"/>
      <c r="LLJ119" s="717"/>
      <c r="LLK119" s="717"/>
      <c r="LLL119" s="717"/>
      <c r="LLM119" s="717"/>
      <c r="LLN119" s="717"/>
      <c r="LLO119" s="717"/>
      <c r="LLP119" s="717"/>
      <c r="LLQ119" s="717"/>
      <c r="LLR119" s="717"/>
      <c r="LLS119" s="717"/>
      <c r="LLT119" s="717"/>
      <c r="LLU119" s="717"/>
      <c r="LLV119" s="717"/>
      <c r="LLW119" s="717"/>
      <c r="LLX119" s="717"/>
      <c r="LLY119" s="717"/>
      <c r="LLZ119" s="717"/>
      <c r="LMA119" s="717"/>
      <c r="LMB119" s="717"/>
      <c r="LMC119" s="717"/>
      <c r="LMD119" s="717"/>
      <c r="LME119" s="717"/>
      <c r="LMF119" s="717"/>
      <c r="LMG119" s="717"/>
      <c r="LMH119" s="717"/>
      <c r="LMI119" s="717"/>
      <c r="LMJ119" s="717"/>
      <c r="LMK119" s="717"/>
      <c r="LML119" s="717"/>
      <c r="LMM119" s="717"/>
      <c r="LMN119" s="717"/>
      <c r="LMO119" s="717"/>
      <c r="LMP119" s="717"/>
      <c r="LMQ119" s="717"/>
      <c r="LMR119" s="717"/>
      <c r="LMS119" s="717"/>
      <c r="LMT119" s="717"/>
      <c r="LMU119" s="717"/>
      <c r="LMV119" s="717"/>
      <c r="LMW119" s="717"/>
      <c r="LMX119" s="717"/>
      <c r="LMY119" s="717"/>
      <c r="LMZ119" s="717"/>
      <c r="LNA119" s="717"/>
      <c r="LNB119" s="717"/>
      <c r="LNC119" s="717"/>
      <c r="LND119" s="717"/>
      <c r="LNE119" s="717"/>
      <c r="LNF119" s="717"/>
      <c r="LNG119" s="717"/>
      <c r="LNH119" s="717"/>
      <c r="LNI119" s="717"/>
      <c r="LNJ119" s="717"/>
      <c r="LNK119" s="717"/>
      <c r="LNL119" s="717"/>
      <c r="LNM119" s="717"/>
      <c r="LNN119" s="717"/>
      <c r="LNO119" s="717"/>
      <c r="LNP119" s="717"/>
      <c r="LNQ119" s="717"/>
      <c r="LNR119" s="717"/>
      <c r="LNS119" s="717"/>
      <c r="LNT119" s="717"/>
      <c r="LNU119" s="717"/>
      <c r="LNV119" s="717"/>
      <c r="LNW119" s="717"/>
      <c r="LNX119" s="717"/>
      <c r="LNY119" s="717"/>
      <c r="LNZ119" s="717"/>
      <c r="LOA119" s="717"/>
      <c r="LOB119" s="717"/>
      <c r="LOC119" s="717"/>
      <c r="LOD119" s="717"/>
      <c r="LOE119" s="717"/>
      <c r="LOF119" s="717"/>
      <c r="LOG119" s="717"/>
      <c r="LOH119" s="717"/>
      <c r="LOI119" s="717"/>
      <c r="LOJ119" s="717"/>
      <c r="LOK119" s="717"/>
      <c r="LOL119" s="717"/>
      <c r="LOM119" s="717"/>
      <c r="LON119" s="717"/>
      <c r="LOO119" s="717"/>
      <c r="LOP119" s="717"/>
      <c r="LOQ119" s="717"/>
      <c r="LOR119" s="717"/>
      <c r="LOS119" s="717"/>
      <c r="LOT119" s="717"/>
      <c r="LOU119" s="717"/>
      <c r="LOV119" s="717"/>
      <c r="LOW119" s="717"/>
      <c r="LOX119" s="717"/>
      <c r="LOY119" s="717"/>
      <c r="LOZ119" s="717"/>
      <c r="LPA119" s="717"/>
      <c r="LPB119" s="717"/>
      <c r="LPC119" s="717"/>
      <c r="LPD119" s="717"/>
      <c r="LPE119" s="717"/>
      <c r="LPF119" s="717"/>
      <c r="LPG119" s="717"/>
      <c r="LPH119" s="717"/>
      <c r="LPI119" s="717"/>
      <c r="LPJ119" s="717"/>
      <c r="LPK119" s="717"/>
      <c r="LPL119" s="717"/>
      <c r="LPM119" s="717"/>
      <c r="LPN119" s="717"/>
      <c r="LPO119" s="717"/>
      <c r="LPP119" s="717"/>
      <c r="LPQ119" s="717"/>
      <c r="LPR119" s="717"/>
      <c r="LPS119" s="717"/>
      <c r="LPT119" s="717"/>
      <c r="LPU119" s="717"/>
      <c r="LPV119" s="717"/>
      <c r="LPW119" s="717"/>
      <c r="LPX119" s="717"/>
      <c r="LPY119" s="717"/>
      <c r="LPZ119" s="717"/>
      <c r="LQA119" s="717"/>
      <c r="LQB119" s="717"/>
      <c r="LQC119" s="717"/>
      <c r="LQD119" s="717"/>
      <c r="LQE119" s="717"/>
      <c r="LQF119" s="717"/>
      <c r="LQG119" s="717"/>
      <c r="LQH119" s="717"/>
      <c r="LQI119" s="717"/>
      <c r="LQJ119" s="717"/>
      <c r="LQK119" s="717"/>
      <c r="LQL119" s="717"/>
      <c r="LQM119" s="717"/>
      <c r="LQN119" s="717"/>
      <c r="LQO119" s="717"/>
      <c r="LQP119" s="717"/>
      <c r="LQQ119" s="717"/>
      <c r="LQR119" s="717"/>
      <c r="LQS119" s="717"/>
      <c r="LQT119" s="717"/>
      <c r="LQU119" s="717"/>
      <c r="LQV119" s="717"/>
      <c r="LQW119" s="717"/>
      <c r="LQX119" s="717"/>
      <c r="LQY119" s="717"/>
      <c r="LQZ119" s="717"/>
      <c r="LRA119" s="717"/>
      <c r="LRB119" s="717"/>
      <c r="LRC119" s="717"/>
      <c r="LRD119" s="717"/>
      <c r="LRE119" s="717"/>
      <c r="LRF119" s="717"/>
      <c r="LRG119" s="717"/>
      <c r="LRH119" s="717"/>
      <c r="LRI119" s="717"/>
      <c r="LRJ119" s="717"/>
      <c r="LRK119" s="717"/>
      <c r="LRL119" s="717"/>
      <c r="LRM119" s="717"/>
      <c r="LRN119" s="717"/>
      <c r="LRO119" s="717"/>
      <c r="LRP119" s="717"/>
      <c r="LRQ119" s="717"/>
      <c r="LRR119" s="717"/>
      <c r="LRS119" s="717"/>
      <c r="LRT119" s="717"/>
      <c r="LRU119" s="717"/>
      <c r="LRV119" s="717"/>
      <c r="LRW119" s="717"/>
      <c r="LRX119" s="717"/>
      <c r="LRY119" s="717"/>
      <c r="LRZ119" s="717"/>
      <c r="LSA119" s="717"/>
      <c r="LSB119" s="717"/>
      <c r="LSC119" s="717"/>
      <c r="LSD119" s="717"/>
      <c r="LSE119" s="717"/>
      <c r="LSF119" s="717"/>
      <c r="LSG119" s="717"/>
      <c r="LSH119" s="717"/>
      <c r="LSI119" s="717"/>
      <c r="LSJ119" s="717"/>
      <c r="LSK119" s="717"/>
      <c r="LSL119" s="717"/>
      <c r="LSM119" s="717"/>
      <c r="LSN119" s="717"/>
      <c r="LSO119" s="717"/>
      <c r="LSP119" s="717"/>
      <c r="LSQ119" s="717"/>
      <c r="LSR119" s="717"/>
      <c r="LSS119" s="717"/>
      <c r="LST119" s="717"/>
      <c r="LSU119" s="717"/>
      <c r="LSV119" s="717"/>
      <c r="LSW119" s="717"/>
      <c r="LSX119" s="717"/>
      <c r="LSY119" s="717"/>
      <c r="LSZ119" s="717"/>
      <c r="LTA119" s="717"/>
      <c r="LTB119" s="717"/>
      <c r="LTC119" s="717"/>
      <c r="LTD119" s="717"/>
      <c r="LTE119" s="717"/>
      <c r="LTF119" s="717"/>
      <c r="LTG119" s="717"/>
      <c r="LTH119" s="717"/>
      <c r="LTI119" s="717"/>
      <c r="LTJ119" s="717"/>
      <c r="LTK119" s="717"/>
      <c r="LTL119" s="717"/>
      <c r="LTM119" s="717"/>
      <c r="LTN119" s="717"/>
      <c r="LTO119" s="717"/>
      <c r="LTP119" s="717"/>
      <c r="LTQ119" s="717"/>
      <c r="LTR119" s="717"/>
      <c r="LTS119" s="717"/>
      <c r="LTT119" s="717"/>
      <c r="LTU119" s="717"/>
      <c r="LTV119" s="717"/>
      <c r="LTW119" s="717"/>
      <c r="LTX119" s="717"/>
      <c r="LTY119" s="717"/>
      <c r="LTZ119" s="717"/>
      <c r="LUA119" s="717"/>
      <c r="LUB119" s="717"/>
      <c r="LUC119" s="717"/>
      <c r="LUD119" s="717"/>
      <c r="LUE119" s="717"/>
      <c r="LUF119" s="717"/>
      <c r="LUG119" s="717"/>
      <c r="LUH119" s="717"/>
      <c r="LUI119" s="717"/>
      <c r="LUJ119" s="717"/>
      <c r="LUK119" s="717"/>
      <c r="LUL119" s="717"/>
      <c r="LUM119" s="717"/>
      <c r="LUN119" s="717"/>
      <c r="LUO119" s="717"/>
      <c r="LUP119" s="717"/>
      <c r="LUQ119" s="717"/>
      <c r="LUR119" s="717"/>
      <c r="LUS119" s="717"/>
      <c r="LUT119" s="717"/>
      <c r="LUU119" s="717"/>
      <c r="LUV119" s="717"/>
      <c r="LUW119" s="717"/>
      <c r="LUX119" s="717"/>
      <c r="LUY119" s="717"/>
      <c r="LUZ119" s="717"/>
      <c r="LVA119" s="717"/>
      <c r="LVB119" s="717"/>
      <c r="LVC119" s="717"/>
      <c r="LVD119" s="717"/>
      <c r="LVE119" s="717"/>
      <c r="LVF119" s="717"/>
      <c r="LVG119" s="717"/>
      <c r="LVH119" s="717"/>
      <c r="LVI119" s="717"/>
      <c r="LVJ119" s="717"/>
      <c r="LVK119" s="717"/>
      <c r="LVL119" s="717"/>
      <c r="LVM119" s="717"/>
      <c r="LVN119" s="717"/>
      <c r="LVO119" s="717"/>
      <c r="LVP119" s="717"/>
      <c r="LVQ119" s="717"/>
      <c r="LVR119" s="717"/>
      <c r="LVS119" s="717"/>
      <c r="LVT119" s="717"/>
      <c r="LVU119" s="717"/>
      <c r="LVV119" s="717"/>
      <c r="LVW119" s="717"/>
      <c r="LVX119" s="717"/>
      <c r="LVY119" s="717"/>
      <c r="LVZ119" s="717"/>
      <c r="LWA119" s="717"/>
      <c r="LWB119" s="717"/>
      <c r="LWC119" s="717"/>
      <c r="LWD119" s="717"/>
      <c r="LWE119" s="717"/>
      <c r="LWF119" s="717"/>
      <c r="LWG119" s="717"/>
      <c r="LWH119" s="717"/>
      <c r="LWI119" s="717"/>
      <c r="LWJ119" s="717"/>
      <c r="LWK119" s="717"/>
      <c r="LWL119" s="717"/>
      <c r="LWM119" s="717"/>
      <c r="LWN119" s="717"/>
      <c r="LWO119" s="717"/>
      <c r="LWP119" s="717"/>
      <c r="LWQ119" s="717"/>
      <c r="LWR119" s="717"/>
      <c r="LWS119" s="717"/>
      <c r="LWT119" s="717"/>
      <c r="LWU119" s="717"/>
      <c r="LWV119" s="717"/>
      <c r="LWW119" s="717"/>
      <c r="LWX119" s="717"/>
      <c r="LWY119" s="717"/>
      <c r="LWZ119" s="717"/>
      <c r="LXA119" s="717"/>
      <c r="LXB119" s="717"/>
      <c r="LXC119" s="717"/>
      <c r="LXD119" s="717"/>
      <c r="LXE119" s="717"/>
      <c r="LXF119" s="717"/>
      <c r="LXG119" s="717"/>
      <c r="LXH119" s="717"/>
      <c r="LXI119" s="717"/>
      <c r="LXJ119" s="717"/>
      <c r="LXK119" s="717"/>
      <c r="LXL119" s="717"/>
      <c r="LXM119" s="717"/>
      <c r="LXN119" s="717"/>
      <c r="LXO119" s="717"/>
      <c r="LXP119" s="717"/>
      <c r="LXQ119" s="717"/>
      <c r="LXR119" s="717"/>
      <c r="LXS119" s="717"/>
      <c r="LXT119" s="717"/>
      <c r="LXU119" s="717"/>
      <c r="LXV119" s="717"/>
      <c r="LXW119" s="717"/>
      <c r="LXX119" s="717"/>
      <c r="LXY119" s="717"/>
      <c r="LXZ119" s="717"/>
      <c r="LYA119" s="717"/>
      <c r="LYB119" s="717"/>
      <c r="LYC119" s="717"/>
      <c r="LYD119" s="717"/>
      <c r="LYE119" s="717"/>
      <c r="LYF119" s="717"/>
      <c r="LYG119" s="717"/>
      <c r="LYH119" s="717"/>
      <c r="LYI119" s="717"/>
      <c r="LYJ119" s="717"/>
      <c r="LYK119" s="717"/>
      <c r="LYL119" s="717"/>
      <c r="LYM119" s="717"/>
      <c r="LYN119" s="717"/>
      <c r="LYO119" s="717"/>
      <c r="LYP119" s="717"/>
      <c r="LYQ119" s="717"/>
      <c r="LYR119" s="717"/>
      <c r="LYS119" s="717"/>
      <c r="LYT119" s="717"/>
      <c r="LYU119" s="717"/>
      <c r="LYV119" s="717"/>
      <c r="LYW119" s="717"/>
      <c r="LYX119" s="717"/>
      <c r="LYY119" s="717"/>
      <c r="LYZ119" s="717"/>
      <c r="LZA119" s="717"/>
      <c r="LZB119" s="717"/>
      <c r="LZC119" s="717"/>
      <c r="LZD119" s="717"/>
      <c r="LZE119" s="717"/>
      <c r="LZF119" s="717"/>
      <c r="LZG119" s="717"/>
      <c r="LZH119" s="717"/>
      <c r="LZI119" s="717"/>
      <c r="LZJ119" s="717"/>
      <c r="LZK119" s="717"/>
      <c r="LZL119" s="717"/>
      <c r="LZM119" s="717"/>
      <c r="LZN119" s="717"/>
      <c r="LZO119" s="717"/>
      <c r="LZP119" s="717"/>
      <c r="LZQ119" s="717"/>
      <c r="LZR119" s="717"/>
      <c r="LZS119" s="717"/>
      <c r="LZT119" s="717"/>
      <c r="LZU119" s="717"/>
      <c r="LZV119" s="717"/>
      <c r="LZW119" s="717"/>
      <c r="LZX119" s="717"/>
      <c r="LZY119" s="717"/>
      <c r="LZZ119" s="717"/>
      <c r="MAA119" s="717"/>
      <c r="MAB119" s="717"/>
      <c r="MAC119" s="717"/>
      <c r="MAD119" s="717"/>
      <c r="MAE119" s="717"/>
      <c r="MAF119" s="717"/>
      <c r="MAG119" s="717"/>
      <c r="MAH119" s="717"/>
      <c r="MAI119" s="717"/>
      <c r="MAJ119" s="717"/>
      <c r="MAK119" s="717"/>
      <c r="MAL119" s="717"/>
      <c r="MAM119" s="717"/>
      <c r="MAN119" s="717"/>
      <c r="MAO119" s="717"/>
      <c r="MAP119" s="717"/>
      <c r="MAQ119" s="717"/>
      <c r="MAR119" s="717"/>
      <c r="MAS119" s="717"/>
      <c r="MAT119" s="717"/>
      <c r="MAU119" s="717"/>
      <c r="MAV119" s="717"/>
      <c r="MAW119" s="717"/>
      <c r="MAX119" s="717"/>
      <c r="MAY119" s="717"/>
      <c r="MAZ119" s="717"/>
      <c r="MBA119" s="717"/>
      <c r="MBB119" s="717"/>
      <c r="MBC119" s="717"/>
      <c r="MBD119" s="717"/>
      <c r="MBE119" s="717"/>
      <c r="MBF119" s="717"/>
      <c r="MBG119" s="717"/>
      <c r="MBH119" s="717"/>
      <c r="MBI119" s="717"/>
      <c r="MBJ119" s="717"/>
      <c r="MBK119" s="717"/>
      <c r="MBL119" s="717"/>
      <c r="MBM119" s="717"/>
      <c r="MBN119" s="717"/>
      <c r="MBO119" s="717"/>
      <c r="MBP119" s="717"/>
      <c r="MBQ119" s="717"/>
      <c r="MBR119" s="717"/>
      <c r="MBS119" s="717"/>
      <c r="MBT119" s="717"/>
      <c r="MBU119" s="717"/>
      <c r="MBV119" s="717"/>
      <c r="MBW119" s="717"/>
      <c r="MBX119" s="717"/>
      <c r="MBY119" s="717"/>
      <c r="MBZ119" s="717"/>
      <c r="MCA119" s="717"/>
      <c r="MCB119" s="717"/>
      <c r="MCC119" s="717"/>
      <c r="MCD119" s="717"/>
      <c r="MCE119" s="717"/>
      <c r="MCF119" s="717"/>
      <c r="MCG119" s="717"/>
      <c r="MCH119" s="717"/>
      <c r="MCI119" s="717"/>
      <c r="MCJ119" s="717"/>
      <c r="MCK119" s="717"/>
      <c r="MCL119" s="717"/>
      <c r="MCM119" s="717"/>
      <c r="MCN119" s="717"/>
      <c r="MCO119" s="717"/>
      <c r="MCP119" s="717"/>
      <c r="MCQ119" s="717"/>
      <c r="MCR119" s="717"/>
      <c r="MCS119" s="717"/>
      <c r="MCT119" s="717"/>
      <c r="MCU119" s="717"/>
      <c r="MCV119" s="717"/>
      <c r="MCW119" s="717"/>
      <c r="MCX119" s="717"/>
      <c r="MCY119" s="717"/>
      <c r="MCZ119" s="717"/>
      <c r="MDA119" s="717"/>
      <c r="MDB119" s="717"/>
      <c r="MDC119" s="717"/>
      <c r="MDD119" s="717"/>
      <c r="MDE119" s="717"/>
      <c r="MDF119" s="717"/>
      <c r="MDG119" s="717"/>
      <c r="MDH119" s="717"/>
      <c r="MDI119" s="717"/>
      <c r="MDJ119" s="717"/>
      <c r="MDK119" s="717"/>
      <c r="MDL119" s="717"/>
      <c r="MDM119" s="717"/>
      <c r="MDN119" s="717"/>
      <c r="MDO119" s="717"/>
      <c r="MDP119" s="717"/>
      <c r="MDQ119" s="717"/>
      <c r="MDR119" s="717"/>
      <c r="MDS119" s="717"/>
      <c r="MDT119" s="717"/>
      <c r="MDU119" s="717"/>
      <c r="MDV119" s="717"/>
      <c r="MDW119" s="717"/>
      <c r="MDX119" s="717"/>
      <c r="MDY119" s="717"/>
      <c r="MDZ119" s="717"/>
      <c r="MEA119" s="717"/>
      <c r="MEB119" s="717"/>
      <c r="MEC119" s="717"/>
      <c r="MED119" s="717"/>
      <c r="MEE119" s="717"/>
      <c r="MEF119" s="717"/>
      <c r="MEG119" s="717"/>
      <c r="MEH119" s="717"/>
      <c r="MEI119" s="717"/>
      <c r="MEJ119" s="717"/>
      <c r="MEK119" s="717"/>
      <c r="MEL119" s="717"/>
      <c r="MEM119" s="717"/>
      <c r="MEN119" s="717"/>
      <c r="MEO119" s="717"/>
      <c r="MEP119" s="717"/>
      <c r="MEQ119" s="717"/>
      <c r="MER119" s="717"/>
      <c r="MES119" s="717"/>
      <c r="MET119" s="717"/>
      <c r="MEU119" s="717"/>
      <c r="MEV119" s="717"/>
      <c r="MEW119" s="717"/>
      <c r="MEX119" s="717"/>
      <c r="MEY119" s="717"/>
      <c r="MEZ119" s="717"/>
      <c r="MFA119" s="717"/>
      <c r="MFB119" s="717"/>
      <c r="MFC119" s="717"/>
      <c r="MFD119" s="717"/>
      <c r="MFE119" s="717"/>
      <c r="MFF119" s="717"/>
      <c r="MFG119" s="717"/>
      <c r="MFH119" s="717"/>
      <c r="MFI119" s="717"/>
      <c r="MFJ119" s="717"/>
      <c r="MFK119" s="717"/>
      <c r="MFL119" s="717"/>
      <c r="MFM119" s="717"/>
      <c r="MFN119" s="717"/>
      <c r="MFO119" s="717"/>
      <c r="MFP119" s="717"/>
      <c r="MFQ119" s="717"/>
      <c r="MFR119" s="717"/>
      <c r="MFS119" s="717"/>
      <c r="MFT119" s="717"/>
      <c r="MFU119" s="717"/>
      <c r="MFV119" s="717"/>
      <c r="MFW119" s="717"/>
      <c r="MFX119" s="717"/>
      <c r="MFY119" s="717"/>
      <c r="MFZ119" s="717"/>
      <c r="MGA119" s="717"/>
      <c r="MGB119" s="717"/>
      <c r="MGC119" s="717"/>
      <c r="MGD119" s="717"/>
      <c r="MGE119" s="717"/>
      <c r="MGF119" s="717"/>
      <c r="MGG119" s="717"/>
      <c r="MGH119" s="717"/>
      <c r="MGI119" s="717"/>
      <c r="MGJ119" s="717"/>
      <c r="MGK119" s="717"/>
      <c r="MGL119" s="717"/>
      <c r="MGM119" s="717"/>
      <c r="MGN119" s="717"/>
      <c r="MGO119" s="717"/>
      <c r="MGP119" s="717"/>
      <c r="MGQ119" s="717"/>
      <c r="MGR119" s="717"/>
      <c r="MGS119" s="717"/>
      <c r="MGT119" s="717"/>
      <c r="MGU119" s="717"/>
      <c r="MGV119" s="717"/>
      <c r="MGW119" s="717"/>
      <c r="MGX119" s="717"/>
      <c r="MGY119" s="717"/>
      <c r="MGZ119" s="717"/>
      <c r="MHA119" s="717"/>
      <c r="MHB119" s="717"/>
      <c r="MHC119" s="717"/>
      <c r="MHD119" s="717"/>
      <c r="MHE119" s="717"/>
      <c r="MHF119" s="717"/>
      <c r="MHG119" s="717"/>
      <c r="MHH119" s="717"/>
      <c r="MHI119" s="717"/>
      <c r="MHJ119" s="717"/>
      <c r="MHK119" s="717"/>
      <c r="MHL119" s="717"/>
      <c r="MHM119" s="717"/>
      <c r="MHN119" s="717"/>
      <c r="MHO119" s="717"/>
      <c r="MHP119" s="717"/>
      <c r="MHQ119" s="717"/>
      <c r="MHR119" s="717"/>
      <c r="MHS119" s="717"/>
      <c r="MHT119" s="717"/>
      <c r="MHU119" s="717"/>
      <c r="MHV119" s="717"/>
      <c r="MHW119" s="717"/>
      <c r="MHX119" s="717"/>
      <c r="MHY119" s="717"/>
      <c r="MHZ119" s="717"/>
      <c r="MIA119" s="717"/>
      <c r="MIB119" s="717"/>
      <c r="MIC119" s="717"/>
      <c r="MID119" s="717"/>
      <c r="MIE119" s="717"/>
      <c r="MIF119" s="717"/>
      <c r="MIG119" s="717"/>
      <c r="MIH119" s="717"/>
      <c r="MII119" s="717"/>
      <c r="MIJ119" s="717"/>
      <c r="MIK119" s="717"/>
      <c r="MIL119" s="717"/>
      <c r="MIM119" s="717"/>
      <c r="MIN119" s="717"/>
      <c r="MIO119" s="717"/>
      <c r="MIP119" s="717"/>
      <c r="MIQ119" s="717"/>
      <c r="MIR119" s="717"/>
      <c r="MIS119" s="717"/>
      <c r="MIT119" s="717"/>
      <c r="MIU119" s="717"/>
      <c r="MIV119" s="717"/>
      <c r="MIW119" s="717"/>
      <c r="MIX119" s="717"/>
      <c r="MIY119" s="717"/>
      <c r="MIZ119" s="717"/>
      <c r="MJA119" s="717"/>
      <c r="MJB119" s="717"/>
      <c r="MJC119" s="717"/>
      <c r="MJD119" s="717"/>
      <c r="MJE119" s="717"/>
      <c r="MJF119" s="717"/>
      <c r="MJG119" s="717"/>
      <c r="MJH119" s="717"/>
      <c r="MJI119" s="717"/>
      <c r="MJJ119" s="717"/>
      <c r="MJK119" s="717"/>
      <c r="MJL119" s="717"/>
      <c r="MJM119" s="717"/>
      <c r="MJN119" s="717"/>
      <c r="MJO119" s="717"/>
      <c r="MJP119" s="717"/>
      <c r="MJQ119" s="717"/>
      <c r="MJR119" s="717"/>
      <c r="MJS119" s="717"/>
      <c r="MJT119" s="717"/>
      <c r="MJU119" s="717"/>
      <c r="MJV119" s="717"/>
      <c r="MJW119" s="717"/>
      <c r="MJX119" s="717"/>
      <c r="MJY119" s="717"/>
      <c r="MJZ119" s="717"/>
      <c r="MKA119" s="717"/>
      <c r="MKB119" s="717"/>
      <c r="MKC119" s="717"/>
      <c r="MKD119" s="717"/>
      <c r="MKE119" s="717"/>
      <c r="MKF119" s="717"/>
      <c r="MKG119" s="717"/>
      <c r="MKH119" s="717"/>
      <c r="MKI119" s="717"/>
      <c r="MKJ119" s="717"/>
      <c r="MKK119" s="717"/>
      <c r="MKL119" s="717"/>
      <c r="MKM119" s="717"/>
      <c r="MKN119" s="717"/>
      <c r="MKO119" s="717"/>
      <c r="MKP119" s="717"/>
      <c r="MKQ119" s="717"/>
      <c r="MKR119" s="717"/>
      <c r="MKS119" s="717"/>
      <c r="MKT119" s="717"/>
      <c r="MKU119" s="717"/>
      <c r="MKV119" s="717"/>
      <c r="MKW119" s="717"/>
      <c r="MKX119" s="717"/>
      <c r="MKY119" s="717"/>
      <c r="MKZ119" s="717"/>
      <c r="MLA119" s="717"/>
      <c r="MLB119" s="717"/>
      <c r="MLC119" s="717"/>
      <c r="MLD119" s="717"/>
      <c r="MLE119" s="717"/>
      <c r="MLF119" s="717"/>
      <c r="MLG119" s="717"/>
      <c r="MLH119" s="717"/>
      <c r="MLI119" s="717"/>
      <c r="MLJ119" s="717"/>
      <c r="MLK119" s="717"/>
      <c r="MLL119" s="717"/>
      <c r="MLM119" s="717"/>
      <c r="MLN119" s="717"/>
      <c r="MLO119" s="717"/>
      <c r="MLP119" s="717"/>
      <c r="MLQ119" s="717"/>
      <c r="MLR119" s="717"/>
      <c r="MLS119" s="717"/>
      <c r="MLT119" s="717"/>
      <c r="MLU119" s="717"/>
      <c r="MLV119" s="717"/>
      <c r="MLW119" s="717"/>
      <c r="MLX119" s="717"/>
      <c r="MLY119" s="717"/>
      <c r="MLZ119" s="717"/>
      <c r="MMA119" s="717"/>
      <c r="MMB119" s="717"/>
      <c r="MMC119" s="717"/>
      <c r="MMD119" s="717"/>
      <c r="MME119" s="717"/>
      <c r="MMF119" s="717"/>
      <c r="MMG119" s="717"/>
      <c r="MMH119" s="717"/>
      <c r="MMI119" s="717"/>
      <c r="MMJ119" s="717"/>
      <c r="MMK119" s="717"/>
      <c r="MML119" s="717"/>
      <c r="MMM119" s="717"/>
      <c r="MMN119" s="717"/>
      <c r="MMO119" s="717"/>
      <c r="MMP119" s="717"/>
      <c r="MMQ119" s="717"/>
      <c r="MMR119" s="717"/>
      <c r="MMS119" s="717"/>
      <c r="MMT119" s="717"/>
      <c r="MMU119" s="717"/>
      <c r="MMV119" s="717"/>
      <c r="MMW119" s="717"/>
      <c r="MMX119" s="717"/>
      <c r="MMY119" s="717"/>
      <c r="MMZ119" s="717"/>
      <c r="MNA119" s="717"/>
      <c r="MNB119" s="717"/>
      <c r="MNC119" s="717"/>
      <c r="MND119" s="717"/>
      <c r="MNE119" s="717"/>
      <c r="MNF119" s="717"/>
      <c r="MNG119" s="717"/>
      <c r="MNH119" s="717"/>
      <c r="MNI119" s="717"/>
      <c r="MNJ119" s="717"/>
      <c r="MNK119" s="717"/>
      <c r="MNL119" s="717"/>
      <c r="MNM119" s="717"/>
      <c r="MNN119" s="717"/>
      <c r="MNO119" s="717"/>
      <c r="MNP119" s="717"/>
      <c r="MNQ119" s="717"/>
      <c r="MNR119" s="717"/>
      <c r="MNS119" s="717"/>
      <c r="MNT119" s="717"/>
      <c r="MNU119" s="717"/>
      <c r="MNV119" s="717"/>
      <c r="MNW119" s="717"/>
      <c r="MNX119" s="717"/>
      <c r="MNY119" s="717"/>
      <c r="MNZ119" s="717"/>
      <c r="MOA119" s="717"/>
      <c r="MOB119" s="717"/>
      <c r="MOC119" s="717"/>
      <c r="MOD119" s="717"/>
      <c r="MOE119" s="717"/>
      <c r="MOF119" s="717"/>
      <c r="MOG119" s="717"/>
      <c r="MOH119" s="717"/>
      <c r="MOI119" s="717"/>
      <c r="MOJ119" s="717"/>
      <c r="MOK119" s="717"/>
      <c r="MOL119" s="717"/>
      <c r="MOM119" s="717"/>
      <c r="MON119" s="717"/>
      <c r="MOO119" s="717"/>
      <c r="MOP119" s="717"/>
      <c r="MOQ119" s="717"/>
      <c r="MOR119" s="717"/>
      <c r="MOS119" s="717"/>
      <c r="MOT119" s="717"/>
      <c r="MOU119" s="717"/>
      <c r="MOV119" s="717"/>
      <c r="MOW119" s="717"/>
      <c r="MOX119" s="717"/>
      <c r="MOY119" s="717"/>
      <c r="MOZ119" s="717"/>
      <c r="MPA119" s="717"/>
      <c r="MPB119" s="717"/>
      <c r="MPC119" s="717"/>
      <c r="MPD119" s="717"/>
      <c r="MPE119" s="717"/>
      <c r="MPF119" s="717"/>
      <c r="MPG119" s="717"/>
      <c r="MPH119" s="717"/>
      <c r="MPI119" s="717"/>
      <c r="MPJ119" s="717"/>
      <c r="MPK119" s="717"/>
      <c r="MPL119" s="717"/>
      <c r="MPM119" s="717"/>
      <c r="MPN119" s="717"/>
      <c r="MPO119" s="717"/>
      <c r="MPP119" s="717"/>
      <c r="MPQ119" s="717"/>
      <c r="MPR119" s="717"/>
      <c r="MPS119" s="717"/>
      <c r="MPT119" s="717"/>
      <c r="MPU119" s="717"/>
      <c r="MPV119" s="717"/>
      <c r="MPW119" s="717"/>
      <c r="MPX119" s="717"/>
      <c r="MPY119" s="717"/>
      <c r="MPZ119" s="717"/>
      <c r="MQA119" s="717"/>
      <c r="MQB119" s="717"/>
      <c r="MQC119" s="717"/>
      <c r="MQD119" s="717"/>
      <c r="MQE119" s="717"/>
      <c r="MQF119" s="717"/>
      <c r="MQG119" s="717"/>
      <c r="MQH119" s="717"/>
      <c r="MQI119" s="717"/>
      <c r="MQJ119" s="717"/>
      <c r="MQK119" s="717"/>
      <c r="MQL119" s="717"/>
      <c r="MQM119" s="717"/>
      <c r="MQN119" s="717"/>
      <c r="MQO119" s="717"/>
      <c r="MQP119" s="717"/>
      <c r="MQQ119" s="717"/>
      <c r="MQR119" s="717"/>
      <c r="MQS119" s="717"/>
      <c r="MQT119" s="717"/>
      <c r="MQU119" s="717"/>
      <c r="MQV119" s="717"/>
      <c r="MQW119" s="717"/>
      <c r="MQX119" s="717"/>
      <c r="MQY119" s="717"/>
      <c r="MQZ119" s="717"/>
      <c r="MRA119" s="717"/>
      <c r="MRB119" s="717"/>
      <c r="MRC119" s="717"/>
      <c r="MRD119" s="717"/>
      <c r="MRE119" s="717"/>
      <c r="MRF119" s="717"/>
      <c r="MRG119" s="717"/>
      <c r="MRH119" s="717"/>
      <c r="MRI119" s="717"/>
      <c r="MRJ119" s="717"/>
      <c r="MRK119" s="717"/>
      <c r="MRL119" s="717"/>
      <c r="MRM119" s="717"/>
      <c r="MRN119" s="717"/>
      <c r="MRO119" s="717"/>
      <c r="MRP119" s="717"/>
      <c r="MRQ119" s="717"/>
      <c r="MRR119" s="717"/>
      <c r="MRS119" s="717"/>
      <c r="MRT119" s="717"/>
      <c r="MRU119" s="717"/>
      <c r="MRV119" s="717"/>
      <c r="MRW119" s="717"/>
      <c r="MRX119" s="717"/>
      <c r="MRY119" s="717"/>
      <c r="MRZ119" s="717"/>
      <c r="MSA119" s="717"/>
      <c r="MSB119" s="717"/>
      <c r="MSC119" s="717"/>
      <c r="MSD119" s="717"/>
      <c r="MSE119" s="717"/>
      <c r="MSF119" s="717"/>
      <c r="MSG119" s="717"/>
      <c r="MSH119" s="717"/>
      <c r="MSI119" s="717"/>
      <c r="MSJ119" s="717"/>
      <c r="MSK119" s="717"/>
      <c r="MSL119" s="717"/>
      <c r="MSM119" s="717"/>
      <c r="MSN119" s="717"/>
      <c r="MSO119" s="717"/>
      <c r="MSP119" s="717"/>
      <c r="MSQ119" s="717"/>
      <c r="MSR119" s="717"/>
      <c r="MSS119" s="717"/>
      <c r="MST119" s="717"/>
      <c r="MSU119" s="717"/>
      <c r="MSV119" s="717"/>
      <c r="MSW119" s="717"/>
      <c r="MSX119" s="717"/>
      <c r="MSY119" s="717"/>
      <c r="MSZ119" s="717"/>
      <c r="MTA119" s="717"/>
      <c r="MTB119" s="717"/>
      <c r="MTC119" s="717"/>
      <c r="MTD119" s="717"/>
      <c r="MTE119" s="717"/>
      <c r="MTF119" s="717"/>
      <c r="MTG119" s="717"/>
      <c r="MTH119" s="717"/>
      <c r="MTI119" s="717"/>
      <c r="MTJ119" s="717"/>
      <c r="MTK119" s="717"/>
      <c r="MTL119" s="717"/>
      <c r="MTM119" s="717"/>
      <c r="MTN119" s="717"/>
      <c r="MTO119" s="717"/>
      <c r="MTP119" s="717"/>
      <c r="MTQ119" s="717"/>
      <c r="MTR119" s="717"/>
      <c r="MTS119" s="717"/>
      <c r="MTT119" s="717"/>
      <c r="MTU119" s="717"/>
      <c r="MTV119" s="717"/>
      <c r="MTW119" s="717"/>
      <c r="MTX119" s="717"/>
      <c r="MTY119" s="717"/>
      <c r="MTZ119" s="717"/>
      <c r="MUA119" s="717"/>
      <c r="MUB119" s="717"/>
      <c r="MUC119" s="717"/>
      <c r="MUD119" s="717"/>
      <c r="MUE119" s="717"/>
      <c r="MUF119" s="717"/>
      <c r="MUG119" s="717"/>
      <c r="MUH119" s="717"/>
      <c r="MUI119" s="717"/>
      <c r="MUJ119" s="717"/>
      <c r="MUK119" s="717"/>
      <c r="MUL119" s="717"/>
      <c r="MUM119" s="717"/>
      <c r="MUN119" s="717"/>
      <c r="MUO119" s="717"/>
      <c r="MUP119" s="717"/>
      <c r="MUQ119" s="717"/>
      <c r="MUR119" s="717"/>
      <c r="MUS119" s="717"/>
      <c r="MUT119" s="717"/>
      <c r="MUU119" s="717"/>
      <c r="MUV119" s="717"/>
      <c r="MUW119" s="717"/>
      <c r="MUX119" s="717"/>
      <c r="MUY119" s="717"/>
      <c r="MUZ119" s="717"/>
      <c r="MVA119" s="717"/>
      <c r="MVB119" s="717"/>
      <c r="MVC119" s="717"/>
      <c r="MVD119" s="717"/>
      <c r="MVE119" s="717"/>
      <c r="MVF119" s="717"/>
      <c r="MVG119" s="717"/>
      <c r="MVH119" s="717"/>
      <c r="MVI119" s="717"/>
      <c r="MVJ119" s="717"/>
      <c r="MVK119" s="717"/>
      <c r="MVL119" s="717"/>
      <c r="MVM119" s="717"/>
      <c r="MVN119" s="717"/>
      <c r="MVO119" s="717"/>
      <c r="MVP119" s="717"/>
      <c r="MVQ119" s="717"/>
      <c r="MVR119" s="717"/>
      <c r="MVS119" s="717"/>
      <c r="MVT119" s="717"/>
      <c r="MVU119" s="717"/>
      <c r="MVV119" s="717"/>
      <c r="MVW119" s="717"/>
      <c r="MVX119" s="717"/>
      <c r="MVY119" s="717"/>
      <c r="MVZ119" s="717"/>
      <c r="MWA119" s="717"/>
      <c r="MWB119" s="717"/>
      <c r="MWC119" s="717"/>
      <c r="MWD119" s="717"/>
      <c r="MWE119" s="717"/>
      <c r="MWF119" s="717"/>
      <c r="MWG119" s="717"/>
      <c r="MWH119" s="717"/>
      <c r="MWI119" s="717"/>
      <c r="MWJ119" s="717"/>
      <c r="MWK119" s="717"/>
      <c r="MWL119" s="717"/>
      <c r="MWM119" s="717"/>
      <c r="MWN119" s="717"/>
      <c r="MWO119" s="717"/>
      <c r="MWP119" s="717"/>
      <c r="MWQ119" s="717"/>
      <c r="MWR119" s="717"/>
      <c r="MWS119" s="717"/>
      <c r="MWT119" s="717"/>
      <c r="MWU119" s="717"/>
      <c r="MWV119" s="717"/>
      <c r="MWW119" s="717"/>
      <c r="MWX119" s="717"/>
      <c r="MWY119" s="717"/>
      <c r="MWZ119" s="717"/>
      <c r="MXA119" s="717"/>
      <c r="MXB119" s="717"/>
      <c r="MXC119" s="717"/>
      <c r="MXD119" s="717"/>
      <c r="MXE119" s="717"/>
      <c r="MXF119" s="717"/>
      <c r="MXG119" s="717"/>
      <c r="MXH119" s="717"/>
      <c r="MXI119" s="717"/>
      <c r="MXJ119" s="717"/>
      <c r="MXK119" s="717"/>
      <c r="MXL119" s="717"/>
      <c r="MXM119" s="717"/>
      <c r="MXN119" s="717"/>
      <c r="MXO119" s="717"/>
      <c r="MXP119" s="717"/>
      <c r="MXQ119" s="717"/>
      <c r="MXR119" s="717"/>
      <c r="MXS119" s="717"/>
      <c r="MXT119" s="717"/>
      <c r="MXU119" s="717"/>
      <c r="MXV119" s="717"/>
      <c r="MXW119" s="717"/>
      <c r="MXX119" s="717"/>
      <c r="MXY119" s="717"/>
      <c r="MXZ119" s="717"/>
      <c r="MYA119" s="717"/>
      <c r="MYB119" s="717"/>
      <c r="MYC119" s="717"/>
      <c r="MYD119" s="717"/>
      <c r="MYE119" s="717"/>
      <c r="MYF119" s="717"/>
      <c r="MYG119" s="717"/>
      <c r="MYH119" s="717"/>
      <c r="MYI119" s="717"/>
      <c r="MYJ119" s="717"/>
      <c r="MYK119" s="717"/>
      <c r="MYL119" s="717"/>
      <c r="MYM119" s="717"/>
      <c r="MYN119" s="717"/>
      <c r="MYO119" s="717"/>
      <c r="MYP119" s="717"/>
      <c r="MYQ119" s="717"/>
      <c r="MYR119" s="717"/>
      <c r="MYS119" s="717"/>
      <c r="MYT119" s="717"/>
      <c r="MYU119" s="717"/>
      <c r="MYV119" s="717"/>
      <c r="MYW119" s="717"/>
      <c r="MYX119" s="717"/>
      <c r="MYY119" s="717"/>
      <c r="MYZ119" s="717"/>
      <c r="MZA119" s="717"/>
      <c r="MZB119" s="717"/>
      <c r="MZC119" s="717"/>
      <c r="MZD119" s="717"/>
      <c r="MZE119" s="717"/>
      <c r="MZF119" s="717"/>
      <c r="MZG119" s="717"/>
      <c r="MZH119" s="717"/>
      <c r="MZI119" s="717"/>
      <c r="MZJ119" s="717"/>
      <c r="MZK119" s="717"/>
      <c r="MZL119" s="717"/>
      <c r="MZM119" s="717"/>
      <c r="MZN119" s="717"/>
      <c r="MZO119" s="717"/>
      <c r="MZP119" s="717"/>
      <c r="MZQ119" s="717"/>
      <c r="MZR119" s="717"/>
      <c r="MZS119" s="717"/>
      <c r="MZT119" s="717"/>
      <c r="MZU119" s="717"/>
      <c r="MZV119" s="717"/>
      <c r="MZW119" s="717"/>
      <c r="MZX119" s="717"/>
      <c r="MZY119" s="717"/>
      <c r="MZZ119" s="717"/>
      <c r="NAA119" s="717"/>
      <c r="NAB119" s="717"/>
      <c r="NAC119" s="717"/>
      <c r="NAD119" s="717"/>
      <c r="NAE119" s="717"/>
      <c r="NAF119" s="717"/>
      <c r="NAG119" s="717"/>
      <c r="NAH119" s="717"/>
      <c r="NAI119" s="717"/>
      <c r="NAJ119" s="717"/>
      <c r="NAK119" s="717"/>
      <c r="NAL119" s="717"/>
      <c r="NAM119" s="717"/>
      <c r="NAN119" s="717"/>
      <c r="NAO119" s="717"/>
      <c r="NAP119" s="717"/>
      <c r="NAQ119" s="717"/>
      <c r="NAR119" s="717"/>
      <c r="NAS119" s="717"/>
      <c r="NAT119" s="717"/>
      <c r="NAU119" s="717"/>
      <c r="NAV119" s="717"/>
      <c r="NAW119" s="717"/>
      <c r="NAX119" s="717"/>
      <c r="NAY119" s="717"/>
      <c r="NAZ119" s="717"/>
      <c r="NBA119" s="717"/>
      <c r="NBB119" s="717"/>
      <c r="NBC119" s="717"/>
      <c r="NBD119" s="717"/>
      <c r="NBE119" s="717"/>
      <c r="NBF119" s="717"/>
      <c r="NBG119" s="717"/>
      <c r="NBH119" s="717"/>
      <c r="NBI119" s="717"/>
      <c r="NBJ119" s="717"/>
      <c r="NBK119" s="717"/>
      <c r="NBL119" s="717"/>
      <c r="NBM119" s="717"/>
      <c r="NBN119" s="717"/>
      <c r="NBO119" s="717"/>
      <c r="NBP119" s="717"/>
      <c r="NBQ119" s="717"/>
      <c r="NBR119" s="717"/>
      <c r="NBS119" s="717"/>
      <c r="NBT119" s="717"/>
      <c r="NBU119" s="717"/>
      <c r="NBV119" s="717"/>
      <c r="NBW119" s="717"/>
      <c r="NBX119" s="717"/>
      <c r="NBY119" s="717"/>
      <c r="NBZ119" s="717"/>
      <c r="NCA119" s="717"/>
      <c r="NCB119" s="717"/>
      <c r="NCC119" s="717"/>
      <c r="NCD119" s="717"/>
      <c r="NCE119" s="717"/>
      <c r="NCF119" s="717"/>
      <c r="NCG119" s="717"/>
      <c r="NCH119" s="717"/>
      <c r="NCI119" s="717"/>
      <c r="NCJ119" s="717"/>
      <c r="NCK119" s="717"/>
      <c r="NCL119" s="717"/>
      <c r="NCM119" s="717"/>
      <c r="NCN119" s="717"/>
      <c r="NCO119" s="717"/>
      <c r="NCP119" s="717"/>
      <c r="NCQ119" s="717"/>
      <c r="NCR119" s="717"/>
      <c r="NCS119" s="717"/>
      <c r="NCT119" s="717"/>
      <c r="NCU119" s="717"/>
      <c r="NCV119" s="717"/>
      <c r="NCW119" s="717"/>
      <c r="NCX119" s="717"/>
      <c r="NCY119" s="717"/>
      <c r="NCZ119" s="717"/>
      <c r="NDA119" s="717"/>
      <c r="NDB119" s="717"/>
      <c r="NDC119" s="717"/>
      <c r="NDD119" s="717"/>
      <c r="NDE119" s="717"/>
      <c r="NDF119" s="717"/>
      <c r="NDG119" s="717"/>
      <c r="NDH119" s="717"/>
      <c r="NDI119" s="717"/>
      <c r="NDJ119" s="717"/>
      <c r="NDK119" s="717"/>
      <c r="NDL119" s="717"/>
      <c r="NDM119" s="717"/>
      <c r="NDN119" s="717"/>
      <c r="NDO119" s="717"/>
      <c r="NDP119" s="717"/>
      <c r="NDQ119" s="717"/>
      <c r="NDR119" s="717"/>
      <c r="NDS119" s="717"/>
      <c r="NDT119" s="717"/>
      <c r="NDU119" s="717"/>
      <c r="NDV119" s="717"/>
      <c r="NDW119" s="717"/>
      <c r="NDX119" s="717"/>
      <c r="NDY119" s="717"/>
      <c r="NDZ119" s="717"/>
      <c r="NEA119" s="717"/>
      <c r="NEB119" s="717"/>
      <c r="NEC119" s="717"/>
      <c r="NED119" s="717"/>
      <c r="NEE119" s="717"/>
      <c r="NEF119" s="717"/>
      <c r="NEG119" s="717"/>
      <c r="NEH119" s="717"/>
      <c r="NEI119" s="717"/>
      <c r="NEJ119" s="717"/>
      <c r="NEK119" s="717"/>
      <c r="NEL119" s="717"/>
      <c r="NEM119" s="717"/>
      <c r="NEN119" s="717"/>
      <c r="NEO119" s="717"/>
      <c r="NEP119" s="717"/>
      <c r="NEQ119" s="717"/>
      <c r="NER119" s="717"/>
      <c r="NES119" s="717"/>
      <c r="NET119" s="717"/>
      <c r="NEU119" s="717"/>
      <c r="NEV119" s="717"/>
      <c r="NEW119" s="717"/>
      <c r="NEX119" s="717"/>
      <c r="NEY119" s="717"/>
      <c r="NEZ119" s="717"/>
      <c r="NFA119" s="717"/>
      <c r="NFB119" s="717"/>
      <c r="NFC119" s="717"/>
      <c r="NFD119" s="717"/>
      <c r="NFE119" s="717"/>
      <c r="NFF119" s="717"/>
      <c r="NFG119" s="717"/>
      <c r="NFH119" s="717"/>
      <c r="NFI119" s="717"/>
      <c r="NFJ119" s="717"/>
      <c r="NFK119" s="717"/>
      <c r="NFL119" s="717"/>
      <c r="NFM119" s="717"/>
      <c r="NFN119" s="717"/>
      <c r="NFO119" s="717"/>
      <c r="NFP119" s="717"/>
      <c r="NFQ119" s="717"/>
      <c r="NFR119" s="717"/>
      <c r="NFS119" s="717"/>
      <c r="NFT119" s="717"/>
      <c r="NFU119" s="717"/>
      <c r="NFV119" s="717"/>
      <c r="NFW119" s="717"/>
      <c r="NFX119" s="717"/>
      <c r="NFY119" s="717"/>
      <c r="NFZ119" s="717"/>
      <c r="NGA119" s="717"/>
      <c r="NGB119" s="717"/>
      <c r="NGC119" s="717"/>
      <c r="NGD119" s="717"/>
      <c r="NGE119" s="717"/>
      <c r="NGF119" s="717"/>
      <c r="NGG119" s="717"/>
      <c r="NGH119" s="717"/>
      <c r="NGI119" s="717"/>
      <c r="NGJ119" s="717"/>
      <c r="NGK119" s="717"/>
      <c r="NGL119" s="717"/>
      <c r="NGM119" s="717"/>
      <c r="NGN119" s="717"/>
      <c r="NGO119" s="717"/>
      <c r="NGP119" s="717"/>
      <c r="NGQ119" s="717"/>
      <c r="NGR119" s="717"/>
      <c r="NGS119" s="717"/>
      <c r="NGT119" s="717"/>
      <c r="NGU119" s="717"/>
      <c r="NGV119" s="717"/>
      <c r="NGW119" s="717"/>
      <c r="NGX119" s="717"/>
      <c r="NGY119" s="717"/>
      <c r="NGZ119" s="717"/>
      <c r="NHA119" s="717"/>
      <c r="NHB119" s="717"/>
      <c r="NHC119" s="717"/>
      <c r="NHD119" s="717"/>
      <c r="NHE119" s="717"/>
      <c r="NHF119" s="717"/>
      <c r="NHG119" s="717"/>
      <c r="NHH119" s="717"/>
      <c r="NHI119" s="717"/>
      <c r="NHJ119" s="717"/>
      <c r="NHK119" s="717"/>
      <c r="NHL119" s="717"/>
      <c r="NHM119" s="717"/>
      <c r="NHN119" s="717"/>
      <c r="NHO119" s="717"/>
      <c r="NHP119" s="717"/>
      <c r="NHQ119" s="717"/>
      <c r="NHR119" s="717"/>
      <c r="NHS119" s="717"/>
      <c r="NHT119" s="717"/>
      <c r="NHU119" s="717"/>
      <c r="NHV119" s="717"/>
      <c r="NHW119" s="717"/>
      <c r="NHX119" s="717"/>
      <c r="NHY119" s="717"/>
      <c r="NHZ119" s="717"/>
      <c r="NIA119" s="717"/>
      <c r="NIB119" s="717"/>
      <c r="NIC119" s="717"/>
      <c r="NID119" s="717"/>
      <c r="NIE119" s="717"/>
      <c r="NIF119" s="717"/>
      <c r="NIG119" s="717"/>
      <c r="NIH119" s="717"/>
      <c r="NII119" s="717"/>
      <c r="NIJ119" s="717"/>
      <c r="NIK119" s="717"/>
      <c r="NIL119" s="717"/>
      <c r="NIM119" s="717"/>
      <c r="NIN119" s="717"/>
      <c r="NIO119" s="717"/>
      <c r="NIP119" s="717"/>
      <c r="NIQ119" s="717"/>
      <c r="NIR119" s="717"/>
      <c r="NIS119" s="717"/>
      <c r="NIT119" s="717"/>
      <c r="NIU119" s="717"/>
      <c r="NIV119" s="717"/>
      <c r="NIW119" s="717"/>
      <c r="NIX119" s="717"/>
      <c r="NIY119" s="717"/>
      <c r="NIZ119" s="717"/>
      <c r="NJA119" s="717"/>
      <c r="NJB119" s="717"/>
      <c r="NJC119" s="717"/>
      <c r="NJD119" s="717"/>
      <c r="NJE119" s="717"/>
      <c r="NJF119" s="717"/>
      <c r="NJG119" s="717"/>
      <c r="NJH119" s="717"/>
      <c r="NJI119" s="717"/>
      <c r="NJJ119" s="717"/>
      <c r="NJK119" s="717"/>
      <c r="NJL119" s="717"/>
      <c r="NJM119" s="717"/>
      <c r="NJN119" s="717"/>
      <c r="NJO119" s="717"/>
      <c r="NJP119" s="717"/>
      <c r="NJQ119" s="717"/>
      <c r="NJR119" s="717"/>
      <c r="NJS119" s="717"/>
      <c r="NJT119" s="717"/>
      <c r="NJU119" s="717"/>
      <c r="NJV119" s="717"/>
      <c r="NJW119" s="717"/>
      <c r="NJX119" s="717"/>
      <c r="NJY119" s="717"/>
      <c r="NJZ119" s="717"/>
      <c r="NKA119" s="717"/>
      <c r="NKB119" s="717"/>
      <c r="NKC119" s="717"/>
      <c r="NKD119" s="717"/>
      <c r="NKE119" s="717"/>
      <c r="NKF119" s="717"/>
      <c r="NKG119" s="717"/>
      <c r="NKH119" s="717"/>
      <c r="NKI119" s="717"/>
      <c r="NKJ119" s="717"/>
      <c r="NKK119" s="717"/>
      <c r="NKL119" s="717"/>
      <c r="NKM119" s="717"/>
      <c r="NKN119" s="717"/>
      <c r="NKO119" s="717"/>
      <c r="NKP119" s="717"/>
      <c r="NKQ119" s="717"/>
      <c r="NKR119" s="717"/>
      <c r="NKS119" s="717"/>
      <c r="NKT119" s="717"/>
      <c r="NKU119" s="717"/>
      <c r="NKV119" s="717"/>
      <c r="NKW119" s="717"/>
      <c r="NKX119" s="717"/>
      <c r="NKY119" s="717"/>
      <c r="NKZ119" s="717"/>
      <c r="NLA119" s="717"/>
      <c r="NLB119" s="717"/>
      <c r="NLC119" s="717"/>
      <c r="NLD119" s="717"/>
      <c r="NLE119" s="717"/>
      <c r="NLF119" s="717"/>
      <c r="NLG119" s="717"/>
      <c r="NLH119" s="717"/>
      <c r="NLI119" s="717"/>
      <c r="NLJ119" s="717"/>
      <c r="NLK119" s="717"/>
      <c r="NLL119" s="717"/>
      <c r="NLM119" s="717"/>
      <c r="NLN119" s="717"/>
      <c r="NLO119" s="717"/>
      <c r="NLP119" s="717"/>
      <c r="NLQ119" s="717"/>
      <c r="NLR119" s="717"/>
      <c r="NLS119" s="717"/>
      <c r="NLT119" s="717"/>
      <c r="NLU119" s="717"/>
      <c r="NLV119" s="717"/>
      <c r="NLW119" s="717"/>
      <c r="NLX119" s="717"/>
      <c r="NLY119" s="717"/>
      <c r="NLZ119" s="717"/>
      <c r="NMA119" s="717"/>
      <c r="NMB119" s="717"/>
      <c r="NMC119" s="717"/>
      <c r="NMD119" s="717"/>
      <c r="NME119" s="717"/>
      <c r="NMF119" s="717"/>
      <c r="NMG119" s="717"/>
      <c r="NMH119" s="717"/>
      <c r="NMI119" s="717"/>
      <c r="NMJ119" s="717"/>
      <c r="NMK119" s="717"/>
      <c r="NML119" s="717"/>
      <c r="NMM119" s="717"/>
      <c r="NMN119" s="717"/>
      <c r="NMO119" s="717"/>
      <c r="NMP119" s="717"/>
      <c r="NMQ119" s="717"/>
      <c r="NMR119" s="717"/>
      <c r="NMS119" s="717"/>
      <c r="NMT119" s="717"/>
      <c r="NMU119" s="717"/>
      <c r="NMV119" s="717"/>
      <c r="NMW119" s="717"/>
      <c r="NMX119" s="717"/>
      <c r="NMY119" s="717"/>
      <c r="NMZ119" s="717"/>
      <c r="NNA119" s="717"/>
      <c r="NNB119" s="717"/>
      <c r="NNC119" s="717"/>
      <c r="NND119" s="717"/>
      <c r="NNE119" s="717"/>
      <c r="NNF119" s="717"/>
      <c r="NNG119" s="717"/>
      <c r="NNH119" s="717"/>
      <c r="NNI119" s="717"/>
      <c r="NNJ119" s="717"/>
      <c r="NNK119" s="717"/>
      <c r="NNL119" s="717"/>
      <c r="NNM119" s="717"/>
      <c r="NNN119" s="717"/>
      <c r="NNO119" s="717"/>
      <c r="NNP119" s="717"/>
      <c r="NNQ119" s="717"/>
      <c r="NNR119" s="717"/>
      <c r="NNS119" s="717"/>
      <c r="NNT119" s="717"/>
      <c r="NNU119" s="717"/>
      <c r="NNV119" s="717"/>
      <c r="NNW119" s="717"/>
      <c r="NNX119" s="717"/>
      <c r="NNY119" s="717"/>
      <c r="NNZ119" s="717"/>
      <c r="NOA119" s="717"/>
      <c r="NOB119" s="717"/>
      <c r="NOC119" s="717"/>
      <c r="NOD119" s="717"/>
      <c r="NOE119" s="717"/>
      <c r="NOF119" s="717"/>
      <c r="NOG119" s="717"/>
      <c r="NOH119" s="717"/>
      <c r="NOI119" s="717"/>
      <c r="NOJ119" s="717"/>
      <c r="NOK119" s="717"/>
      <c r="NOL119" s="717"/>
      <c r="NOM119" s="717"/>
      <c r="NON119" s="717"/>
      <c r="NOO119" s="717"/>
      <c r="NOP119" s="717"/>
      <c r="NOQ119" s="717"/>
      <c r="NOR119" s="717"/>
      <c r="NOS119" s="717"/>
      <c r="NOT119" s="717"/>
      <c r="NOU119" s="717"/>
      <c r="NOV119" s="717"/>
      <c r="NOW119" s="717"/>
      <c r="NOX119" s="717"/>
      <c r="NOY119" s="717"/>
      <c r="NOZ119" s="717"/>
      <c r="NPA119" s="717"/>
      <c r="NPB119" s="717"/>
      <c r="NPC119" s="717"/>
      <c r="NPD119" s="717"/>
      <c r="NPE119" s="717"/>
      <c r="NPF119" s="717"/>
      <c r="NPG119" s="717"/>
      <c r="NPH119" s="717"/>
      <c r="NPI119" s="717"/>
      <c r="NPJ119" s="717"/>
      <c r="NPK119" s="717"/>
      <c r="NPL119" s="717"/>
      <c r="NPM119" s="717"/>
      <c r="NPN119" s="717"/>
      <c r="NPO119" s="717"/>
      <c r="NPP119" s="717"/>
      <c r="NPQ119" s="717"/>
      <c r="NPR119" s="717"/>
      <c r="NPS119" s="717"/>
      <c r="NPT119" s="717"/>
      <c r="NPU119" s="717"/>
      <c r="NPV119" s="717"/>
      <c r="NPW119" s="717"/>
      <c r="NPX119" s="717"/>
      <c r="NPY119" s="717"/>
      <c r="NPZ119" s="717"/>
      <c r="NQA119" s="717"/>
      <c r="NQB119" s="717"/>
      <c r="NQC119" s="717"/>
      <c r="NQD119" s="717"/>
      <c r="NQE119" s="717"/>
      <c r="NQF119" s="717"/>
      <c r="NQG119" s="717"/>
      <c r="NQH119" s="717"/>
      <c r="NQI119" s="717"/>
      <c r="NQJ119" s="717"/>
      <c r="NQK119" s="717"/>
      <c r="NQL119" s="717"/>
      <c r="NQM119" s="717"/>
      <c r="NQN119" s="717"/>
      <c r="NQO119" s="717"/>
      <c r="NQP119" s="717"/>
      <c r="NQQ119" s="717"/>
      <c r="NQR119" s="717"/>
      <c r="NQS119" s="717"/>
      <c r="NQT119" s="717"/>
      <c r="NQU119" s="717"/>
      <c r="NQV119" s="717"/>
      <c r="NQW119" s="717"/>
      <c r="NQX119" s="717"/>
      <c r="NQY119" s="717"/>
      <c r="NQZ119" s="717"/>
      <c r="NRA119" s="717"/>
      <c r="NRB119" s="717"/>
      <c r="NRC119" s="717"/>
      <c r="NRD119" s="717"/>
      <c r="NRE119" s="717"/>
      <c r="NRF119" s="717"/>
      <c r="NRG119" s="717"/>
      <c r="NRH119" s="717"/>
      <c r="NRI119" s="717"/>
      <c r="NRJ119" s="717"/>
      <c r="NRK119" s="717"/>
      <c r="NRL119" s="717"/>
      <c r="NRM119" s="717"/>
      <c r="NRN119" s="717"/>
      <c r="NRO119" s="717"/>
      <c r="NRP119" s="717"/>
      <c r="NRQ119" s="717"/>
      <c r="NRR119" s="717"/>
      <c r="NRS119" s="717"/>
      <c r="NRT119" s="717"/>
      <c r="NRU119" s="717"/>
      <c r="NRV119" s="717"/>
      <c r="NRW119" s="717"/>
      <c r="NRX119" s="717"/>
      <c r="NRY119" s="717"/>
      <c r="NRZ119" s="717"/>
      <c r="NSA119" s="717"/>
      <c r="NSB119" s="717"/>
      <c r="NSC119" s="717"/>
      <c r="NSD119" s="717"/>
      <c r="NSE119" s="717"/>
      <c r="NSF119" s="717"/>
      <c r="NSG119" s="717"/>
      <c r="NSH119" s="717"/>
      <c r="NSI119" s="717"/>
      <c r="NSJ119" s="717"/>
      <c r="NSK119" s="717"/>
      <c r="NSL119" s="717"/>
      <c r="NSM119" s="717"/>
      <c r="NSN119" s="717"/>
      <c r="NSO119" s="717"/>
      <c r="NSP119" s="717"/>
      <c r="NSQ119" s="717"/>
      <c r="NSR119" s="717"/>
      <c r="NSS119" s="717"/>
      <c r="NST119" s="717"/>
      <c r="NSU119" s="717"/>
      <c r="NSV119" s="717"/>
      <c r="NSW119" s="717"/>
      <c r="NSX119" s="717"/>
      <c r="NSY119" s="717"/>
      <c r="NSZ119" s="717"/>
      <c r="NTA119" s="717"/>
      <c r="NTB119" s="717"/>
      <c r="NTC119" s="717"/>
      <c r="NTD119" s="717"/>
      <c r="NTE119" s="717"/>
      <c r="NTF119" s="717"/>
      <c r="NTG119" s="717"/>
      <c r="NTH119" s="717"/>
      <c r="NTI119" s="717"/>
      <c r="NTJ119" s="717"/>
      <c r="NTK119" s="717"/>
      <c r="NTL119" s="717"/>
      <c r="NTM119" s="717"/>
      <c r="NTN119" s="717"/>
      <c r="NTO119" s="717"/>
      <c r="NTP119" s="717"/>
      <c r="NTQ119" s="717"/>
      <c r="NTR119" s="717"/>
      <c r="NTS119" s="717"/>
      <c r="NTT119" s="717"/>
      <c r="NTU119" s="717"/>
      <c r="NTV119" s="717"/>
      <c r="NTW119" s="717"/>
      <c r="NTX119" s="717"/>
      <c r="NTY119" s="717"/>
      <c r="NTZ119" s="717"/>
      <c r="NUA119" s="717"/>
      <c r="NUB119" s="717"/>
      <c r="NUC119" s="717"/>
      <c r="NUD119" s="717"/>
      <c r="NUE119" s="717"/>
      <c r="NUF119" s="717"/>
      <c r="NUG119" s="717"/>
      <c r="NUH119" s="717"/>
      <c r="NUI119" s="717"/>
      <c r="NUJ119" s="717"/>
      <c r="NUK119" s="717"/>
      <c r="NUL119" s="717"/>
      <c r="NUM119" s="717"/>
      <c r="NUN119" s="717"/>
      <c r="NUO119" s="717"/>
      <c r="NUP119" s="717"/>
      <c r="NUQ119" s="717"/>
      <c r="NUR119" s="717"/>
      <c r="NUS119" s="717"/>
      <c r="NUT119" s="717"/>
      <c r="NUU119" s="717"/>
      <c r="NUV119" s="717"/>
      <c r="NUW119" s="717"/>
      <c r="NUX119" s="717"/>
      <c r="NUY119" s="717"/>
      <c r="NUZ119" s="717"/>
      <c r="NVA119" s="717"/>
      <c r="NVB119" s="717"/>
      <c r="NVC119" s="717"/>
      <c r="NVD119" s="717"/>
      <c r="NVE119" s="717"/>
      <c r="NVF119" s="717"/>
      <c r="NVG119" s="717"/>
      <c r="NVH119" s="717"/>
      <c r="NVI119" s="717"/>
      <c r="NVJ119" s="717"/>
      <c r="NVK119" s="717"/>
      <c r="NVL119" s="717"/>
      <c r="NVM119" s="717"/>
      <c r="NVN119" s="717"/>
      <c r="NVO119" s="717"/>
      <c r="NVP119" s="717"/>
      <c r="NVQ119" s="717"/>
      <c r="NVR119" s="717"/>
      <c r="NVS119" s="717"/>
      <c r="NVT119" s="717"/>
      <c r="NVU119" s="717"/>
      <c r="NVV119" s="717"/>
      <c r="NVW119" s="717"/>
      <c r="NVX119" s="717"/>
      <c r="NVY119" s="717"/>
      <c r="NVZ119" s="717"/>
      <c r="NWA119" s="717"/>
      <c r="NWB119" s="717"/>
      <c r="NWC119" s="717"/>
      <c r="NWD119" s="717"/>
      <c r="NWE119" s="717"/>
      <c r="NWF119" s="717"/>
      <c r="NWG119" s="717"/>
      <c r="NWH119" s="717"/>
      <c r="NWI119" s="717"/>
      <c r="NWJ119" s="717"/>
      <c r="NWK119" s="717"/>
      <c r="NWL119" s="717"/>
      <c r="NWM119" s="717"/>
      <c r="NWN119" s="717"/>
      <c r="NWO119" s="717"/>
      <c r="NWP119" s="717"/>
      <c r="NWQ119" s="717"/>
      <c r="NWR119" s="717"/>
      <c r="NWS119" s="717"/>
      <c r="NWT119" s="717"/>
      <c r="NWU119" s="717"/>
      <c r="NWV119" s="717"/>
      <c r="NWW119" s="717"/>
      <c r="NWX119" s="717"/>
      <c r="NWY119" s="717"/>
      <c r="NWZ119" s="717"/>
      <c r="NXA119" s="717"/>
      <c r="NXB119" s="717"/>
      <c r="NXC119" s="717"/>
      <c r="NXD119" s="717"/>
      <c r="NXE119" s="717"/>
      <c r="NXF119" s="717"/>
      <c r="NXG119" s="717"/>
      <c r="NXH119" s="717"/>
      <c r="NXI119" s="717"/>
      <c r="NXJ119" s="717"/>
      <c r="NXK119" s="717"/>
      <c r="NXL119" s="717"/>
      <c r="NXM119" s="717"/>
      <c r="NXN119" s="717"/>
      <c r="NXO119" s="717"/>
      <c r="NXP119" s="717"/>
      <c r="NXQ119" s="717"/>
      <c r="NXR119" s="717"/>
      <c r="NXS119" s="717"/>
      <c r="NXT119" s="717"/>
      <c r="NXU119" s="717"/>
      <c r="NXV119" s="717"/>
      <c r="NXW119" s="717"/>
      <c r="NXX119" s="717"/>
      <c r="NXY119" s="717"/>
      <c r="NXZ119" s="717"/>
      <c r="NYA119" s="717"/>
      <c r="NYB119" s="717"/>
      <c r="NYC119" s="717"/>
      <c r="NYD119" s="717"/>
      <c r="NYE119" s="717"/>
      <c r="NYF119" s="717"/>
      <c r="NYG119" s="717"/>
      <c r="NYH119" s="717"/>
      <c r="NYI119" s="717"/>
      <c r="NYJ119" s="717"/>
      <c r="NYK119" s="717"/>
      <c r="NYL119" s="717"/>
      <c r="NYM119" s="717"/>
      <c r="NYN119" s="717"/>
      <c r="NYO119" s="717"/>
      <c r="NYP119" s="717"/>
      <c r="NYQ119" s="717"/>
      <c r="NYR119" s="717"/>
      <c r="NYS119" s="717"/>
      <c r="NYT119" s="717"/>
      <c r="NYU119" s="717"/>
      <c r="NYV119" s="717"/>
      <c r="NYW119" s="717"/>
      <c r="NYX119" s="717"/>
      <c r="NYY119" s="717"/>
      <c r="NYZ119" s="717"/>
      <c r="NZA119" s="717"/>
      <c r="NZB119" s="717"/>
      <c r="NZC119" s="717"/>
      <c r="NZD119" s="717"/>
      <c r="NZE119" s="717"/>
      <c r="NZF119" s="717"/>
      <c r="NZG119" s="717"/>
      <c r="NZH119" s="717"/>
      <c r="NZI119" s="717"/>
      <c r="NZJ119" s="717"/>
      <c r="NZK119" s="717"/>
      <c r="NZL119" s="717"/>
      <c r="NZM119" s="717"/>
      <c r="NZN119" s="717"/>
      <c r="NZO119" s="717"/>
      <c r="NZP119" s="717"/>
      <c r="NZQ119" s="717"/>
      <c r="NZR119" s="717"/>
      <c r="NZS119" s="717"/>
      <c r="NZT119" s="717"/>
      <c r="NZU119" s="717"/>
      <c r="NZV119" s="717"/>
      <c r="NZW119" s="717"/>
      <c r="NZX119" s="717"/>
      <c r="NZY119" s="717"/>
      <c r="NZZ119" s="717"/>
      <c r="OAA119" s="717"/>
      <c r="OAB119" s="717"/>
      <c r="OAC119" s="717"/>
      <c r="OAD119" s="717"/>
      <c r="OAE119" s="717"/>
      <c r="OAF119" s="717"/>
      <c r="OAG119" s="717"/>
      <c r="OAH119" s="717"/>
      <c r="OAI119" s="717"/>
      <c r="OAJ119" s="717"/>
      <c r="OAK119" s="717"/>
      <c r="OAL119" s="717"/>
      <c r="OAM119" s="717"/>
      <c r="OAN119" s="717"/>
      <c r="OAO119" s="717"/>
      <c r="OAP119" s="717"/>
      <c r="OAQ119" s="717"/>
      <c r="OAR119" s="717"/>
      <c r="OAS119" s="717"/>
      <c r="OAT119" s="717"/>
      <c r="OAU119" s="717"/>
      <c r="OAV119" s="717"/>
      <c r="OAW119" s="717"/>
      <c r="OAX119" s="717"/>
      <c r="OAY119" s="717"/>
      <c r="OAZ119" s="717"/>
      <c r="OBA119" s="717"/>
      <c r="OBB119" s="717"/>
      <c r="OBC119" s="717"/>
      <c r="OBD119" s="717"/>
      <c r="OBE119" s="717"/>
      <c r="OBF119" s="717"/>
      <c r="OBG119" s="717"/>
      <c r="OBH119" s="717"/>
      <c r="OBI119" s="717"/>
      <c r="OBJ119" s="717"/>
      <c r="OBK119" s="717"/>
      <c r="OBL119" s="717"/>
      <c r="OBM119" s="717"/>
      <c r="OBN119" s="717"/>
      <c r="OBO119" s="717"/>
      <c r="OBP119" s="717"/>
      <c r="OBQ119" s="717"/>
      <c r="OBR119" s="717"/>
      <c r="OBS119" s="717"/>
      <c r="OBT119" s="717"/>
      <c r="OBU119" s="717"/>
      <c r="OBV119" s="717"/>
      <c r="OBW119" s="717"/>
      <c r="OBX119" s="717"/>
      <c r="OBY119" s="717"/>
      <c r="OBZ119" s="717"/>
      <c r="OCA119" s="717"/>
      <c r="OCB119" s="717"/>
      <c r="OCC119" s="717"/>
      <c r="OCD119" s="717"/>
      <c r="OCE119" s="717"/>
      <c r="OCF119" s="717"/>
      <c r="OCG119" s="717"/>
      <c r="OCH119" s="717"/>
      <c r="OCI119" s="717"/>
      <c r="OCJ119" s="717"/>
      <c r="OCK119" s="717"/>
      <c r="OCL119" s="717"/>
      <c r="OCM119" s="717"/>
      <c r="OCN119" s="717"/>
      <c r="OCO119" s="717"/>
      <c r="OCP119" s="717"/>
      <c r="OCQ119" s="717"/>
      <c r="OCR119" s="717"/>
      <c r="OCS119" s="717"/>
      <c r="OCT119" s="717"/>
      <c r="OCU119" s="717"/>
      <c r="OCV119" s="717"/>
      <c r="OCW119" s="717"/>
      <c r="OCX119" s="717"/>
      <c r="OCY119" s="717"/>
      <c r="OCZ119" s="717"/>
      <c r="ODA119" s="717"/>
      <c r="ODB119" s="717"/>
      <c r="ODC119" s="717"/>
      <c r="ODD119" s="717"/>
      <c r="ODE119" s="717"/>
      <c r="ODF119" s="717"/>
      <c r="ODG119" s="717"/>
      <c r="ODH119" s="717"/>
      <c r="ODI119" s="717"/>
      <c r="ODJ119" s="717"/>
      <c r="ODK119" s="717"/>
      <c r="ODL119" s="717"/>
      <c r="ODM119" s="717"/>
      <c r="ODN119" s="717"/>
      <c r="ODO119" s="717"/>
      <c r="ODP119" s="717"/>
      <c r="ODQ119" s="717"/>
      <c r="ODR119" s="717"/>
      <c r="ODS119" s="717"/>
      <c r="ODT119" s="717"/>
      <c r="ODU119" s="717"/>
      <c r="ODV119" s="717"/>
      <c r="ODW119" s="717"/>
      <c r="ODX119" s="717"/>
      <c r="ODY119" s="717"/>
      <c r="ODZ119" s="717"/>
      <c r="OEA119" s="717"/>
      <c r="OEB119" s="717"/>
      <c r="OEC119" s="717"/>
      <c r="OED119" s="717"/>
      <c r="OEE119" s="717"/>
      <c r="OEF119" s="717"/>
      <c r="OEG119" s="717"/>
      <c r="OEH119" s="717"/>
      <c r="OEI119" s="717"/>
      <c r="OEJ119" s="717"/>
      <c r="OEK119" s="717"/>
      <c r="OEL119" s="717"/>
      <c r="OEM119" s="717"/>
      <c r="OEN119" s="717"/>
      <c r="OEO119" s="717"/>
      <c r="OEP119" s="717"/>
      <c r="OEQ119" s="717"/>
      <c r="OER119" s="717"/>
      <c r="OES119" s="717"/>
      <c r="OET119" s="717"/>
      <c r="OEU119" s="717"/>
      <c r="OEV119" s="717"/>
      <c r="OEW119" s="717"/>
      <c r="OEX119" s="717"/>
      <c r="OEY119" s="717"/>
      <c r="OEZ119" s="717"/>
      <c r="OFA119" s="717"/>
      <c r="OFB119" s="717"/>
      <c r="OFC119" s="717"/>
      <c r="OFD119" s="717"/>
      <c r="OFE119" s="717"/>
      <c r="OFF119" s="717"/>
      <c r="OFG119" s="717"/>
      <c r="OFH119" s="717"/>
      <c r="OFI119" s="717"/>
      <c r="OFJ119" s="717"/>
      <c r="OFK119" s="717"/>
      <c r="OFL119" s="717"/>
      <c r="OFM119" s="717"/>
      <c r="OFN119" s="717"/>
      <c r="OFO119" s="717"/>
      <c r="OFP119" s="717"/>
      <c r="OFQ119" s="717"/>
      <c r="OFR119" s="717"/>
      <c r="OFS119" s="717"/>
      <c r="OFT119" s="717"/>
      <c r="OFU119" s="717"/>
      <c r="OFV119" s="717"/>
      <c r="OFW119" s="717"/>
      <c r="OFX119" s="717"/>
      <c r="OFY119" s="717"/>
      <c r="OFZ119" s="717"/>
      <c r="OGA119" s="717"/>
      <c r="OGB119" s="717"/>
      <c r="OGC119" s="717"/>
      <c r="OGD119" s="717"/>
      <c r="OGE119" s="717"/>
      <c r="OGF119" s="717"/>
      <c r="OGG119" s="717"/>
      <c r="OGH119" s="717"/>
      <c r="OGI119" s="717"/>
      <c r="OGJ119" s="717"/>
      <c r="OGK119" s="717"/>
      <c r="OGL119" s="717"/>
      <c r="OGM119" s="717"/>
      <c r="OGN119" s="717"/>
      <c r="OGO119" s="717"/>
      <c r="OGP119" s="717"/>
      <c r="OGQ119" s="717"/>
      <c r="OGR119" s="717"/>
      <c r="OGS119" s="717"/>
      <c r="OGT119" s="717"/>
      <c r="OGU119" s="717"/>
      <c r="OGV119" s="717"/>
      <c r="OGW119" s="717"/>
      <c r="OGX119" s="717"/>
      <c r="OGY119" s="717"/>
      <c r="OGZ119" s="717"/>
      <c r="OHA119" s="717"/>
      <c r="OHB119" s="717"/>
      <c r="OHC119" s="717"/>
      <c r="OHD119" s="717"/>
      <c r="OHE119" s="717"/>
      <c r="OHF119" s="717"/>
      <c r="OHG119" s="717"/>
      <c r="OHH119" s="717"/>
      <c r="OHI119" s="717"/>
      <c r="OHJ119" s="717"/>
      <c r="OHK119" s="717"/>
      <c r="OHL119" s="717"/>
      <c r="OHM119" s="717"/>
      <c r="OHN119" s="717"/>
      <c r="OHO119" s="717"/>
      <c r="OHP119" s="717"/>
      <c r="OHQ119" s="717"/>
      <c r="OHR119" s="717"/>
      <c r="OHS119" s="717"/>
      <c r="OHT119" s="717"/>
      <c r="OHU119" s="717"/>
      <c r="OHV119" s="717"/>
      <c r="OHW119" s="717"/>
      <c r="OHX119" s="717"/>
      <c r="OHY119" s="717"/>
      <c r="OHZ119" s="717"/>
      <c r="OIA119" s="717"/>
      <c r="OIB119" s="717"/>
      <c r="OIC119" s="717"/>
      <c r="OID119" s="717"/>
      <c r="OIE119" s="717"/>
      <c r="OIF119" s="717"/>
      <c r="OIG119" s="717"/>
      <c r="OIH119" s="717"/>
      <c r="OII119" s="717"/>
      <c r="OIJ119" s="717"/>
      <c r="OIK119" s="717"/>
      <c r="OIL119" s="717"/>
      <c r="OIM119" s="717"/>
      <c r="OIN119" s="717"/>
      <c r="OIO119" s="717"/>
      <c r="OIP119" s="717"/>
      <c r="OIQ119" s="717"/>
      <c r="OIR119" s="717"/>
      <c r="OIS119" s="717"/>
      <c r="OIT119" s="717"/>
      <c r="OIU119" s="717"/>
      <c r="OIV119" s="717"/>
      <c r="OIW119" s="717"/>
      <c r="OIX119" s="717"/>
      <c r="OIY119" s="717"/>
      <c r="OIZ119" s="717"/>
      <c r="OJA119" s="717"/>
      <c r="OJB119" s="717"/>
      <c r="OJC119" s="717"/>
      <c r="OJD119" s="717"/>
      <c r="OJE119" s="717"/>
      <c r="OJF119" s="717"/>
      <c r="OJG119" s="717"/>
      <c r="OJH119" s="717"/>
      <c r="OJI119" s="717"/>
      <c r="OJJ119" s="717"/>
      <c r="OJK119" s="717"/>
      <c r="OJL119" s="717"/>
      <c r="OJM119" s="717"/>
      <c r="OJN119" s="717"/>
      <c r="OJO119" s="717"/>
      <c r="OJP119" s="717"/>
      <c r="OJQ119" s="717"/>
      <c r="OJR119" s="717"/>
      <c r="OJS119" s="717"/>
      <c r="OJT119" s="717"/>
      <c r="OJU119" s="717"/>
      <c r="OJV119" s="717"/>
      <c r="OJW119" s="717"/>
      <c r="OJX119" s="717"/>
      <c r="OJY119" s="717"/>
      <c r="OJZ119" s="717"/>
      <c r="OKA119" s="717"/>
      <c r="OKB119" s="717"/>
      <c r="OKC119" s="717"/>
      <c r="OKD119" s="717"/>
      <c r="OKE119" s="717"/>
      <c r="OKF119" s="717"/>
      <c r="OKG119" s="717"/>
      <c r="OKH119" s="717"/>
      <c r="OKI119" s="717"/>
      <c r="OKJ119" s="717"/>
      <c r="OKK119" s="717"/>
      <c r="OKL119" s="717"/>
      <c r="OKM119" s="717"/>
      <c r="OKN119" s="717"/>
      <c r="OKO119" s="717"/>
      <c r="OKP119" s="717"/>
      <c r="OKQ119" s="717"/>
      <c r="OKR119" s="717"/>
      <c r="OKS119" s="717"/>
      <c r="OKT119" s="717"/>
      <c r="OKU119" s="717"/>
      <c r="OKV119" s="717"/>
      <c r="OKW119" s="717"/>
      <c r="OKX119" s="717"/>
      <c r="OKY119" s="717"/>
      <c r="OKZ119" s="717"/>
      <c r="OLA119" s="717"/>
      <c r="OLB119" s="717"/>
      <c r="OLC119" s="717"/>
      <c r="OLD119" s="717"/>
      <c r="OLE119" s="717"/>
      <c r="OLF119" s="717"/>
      <c r="OLG119" s="717"/>
      <c r="OLH119" s="717"/>
      <c r="OLI119" s="717"/>
      <c r="OLJ119" s="717"/>
      <c r="OLK119" s="717"/>
      <c r="OLL119" s="717"/>
      <c r="OLM119" s="717"/>
      <c r="OLN119" s="717"/>
      <c r="OLO119" s="717"/>
      <c r="OLP119" s="717"/>
      <c r="OLQ119" s="717"/>
      <c r="OLR119" s="717"/>
      <c r="OLS119" s="717"/>
      <c r="OLT119" s="717"/>
      <c r="OLU119" s="717"/>
      <c r="OLV119" s="717"/>
      <c r="OLW119" s="717"/>
      <c r="OLX119" s="717"/>
      <c r="OLY119" s="717"/>
      <c r="OLZ119" s="717"/>
      <c r="OMA119" s="717"/>
      <c r="OMB119" s="717"/>
      <c r="OMC119" s="717"/>
      <c r="OMD119" s="717"/>
      <c r="OME119" s="717"/>
      <c r="OMF119" s="717"/>
      <c r="OMG119" s="717"/>
      <c r="OMH119" s="717"/>
      <c r="OMI119" s="717"/>
      <c r="OMJ119" s="717"/>
      <c r="OMK119" s="717"/>
      <c r="OML119" s="717"/>
      <c r="OMM119" s="717"/>
      <c r="OMN119" s="717"/>
      <c r="OMO119" s="717"/>
      <c r="OMP119" s="717"/>
      <c r="OMQ119" s="717"/>
      <c r="OMR119" s="717"/>
      <c r="OMS119" s="717"/>
      <c r="OMT119" s="717"/>
      <c r="OMU119" s="717"/>
      <c r="OMV119" s="717"/>
      <c r="OMW119" s="717"/>
      <c r="OMX119" s="717"/>
      <c r="OMY119" s="717"/>
      <c r="OMZ119" s="717"/>
      <c r="ONA119" s="717"/>
      <c r="ONB119" s="717"/>
      <c r="ONC119" s="717"/>
      <c r="OND119" s="717"/>
      <c r="ONE119" s="717"/>
      <c r="ONF119" s="717"/>
      <c r="ONG119" s="717"/>
      <c r="ONH119" s="717"/>
      <c r="ONI119" s="717"/>
      <c r="ONJ119" s="717"/>
      <c r="ONK119" s="717"/>
      <c r="ONL119" s="717"/>
      <c r="ONM119" s="717"/>
      <c r="ONN119" s="717"/>
      <c r="ONO119" s="717"/>
      <c r="ONP119" s="717"/>
      <c r="ONQ119" s="717"/>
      <c r="ONR119" s="717"/>
      <c r="ONS119" s="717"/>
      <c r="ONT119" s="717"/>
      <c r="ONU119" s="717"/>
      <c r="ONV119" s="717"/>
      <c r="ONW119" s="717"/>
      <c r="ONX119" s="717"/>
      <c r="ONY119" s="717"/>
      <c r="ONZ119" s="717"/>
      <c r="OOA119" s="717"/>
      <c r="OOB119" s="717"/>
      <c r="OOC119" s="717"/>
      <c r="OOD119" s="717"/>
      <c r="OOE119" s="717"/>
      <c r="OOF119" s="717"/>
      <c r="OOG119" s="717"/>
      <c r="OOH119" s="717"/>
      <c r="OOI119" s="717"/>
      <c r="OOJ119" s="717"/>
      <c r="OOK119" s="717"/>
      <c r="OOL119" s="717"/>
      <c r="OOM119" s="717"/>
      <c r="OON119" s="717"/>
      <c r="OOO119" s="717"/>
      <c r="OOP119" s="717"/>
      <c r="OOQ119" s="717"/>
      <c r="OOR119" s="717"/>
      <c r="OOS119" s="717"/>
      <c r="OOT119" s="717"/>
      <c r="OOU119" s="717"/>
      <c r="OOV119" s="717"/>
      <c r="OOW119" s="717"/>
      <c r="OOX119" s="717"/>
      <c r="OOY119" s="717"/>
      <c r="OOZ119" s="717"/>
      <c r="OPA119" s="717"/>
      <c r="OPB119" s="717"/>
      <c r="OPC119" s="717"/>
      <c r="OPD119" s="717"/>
      <c r="OPE119" s="717"/>
      <c r="OPF119" s="717"/>
      <c r="OPG119" s="717"/>
      <c r="OPH119" s="717"/>
      <c r="OPI119" s="717"/>
      <c r="OPJ119" s="717"/>
      <c r="OPK119" s="717"/>
      <c r="OPL119" s="717"/>
      <c r="OPM119" s="717"/>
      <c r="OPN119" s="717"/>
      <c r="OPO119" s="717"/>
      <c r="OPP119" s="717"/>
      <c r="OPQ119" s="717"/>
      <c r="OPR119" s="717"/>
      <c r="OPS119" s="717"/>
      <c r="OPT119" s="717"/>
      <c r="OPU119" s="717"/>
      <c r="OPV119" s="717"/>
      <c r="OPW119" s="717"/>
      <c r="OPX119" s="717"/>
      <c r="OPY119" s="717"/>
      <c r="OPZ119" s="717"/>
      <c r="OQA119" s="717"/>
      <c r="OQB119" s="717"/>
      <c r="OQC119" s="717"/>
      <c r="OQD119" s="717"/>
      <c r="OQE119" s="717"/>
      <c r="OQF119" s="717"/>
      <c r="OQG119" s="717"/>
      <c r="OQH119" s="717"/>
      <c r="OQI119" s="717"/>
      <c r="OQJ119" s="717"/>
      <c r="OQK119" s="717"/>
      <c r="OQL119" s="717"/>
      <c r="OQM119" s="717"/>
      <c r="OQN119" s="717"/>
      <c r="OQO119" s="717"/>
      <c r="OQP119" s="717"/>
      <c r="OQQ119" s="717"/>
      <c r="OQR119" s="717"/>
      <c r="OQS119" s="717"/>
      <c r="OQT119" s="717"/>
      <c r="OQU119" s="717"/>
      <c r="OQV119" s="717"/>
      <c r="OQW119" s="717"/>
      <c r="OQX119" s="717"/>
      <c r="OQY119" s="717"/>
      <c r="OQZ119" s="717"/>
      <c r="ORA119" s="717"/>
      <c r="ORB119" s="717"/>
      <c r="ORC119" s="717"/>
      <c r="ORD119" s="717"/>
      <c r="ORE119" s="717"/>
      <c r="ORF119" s="717"/>
      <c r="ORG119" s="717"/>
      <c r="ORH119" s="717"/>
      <c r="ORI119" s="717"/>
      <c r="ORJ119" s="717"/>
      <c r="ORK119" s="717"/>
      <c r="ORL119" s="717"/>
      <c r="ORM119" s="717"/>
      <c r="ORN119" s="717"/>
      <c r="ORO119" s="717"/>
      <c r="ORP119" s="717"/>
      <c r="ORQ119" s="717"/>
      <c r="ORR119" s="717"/>
      <c r="ORS119" s="717"/>
      <c r="ORT119" s="717"/>
      <c r="ORU119" s="717"/>
      <c r="ORV119" s="717"/>
      <c r="ORW119" s="717"/>
      <c r="ORX119" s="717"/>
      <c r="ORY119" s="717"/>
      <c r="ORZ119" s="717"/>
      <c r="OSA119" s="717"/>
      <c r="OSB119" s="717"/>
      <c r="OSC119" s="717"/>
      <c r="OSD119" s="717"/>
      <c r="OSE119" s="717"/>
      <c r="OSF119" s="717"/>
      <c r="OSG119" s="717"/>
      <c r="OSH119" s="717"/>
      <c r="OSI119" s="717"/>
      <c r="OSJ119" s="717"/>
      <c r="OSK119" s="717"/>
      <c r="OSL119" s="717"/>
      <c r="OSM119" s="717"/>
      <c r="OSN119" s="717"/>
      <c r="OSO119" s="717"/>
      <c r="OSP119" s="717"/>
      <c r="OSQ119" s="717"/>
      <c r="OSR119" s="717"/>
      <c r="OSS119" s="717"/>
      <c r="OST119" s="717"/>
      <c r="OSU119" s="717"/>
      <c r="OSV119" s="717"/>
      <c r="OSW119" s="717"/>
      <c r="OSX119" s="717"/>
      <c r="OSY119" s="717"/>
      <c r="OSZ119" s="717"/>
      <c r="OTA119" s="717"/>
      <c r="OTB119" s="717"/>
      <c r="OTC119" s="717"/>
      <c r="OTD119" s="717"/>
      <c r="OTE119" s="717"/>
      <c r="OTF119" s="717"/>
      <c r="OTG119" s="717"/>
      <c r="OTH119" s="717"/>
      <c r="OTI119" s="717"/>
      <c r="OTJ119" s="717"/>
      <c r="OTK119" s="717"/>
      <c r="OTL119" s="717"/>
      <c r="OTM119" s="717"/>
      <c r="OTN119" s="717"/>
      <c r="OTO119" s="717"/>
      <c r="OTP119" s="717"/>
      <c r="OTQ119" s="717"/>
      <c r="OTR119" s="717"/>
      <c r="OTS119" s="717"/>
      <c r="OTT119" s="717"/>
      <c r="OTU119" s="717"/>
      <c r="OTV119" s="717"/>
      <c r="OTW119" s="717"/>
      <c r="OTX119" s="717"/>
      <c r="OTY119" s="717"/>
      <c r="OTZ119" s="717"/>
      <c r="OUA119" s="717"/>
      <c r="OUB119" s="717"/>
      <c r="OUC119" s="717"/>
      <c r="OUD119" s="717"/>
      <c r="OUE119" s="717"/>
      <c r="OUF119" s="717"/>
      <c r="OUG119" s="717"/>
      <c r="OUH119" s="717"/>
      <c r="OUI119" s="717"/>
      <c r="OUJ119" s="717"/>
      <c r="OUK119" s="717"/>
      <c r="OUL119" s="717"/>
      <c r="OUM119" s="717"/>
      <c r="OUN119" s="717"/>
      <c r="OUO119" s="717"/>
      <c r="OUP119" s="717"/>
      <c r="OUQ119" s="717"/>
      <c r="OUR119" s="717"/>
      <c r="OUS119" s="717"/>
      <c r="OUT119" s="717"/>
      <c r="OUU119" s="717"/>
      <c r="OUV119" s="717"/>
      <c r="OUW119" s="717"/>
      <c r="OUX119" s="717"/>
      <c r="OUY119" s="717"/>
      <c r="OUZ119" s="717"/>
      <c r="OVA119" s="717"/>
      <c r="OVB119" s="717"/>
      <c r="OVC119" s="717"/>
      <c r="OVD119" s="717"/>
      <c r="OVE119" s="717"/>
      <c r="OVF119" s="717"/>
      <c r="OVG119" s="717"/>
      <c r="OVH119" s="717"/>
      <c r="OVI119" s="717"/>
      <c r="OVJ119" s="717"/>
      <c r="OVK119" s="717"/>
      <c r="OVL119" s="717"/>
      <c r="OVM119" s="717"/>
      <c r="OVN119" s="717"/>
      <c r="OVO119" s="717"/>
      <c r="OVP119" s="717"/>
      <c r="OVQ119" s="717"/>
      <c r="OVR119" s="717"/>
      <c r="OVS119" s="717"/>
      <c r="OVT119" s="717"/>
      <c r="OVU119" s="717"/>
      <c r="OVV119" s="717"/>
      <c r="OVW119" s="717"/>
      <c r="OVX119" s="717"/>
      <c r="OVY119" s="717"/>
      <c r="OVZ119" s="717"/>
      <c r="OWA119" s="717"/>
      <c r="OWB119" s="717"/>
      <c r="OWC119" s="717"/>
      <c r="OWD119" s="717"/>
      <c r="OWE119" s="717"/>
      <c r="OWF119" s="717"/>
      <c r="OWG119" s="717"/>
      <c r="OWH119" s="717"/>
      <c r="OWI119" s="717"/>
      <c r="OWJ119" s="717"/>
      <c r="OWK119" s="717"/>
      <c r="OWL119" s="717"/>
      <c r="OWM119" s="717"/>
      <c r="OWN119" s="717"/>
      <c r="OWO119" s="717"/>
      <c r="OWP119" s="717"/>
      <c r="OWQ119" s="717"/>
      <c r="OWR119" s="717"/>
      <c r="OWS119" s="717"/>
      <c r="OWT119" s="717"/>
      <c r="OWU119" s="717"/>
      <c r="OWV119" s="717"/>
      <c r="OWW119" s="717"/>
      <c r="OWX119" s="717"/>
      <c r="OWY119" s="717"/>
      <c r="OWZ119" s="717"/>
      <c r="OXA119" s="717"/>
      <c r="OXB119" s="717"/>
      <c r="OXC119" s="717"/>
      <c r="OXD119" s="717"/>
      <c r="OXE119" s="717"/>
      <c r="OXF119" s="717"/>
      <c r="OXG119" s="717"/>
      <c r="OXH119" s="717"/>
      <c r="OXI119" s="717"/>
      <c r="OXJ119" s="717"/>
      <c r="OXK119" s="717"/>
      <c r="OXL119" s="717"/>
      <c r="OXM119" s="717"/>
      <c r="OXN119" s="717"/>
      <c r="OXO119" s="717"/>
      <c r="OXP119" s="717"/>
      <c r="OXQ119" s="717"/>
      <c r="OXR119" s="717"/>
      <c r="OXS119" s="717"/>
      <c r="OXT119" s="717"/>
      <c r="OXU119" s="717"/>
      <c r="OXV119" s="717"/>
      <c r="OXW119" s="717"/>
      <c r="OXX119" s="717"/>
      <c r="OXY119" s="717"/>
      <c r="OXZ119" s="717"/>
      <c r="OYA119" s="717"/>
      <c r="OYB119" s="717"/>
      <c r="OYC119" s="717"/>
      <c r="OYD119" s="717"/>
      <c r="OYE119" s="717"/>
      <c r="OYF119" s="717"/>
      <c r="OYG119" s="717"/>
      <c r="OYH119" s="717"/>
      <c r="OYI119" s="717"/>
      <c r="OYJ119" s="717"/>
      <c r="OYK119" s="717"/>
      <c r="OYL119" s="717"/>
      <c r="OYM119" s="717"/>
      <c r="OYN119" s="717"/>
      <c r="OYO119" s="717"/>
      <c r="OYP119" s="717"/>
      <c r="OYQ119" s="717"/>
      <c r="OYR119" s="717"/>
      <c r="OYS119" s="717"/>
      <c r="OYT119" s="717"/>
      <c r="OYU119" s="717"/>
      <c r="OYV119" s="717"/>
      <c r="OYW119" s="717"/>
      <c r="OYX119" s="717"/>
      <c r="OYY119" s="717"/>
      <c r="OYZ119" s="717"/>
      <c r="OZA119" s="717"/>
      <c r="OZB119" s="717"/>
      <c r="OZC119" s="717"/>
      <c r="OZD119" s="717"/>
      <c r="OZE119" s="717"/>
      <c r="OZF119" s="717"/>
      <c r="OZG119" s="717"/>
      <c r="OZH119" s="717"/>
      <c r="OZI119" s="717"/>
      <c r="OZJ119" s="717"/>
      <c r="OZK119" s="717"/>
      <c r="OZL119" s="717"/>
      <c r="OZM119" s="717"/>
      <c r="OZN119" s="717"/>
      <c r="OZO119" s="717"/>
      <c r="OZP119" s="717"/>
      <c r="OZQ119" s="717"/>
      <c r="OZR119" s="717"/>
      <c r="OZS119" s="717"/>
      <c r="OZT119" s="717"/>
      <c r="OZU119" s="717"/>
      <c r="OZV119" s="717"/>
      <c r="OZW119" s="717"/>
      <c r="OZX119" s="717"/>
      <c r="OZY119" s="717"/>
      <c r="OZZ119" s="717"/>
      <c r="PAA119" s="717"/>
      <c r="PAB119" s="717"/>
      <c r="PAC119" s="717"/>
      <c r="PAD119" s="717"/>
      <c r="PAE119" s="717"/>
      <c r="PAF119" s="717"/>
      <c r="PAG119" s="717"/>
      <c r="PAH119" s="717"/>
      <c r="PAI119" s="717"/>
      <c r="PAJ119" s="717"/>
      <c r="PAK119" s="717"/>
      <c r="PAL119" s="717"/>
      <c r="PAM119" s="717"/>
      <c r="PAN119" s="717"/>
      <c r="PAO119" s="717"/>
      <c r="PAP119" s="717"/>
      <c r="PAQ119" s="717"/>
      <c r="PAR119" s="717"/>
      <c r="PAS119" s="717"/>
      <c r="PAT119" s="717"/>
      <c r="PAU119" s="717"/>
      <c r="PAV119" s="717"/>
      <c r="PAW119" s="717"/>
      <c r="PAX119" s="717"/>
      <c r="PAY119" s="717"/>
      <c r="PAZ119" s="717"/>
      <c r="PBA119" s="717"/>
      <c r="PBB119" s="717"/>
      <c r="PBC119" s="717"/>
      <c r="PBD119" s="717"/>
      <c r="PBE119" s="717"/>
      <c r="PBF119" s="717"/>
      <c r="PBG119" s="717"/>
      <c r="PBH119" s="717"/>
      <c r="PBI119" s="717"/>
      <c r="PBJ119" s="717"/>
      <c r="PBK119" s="717"/>
      <c r="PBL119" s="717"/>
      <c r="PBM119" s="717"/>
      <c r="PBN119" s="717"/>
      <c r="PBO119" s="717"/>
      <c r="PBP119" s="717"/>
      <c r="PBQ119" s="717"/>
      <c r="PBR119" s="717"/>
      <c r="PBS119" s="717"/>
      <c r="PBT119" s="717"/>
      <c r="PBU119" s="717"/>
      <c r="PBV119" s="717"/>
      <c r="PBW119" s="717"/>
      <c r="PBX119" s="717"/>
      <c r="PBY119" s="717"/>
      <c r="PBZ119" s="717"/>
      <c r="PCA119" s="717"/>
      <c r="PCB119" s="717"/>
      <c r="PCC119" s="717"/>
      <c r="PCD119" s="717"/>
      <c r="PCE119" s="717"/>
      <c r="PCF119" s="717"/>
      <c r="PCG119" s="717"/>
      <c r="PCH119" s="717"/>
      <c r="PCI119" s="717"/>
      <c r="PCJ119" s="717"/>
      <c r="PCK119" s="717"/>
      <c r="PCL119" s="717"/>
      <c r="PCM119" s="717"/>
      <c r="PCN119" s="717"/>
      <c r="PCO119" s="717"/>
      <c r="PCP119" s="717"/>
      <c r="PCQ119" s="717"/>
      <c r="PCR119" s="717"/>
      <c r="PCS119" s="717"/>
      <c r="PCT119" s="717"/>
      <c r="PCU119" s="717"/>
      <c r="PCV119" s="717"/>
      <c r="PCW119" s="717"/>
      <c r="PCX119" s="717"/>
      <c r="PCY119" s="717"/>
      <c r="PCZ119" s="717"/>
      <c r="PDA119" s="717"/>
      <c r="PDB119" s="717"/>
      <c r="PDC119" s="717"/>
      <c r="PDD119" s="717"/>
      <c r="PDE119" s="717"/>
      <c r="PDF119" s="717"/>
      <c r="PDG119" s="717"/>
      <c r="PDH119" s="717"/>
      <c r="PDI119" s="717"/>
      <c r="PDJ119" s="717"/>
      <c r="PDK119" s="717"/>
      <c r="PDL119" s="717"/>
      <c r="PDM119" s="717"/>
      <c r="PDN119" s="717"/>
      <c r="PDO119" s="717"/>
      <c r="PDP119" s="717"/>
      <c r="PDQ119" s="717"/>
      <c r="PDR119" s="717"/>
      <c r="PDS119" s="717"/>
      <c r="PDT119" s="717"/>
      <c r="PDU119" s="717"/>
      <c r="PDV119" s="717"/>
      <c r="PDW119" s="717"/>
      <c r="PDX119" s="717"/>
      <c r="PDY119" s="717"/>
      <c r="PDZ119" s="717"/>
      <c r="PEA119" s="717"/>
      <c r="PEB119" s="717"/>
      <c r="PEC119" s="717"/>
      <c r="PED119" s="717"/>
      <c r="PEE119" s="717"/>
      <c r="PEF119" s="717"/>
      <c r="PEG119" s="717"/>
      <c r="PEH119" s="717"/>
      <c r="PEI119" s="717"/>
      <c r="PEJ119" s="717"/>
      <c r="PEK119" s="717"/>
      <c r="PEL119" s="717"/>
      <c r="PEM119" s="717"/>
      <c r="PEN119" s="717"/>
      <c r="PEO119" s="717"/>
      <c r="PEP119" s="717"/>
      <c r="PEQ119" s="717"/>
      <c r="PER119" s="717"/>
      <c r="PES119" s="717"/>
      <c r="PET119" s="717"/>
      <c r="PEU119" s="717"/>
      <c r="PEV119" s="717"/>
      <c r="PEW119" s="717"/>
      <c r="PEX119" s="717"/>
      <c r="PEY119" s="717"/>
      <c r="PEZ119" s="717"/>
      <c r="PFA119" s="717"/>
      <c r="PFB119" s="717"/>
      <c r="PFC119" s="717"/>
      <c r="PFD119" s="717"/>
      <c r="PFE119" s="717"/>
      <c r="PFF119" s="717"/>
      <c r="PFG119" s="717"/>
      <c r="PFH119" s="717"/>
      <c r="PFI119" s="717"/>
      <c r="PFJ119" s="717"/>
      <c r="PFK119" s="717"/>
      <c r="PFL119" s="717"/>
      <c r="PFM119" s="717"/>
      <c r="PFN119" s="717"/>
      <c r="PFO119" s="717"/>
      <c r="PFP119" s="717"/>
      <c r="PFQ119" s="717"/>
      <c r="PFR119" s="717"/>
      <c r="PFS119" s="717"/>
      <c r="PFT119" s="717"/>
      <c r="PFU119" s="717"/>
      <c r="PFV119" s="717"/>
      <c r="PFW119" s="717"/>
      <c r="PFX119" s="717"/>
      <c r="PFY119" s="717"/>
      <c r="PFZ119" s="717"/>
      <c r="PGA119" s="717"/>
      <c r="PGB119" s="717"/>
      <c r="PGC119" s="717"/>
      <c r="PGD119" s="717"/>
      <c r="PGE119" s="717"/>
      <c r="PGF119" s="717"/>
      <c r="PGG119" s="717"/>
      <c r="PGH119" s="717"/>
      <c r="PGI119" s="717"/>
      <c r="PGJ119" s="717"/>
      <c r="PGK119" s="717"/>
      <c r="PGL119" s="717"/>
      <c r="PGM119" s="717"/>
      <c r="PGN119" s="717"/>
      <c r="PGO119" s="717"/>
      <c r="PGP119" s="717"/>
      <c r="PGQ119" s="717"/>
      <c r="PGR119" s="717"/>
      <c r="PGS119" s="717"/>
      <c r="PGT119" s="717"/>
      <c r="PGU119" s="717"/>
      <c r="PGV119" s="717"/>
      <c r="PGW119" s="717"/>
      <c r="PGX119" s="717"/>
      <c r="PGY119" s="717"/>
      <c r="PGZ119" s="717"/>
      <c r="PHA119" s="717"/>
      <c r="PHB119" s="717"/>
      <c r="PHC119" s="717"/>
      <c r="PHD119" s="717"/>
      <c r="PHE119" s="717"/>
      <c r="PHF119" s="717"/>
      <c r="PHG119" s="717"/>
      <c r="PHH119" s="717"/>
      <c r="PHI119" s="717"/>
      <c r="PHJ119" s="717"/>
      <c r="PHK119" s="717"/>
      <c r="PHL119" s="717"/>
      <c r="PHM119" s="717"/>
      <c r="PHN119" s="717"/>
      <c r="PHO119" s="717"/>
      <c r="PHP119" s="717"/>
      <c r="PHQ119" s="717"/>
      <c r="PHR119" s="717"/>
      <c r="PHS119" s="717"/>
      <c r="PHT119" s="717"/>
      <c r="PHU119" s="717"/>
      <c r="PHV119" s="717"/>
      <c r="PHW119" s="717"/>
      <c r="PHX119" s="717"/>
      <c r="PHY119" s="717"/>
      <c r="PHZ119" s="717"/>
      <c r="PIA119" s="717"/>
      <c r="PIB119" s="717"/>
      <c r="PIC119" s="717"/>
      <c r="PID119" s="717"/>
      <c r="PIE119" s="717"/>
      <c r="PIF119" s="717"/>
      <c r="PIG119" s="717"/>
      <c r="PIH119" s="717"/>
      <c r="PII119" s="717"/>
      <c r="PIJ119" s="717"/>
      <c r="PIK119" s="717"/>
      <c r="PIL119" s="717"/>
      <c r="PIM119" s="717"/>
      <c r="PIN119" s="717"/>
      <c r="PIO119" s="717"/>
      <c r="PIP119" s="717"/>
      <c r="PIQ119" s="717"/>
      <c r="PIR119" s="717"/>
      <c r="PIS119" s="717"/>
      <c r="PIT119" s="717"/>
      <c r="PIU119" s="717"/>
      <c r="PIV119" s="717"/>
      <c r="PIW119" s="717"/>
      <c r="PIX119" s="717"/>
      <c r="PIY119" s="717"/>
      <c r="PIZ119" s="717"/>
      <c r="PJA119" s="717"/>
      <c r="PJB119" s="717"/>
      <c r="PJC119" s="717"/>
      <c r="PJD119" s="717"/>
      <c r="PJE119" s="717"/>
      <c r="PJF119" s="717"/>
      <c r="PJG119" s="717"/>
      <c r="PJH119" s="717"/>
      <c r="PJI119" s="717"/>
      <c r="PJJ119" s="717"/>
      <c r="PJK119" s="717"/>
      <c r="PJL119" s="717"/>
      <c r="PJM119" s="717"/>
      <c r="PJN119" s="717"/>
      <c r="PJO119" s="717"/>
      <c r="PJP119" s="717"/>
      <c r="PJQ119" s="717"/>
      <c r="PJR119" s="717"/>
      <c r="PJS119" s="717"/>
      <c r="PJT119" s="717"/>
      <c r="PJU119" s="717"/>
      <c r="PJV119" s="717"/>
      <c r="PJW119" s="717"/>
      <c r="PJX119" s="717"/>
      <c r="PJY119" s="717"/>
      <c r="PJZ119" s="717"/>
      <c r="PKA119" s="717"/>
      <c r="PKB119" s="717"/>
      <c r="PKC119" s="717"/>
      <c r="PKD119" s="717"/>
      <c r="PKE119" s="717"/>
      <c r="PKF119" s="717"/>
      <c r="PKG119" s="717"/>
      <c r="PKH119" s="717"/>
      <c r="PKI119" s="717"/>
      <c r="PKJ119" s="717"/>
      <c r="PKK119" s="717"/>
      <c r="PKL119" s="717"/>
      <c r="PKM119" s="717"/>
      <c r="PKN119" s="717"/>
      <c r="PKO119" s="717"/>
      <c r="PKP119" s="717"/>
      <c r="PKQ119" s="717"/>
      <c r="PKR119" s="717"/>
      <c r="PKS119" s="717"/>
      <c r="PKT119" s="717"/>
      <c r="PKU119" s="717"/>
      <c r="PKV119" s="717"/>
      <c r="PKW119" s="717"/>
      <c r="PKX119" s="717"/>
      <c r="PKY119" s="717"/>
      <c r="PKZ119" s="717"/>
      <c r="PLA119" s="717"/>
      <c r="PLB119" s="717"/>
      <c r="PLC119" s="717"/>
      <c r="PLD119" s="717"/>
      <c r="PLE119" s="717"/>
      <c r="PLF119" s="717"/>
      <c r="PLG119" s="717"/>
      <c r="PLH119" s="717"/>
      <c r="PLI119" s="717"/>
      <c r="PLJ119" s="717"/>
      <c r="PLK119" s="717"/>
      <c r="PLL119" s="717"/>
      <c r="PLM119" s="717"/>
      <c r="PLN119" s="717"/>
      <c r="PLO119" s="717"/>
      <c r="PLP119" s="717"/>
      <c r="PLQ119" s="717"/>
      <c r="PLR119" s="717"/>
      <c r="PLS119" s="717"/>
      <c r="PLT119" s="717"/>
      <c r="PLU119" s="717"/>
      <c r="PLV119" s="717"/>
      <c r="PLW119" s="717"/>
      <c r="PLX119" s="717"/>
      <c r="PLY119" s="717"/>
      <c r="PLZ119" s="717"/>
      <c r="PMA119" s="717"/>
      <c r="PMB119" s="717"/>
      <c r="PMC119" s="717"/>
      <c r="PMD119" s="717"/>
      <c r="PME119" s="717"/>
      <c r="PMF119" s="717"/>
      <c r="PMG119" s="717"/>
      <c r="PMH119" s="717"/>
      <c r="PMI119" s="717"/>
      <c r="PMJ119" s="717"/>
      <c r="PMK119" s="717"/>
      <c r="PML119" s="717"/>
      <c r="PMM119" s="717"/>
      <c r="PMN119" s="717"/>
      <c r="PMO119" s="717"/>
      <c r="PMP119" s="717"/>
      <c r="PMQ119" s="717"/>
      <c r="PMR119" s="717"/>
      <c r="PMS119" s="717"/>
      <c r="PMT119" s="717"/>
      <c r="PMU119" s="717"/>
      <c r="PMV119" s="717"/>
      <c r="PMW119" s="717"/>
      <c r="PMX119" s="717"/>
      <c r="PMY119" s="717"/>
      <c r="PMZ119" s="717"/>
      <c r="PNA119" s="717"/>
      <c r="PNB119" s="717"/>
      <c r="PNC119" s="717"/>
      <c r="PND119" s="717"/>
      <c r="PNE119" s="717"/>
      <c r="PNF119" s="717"/>
      <c r="PNG119" s="717"/>
      <c r="PNH119" s="717"/>
      <c r="PNI119" s="717"/>
      <c r="PNJ119" s="717"/>
      <c r="PNK119" s="717"/>
      <c r="PNL119" s="717"/>
      <c r="PNM119" s="717"/>
      <c r="PNN119" s="717"/>
      <c r="PNO119" s="717"/>
      <c r="PNP119" s="717"/>
      <c r="PNQ119" s="717"/>
      <c r="PNR119" s="717"/>
      <c r="PNS119" s="717"/>
      <c r="PNT119" s="717"/>
      <c r="PNU119" s="717"/>
      <c r="PNV119" s="717"/>
      <c r="PNW119" s="717"/>
      <c r="PNX119" s="717"/>
      <c r="PNY119" s="717"/>
      <c r="PNZ119" s="717"/>
      <c r="POA119" s="717"/>
      <c r="POB119" s="717"/>
      <c r="POC119" s="717"/>
      <c r="POD119" s="717"/>
      <c r="POE119" s="717"/>
      <c r="POF119" s="717"/>
      <c r="POG119" s="717"/>
      <c r="POH119" s="717"/>
      <c r="POI119" s="717"/>
      <c r="POJ119" s="717"/>
      <c r="POK119" s="717"/>
      <c r="POL119" s="717"/>
      <c r="POM119" s="717"/>
      <c r="PON119" s="717"/>
      <c r="POO119" s="717"/>
      <c r="POP119" s="717"/>
      <c r="POQ119" s="717"/>
      <c r="POR119" s="717"/>
      <c r="POS119" s="717"/>
      <c r="POT119" s="717"/>
      <c r="POU119" s="717"/>
      <c r="POV119" s="717"/>
      <c r="POW119" s="717"/>
      <c r="POX119" s="717"/>
      <c r="POY119" s="717"/>
      <c r="POZ119" s="717"/>
      <c r="PPA119" s="717"/>
      <c r="PPB119" s="717"/>
      <c r="PPC119" s="717"/>
      <c r="PPD119" s="717"/>
      <c r="PPE119" s="717"/>
      <c r="PPF119" s="717"/>
      <c r="PPG119" s="717"/>
      <c r="PPH119" s="717"/>
      <c r="PPI119" s="717"/>
      <c r="PPJ119" s="717"/>
      <c r="PPK119" s="717"/>
      <c r="PPL119" s="717"/>
      <c r="PPM119" s="717"/>
      <c r="PPN119" s="717"/>
      <c r="PPO119" s="717"/>
      <c r="PPP119" s="717"/>
      <c r="PPQ119" s="717"/>
      <c r="PPR119" s="717"/>
      <c r="PPS119" s="717"/>
      <c r="PPT119" s="717"/>
      <c r="PPU119" s="717"/>
      <c r="PPV119" s="717"/>
      <c r="PPW119" s="717"/>
      <c r="PPX119" s="717"/>
      <c r="PPY119" s="717"/>
      <c r="PPZ119" s="717"/>
      <c r="PQA119" s="717"/>
      <c r="PQB119" s="717"/>
      <c r="PQC119" s="717"/>
      <c r="PQD119" s="717"/>
      <c r="PQE119" s="717"/>
      <c r="PQF119" s="717"/>
      <c r="PQG119" s="717"/>
      <c r="PQH119" s="717"/>
      <c r="PQI119" s="717"/>
      <c r="PQJ119" s="717"/>
      <c r="PQK119" s="717"/>
      <c r="PQL119" s="717"/>
      <c r="PQM119" s="717"/>
      <c r="PQN119" s="717"/>
      <c r="PQO119" s="717"/>
      <c r="PQP119" s="717"/>
      <c r="PQQ119" s="717"/>
      <c r="PQR119" s="717"/>
      <c r="PQS119" s="717"/>
      <c r="PQT119" s="717"/>
      <c r="PQU119" s="717"/>
      <c r="PQV119" s="717"/>
      <c r="PQW119" s="717"/>
      <c r="PQX119" s="717"/>
      <c r="PQY119" s="717"/>
      <c r="PQZ119" s="717"/>
      <c r="PRA119" s="717"/>
      <c r="PRB119" s="717"/>
      <c r="PRC119" s="717"/>
      <c r="PRD119" s="717"/>
      <c r="PRE119" s="717"/>
      <c r="PRF119" s="717"/>
      <c r="PRG119" s="717"/>
      <c r="PRH119" s="717"/>
      <c r="PRI119" s="717"/>
      <c r="PRJ119" s="717"/>
      <c r="PRK119" s="717"/>
      <c r="PRL119" s="717"/>
      <c r="PRM119" s="717"/>
      <c r="PRN119" s="717"/>
      <c r="PRO119" s="717"/>
      <c r="PRP119" s="717"/>
      <c r="PRQ119" s="717"/>
      <c r="PRR119" s="717"/>
      <c r="PRS119" s="717"/>
      <c r="PRT119" s="717"/>
      <c r="PRU119" s="717"/>
      <c r="PRV119" s="717"/>
      <c r="PRW119" s="717"/>
      <c r="PRX119" s="717"/>
      <c r="PRY119" s="717"/>
      <c r="PRZ119" s="717"/>
      <c r="PSA119" s="717"/>
      <c r="PSB119" s="717"/>
      <c r="PSC119" s="717"/>
      <c r="PSD119" s="717"/>
      <c r="PSE119" s="717"/>
      <c r="PSF119" s="717"/>
      <c r="PSG119" s="717"/>
      <c r="PSH119" s="717"/>
      <c r="PSI119" s="717"/>
      <c r="PSJ119" s="717"/>
      <c r="PSK119" s="717"/>
      <c r="PSL119" s="717"/>
      <c r="PSM119" s="717"/>
      <c r="PSN119" s="717"/>
      <c r="PSO119" s="717"/>
      <c r="PSP119" s="717"/>
      <c r="PSQ119" s="717"/>
      <c r="PSR119" s="717"/>
      <c r="PSS119" s="717"/>
      <c r="PST119" s="717"/>
      <c r="PSU119" s="717"/>
      <c r="PSV119" s="717"/>
      <c r="PSW119" s="717"/>
      <c r="PSX119" s="717"/>
      <c r="PSY119" s="717"/>
      <c r="PSZ119" s="717"/>
      <c r="PTA119" s="717"/>
      <c r="PTB119" s="717"/>
      <c r="PTC119" s="717"/>
      <c r="PTD119" s="717"/>
      <c r="PTE119" s="717"/>
      <c r="PTF119" s="717"/>
      <c r="PTG119" s="717"/>
      <c r="PTH119" s="717"/>
      <c r="PTI119" s="717"/>
      <c r="PTJ119" s="717"/>
      <c r="PTK119" s="717"/>
      <c r="PTL119" s="717"/>
      <c r="PTM119" s="717"/>
      <c r="PTN119" s="717"/>
      <c r="PTO119" s="717"/>
      <c r="PTP119" s="717"/>
      <c r="PTQ119" s="717"/>
      <c r="PTR119" s="717"/>
      <c r="PTS119" s="717"/>
      <c r="PTT119" s="717"/>
      <c r="PTU119" s="717"/>
      <c r="PTV119" s="717"/>
      <c r="PTW119" s="717"/>
      <c r="PTX119" s="717"/>
      <c r="PTY119" s="717"/>
      <c r="PTZ119" s="717"/>
      <c r="PUA119" s="717"/>
      <c r="PUB119" s="717"/>
      <c r="PUC119" s="717"/>
      <c r="PUD119" s="717"/>
      <c r="PUE119" s="717"/>
      <c r="PUF119" s="717"/>
      <c r="PUG119" s="717"/>
      <c r="PUH119" s="717"/>
      <c r="PUI119" s="717"/>
      <c r="PUJ119" s="717"/>
      <c r="PUK119" s="717"/>
      <c r="PUL119" s="717"/>
      <c r="PUM119" s="717"/>
      <c r="PUN119" s="717"/>
      <c r="PUO119" s="717"/>
      <c r="PUP119" s="717"/>
      <c r="PUQ119" s="717"/>
      <c r="PUR119" s="717"/>
      <c r="PUS119" s="717"/>
      <c r="PUT119" s="717"/>
      <c r="PUU119" s="717"/>
      <c r="PUV119" s="717"/>
      <c r="PUW119" s="717"/>
      <c r="PUX119" s="717"/>
      <c r="PUY119" s="717"/>
      <c r="PUZ119" s="717"/>
      <c r="PVA119" s="717"/>
      <c r="PVB119" s="717"/>
      <c r="PVC119" s="717"/>
      <c r="PVD119" s="717"/>
      <c r="PVE119" s="717"/>
      <c r="PVF119" s="717"/>
      <c r="PVG119" s="717"/>
      <c r="PVH119" s="717"/>
      <c r="PVI119" s="717"/>
      <c r="PVJ119" s="717"/>
      <c r="PVK119" s="717"/>
      <c r="PVL119" s="717"/>
      <c r="PVM119" s="717"/>
      <c r="PVN119" s="717"/>
      <c r="PVO119" s="717"/>
      <c r="PVP119" s="717"/>
      <c r="PVQ119" s="717"/>
      <c r="PVR119" s="717"/>
      <c r="PVS119" s="717"/>
      <c r="PVT119" s="717"/>
      <c r="PVU119" s="717"/>
      <c r="PVV119" s="717"/>
      <c r="PVW119" s="717"/>
      <c r="PVX119" s="717"/>
      <c r="PVY119" s="717"/>
      <c r="PVZ119" s="717"/>
      <c r="PWA119" s="717"/>
      <c r="PWB119" s="717"/>
      <c r="PWC119" s="717"/>
      <c r="PWD119" s="717"/>
      <c r="PWE119" s="717"/>
      <c r="PWF119" s="717"/>
      <c r="PWG119" s="717"/>
      <c r="PWH119" s="717"/>
      <c r="PWI119" s="717"/>
      <c r="PWJ119" s="717"/>
      <c r="PWK119" s="717"/>
      <c r="PWL119" s="717"/>
      <c r="PWM119" s="717"/>
      <c r="PWN119" s="717"/>
      <c r="PWO119" s="717"/>
      <c r="PWP119" s="717"/>
      <c r="PWQ119" s="717"/>
      <c r="PWR119" s="717"/>
      <c r="PWS119" s="717"/>
      <c r="PWT119" s="717"/>
      <c r="PWU119" s="717"/>
      <c r="PWV119" s="717"/>
      <c r="PWW119" s="717"/>
      <c r="PWX119" s="717"/>
      <c r="PWY119" s="717"/>
      <c r="PWZ119" s="717"/>
      <c r="PXA119" s="717"/>
      <c r="PXB119" s="717"/>
      <c r="PXC119" s="717"/>
      <c r="PXD119" s="717"/>
      <c r="PXE119" s="717"/>
      <c r="PXF119" s="717"/>
      <c r="PXG119" s="717"/>
      <c r="PXH119" s="717"/>
      <c r="PXI119" s="717"/>
      <c r="PXJ119" s="717"/>
      <c r="PXK119" s="717"/>
      <c r="PXL119" s="717"/>
      <c r="PXM119" s="717"/>
      <c r="PXN119" s="717"/>
      <c r="PXO119" s="717"/>
      <c r="PXP119" s="717"/>
      <c r="PXQ119" s="717"/>
      <c r="PXR119" s="717"/>
      <c r="PXS119" s="717"/>
      <c r="PXT119" s="717"/>
      <c r="PXU119" s="717"/>
      <c r="PXV119" s="717"/>
      <c r="PXW119" s="717"/>
      <c r="PXX119" s="717"/>
      <c r="PXY119" s="717"/>
      <c r="PXZ119" s="717"/>
      <c r="PYA119" s="717"/>
      <c r="PYB119" s="717"/>
      <c r="PYC119" s="717"/>
      <c r="PYD119" s="717"/>
      <c r="PYE119" s="717"/>
      <c r="PYF119" s="717"/>
      <c r="PYG119" s="717"/>
      <c r="PYH119" s="717"/>
      <c r="PYI119" s="717"/>
      <c r="PYJ119" s="717"/>
      <c r="PYK119" s="717"/>
      <c r="PYL119" s="717"/>
      <c r="PYM119" s="717"/>
      <c r="PYN119" s="717"/>
      <c r="PYO119" s="717"/>
      <c r="PYP119" s="717"/>
      <c r="PYQ119" s="717"/>
      <c r="PYR119" s="717"/>
      <c r="PYS119" s="717"/>
      <c r="PYT119" s="717"/>
      <c r="PYU119" s="717"/>
      <c r="PYV119" s="717"/>
      <c r="PYW119" s="717"/>
      <c r="PYX119" s="717"/>
      <c r="PYY119" s="717"/>
      <c r="PYZ119" s="717"/>
      <c r="PZA119" s="717"/>
      <c r="PZB119" s="717"/>
      <c r="PZC119" s="717"/>
      <c r="PZD119" s="717"/>
      <c r="PZE119" s="717"/>
      <c r="PZF119" s="717"/>
      <c r="PZG119" s="717"/>
      <c r="PZH119" s="717"/>
      <c r="PZI119" s="717"/>
      <c r="PZJ119" s="717"/>
      <c r="PZK119" s="717"/>
      <c r="PZL119" s="717"/>
      <c r="PZM119" s="717"/>
      <c r="PZN119" s="717"/>
      <c r="PZO119" s="717"/>
      <c r="PZP119" s="717"/>
      <c r="PZQ119" s="717"/>
      <c r="PZR119" s="717"/>
      <c r="PZS119" s="717"/>
      <c r="PZT119" s="717"/>
      <c r="PZU119" s="717"/>
      <c r="PZV119" s="717"/>
      <c r="PZW119" s="717"/>
      <c r="PZX119" s="717"/>
      <c r="PZY119" s="717"/>
      <c r="PZZ119" s="717"/>
      <c r="QAA119" s="717"/>
      <c r="QAB119" s="717"/>
      <c r="QAC119" s="717"/>
      <c r="QAD119" s="717"/>
      <c r="QAE119" s="717"/>
      <c r="QAF119" s="717"/>
      <c r="QAG119" s="717"/>
      <c r="QAH119" s="717"/>
      <c r="QAI119" s="717"/>
      <c r="QAJ119" s="717"/>
      <c r="QAK119" s="717"/>
      <c r="QAL119" s="717"/>
      <c r="QAM119" s="717"/>
      <c r="QAN119" s="717"/>
      <c r="QAO119" s="717"/>
      <c r="QAP119" s="717"/>
      <c r="QAQ119" s="717"/>
      <c r="QAR119" s="717"/>
      <c r="QAS119" s="717"/>
      <c r="QAT119" s="717"/>
      <c r="QAU119" s="717"/>
      <c r="QAV119" s="717"/>
      <c r="QAW119" s="717"/>
      <c r="QAX119" s="717"/>
      <c r="QAY119" s="717"/>
      <c r="QAZ119" s="717"/>
      <c r="QBA119" s="717"/>
      <c r="QBB119" s="717"/>
      <c r="QBC119" s="717"/>
      <c r="QBD119" s="717"/>
      <c r="QBE119" s="717"/>
      <c r="QBF119" s="717"/>
      <c r="QBG119" s="717"/>
      <c r="QBH119" s="717"/>
      <c r="QBI119" s="717"/>
      <c r="QBJ119" s="717"/>
      <c r="QBK119" s="717"/>
      <c r="QBL119" s="717"/>
      <c r="QBM119" s="717"/>
      <c r="QBN119" s="717"/>
      <c r="QBO119" s="717"/>
      <c r="QBP119" s="717"/>
      <c r="QBQ119" s="717"/>
      <c r="QBR119" s="717"/>
      <c r="QBS119" s="717"/>
      <c r="QBT119" s="717"/>
      <c r="QBU119" s="717"/>
      <c r="QBV119" s="717"/>
      <c r="QBW119" s="717"/>
      <c r="QBX119" s="717"/>
      <c r="QBY119" s="717"/>
      <c r="QBZ119" s="717"/>
      <c r="QCA119" s="717"/>
      <c r="QCB119" s="717"/>
      <c r="QCC119" s="717"/>
      <c r="QCD119" s="717"/>
      <c r="QCE119" s="717"/>
      <c r="QCF119" s="717"/>
      <c r="QCG119" s="717"/>
      <c r="QCH119" s="717"/>
      <c r="QCI119" s="717"/>
      <c r="QCJ119" s="717"/>
      <c r="QCK119" s="717"/>
      <c r="QCL119" s="717"/>
      <c r="QCM119" s="717"/>
      <c r="QCN119" s="717"/>
      <c r="QCO119" s="717"/>
      <c r="QCP119" s="717"/>
      <c r="QCQ119" s="717"/>
      <c r="QCR119" s="717"/>
      <c r="QCS119" s="717"/>
      <c r="QCT119" s="717"/>
      <c r="QCU119" s="717"/>
      <c r="QCV119" s="717"/>
      <c r="QCW119" s="717"/>
      <c r="QCX119" s="717"/>
      <c r="QCY119" s="717"/>
      <c r="QCZ119" s="717"/>
      <c r="QDA119" s="717"/>
      <c r="QDB119" s="717"/>
      <c r="QDC119" s="717"/>
      <c r="QDD119" s="717"/>
      <c r="QDE119" s="717"/>
      <c r="QDF119" s="717"/>
      <c r="QDG119" s="717"/>
      <c r="QDH119" s="717"/>
      <c r="QDI119" s="717"/>
      <c r="QDJ119" s="717"/>
      <c r="QDK119" s="717"/>
      <c r="QDL119" s="717"/>
      <c r="QDM119" s="717"/>
      <c r="QDN119" s="717"/>
      <c r="QDO119" s="717"/>
      <c r="QDP119" s="717"/>
      <c r="QDQ119" s="717"/>
      <c r="QDR119" s="717"/>
      <c r="QDS119" s="717"/>
      <c r="QDT119" s="717"/>
      <c r="QDU119" s="717"/>
      <c r="QDV119" s="717"/>
      <c r="QDW119" s="717"/>
      <c r="QDX119" s="717"/>
      <c r="QDY119" s="717"/>
      <c r="QDZ119" s="717"/>
      <c r="QEA119" s="717"/>
      <c r="QEB119" s="717"/>
      <c r="QEC119" s="717"/>
      <c r="QED119" s="717"/>
      <c r="QEE119" s="717"/>
      <c r="QEF119" s="717"/>
      <c r="QEG119" s="717"/>
      <c r="QEH119" s="717"/>
      <c r="QEI119" s="717"/>
      <c r="QEJ119" s="717"/>
      <c r="QEK119" s="717"/>
      <c r="QEL119" s="717"/>
      <c r="QEM119" s="717"/>
      <c r="QEN119" s="717"/>
      <c r="QEO119" s="717"/>
      <c r="QEP119" s="717"/>
      <c r="QEQ119" s="717"/>
      <c r="QER119" s="717"/>
      <c r="QES119" s="717"/>
      <c r="QET119" s="717"/>
      <c r="QEU119" s="717"/>
      <c r="QEV119" s="717"/>
      <c r="QEW119" s="717"/>
      <c r="QEX119" s="717"/>
      <c r="QEY119" s="717"/>
      <c r="QEZ119" s="717"/>
      <c r="QFA119" s="717"/>
      <c r="QFB119" s="717"/>
      <c r="QFC119" s="717"/>
      <c r="QFD119" s="717"/>
      <c r="QFE119" s="717"/>
      <c r="QFF119" s="717"/>
      <c r="QFG119" s="717"/>
      <c r="QFH119" s="717"/>
      <c r="QFI119" s="717"/>
      <c r="QFJ119" s="717"/>
      <c r="QFK119" s="717"/>
      <c r="QFL119" s="717"/>
      <c r="QFM119" s="717"/>
      <c r="QFN119" s="717"/>
      <c r="QFO119" s="717"/>
      <c r="QFP119" s="717"/>
      <c r="QFQ119" s="717"/>
      <c r="QFR119" s="717"/>
      <c r="QFS119" s="717"/>
      <c r="QFT119" s="717"/>
      <c r="QFU119" s="717"/>
      <c r="QFV119" s="717"/>
      <c r="QFW119" s="717"/>
      <c r="QFX119" s="717"/>
      <c r="QFY119" s="717"/>
      <c r="QFZ119" s="717"/>
      <c r="QGA119" s="717"/>
      <c r="QGB119" s="717"/>
      <c r="QGC119" s="717"/>
      <c r="QGD119" s="717"/>
      <c r="QGE119" s="717"/>
      <c r="QGF119" s="717"/>
      <c r="QGG119" s="717"/>
      <c r="QGH119" s="717"/>
      <c r="QGI119" s="717"/>
      <c r="QGJ119" s="717"/>
      <c r="QGK119" s="717"/>
      <c r="QGL119" s="717"/>
      <c r="QGM119" s="717"/>
      <c r="QGN119" s="717"/>
      <c r="QGO119" s="717"/>
      <c r="QGP119" s="717"/>
      <c r="QGQ119" s="717"/>
      <c r="QGR119" s="717"/>
      <c r="QGS119" s="717"/>
      <c r="QGT119" s="717"/>
      <c r="QGU119" s="717"/>
      <c r="QGV119" s="717"/>
      <c r="QGW119" s="717"/>
      <c r="QGX119" s="717"/>
      <c r="QGY119" s="717"/>
      <c r="QGZ119" s="717"/>
      <c r="QHA119" s="717"/>
      <c r="QHB119" s="717"/>
      <c r="QHC119" s="717"/>
      <c r="QHD119" s="717"/>
      <c r="QHE119" s="717"/>
      <c r="QHF119" s="717"/>
      <c r="QHG119" s="717"/>
      <c r="QHH119" s="717"/>
      <c r="QHI119" s="717"/>
      <c r="QHJ119" s="717"/>
      <c r="QHK119" s="717"/>
      <c r="QHL119" s="717"/>
      <c r="QHM119" s="717"/>
      <c r="QHN119" s="717"/>
      <c r="QHO119" s="717"/>
      <c r="QHP119" s="717"/>
      <c r="QHQ119" s="717"/>
      <c r="QHR119" s="717"/>
      <c r="QHS119" s="717"/>
      <c r="QHT119" s="717"/>
      <c r="QHU119" s="717"/>
      <c r="QHV119" s="717"/>
      <c r="QHW119" s="717"/>
      <c r="QHX119" s="717"/>
      <c r="QHY119" s="717"/>
      <c r="QHZ119" s="717"/>
      <c r="QIA119" s="717"/>
      <c r="QIB119" s="717"/>
      <c r="QIC119" s="717"/>
      <c r="QID119" s="717"/>
      <c r="QIE119" s="717"/>
      <c r="QIF119" s="717"/>
      <c r="QIG119" s="717"/>
      <c r="QIH119" s="717"/>
      <c r="QII119" s="717"/>
      <c r="QIJ119" s="717"/>
      <c r="QIK119" s="717"/>
      <c r="QIL119" s="717"/>
      <c r="QIM119" s="717"/>
      <c r="QIN119" s="717"/>
      <c r="QIO119" s="717"/>
      <c r="QIP119" s="717"/>
      <c r="QIQ119" s="717"/>
      <c r="QIR119" s="717"/>
      <c r="QIS119" s="717"/>
      <c r="QIT119" s="717"/>
      <c r="QIU119" s="717"/>
      <c r="QIV119" s="717"/>
      <c r="QIW119" s="717"/>
      <c r="QIX119" s="717"/>
      <c r="QIY119" s="717"/>
      <c r="QIZ119" s="717"/>
      <c r="QJA119" s="717"/>
      <c r="QJB119" s="717"/>
      <c r="QJC119" s="717"/>
      <c r="QJD119" s="717"/>
      <c r="QJE119" s="717"/>
      <c r="QJF119" s="717"/>
      <c r="QJG119" s="717"/>
      <c r="QJH119" s="717"/>
      <c r="QJI119" s="717"/>
      <c r="QJJ119" s="717"/>
      <c r="QJK119" s="717"/>
      <c r="QJL119" s="717"/>
      <c r="QJM119" s="717"/>
      <c r="QJN119" s="717"/>
      <c r="QJO119" s="717"/>
      <c r="QJP119" s="717"/>
      <c r="QJQ119" s="717"/>
      <c r="QJR119" s="717"/>
      <c r="QJS119" s="717"/>
      <c r="QJT119" s="717"/>
      <c r="QJU119" s="717"/>
      <c r="QJV119" s="717"/>
      <c r="QJW119" s="717"/>
      <c r="QJX119" s="717"/>
      <c r="QJY119" s="717"/>
      <c r="QJZ119" s="717"/>
      <c r="QKA119" s="717"/>
      <c r="QKB119" s="717"/>
      <c r="QKC119" s="717"/>
      <c r="QKD119" s="717"/>
      <c r="QKE119" s="717"/>
      <c r="QKF119" s="717"/>
      <c r="QKG119" s="717"/>
      <c r="QKH119" s="717"/>
      <c r="QKI119" s="717"/>
      <c r="QKJ119" s="717"/>
      <c r="QKK119" s="717"/>
      <c r="QKL119" s="717"/>
      <c r="QKM119" s="717"/>
      <c r="QKN119" s="717"/>
      <c r="QKO119" s="717"/>
      <c r="QKP119" s="717"/>
      <c r="QKQ119" s="717"/>
      <c r="QKR119" s="717"/>
      <c r="QKS119" s="717"/>
      <c r="QKT119" s="717"/>
      <c r="QKU119" s="717"/>
      <c r="QKV119" s="717"/>
      <c r="QKW119" s="717"/>
      <c r="QKX119" s="717"/>
      <c r="QKY119" s="717"/>
      <c r="QKZ119" s="717"/>
      <c r="QLA119" s="717"/>
      <c r="QLB119" s="717"/>
      <c r="QLC119" s="717"/>
      <c r="QLD119" s="717"/>
      <c r="QLE119" s="717"/>
      <c r="QLF119" s="717"/>
      <c r="QLG119" s="717"/>
      <c r="QLH119" s="717"/>
      <c r="QLI119" s="717"/>
      <c r="QLJ119" s="717"/>
      <c r="QLK119" s="717"/>
      <c r="QLL119" s="717"/>
      <c r="QLM119" s="717"/>
      <c r="QLN119" s="717"/>
      <c r="QLO119" s="717"/>
      <c r="QLP119" s="717"/>
      <c r="QLQ119" s="717"/>
      <c r="QLR119" s="717"/>
      <c r="QLS119" s="717"/>
      <c r="QLT119" s="717"/>
      <c r="QLU119" s="717"/>
      <c r="QLV119" s="717"/>
      <c r="QLW119" s="717"/>
      <c r="QLX119" s="717"/>
      <c r="QLY119" s="717"/>
      <c r="QLZ119" s="717"/>
      <c r="QMA119" s="717"/>
      <c r="QMB119" s="717"/>
      <c r="QMC119" s="717"/>
      <c r="QMD119" s="717"/>
      <c r="QME119" s="717"/>
      <c r="QMF119" s="717"/>
      <c r="QMG119" s="717"/>
      <c r="QMH119" s="717"/>
      <c r="QMI119" s="717"/>
      <c r="QMJ119" s="717"/>
      <c r="QMK119" s="717"/>
      <c r="QML119" s="717"/>
      <c r="QMM119" s="717"/>
      <c r="QMN119" s="717"/>
      <c r="QMO119" s="717"/>
      <c r="QMP119" s="717"/>
      <c r="QMQ119" s="717"/>
      <c r="QMR119" s="717"/>
      <c r="QMS119" s="717"/>
      <c r="QMT119" s="717"/>
      <c r="QMU119" s="717"/>
      <c r="QMV119" s="717"/>
      <c r="QMW119" s="717"/>
      <c r="QMX119" s="717"/>
      <c r="QMY119" s="717"/>
      <c r="QMZ119" s="717"/>
      <c r="QNA119" s="717"/>
      <c r="QNB119" s="717"/>
      <c r="QNC119" s="717"/>
      <c r="QND119" s="717"/>
      <c r="QNE119" s="717"/>
      <c r="QNF119" s="717"/>
      <c r="QNG119" s="717"/>
      <c r="QNH119" s="717"/>
      <c r="QNI119" s="717"/>
      <c r="QNJ119" s="717"/>
      <c r="QNK119" s="717"/>
      <c r="QNL119" s="717"/>
      <c r="QNM119" s="717"/>
      <c r="QNN119" s="717"/>
      <c r="QNO119" s="717"/>
      <c r="QNP119" s="717"/>
      <c r="QNQ119" s="717"/>
      <c r="QNR119" s="717"/>
      <c r="QNS119" s="717"/>
      <c r="QNT119" s="717"/>
      <c r="QNU119" s="717"/>
      <c r="QNV119" s="717"/>
      <c r="QNW119" s="717"/>
      <c r="QNX119" s="717"/>
      <c r="QNY119" s="717"/>
      <c r="QNZ119" s="717"/>
      <c r="QOA119" s="717"/>
      <c r="QOB119" s="717"/>
      <c r="QOC119" s="717"/>
      <c r="QOD119" s="717"/>
      <c r="QOE119" s="717"/>
      <c r="QOF119" s="717"/>
      <c r="QOG119" s="717"/>
      <c r="QOH119" s="717"/>
      <c r="QOI119" s="717"/>
      <c r="QOJ119" s="717"/>
      <c r="QOK119" s="717"/>
      <c r="QOL119" s="717"/>
      <c r="QOM119" s="717"/>
      <c r="QON119" s="717"/>
      <c r="QOO119" s="717"/>
      <c r="QOP119" s="717"/>
      <c r="QOQ119" s="717"/>
      <c r="QOR119" s="717"/>
      <c r="QOS119" s="717"/>
      <c r="QOT119" s="717"/>
      <c r="QOU119" s="717"/>
      <c r="QOV119" s="717"/>
      <c r="QOW119" s="717"/>
      <c r="QOX119" s="717"/>
      <c r="QOY119" s="717"/>
      <c r="QOZ119" s="717"/>
      <c r="QPA119" s="717"/>
      <c r="QPB119" s="717"/>
      <c r="QPC119" s="717"/>
      <c r="QPD119" s="717"/>
      <c r="QPE119" s="717"/>
      <c r="QPF119" s="717"/>
      <c r="QPG119" s="717"/>
      <c r="QPH119" s="717"/>
      <c r="QPI119" s="717"/>
      <c r="QPJ119" s="717"/>
      <c r="QPK119" s="717"/>
      <c r="QPL119" s="717"/>
      <c r="QPM119" s="717"/>
      <c r="QPN119" s="717"/>
      <c r="QPO119" s="717"/>
      <c r="QPP119" s="717"/>
      <c r="QPQ119" s="717"/>
      <c r="QPR119" s="717"/>
      <c r="QPS119" s="717"/>
      <c r="QPT119" s="717"/>
      <c r="QPU119" s="717"/>
      <c r="QPV119" s="717"/>
      <c r="QPW119" s="717"/>
      <c r="QPX119" s="717"/>
      <c r="QPY119" s="717"/>
      <c r="QPZ119" s="717"/>
      <c r="QQA119" s="717"/>
      <c r="QQB119" s="717"/>
      <c r="QQC119" s="717"/>
      <c r="QQD119" s="717"/>
      <c r="QQE119" s="717"/>
      <c r="QQF119" s="717"/>
      <c r="QQG119" s="717"/>
      <c r="QQH119" s="717"/>
      <c r="QQI119" s="717"/>
      <c r="QQJ119" s="717"/>
      <c r="QQK119" s="717"/>
      <c r="QQL119" s="717"/>
      <c r="QQM119" s="717"/>
      <c r="QQN119" s="717"/>
      <c r="QQO119" s="717"/>
      <c r="QQP119" s="717"/>
      <c r="QQQ119" s="717"/>
      <c r="QQR119" s="717"/>
      <c r="QQS119" s="717"/>
      <c r="QQT119" s="717"/>
      <c r="QQU119" s="717"/>
      <c r="QQV119" s="717"/>
      <c r="QQW119" s="717"/>
      <c r="QQX119" s="717"/>
      <c r="QQY119" s="717"/>
      <c r="QQZ119" s="717"/>
      <c r="QRA119" s="717"/>
      <c r="QRB119" s="717"/>
      <c r="QRC119" s="717"/>
      <c r="QRD119" s="717"/>
      <c r="QRE119" s="717"/>
      <c r="QRF119" s="717"/>
      <c r="QRG119" s="717"/>
      <c r="QRH119" s="717"/>
      <c r="QRI119" s="717"/>
      <c r="QRJ119" s="717"/>
      <c r="QRK119" s="717"/>
      <c r="QRL119" s="717"/>
      <c r="QRM119" s="717"/>
      <c r="QRN119" s="717"/>
      <c r="QRO119" s="717"/>
      <c r="QRP119" s="717"/>
      <c r="QRQ119" s="717"/>
      <c r="QRR119" s="717"/>
      <c r="QRS119" s="717"/>
      <c r="QRT119" s="717"/>
      <c r="QRU119" s="717"/>
      <c r="QRV119" s="717"/>
      <c r="QRW119" s="717"/>
      <c r="QRX119" s="717"/>
      <c r="QRY119" s="717"/>
      <c r="QRZ119" s="717"/>
      <c r="QSA119" s="717"/>
      <c r="QSB119" s="717"/>
      <c r="QSC119" s="717"/>
      <c r="QSD119" s="717"/>
      <c r="QSE119" s="717"/>
      <c r="QSF119" s="717"/>
      <c r="QSG119" s="717"/>
      <c r="QSH119" s="717"/>
      <c r="QSI119" s="717"/>
      <c r="QSJ119" s="717"/>
      <c r="QSK119" s="717"/>
      <c r="QSL119" s="717"/>
      <c r="QSM119" s="717"/>
      <c r="QSN119" s="717"/>
      <c r="QSO119" s="717"/>
      <c r="QSP119" s="717"/>
      <c r="QSQ119" s="717"/>
      <c r="QSR119" s="717"/>
      <c r="QSS119" s="717"/>
      <c r="QST119" s="717"/>
      <c r="QSU119" s="717"/>
      <c r="QSV119" s="717"/>
      <c r="QSW119" s="717"/>
      <c r="QSX119" s="717"/>
      <c r="QSY119" s="717"/>
      <c r="QSZ119" s="717"/>
      <c r="QTA119" s="717"/>
      <c r="QTB119" s="717"/>
      <c r="QTC119" s="717"/>
      <c r="QTD119" s="717"/>
      <c r="QTE119" s="717"/>
      <c r="QTF119" s="717"/>
      <c r="QTG119" s="717"/>
      <c r="QTH119" s="717"/>
      <c r="QTI119" s="717"/>
      <c r="QTJ119" s="717"/>
      <c r="QTK119" s="717"/>
      <c r="QTL119" s="717"/>
      <c r="QTM119" s="717"/>
      <c r="QTN119" s="717"/>
      <c r="QTO119" s="717"/>
      <c r="QTP119" s="717"/>
      <c r="QTQ119" s="717"/>
      <c r="QTR119" s="717"/>
      <c r="QTS119" s="717"/>
      <c r="QTT119" s="717"/>
      <c r="QTU119" s="717"/>
      <c r="QTV119" s="717"/>
      <c r="QTW119" s="717"/>
      <c r="QTX119" s="717"/>
      <c r="QTY119" s="717"/>
      <c r="QTZ119" s="717"/>
      <c r="QUA119" s="717"/>
      <c r="QUB119" s="717"/>
      <c r="QUC119" s="717"/>
      <c r="QUD119" s="717"/>
      <c r="QUE119" s="717"/>
      <c r="QUF119" s="717"/>
      <c r="QUG119" s="717"/>
      <c r="QUH119" s="717"/>
      <c r="QUI119" s="717"/>
      <c r="QUJ119" s="717"/>
      <c r="QUK119" s="717"/>
      <c r="QUL119" s="717"/>
      <c r="QUM119" s="717"/>
      <c r="QUN119" s="717"/>
      <c r="QUO119" s="717"/>
      <c r="QUP119" s="717"/>
      <c r="QUQ119" s="717"/>
      <c r="QUR119" s="717"/>
      <c r="QUS119" s="717"/>
      <c r="QUT119" s="717"/>
      <c r="QUU119" s="717"/>
      <c r="QUV119" s="717"/>
      <c r="QUW119" s="717"/>
      <c r="QUX119" s="717"/>
      <c r="QUY119" s="717"/>
      <c r="QUZ119" s="717"/>
      <c r="QVA119" s="717"/>
      <c r="QVB119" s="717"/>
      <c r="QVC119" s="717"/>
      <c r="QVD119" s="717"/>
      <c r="QVE119" s="717"/>
      <c r="QVF119" s="717"/>
      <c r="QVG119" s="717"/>
      <c r="QVH119" s="717"/>
      <c r="QVI119" s="717"/>
      <c r="QVJ119" s="717"/>
      <c r="QVK119" s="717"/>
      <c r="QVL119" s="717"/>
      <c r="QVM119" s="717"/>
      <c r="QVN119" s="717"/>
      <c r="QVO119" s="717"/>
      <c r="QVP119" s="717"/>
      <c r="QVQ119" s="717"/>
      <c r="QVR119" s="717"/>
      <c r="QVS119" s="717"/>
      <c r="QVT119" s="717"/>
      <c r="QVU119" s="717"/>
      <c r="QVV119" s="717"/>
      <c r="QVW119" s="717"/>
      <c r="QVX119" s="717"/>
      <c r="QVY119" s="717"/>
      <c r="QVZ119" s="717"/>
      <c r="QWA119" s="717"/>
      <c r="QWB119" s="717"/>
      <c r="QWC119" s="717"/>
      <c r="QWD119" s="717"/>
      <c r="QWE119" s="717"/>
      <c r="QWF119" s="717"/>
      <c r="QWG119" s="717"/>
      <c r="QWH119" s="717"/>
      <c r="QWI119" s="717"/>
      <c r="QWJ119" s="717"/>
      <c r="QWK119" s="717"/>
      <c r="QWL119" s="717"/>
      <c r="QWM119" s="717"/>
      <c r="QWN119" s="717"/>
      <c r="QWO119" s="717"/>
      <c r="QWP119" s="717"/>
      <c r="QWQ119" s="717"/>
      <c r="QWR119" s="717"/>
      <c r="QWS119" s="717"/>
      <c r="QWT119" s="717"/>
      <c r="QWU119" s="717"/>
      <c r="QWV119" s="717"/>
      <c r="QWW119" s="717"/>
      <c r="QWX119" s="717"/>
      <c r="QWY119" s="717"/>
      <c r="QWZ119" s="717"/>
      <c r="QXA119" s="717"/>
      <c r="QXB119" s="717"/>
      <c r="QXC119" s="717"/>
      <c r="QXD119" s="717"/>
      <c r="QXE119" s="717"/>
      <c r="QXF119" s="717"/>
      <c r="QXG119" s="717"/>
      <c r="QXH119" s="717"/>
      <c r="QXI119" s="717"/>
      <c r="QXJ119" s="717"/>
      <c r="QXK119" s="717"/>
      <c r="QXL119" s="717"/>
      <c r="QXM119" s="717"/>
      <c r="QXN119" s="717"/>
      <c r="QXO119" s="717"/>
      <c r="QXP119" s="717"/>
      <c r="QXQ119" s="717"/>
      <c r="QXR119" s="717"/>
      <c r="QXS119" s="717"/>
      <c r="QXT119" s="717"/>
      <c r="QXU119" s="717"/>
      <c r="QXV119" s="717"/>
      <c r="QXW119" s="717"/>
      <c r="QXX119" s="717"/>
      <c r="QXY119" s="717"/>
      <c r="QXZ119" s="717"/>
      <c r="QYA119" s="717"/>
      <c r="QYB119" s="717"/>
      <c r="QYC119" s="717"/>
      <c r="QYD119" s="717"/>
      <c r="QYE119" s="717"/>
      <c r="QYF119" s="717"/>
      <c r="QYG119" s="717"/>
      <c r="QYH119" s="717"/>
      <c r="QYI119" s="717"/>
      <c r="QYJ119" s="717"/>
      <c r="QYK119" s="717"/>
      <c r="QYL119" s="717"/>
      <c r="QYM119" s="717"/>
      <c r="QYN119" s="717"/>
      <c r="QYO119" s="717"/>
      <c r="QYP119" s="717"/>
      <c r="QYQ119" s="717"/>
      <c r="QYR119" s="717"/>
      <c r="QYS119" s="717"/>
      <c r="QYT119" s="717"/>
      <c r="QYU119" s="717"/>
      <c r="QYV119" s="717"/>
      <c r="QYW119" s="717"/>
      <c r="QYX119" s="717"/>
      <c r="QYY119" s="717"/>
      <c r="QYZ119" s="717"/>
      <c r="QZA119" s="717"/>
      <c r="QZB119" s="717"/>
      <c r="QZC119" s="717"/>
      <c r="QZD119" s="717"/>
      <c r="QZE119" s="717"/>
      <c r="QZF119" s="717"/>
      <c r="QZG119" s="717"/>
      <c r="QZH119" s="717"/>
      <c r="QZI119" s="717"/>
      <c r="QZJ119" s="717"/>
      <c r="QZK119" s="717"/>
      <c r="QZL119" s="717"/>
      <c r="QZM119" s="717"/>
      <c r="QZN119" s="717"/>
      <c r="QZO119" s="717"/>
      <c r="QZP119" s="717"/>
      <c r="QZQ119" s="717"/>
      <c r="QZR119" s="717"/>
      <c r="QZS119" s="717"/>
      <c r="QZT119" s="717"/>
      <c r="QZU119" s="717"/>
      <c r="QZV119" s="717"/>
      <c r="QZW119" s="717"/>
      <c r="QZX119" s="717"/>
      <c r="QZY119" s="717"/>
      <c r="QZZ119" s="717"/>
      <c r="RAA119" s="717"/>
      <c r="RAB119" s="717"/>
      <c r="RAC119" s="717"/>
      <c r="RAD119" s="717"/>
      <c r="RAE119" s="717"/>
      <c r="RAF119" s="717"/>
      <c r="RAG119" s="717"/>
      <c r="RAH119" s="717"/>
      <c r="RAI119" s="717"/>
      <c r="RAJ119" s="717"/>
      <c r="RAK119" s="717"/>
      <c r="RAL119" s="717"/>
      <c r="RAM119" s="717"/>
      <c r="RAN119" s="717"/>
      <c r="RAO119" s="717"/>
      <c r="RAP119" s="717"/>
      <c r="RAQ119" s="717"/>
      <c r="RAR119" s="717"/>
      <c r="RAS119" s="717"/>
      <c r="RAT119" s="717"/>
      <c r="RAU119" s="717"/>
      <c r="RAV119" s="717"/>
      <c r="RAW119" s="717"/>
      <c r="RAX119" s="717"/>
      <c r="RAY119" s="717"/>
      <c r="RAZ119" s="717"/>
      <c r="RBA119" s="717"/>
      <c r="RBB119" s="717"/>
      <c r="RBC119" s="717"/>
      <c r="RBD119" s="717"/>
      <c r="RBE119" s="717"/>
      <c r="RBF119" s="717"/>
      <c r="RBG119" s="717"/>
      <c r="RBH119" s="717"/>
      <c r="RBI119" s="717"/>
      <c r="RBJ119" s="717"/>
      <c r="RBK119" s="717"/>
      <c r="RBL119" s="717"/>
      <c r="RBM119" s="717"/>
      <c r="RBN119" s="717"/>
      <c r="RBO119" s="717"/>
      <c r="RBP119" s="717"/>
      <c r="RBQ119" s="717"/>
      <c r="RBR119" s="717"/>
      <c r="RBS119" s="717"/>
      <c r="RBT119" s="717"/>
      <c r="RBU119" s="717"/>
      <c r="RBV119" s="717"/>
      <c r="RBW119" s="717"/>
      <c r="RBX119" s="717"/>
      <c r="RBY119" s="717"/>
      <c r="RBZ119" s="717"/>
      <c r="RCA119" s="717"/>
      <c r="RCB119" s="717"/>
      <c r="RCC119" s="717"/>
      <c r="RCD119" s="717"/>
      <c r="RCE119" s="717"/>
      <c r="RCF119" s="717"/>
      <c r="RCG119" s="717"/>
      <c r="RCH119" s="717"/>
      <c r="RCI119" s="717"/>
      <c r="RCJ119" s="717"/>
      <c r="RCK119" s="717"/>
      <c r="RCL119" s="717"/>
      <c r="RCM119" s="717"/>
      <c r="RCN119" s="717"/>
      <c r="RCO119" s="717"/>
      <c r="RCP119" s="717"/>
      <c r="RCQ119" s="717"/>
      <c r="RCR119" s="717"/>
      <c r="RCS119" s="717"/>
      <c r="RCT119" s="717"/>
      <c r="RCU119" s="717"/>
      <c r="RCV119" s="717"/>
      <c r="RCW119" s="717"/>
      <c r="RCX119" s="717"/>
      <c r="RCY119" s="717"/>
      <c r="RCZ119" s="717"/>
      <c r="RDA119" s="717"/>
      <c r="RDB119" s="717"/>
      <c r="RDC119" s="717"/>
      <c r="RDD119" s="717"/>
      <c r="RDE119" s="717"/>
      <c r="RDF119" s="717"/>
      <c r="RDG119" s="717"/>
      <c r="RDH119" s="717"/>
      <c r="RDI119" s="717"/>
      <c r="RDJ119" s="717"/>
      <c r="RDK119" s="717"/>
      <c r="RDL119" s="717"/>
      <c r="RDM119" s="717"/>
      <c r="RDN119" s="717"/>
      <c r="RDO119" s="717"/>
      <c r="RDP119" s="717"/>
      <c r="RDQ119" s="717"/>
      <c r="RDR119" s="717"/>
      <c r="RDS119" s="717"/>
      <c r="RDT119" s="717"/>
      <c r="RDU119" s="717"/>
      <c r="RDV119" s="717"/>
      <c r="RDW119" s="717"/>
      <c r="RDX119" s="717"/>
      <c r="RDY119" s="717"/>
      <c r="RDZ119" s="717"/>
      <c r="REA119" s="717"/>
      <c r="REB119" s="717"/>
      <c r="REC119" s="717"/>
      <c r="RED119" s="717"/>
      <c r="REE119" s="717"/>
      <c r="REF119" s="717"/>
      <c r="REG119" s="717"/>
      <c r="REH119" s="717"/>
      <c r="REI119" s="717"/>
      <c r="REJ119" s="717"/>
      <c r="REK119" s="717"/>
      <c r="REL119" s="717"/>
      <c r="REM119" s="717"/>
      <c r="REN119" s="717"/>
      <c r="REO119" s="717"/>
      <c r="REP119" s="717"/>
      <c r="REQ119" s="717"/>
      <c r="RER119" s="717"/>
      <c r="RES119" s="717"/>
      <c r="RET119" s="717"/>
      <c r="REU119" s="717"/>
      <c r="REV119" s="717"/>
      <c r="REW119" s="717"/>
      <c r="REX119" s="717"/>
      <c r="REY119" s="717"/>
      <c r="REZ119" s="717"/>
      <c r="RFA119" s="717"/>
      <c r="RFB119" s="717"/>
      <c r="RFC119" s="717"/>
      <c r="RFD119" s="717"/>
      <c r="RFE119" s="717"/>
      <c r="RFF119" s="717"/>
      <c r="RFG119" s="717"/>
      <c r="RFH119" s="717"/>
      <c r="RFI119" s="717"/>
      <c r="RFJ119" s="717"/>
      <c r="RFK119" s="717"/>
      <c r="RFL119" s="717"/>
      <c r="RFM119" s="717"/>
      <c r="RFN119" s="717"/>
      <c r="RFO119" s="717"/>
      <c r="RFP119" s="717"/>
      <c r="RFQ119" s="717"/>
      <c r="RFR119" s="717"/>
      <c r="RFS119" s="717"/>
      <c r="RFT119" s="717"/>
      <c r="RFU119" s="717"/>
      <c r="RFV119" s="717"/>
      <c r="RFW119" s="717"/>
      <c r="RFX119" s="717"/>
      <c r="RFY119" s="717"/>
      <c r="RFZ119" s="717"/>
      <c r="RGA119" s="717"/>
      <c r="RGB119" s="717"/>
      <c r="RGC119" s="717"/>
      <c r="RGD119" s="717"/>
      <c r="RGE119" s="717"/>
      <c r="RGF119" s="717"/>
      <c r="RGG119" s="717"/>
      <c r="RGH119" s="717"/>
      <c r="RGI119" s="717"/>
      <c r="RGJ119" s="717"/>
      <c r="RGK119" s="717"/>
      <c r="RGL119" s="717"/>
      <c r="RGM119" s="717"/>
      <c r="RGN119" s="717"/>
      <c r="RGO119" s="717"/>
      <c r="RGP119" s="717"/>
      <c r="RGQ119" s="717"/>
      <c r="RGR119" s="717"/>
      <c r="RGS119" s="717"/>
      <c r="RGT119" s="717"/>
      <c r="RGU119" s="717"/>
      <c r="RGV119" s="717"/>
      <c r="RGW119" s="717"/>
      <c r="RGX119" s="717"/>
      <c r="RGY119" s="717"/>
      <c r="RGZ119" s="717"/>
      <c r="RHA119" s="717"/>
      <c r="RHB119" s="717"/>
      <c r="RHC119" s="717"/>
      <c r="RHD119" s="717"/>
      <c r="RHE119" s="717"/>
      <c r="RHF119" s="717"/>
      <c r="RHG119" s="717"/>
      <c r="RHH119" s="717"/>
      <c r="RHI119" s="717"/>
      <c r="RHJ119" s="717"/>
      <c r="RHK119" s="717"/>
      <c r="RHL119" s="717"/>
      <c r="RHM119" s="717"/>
      <c r="RHN119" s="717"/>
      <c r="RHO119" s="717"/>
      <c r="RHP119" s="717"/>
      <c r="RHQ119" s="717"/>
      <c r="RHR119" s="717"/>
      <c r="RHS119" s="717"/>
      <c r="RHT119" s="717"/>
      <c r="RHU119" s="717"/>
      <c r="RHV119" s="717"/>
      <c r="RHW119" s="717"/>
      <c r="RHX119" s="717"/>
      <c r="RHY119" s="717"/>
      <c r="RHZ119" s="717"/>
      <c r="RIA119" s="717"/>
      <c r="RIB119" s="717"/>
      <c r="RIC119" s="717"/>
      <c r="RID119" s="717"/>
      <c r="RIE119" s="717"/>
      <c r="RIF119" s="717"/>
      <c r="RIG119" s="717"/>
      <c r="RIH119" s="717"/>
      <c r="RII119" s="717"/>
      <c r="RIJ119" s="717"/>
      <c r="RIK119" s="717"/>
      <c r="RIL119" s="717"/>
      <c r="RIM119" s="717"/>
      <c r="RIN119" s="717"/>
      <c r="RIO119" s="717"/>
      <c r="RIP119" s="717"/>
      <c r="RIQ119" s="717"/>
      <c r="RIR119" s="717"/>
      <c r="RIS119" s="717"/>
      <c r="RIT119" s="717"/>
      <c r="RIU119" s="717"/>
      <c r="RIV119" s="717"/>
      <c r="RIW119" s="717"/>
      <c r="RIX119" s="717"/>
      <c r="RIY119" s="717"/>
      <c r="RIZ119" s="717"/>
      <c r="RJA119" s="717"/>
      <c r="RJB119" s="717"/>
      <c r="RJC119" s="717"/>
      <c r="RJD119" s="717"/>
      <c r="RJE119" s="717"/>
      <c r="RJF119" s="717"/>
      <c r="RJG119" s="717"/>
      <c r="RJH119" s="717"/>
      <c r="RJI119" s="717"/>
      <c r="RJJ119" s="717"/>
      <c r="RJK119" s="717"/>
      <c r="RJL119" s="717"/>
      <c r="RJM119" s="717"/>
      <c r="RJN119" s="717"/>
      <c r="RJO119" s="717"/>
      <c r="RJP119" s="717"/>
      <c r="RJQ119" s="717"/>
      <c r="RJR119" s="717"/>
      <c r="RJS119" s="717"/>
      <c r="RJT119" s="717"/>
      <c r="RJU119" s="717"/>
      <c r="RJV119" s="717"/>
      <c r="RJW119" s="717"/>
      <c r="RJX119" s="717"/>
      <c r="RJY119" s="717"/>
      <c r="RJZ119" s="717"/>
      <c r="RKA119" s="717"/>
      <c r="RKB119" s="717"/>
      <c r="RKC119" s="717"/>
      <c r="RKD119" s="717"/>
      <c r="RKE119" s="717"/>
      <c r="RKF119" s="717"/>
      <c r="RKG119" s="717"/>
      <c r="RKH119" s="717"/>
      <c r="RKI119" s="717"/>
      <c r="RKJ119" s="717"/>
      <c r="RKK119" s="717"/>
      <c r="RKL119" s="717"/>
      <c r="RKM119" s="717"/>
      <c r="RKN119" s="717"/>
      <c r="RKO119" s="717"/>
      <c r="RKP119" s="717"/>
      <c r="RKQ119" s="717"/>
      <c r="RKR119" s="717"/>
      <c r="RKS119" s="717"/>
      <c r="RKT119" s="717"/>
      <c r="RKU119" s="717"/>
      <c r="RKV119" s="717"/>
      <c r="RKW119" s="717"/>
      <c r="RKX119" s="717"/>
      <c r="RKY119" s="717"/>
      <c r="RKZ119" s="717"/>
      <c r="RLA119" s="717"/>
      <c r="RLB119" s="717"/>
      <c r="RLC119" s="717"/>
      <c r="RLD119" s="717"/>
      <c r="RLE119" s="717"/>
      <c r="RLF119" s="717"/>
      <c r="RLG119" s="717"/>
      <c r="RLH119" s="717"/>
      <c r="RLI119" s="717"/>
      <c r="RLJ119" s="717"/>
      <c r="RLK119" s="717"/>
      <c r="RLL119" s="717"/>
      <c r="RLM119" s="717"/>
      <c r="RLN119" s="717"/>
      <c r="RLO119" s="717"/>
      <c r="RLP119" s="717"/>
      <c r="RLQ119" s="717"/>
      <c r="RLR119" s="717"/>
      <c r="RLS119" s="717"/>
      <c r="RLT119" s="717"/>
      <c r="RLU119" s="717"/>
      <c r="RLV119" s="717"/>
      <c r="RLW119" s="717"/>
      <c r="RLX119" s="717"/>
      <c r="RLY119" s="717"/>
      <c r="RLZ119" s="717"/>
      <c r="RMA119" s="717"/>
      <c r="RMB119" s="717"/>
      <c r="RMC119" s="717"/>
      <c r="RMD119" s="717"/>
      <c r="RME119" s="717"/>
      <c r="RMF119" s="717"/>
      <c r="RMG119" s="717"/>
      <c r="RMH119" s="717"/>
      <c r="RMI119" s="717"/>
      <c r="RMJ119" s="717"/>
      <c r="RMK119" s="717"/>
      <c r="RML119" s="717"/>
      <c r="RMM119" s="717"/>
      <c r="RMN119" s="717"/>
      <c r="RMO119" s="717"/>
      <c r="RMP119" s="717"/>
      <c r="RMQ119" s="717"/>
      <c r="RMR119" s="717"/>
      <c r="RMS119" s="717"/>
      <c r="RMT119" s="717"/>
      <c r="RMU119" s="717"/>
      <c r="RMV119" s="717"/>
      <c r="RMW119" s="717"/>
      <c r="RMX119" s="717"/>
      <c r="RMY119" s="717"/>
      <c r="RMZ119" s="717"/>
      <c r="RNA119" s="717"/>
      <c r="RNB119" s="717"/>
      <c r="RNC119" s="717"/>
      <c r="RND119" s="717"/>
      <c r="RNE119" s="717"/>
      <c r="RNF119" s="717"/>
      <c r="RNG119" s="717"/>
      <c r="RNH119" s="717"/>
      <c r="RNI119" s="717"/>
      <c r="RNJ119" s="717"/>
      <c r="RNK119" s="717"/>
      <c r="RNL119" s="717"/>
      <c r="RNM119" s="717"/>
      <c r="RNN119" s="717"/>
      <c r="RNO119" s="717"/>
      <c r="RNP119" s="717"/>
      <c r="RNQ119" s="717"/>
      <c r="RNR119" s="717"/>
      <c r="RNS119" s="717"/>
      <c r="RNT119" s="717"/>
      <c r="RNU119" s="717"/>
      <c r="RNV119" s="717"/>
      <c r="RNW119" s="717"/>
      <c r="RNX119" s="717"/>
      <c r="RNY119" s="717"/>
      <c r="RNZ119" s="717"/>
      <c r="ROA119" s="717"/>
      <c r="ROB119" s="717"/>
      <c r="ROC119" s="717"/>
      <c r="ROD119" s="717"/>
      <c r="ROE119" s="717"/>
      <c r="ROF119" s="717"/>
      <c r="ROG119" s="717"/>
      <c r="ROH119" s="717"/>
      <c r="ROI119" s="717"/>
      <c r="ROJ119" s="717"/>
      <c r="ROK119" s="717"/>
      <c r="ROL119" s="717"/>
      <c r="ROM119" s="717"/>
      <c r="RON119" s="717"/>
      <c r="ROO119" s="717"/>
      <c r="ROP119" s="717"/>
      <c r="ROQ119" s="717"/>
      <c r="ROR119" s="717"/>
      <c r="ROS119" s="717"/>
      <c r="ROT119" s="717"/>
      <c r="ROU119" s="717"/>
      <c r="ROV119" s="717"/>
      <c r="ROW119" s="717"/>
      <c r="ROX119" s="717"/>
      <c r="ROY119" s="717"/>
      <c r="ROZ119" s="717"/>
      <c r="RPA119" s="717"/>
      <c r="RPB119" s="717"/>
      <c r="RPC119" s="717"/>
      <c r="RPD119" s="717"/>
      <c r="RPE119" s="717"/>
      <c r="RPF119" s="717"/>
      <c r="RPG119" s="717"/>
      <c r="RPH119" s="717"/>
      <c r="RPI119" s="717"/>
      <c r="RPJ119" s="717"/>
      <c r="RPK119" s="717"/>
      <c r="RPL119" s="717"/>
      <c r="RPM119" s="717"/>
      <c r="RPN119" s="717"/>
      <c r="RPO119" s="717"/>
      <c r="RPP119" s="717"/>
      <c r="RPQ119" s="717"/>
      <c r="RPR119" s="717"/>
      <c r="RPS119" s="717"/>
      <c r="RPT119" s="717"/>
      <c r="RPU119" s="717"/>
      <c r="RPV119" s="717"/>
      <c r="RPW119" s="717"/>
      <c r="RPX119" s="717"/>
      <c r="RPY119" s="717"/>
      <c r="RPZ119" s="717"/>
      <c r="RQA119" s="717"/>
      <c r="RQB119" s="717"/>
      <c r="RQC119" s="717"/>
      <c r="RQD119" s="717"/>
      <c r="RQE119" s="717"/>
      <c r="RQF119" s="717"/>
      <c r="RQG119" s="717"/>
      <c r="RQH119" s="717"/>
      <c r="RQI119" s="717"/>
      <c r="RQJ119" s="717"/>
      <c r="RQK119" s="717"/>
      <c r="RQL119" s="717"/>
      <c r="RQM119" s="717"/>
      <c r="RQN119" s="717"/>
      <c r="RQO119" s="717"/>
      <c r="RQP119" s="717"/>
      <c r="RQQ119" s="717"/>
      <c r="RQR119" s="717"/>
      <c r="RQS119" s="717"/>
      <c r="RQT119" s="717"/>
      <c r="RQU119" s="717"/>
      <c r="RQV119" s="717"/>
      <c r="RQW119" s="717"/>
      <c r="RQX119" s="717"/>
      <c r="RQY119" s="717"/>
      <c r="RQZ119" s="717"/>
      <c r="RRA119" s="717"/>
      <c r="RRB119" s="717"/>
      <c r="RRC119" s="717"/>
      <c r="RRD119" s="717"/>
      <c r="RRE119" s="717"/>
      <c r="RRF119" s="717"/>
      <c r="RRG119" s="717"/>
      <c r="RRH119" s="717"/>
      <c r="RRI119" s="717"/>
      <c r="RRJ119" s="717"/>
      <c r="RRK119" s="717"/>
      <c r="RRL119" s="717"/>
      <c r="RRM119" s="717"/>
      <c r="RRN119" s="717"/>
      <c r="RRO119" s="717"/>
      <c r="RRP119" s="717"/>
      <c r="RRQ119" s="717"/>
      <c r="RRR119" s="717"/>
      <c r="RRS119" s="717"/>
      <c r="RRT119" s="717"/>
      <c r="RRU119" s="717"/>
      <c r="RRV119" s="717"/>
      <c r="RRW119" s="717"/>
      <c r="RRX119" s="717"/>
      <c r="RRY119" s="717"/>
      <c r="RRZ119" s="717"/>
      <c r="RSA119" s="717"/>
      <c r="RSB119" s="717"/>
      <c r="RSC119" s="717"/>
      <c r="RSD119" s="717"/>
      <c r="RSE119" s="717"/>
      <c r="RSF119" s="717"/>
      <c r="RSG119" s="717"/>
      <c r="RSH119" s="717"/>
      <c r="RSI119" s="717"/>
      <c r="RSJ119" s="717"/>
      <c r="RSK119" s="717"/>
      <c r="RSL119" s="717"/>
      <c r="RSM119" s="717"/>
      <c r="RSN119" s="717"/>
      <c r="RSO119" s="717"/>
      <c r="RSP119" s="717"/>
      <c r="RSQ119" s="717"/>
      <c r="RSR119" s="717"/>
      <c r="RSS119" s="717"/>
      <c r="RST119" s="717"/>
      <c r="RSU119" s="717"/>
      <c r="RSV119" s="717"/>
      <c r="RSW119" s="717"/>
      <c r="RSX119" s="717"/>
      <c r="RSY119" s="717"/>
      <c r="RSZ119" s="717"/>
      <c r="RTA119" s="717"/>
      <c r="RTB119" s="717"/>
      <c r="RTC119" s="717"/>
      <c r="RTD119" s="717"/>
      <c r="RTE119" s="717"/>
      <c r="RTF119" s="717"/>
      <c r="RTG119" s="717"/>
      <c r="RTH119" s="717"/>
      <c r="RTI119" s="717"/>
      <c r="RTJ119" s="717"/>
      <c r="RTK119" s="717"/>
      <c r="RTL119" s="717"/>
      <c r="RTM119" s="717"/>
      <c r="RTN119" s="717"/>
      <c r="RTO119" s="717"/>
      <c r="RTP119" s="717"/>
      <c r="RTQ119" s="717"/>
      <c r="RTR119" s="717"/>
      <c r="RTS119" s="717"/>
      <c r="RTT119" s="717"/>
      <c r="RTU119" s="717"/>
      <c r="RTV119" s="717"/>
      <c r="RTW119" s="717"/>
      <c r="RTX119" s="717"/>
      <c r="RTY119" s="717"/>
      <c r="RTZ119" s="717"/>
      <c r="RUA119" s="717"/>
      <c r="RUB119" s="717"/>
      <c r="RUC119" s="717"/>
      <c r="RUD119" s="717"/>
      <c r="RUE119" s="717"/>
      <c r="RUF119" s="717"/>
      <c r="RUG119" s="717"/>
      <c r="RUH119" s="717"/>
      <c r="RUI119" s="717"/>
      <c r="RUJ119" s="717"/>
      <c r="RUK119" s="717"/>
      <c r="RUL119" s="717"/>
      <c r="RUM119" s="717"/>
      <c r="RUN119" s="717"/>
      <c r="RUO119" s="717"/>
      <c r="RUP119" s="717"/>
      <c r="RUQ119" s="717"/>
      <c r="RUR119" s="717"/>
      <c r="RUS119" s="717"/>
      <c r="RUT119" s="717"/>
      <c r="RUU119" s="717"/>
      <c r="RUV119" s="717"/>
      <c r="RUW119" s="717"/>
      <c r="RUX119" s="717"/>
      <c r="RUY119" s="717"/>
      <c r="RUZ119" s="717"/>
      <c r="RVA119" s="717"/>
      <c r="RVB119" s="717"/>
      <c r="RVC119" s="717"/>
      <c r="RVD119" s="717"/>
      <c r="RVE119" s="717"/>
      <c r="RVF119" s="717"/>
      <c r="RVG119" s="717"/>
      <c r="RVH119" s="717"/>
      <c r="RVI119" s="717"/>
      <c r="RVJ119" s="717"/>
      <c r="RVK119" s="717"/>
      <c r="RVL119" s="717"/>
      <c r="RVM119" s="717"/>
      <c r="RVN119" s="717"/>
      <c r="RVO119" s="717"/>
      <c r="RVP119" s="717"/>
      <c r="RVQ119" s="717"/>
      <c r="RVR119" s="717"/>
      <c r="RVS119" s="717"/>
      <c r="RVT119" s="717"/>
      <c r="RVU119" s="717"/>
      <c r="RVV119" s="717"/>
      <c r="RVW119" s="717"/>
      <c r="RVX119" s="717"/>
      <c r="RVY119" s="717"/>
      <c r="RVZ119" s="717"/>
      <c r="RWA119" s="717"/>
      <c r="RWB119" s="717"/>
      <c r="RWC119" s="717"/>
      <c r="RWD119" s="717"/>
      <c r="RWE119" s="717"/>
      <c r="RWF119" s="717"/>
      <c r="RWG119" s="717"/>
      <c r="RWH119" s="717"/>
      <c r="RWI119" s="717"/>
      <c r="RWJ119" s="717"/>
      <c r="RWK119" s="717"/>
      <c r="RWL119" s="717"/>
      <c r="RWM119" s="717"/>
      <c r="RWN119" s="717"/>
      <c r="RWO119" s="717"/>
      <c r="RWP119" s="717"/>
      <c r="RWQ119" s="717"/>
      <c r="RWR119" s="717"/>
      <c r="RWS119" s="717"/>
      <c r="RWT119" s="717"/>
      <c r="RWU119" s="717"/>
      <c r="RWV119" s="717"/>
      <c r="RWW119" s="717"/>
      <c r="RWX119" s="717"/>
      <c r="RWY119" s="717"/>
      <c r="RWZ119" s="717"/>
      <c r="RXA119" s="717"/>
      <c r="RXB119" s="717"/>
      <c r="RXC119" s="717"/>
      <c r="RXD119" s="717"/>
      <c r="RXE119" s="717"/>
      <c r="RXF119" s="717"/>
      <c r="RXG119" s="717"/>
      <c r="RXH119" s="717"/>
      <c r="RXI119" s="717"/>
      <c r="RXJ119" s="717"/>
      <c r="RXK119" s="717"/>
      <c r="RXL119" s="717"/>
      <c r="RXM119" s="717"/>
      <c r="RXN119" s="717"/>
      <c r="RXO119" s="717"/>
      <c r="RXP119" s="717"/>
      <c r="RXQ119" s="717"/>
      <c r="RXR119" s="717"/>
      <c r="RXS119" s="717"/>
      <c r="RXT119" s="717"/>
      <c r="RXU119" s="717"/>
      <c r="RXV119" s="717"/>
      <c r="RXW119" s="717"/>
      <c r="RXX119" s="717"/>
      <c r="RXY119" s="717"/>
      <c r="RXZ119" s="717"/>
      <c r="RYA119" s="717"/>
      <c r="RYB119" s="717"/>
      <c r="RYC119" s="717"/>
      <c r="RYD119" s="717"/>
      <c r="RYE119" s="717"/>
      <c r="RYF119" s="717"/>
      <c r="RYG119" s="717"/>
      <c r="RYH119" s="717"/>
      <c r="RYI119" s="717"/>
      <c r="RYJ119" s="717"/>
      <c r="RYK119" s="717"/>
      <c r="RYL119" s="717"/>
      <c r="RYM119" s="717"/>
      <c r="RYN119" s="717"/>
      <c r="RYO119" s="717"/>
      <c r="RYP119" s="717"/>
      <c r="RYQ119" s="717"/>
      <c r="RYR119" s="717"/>
      <c r="RYS119" s="717"/>
      <c r="RYT119" s="717"/>
      <c r="RYU119" s="717"/>
      <c r="RYV119" s="717"/>
      <c r="RYW119" s="717"/>
      <c r="RYX119" s="717"/>
      <c r="RYY119" s="717"/>
      <c r="RYZ119" s="717"/>
      <c r="RZA119" s="717"/>
      <c r="RZB119" s="717"/>
      <c r="RZC119" s="717"/>
      <c r="RZD119" s="717"/>
      <c r="RZE119" s="717"/>
      <c r="RZF119" s="717"/>
      <c r="RZG119" s="717"/>
      <c r="RZH119" s="717"/>
      <c r="RZI119" s="717"/>
      <c r="RZJ119" s="717"/>
      <c r="RZK119" s="717"/>
      <c r="RZL119" s="717"/>
      <c r="RZM119" s="717"/>
      <c r="RZN119" s="717"/>
      <c r="RZO119" s="717"/>
      <c r="RZP119" s="717"/>
      <c r="RZQ119" s="717"/>
      <c r="RZR119" s="717"/>
      <c r="RZS119" s="717"/>
      <c r="RZT119" s="717"/>
      <c r="RZU119" s="717"/>
      <c r="RZV119" s="717"/>
      <c r="RZW119" s="717"/>
      <c r="RZX119" s="717"/>
      <c r="RZY119" s="717"/>
      <c r="RZZ119" s="717"/>
      <c r="SAA119" s="717"/>
      <c r="SAB119" s="717"/>
      <c r="SAC119" s="717"/>
      <c r="SAD119" s="717"/>
      <c r="SAE119" s="717"/>
      <c r="SAF119" s="717"/>
      <c r="SAG119" s="717"/>
      <c r="SAH119" s="717"/>
      <c r="SAI119" s="717"/>
      <c r="SAJ119" s="717"/>
      <c r="SAK119" s="717"/>
      <c r="SAL119" s="717"/>
      <c r="SAM119" s="717"/>
      <c r="SAN119" s="717"/>
      <c r="SAO119" s="717"/>
      <c r="SAP119" s="717"/>
      <c r="SAQ119" s="717"/>
      <c r="SAR119" s="717"/>
      <c r="SAS119" s="717"/>
      <c r="SAT119" s="717"/>
      <c r="SAU119" s="717"/>
      <c r="SAV119" s="717"/>
      <c r="SAW119" s="717"/>
      <c r="SAX119" s="717"/>
      <c r="SAY119" s="717"/>
      <c r="SAZ119" s="717"/>
      <c r="SBA119" s="717"/>
      <c r="SBB119" s="717"/>
      <c r="SBC119" s="717"/>
      <c r="SBD119" s="717"/>
      <c r="SBE119" s="717"/>
      <c r="SBF119" s="717"/>
      <c r="SBG119" s="717"/>
      <c r="SBH119" s="717"/>
      <c r="SBI119" s="717"/>
      <c r="SBJ119" s="717"/>
      <c r="SBK119" s="717"/>
      <c r="SBL119" s="717"/>
      <c r="SBM119" s="717"/>
      <c r="SBN119" s="717"/>
      <c r="SBO119" s="717"/>
      <c r="SBP119" s="717"/>
      <c r="SBQ119" s="717"/>
      <c r="SBR119" s="717"/>
      <c r="SBS119" s="717"/>
      <c r="SBT119" s="717"/>
      <c r="SBU119" s="717"/>
      <c r="SBV119" s="717"/>
      <c r="SBW119" s="717"/>
      <c r="SBX119" s="717"/>
      <c r="SBY119" s="717"/>
      <c r="SBZ119" s="717"/>
      <c r="SCA119" s="717"/>
      <c r="SCB119" s="717"/>
      <c r="SCC119" s="717"/>
      <c r="SCD119" s="717"/>
      <c r="SCE119" s="717"/>
      <c r="SCF119" s="717"/>
      <c r="SCG119" s="717"/>
      <c r="SCH119" s="717"/>
      <c r="SCI119" s="717"/>
      <c r="SCJ119" s="717"/>
      <c r="SCK119" s="717"/>
      <c r="SCL119" s="717"/>
      <c r="SCM119" s="717"/>
      <c r="SCN119" s="717"/>
      <c r="SCO119" s="717"/>
      <c r="SCP119" s="717"/>
      <c r="SCQ119" s="717"/>
      <c r="SCR119" s="717"/>
      <c r="SCS119" s="717"/>
      <c r="SCT119" s="717"/>
      <c r="SCU119" s="717"/>
      <c r="SCV119" s="717"/>
      <c r="SCW119" s="717"/>
      <c r="SCX119" s="717"/>
      <c r="SCY119" s="717"/>
      <c r="SCZ119" s="717"/>
      <c r="SDA119" s="717"/>
      <c r="SDB119" s="717"/>
      <c r="SDC119" s="717"/>
      <c r="SDD119" s="717"/>
      <c r="SDE119" s="717"/>
      <c r="SDF119" s="717"/>
      <c r="SDG119" s="717"/>
      <c r="SDH119" s="717"/>
      <c r="SDI119" s="717"/>
      <c r="SDJ119" s="717"/>
      <c r="SDK119" s="717"/>
      <c r="SDL119" s="717"/>
      <c r="SDM119" s="717"/>
      <c r="SDN119" s="717"/>
      <c r="SDO119" s="717"/>
      <c r="SDP119" s="717"/>
      <c r="SDQ119" s="717"/>
      <c r="SDR119" s="717"/>
      <c r="SDS119" s="717"/>
      <c r="SDT119" s="717"/>
      <c r="SDU119" s="717"/>
      <c r="SDV119" s="717"/>
      <c r="SDW119" s="717"/>
      <c r="SDX119" s="717"/>
      <c r="SDY119" s="717"/>
      <c r="SDZ119" s="717"/>
      <c r="SEA119" s="717"/>
      <c r="SEB119" s="717"/>
      <c r="SEC119" s="717"/>
      <c r="SED119" s="717"/>
      <c r="SEE119" s="717"/>
      <c r="SEF119" s="717"/>
      <c r="SEG119" s="717"/>
      <c r="SEH119" s="717"/>
      <c r="SEI119" s="717"/>
      <c r="SEJ119" s="717"/>
      <c r="SEK119" s="717"/>
      <c r="SEL119" s="717"/>
      <c r="SEM119" s="717"/>
      <c r="SEN119" s="717"/>
      <c r="SEO119" s="717"/>
      <c r="SEP119" s="717"/>
      <c r="SEQ119" s="717"/>
      <c r="SER119" s="717"/>
      <c r="SES119" s="717"/>
      <c r="SET119" s="717"/>
      <c r="SEU119" s="717"/>
      <c r="SEV119" s="717"/>
      <c r="SEW119" s="717"/>
      <c r="SEX119" s="717"/>
      <c r="SEY119" s="717"/>
      <c r="SEZ119" s="717"/>
      <c r="SFA119" s="717"/>
      <c r="SFB119" s="717"/>
      <c r="SFC119" s="717"/>
      <c r="SFD119" s="717"/>
      <c r="SFE119" s="717"/>
      <c r="SFF119" s="717"/>
      <c r="SFG119" s="717"/>
      <c r="SFH119" s="717"/>
      <c r="SFI119" s="717"/>
      <c r="SFJ119" s="717"/>
      <c r="SFK119" s="717"/>
      <c r="SFL119" s="717"/>
      <c r="SFM119" s="717"/>
      <c r="SFN119" s="717"/>
      <c r="SFO119" s="717"/>
      <c r="SFP119" s="717"/>
      <c r="SFQ119" s="717"/>
      <c r="SFR119" s="717"/>
      <c r="SFS119" s="717"/>
      <c r="SFT119" s="717"/>
      <c r="SFU119" s="717"/>
      <c r="SFV119" s="717"/>
      <c r="SFW119" s="717"/>
      <c r="SFX119" s="717"/>
      <c r="SFY119" s="717"/>
      <c r="SFZ119" s="717"/>
      <c r="SGA119" s="717"/>
      <c r="SGB119" s="717"/>
      <c r="SGC119" s="717"/>
      <c r="SGD119" s="717"/>
      <c r="SGE119" s="717"/>
      <c r="SGF119" s="717"/>
      <c r="SGG119" s="717"/>
      <c r="SGH119" s="717"/>
      <c r="SGI119" s="717"/>
      <c r="SGJ119" s="717"/>
      <c r="SGK119" s="717"/>
      <c r="SGL119" s="717"/>
      <c r="SGM119" s="717"/>
      <c r="SGN119" s="717"/>
      <c r="SGO119" s="717"/>
      <c r="SGP119" s="717"/>
      <c r="SGQ119" s="717"/>
      <c r="SGR119" s="717"/>
      <c r="SGS119" s="717"/>
      <c r="SGT119" s="717"/>
      <c r="SGU119" s="717"/>
      <c r="SGV119" s="717"/>
      <c r="SGW119" s="717"/>
      <c r="SGX119" s="717"/>
      <c r="SGY119" s="717"/>
      <c r="SGZ119" s="717"/>
      <c r="SHA119" s="717"/>
      <c r="SHB119" s="717"/>
      <c r="SHC119" s="717"/>
      <c r="SHD119" s="717"/>
      <c r="SHE119" s="717"/>
      <c r="SHF119" s="717"/>
      <c r="SHG119" s="717"/>
      <c r="SHH119" s="717"/>
      <c r="SHI119" s="717"/>
      <c r="SHJ119" s="717"/>
      <c r="SHK119" s="717"/>
      <c r="SHL119" s="717"/>
      <c r="SHM119" s="717"/>
      <c r="SHN119" s="717"/>
      <c r="SHO119" s="717"/>
      <c r="SHP119" s="717"/>
      <c r="SHQ119" s="717"/>
      <c r="SHR119" s="717"/>
      <c r="SHS119" s="717"/>
      <c r="SHT119" s="717"/>
      <c r="SHU119" s="717"/>
      <c r="SHV119" s="717"/>
      <c r="SHW119" s="717"/>
      <c r="SHX119" s="717"/>
      <c r="SHY119" s="717"/>
      <c r="SHZ119" s="717"/>
      <c r="SIA119" s="717"/>
      <c r="SIB119" s="717"/>
      <c r="SIC119" s="717"/>
      <c r="SID119" s="717"/>
      <c r="SIE119" s="717"/>
      <c r="SIF119" s="717"/>
      <c r="SIG119" s="717"/>
      <c r="SIH119" s="717"/>
      <c r="SII119" s="717"/>
      <c r="SIJ119" s="717"/>
      <c r="SIK119" s="717"/>
      <c r="SIL119" s="717"/>
      <c r="SIM119" s="717"/>
      <c r="SIN119" s="717"/>
      <c r="SIO119" s="717"/>
      <c r="SIP119" s="717"/>
      <c r="SIQ119" s="717"/>
      <c r="SIR119" s="717"/>
      <c r="SIS119" s="717"/>
      <c r="SIT119" s="717"/>
      <c r="SIU119" s="717"/>
      <c r="SIV119" s="717"/>
      <c r="SIW119" s="717"/>
      <c r="SIX119" s="717"/>
      <c r="SIY119" s="717"/>
      <c r="SIZ119" s="717"/>
      <c r="SJA119" s="717"/>
      <c r="SJB119" s="717"/>
      <c r="SJC119" s="717"/>
      <c r="SJD119" s="717"/>
      <c r="SJE119" s="717"/>
      <c r="SJF119" s="717"/>
      <c r="SJG119" s="717"/>
      <c r="SJH119" s="717"/>
      <c r="SJI119" s="717"/>
      <c r="SJJ119" s="717"/>
      <c r="SJK119" s="717"/>
      <c r="SJL119" s="717"/>
      <c r="SJM119" s="717"/>
      <c r="SJN119" s="717"/>
      <c r="SJO119" s="717"/>
      <c r="SJP119" s="717"/>
      <c r="SJQ119" s="717"/>
      <c r="SJR119" s="717"/>
      <c r="SJS119" s="717"/>
      <c r="SJT119" s="717"/>
      <c r="SJU119" s="717"/>
      <c r="SJV119" s="717"/>
      <c r="SJW119" s="717"/>
      <c r="SJX119" s="717"/>
      <c r="SJY119" s="717"/>
      <c r="SJZ119" s="717"/>
      <c r="SKA119" s="717"/>
      <c r="SKB119" s="717"/>
      <c r="SKC119" s="717"/>
      <c r="SKD119" s="717"/>
      <c r="SKE119" s="717"/>
      <c r="SKF119" s="717"/>
      <c r="SKG119" s="717"/>
      <c r="SKH119" s="717"/>
      <c r="SKI119" s="717"/>
      <c r="SKJ119" s="717"/>
      <c r="SKK119" s="717"/>
      <c r="SKL119" s="717"/>
      <c r="SKM119" s="717"/>
      <c r="SKN119" s="717"/>
      <c r="SKO119" s="717"/>
      <c r="SKP119" s="717"/>
      <c r="SKQ119" s="717"/>
      <c r="SKR119" s="717"/>
      <c r="SKS119" s="717"/>
      <c r="SKT119" s="717"/>
      <c r="SKU119" s="717"/>
      <c r="SKV119" s="717"/>
      <c r="SKW119" s="717"/>
      <c r="SKX119" s="717"/>
      <c r="SKY119" s="717"/>
      <c r="SKZ119" s="717"/>
      <c r="SLA119" s="717"/>
      <c r="SLB119" s="717"/>
      <c r="SLC119" s="717"/>
      <c r="SLD119" s="717"/>
      <c r="SLE119" s="717"/>
      <c r="SLF119" s="717"/>
      <c r="SLG119" s="717"/>
      <c r="SLH119" s="717"/>
      <c r="SLI119" s="717"/>
      <c r="SLJ119" s="717"/>
      <c r="SLK119" s="717"/>
      <c r="SLL119" s="717"/>
      <c r="SLM119" s="717"/>
      <c r="SLN119" s="717"/>
      <c r="SLO119" s="717"/>
      <c r="SLP119" s="717"/>
      <c r="SLQ119" s="717"/>
      <c r="SLR119" s="717"/>
      <c r="SLS119" s="717"/>
      <c r="SLT119" s="717"/>
      <c r="SLU119" s="717"/>
      <c r="SLV119" s="717"/>
      <c r="SLW119" s="717"/>
      <c r="SLX119" s="717"/>
      <c r="SLY119" s="717"/>
      <c r="SLZ119" s="717"/>
      <c r="SMA119" s="717"/>
      <c r="SMB119" s="717"/>
      <c r="SMC119" s="717"/>
      <c r="SMD119" s="717"/>
      <c r="SME119" s="717"/>
      <c r="SMF119" s="717"/>
      <c r="SMG119" s="717"/>
      <c r="SMH119" s="717"/>
      <c r="SMI119" s="717"/>
      <c r="SMJ119" s="717"/>
      <c r="SMK119" s="717"/>
      <c r="SML119" s="717"/>
      <c r="SMM119" s="717"/>
      <c r="SMN119" s="717"/>
      <c r="SMO119" s="717"/>
      <c r="SMP119" s="717"/>
      <c r="SMQ119" s="717"/>
      <c r="SMR119" s="717"/>
      <c r="SMS119" s="717"/>
      <c r="SMT119" s="717"/>
      <c r="SMU119" s="717"/>
      <c r="SMV119" s="717"/>
      <c r="SMW119" s="717"/>
      <c r="SMX119" s="717"/>
      <c r="SMY119" s="717"/>
      <c r="SMZ119" s="717"/>
      <c r="SNA119" s="717"/>
      <c r="SNB119" s="717"/>
      <c r="SNC119" s="717"/>
      <c r="SND119" s="717"/>
      <c r="SNE119" s="717"/>
      <c r="SNF119" s="717"/>
      <c r="SNG119" s="717"/>
      <c r="SNH119" s="717"/>
      <c r="SNI119" s="717"/>
      <c r="SNJ119" s="717"/>
      <c r="SNK119" s="717"/>
      <c r="SNL119" s="717"/>
      <c r="SNM119" s="717"/>
      <c r="SNN119" s="717"/>
      <c r="SNO119" s="717"/>
      <c r="SNP119" s="717"/>
      <c r="SNQ119" s="717"/>
      <c r="SNR119" s="717"/>
      <c r="SNS119" s="717"/>
      <c r="SNT119" s="717"/>
      <c r="SNU119" s="717"/>
      <c r="SNV119" s="717"/>
      <c r="SNW119" s="717"/>
      <c r="SNX119" s="717"/>
      <c r="SNY119" s="717"/>
      <c r="SNZ119" s="717"/>
      <c r="SOA119" s="717"/>
      <c r="SOB119" s="717"/>
      <c r="SOC119" s="717"/>
      <c r="SOD119" s="717"/>
      <c r="SOE119" s="717"/>
      <c r="SOF119" s="717"/>
      <c r="SOG119" s="717"/>
      <c r="SOH119" s="717"/>
      <c r="SOI119" s="717"/>
      <c r="SOJ119" s="717"/>
      <c r="SOK119" s="717"/>
      <c r="SOL119" s="717"/>
      <c r="SOM119" s="717"/>
      <c r="SON119" s="717"/>
      <c r="SOO119" s="717"/>
      <c r="SOP119" s="717"/>
      <c r="SOQ119" s="717"/>
      <c r="SOR119" s="717"/>
      <c r="SOS119" s="717"/>
      <c r="SOT119" s="717"/>
      <c r="SOU119" s="717"/>
      <c r="SOV119" s="717"/>
      <c r="SOW119" s="717"/>
      <c r="SOX119" s="717"/>
      <c r="SOY119" s="717"/>
      <c r="SOZ119" s="717"/>
      <c r="SPA119" s="717"/>
      <c r="SPB119" s="717"/>
      <c r="SPC119" s="717"/>
      <c r="SPD119" s="717"/>
      <c r="SPE119" s="717"/>
      <c r="SPF119" s="717"/>
      <c r="SPG119" s="717"/>
      <c r="SPH119" s="717"/>
      <c r="SPI119" s="717"/>
      <c r="SPJ119" s="717"/>
      <c r="SPK119" s="717"/>
      <c r="SPL119" s="717"/>
      <c r="SPM119" s="717"/>
      <c r="SPN119" s="717"/>
      <c r="SPO119" s="717"/>
      <c r="SPP119" s="717"/>
      <c r="SPQ119" s="717"/>
      <c r="SPR119" s="717"/>
      <c r="SPS119" s="717"/>
      <c r="SPT119" s="717"/>
      <c r="SPU119" s="717"/>
      <c r="SPV119" s="717"/>
      <c r="SPW119" s="717"/>
      <c r="SPX119" s="717"/>
      <c r="SPY119" s="717"/>
      <c r="SPZ119" s="717"/>
      <c r="SQA119" s="717"/>
      <c r="SQB119" s="717"/>
      <c r="SQC119" s="717"/>
      <c r="SQD119" s="717"/>
      <c r="SQE119" s="717"/>
      <c r="SQF119" s="717"/>
      <c r="SQG119" s="717"/>
      <c r="SQH119" s="717"/>
      <c r="SQI119" s="717"/>
      <c r="SQJ119" s="717"/>
      <c r="SQK119" s="717"/>
      <c r="SQL119" s="717"/>
      <c r="SQM119" s="717"/>
      <c r="SQN119" s="717"/>
      <c r="SQO119" s="717"/>
      <c r="SQP119" s="717"/>
      <c r="SQQ119" s="717"/>
      <c r="SQR119" s="717"/>
      <c r="SQS119" s="717"/>
      <c r="SQT119" s="717"/>
      <c r="SQU119" s="717"/>
      <c r="SQV119" s="717"/>
      <c r="SQW119" s="717"/>
      <c r="SQX119" s="717"/>
      <c r="SQY119" s="717"/>
      <c r="SQZ119" s="717"/>
      <c r="SRA119" s="717"/>
      <c r="SRB119" s="717"/>
      <c r="SRC119" s="717"/>
      <c r="SRD119" s="717"/>
      <c r="SRE119" s="717"/>
      <c r="SRF119" s="717"/>
      <c r="SRG119" s="717"/>
      <c r="SRH119" s="717"/>
      <c r="SRI119" s="717"/>
      <c r="SRJ119" s="717"/>
      <c r="SRK119" s="717"/>
      <c r="SRL119" s="717"/>
      <c r="SRM119" s="717"/>
      <c r="SRN119" s="717"/>
      <c r="SRO119" s="717"/>
      <c r="SRP119" s="717"/>
      <c r="SRQ119" s="717"/>
      <c r="SRR119" s="717"/>
      <c r="SRS119" s="717"/>
      <c r="SRT119" s="717"/>
      <c r="SRU119" s="717"/>
      <c r="SRV119" s="717"/>
      <c r="SRW119" s="717"/>
      <c r="SRX119" s="717"/>
      <c r="SRY119" s="717"/>
      <c r="SRZ119" s="717"/>
      <c r="SSA119" s="717"/>
      <c r="SSB119" s="717"/>
      <c r="SSC119" s="717"/>
      <c r="SSD119" s="717"/>
      <c r="SSE119" s="717"/>
      <c r="SSF119" s="717"/>
      <c r="SSG119" s="717"/>
      <c r="SSH119" s="717"/>
      <c r="SSI119" s="717"/>
      <c r="SSJ119" s="717"/>
      <c r="SSK119" s="717"/>
      <c r="SSL119" s="717"/>
      <c r="SSM119" s="717"/>
      <c r="SSN119" s="717"/>
      <c r="SSO119" s="717"/>
      <c r="SSP119" s="717"/>
      <c r="SSQ119" s="717"/>
      <c r="SSR119" s="717"/>
      <c r="SSS119" s="717"/>
      <c r="SST119" s="717"/>
      <c r="SSU119" s="717"/>
      <c r="SSV119" s="717"/>
      <c r="SSW119" s="717"/>
      <c r="SSX119" s="717"/>
      <c r="SSY119" s="717"/>
      <c r="SSZ119" s="717"/>
      <c r="STA119" s="717"/>
      <c r="STB119" s="717"/>
      <c r="STC119" s="717"/>
      <c r="STD119" s="717"/>
      <c r="STE119" s="717"/>
      <c r="STF119" s="717"/>
      <c r="STG119" s="717"/>
      <c r="STH119" s="717"/>
      <c r="STI119" s="717"/>
      <c r="STJ119" s="717"/>
      <c r="STK119" s="717"/>
      <c r="STL119" s="717"/>
      <c r="STM119" s="717"/>
      <c r="STN119" s="717"/>
      <c r="STO119" s="717"/>
      <c r="STP119" s="717"/>
      <c r="STQ119" s="717"/>
      <c r="STR119" s="717"/>
      <c r="STS119" s="717"/>
      <c r="STT119" s="717"/>
      <c r="STU119" s="717"/>
      <c r="STV119" s="717"/>
      <c r="STW119" s="717"/>
      <c r="STX119" s="717"/>
      <c r="STY119" s="717"/>
      <c r="STZ119" s="717"/>
      <c r="SUA119" s="717"/>
      <c r="SUB119" s="717"/>
      <c r="SUC119" s="717"/>
      <c r="SUD119" s="717"/>
      <c r="SUE119" s="717"/>
      <c r="SUF119" s="717"/>
      <c r="SUG119" s="717"/>
      <c r="SUH119" s="717"/>
      <c r="SUI119" s="717"/>
      <c r="SUJ119" s="717"/>
      <c r="SUK119" s="717"/>
      <c r="SUL119" s="717"/>
      <c r="SUM119" s="717"/>
      <c r="SUN119" s="717"/>
      <c r="SUO119" s="717"/>
      <c r="SUP119" s="717"/>
      <c r="SUQ119" s="717"/>
      <c r="SUR119" s="717"/>
      <c r="SUS119" s="717"/>
      <c r="SUT119" s="717"/>
      <c r="SUU119" s="717"/>
      <c r="SUV119" s="717"/>
      <c r="SUW119" s="717"/>
      <c r="SUX119" s="717"/>
      <c r="SUY119" s="717"/>
      <c r="SUZ119" s="717"/>
      <c r="SVA119" s="717"/>
      <c r="SVB119" s="717"/>
      <c r="SVC119" s="717"/>
      <c r="SVD119" s="717"/>
      <c r="SVE119" s="717"/>
      <c r="SVF119" s="717"/>
      <c r="SVG119" s="717"/>
      <c r="SVH119" s="717"/>
      <c r="SVI119" s="717"/>
      <c r="SVJ119" s="717"/>
      <c r="SVK119" s="717"/>
      <c r="SVL119" s="717"/>
      <c r="SVM119" s="717"/>
      <c r="SVN119" s="717"/>
      <c r="SVO119" s="717"/>
      <c r="SVP119" s="717"/>
      <c r="SVQ119" s="717"/>
      <c r="SVR119" s="717"/>
      <c r="SVS119" s="717"/>
      <c r="SVT119" s="717"/>
      <c r="SVU119" s="717"/>
      <c r="SVV119" s="717"/>
      <c r="SVW119" s="717"/>
      <c r="SVX119" s="717"/>
      <c r="SVY119" s="717"/>
      <c r="SVZ119" s="717"/>
      <c r="SWA119" s="717"/>
      <c r="SWB119" s="717"/>
      <c r="SWC119" s="717"/>
      <c r="SWD119" s="717"/>
      <c r="SWE119" s="717"/>
      <c r="SWF119" s="717"/>
      <c r="SWG119" s="717"/>
      <c r="SWH119" s="717"/>
      <c r="SWI119" s="717"/>
      <c r="SWJ119" s="717"/>
      <c r="SWK119" s="717"/>
      <c r="SWL119" s="717"/>
      <c r="SWM119" s="717"/>
      <c r="SWN119" s="717"/>
      <c r="SWO119" s="717"/>
      <c r="SWP119" s="717"/>
      <c r="SWQ119" s="717"/>
      <c r="SWR119" s="717"/>
      <c r="SWS119" s="717"/>
      <c r="SWT119" s="717"/>
      <c r="SWU119" s="717"/>
      <c r="SWV119" s="717"/>
      <c r="SWW119" s="717"/>
      <c r="SWX119" s="717"/>
      <c r="SWY119" s="717"/>
      <c r="SWZ119" s="717"/>
      <c r="SXA119" s="717"/>
      <c r="SXB119" s="717"/>
      <c r="SXC119" s="717"/>
      <c r="SXD119" s="717"/>
      <c r="SXE119" s="717"/>
      <c r="SXF119" s="717"/>
      <c r="SXG119" s="717"/>
      <c r="SXH119" s="717"/>
      <c r="SXI119" s="717"/>
      <c r="SXJ119" s="717"/>
      <c r="SXK119" s="717"/>
      <c r="SXL119" s="717"/>
      <c r="SXM119" s="717"/>
      <c r="SXN119" s="717"/>
      <c r="SXO119" s="717"/>
      <c r="SXP119" s="717"/>
      <c r="SXQ119" s="717"/>
      <c r="SXR119" s="717"/>
      <c r="SXS119" s="717"/>
      <c r="SXT119" s="717"/>
      <c r="SXU119" s="717"/>
      <c r="SXV119" s="717"/>
      <c r="SXW119" s="717"/>
      <c r="SXX119" s="717"/>
      <c r="SXY119" s="717"/>
      <c r="SXZ119" s="717"/>
      <c r="SYA119" s="717"/>
      <c r="SYB119" s="717"/>
      <c r="SYC119" s="717"/>
      <c r="SYD119" s="717"/>
      <c r="SYE119" s="717"/>
      <c r="SYF119" s="717"/>
      <c r="SYG119" s="717"/>
      <c r="SYH119" s="717"/>
      <c r="SYI119" s="717"/>
      <c r="SYJ119" s="717"/>
      <c r="SYK119" s="717"/>
      <c r="SYL119" s="717"/>
      <c r="SYM119" s="717"/>
      <c r="SYN119" s="717"/>
      <c r="SYO119" s="717"/>
      <c r="SYP119" s="717"/>
      <c r="SYQ119" s="717"/>
      <c r="SYR119" s="717"/>
      <c r="SYS119" s="717"/>
      <c r="SYT119" s="717"/>
      <c r="SYU119" s="717"/>
      <c r="SYV119" s="717"/>
      <c r="SYW119" s="717"/>
      <c r="SYX119" s="717"/>
      <c r="SYY119" s="717"/>
      <c r="SYZ119" s="717"/>
      <c r="SZA119" s="717"/>
      <c r="SZB119" s="717"/>
      <c r="SZC119" s="717"/>
      <c r="SZD119" s="717"/>
      <c r="SZE119" s="717"/>
      <c r="SZF119" s="717"/>
      <c r="SZG119" s="717"/>
      <c r="SZH119" s="717"/>
      <c r="SZI119" s="717"/>
      <c r="SZJ119" s="717"/>
      <c r="SZK119" s="717"/>
      <c r="SZL119" s="717"/>
      <c r="SZM119" s="717"/>
      <c r="SZN119" s="717"/>
      <c r="SZO119" s="717"/>
      <c r="SZP119" s="717"/>
      <c r="SZQ119" s="717"/>
      <c r="SZR119" s="717"/>
      <c r="SZS119" s="717"/>
      <c r="SZT119" s="717"/>
      <c r="SZU119" s="717"/>
      <c r="SZV119" s="717"/>
      <c r="SZW119" s="717"/>
      <c r="SZX119" s="717"/>
      <c r="SZY119" s="717"/>
      <c r="SZZ119" s="717"/>
      <c r="TAA119" s="717"/>
      <c r="TAB119" s="717"/>
      <c r="TAC119" s="717"/>
      <c r="TAD119" s="717"/>
      <c r="TAE119" s="717"/>
      <c r="TAF119" s="717"/>
      <c r="TAG119" s="717"/>
      <c r="TAH119" s="717"/>
      <c r="TAI119" s="717"/>
      <c r="TAJ119" s="717"/>
      <c r="TAK119" s="717"/>
      <c r="TAL119" s="717"/>
      <c r="TAM119" s="717"/>
      <c r="TAN119" s="717"/>
      <c r="TAO119" s="717"/>
      <c r="TAP119" s="717"/>
      <c r="TAQ119" s="717"/>
      <c r="TAR119" s="717"/>
      <c r="TAS119" s="717"/>
      <c r="TAT119" s="717"/>
      <c r="TAU119" s="717"/>
      <c r="TAV119" s="717"/>
      <c r="TAW119" s="717"/>
      <c r="TAX119" s="717"/>
      <c r="TAY119" s="717"/>
      <c r="TAZ119" s="717"/>
      <c r="TBA119" s="717"/>
      <c r="TBB119" s="717"/>
      <c r="TBC119" s="717"/>
      <c r="TBD119" s="717"/>
      <c r="TBE119" s="717"/>
      <c r="TBF119" s="717"/>
      <c r="TBG119" s="717"/>
      <c r="TBH119" s="717"/>
      <c r="TBI119" s="717"/>
      <c r="TBJ119" s="717"/>
      <c r="TBK119" s="717"/>
      <c r="TBL119" s="717"/>
      <c r="TBM119" s="717"/>
      <c r="TBN119" s="717"/>
      <c r="TBO119" s="717"/>
      <c r="TBP119" s="717"/>
      <c r="TBQ119" s="717"/>
      <c r="TBR119" s="717"/>
      <c r="TBS119" s="717"/>
      <c r="TBT119" s="717"/>
      <c r="TBU119" s="717"/>
      <c r="TBV119" s="717"/>
      <c r="TBW119" s="717"/>
      <c r="TBX119" s="717"/>
      <c r="TBY119" s="717"/>
      <c r="TBZ119" s="717"/>
      <c r="TCA119" s="717"/>
      <c r="TCB119" s="717"/>
      <c r="TCC119" s="717"/>
      <c r="TCD119" s="717"/>
      <c r="TCE119" s="717"/>
      <c r="TCF119" s="717"/>
      <c r="TCG119" s="717"/>
      <c r="TCH119" s="717"/>
      <c r="TCI119" s="717"/>
      <c r="TCJ119" s="717"/>
      <c r="TCK119" s="717"/>
      <c r="TCL119" s="717"/>
      <c r="TCM119" s="717"/>
      <c r="TCN119" s="717"/>
      <c r="TCO119" s="717"/>
      <c r="TCP119" s="717"/>
      <c r="TCQ119" s="717"/>
      <c r="TCR119" s="717"/>
      <c r="TCS119" s="717"/>
      <c r="TCT119" s="717"/>
      <c r="TCU119" s="717"/>
      <c r="TCV119" s="717"/>
      <c r="TCW119" s="717"/>
      <c r="TCX119" s="717"/>
      <c r="TCY119" s="717"/>
      <c r="TCZ119" s="717"/>
      <c r="TDA119" s="717"/>
      <c r="TDB119" s="717"/>
      <c r="TDC119" s="717"/>
      <c r="TDD119" s="717"/>
      <c r="TDE119" s="717"/>
      <c r="TDF119" s="717"/>
      <c r="TDG119" s="717"/>
      <c r="TDH119" s="717"/>
      <c r="TDI119" s="717"/>
      <c r="TDJ119" s="717"/>
      <c r="TDK119" s="717"/>
      <c r="TDL119" s="717"/>
      <c r="TDM119" s="717"/>
      <c r="TDN119" s="717"/>
      <c r="TDO119" s="717"/>
      <c r="TDP119" s="717"/>
      <c r="TDQ119" s="717"/>
      <c r="TDR119" s="717"/>
      <c r="TDS119" s="717"/>
      <c r="TDT119" s="717"/>
      <c r="TDU119" s="717"/>
      <c r="TDV119" s="717"/>
      <c r="TDW119" s="717"/>
      <c r="TDX119" s="717"/>
      <c r="TDY119" s="717"/>
      <c r="TDZ119" s="717"/>
      <c r="TEA119" s="717"/>
      <c r="TEB119" s="717"/>
      <c r="TEC119" s="717"/>
      <c r="TED119" s="717"/>
      <c r="TEE119" s="717"/>
      <c r="TEF119" s="717"/>
      <c r="TEG119" s="717"/>
      <c r="TEH119" s="717"/>
      <c r="TEI119" s="717"/>
      <c r="TEJ119" s="717"/>
      <c r="TEK119" s="717"/>
      <c r="TEL119" s="717"/>
      <c r="TEM119" s="717"/>
      <c r="TEN119" s="717"/>
      <c r="TEO119" s="717"/>
      <c r="TEP119" s="717"/>
      <c r="TEQ119" s="717"/>
      <c r="TER119" s="717"/>
      <c r="TES119" s="717"/>
      <c r="TET119" s="717"/>
      <c r="TEU119" s="717"/>
      <c r="TEV119" s="717"/>
      <c r="TEW119" s="717"/>
      <c r="TEX119" s="717"/>
      <c r="TEY119" s="717"/>
      <c r="TEZ119" s="717"/>
      <c r="TFA119" s="717"/>
      <c r="TFB119" s="717"/>
      <c r="TFC119" s="717"/>
      <c r="TFD119" s="717"/>
      <c r="TFE119" s="717"/>
      <c r="TFF119" s="717"/>
      <c r="TFG119" s="717"/>
      <c r="TFH119" s="717"/>
      <c r="TFI119" s="717"/>
      <c r="TFJ119" s="717"/>
      <c r="TFK119" s="717"/>
      <c r="TFL119" s="717"/>
      <c r="TFM119" s="717"/>
      <c r="TFN119" s="717"/>
      <c r="TFO119" s="717"/>
      <c r="TFP119" s="717"/>
      <c r="TFQ119" s="717"/>
      <c r="TFR119" s="717"/>
      <c r="TFS119" s="717"/>
      <c r="TFT119" s="717"/>
      <c r="TFU119" s="717"/>
      <c r="TFV119" s="717"/>
      <c r="TFW119" s="717"/>
      <c r="TFX119" s="717"/>
      <c r="TFY119" s="717"/>
      <c r="TFZ119" s="717"/>
      <c r="TGA119" s="717"/>
      <c r="TGB119" s="717"/>
      <c r="TGC119" s="717"/>
      <c r="TGD119" s="717"/>
      <c r="TGE119" s="717"/>
      <c r="TGF119" s="717"/>
      <c r="TGG119" s="717"/>
      <c r="TGH119" s="717"/>
      <c r="TGI119" s="717"/>
      <c r="TGJ119" s="717"/>
      <c r="TGK119" s="717"/>
      <c r="TGL119" s="717"/>
      <c r="TGM119" s="717"/>
      <c r="TGN119" s="717"/>
      <c r="TGO119" s="717"/>
      <c r="TGP119" s="717"/>
      <c r="TGQ119" s="717"/>
      <c r="TGR119" s="717"/>
      <c r="TGS119" s="717"/>
      <c r="TGT119" s="717"/>
      <c r="TGU119" s="717"/>
      <c r="TGV119" s="717"/>
      <c r="TGW119" s="717"/>
      <c r="TGX119" s="717"/>
      <c r="TGY119" s="717"/>
      <c r="TGZ119" s="717"/>
      <c r="THA119" s="717"/>
      <c r="THB119" s="717"/>
      <c r="THC119" s="717"/>
      <c r="THD119" s="717"/>
      <c r="THE119" s="717"/>
      <c r="THF119" s="717"/>
      <c r="THG119" s="717"/>
      <c r="THH119" s="717"/>
      <c r="THI119" s="717"/>
      <c r="THJ119" s="717"/>
      <c r="THK119" s="717"/>
      <c r="THL119" s="717"/>
      <c r="THM119" s="717"/>
      <c r="THN119" s="717"/>
      <c r="THO119" s="717"/>
      <c r="THP119" s="717"/>
      <c r="THQ119" s="717"/>
      <c r="THR119" s="717"/>
      <c r="THS119" s="717"/>
      <c r="THT119" s="717"/>
      <c r="THU119" s="717"/>
      <c r="THV119" s="717"/>
      <c r="THW119" s="717"/>
      <c r="THX119" s="717"/>
      <c r="THY119" s="717"/>
      <c r="THZ119" s="717"/>
      <c r="TIA119" s="717"/>
      <c r="TIB119" s="717"/>
      <c r="TIC119" s="717"/>
      <c r="TID119" s="717"/>
      <c r="TIE119" s="717"/>
      <c r="TIF119" s="717"/>
      <c r="TIG119" s="717"/>
      <c r="TIH119" s="717"/>
      <c r="TII119" s="717"/>
      <c r="TIJ119" s="717"/>
      <c r="TIK119" s="717"/>
      <c r="TIL119" s="717"/>
      <c r="TIM119" s="717"/>
      <c r="TIN119" s="717"/>
      <c r="TIO119" s="717"/>
      <c r="TIP119" s="717"/>
      <c r="TIQ119" s="717"/>
      <c r="TIR119" s="717"/>
      <c r="TIS119" s="717"/>
      <c r="TIT119" s="717"/>
      <c r="TIU119" s="717"/>
      <c r="TIV119" s="717"/>
      <c r="TIW119" s="717"/>
      <c r="TIX119" s="717"/>
      <c r="TIY119" s="717"/>
      <c r="TIZ119" s="717"/>
      <c r="TJA119" s="717"/>
      <c r="TJB119" s="717"/>
      <c r="TJC119" s="717"/>
      <c r="TJD119" s="717"/>
      <c r="TJE119" s="717"/>
      <c r="TJF119" s="717"/>
      <c r="TJG119" s="717"/>
      <c r="TJH119" s="717"/>
      <c r="TJI119" s="717"/>
      <c r="TJJ119" s="717"/>
      <c r="TJK119" s="717"/>
      <c r="TJL119" s="717"/>
      <c r="TJM119" s="717"/>
      <c r="TJN119" s="717"/>
      <c r="TJO119" s="717"/>
      <c r="TJP119" s="717"/>
      <c r="TJQ119" s="717"/>
      <c r="TJR119" s="717"/>
      <c r="TJS119" s="717"/>
      <c r="TJT119" s="717"/>
      <c r="TJU119" s="717"/>
      <c r="TJV119" s="717"/>
      <c r="TJW119" s="717"/>
      <c r="TJX119" s="717"/>
      <c r="TJY119" s="717"/>
      <c r="TJZ119" s="717"/>
      <c r="TKA119" s="717"/>
      <c r="TKB119" s="717"/>
      <c r="TKC119" s="717"/>
      <c r="TKD119" s="717"/>
      <c r="TKE119" s="717"/>
      <c r="TKF119" s="717"/>
      <c r="TKG119" s="717"/>
      <c r="TKH119" s="717"/>
      <c r="TKI119" s="717"/>
      <c r="TKJ119" s="717"/>
      <c r="TKK119" s="717"/>
      <c r="TKL119" s="717"/>
      <c r="TKM119" s="717"/>
      <c r="TKN119" s="717"/>
      <c r="TKO119" s="717"/>
      <c r="TKP119" s="717"/>
      <c r="TKQ119" s="717"/>
      <c r="TKR119" s="717"/>
      <c r="TKS119" s="717"/>
      <c r="TKT119" s="717"/>
      <c r="TKU119" s="717"/>
      <c r="TKV119" s="717"/>
      <c r="TKW119" s="717"/>
      <c r="TKX119" s="717"/>
      <c r="TKY119" s="717"/>
      <c r="TKZ119" s="717"/>
      <c r="TLA119" s="717"/>
      <c r="TLB119" s="717"/>
      <c r="TLC119" s="717"/>
      <c r="TLD119" s="717"/>
      <c r="TLE119" s="717"/>
      <c r="TLF119" s="717"/>
      <c r="TLG119" s="717"/>
      <c r="TLH119" s="717"/>
      <c r="TLI119" s="717"/>
      <c r="TLJ119" s="717"/>
      <c r="TLK119" s="717"/>
      <c r="TLL119" s="717"/>
      <c r="TLM119" s="717"/>
      <c r="TLN119" s="717"/>
      <c r="TLO119" s="717"/>
      <c r="TLP119" s="717"/>
      <c r="TLQ119" s="717"/>
      <c r="TLR119" s="717"/>
      <c r="TLS119" s="717"/>
      <c r="TLT119" s="717"/>
      <c r="TLU119" s="717"/>
      <c r="TLV119" s="717"/>
      <c r="TLW119" s="717"/>
      <c r="TLX119" s="717"/>
      <c r="TLY119" s="717"/>
      <c r="TLZ119" s="717"/>
      <c r="TMA119" s="717"/>
      <c r="TMB119" s="717"/>
      <c r="TMC119" s="717"/>
      <c r="TMD119" s="717"/>
      <c r="TME119" s="717"/>
      <c r="TMF119" s="717"/>
      <c r="TMG119" s="717"/>
      <c r="TMH119" s="717"/>
      <c r="TMI119" s="717"/>
      <c r="TMJ119" s="717"/>
      <c r="TMK119" s="717"/>
      <c r="TML119" s="717"/>
      <c r="TMM119" s="717"/>
      <c r="TMN119" s="717"/>
      <c r="TMO119" s="717"/>
      <c r="TMP119" s="717"/>
      <c r="TMQ119" s="717"/>
      <c r="TMR119" s="717"/>
      <c r="TMS119" s="717"/>
      <c r="TMT119" s="717"/>
      <c r="TMU119" s="717"/>
      <c r="TMV119" s="717"/>
      <c r="TMW119" s="717"/>
      <c r="TMX119" s="717"/>
      <c r="TMY119" s="717"/>
      <c r="TMZ119" s="717"/>
      <c r="TNA119" s="717"/>
      <c r="TNB119" s="717"/>
      <c r="TNC119" s="717"/>
      <c r="TND119" s="717"/>
      <c r="TNE119" s="717"/>
      <c r="TNF119" s="717"/>
      <c r="TNG119" s="717"/>
      <c r="TNH119" s="717"/>
      <c r="TNI119" s="717"/>
      <c r="TNJ119" s="717"/>
      <c r="TNK119" s="717"/>
      <c r="TNL119" s="717"/>
      <c r="TNM119" s="717"/>
      <c r="TNN119" s="717"/>
      <c r="TNO119" s="717"/>
      <c r="TNP119" s="717"/>
      <c r="TNQ119" s="717"/>
      <c r="TNR119" s="717"/>
      <c r="TNS119" s="717"/>
      <c r="TNT119" s="717"/>
      <c r="TNU119" s="717"/>
      <c r="TNV119" s="717"/>
      <c r="TNW119" s="717"/>
      <c r="TNX119" s="717"/>
      <c r="TNY119" s="717"/>
      <c r="TNZ119" s="717"/>
      <c r="TOA119" s="717"/>
      <c r="TOB119" s="717"/>
      <c r="TOC119" s="717"/>
      <c r="TOD119" s="717"/>
      <c r="TOE119" s="717"/>
      <c r="TOF119" s="717"/>
      <c r="TOG119" s="717"/>
      <c r="TOH119" s="717"/>
      <c r="TOI119" s="717"/>
      <c r="TOJ119" s="717"/>
      <c r="TOK119" s="717"/>
      <c r="TOL119" s="717"/>
      <c r="TOM119" s="717"/>
      <c r="TON119" s="717"/>
      <c r="TOO119" s="717"/>
      <c r="TOP119" s="717"/>
      <c r="TOQ119" s="717"/>
      <c r="TOR119" s="717"/>
      <c r="TOS119" s="717"/>
      <c r="TOT119" s="717"/>
      <c r="TOU119" s="717"/>
      <c r="TOV119" s="717"/>
      <c r="TOW119" s="717"/>
      <c r="TOX119" s="717"/>
      <c r="TOY119" s="717"/>
      <c r="TOZ119" s="717"/>
      <c r="TPA119" s="717"/>
      <c r="TPB119" s="717"/>
      <c r="TPC119" s="717"/>
      <c r="TPD119" s="717"/>
      <c r="TPE119" s="717"/>
      <c r="TPF119" s="717"/>
      <c r="TPG119" s="717"/>
      <c r="TPH119" s="717"/>
      <c r="TPI119" s="717"/>
      <c r="TPJ119" s="717"/>
      <c r="TPK119" s="717"/>
      <c r="TPL119" s="717"/>
      <c r="TPM119" s="717"/>
      <c r="TPN119" s="717"/>
      <c r="TPO119" s="717"/>
      <c r="TPP119" s="717"/>
      <c r="TPQ119" s="717"/>
      <c r="TPR119" s="717"/>
      <c r="TPS119" s="717"/>
      <c r="TPT119" s="717"/>
      <c r="TPU119" s="717"/>
      <c r="TPV119" s="717"/>
      <c r="TPW119" s="717"/>
      <c r="TPX119" s="717"/>
      <c r="TPY119" s="717"/>
      <c r="TPZ119" s="717"/>
      <c r="TQA119" s="717"/>
      <c r="TQB119" s="717"/>
      <c r="TQC119" s="717"/>
      <c r="TQD119" s="717"/>
      <c r="TQE119" s="717"/>
      <c r="TQF119" s="717"/>
      <c r="TQG119" s="717"/>
      <c r="TQH119" s="717"/>
      <c r="TQI119" s="717"/>
      <c r="TQJ119" s="717"/>
      <c r="TQK119" s="717"/>
      <c r="TQL119" s="717"/>
      <c r="TQM119" s="717"/>
      <c r="TQN119" s="717"/>
      <c r="TQO119" s="717"/>
      <c r="TQP119" s="717"/>
      <c r="TQQ119" s="717"/>
      <c r="TQR119" s="717"/>
      <c r="TQS119" s="717"/>
      <c r="TQT119" s="717"/>
      <c r="TQU119" s="717"/>
      <c r="TQV119" s="717"/>
      <c r="TQW119" s="717"/>
      <c r="TQX119" s="717"/>
      <c r="TQY119" s="717"/>
      <c r="TQZ119" s="717"/>
      <c r="TRA119" s="717"/>
      <c r="TRB119" s="717"/>
      <c r="TRC119" s="717"/>
      <c r="TRD119" s="717"/>
      <c r="TRE119" s="717"/>
      <c r="TRF119" s="717"/>
      <c r="TRG119" s="717"/>
      <c r="TRH119" s="717"/>
      <c r="TRI119" s="717"/>
      <c r="TRJ119" s="717"/>
      <c r="TRK119" s="717"/>
      <c r="TRL119" s="717"/>
      <c r="TRM119" s="717"/>
      <c r="TRN119" s="717"/>
      <c r="TRO119" s="717"/>
      <c r="TRP119" s="717"/>
      <c r="TRQ119" s="717"/>
      <c r="TRR119" s="717"/>
      <c r="TRS119" s="717"/>
      <c r="TRT119" s="717"/>
      <c r="TRU119" s="717"/>
      <c r="TRV119" s="717"/>
      <c r="TRW119" s="717"/>
      <c r="TRX119" s="717"/>
      <c r="TRY119" s="717"/>
      <c r="TRZ119" s="717"/>
      <c r="TSA119" s="717"/>
      <c r="TSB119" s="717"/>
      <c r="TSC119" s="717"/>
      <c r="TSD119" s="717"/>
      <c r="TSE119" s="717"/>
      <c r="TSF119" s="717"/>
      <c r="TSG119" s="717"/>
      <c r="TSH119" s="717"/>
      <c r="TSI119" s="717"/>
      <c r="TSJ119" s="717"/>
      <c r="TSK119" s="717"/>
      <c r="TSL119" s="717"/>
      <c r="TSM119" s="717"/>
      <c r="TSN119" s="717"/>
      <c r="TSO119" s="717"/>
      <c r="TSP119" s="717"/>
      <c r="TSQ119" s="717"/>
      <c r="TSR119" s="717"/>
      <c r="TSS119" s="717"/>
      <c r="TST119" s="717"/>
      <c r="TSU119" s="717"/>
      <c r="TSV119" s="717"/>
      <c r="TSW119" s="717"/>
      <c r="TSX119" s="717"/>
      <c r="TSY119" s="717"/>
      <c r="TSZ119" s="717"/>
      <c r="TTA119" s="717"/>
      <c r="TTB119" s="717"/>
      <c r="TTC119" s="717"/>
      <c r="TTD119" s="717"/>
      <c r="TTE119" s="717"/>
      <c r="TTF119" s="717"/>
      <c r="TTG119" s="717"/>
      <c r="TTH119" s="717"/>
      <c r="TTI119" s="717"/>
      <c r="TTJ119" s="717"/>
      <c r="TTK119" s="717"/>
      <c r="TTL119" s="717"/>
      <c r="TTM119" s="717"/>
      <c r="TTN119" s="717"/>
      <c r="TTO119" s="717"/>
      <c r="TTP119" s="717"/>
      <c r="TTQ119" s="717"/>
      <c r="TTR119" s="717"/>
      <c r="TTS119" s="717"/>
      <c r="TTT119" s="717"/>
      <c r="TTU119" s="717"/>
      <c r="TTV119" s="717"/>
      <c r="TTW119" s="717"/>
      <c r="TTX119" s="717"/>
      <c r="TTY119" s="717"/>
      <c r="TTZ119" s="717"/>
      <c r="TUA119" s="717"/>
      <c r="TUB119" s="717"/>
      <c r="TUC119" s="717"/>
      <c r="TUD119" s="717"/>
      <c r="TUE119" s="717"/>
      <c r="TUF119" s="717"/>
      <c r="TUG119" s="717"/>
      <c r="TUH119" s="717"/>
      <c r="TUI119" s="717"/>
      <c r="TUJ119" s="717"/>
      <c r="TUK119" s="717"/>
      <c r="TUL119" s="717"/>
      <c r="TUM119" s="717"/>
      <c r="TUN119" s="717"/>
      <c r="TUO119" s="717"/>
      <c r="TUP119" s="717"/>
      <c r="TUQ119" s="717"/>
      <c r="TUR119" s="717"/>
      <c r="TUS119" s="717"/>
      <c r="TUT119" s="717"/>
      <c r="TUU119" s="717"/>
      <c r="TUV119" s="717"/>
      <c r="TUW119" s="717"/>
      <c r="TUX119" s="717"/>
      <c r="TUY119" s="717"/>
      <c r="TUZ119" s="717"/>
      <c r="TVA119" s="717"/>
      <c r="TVB119" s="717"/>
      <c r="TVC119" s="717"/>
      <c r="TVD119" s="717"/>
      <c r="TVE119" s="717"/>
      <c r="TVF119" s="717"/>
      <c r="TVG119" s="717"/>
      <c r="TVH119" s="717"/>
      <c r="TVI119" s="717"/>
      <c r="TVJ119" s="717"/>
      <c r="TVK119" s="717"/>
      <c r="TVL119" s="717"/>
      <c r="TVM119" s="717"/>
      <c r="TVN119" s="717"/>
      <c r="TVO119" s="717"/>
      <c r="TVP119" s="717"/>
      <c r="TVQ119" s="717"/>
      <c r="TVR119" s="717"/>
      <c r="TVS119" s="717"/>
      <c r="TVT119" s="717"/>
      <c r="TVU119" s="717"/>
      <c r="TVV119" s="717"/>
      <c r="TVW119" s="717"/>
      <c r="TVX119" s="717"/>
      <c r="TVY119" s="717"/>
      <c r="TVZ119" s="717"/>
      <c r="TWA119" s="717"/>
      <c r="TWB119" s="717"/>
      <c r="TWC119" s="717"/>
      <c r="TWD119" s="717"/>
      <c r="TWE119" s="717"/>
      <c r="TWF119" s="717"/>
      <c r="TWG119" s="717"/>
      <c r="TWH119" s="717"/>
      <c r="TWI119" s="717"/>
      <c r="TWJ119" s="717"/>
      <c r="TWK119" s="717"/>
      <c r="TWL119" s="717"/>
      <c r="TWM119" s="717"/>
      <c r="TWN119" s="717"/>
      <c r="TWO119" s="717"/>
      <c r="TWP119" s="717"/>
      <c r="TWQ119" s="717"/>
      <c r="TWR119" s="717"/>
      <c r="TWS119" s="717"/>
      <c r="TWT119" s="717"/>
      <c r="TWU119" s="717"/>
      <c r="TWV119" s="717"/>
      <c r="TWW119" s="717"/>
      <c r="TWX119" s="717"/>
      <c r="TWY119" s="717"/>
      <c r="TWZ119" s="717"/>
      <c r="TXA119" s="717"/>
      <c r="TXB119" s="717"/>
      <c r="TXC119" s="717"/>
      <c r="TXD119" s="717"/>
      <c r="TXE119" s="717"/>
      <c r="TXF119" s="717"/>
      <c r="TXG119" s="717"/>
      <c r="TXH119" s="717"/>
      <c r="TXI119" s="717"/>
      <c r="TXJ119" s="717"/>
      <c r="TXK119" s="717"/>
      <c r="TXL119" s="717"/>
      <c r="TXM119" s="717"/>
      <c r="TXN119" s="717"/>
      <c r="TXO119" s="717"/>
      <c r="TXP119" s="717"/>
      <c r="TXQ119" s="717"/>
      <c r="TXR119" s="717"/>
      <c r="TXS119" s="717"/>
      <c r="TXT119" s="717"/>
      <c r="TXU119" s="717"/>
      <c r="TXV119" s="717"/>
      <c r="TXW119" s="717"/>
      <c r="TXX119" s="717"/>
      <c r="TXY119" s="717"/>
      <c r="TXZ119" s="717"/>
      <c r="TYA119" s="717"/>
      <c r="TYB119" s="717"/>
      <c r="TYC119" s="717"/>
      <c r="TYD119" s="717"/>
      <c r="TYE119" s="717"/>
      <c r="TYF119" s="717"/>
      <c r="TYG119" s="717"/>
      <c r="TYH119" s="717"/>
      <c r="TYI119" s="717"/>
      <c r="TYJ119" s="717"/>
      <c r="TYK119" s="717"/>
      <c r="TYL119" s="717"/>
      <c r="TYM119" s="717"/>
      <c r="TYN119" s="717"/>
      <c r="TYO119" s="717"/>
      <c r="TYP119" s="717"/>
      <c r="TYQ119" s="717"/>
      <c r="TYR119" s="717"/>
      <c r="TYS119" s="717"/>
      <c r="TYT119" s="717"/>
      <c r="TYU119" s="717"/>
      <c r="TYV119" s="717"/>
      <c r="TYW119" s="717"/>
      <c r="TYX119" s="717"/>
      <c r="TYY119" s="717"/>
      <c r="TYZ119" s="717"/>
      <c r="TZA119" s="717"/>
      <c r="TZB119" s="717"/>
      <c r="TZC119" s="717"/>
      <c r="TZD119" s="717"/>
      <c r="TZE119" s="717"/>
      <c r="TZF119" s="717"/>
      <c r="TZG119" s="717"/>
      <c r="TZH119" s="717"/>
      <c r="TZI119" s="717"/>
      <c r="TZJ119" s="717"/>
      <c r="TZK119" s="717"/>
      <c r="TZL119" s="717"/>
      <c r="TZM119" s="717"/>
      <c r="TZN119" s="717"/>
      <c r="TZO119" s="717"/>
      <c r="TZP119" s="717"/>
      <c r="TZQ119" s="717"/>
      <c r="TZR119" s="717"/>
      <c r="TZS119" s="717"/>
      <c r="TZT119" s="717"/>
      <c r="TZU119" s="717"/>
      <c r="TZV119" s="717"/>
      <c r="TZW119" s="717"/>
      <c r="TZX119" s="717"/>
      <c r="TZY119" s="717"/>
      <c r="TZZ119" s="717"/>
      <c r="UAA119" s="717"/>
      <c r="UAB119" s="717"/>
      <c r="UAC119" s="717"/>
      <c r="UAD119" s="717"/>
      <c r="UAE119" s="717"/>
      <c r="UAF119" s="717"/>
      <c r="UAG119" s="717"/>
      <c r="UAH119" s="717"/>
      <c r="UAI119" s="717"/>
      <c r="UAJ119" s="717"/>
      <c r="UAK119" s="717"/>
      <c r="UAL119" s="717"/>
      <c r="UAM119" s="717"/>
      <c r="UAN119" s="717"/>
      <c r="UAO119" s="717"/>
      <c r="UAP119" s="717"/>
      <c r="UAQ119" s="717"/>
      <c r="UAR119" s="717"/>
      <c r="UAS119" s="717"/>
      <c r="UAT119" s="717"/>
      <c r="UAU119" s="717"/>
      <c r="UAV119" s="717"/>
      <c r="UAW119" s="717"/>
      <c r="UAX119" s="717"/>
      <c r="UAY119" s="717"/>
      <c r="UAZ119" s="717"/>
      <c r="UBA119" s="717"/>
      <c r="UBB119" s="717"/>
      <c r="UBC119" s="717"/>
      <c r="UBD119" s="717"/>
      <c r="UBE119" s="717"/>
      <c r="UBF119" s="717"/>
      <c r="UBG119" s="717"/>
      <c r="UBH119" s="717"/>
      <c r="UBI119" s="717"/>
      <c r="UBJ119" s="717"/>
      <c r="UBK119" s="717"/>
      <c r="UBL119" s="717"/>
      <c r="UBM119" s="717"/>
      <c r="UBN119" s="717"/>
      <c r="UBO119" s="717"/>
      <c r="UBP119" s="717"/>
      <c r="UBQ119" s="717"/>
      <c r="UBR119" s="717"/>
      <c r="UBS119" s="717"/>
      <c r="UBT119" s="717"/>
      <c r="UBU119" s="717"/>
      <c r="UBV119" s="717"/>
      <c r="UBW119" s="717"/>
      <c r="UBX119" s="717"/>
      <c r="UBY119" s="717"/>
      <c r="UBZ119" s="717"/>
      <c r="UCA119" s="717"/>
      <c r="UCB119" s="717"/>
      <c r="UCC119" s="717"/>
      <c r="UCD119" s="717"/>
      <c r="UCE119" s="717"/>
      <c r="UCF119" s="717"/>
      <c r="UCG119" s="717"/>
      <c r="UCH119" s="717"/>
      <c r="UCI119" s="717"/>
      <c r="UCJ119" s="717"/>
      <c r="UCK119" s="717"/>
      <c r="UCL119" s="717"/>
      <c r="UCM119" s="717"/>
      <c r="UCN119" s="717"/>
      <c r="UCO119" s="717"/>
      <c r="UCP119" s="717"/>
      <c r="UCQ119" s="717"/>
      <c r="UCR119" s="717"/>
      <c r="UCS119" s="717"/>
      <c r="UCT119" s="717"/>
      <c r="UCU119" s="717"/>
      <c r="UCV119" s="717"/>
      <c r="UCW119" s="717"/>
      <c r="UCX119" s="717"/>
      <c r="UCY119" s="717"/>
      <c r="UCZ119" s="717"/>
      <c r="UDA119" s="717"/>
      <c r="UDB119" s="717"/>
      <c r="UDC119" s="717"/>
      <c r="UDD119" s="717"/>
      <c r="UDE119" s="717"/>
      <c r="UDF119" s="717"/>
      <c r="UDG119" s="717"/>
      <c r="UDH119" s="717"/>
      <c r="UDI119" s="717"/>
      <c r="UDJ119" s="717"/>
      <c r="UDK119" s="717"/>
      <c r="UDL119" s="717"/>
      <c r="UDM119" s="717"/>
      <c r="UDN119" s="717"/>
      <c r="UDO119" s="717"/>
      <c r="UDP119" s="717"/>
      <c r="UDQ119" s="717"/>
      <c r="UDR119" s="717"/>
      <c r="UDS119" s="717"/>
      <c r="UDT119" s="717"/>
      <c r="UDU119" s="717"/>
      <c r="UDV119" s="717"/>
      <c r="UDW119" s="717"/>
      <c r="UDX119" s="717"/>
      <c r="UDY119" s="717"/>
      <c r="UDZ119" s="717"/>
      <c r="UEA119" s="717"/>
      <c r="UEB119" s="717"/>
      <c r="UEC119" s="717"/>
      <c r="UED119" s="717"/>
      <c r="UEE119" s="717"/>
      <c r="UEF119" s="717"/>
      <c r="UEG119" s="717"/>
      <c r="UEH119" s="717"/>
      <c r="UEI119" s="717"/>
      <c r="UEJ119" s="717"/>
      <c r="UEK119" s="717"/>
      <c r="UEL119" s="717"/>
      <c r="UEM119" s="717"/>
      <c r="UEN119" s="717"/>
      <c r="UEO119" s="717"/>
      <c r="UEP119" s="717"/>
      <c r="UEQ119" s="717"/>
      <c r="UER119" s="717"/>
      <c r="UES119" s="717"/>
      <c r="UET119" s="717"/>
      <c r="UEU119" s="717"/>
      <c r="UEV119" s="717"/>
      <c r="UEW119" s="717"/>
      <c r="UEX119" s="717"/>
      <c r="UEY119" s="717"/>
      <c r="UEZ119" s="717"/>
      <c r="UFA119" s="717"/>
      <c r="UFB119" s="717"/>
      <c r="UFC119" s="717"/>
      <c r="UFD119" s="717"/>
      <c r="UFE119" s="717"/>
      <c r="UFF119" s="717"/>
      <c r="UFG119" s="717"/>
      <c r="UFH119" s="717"/>
      <c r="UFI119" s="717"/>
      <c r="UFJ119" s="717"/>
      <c r="UFK119" s="717"/>
      <c r="UFL119" s="717"/>
      <c r="UFM119" s="717"/>
      <c r="UFN119" s="717"/>
      <c r="UFO119" s="717"/>
      <c r="UFP119" s="717"/>
      <c r="UFQ119" s="717"/>
      <c r="UFR119" s="717"/>
      <c r="UFS119" s="717"/>
      <c r="UFT119" s="717"/>
      <c r="UFU119" s="717"/>
      <c r="UFV119" s="717"/>
      <c r="UFW119" s="717"/>
      <c r="UFX119" s="717"/>
      <c r="UFY119" s="717"/>
      <c r="UFZ119" s="717"/>
      <c r="UGA119" s="717"/>
      <c r="UGB119" s="717"/>
      <c r="UGC119" s="717"/>
      <c r="UGD119" s="717"/>
      <c r="UGE119" s="717"/>
      <c r="UGF119" s="717"/>
      <c r="UGG119" s="717"/>
      <c r="UGH119" s="717"/>
      <c r="UGI119" s="717"/>
      <c r="UGJ119" s="717"/>
      <c r="UGK119" s="717"/>
      <c r="UGL119" s="717"/>
      <c r="UGM119" s="717"/>
      <c r="UGN119" s="717"/>
      <c r="UGO119" s="717"/>
      <c r="UGP119" s="717"/>
      <c r="UGQ119" s="717"/>
      <c r="UGR119" s="717"/>
      <c r="UGS119" s="717"/>
      <c r="UGT119" s="717"/>
      <c r="UGU119" s="717"/>
      <c r="UGV119" s="717"/>
      <c r="UGW119" s="717"/>
      <c r="UGX119" s="717"/>
      <c r="UGY119" s="717"/>
      <c r="UGZ119" s="717"/>
      <c r="UHA119" s="717"/>
      <c r="UHB119" s="717"/>
      <c r="UHC119" s="717"/>
      <c r="UHD119" s="717"/>
      <c r="UHE119" s="717"/>
      <c r="UHF119" s="717"/>
      <c r="UHG119" s="717"/>
      <c r="UHH119" s="717"/>
      <c r="UHI119" s="717"/>
      <c r="UHJ119" s="717"/>
      <c r="UHK119" s="717"/>
      <c r="UHL119" s="717"/>
      <c r="UHM119" s="717"/>
      <c r="UHN119" s="717"/>
      <c r="UHO119" s="717"/>
      <c r="UHP119" s="717"/>
      <c r="UHQ119" s="717"/>
      <c r="UHR119" s="717"/>
      <c r="UHS119" s="717"/>
      <c r="UHT119" s="717"/>
      <c r="UHU119" s="717"/>
      <c r="UHV119" s="717"/>
      <c r="UHW119" s="717"/>
      <c r="UHX119" s="717"/>
      <c r="UHY119" s="717"/>
      <c r="UHZ119" s="717"/>
      <c r="UIA119" s="717"/>
      <c r="UIB119" s="717"/>
      <c r="UIC119" s="717"/>
      <c r="UID119" s="717"/>
      <c r="UIE119" s="717"/>
      <c r="UIF119" s="717"/>
      <c r="UIG119" s="717"/>
      <c r="UIH119" s="717"/>
      <c r="UII119" s="717"/>
      <c r="UIJ119" s="717"/>
      <c r="UIK119" s="717"/>
      <c r="UIL119" s="717"/>
      <c r="UIM119" s="717"/>
      <c r="UIN119" s="717"/>
      <c r="UIO119" s="717"/>
      <c r="UIP119" s="717"/>
      <c r="UIQ119" s="717"/>
      <c r="UIR119" s="717"/>
      <c r="UIS119" s="717"/>
      <c r="UIT119" s="717"/>
      <c r="UIU119" s="717"/>
      <c r="UIV119" s="717"/>
      <c r="UIW119" s="717"/>
      <c r="UIX119" s="717"/>
      <c r="UIY119" s="717"/>
      <c r="UIZ119" s="717"/>
      <c r="UJA119" s="717"/>
      <c r="UJB119" s="717"/>
      <c r="UJC119" s="717"/>
      <c r="UJD119" s="717"/>
      <c r="UJE119" s="717"/>
      <c r="UJF119" s="717"/>
      <c r="UJG119" s="717"/>
      <c r="UJH119" s="717"/>
      <c r="UJI119" s="717"/>
      <c r="UJJ119" s="717"/>
      <c r="UJK119" s="717"/>
      <c r="UJL119" s="717"/>
      <c r="UJM119" s="717"/>
      <c r="UJN119" s="717"/>
      <c r="UJO119" s="717"/>
      <c r="UJP119" s="717"/>
      <c r="UJQ119" s="717"/>
      <c r="UJR119" s="717"/>
      <c r="UJS119" s="717"/>
      <c r="UJT119" s="717"/>
      <c r="UJU119" s="717"/>
      <c r="UJV119" s="717"/>
      <c r="UJW119" s="717"/>
      <c r="UJX119" s="717"/>
      <c r="UJY119" s="717"/>
      <c r="UJZ119" s="717"/>
      <c r="UKA119" s="717"/>
      <c r="UKB119" s="717"/>
      <c r="UKC119" s="717"/>
      <c r="UKD119" s="717"/>
      <c r="UKE119" s="717"/>
      <c r="UKF119" s="717"/>
      <c r="UKG119" s="717"/>
      <c r="UKH119" s="717"/>
      <c r="UKI119" s="717"/>
      <c r="UKJ119" s="717"/>
      <c r="UKK119" s="717"/>
      <c r="UKL119" s="717"/>
      <c r="UKM119" s="717"/>
      <c r="UKN119" s="717"/>
      <c r="UKO119" s="717"/>
      <c r="UKP119" s="717"/>
      <c r="UKQ119" s="717"/>
      <c r="UKR119" s="717"/>
      <c r="UKS119" s="717"/>
      <c r="UKT119" s="717"/>
      <c r="UKU119" s="717"/>
      <c r="UKV119" s="717"/>
      <c r="UKW119" s="717"/>
      <c r="UKX119" s="717"/>
      <c r="UKY119" s="717"/>
      <c r="UKZ119" s="717"/>
      <c r="ULA119" s="717"/>
      <c r="ULB119" s="717"/>
      <c r="ULC119" s="717"/>
      <c r="ULD119" s="717"/>
      <c r="ULE119" s="717"/>
      <c r="ULF119" s="717"/>
      <c r="ULG119" s="717"/>
      <c r="ULH119" s="717"/>
      <c r="ULI119" s="717"/>
      <c r="ULJ119" s="717"/>
      <c r="ULK119" s="717"/>
      <c r="ULL119" s="717"/>
      <c r="ULM119" s="717"/>
      <c r="ULN119" s="717"/>
      <c r="ULO119" s="717"/>
      <c r="ULP119" s="717"/>
      <c r="ULQ119" s="717"/>
      <c r="ULR119" s="717"/>
      <c r="ULS119" s="717"/>
      <c r="ULT119" s="717"/>
      <c r="ULU119" s="717"/>
      <c r="ULV119" s="717"/>
      <c r="ULW119" s="717"/>
      <c r="ULX119" s="717"/>
      <c r="ULY119" s="717"/>
      <c r="ULZ119" s="717"/>
      <c r="UMA119" s="717"/>
      <c r="UMB119" s="717"/>
      <c r="UMC119" s="717"/>
      <c r="UMD119" s="717"/>
      <c r="UME119" s="717"/>
      <c r="UMF119" s="717"/>
      <c r="UMG119" s="717"/>
      <c r="UMH119" s="717"/>
      <c r="UMI119" s="717"/>
      <c r="UMJ119" s="717"/>
      <c r="UMK119" s="717"/>
      <c r="UML119" s="717"/>
      <c r="UMM119" s="717"/>
      <c r="UMN119" s="717"/>
      <c r="UMO119" s="717"/>
      <c r="UMP119" s="717"/>
      <c r="UMQ119" s="717"/>
      <c r="UMR119" s="717"/>
      <c r="UMS119" s="717"/>
      <c r="UMT119" s="717"/>
      <c r="UMU119" s="717"/>
      <c r="UMV119" s="717"/>
      <c r="UMW119" s="717"/>
      <c r="UMX119" s="717"/>
      <c r="UMY119" s="717"/>
      <c r="UMZ119" s="717"/>
      <c r="UNA119" s="717"/>
      <c r="UNB119" s="717"/>
      <c r="UNC119" s="717"/>
      <c r="UND119" s="717"/>
      <c r="UNE119" s="717"/>
      <c r="UNF119" s="717"/>
      <c r="UNG119" s="717"/>
      <c r="UNH119" s="717"/>
      <c r="UNI119" s="717"/>
      <c r="UNJ119" s="717"/>
      <c r="UNK119" s="717"/>
      <c r="UNL119" s="717"/>
      <c r="UNM119" s="717"/>
      <c r="UNN119" s="717"/>
      <c r="UNO119" s="717"/>
      <c r="UNP119" s="717"/>
      <c r="UNQ119" s="717"/>
      <c r="UNR119" s="717"/>
      <c r="UNS119" s="717"/>
      <c r="UNT119" s="717"/>
      <c r="UNU119" s="717"/>
      <c r="UNV119" s="717"/>
      <c r="UNW119" s="717"/>
      <c r="UNX119" s="717"/>
      <c r="UNY119" s="717"/>
      <c r="UNZ119" s="717"/>
      <c r="UOA119" s="717"/>
      <c r="UOB119" s="717"/>
      <c r="UOC119" s="717"/>
      <c r="UOD119" s="717"/>
      <c r="UOE119" s="717"/>
      <c r="UOF119" s="717"/>
      <c r="UOG119" s="717"/>
      <c r="UOH119" s="717"/>
      <c r="UOI119" s="717"/>
      <c r="UOJ119" s="717"/>
      <c r="UOK119" s="717"/>
      <c r="UOL119" s="717"/>
      <c r="UOM119" s="717"/>
      <c r="UON119" s="717"/>
      <c r="UOO119" s="717"/>
      <c r="UOP119" s="717"/>
      <c r="UOQ119" s="717"/>
      <c r="UOR119" s="717"/>
      <c r="UOS119" s="717"/>
      <c r="UOT119" s="717"/>
      <c r="UOU119" s="717"/>
      <c r="UOV119" s="717"/>
      <c r="UOW119" s="717"/>
      <c r="UOX119" s="717"/>
      <c r="UOY119" s="717"/>
      <c r="UOZ119" s="717"/>
      <c r="UPA119" s="717"/>
      <c r="UPB119" s="717"/>
      <c r="UPC119" s="717"/>
      <c r="UPD119" s="717"/>
      <c r="UPE119" s="717"/>
      <c r="UPF119" s="717"/>
      <c r="UPG119" s="717"/>
      <c r="UPH119" s="717"/>
      <c r="UPI119" s="717"/>
      <c r="UPJ119" s="717"/>
      <c r="UPK119" s="717"/>
      <c r="UPL119" s="717"/>
      <c r="UPM119" s="717"/>
      <c r="UPN119" s="717"/>
      <c r="UPO119" s="717"/>
      <c r="UPP119" s="717"/>
      <c r="UPQ119" s="717"/>
      <c r="UPR119" s="717"/>
      <c r="UPS119" s="717"/>
      <c r="UPT119" s="717"/>
      <c r="UPU119" s="717"/>
      <c r="UPV119" s="717"/>
      <c r="UPW119" s="717"/>
      <c r="UPX119" s="717"/>
      <c r="UPY119" s="717"/>
      <c r="UPZ119" s="717"/>
      <c r="UQA119" s="717"/>
      <c r="UQB119" s="717"/>
      <c r="UQC119" s="717"/>
      <c r="UQD119" s="717"/>
      <c r="UQE119" s="717"/>
      <c r="UQF119" s="717"/>
      <c r="UQG119" s="717"/>
      <c r="UQH119" s="717"/>
      <c r="UQI119" s="717"/>
      <c r="UQJ119" s="717"/>
      <c r="UQK119" s="717"/>
      <c r="UQL119" s="717"/>
      <c r="UQM119" s="717"/>
      <c r="UQN119" s="717"/>
      <c r="UQO119" s="717"/>
      <c r="UQP119" s="717"/>
      <c r="UQQ119" s="717"/>
      <c r="UQR119" s="717"/>
      <c r="UQS119" s="717"/>
      <c r="UQT119" s="717"/>
      <c r="UQU119" s="717"/>
      <c r="UQV119" s="717"/>
      <c r="UQW119" s="717"/>
      <c r="UQX119" s="717"/>
      <c r="UQY119" s="717"/>
      <c r="UQZ119" s="717"/>
      <c r="URA119" s="717"/>
      <c r="URB119" s="717"/>
      <c r="URC119" s="717"/>
      <c r="URD119" s="717"/>
      <c r="URE119" s="717"/>
      <c r="URF119" s="717"/>
      <c r="URG119" s="717"/>
      <c r="URH119" s="717"/>
      <c r="URI119" s="717"/>
      <c r="URJ119" s="717"/>
      <c r="URK119" s="717"/>
      <c r="URL119" s="717"/>
      <c r="URM119" s="717"/>
      <c r="URN119" s="717"/>
      <c r="URO119" s="717"/>
      <c r="URP119" s="717"/>
      <c r="URQ119" s="717"/>
      <c r="URR119" s="717"/>
      <c r="URS119" s="717"/>
      <c r="URT119" s="717"/>
      <c r="URU119" s="717"/>
      <c r="URV119" s="717"/>
      <c r="URW119" s="717"/>
      <c r="URX119" s="717"/>
      <c r="URY119" s="717"/>
      <c r="URZ119" s="717"/>
      <c r="USA119" s="717"/>
      <c r="USB119" s="717"/>
      <c r="USC119" s="717"/>
      <c r="USD119" s="717"/>
      <c r="USE119" s="717"/>
      <c r="USF119" s="717"/>
      <c r="USG119" s="717"/>
      <c r="USH119" s="717"/>
      <c r="USI119" s="717"/>
      <c r="USJ119" s="717"/>
      <c r="USK119" s="717"/>
      <c r="USL119" s="717"/>
      <c r="USM119" s="717"/>
      <c r="USN119" s="717"/>
      <c r="USO119" s="717"/>
      <c r="USP119" s="717"/>
      <c r="USQ119" s="717"/>
      <c r="USR119" s="717"/>
      <c r="USS119" s="717"/>
      <c r="UST119" s="717"/>
      <c r="USU119" s="717"/>
      <c r="USV119" s="717"/>
      <c r="USW119" s="717"/>
      <c r="USX119" s="717"/>
      <c r="USY119" s="717"/>
      <c r="USZ119" s="717"/>
      <c r="UTA119" s="717"/>
      <c r="UTB119" s="717"/>
      <c r="UTC119" s="717"/>
      <c r="UTD119" s="717"/>
      <c r="UTE119" s="717"/>
      <c r="UTF119" s="717"/>
      <c r="UTG119" s="717"/>
      <c r="UTH119" s="717"/>
      <c r="UTI119" s="717"/>
      <c r="UTJ119" s="717"/>
      <c r="UTK119" s="717"/>
      <c r="UTL119" s="717"/>
      <c r="UTM119" s="717"/>
      <c r="UTN119" s="717"/>
      <c r="UTO119" s="717"/>
      <c r="UTP119" s="717"/>
      <c r="UTQ119" s="717"/>
      <c r="UTR119" s="717"/>
      <c r="UTS119" s="717"/>
      <c r="UTT119" s="717"/>
      <c r="UTU119" s="717"/>
      <c r="UTV119" s="717"/>
      <c r="UTW119" s="717"/>
      <c r="UTX119" s="717"/>
      <c r="UTY119" s="717"/>
      <c r="UTZ119" s="717"/>
      <c r="UUA119" s="717"/>
      <c r="UUB119" s="717"/>
      <c r="UUC119" s="717"/>
      <c r="UUD119" s="717"/>
      <c r="UUE119" s="717"/>
      <c r="UUF119" s="717"/>
      <c r="UUG119" s="717"/>
      <c r="UUH119" s="717"/>
      <c r="UUI119" s="717"/>
      <c r="UUJ119" s="717"/>
      <c r="UUK119" s="717"/>
      <c r="UUL119" s="717"/>
      <c r="UUM119" s="717"/>
      <c r="UUN119" s="717"/>
      <c r="UUO119" s="717"/>
      <c r="UUP119" s="717"/>
      <c r="UUQ119" s="717"/>
      <c r="UUR119" s="717"/>
      <c r="UUS119" s="717"/>
      <c r="UUT119" s="717"/>
      <c r="UUU119" s="717"/>
      <c r="UUV119" s="717"/>
      <c r="UUW119" s="717"/>
      <c r="UUX119" s="717"/>
      <c r="UUY119" s="717"/>
      <c r="UUZ119" s="717"/>
      <c r="UVA119" s="717"/>
      <c r="UVB119" s="717"/>
      <c r="UVC119" s="717"/>
      <c r="UVD119" s="717"/>
      <c r="UVE119" s="717"/>
      <c r="UVF119" s="717"/>
      <c r="UVG119" s="717"/>
      <c r="UVH119" s="717"/>
      <c r="UVI119" s="717"/>
      <c r="UVJ119" s="717"/>
      <c r="UVK119" s="717"/>
      <c r="UVL119" s="717"/>
      <c r="UVM119" s="717"/>
      <c r="UVN119" s="717"/>
      <c r="UVO119" s="717"/>
      <c r="UVP119" s="717"/>
      <c r="UVQ119" s="717"/>
      <c r="UVR119" s="717"/>
      <c r="UVS119" s="717"/>
      <c r="UVT119" s="717"/>
      <c r="UVU119" s="717"/>
      <c r="UVV119" s="717"/>
      <c r="UVW119" s="717"/>
      <c r="UVX119" s="717"/>
      <c r="UVY119" s="717"/>
      <c r="UVZ119" s="717"/>
      <c r="UWA119" s="717"/>
      <c r="UWB119" s="717"/>
      <c r="UWC119" s="717"/>
      <c r="UWD119" s="717"/>
      <c r="UWE119" s="717"/>
      <c r="UWF119" s="717"/>
      <c r="UWG119" s="717"/>
      <c r="UWH119" s="717"/>
      <c r="UWI119" s="717"/>
      <c r="UWJ119" s="717"/>
      <c r="UWK119" s="717"/>
      <c r="UWL119" s="717"/>
      <c r="UWM119" s="717"/>
      <c r="UWN119" s="717"/>
      <c r="UWO119" s="717"/>
      <c r="UWP119" s="717"/>
      <c r="UWQ119" s="717"/>
      <c r="UWR119" s="717"/>
      <c r="UWS119" s="717"/>
      <c r="UWT119" s="717"/>
      <c r="UWU119" s="717"/>
      <c r="UWV119" s="717"/>
      <c r="UWW119" s="717"/>
      <c r="UWX119" s="717"/>
      <c r="UWY119" s="717"/>
      <c r="UWZ119" s="717"/>
      <c r="UXA119" s="717"/>
      <c r="UXB119" s="717"/>
      <c r="UXC119" s="717"/>
      <c r="UXD119" s="717"/>
      <c r="UXE119" s="717"/>
      <c r="UXF119" s="717"/>
      <c r="UXG119" s="717"/>
      <c r="UXH119" s="717"/>
      <c r="UXI119" s="717"/>
      <c r="UXJ119" s="717"/>
      <c r="UXK119" s="717"/>
      <c r="UXL119" s="717"/>
      <c r="UXM119" s="717"/>
      <c r="UXN119" s="717"/>
      <c r="UXO119" s="717"/>
      <c r="UXP119" s="717"/>
      <c r="UXQ119" s="717"/>
      <c r="UXR119" s="717"/>
      <c r="UXS119" s="717"/>
      <c r="UXT119" s="717"/>
      <c r="UXU119" s="717"/>
      <c r="UXV119" s="717"/>
      <c r="UXW119" s="717"/>
      <c r="UXX119" s="717"/>
      <c r="UXY119" s="717"/>
      <c r="UXZ119" s="717"/>
      <c r="UYA119" s="717"/>
      <c r="UYB119" s="717"/>
      <c r="UYC119" s="717"/>
      <c r="UYD119" s="717"/>
      <c r="UYE119" s="717"/>
      <c r="UYF119" s="717"/>
      <c r="UYG119" s="717"/>
      <c r="UYH119" s="717"/>
      <c r="UYI119" s="717"/>
      <c r="UYJ119" s="717"/>
      <c r="UYK119" s="717"/>
      <c r="UYL119" s="717"/>
      <c r="UYM119" s="717"/>
      <c r="UYN119" s="717"/>
      <c r="UYO119" s="717"/>
      <c r="UYP119" s="717"/>
      <c r="UYQ119" s="717"/>
      <c r="UYR119" s="717"/>
      <c r="UYS119" s="717"/>
      <c r="UYT119" s="717"/>
      <c r="UYU119" s="717"/>
      <c r="UYV119" s="717"/>
      <c r="UYW119" s="717"/>
      <c r="UYX119" s="717"/>
      <c r="UYY119" s="717"/>
      <c r="UYZ119" s="717"/>
      <c r="UZA119" s="717"/>
      <c r="UZB119" s="717"/>
      <c r="UZC119" s="717"/>
      <c r="UZD119" s="717"/>
      <c r="UZE119" s="717"/>
      <c r="UZF119" s="717"/>
      <c r="UZG119" s="717"/>
      <c r="UZH119" s="717"/>
      <c r="UZI119" s="717"/>
      <c r="UZJ119" s="717"/>
      <c r="UZK119" s="717"/>
      <c r="UZL119" s="717"/>
      <c r="UZM119" s="717"/>
      <c r="UZN119" s="717"/>
      <c r="UZO119" s="717"/>
      <c r="UZP119" s="717"/>
      <c r="UZQ119" s="717"/>
      <c r="UZR119" s="717"/>
      <c r="UZS119" s="717"/>
      <c r="UZT119" s="717"/>
      <c r="UZU119" s="717"/>
      <c r="UZV119" s="717"/>
      <c r="UZW119" s="717"/>
      <c r="UZX119" s="717"/>
      <c r="UZY119" s="717"/>
      <c r="UZZ119" s="717"/>
      <c r="VAA119" s="717"/>
      <c r="VAB119" s="717"/>
      <c r="VAC119" s="717"/>
      <c r="VAD119" s="717"/>
      <c r="VAE119" s="717"/>
      <c r="VAF119" s="717"/>
      <c r="VAG119" s="717"/>
      <c r="VAH119" s="717"/>
      <c r="VAI119" s="717"/>
      <c r="VAJ119" s="717"/>
      <c r="VAK119" s="717"/>
      <c r="VAL119" s="717"/>
      <c r="VAM119" s="717"/>
      <c r="VAN119" s="717"/>
      <c r="VAO119" s="717"/>
      <c r="VAP119" s="717"/>
      <c r="VAQ119" s="717"/>
      <c r="VAR119" s="717"/>
      <c r="VAS119" s="717"/>
      <c r="VAT119" s="717"/>
      <c r="VAU119" s="717"/>
      <c r="VAV119" s="717"/>
      <c r="VAW119" s="717"/>
      <c r="VAX119" s="717"/>
      <c r="VAY119" s="717"/>
      <c r="VAZ119" s="717"/>
      <c r="VBA119" s="717"/>
      <c r="VBB119" s="717"/>
      <c r="VBC119" s="717"/>
      <c r="VBD119" s="717"/>
      <c r="VBE119" s="717"/>
      <c r="VBF119" s="717"/>
      <c r="VBG119" s="717"/>
      <c r="VBH119" s="717"/>
      <c r="VBI119" s="717"/>
      <c r="VBJ119" s="717"/>
      <c r="VBK119" s="717"/>
      <c r="VBL119" s="717"/>
      <c r="VBM119" s="717"/>
      <c r="VBN119" s="717"/>
      <c r="VBO119" s="717"/>
      <c r="VBP119" s="717"/>
      <c r="VBQ119" s="717"/>
      <c r="VBR119" s="717"/>
      <c r="VBS119" s="717"/>
      <c r="VBT119" s="717"/>
      <c r="VBU119" s="717"/>
      <c r="VBV119" s="717"/>
      <c r="VBW119" s="717"/>
      <c r="VBX119" s="717"/>
      <c r="VBY119" s="717"/>
      <c r="VBZ119" s="717"/>
      <c r="VCA119" s="717"/>
      <c r="VCB119" s="717"/>
      <c r="VCC119" s="717"/>
      <c r="VCD119" s="717"/>
      <c r="VCE119" s="717"/>
      <c r="VCF119" s="717"/>
      <c r="VCG119" s="717"/>
      <c r="VCH119" s="717"/>
      <c r="VCI119" s="717"/>
      <c r="VCJ119" s="717"/>
      <c r="VCK119" s="717"/>
      <c r="VCL119" s="717"/>
      <c r="VCM119" s="717"/>
      <c r="VCN119" s="717"/>
      <c r="VCO119" s="717"/>
      <c r="VCP119" s="717"/>
      <c r="VCQ119" s="717"/>
      <c r="VCR119" s="717"/>
      <c r="VCS119" s="717"/>
      <c r="VCT119" s="717"/>
      <c r="VCU119" s="717"/>
      <c r="VCV119" s="717"/>
      <c r="VCW119" s="717"/>
      <c r="VCX119" s="717"/>
      <c r="VCY119" s="717"/>
      <c r="VCZ119" s="717"/>
      <c r="VDA119" s="717"/>
      <c r="VDB119" s="717"/>
      <c r="VDC119" s="717"/>
      <c r="VDD119" s="717"/>
      <c r="VDE119" s="717"/>
      <c r="VDF119" s="717"/>
      <c r="VDG119" s="717"/>
      <c r="VDH119" s="717"/>
      <c r="VDI119" s="717"/>
      <c r="VDJ119" s="717"/>
      <c r="VDK119" s="717"/>
      <c r="VDL119" s="717"/>
      <c r="VDM119" s="717"/>
      <c r="VDN119" s="717"/>
      <c r="VDO119" s="717"/>
      <c r="VDP119" s="717"/>
      <c r="VDQ119" s="717"/>
      <c r="VDR119" s="717"/>
      <c r="VDS119" s="717"/>
      <c r="VDT119" s="717"/>
      <c r="VDU119" s="717"/>
      <c r="VDV119" s="717"/>
      <c r="VDW119" s="717"/>
      <c r="VDX119" s="717"/>
      <c r="VDY119" s="717"/>
      <c r="VDZ119" s="717"/>
      <c r="VEA119" s="717"/>
      <c r="VEB119" s="717"/>
      <c r="VEC119" s="717"/>
      <c r="VED119" s="717"/>
      <c r="VEE119" s="717"/>
      <c r="VEF119" s="717"/>
      <c r="VEG119" s="717"/>
      <c r="VEH119" s="717"/>
      <c r="VEI119" s="717"/>
      <c r="VEJ119" s="717"/>
      <c r="VEK119" s="717"/>
      <c r="VEL119" s="717"/>
      <c r="VEM119" s="717"/>
      <c r="VEN119" s="717"/>
      <c r="VEO119" s="717"/>
      <c r="VEP119" s="717"/>
      <c r="VEQ119" s="717"/>
      <c r="VER119" s="717"/>
      <c r="VES119" s="717"/>
      <c r="VET119" s="717"/>
      <c r="VEU119" s="717"/>
      <c r="VEV119" s="717"/>
      <c r="VEW119" s="717"/>
      <c r="VEX119" s="717"/>
      <c r="VEY119" s="717"/>
      <c r="VEZ119" s="717"/>
      <c r="VFA119" s="717"/>
      <c r="VFB119" s="717"/>
      <c r="VFC119" s="717"/>
      <c r="VFD119" s="717"/>
      <c r="VFE119" s="717"/>
      <c r="VFF119" s="717"/>
      <c r="VFG119" s="717"/>
      <c r="VFH119" s="717"/>
      <c r="VFI119" s="717"/>
      <c r="VFJ119" s="717"/>
      <c r="VFK119" s="717"/>
      <c r="VFL119" s="717"/>
      <c r="VFM119" s="717"/>
      <c r="VFN119" s="717"/>
      <c r="VFO119" s="717"/>
      <c r="VFP119" s="717"/>
      <c r="VFQ119" s="717"/>
      <c r="VFR119" s="717"/>
      <c r="VFS119" s="717"/>
      <c r="VFT119" s="717"/>
      <c r="VFU119" s="717"/>
      <c r="VFV119" s="717"/>
      <c r="VFW119" s="717"/>
      <c r="VFX119" s="717"/>
      <c r="VFY119" s="717"/>
      <c r="VFZ119" s="717"/>
      <c r="VGA119" s="717"/>
      <c r="VGB119" s="717"/>
      <c r="VGC119" s="717"/>
      <c r="VGD119" s="717"/>
      <c r="VGE119" s="717"/>
      <c r="VGF119" s="717"/>
      <c r="VGG119" s="717"/>
      <c r="VGH119" s="717"/>
      <c r="VGI119" s="717"/>
      <c r="VGJ119" s="717"/>
      <c r="VGK119" s="717"/>
      <c r="VGL119" s="717"/>
      <c r="VGM119" s="717"/>
      <c r="VGN119" s="717"/>
      <c r="VGO119" s="717"/>
      <c r="VGP119" s="717"/>
      <c r="VGQ119" s="717"/>
      <c r="VGR119" s="717"/>
      <c r="VGS119" s="717"/>
      <c r="VGT119" s="717"/>
      <c r="VGU119" s="717"/>
      <c r="VGV119" s="717"/>
      <c r="VGW119" s="717"/>
      <c r="VGX119" s="717"/>
      <c r="VGY119" s="717"/>
      <c r="VGZ119" s="717"/>
      <c r="VHA119" s="717"/>
      <c r="VHB119" s="717"/>
      <c r="VHC119" s="717"/>
      <c r="VHD119" s="717"/>
      <c r="VHE119" s="717"/>
      <c r="VHF119" s="717"/>
      <c r="VHG119" s="717"/>
      <c r="VHH119" s="717"/>
      <c r="VHI119" s="717"/>
      <c r="VHJ119" s="717"/>
      <c r="VHK119" s="717"/>
      <c r="VHL119" s="717"/>
      <c r="VHM119" s="717"/>
      <c r="VHN119" s="717"/>
      <c r="VHO119" s="717"/>
      <c r="VHP119" s="717"/>
      <c r="VHQ119" s="717"/>
      <c r="VHR119" s="717"/>
      <c r="VHS119" s="717"/>
      <c r="VHT119" s="717"/>
      <c r="VHU119" s="717"/>
      <c r="VHV119" s="717"/>
      <c r="VHW119" s="717"/>
      <c r="VHX119" s="717"/>
      <c r="VHY119" s="717"/>
      <c r="VHZ119" s="717"/>
      <c r="VIA119" s="717"/>
      <c r="VIB119" s="717"/>
      <c r="VIC119" s="717"/>
      <c r="VID119" s="717"/>
      <c r="VIE119" s="717"/>
      <c r="VIF119" s="717"/>
      <c r="VIG119" s="717"/>
      <c r="VIH119" s="717"/>
      <c r="VII119" s="717"/>
      <c r="VIJ119" s="717"/>
      <c r="VIK119" s="717"/>
      <c r="VIL119" s="717"/>
      <c r="VIM119" s="717"/>
      <c r="VIN119" s="717"/>
      <c r="VIO119" s="717"/>
      <c r="VIP119" s="717"/>
      <c r="VIQ119" s="717"/>
      <c r="VIR119" s="717"/>
      <c r="VIS119" s="717"/>
      <c r="VIT119" s="717"/>
      <c r="VIU119" s="717"/>
      <c r="VIV119" s="717"/>
      <c r="VIW119" s="717"/>
      <c r="VIX119" s="717"/>
      <c r="VIY119" s="717"/>
      <c r="VIZ119" s="717"/>
      <c r="VJA119" s="717"/>
      <c r="VJB119" s="717"/>
      <c r="VJC119" s="717"/>
      <c r="VJD119" s="717"/>
      <c r="VJE119" s="717"/>
      <c r="VJF119" s="717"/>
      <c r="VJG119" s="717"/>
      <c r="VJH119" s="717"/>
      <c r="VJI119" s="717"/>
      <c r="VJJ119" s="717"/>
      <c r="VJK119" s="717"/>
      <c r="VJL119" s="717"/>
      <c r="VJM119" s="717"/>
      <c r="VJN119" s="717"/>
      <c r="VJO119" s="717"/>
      <c r="VJP119" s="717"/>
      <c r="VJQ119" s="717"/>
      <c r="VJR119" s="717"/>
      <c r="VJS119" s="717"/>
      <c r="VJT119" s="717"/>
      <c r="VJU119" s="717"/>
      <c r="VJV119" s="717"/>
      <c r="VJW119" s="717"/>
      <c r="VJX119" s="717"/>
      <c r="VJY119" s="717"/>
      <c r="VJZ119" s="717"/>
      <c r="VKA119" s="717"/>
      <c r="VKB119" s="717"/>
      <c r="VKC119" s="717"/>
      <c r="VKD119" s="717"/>
      <c r="VKE119" s="717"/>
      <c r="VKF119" s="717"/>
      <c r="VKG119" s="717"/>
      <c r="VKH119" s="717"/>
      <c r="VKI119" s="717"/>
      <c r="VKJ119" s="717"/>
      <c r="VKK119" s="717"/>
      <c r="VKL119" s="717"/>
      <c r="VKM119" s="717"/>
      <c r="VKN119" s="717"/>
      <c r="VKO119" s="717"/>
      <c r="VKP119" s="717"/>
      <c r="VKQ119" s="717"/>
      <c r="VKR119" s="717"/>
      <c r="VKS119" s="717"/>
      <c r="VKT119" s="717"/>
      <c r="VKU119" s="717"/>
      <c r="VKV119" s="717"/>
      <c r="VKW119" s="717"/>
      <c r="VKX119" s="717"/>
      <c r="VKY119" s="717"/>
      <c r="VKZ119" s="717"/>
      <c r="VLA119" s="717"/>
      <c r="VLB119" s="717"/>
      <c r="VLC119" s="717"/>
      <c r="VLD119" s="717"/>
      <c r="VLE119" s="717"/>
      <c r="VLF119" s="717"/>
      <c r="VLG119" s="717"/>
      <c r="VLH119" s="717"/>
      <c r="VLI119" s="717"/>
      <c r="VLJ119" s="717"/>
      <c r="VLK119" s="717"/>
      <c r="VLL119" s="717"/>
      <c r="VLM119" s="717"/>
      <c r="VLN119" s="717"/>
      <c r="VLO119" s="717"/>
      <c r="VLP119" s="717"/>
      <c r="VLQ119" s="717"/>
      <c r="VLR119" s="717"/>
      <c r="VLS119" s="717"/>
      <c r="VLT119" s="717"/>
      <c r="VLU119" s="717"/>
      <c r="VLV119" s="717"/>
      <c r="VLW119" s="717"/>
      <c r="VLX119" s="717"/>
      <c r="VLY119" s="717"/>
      <c r="VLZ119" s="717"/>
      <c r="VMA119" s="717"/>
      <c r="VMB119" s="717"/>
      <c r="VMC119" s="717"/>
      <c r="VMD119" s="717"/>
      <c r="VME119" s="717"/>
      <c r="VMF119" s="717"/>
      <c r="VMG119" s="717"/>
      <c r="VMH119" s="717"/>
      <c r="VMI119" s="717"/>
      <c r="VMJ119" s="717"/>
      <c r="VMK119" s="717"/>
      <c r="VML119" s="717"/>
      <c r="VMM119" s="717"/>
      <c r="VMN119" s="717"/>
      <c r="VMO119" s="717"/>
      <c r="VMP119" s="717"/>
      <c r="VMQ119" s="717"/>
      <c r="VMR119" s="717"/>
      <c r="VMS119" s="717"/>
      <c r="VMT119" s="717"/>
      <c r="VMU119" s="717"/>
      <c r="VMV119" s="717"/>
      <c r="VMW119" s="717"/>
      <c r="VMX119" s="717"/>
      <c r="VMY119" s="717"/>
      <c r="VMZ119" s="717"/>
      <c r="VNA119" s="717"/>
      <c r="VNB119" s="717"/>
      <c r="VNC119" s="717"/>
      <c r="VND119" s="717"/>
      <c r="VNE119" s="717"/>
      <c r="VNF119" s="717"/>
      <c r="VNG119" s="717"/>
      <c r="VNH119" s="717"/>
      <c r="VNI119" s="717"/>
      <c r="VNJ119" s="717"/>
      <c r="VNK119" s="717"/>
      <c r="VNL119" s="717"/>
      <c r="VNM119" s="717"/>
      <c r="VNN119" s="717"/>
      <c r="VNO119" s="717"/>
      <c r="VNP119" s="717"/>
      <c r="VNQ119" s="717"/>
      <c r="VNR119" s="717"/>
      <c r="VNS119" s="717"/>
      <c r="VNT119" s="717"/>
      <c r="VNU119" s="717"/>
      <c r="VNV119" s="717"/>
      <c r="VNW119" s="717"/>
      <c r="VNX119" s="717"/>
      <c r="VNY119" s="717"/>
      <c r="VNZ119" s="717"/>
      <c r="VOA119" s="717"/>
      <c r="VOB119" s="717"/>
      <c r="VOC119" s="717"/>
      <c r="VOD119" s="717"/>
      <c r="VOE119" s="717"/>
      <c r="VOF119" s="717"/>
      <c r="VOG119" s="717"/>
      <c r="VOH119" s="717"/>
      <c r="VOI119" s="717"/>
      <c r="VOJ119" s="717"/>
      <c r="VOK119" s="717"/>
      <c r="VOL119" s="717"/>
      <c r="VOM119" s="717"/>
      <c r="VON119" s="717"/>
      <c r="VOO119" s="717"/>
      <c r="VOP119" s="717"/>
      <c r="VOQ119" s="717"/>
      <c r="VOR119" s="717"/>
      <c r="VOS119" s="717"/>
      <c r="VOT119" s="717"/>
      <c r="VOU119" s="717"/>
      <c r="VOV119" s="717"/>
      <c r="VOW119" s="717"/>
      <c r="VOX119" s="717"/>
      <c r="VOY119" s="717"/>
      <c r="VOZ119" s="717"/>
      <c r="VPA119" s="717"/>
      <c r="VPB119" s="717"/>
      <c r="VPC119" s="717"/>
      <c r="VPD119" s="717"/>
      <c r="VPE119" s="717"/>
      <c r="VPF119" s="717"/>
      <c r="VPG119" s="717"/>
      <c r="VPH119" s="717"/>
      <c r="VPI119" s="717"/>
      <c r="VPJ119" s="717"/>
      <c r="VPK119" s="717"/>
      <c r="VPL119" s="717"/>
      <c r="VPM119" s="717"/>
      <c r="VPN119" s="717"/>
      <c r="VPO119" s="717"/>
      <c r="VPP119" s="717"/>
      <c r="VPQ119" s="717"/>
      <c r="VPR119" s="717"/>
      <c r="VPS119" s="717"/>
      <c r="VPT119" s="717"/>
      <c r="VPU119" s="717"/>
      <c r="VPV119" s="717"/>
      <c r="VPW119" s="717"/>
      <c r="VPX119" s="717"/>
      <c r="VPY119" s="717"/>
      <c r="VPZ119" s="717"/>
      <c r="VQA119" s="717"/>
      <c r="VQB119" s="717"/>
      <c r="VQC119" s="717"/>
      <c r="VQD119" s="717"/>
      <c r="VQE119" s="717"/>
      <c r="VQF119" s="717"/>
      <c r="VQG119" s="717"/>
      <c r="VQH119" s="717"/>
      <c r="VQI119" s="717"/>
      <c r="VQJ119" s="717"/>
      <c r="VQK119" s="717"/>
      <c r="VQL119" s="717"/>
      <c r="VQM119" s="717"/>
      <c r="VQN119" s="717"/>
      <c r="VQO119" s="717"/>
      <c r="VQP119" s="717"/>
      <c r="VQQ119" s="717"/>
      <c r="VQR119" s="717"/>
      <c r="VQS119" s="717"/>
      <c r="VQT119" s="717"/>
      <c r="VQU119" s="717"/>
      <c r="VQV119" s="717"/>
      <c r="VQW119" s="717"/>
      <c r="VQX119" s="717"/>
      <c r="VQY119" s="717"/>
      <c r="VQZ119" s="717"/>
      <c r="VRA119" s="717"/>
      <c r="VRB119" s="717"/>
      <c r="VRC119" s="717"/>
      <c r="VRD119" s="717"/>
      <c r="VRE119" s="717"/>
      <c r="VRF119" s="717"/>
      <c r="VRG119" s="717"/>
      <c r="VRH119" s="717"/>
      <c r="VRI119" s="717"/>
      <c r="VRJ119" s="717"/>
      <c r="VRK119" s="717"/>
      <c r="VRL119" s="717"/>
      <c r="VRM119" s="717"/>
      <c r="VRN119" s="717"/>
      <c r="VRO119" s="717"/>
      <c r="VRP119" s="717"/>
      <c r="VRQ119" s="717"/>
      <c r="VRR119" s="717"/>
      <c r="VRS119" s="717"/>
      <c r="VRT119" s="717"/>
      <c r="VRU119" s="717"/>
      <c r="VRV119" s="717"/>
      <c r="VRW119" s="717"/>
      <c r="VRX119" s="717"/>
      <c r="VRY119" s="717"/>
      <c r="VRZ119" s="717"/>
      <c r="VSA119" s="717"/>
      <c r="VSB119" s="717"/>
      <c r="VSC119" s="717"/>
      <c r="VSD119" s="717"/>
      <c r="VSE119" s="717"/>
      <c r="VSF119" s="717"/>
      <c r="VSG119" s="717"/>
      <c r="VSH119" s="717"/>
      <c r="VSI119" s="717"/>
      <c r="VSJ119" s="717"/>
      <c r="VSK119" s="717"/>
      <c r="VSL119" s="717"/>
      <c r="VSM119" s="717"/>
      <c r="VSN119" s="717"/>
      <c r="VSO119" s="717"/>
      <c r="VSP119" s="717"/>
      <c r="VSQ119" s="717"/>
      <c r="VSR119" s="717"/>
      <c r="VSS119" s="717"/>
      <c r="VST119" s="717"/>
      <c r="VSU119" s="717"/>
      <c r="VSV119" s="717"/>
      <c r="VSW119" s="717"/>
      <c r="VSX119" s="717"/>
      <c r="VSY119" s="717"/>
      <c r="VSZ119" s="717"/>
      <c r="VTA119" s="717"/>
      <c r="VTB119" s="717"/>
      <c r="VTC119" s="717"/>
      <c r="VTD119" s="717"/>
      <c r="VTE119" s="717"/>
      <c r="VTF119" s="717"/>
      <c r="VTG119" s="717"/>
      <c r="VTH119" s="717"/>
      <c r="VTI119" s="717"/>
      <c r="VTJ119" s="717"/>
      <c r="VTK119" s="717"/>
      <c r="VTL119" s="717"/>
      <c r="VTM119" s="717"/>
      <c r="VTN119" s="717"/>
      <c r="VTO119" s="717"/>
      <c r="VTP119" s="717"/>
      <c r="VTQ119" s="717"/>
      <c r="VTR119" s="717"/>
      <c r="VTS119" s="717"/>
      <c r="VTT119" s="717"/>
      <c r="VTU119" s="717"/>
      <c r="VTV119" s="717"/>
      <c r="VTW119" s="717"/>
      <c r="VTX119" s="717"/>
      <c r="VTY119" s="717"/>
      <c r="VTZ119" s="717"/>
      <c r="VUA119" s="717"/>
      <c r="VUB119" s="717"/>
      <c r="VUC119" s="717"/>
      <c r="VUD119" s="717"/>
      <c r="VUE119" s="717"/>
      <c r="VUF119" s="717"/>
      <c r="VUG119" s="717"/>
      <c r="VUH119" s="717"/>
      <c r="VUI119" s="717"/>
      <c r="VUJ119" s="717"/>
      <c r="VUK119" s="717"/>
      <c r="VUL119" s="717"/>
      <c r="VUM119" s="717"/>
      <c r="VUN119" s="717"/>
      <c r="VUO119" s="717"/>
      <c r="VUP119" s="717"/>
      <c r="VUQ119" s="717"/>
      <c r="VUR119" s="717"/>
      <c r="VUS119" s="717"/>
      <c r="VUT119" s="717"/>
      <c r="VUU119" s="717"/>
      <c r="VUV119" s="717"/>
      <c r="VUW119" s="717"/>
      <c r="VUX119" s="717"/>
      <c r="VUY119" s="717"/>
      <c r="VUZ119" s="717"/>
      <c r="VVA119" s="717"/>
      <c r="VVB119" s="717"/>
      <c r="VVC119" s="717"/>
      <c r="VVD119" s="717"/>
      <c r="VVE119" s="717"/>
      <c r="VVF119" s="717"/>
      <c r="VVG119" s="717"/>
      <c r="VVH119" s="717"/>
      <c r="VVI119" s="717"/>
      <c r="VVJ119" s="717"/>
      <c r="VVK119" s="717"/>
      <c r="VVL119" s="717"/>
      <c r="VVM119" s="717"/>
      <c r="VVN119" s="717"/>
      <c r="VVO119" s="717"/>
      <c r="VVP119" s="717"/>
      <c r="VVQ119" s="717"/>
      <c r="VVR119" s="717"/>
      <c r="VVS119" s="717"/>
      <c r="VVT119" s="717"/>
      <c r="VVU119" s="717"/>
      <c r="VVV119" s="717"/>
      <c r="VVW119" s="717"/>
      <c r="VVX119" s="717"/>
      <c r="VVY119" s="717"/>
      <c r="VVZ119" s="717"/>
      <c r="VWA119" s="717"/>
      <c r="VWB119" s="717"/>
      <c r="VWC119" s="717"/>
      <c r="VWD119" s="717"/>
      <c r="VWE119" s="717"/>
      <c r="VWF119" s="717"/>
      <c r="VWG119" s="717"/>
      <c r="VWH119" s="717"/>
      <c r="VWI119" s="717"/>
      <c r="VWJ119" s="717"/>
      <c r="VWK119" s="717"/>
      <c r="VWL119" s="717"/>
      <c r="VWM119" s="717"/>
      <c r="VWN119" s="717"/>
      <c r="VWO119" s="717"/>
      <c r="VWP119" s="717"/>
      <c r="VWQ119" s="717"/>
      <c r="VWR119" s="717"/>
      <c r="VWS119" s="717"/>
      <c r="VWT119" s="717"/>
      <c r="VWU119" s="717"/>
      <c r="VWV119" s="717"/>
      <c r="VWW119" s="717"/>
      <c r="VWX119" s="717"/>
      <c r="VWY119" s="717"/>
      <c r="VWZ119" s="717"/>
      <c r="VXA119" s="717"/>
      <c r="VXB119" s="717"/>
      <c r="VXC119" s="717"/>
      <c r="VXD119" s="717"/>
      <c r="VXE119" s="717"/>
      <c r="VXF119" s="717"/>
      <c r="VXG119" s="717"/>
      <c r="VXH119" s="717"/>
      <c r="VXI119" s="717"/>
      <c r="VXJ119" s="717"/>
      <c r="VXK119" s="717"/>
      <c r="VXL119" s="717"/>
      <c r="VXM119" s="717"/>
      <c r="VXN119" s="717"/>
      <c r="VXO119" s="717"/>
      <c r="VXP119" s="717"/>
      <c r="VXQ119" s="717"/>
      <c r="VXR119" s="717"/>
      <c r="VXS119" s="717"/>
      <c r="VXT119" s="717"/>
      <c r="VXU119" s="717"/>
      <c r="VXV119" s="717"/>
      <c r="VXW119" s="717"/>
      <c r="VXX119" s="717"/>
      <c r="VXY119" s="717"/>
      <c r="VXZ119" s="717"/>
      <c r="VYA119" s="717"/>
      <c r="VYB119" s="717"/>
      <c r="VYC119" s="717"/>
      <c r="VYD119" s="717"/>
      <c r="VYE119" s="717"/>
      <c r="VYF119" s="717"/>
      <c r="VYG119" s="717"/>
      <c r="VYH119" s="717"/>
      <c r="VYI119" s="717"/>
      <c r="VYJ119" s="717"/>
      <c r="VYK119" s="717"/>
      <c r="VYL119" s="717"/>
      <c r="VYM119" s="717"/>
      <c r="VYN119" s="717"/>
      <c r="VYO119" s="717"/>
      <c r="VYP119" s="717"/>
      <c r="VYQ119" s="717"/>
      <c r="VYR119" s="717"/>
      <c r="VYS119" s="717"/>
      <c r="VYT119" s="717"/>
      <c r="VYU119" s="717"/>
      <c r="VYV119" s="717"/>
      <c r="VYW119" s="717"/>
      <c r="VYX119" s="717"/>
      <c r="VYY119" s="717"/>
      <c r="VYZ119" s="717"/>
      <c r="VZA119" s="717"/>
      <c r="VZB119" s="717"/>
      <c r="VZC119" s="717"/>
      <c r="VZD119" s="717"/>
      <c r="VZE119" s="717"/>
      <c r="VZF119" s="717"/>
      <c r="VZG119" s="717"/>
      <c r="VZH119" s="717"/>
      <c r="VZI119" s="717"/>
      <c r="VZJ119" s="717"/>
      <c r="VZK119" s="717"/>
      <c r="VZL119" s="717"/>
      <c r="VZM119" s="717"/>
      <c r="VZN119" s="717"/>
      <c r="VZO119" s="717"/>
      <c r="VZP119" s="717"/>
      <c r="VZQ119" s="717"/>
      <c r="VZR119" s="717"/>
      <c r="VZS119" s="717"/>
      <c r="VZT119" s="717"/>
      <c r="VZU119" s="717"/>
      <c r="VZV119" s="717"/>
      <c r="VZW119" s="717"/>
      <c r="VZX119" s="717"/>
      <c r="VZY119" s="717"/>
      <c r="VZZ119" s="717"/>
      <c r="WAA119" s="717"/>
      <c r="WAB119" s="717"/>
      <c r="WAC119" s="717"/>
      <c r="WAD119" s="717"/>
      <c r="WAE119" s="717"/>
      <c r="WAF119" s="717"/>
      <c r="WAG119" s="717"/>
      <c r="WAH119" s="717"/>
      <c r="WAI119" s="717"/>
      <c r="WAJ119" s="717"/>
      <c r="WAK119" s="717"/>
      <c r="WAL119" s="717"/>
      <c r="WAM119" s="717"/>
      <c r="WAN119" s="717"/>
      <c r="WAO119" s="717"/>
      <c r="WAP119" s="717"/>
      <c r="WAQ119" s="717"/>
      <c r="WAR119" s="717"/>
      <c r="WAS119" s="717"/>
      <c r="WAT119" s="717"/>
      <c r="WAU119" s="717"/>
      <c r="WAV119" s="717"/>
      <c r="WAW119" s="717"/>
      <c r="WAX119" s="717"/>
      <c r="WAY119" s="717"/>
      <c r="WAZ119" s="717"/>
      <c r="WBA119" s="717"/>
      <c r="WBB119" s="717"/>
      <c r="WBC119" s="717"/>
      <c r="WBD119" s="717"/>
      <c r="WBE119" s="717"/>
      <c r="WBF119" s="717"/>
      <c r="WBG119" s="717"/>
      <c r="WBH119" s="717"/>
      <c r="WBI119" s="717"/>
      <c r="WBJ119" s="717"/>
      <c r="WBK119" s="717"/>
      <c r="WBL119" s="717"/>
      <c r="WBM119" s="717"/>
      <c r="WBN119" s="717"/>
      <c r="WBO119" s="717"/>
      <c r="WBP119" s="717"/>
      <c r="WBQ119" s="717"/>
      <c r="WBR119" s="717"/>
      <c r="WBS119" s="717"/>
      <c r="WBT119" s="717"/>
      <c r="WBU119" s="717"/>
      <c r="WBV119" s="717"/>
      <c r="WBW119" s="717"/>
      <c r="WBX119" s="717"/>
      <c r="WBY119" s="717"/>
      <c r="WBZ119" s="717"/>
      <c r="WCA119" s="717"/>
      <c r="WCB119" s="717"/>
      <c r="WCC119" s="717"/>
      <c r="WCD119" s="717"/>
      <c r="WCE119" s="717"/>
      <c r="WCF119" s="717"/>
      <c r="WCG119" s="717"/>
      <c r="WCH119" s="717"/>
      <c r="WCI119" s="717"/>
      <c r="WCJ119" s="717"/>
      <c r="WCK119" s="717"/>
      <c r="WCL119" s="717"/>
      <c r="WCM119" s="717"/>
      <c r="WCN119" s="717"/>
      <c r="WCO119" s="717"/>
      <c r="WCP119" s="717"/>
      <c r="WCQ119" s="717"/>
      <c r="WCR119" s="717"/>
      <c r="WCS119" s="717"/>
      <c r="WCT119" s="717"/>
      <c r="WCU119" s="717"/>
      <c r="WCV119" s="717"/>
      <c r="WCW119" s="717"/>
      <c r="WCX119" s="717"/>
      <c r="WCY119" s="717"/>
      <c r="WCZ119" s="717"/>
      <c r="WDA119" s="717"/>
      <c r="WDB119" s="717"/>
      <c r="WDC119" s="717"/>
      <c r="WDD119" s="717"/>
      <c r="WDE119" s="717"/>
      <c r="WDF119" s="717"/>
      <c r="WDG119" s="717"/>
      <c r="WDH119" s="717"/>
      <c r="WDI119" s="717"/>
      <c r="WDJ119" s="717"/>
      <c r="WDK119" s="717"/>
      <c r="WDL119" s="717"/>
      <c r="WDM119" s="717"/>
      <c r="WDN119" s="717"/>
      <c r="WDO119" s="717"/>
      <c r="WDP119" s="717"/>
      <c r="WDQ119" s="717"/>
      <c r="WDR119" s="717"/>
      <c r="WDS119" s="717"/>
      <c r="WDT119" s="717"/>
      <c r="WDU119" s="717"/>
      <c r="WDV119" s="717"/>
      <c r="WDW119" s="717"/>
      <c r="WDX119" s="717"/>
      <c r="WDY119" s="717"/>
      <c r="WDZ119" s="717"/>
      <c r="WEA119" s="717"/>
      <c r="WEB119" s="717"/>
      <c r="WEC119" s="717"/>
      <c r="WED119" s="717"/>
      <c r="WEE119" s="717"/>
      <c r="WEF119" s="717"/>
      <c r="WEG119" s="717"/>
      <c r="WEH119" s="717"/>
      <c r="WEI119" s="717"/>
      <c r="WEJ119" s="717"/>
      <c r="WEK119" s="717"/>
      <c r="WEL119" s="717"/>
      <c r="WEM119" s="717"/>
      <c r="WEN119" s="717"/>
      <c r="WEO119" s="717"/>
      <c r="WEP119" s="717"/>
      <c r="WEQ119" s="717"/>
      <c r="WER119" s="717"/>
      <c r="WES119" s="717"/>
      <c r="WET119" s="717"/>
      <c r="WEU119" s="717"/>
      <c r="WEV119" s="717"/>
      <c r="WEW119" s="717"/>
      <c r="WEX119" s="717"/>
      <c r="WEY119" s="717"/>
      <c r="WEZ119" s="717"/>
      <c r="WFA119" s="717"/>
      <c r="WFB119" s="717"/>
      <c r="WFC119" s="717"/>
      <c r="WFD119" s="717"/>
      <c r="WFE119" s="717"/>
      <c r="WFF119" s="717"/>
      <c r="WFG119" s="717"/>
      <c r="WFH119" s="717"/>
      <c r="WFI119" s="717"/>
      <c r="WFJ119" s="717"/>
      <c r="WFK119" s="717"/>
      <c r="WFL119" s="717"/>
      <c r="WFM119" s="717"/>
      <c r="WFN119" s="717"/>
      <c r="WFO119" s="717"/>
      <c r="WFP119" s="717"/>
      <c r="WFQ119" s="717"/>
      <c r="WFR119" s="717"/>
      <c r="WFS119" s="717"/>
      <c r="WFT119" s="717"/>
      <c r="WFU119" s="717"/>
      <c r="WFV119" s="717"/>
      <c r="WFW119" s="717"/>
      <c r="WFX119" s="717"/>
      <c r="WFY119" s="717"/>
      <c r="WFZ119" s="717"/>
      <c r="WGA119" s="717"/>
      <c r="WGB119" s="717"/>
      <c r="WGC119" s="717"/>
      <c r="WGD119" s="717"/>
      <c r="WGE119" s="717"/>
      <c r="WGF119" s="717"/>
      <c r="WGG119" s="717"/>
      <c r="WGH119" s="717"/>
      <c r="WGI119" s="717"/>
      <c r="WGJ119" s="717"/>
      <c r="WGK119" s="717"/>
      <c r="WGL119" s="717"/>
      <c r="WGM119" s="717"/>
      <c r="WGN119" s="717"/>
      <c r="WGO119" s="717"/>
      <c r="WGP119" s="717"/>
      <c r="WGQ119" s="717"/>
      <c r="WGR119" s="717"/>
      <c r="WGS119" s="717"/>
      <c r="WGT119" s="717"/>
      <c r="WGU119" s="717"/>
      <c r="WGV119" s="717"/>
      <c r="WGW119" s="717"/>
      <c r="WGX119" s="717"/>
      <c r="WGY119" s="717"/>
      <c r="WGZ119" s="717"/>
      <c r="WHA119" s="717"/>
      <c r="WHB119" s="717"/>
      <c r="WHC119" s="717"/>
      <c r="WHD119" s="717"/>
      <c r="WHE119" s="717"/>
      <c r="WHF119" s="717"/>
      <c r="WHG119" s="717"/>
      <c r="WHH119" s="717"/>
      <c r="WHI119" s="717"/>
      <c r="WHJ119" s="717"/>
      <c r="WHK119" s="717"/>
      <c r="WHL119" s="717"/>
      <c r="WHM119" s="717"/>
      <c r="WHN119" s="717"/>
      <c r="WHO119" s="717"/>
      <c r="WHP119" s="717"/>
      <c r="WHQ119" s="717"/>
      <c r="WHR119" s="717"/>
      <c r="WHS119" s="717"/>
      <c r="WHT119" s="717"/>
      <c r="WHU119" s="717"/>
      <c r="WHV119" s="717"/>
      <c r="WHW119" s="717"/>
      <c r="WHX119" s="717"/>
      <c r="WHY119" s="717"/>
      <c r="WHZ119" s="717"/>
      <c r="WIA119" s="717"/>
      <c r="WIB119" s="717"/>
      <c r="WIC119" s="717"/>
      <c r="WID119" s="717"/>
      <c r="WIE119" s="717"/>
      <c r="WIF119" s="717"/>
      <c r="WIG119" s="717"/>
      <c r="WIH119" s="717"/>
      <c r="WII119" s="717"/>
      <c r="WIJ119" s="717"/>
      <c r="WIK119" s="717"/>
      <c r="WIL119" s="717"/>
      <c r="WIM119" s="717"/>
      <c r="WIN119" s="717"/>
      <c r="WIO119" s="717"/>
      <c r="WIP119" s="717"/>
      <c r="WIQ119" s="717"/>
      <c r="WIR119" s="717"/>
      <c r="WIS119" s="717"/>
      <c r="WIT119" s="717"/>
      <c r="WIU119" s="717"/>
      <c r="WIV119" s="717"/>
      <c r="WIW119" s="717"/>
      <c r="WIX119" s="717"/>
      <c r="WIY119" s="717"/>
      <c r="WIZ119" s="717"/>
      <c r="WJA119" s="717"/>
      <c r="WJB119" s="717"/>
      <c r="WJC119" s="717"/>
      <c r="WJD119" s="717"/>
      <c r="WJE119" s="717"/>
      <c r="WJF119" s="717"/>
      <c r="WJG119" s="717"/>
      <c r="WJH119" s="717"/>
      <c r="WJI119" s="717"/>
      <c r="WJJ119" s="717"/>
      <c r="WJK119" s="717"/>
      <c r="WJL119" s="717"/>
      <c r="WJM119" s="717"/>
      <c r="WJN119" s="717"/>
      <c r="WJO119" s="717"/>
      <c r="WJP119" s="717"/>
      <c r="WJQ119" s="717"/>
      <c r="WJR119" s="717"/>
      <c r="WJS119" s="717"/>
      <c r="WJT119" s="717"/>
      <c r="WJU119" s="717"/>
      <c r="WJV119" s="717"/>
      <c r="WJW119" s="717"/>
      <c r="WJX119" s="717"/>
      <c r="WJY119" s="717"/>
      <c r="WJZ119" s="717"/>
      <c r="WKA119" s="717"/>
      <c r="WKB119" s="717"/>
      <c r="WKC119" s="717"/>
      <c r="WKD119" s="717"/>
      <c r="WKE119" s="717"/>
      <c r="WKF119" s="717"/>
      <c r="WKG119" s="717"/>
      <c r="WKH119" s="717"/>
      <c r="WKI119" s="717"/>
      <c r="WKJ119" s="717"/>
      <c r="WKK119" s="717"/>
      <c r="WKL119" s="717"/>
      <c r="WKM119" s="717"/>
      <c r="WKN119" s="717"/>
      <c r="WKO119" s="717"/>
      <c r="WKP119" s="717"/>
      <c r="WKQ119" s="717"/>
      <c r="WKR119" s="717"/>
      <c r="WKS119" s="717"/>
      <c r="WKT119" s="717"/>
      <c r="WKU119" s="717"/>
      <c r="WKV119" s="717"/>
      <c r="WKW119" s="717"/>
      <c r="WKX119" s="717"/>
      <c r="WKY119" s="717"/>
      <c r="WKZ119" s="717"/>
      <c r="WLA119" s="717"/>
      <c r="WLB119" s="717"/>
      <c r="WLC119" s="717"/>
      <c r="WLD119" s="717"/>
      <c r="WLE119" s="717"/>
      <c r="WLF119" s="717"/>
      <c r="WLG119" s="717"/>
      <c r="WLH119" s="717"/>
      <c r="WLI119" s="717"/>
      <c r="WLJ119" s="717"/>
      <c r="WLK119" s="717"/>
      <c r="WLL119" s="717"/>
      <c r="WLM119" s="717"/>
      <c r="WLN119" s="717"/>
      <c r="WLO119" s="717"/>
      <c r="WLP119" s="717"/>
      <c r="WLQ119" s="717"/>
      <c r="WLR119" s="717"/>
      <c r="WLS119" s="717"/>
      <c r="WLT119" s="717"/>
      <c r="WLU119" s="717"/>
      <c r="WLV119" s="717"/>
      <c r="WLW119" s="717"/>
      <c r="WLX119" s="717"/>
      <c r="WLY119" s="717"/>
      <c r="WLZ119" s="717"/>
      <c r="WMA119" s="717"/>
      <c r="WMB119" s="717"/>
      <c r="WMC119" s="717"/>
      <c r="WMD119" s="717"/>
      <c r="WME119" s="717"/>
      <c r="WMF119" s="717"/>
      <c r="WMG119" s="717"/>
      <c r="WMH119" s="717"/>
      <c r="WMI119" s="717"/>
      <c r="WMJ119" s="717"/>
      <c r="WMK119" s="717"/>
      <c r="WML119" s="717"/>
      <c r="WMM119" s="717"/>
      <c r="WMN119" s="717"/>
      <c r="WMO119" s="717"/>
      <c r="WMP119" s="717"/>
      <c r="WMQ119" s="717"/>
      <c r="WMR119" s="717"/>
      <c r="WMS119" s="717"/>
      <c r="WMT119" s="717"/>
      <c r="WMU119" s="717"/>
      <c r="WMV119" s="717"/>
      <c r="WMW119" s="717"/>
      <c r="WMX119" s="717"/>
      <c r="WMY119" s="717"/>
      <c r="WMZ119" s="717"/>
      <c r="WNA119" s="717"/>
      <c r="WNB119" s="717"/>
      <c r="WNC119" s="717"/>
      <c r="WND119" s="717"/>
      <c r="WNE119" s="717"/>
      <c r="WNF119" s="717"/>
      <c r="WNG119" s="717"/>
      <c r="WNH119" s="717"/>
      <c r="WNI119" s="717"/>
      <c r="WNJ119" s="717"/>
      <c r="WNK119" s="717"/>
      <c r="WNL119" s="717"/>
      <c r="WNM119" s="717"/>
      <c r="WNN119" s="717"/>
      <c r="WNO119" s="717"/>
      <c r="WNP119" s="717"/>
      <c r="WNQ119" s="717"/>
      <c r="WNR119" s="717"/>
      <c r="WNS119" s="717"/>
      <c r="WNT119" s="717"/>
      <c r="WNU119" s="717"/>
      <c r="WNV119" s="717"/>
      <c r="WNW119" s="717"/>
      <c r="WNX119" s="717"/>
      <c r="WNY119" s="717"/>
      <c r="WNZ119" s="717"/>
      <c r="WOA119" s="717"/>
      <c r="WOB119" s="717"/>
      <c r="WOC119" s="717"/>
      <c r="WOD119" s="717"/>
      <c r="WOE119" s="717"/>
      <c r="WOF119" s="717"/>
      <c r="WOG119" s="717"/>
      <c r="WOH119" s="717"/>
      <c r="WOI119" s="717"/>
      <c r="WOJ119" s="717"/>
      <c r="WOK119" s="717"/>
      <c r="WOL119" s="717"/>
      <c r="WOM119" s="717"/>
      <c r="WON119" s="717"/>
      <c r="WOO119" s="717"/>
      <c r="WOP119" s="717"/>
      <c r="WOQ119" s="717"/>
      <c r="WOR119" s="717"/>
      <c r="WOS119" s="717"/>
      <c r="WOT119" s="717"/>
      <c r="WOU119" s="717"/>
      <c r="WOV119" s="717"/>
      <c r="WOW119" s="717"/>
      <c r="WOX119" s="717"/>
      <c r="WOY119" s="717"/>
      <c r="WOZ119" s="717"/>
      <c r="WPA119" s="717"/>
      <c r="WPB119" s="717"/>
      <c r="WPC119" s="717"/>
      <c r="WPD119" s="717"/>
      <c r="WPE119" s="717"/>
      <c r="WPF119" s="717"/>
      <c r="WPG119" s="717"/>
      <c r="WPH119" s="717"/>
      <c r="WPI119" s="717"/>
      <c r="WPJ119" s="717"/>
      <c r="WPK119" s="717"/>
      <c r="WPL119" s="717"/>
      <c r="WPM119" s="717"/>
      <c r="WPN119" s="717"/>
      <c r="WPO119" s="717"/>
      <c r="WPP119" s="717"/>
      <c r="WPQ119" s="717"/>
      <c r="WPR119" s="717"/>
      <c r="WPS119" s="717"/>
      <c r="WPT119" s="717"/>
      <c r="WPU119" s="717"/>
      <c r="WPV119" s="717"/>
      <c r="WPW119" s="717"/>
      <c r="WPX119" s="717"/>
      <c r="WPY119" s="717"/>
      <c r="WPZ119" s="717"/>
      <c r="WQA119" s="717"/>
      <c r="WQB119" s="717"/>
      <c r="WQC119" s="717"/>
      <c r="WQD119" s="717"/>
      <c r="WQE119" s="717"/>
      <c r="WQF119" s="717"/>
      <c r="WQG119" s="717"/>
      <c r="WQH119" s="717"/>
      <c r="WQI119" s="717"/>
      <c r="WQJ119" s="717"/>
      <c r="WQK119" s="717"/>
      <c r="WQL119" s="717"/>
      <c r="WQM119" s="717"/>
      <c r="WQN119" s="717"/>
      <c r="WQO119" s="717"/>
      <c r="WQP119" s="717"/>
      <c r="WQQ119" s="717"/>
      <c r="WQR119" s="717"/>
      <c r="WQS119" s="717"/>
      <c r="WQT119" s="717"/>
      <c r="WQU119" s="717"/>
      <c r="WQV119" s="717"/>
      <c r="WQW119" s="717"/>
      <c r="WQX119" s="717"/>
      <c r="WQY119" s="717"/>
      <c r="WQZ119" s="717"/>
      <c r="WRA119" s="717"/>
      <c r="WRB119" s="717"/>
      <c r="WRC119" s="717"/>
      <c r="WRD119" s="717"/>
      <c r="WRE119" s="717"/>
      <c r="WRF119" s="717"/>
      <c r="WRG119" s="717"/>
      <c r="WRH119" s="717"/>
      <c r="WRI119" s="717"/>
      <c r="WRJ119" s="717"/>
      <c r="WRK119" s="717"/>
      <c r="WRL119" s="717"/>
      <c r="WRM119" s="717"/>
      <c r="WRN119" s="717"/>
      <c r="WRO119" s="717"/>
      <c r="WRP119" s="717"/>
      <c r="WRQ119" s="717"/>
      <c r="WRR119" s="717"/>
      <c r="WRS119" s="717"/>
      <c r="WRT119" s="717"/>
      <c r="WRU119" s="717"/>
      <c r="WRV119" s="717"/>
      <c r="WRW119" s="717"/>
      <c r="WRX119" s="717"/>
      <c r="WRY119" s="717"/>
      <c r="WRZ119" s="717"/>
      <c r="WSA119" s="717"/>
      <c r="WSB119" s="717"/>
      <c r="WSC119" s="717"/>
      <c r="WSD119" s="717"/>
      <c r="WSE119" s="717"/>
      <c r="WSF119" s="717"/>
      <c r="WSG119" s="717"/>
      <c r="WSH119" s="717"/>
      <c r="WSI119" s="717"/>
      <c r="WSJ119" s="717"/>
      <c r="WSK119" s="717"/>
      <c r="WSL119" s="717"/>
      <c r="WSM119" s="717"/>
      <c r="WSN119" s="717"/>
      <c r="WSO119" s="717"/>
      <c r="WSP119" s="717"/>
      <c r="WSQ119" s="717"/>
      <c r="WSR119" s="717"/>
      <c r="WSS119" s="717"/>
      <c r="WST119" s="717"/>
      <c r="WSU119" s="717"/>
      <c r="WSV119" s="717"/>
      <c r="WSW119" s="717"/>
      <c r="WSX119" s="717"/>
      <c r="WSY119" s="717"/>
      <c r="WSZ119" s="717"/>
      <c r="WTA119" s="717"/>
      <c r="WTB119" s="717"/>
      <c r="WTC119" s="717"/>
      <c r="WTD119" s="717"/>
      <c r="WTE119" s="717"/>
      <c r="WTF119" s="717"/>
      <c r="WTG119" s="717"/>
      <c r="WTH119" s="717"/>
      <c r="WTI119" s="717"/>
      <c r="WTJ119" s="717"/>
      <c r="WTK119" s="717"/>
      <c r="WTL119" s="717"/>
      <c r="WTM119" s="717"/>
      <c r="WTN119" s="717"/>
      <c r="WTO119" s="717"/>
      <c r="WTP119" s="717"/>
      <c r="WTQ119" s="717"/>
      <c r="WTR119" s="717"/>
      <c r="WTS119" s="717"/>
      <c r="WTT119" s="717"/>
      <c r="WTU119" s="717"/>
      <c r="WTV119" s="717"/>
      <c r="WTW119" s="717"/>
      <c r="WTX119" s="717"/>
      <c r="WTY119" s="717"/>
      <c r="WTZ119" s="717"/>
      <c r="WUA119" s="717"/>
      <c r="WUB119" s="717"/>
      <c r="WUC119" s="717"/>
      <c r="WUD119" s="717"/>
      <c r="WUE119" s="717"/>
      <c r="WUF119" s="717"/>
      <c r="WUG119" s="717"/>
      <c r="WUH119" s="717"/>
      <c r="WUI119" s="717"/>
      <c r="WUJ119" s="717"/>
      <c r="WUK119" s="717"/>
      <c r="WUL119" s="717"/>
      <c r="WUM119" s="717"/>
      <c r="WUN119" s="717"/>
      <c r="WUO119" s="717"/>
      <c r="WUP119" s="717"/>
      <c r="WUQ119" s="717"/>
      <c r="WUR119" s="717"/>
      <c r="WUS119" s="717"/>
      <c r="WUT119" s="717"/>
      <c r="WUU119" s="717"/>
      <c r="WUV119" s="717"/>
      <c r="WUW119" s="717"/>
      <c r="WUX119" s="717"/>
      <c r="WUY119" s="717"/>
      <c r="WUZ119" s="717"/>
      <c r="WVA119" s="717"/>
      <c r="WVB119" s="717"/>
      <c r="WVC119" s="717"/>
      <c r="WVD119" s="717"/>
      <c r="WVE119" s="717"/>
      <c r="WVF119" s="717"/>
      <c r="WVG119" s="717"/>
      <c r="WVH119" s="717"/>
      <c r="WVI119" s="717"/>
      <c r="WVJ119" s="717"/>
      <c r="WVK119" s="717"/>
      <c r="WVL119" s="717"/>
      <c r="WVM119" s="717"/>
      <c r="WVN119" s="717"/>
      <c r="WVO119" s="717"/>
      <c r="WVP119" s="717"/>
      <c r="WVQ119" s="717"/>
      <c r="WVR119" s="717"/>
      <c r="WVS119" s="717"/>
      <c r="WVT119" s="717"/>
      <c r="WVU119" s="717"/>
      <c r="WVV119" s="717"/>
      <c r="WVW119" s="717"/>
      <c r="WVX119" s="717"/>
      <c r="WVY119" s="717"/>
      <c r="WVZ119" s="717"/>
      <c r="WWA119" s="717"/>
      <c r="WWB119" s="717"/>
      <c r="WWC119" s="717"/>
      <c r="WWD119" s="717"/>
      <c r="WWE119" s="717"/>
      <c r="WWF119" s="717"/>
      <c r="WWG119" s="717"/>
      <c r="WWH119" s="717"/>
      <c r="WWI119" s="717"/>
      <c r="WWJ119" s="717"/>
      <c r="WWK119" s="717"/>
      <c r="WWL119" s="717"/>
      <c r="WWM119" s="717"/>
      <c r="WWN119" s="717"/>
      <c r="WWO119" s="717"/>
      <c r="WWP119" s="717"/>
      <c r="WWQ119" s="717"/>
      <c r="WWR119" s="717"/>
      <c r="WWS119" s="717"/>
      <c r="WWT119" s="717"/>
      <c r="WWU119" s="717"/>
      <c r="WWV119" s="717"/>
      <c r="WWW119" s="717"/>
      <c r="WWX119" s="717"/>
      <c r="WWY119" s="717"/>
      <c r="WWZ119" s="717"/>
      <c r="WXA119" s="717"/>
      <c r="WXB119" s="717"/>
      <c r="WXC119" s="717"/>
      <c r="WXD119" s="717"/>
      <c r="WXE119" s="717"/>
      <c r="WXF119" s="717"/>
      <c r="WXG119" s="717"/>
      <c r="WXH119" s="717"/>
      <c r="WXI119" s="717"/>
      <c r="WXJ119" s="717"/>
      <c r="WXK119" s="717"/>
      <c r="WXL119" s="717"/>
      <c r="WXM119" s="717"/>
      <c r="WXN119" s="717"/>
      <c r="WXO119" s="717"/>
      <c r="WXP119" s="717"/>
      <c r="WXQ119" s="717"/>
      <c r="WXR119" s="717"/>
      <c r="WXS119" s="717"/>
      <c r="WXT119" s="717"/>
      <c r="WXU119" s="717"/>
      <c r="WXV119" s="717"/>
      <c r="WXW119" s="717"/>
      <c r="WXX119" s="717"/>
      <c r="WXY119" s="717"/>
      <c r="WXZ119" s="717"/>
      <c r="WYA119" s="717"/>
      <c r="WYB119" s="717"/>
      <c r="WYC119" s="717"/>
      <c r="WYD119" s="717"/>
      <c r="WYE119" s="717"/>
      <c r="WYF119" s="717"/>
      <c r="WYG119" s="717"/>
      <c r="WYH119" s="717"/>
      <c r="WYI119" s="717"/>
      <c r="WYJ119" s="717"/>
      <c r="WYK119" s="717"/>
      <c r="WYL119" s="717"/>
      <c r="WYM119" s="717"/>
      <c r="WYN119" s="717"/>
      <c r="WYO119" s="717"/>
      <c r="WYP119" s="717"/>
      <c r="WYQ119" s="717"/>
      <c r="WYR119" s="717"/>
      <c r="WYS119" s="717"/>
      <c r="WYT119" s="717"/>
      <c r="WYU119" s="717"/>
      <c r="WYV119" s="717"/>
      <c r="WYW119" s="717"/>
      <c r="WYX119" s="717"/>
      <c r="WYY119" s="717"/>
      <c r="WYZ119" s="717"/>
      <c r="WZA119" s="717"/>
      <c r="WZB119" s="717"/>
      <c r="WZC119" s="717"/>
      <c r="WZD119" s="717"/>
      <c r="WZE119" s="717"/>
      <c r="WZF119" s="717"/>
      <c r="WZG119" s="717"/>
      <c r="WZH119" s="717"/>
      <c r="WZI119" s="717"/>
      <c r="WZJ119" s="717"/>
      <c r="WZK119" s="717"/>
      <c r="WZL119" s="717"/>
      <c r="WZM119" s="717"/>
      <c r="WZN119" s="717"/>
      <c r="WZO119" s="717"/>
      <c r="WZP119" s="717"/>
      <c r="WZQ119" s="717"/>
      <c r="WZR119" s="717"/>
      <c r="WZS119" s="717"/>
      <c r="WZT119" s="717"/>
      <c r="WZU119" s="717"/>
      <c r="WZV119" s="717"/>
      <c r="WZW119" s="717"/>
      <c r="WZX119" s="717"/>
      <c r="WZY119" s="717"/>
      <c r="WZZ119" s="717"/>
      <c r="XAA119" s="717"/>
      <c r="XAB119" s="717"/>
      <c r="XAC119" s="717"/>
      <c r="XAD119" s="717"/>
      <c r="XAE119" s="717"/>
      <c r="XAF119" s="717"/>
      <c r="XAG119" s="717"/>
      <c r="XAH119" s="717"/>
      <c r="XAI119" s="717"/>
      <c r="XAJ119" s="717"/>
      <c r="XAK119" s="717"/>
      <c r="XAL119" s="717"/>
      <c r="XAM119" s="717"/>
      <c r="XAN119" s="717"/>
      <c r="XAO119" s="717"/>
      <c r="XAP119" s="717"/>
      <c r="XAQ119" s="717"/>
      <c r="XAR119" s="717"/>
      <c r="XAS119" s="717"/>
      <c r="XAT119" s="717"/>
      <c r="XAU119" s="717"/>
      <c r="XAV119" s="717"/>
      <c r="XAW119" s="717"/>
      <c r="XAX119" s="717"/>
      <c r="XAY119" s="717"/>
      <c r="XAZ119" s="717"/>
      <c r="XBA119" s="717"/>
      <c r="XBB119" s="717"/>
      <c r="XBC119" s="717"/>
      <c r="XBD119" s="717"/>
      <c r="XBE119" s="717"/>
      <c r="XBF119" s="717"/>
      <c r="XBG119" s="717"/>
      <c r="XBH119" s="717"/>
      <c r="XBI119" s="717"/>
      <c r="XBJ119" s="717"/>
      <c r="XBK119" s="717"/>
      <c r="XBL119" s="717"/>
      <c r="XBM119" s="717"/>
      <c r="XBN119" s="717"/>
      <c r="XBO119" s="717"/>
      <c r="XBP119" s="717"/>
      <c r="XBQ119" s="717"/>
      <c r="XBR119" s="717"/>
      <c r="XBS119" s="717"/>
      <c r="XBT119" s="717"/>
      <c r="XBU119" s="717"/>
      <c r="XBV119" s="717"/>
      <c r="XBW119" s="717"/>
      <c r="XBX119" s="717"/>
      <c r="XBY119" s="717"/>
      <c r="XBZ119" s="717"/>
      <c r="XCA119" s="717"/>
      <c r="XCB119" s="717"/>
      <c r="XCC119" s="717"/>
      <c r="XCD119" s="717"/>
      <c r="XCE119" s="717"/>
      <c r="XCF119" s="717"/>
      <c r="XCG119" s="717"/>
      <c r="XCH119" s="717"/>
      <c r="XCI119" s="717"/>
      <c r="XCJ119" s="717"/>
      <c r="XCK119" s="717"/>
      <c r="XCL119" s="717"/>
      <c r="XCM119" s="717"/>
      <c r="XCN119" s="717"/>
      <c r="XCO119" s="717"/>
      <c r="XCP119" s="717"/>
      <c r="XCQ119" s="717"/>
      <c r="XCR119" s="717"/>
      <c r="XCS119" s="717"/>
      <c r="XCT119" s="717"/>
      <c r="XCU119" s="717"/>
      <c r="XCV119" s="717"/>
      <c r="XCW119" s="717"/>
      <c r="XCX119" s="717"/>
      <c r="XCY119" s="717"/>
      <c r="XCZ119" s="717"/>
      <c r="XDA119" s="717"/>
      <c r="XDB119" s="717"/>
      <c r="XDC119" s="717"/>
      <c r="XDD119" s="717"/>
      <c r="XDE119" s="717"/>
      <c r="XDF119" s="717"/>
      <c r="XDG119" s="717"/>
      <c r="XDH119" s="717"/>
      <c r="XDI119" s="717"/>
      <c r="XDJ119" s="717"/>
      <c r="XDK119" s="717"/>
      <c r="XDL119" s="717"/>
      <c r="XDM119" s="717"/>
      <c r="XDN119" s="717"/>
      <c r="XDO119" s="717"/>
      <c r="XDP119" s="717"/>
      <c r="XDQ119" s="717"/>
      <c r="XDR119" s="717"/>
      <c r="XDS119" s="717"/>
      <c r="XDT119" s="717"/>
      <c r="XDU119" s="717"/>
      <c r="XDV119" s="717"/>
      <c r="XDW119" s="717"/>
      <c r="XDX119" s="717"/>
      <c r="XDY119" s="717"/>
      <c r="XDZ119" s="717"/>
      <c r="XEA119" s="717"/>
      <c r="XEB119" s="717"/>
    </row>
    <row r="120" spans="1:16356">
      <c r="A120" s="110" t="str">
        <f t="shared" si="10"/>
        <v>B</v>
      </c>
      <c r="B120" s="716" t="s">
        <v>1706</v>
      </c>
      <c r="C120" s="633" t="s">
        <v>12</v>
      </c>
      <c r="D120" s="719">
        <v>86</v>
      </c>
      <c r="E120" s="563"/>
      <c r="F120" s="432"/>
      <c r="G120" s="717"/>
      <c r="H120" s="717"/>
      <c r="I120" s="717"/>
      <c r="J120" s="717"/>
      <c r="K120" s="717"/>
      <c r="L120" s="717"/>
      <c r="M120" s="717"/>
      <c r="N120" s="717"/>
      <c r="O120" s="717"/>
      <c r="P120" s="717"/>
      <c r="Q120" s="717"/>
      <c r="R120" s="717"/>
      <c r="S120" s="717"/>
      <c r="T120" s="717"/>
      <c r="U120" s="717"/>
      <c r="V120" s="717"/>
      <c r="W120" s="717"/>
      <c r="X120" s="717"/>
      <c r="Y120" s="717"/>
      <c r="Z120" s="717"/>
      <c r="AA120" s="717"/>
      <c r="AB120" s="717"/>
      <c r="AC120" s="717"/>
      <c r="AD120" s="717"/>
      <c r="AE120" s="717"/>
      <c r="AF120" s="717"/>
      <c r="AG120" s="717"/>
      <c r="AH120" s="717"/>
      <c r="AI120" s="717"/>
      <c r="AJ120" s="717"/>
      <c r="AK120" s="717"/>
      <c r="AL120" s="717"/>
      <c r="AM120" s="717"/>
      <c r="AN120" s="717"/>
      <c r="AO120" s="717"/>
      <c r="AP120" s="717"/>
      <c r="AQ120" s="717"/>
      <c r="AR120" s="717"/>
      <c r="AS120" s="717"/>
      <c r="AT120" s="717"/>
      <c r="AU120" s="717"/>
      <c r="AV120" s="717"/>
      <c r="AW120" s="717"/>
      <c r="AX120" s="717"/>
      <c r="AY120" s="717"/>
      <c r="AZ120" s="717"/>
      <c r="BA120" s="717"/>
      <c r="BB120" s="717"/>
      <c r="BC120" s="717"/>
      <c r="BD120" s="717"/>
      <c r="BE120" s="717"/>
      <c r="BF120" s="717"/>
      <c r="BG120" s="717"/>
      <c r="BH120" s="717"/>
      <c r="BI120" s="717"/>
      <c r="BJ120" s="717"/>
      <c r="BK120" s="717"/>
      <c r="BL120" s="717"/>
      <c r="BM120" s="717"/>
      <c r="BN120" s="717"/>
      <c r="BO120" s="717"/>
      <c r="BP120" s="717"/>
      <c r="BQ120" s="717"/>
      <c r="BR120" s="717"/>
      <c r="BS120" s="717"/>
      <c r="BT120" s="717"/>
      <c r="BU120" s="717"/>
      <c r="BV120" s="717"/>
      <c r="BW120" s="717"/>
      <c r="BX120" s="717"/>
      <c r="BY120" s="717"/>
      <c r="BZ120" s="717"/>
      <c r="CA120" s="717"/>
      <c r="CB120" s="717"/>
      <c r="CC120" s="717"/>
      <c r="CD120" s="717"/>
      <c r="CE120" s="717"/>
      <c r="CF120" s="717"/>
      <c r="CG120" s="717"/>
      <c r="CH120" s="717"/>
      <c r="CI120" s="717"/>
      <c r="CJ120" s="717"/>
      <c r="CK120" s="717"/>
      <c r="CL120" s="717"/>
      <c r="CM120" s="717"/>
      <c r="CN120" s="717"/>
      <c r="CO120" s="717"/>
      <c r="CP120" s="717"/>
      <c r="CQ120" s="717"/>
      <c r="CR120" s="717"/>
      <c r="CS120" s="717"/>
      <c r="CT120" s="717"/>
      <c r="CU120" s="717"/>
      <c r="CV120" s="717"/>
      <c r="CW120" s="717"/>
      <c r="CX120" s="717"/>
      <c r="CY120" s="717"/>
      <c r="CZ120" s="717"/>
      <c r="DA120" s="717"/>
      <c r="DB120" s="717"/>
      <c r="DC120" s="717"/>
      <c r="DD120" s="717"/>
      <c r="DE120" s="717"/>
      <c r="DF120" s="717"/>
      <c r="DG120" s="717"/>
      <c r="DH120" s="717"/>
      <c r="DI120" s="717"/>
      <c r="DJ120" s="717"/>
      <c r="DK120" s="717"/>
      <c r="DL120" s="717"/>
      <c r="DM120" s="717"/>
      <c r="DN120" s="717"/>
      <c r="DO120" s="717"/>
      <c r="DP120" s="717"/>
      <c r="DQ120" s="717"/>
      <c r="DR120" s="717"/>
      <c r="DS120" s="717"/>
      <c r="DT120" s="717"/>
      <c r="DU120" s="717"/>
      <c r="DV120" s="717"/>
      <c r="DW120" s="717"/>
      <c r="DX120" s="717"/>
      <c r="DY120" s="717"/>
      <c r="DZ120" s="717"/>
      <c r="EA120" s="717"/>
      <c r="EB120" s="717"/>
      <c r="EC120" s="717"/>
      <c r="ED120" s="717"/>
      <c r="EE120" s="717"/>
      <c r="EF120" s="717"/>
      <c r="EG120" s="717"/>
      <c r="EH120" s="717"/>
      <c r="EI120" s="717"/>
      <c r="EJ120" s="717"/>
      <c r="EK120" s="717"/>
      <c r="EL120" s="717"/>
      <c r="EM120" s="717"/>
      <c r="EN120" s="717"/>
      <c r="EO120" s="717"/>
      <c r="EP120" s="717"/>
      <c r="EQ120" s="717"/>
      <c r="ER120" s="717"/>
      <c r="ES120" s="717"/>
      <c r="ET120" s="717"/>
      <c r="EU120" s="717"/>
      <c r="EV120" s="717"/>
      <c r="EW120" s="717"/>
      <c r="EX120" s="717"/>
      <c r="EY120" s="717"/>
      <c r="EZ120" s="717"/>
      <c r="FA120" s="717"/>
      <c r="FB120" s="717"/>
      <c r="FC120" s="717"/>
      <c r="FD120" s="717"/>
      <c r="FE120" s="717"/>
      <c r="FF120" s="717"/>
      <c r="FG120" s="717"/>
      <c r="FH120" s="717"/>
      <c r="FI120" s="717"/>
      <c r="FJ120" s="717"/>
      <c r="FK120" s="717"/>
      <c r="FL120" s="717"/>
      <c r="FM120" s="717"/>
      <c r="FN120" s="717"/>
      <c r="FO120" s="717"/>
      <c r="FP120" s="717"/>
      <c r="FQ120" s="717"/>
      <c r="FR120" s="717"/>
      <c r="FS120" s="717"/>
      <c r="FT120" s="717"/>
      <c r="FU120" s="717"/>
      <c r="FV120" s="717"/>
      <c r="FW120" s="717"/>
      <c r="FX120" s="717"/>
      <c r="FY120" s="717"/>
      <c r="FZ120" s="717"/>
      <c r="GA120" s="717"/>
      <c r="GB120" s="717"/>
      <c r="GC120" s="717"/>
      <c r="GD120" s="717"/>
      <c r="GE120" s="717"/>
      <c r="GF120" s="717"/>
      <c r="GG120" s="717"/>
      <c r="GH120" s="717"/>
      <c r="GI120" s="717"/>
      <c r="GJ120" s="717"/>
      <c r="GK120" s="717"/>
      <c r="GL120" s="717"/>
      <c r="GM120" s="717"/>
      <c r="GN120" s="717"/>
      <c r="GO120" s="717"/>
      <c r="GP120" s="717"/>
      <c r="GQ120" s="717"/>
      <c r="GR120" s="717"/>
      <c r="GS120" s="717"/>
      <c r="GT120" s="717"/>
      <c r="GU120" s="717"/>
      <c r="GV120" s="717"/>
      <c r="GW120" s="717"/>
      <c r="GX120" s="717"/>
      <c r="GY120" s="717"/>
      <c r="GZ120" s="717"/>
      <c r="HA120" s="717"/>
      <c r="HB120" s="717"/>
      <c r="HC120" s="717"/>
      <c r="HD120" s="717"/>
      <c r="HE120" s="717"/>
      <c r="HF120" s="717"/>
      <c r="HG120" s="717"/>
      <c r="HH120" s="717"/>
      <c r="HI120" s="717"/>
      <c r="HJ120" s="717"/>
      <c r="HK120" s="717"/>
      <c r="HL120" s="717"/>
      <c r="HM120" s="717"/>
      <c r="HN120" s="717"/>
      <c r="HO120" s="717"/>
      <c r="HP120" s="717"/>
      <c r="HQ120" s="717"/>
      <c r="HR120" s="717"/>
      <c r="HS120" s="717"/>
      <c r="HT120" s="717"/>
      <c r="HU120" s="717"/>
      <c r="HV120" s="717"/>
      <c r="HW120" s="717"/>
      <c r="HX120" s="717"/>
      <c r="HY120" s="717"/>
      <c r="HZ120" s="717"/>
      <c r="IA120" s="717"/>
      <c r="IB120" s="717"/>
      <c r="IC120" s="717"/>
      <c r="ID120" s="717"/>
      <c r="IE120" s="717"/>
      <c r="IF120" s="717"/>
      <c r="IG120" s="717"/>
      <c r="IH120" s="717"/>
      <c r="II120" s="717"/>
      <c r="IJ120" s="717"/>
      <c r="IK120" s="717"/>
      <c r="IL120" s="717"/>
      <c r="IM120" s="717"/>
      <c r="IN120" s="717"/>
      <c r="IO120" s="717"/>
      <c r="IP120" s="717"/>
      <c r="IQ120" s="717"/>
      <c r="IR120" s="717"/>
      <c r="IS120" s="717"/>
      <c r="IT120" s="717"/>
      <c r="IU120" s="717"/>
      <c r="IV120" s="717"/>
      <c r="IW120" s="717"/>
      <c r="IX120" s="717"/>
      <c r="IY120" s="717"/>
      <c r="IZ120" s="717"/>
      <c r="JA120" s="717"/>
      <c r="JB120" s="717"/>
      <c r="JC120" s="717"/>
      <c r="JD120" s="717"/>
      <c r="JE120" s="717"/>
      <c r="JF120" s="717"/>
      <c r="JG120" s="717"/>
      <c r="JH120" s="717"/>
      <c r="JI120" s="717"/>
      <c r="JJ120" s="717"/>
      <c r="JK120" s="717"/>
      <c r="JL120" s="717"/>
      <c r="JM120" s="717"/>
      <c r="JN120" s="717"/>
      <c r="JO120" s="717"/>
      <c r="JP120" s="717"/>
      <c r="JQ120" s="717"/>
      <c r="JR120" s="717"/>
      <c r="JS120" s="717"/>
      <c r="JT120" s="717"/>
      <c r="JU120" s="717"/>
      <c r="JV120" s="717"/>
      <c r="JW120" s="717"/>
      <c r="JX120" s="717"/>
      <c r="JY120" s="717"/>
      <c r="JZ120" s="717"/>
      <c r="KA120" s="717"/>
      <c r="KB120" s="717"/>
      <c r="KC120" s="717"/>
      <c r="KD120" s="717"/>
      <c r="KE120" s="717"/>
      <c r="KF120" s="717"/>
      <c r="KG120" s="717"/>
      <c r="KH120" s="717"/>
      <c r="KI120" s="717"/>
      <c r="KJ120" s="717"/>
      <c r="KK120" s="717"/>
      <c r="KL120" s="717"/>
      <c r="KM120" s="717"/>
      <c r="KN120" s="717"/>
      <c r="KO120" s="717"/>
      <c r="KP120" s="717"/>
      <c r="KQ120" s="717"/>
      <c r="KR120" s="717"/>
      <c r="KS120" s="717"/>
      <c r="KT120" s="717"/>
      <c r="KU120" s="717"/>
      <c r="KV120" s="717"/>
      <c r="KW120" s="717"/>
      <c r="KX120" s="717"/>
      <c r="KY120" s="717"/>
      <c r="KZ120" s="717"/>
      <c r="LA120" s="717"/>
      <c r="LB120" s="717"/>
      <c r="LC120" s="717"/>
      <c r="LD120" s="717"/>
      <c r="LE120" s="717"/>
      <c r="LF120" s="717"/>
      <c r="LG120" s="717"/>
      <c r="LH120" s="717"/>
      <c r="LI120" s="717"/>
      <c r="LJ120" s="717"/>
      <c r="LK120" s="717"/>
      <c r="LL120" s="717"/>
      <c r="LM120" s="717"/>
      <c r="LN120" s="717"/>
      <c r="LO120" s="717"/>
      <c r="LP120" s="717"/>
      <c r="LQ120" s="717"/>
      <c r="LR120" s="717"/>
      <c r="LS120" s="717"/>
      <c r="LT120" s="717"/>
      <c r="LU120" s="717"/>
      <c r="LV120" s="717"/>
      <c r="LW120" s="717"/>
      <c r="LX120" s="717"/>
      <c r="LY120" s="717"/>
      <c r="LZ120" s="717"/>
      <c r="MA120" s="717"/>
      <c r="MB120" s="717"/>
      <c r="MC120" s="717"/>
      <c r="MD120" s="717"/>
      <c r="ME120" s="717"/>
      <c r="MF120" s="717"/>
      <c r="MG120" s="717"/>
      <c r="MH120" s="717"/>
      <c r="MI120" s="717"/>
      <c r="MJ120" s="717"/>
      <c r="MK120" s="717"/>
      <c r="ML120" s="717"/>
      <c r="MM120" s="717"/>
      <c r="MN120" s="717"/>
      <c r="MO120" s="717"/>
      <c r="MP120" s="717"/>
      <c r="MQ120" s="717"/>
      <c r="MR120" s="717"/>
      <c r="MS120" s="717"/>
      <c r="MT120" s="717"/>
      <c r="MU120" s="717"/>
      <c r="MV120" s="717"/>
      <c r="MW120" s="717"/>
      <c r="MX120" s="717"/>
      <c r="MY120" s="717"/>
      <c r="MZ120" s="717"/>
      <c r="NA120" s="717"/>
      <c r="NB120" s="717"/>
      <c r="NC120" s="717"/>
      <c r="ND120" s="717"/>
      <c r="NE120" s="717"/>
      <c r="NF120" s="717"/>
      <c r="NG120" s="717"/>
      <c r="NH120" s="717"/>
      <c r="NI120" s="717"/>
      <c r="NJ120" s="717"/>
      <c r="NK120" s="717"/>
      <c r="NL120" s="717"/>
      <c r="NM120" s="717"/>
      <c r="NN120" s="717"/>
      <c r="NO120" s="717"/>
      <c r="NP120" s="717"/>
      <c r="NQ120" s="717"/>
      <c r="NR120" s="717"/>
      <c r="NS120" s="717"/>
      <c r="NT120" s="717"/>
      <c r="NU120" s="717"/>
      <c r="NV120" s="717"/>
      <c r="NW120" s="717"/>
      <c r="NX120" s="717"/>
      <c r="NY120" s="717"/>
      <c r="NZ120" s="717"/>
      <c r="OA120" s="717"/>
      <c r="OB120" s="717"/>
      <c r="OC120" s="717"/>
      <c r="OD120" s="717"/>
      <c r="OE120" s="717"/>
      <c r="OF120" s="717"/>
      <c r="OG120" s="717"/>
      <c r="OH120" s="717"/>
      <c r="OI120" s="717"/>
      <c r="OJ120" s="717"/>
      <c r="OK120" s="717"/>
      <c r="OL120" s="717"/>
      <c r="OM120" s="717"/>
      <c r="ON120" s="717"/>
      <c r="OO120" s="717"/>
      <c r="OP120" s="717"/>
      <c r="OQ120" s="717"/>
      <c r="OR120" s="717"/>
      <c r="OS120" s="717"/>
      <c r="OT120" s="717"/>
      <c r="OU120" s="717"/>
      <c r="OV120" s="717"/>
      <c r="OW120" s="717"/>
      <c r="OX120" s="717"/>
      <c r="OY120" s="717"/>
      <c r="OZ120" s="717"/>
      <c r="PA120" s="717"/>
      <c r="PB120" s="717"/>
      <c r="PC120" s="717"/>
      <c r="PD120" s="717"/>
      <c r="PE120" s="717"/>
      <c r="PF120" s="717"/>
      <c r="PG120" s="717"/>
      <c r="PH120" s="717"/>
      <c r="PI120" s="717"/>
      <c r="PJ120" s="717"/>
      <c r="PK120" s="717"/>
      <c r="PL120" s="717"/>
      <c r="PM120" s="717"/>
      <c r="PN120" s="717"/>
      <c r="PO120" s="717"/>
      <c r="PP120" s="717"/>
      <c r="PQ120" s="717"/>
      <c r="PR120" s="717"/>
      <c r="PS120" s="717"/>
      <c r="PT120" s="717"/>
      <c r="PU120" s="717"/>
      <c r="PV120" s="717"/>
      <c r="PW120" s="717"/>
      <c r="PX120" s="717"/>
      <c r="PY120" s="717"/>
      <c r="PZ120" s="717"/>
      <c r="QA120" s="717"/>
      <c r="QB120" s="717"/>
      <c r="QC120" s="717"/>
      <c r="QD120" s="717"/>
      <c r="QE120" s="717"/>
      <c r="QF120" s="717"/>
      <c r="QG120" s="717"/>
      <c r="QH120" s="717"/>
      <c r="QI120" s="717"/>
      <c r="QJ120" s="717"/>
      <c r="QK120" s="717"/>
      <c r="QL120" s="717"/>
      <c r="QM120" s="717"/>
      <c r="QN120" s="717"/>
      <c r="QO120" s="717"/>
      <c r="QP120" s="717"/>
      <c r="QQ120" s="717"/>
      <c r="QR120" s="717"/>
      <c r="QS120" s="717"/>
      <c r="QT120" s="717"/>
      <c r="QU120" s="717"/>
      <c r="QV120" s="717"/>
      <c r="QW120" s="717"/>
      <c r="QX120" s="717"/>
      <c r="QY120" s="717"/>
      <c r="QZ120" s="717"/>
      <c r="RA120" s="717"/>
      <c r="RB120" s="717"/>
      <c r="RC120" s="717"/>
      <c r="RD120" s="717"/>
      <c r="RE120" s="717"/>
      <c r="RF120" s="717"/>
      <c r="RG120" s="717"/>
      <c r="RH120" s="717"/>
      <c r="RI120" s="717"/>
      <c r="RJ120" s="717"/>
      <c r="RK120" s="717"/>
      <c r="RL120" s="717"/>
      <c r="RM120" s="717"/>
      <c r="RN120" s="717"/>
      <c r="RO120" s="717"/>
      <c r="RP120" s="717"/>
      <c r="RQ120" s="717"/>
      <c r="RR120" s="717"/>
      <c r="RS120" s="717"/>
      <c r="RT120" s="717"/>
      <c r="RU120" s="717"/>
      <c r="RV120" s="717"/>
      <c r="RW120" s="717"/>
      <c r="RX120" s="717"/>
      <c r="RY120" s="717"/>
      <c r="RZ120" s="717"/>
      <c r="SA120" s="717"/>
      <c r="SB120" s="717"/>
      <c r="SC120" s="717"/>
      <c r="SD120" s="717"/>
      <c r="SE120" s="717"/>
      <c r="SF120" s="717"/>
      <c r="SG120" s="717"/>
      <c r="SH120" s="717"/>
      <c r="SI120" s="717"/>
      <c r="SJ120" s="717"/>
      <c r="SK120" s="717"/>
      <c r="SL120" s="717"/>
      <c r="SM120" s="717"/>
      <c r="SN120" s="717"/>
      <c r="SO120" s="717"/>
      <c r="SP120" s="717"/>
      <c r="SQ120" s="717"/>
      <c r="SR120" s="717"/>
      <c r="SS120" s="717"/>
      <c r="ST120" s="717"/>
      <c r="SU120" s="717"/>
      <c r="SV120" s="717"/>
      <c r="SW120" s="717"/>
      <c r="SX120" s="717"/>
      <c r="SY120" s="717"/>
      <c r="SZ120" s="717"/>
      <c r="TA120" s="717"/>
      <c r="TB120" s="717"/>
      <c r="TC120" s="717"/>
      <c r="TD120" s="717"/>
      <c r="TE120" s="717"/>
      <c r="TF120" s="717"/>
      <c r="TG120" s="717"/>
      <c r="TH120" s="717"/>
      <c r="TI120" s="717"/>
      <c r="TJ120" s="717"/>
      <c r="TK120" s="717"/>
      <c r="TL120" s="717"/>
      <c r="TM120" s="717"/>
      <c r="TN120" s="717"/>
      <c r="TO120" s="717"/>
      <c r="TP120" s="717"/>
      <c r="TQ120" s="717"/>
      <c r="TR120" s="717"/>
      <c r="TS120" s="717"/>
      <c r="TT120" s="717"/>
      <c r="TU120" s="717"/>
      <c r="TV120" s="717"/>
      <c r="TW120" s="717"/>
      <c r="TX120" s="717"/>
      <c r="TY120" s="717"/>
      <c r="TZ120" s="717"/>
      <c r="UA120" s="717"/>
      <c r="UB120" s="717"/>
      <c r="UC120" s="717"/>
      <c r="UD120" s="717"/>
      <c r="UE120" s="717"/>
      <c r="UF120" s="717"/>
      <c r="UG120" s="717"/>
      <c r="UH120" s="717"/>
      <c r="UI120" s="717"/>
      <c r="UJ120" s="717"/>
      <c r="UK120" s="717"/>
      <c r="UL120" s="717"/>
      <c r="UM120" s="717"/>
      <c r="UN120" s="717"/>
      <c r="UO120" s="717"/>
      <c r="UP120" s="717"/>
      <c r="UQ120" s="717"/>
      <c r="UR120" s="717"/>
      <c r="US120" s="717"/>
      <c r="UT120" s="717"/>
      <c r="UU120" s="717"/>
      <c r="UV120" s="717"/>
      <c r="UW120" s="717"/>
      <c r="UX120" s="717"/>
      <c r="UY120" s="717"/>
      <c r="UZ120" s="717"/>
      <c r="VA120" s="717"/>
      <c r="VB120" s="717"/>
      <c r="VC120" s="717"/>
      <c r="VD120" s="717"/>
      <c r="VE120" s="717"/>
      <c r="VF120" s="717"/>
      <c r="VG120" s="717"/>
      <c r="VH120" s="717"/>
      <c r="VI120" s="717"/>
      <c r="VJ120" s="717"/>
      <c r="VK120" s="717"/>
      <c r="VL120" s="717"/>
      <c r="VM120" s="717"/>
      <c r="VN120" s="717"/>
      <c r="VO120" s="717"/>
      <c r="VP120" s="717"/>
      <c r="VQ120" s="717"/>
      <c r="VR120" s="717"/>
      <c r="VS120" s="717"/>
      <c r="VT120" s="717"/>
      <c r="VU120" s="717"/>
      <c r="VV120" s="717"/>
      <c r="VW120" s="717"/>
      <c r="VX120" s="717"/>
      <c r="VY120" s="717"/>
      <c r="VZ120" s="717"/>
      <c r="WA120" s="717"/>
      <c r="WB120" s="717"/>
      <c r="WC120" s="717"/>
      <c r="WD120" s="717"/>
      <c r="WE120" s="717"/>
      <c r="WF120" s="717"/>
      <c r="WG120" s="717"/>
      <c r="WH120" s="717"/>
      <c r="WI120" s="717"/>
      <c r="WJ120" s="717"/>
      <c r="WK120" s="717"/>
      <c r="WL120" s="717"/>
      <c r="WM120" s="717"/>
      <c r="WN120" s="717"/>
      <c r="WO120" s="717"/>
      <c r="WP120" s="717"/>
      <c r="WQ120" s="717"/>
      <c r="WR120" s="717"/>
      <c r="WS120" s="717"/>
      <c r="WT120" s="717"/>
      <c r="WU120" s="717"/>
      <c r="WV120" s="717"/>
      <c r="WW120" s="717"/>
      <c r="WX120" s="717"/>
      <c r="WY120" s="717"/>
      <c r="WZ120" s="717"/>
      <c r="XA120" s="717"/>
      <c r="XB120" s="717"/>
      <c r="XC120" s="717"/>
      <c r="XD120" s="717"/>
      <c r="XE120" s="717"/>
      <c r="XF120" s="717"/>
      <c r="XG120" s="717"/>
      <c r="XH120" s="717"/>
      <c r="XI120" s="717"/>
      <c r="XJ120" s="717"/>
      <c r="XK120" s="717"/>
      <c r="XL120" s="717"/>
      <c r="XM120" s="717"/>
      <c r="XN120" s="717"/>
      <c r="XO120" s="717"/>
      <c r="XP120" s="717"/>
      <c r="XQ120" s="717"/>
      <c r="XR120" s="717"/>
      <c r="XS120" s="717"/>
      <c r="XT120" s="717"/>
      <c r="XU120" s="717"/>
      <c r="XV120" s="717"/>
      <c r="XW120" s="717"/>
      <c r="XX120" s="717"/>
      <c r="XY120" s="717"/>
      <c r="XZ120" s="717"/>
      <c r="YA120" s="717"/>
      <c r="YB120" s="717"/>
      <c r="YC120" s="717"/>
      <c r="YD120" s="717"/>
      <c r="YE120" s="717"/>
      <c r="YF120" s="717"/>
      <c r="YG120" s="717"/>
      <c r="YH120" s="717"/>
      <c r="YI120" s="717"/>
      <c r="YJ120" s="717"/>
      <c r="YK120" s="717"/>
      <c r="YL120" s="717"/>
      <c r="YM120" s="717"/>
      <c r="YN120" s="717"/>
      <c r="YO120" s="717"/>
      <c r="YP120" s="717"/>
      <c r="YQ120" s="717"/>
      <c r="YR120" s="717"/>
      <c r="YS120" s="717"/>
      <c r="YT120" s="717"/>
      <c r="YU120" s="717"/>
      <c r="YV120" s="717"/>
      <c r="YW120" s="717"/>
      <c r="YX120" s="717"/>
      <c r="YY120" s="717"/>
      <c r="YZ120" s="717"/>
      <c r="ZA120" s="717"/>
      <c r="ZB120" s="717"/>
      <c r="ZC120" s="717"/>
      <c r="ZD120" s="717"/>
      <c r="ZE120" s="717"/>
      <c r="ZF120" s="717"/>
      <c r="ZG120" s="717"/>
      <c r="ZH120" s="717"/>
      <c r="ZI120" s="717"/>
      <c r="ZJ120" s="717"/>
      <c r="ZK120" s="717"/>
      <c r="ZL120" s="717"/>
      <c r="ZM120" s="717"/>
      <c r="ZN120" s="717"/>
      <c r="ZO120" s="717"/>
      <c r="ZP120" s="717"/>
      <c r="ZQ120" s="717"/>
      <c r="ZR120" s="717"/>
      <c r="ZS120" s="717"/>
      <c r="ZT120" s="717"/>
      <c r="ZU120" s="717"/>
      <c r="ZV120" s="717"/>
      <c r="ZW120" s="717"/>
      <c r="ZX120" s="717"/>
      <c r="ZY120" s="717"/>
      <c r="ZZ120" s="717"/>
      <c r="AAA120" s="717"/>
      <c r="AAB120" s="717"/>
      <c r="AAC120" s="717"/>
      <c r="AAD120" s="717"/>
      <c r="AAE120" s="717"/>
      <c r="AAF120" s="717"/>
      <c r="AAG120" s="717"/>
      <c r="AAH120" s="717"/>
      <c r="AAI120" s="717"/>
      <c r="AAJ120" s="717"/>
      <c r="AAK120" s="717"/>
      <c r="AAL120" s="717"/>
      <c r="AAM120" s="717"/>
      <c r="AAN120" s="717"/>
      <c r="AAO120" s="717"/>
      <c r="AAP120" s="717"/>
      <c r="AAQ120" s="717"/>
      <c r="AAR120" s="717"/>
      <c r="AAS120" s="717"/>
      <c r="AAT120" s="717"/>
      <c r="AAU120" s="717"/>
      <c r="AAV120" s="717"/>
      <c r="AAW120" s="717"/>
      <c r="AAX120" s="717"/>
      <c r="AAY120" s="717"/>
      <c r="AAZ120" s="717"/>
      <c r="ABA120" s="717"/>
      <c r="ABB120" s="717"/>
      <c r="ABC120" s="717"/>
      <c r="ABD120" s="717"/>
      <c r="ABE120" s="717"/>
      <c r="ABF120" s="717"/>
      <c r="ABG120" s="717"/>
      <c r="ABH120" s="717"/>
      <c r="ABI120" s="717"/>
      <c r="ABJ120" s="717"/>
      <c r="ABK120" s="717"/>
      <c r="ABL120" s="717"/>
      <c r="ABM120" s="717"/>
      <c r="ABN120" s="717"/>
      <c r="ABO120" s="717"/>
      <c r="ABP120" s="717"/>
      <c r="ABQ120" s="717"/>
      <c r="ABR120" s="717"/>
      <c r="ABS120" s="717"/>
      <c r="ABT120" s="717"/>
      <c r="ABU120" s="717"/>
      <c r="ABV120" s="717"/>
      <c r="ABW120" s="717"/>
      <c r="ABX120" s="717"/>
      <c r="ABY120" s="717"/>
      <c r="ABZ120" s="717"/>
      <c r="ACA120" s="717"/>
      <c r="ACB120" s="717"/>
      <c r="ACC120" s="717"/>
      <c r="ACD120" s="717"/>
      <c r="ACE120" s="717"/>
      <c r="ACF120" s="717"/>
      <c r="ACG120" s="717"/>
      <c r="ACH120" s="717"/>
      <c r="ACI120" s="717"/>
      <c r="ACJ120" s="717"/>
      <c r="ACK120" s="717"/>
      <c r="ACL120" s="717"/>
      <c r="ACM120" s="717"/>
      <c r="ACN120" s="717"/>
      <c r="ACO120" s="717"/>
      <c r="ACP120" s="717"/>
      <c r="ACQ120" s="717"/>
      <c r="ACR120" s="717"/>
      <c r="ACS120" s="717"/>
      <c r="ACT120" s="717"/>
      <c r="ACU120" s="717"/>
      <c r="ACV120" s="717"/>
      <c r="ACW120" s="717"/>
      <c r="ACX120" s="717"/>
      <c r="ACY120" s="717"/>
      <c r="ACZ120" s="717"/>
      <c r="ADA120" s="717"/>
      <c r="ADB120" s="717"/>
      <c r="ADC120" s="717"/>
      <c r="ADD120" s="717"/>
      <c r="ADE120" s="717"/>
      <c r="ADF120" s="717"/>
      <c r="ADG120" s="717"/>
      <c r="ADH120" s="717"/>
      <c r="ADI120" s="717"/>
      <c r="ADJ120" s="717"/>
      <c r="ADK120" s="717"/>
      <c r="ADL120" s="717"/>
      <c r="ADM120" s="717"/>
      <c r="ADN120" s="717"/>
      <c r="ADO120" s="717"/>
      <c r="ADP120" s="717"/>
      <c r="ADQ120" s="717"/>
      <c r="ADR120" s="717"/>
      <c r="ADS120" s="717"/>
      <c r="ADT120" s="717"/>
      <c r="ADU120" s="717"/>
      <c r="ADV120" s="717"/>
      <c r="ADW120" s="717"/>
      <c r="ADX120" s="717"/>
      <c r="ADY120" s="717"/>
      <c r="ADZ120" s="717"/>
      <c r="AEA120" s="717"/>
      <c r="AEB120" s="717"/>
      <c r="AEC120" s="717"/>
      <c r="AED120" s="717"/>
      <c r="AEE120" s="717"/>
      <c r="AEF120" s="717"/>
      <c r="AEG120" s="717"/>
      <c r="AEH120" s="717"/>
      <c r="AEI120" s="717"/>
      <c r="AEJ120" s="717"/>
      <c r="AEK120" s="717"/>
      <c r="AEL120" s="717"/>
      <c r="AEM120" s="717"/>
      <c r="AEN120" s="717"/>
      <c r="AEO120" s="717"/>
      <c r="AEP120" s="717"/>
      <c r="AEQ120" s="717"/>
      <c r="AER120" s="717"/>
      <c r="AES120" s="717"/>
      <c r="AET120" s="717"/>
      <c r="AEU120" s="717"/>
      <c r="AEV120" s="717"/>
      <c r="AEW120" s="717"/>
      <c r="AEX120" s="717"/>
      <c r="AEY120" s="717"/>
      <c r="AEZ120" s="717"/>
      <c r="AFA120" s="717"/>
      <c r="AFB120" s="717"/>
      <c r="AFC120" s="717"/>
      <c r="AFD120" s="717"/>
      <c r="AFE120" s="717"/>
      <c r="AFF120" s="717"/>
      <c r="AFG120" s="717"/>
      <c r="AFH120" s="717"/>
      <c r="AFI120" s="717"/>
      <c r="AFJ120" s="717"/>
      <c r="AFK120" s="717"/>
      <c r="AFL120" s="717"/>
      <c r="AFM120" s="717"/>
      <c r="AFN120" s="717"/>
      <c r="AFO120" s="717"/>
      <c r="AFP120" s="717"/>
      <c r="AFQ120" s="717"/>
      <c r="AFR120" s="717"/>
      <c r="AFS120" s="717"/>
      <c r="AFT120" s="717"/>
      <c r="AFU120" s="717"/>
      <c r="AFV120" s="717"/>
      <c r="AFW120" s="717"/>
      <c r="AFX120" s="717"/>
      <c r="AFY120" s="717"/>
      <c r="AFZ120" s="717"/>
      <c r="AGA120" s="717"/>
      <c r="AGB120" s="717"/>
      <c r="AGC120" s="717"/>
      <c r="AGD120" s="717"/>
      <c r="AGE120" s="717"/>
      <c r="AGF120" s="717"/>
      <c r="AGG120" s="717"/>
      <c r="AGH120" s="717"/>
      <c r="AGI120" s="717"/>
      <c r="AGJ120" s="717"/>
      <c r="AGK120" s="717"/>
      <c r="AGL120" s="717"/>
      <c r="AGM120" s="717"/>
      <c r="AGN120" s="717"/>
      <c r="AGO120" s="717"/>
      <c r="AGP120" s="717"/>
      <c r="AGQ120" s="717"/>
      <c r="AGR120" s="717"/>
      <c r="AGS120" s="717"/>
      <c r="AGT120" s="717"/>
      <c r="AGU120" s="717"/>
      <c r="AGV120" s="717"/>
      <c r="AGW120" s="717"/>
      <c r="AGX120" s="717"/>
      <c r="AGY120" s="717"/>
      <c r="AGZ120" s="717"/>
      <c r="AHA120" s="717"/>
      <c r="AHB120" s="717"/>
      <c r="AHC120" s="717"/>
      <c r="AHD120" s="717"/>
      <c r="AHE120" s="717"/>
      <c r="AHF120" s="717"/>
      <c r="AHG120" s="717"/>
      <c r="AHH120" s="717"/>
      <c r="AHI120" s="717"/>
      <c r="AHJ120" s="717"/>
      <c r="AHK120" s="717"/>
      <c r="AHL120" s="717"/>
      <c r="AHM120" s="717"/>
      <c r="AHN120" s="717"/>
      <c r="AHO120" s="717"/>
      <c r="AHP120" s="717"/>
      <c r="AHQ120" s="717"/>
      <c r="AHR120" s="717"/>
      <c r="AHS120" s="717"/>
      <c r="AHT120" s="717"/>
      <c r="AHU120" s="717"/>
      <c r="AHV120" s="717"/>
      <c r="AHW120" s="717"/>
      <c r="AHX120" s="717"/>
      <c r="AHY120" s="717"/>
      <c r="AHZ120" s="717"/>
      <c r="AIA120" s="717"/>
      <c r="AIB120" s="717"/>
      <c r="AIC120" s="717"/>
      <c r="AID120" s="717"/>
      <c r="AIE120" s="717"/>
      <c r="AIF120" s="717"/>
      <c r="AIG120" s="717"/>
      <c r="AIH120" s="717"/>
      <c r="AII120" s="717"/>
      <c r="AIJ120" s="717"/>
      <c r="AIK120" s="717"/>
      <c r="AIL120" s="717"/>
      <c r="AIM120" s="717"/>
      <c r="AIN120" s="717"/>
      <c r="AIO120" s="717"/>
      <c r="AIP120" s="717"/>
      <c r="AIQ120" s="717"/>
      <c r="AIR120" s="717"/>
      <c r="AIS120" s="717"/>
      <c r="AIT120" s="717"/>
      <c r="AIU120" s="717"/>
      <c r="AIV120" s="717"/>
      <c r="AIW120" s="717"/>
      <c r="AIX120" s="717"/>
      <c r="AIY120" s="717"/>
      <c r="AIZ120" s="717"/>
      <c r="AJA120" s="717"/>
      <c r="AJB120" s="717"/>
      <c r="AJC120" s="717"/>
      <c r="AJD120" s="717"/>
      <c r="AJE120" s="717"/>
      <c r="AJF120" s="717"/>
      <c r="AJG120" s="717"/>
      <c r="AJH120" s="717"/>
      <c r="AJI120" s="717"/>
      <c r="AJJ120" s="717"/>
      <c r="AJK120" s="717"/>
      <c r="AJL120" s="717"/>
      <c r="AJM120" s="717"/>
      <c r="AJN120" s="717"/>
      <c r="AJO120" s="717"/>
      <c r="AJP120" s="717"/>
      <c r="AJQ120" s="717"/>
      <c r="AJR120" s="717"/>
      <c r="AJS120" s="717"/>
      <c r="AJT120" s="717"/>
      <c r="AJU120" s="717"/>
      <c r="AJV120" s="717"/>
      <c r="AJW120" s="717"/>
      <c r="AJX120" s="717"/>
      <c r="AJY120" s="717"/>
      <c r="AJZ120" s="717"/>
      <c r="AKA120" s="717"/>
      <c r="AKB120" s="717"/>
      <c r="AKC120" s="717"/>
      <c r="AKD120" s="717"/>
      <c r="AKE120" s="717"/>
      <c r="AKF120" s="717"/>
      <c r="AKG120" s="717"/>
      <c r="AKH120" s="717"/>
      <c r="AKI120" s="717"/>
      <c r="AKJ120" s="717"/>
      <c r="AKK120" s="717"/>
      <c r="AKL120" s="717"/>
      <c r="AKM120" s="717"/>
      <c r="AKN120" s="717"/>
      <c r="AKO120" s="717"/>
      <c r="AKP120" s="717"/>
      <c r="AKQ120" s="717"/>
      <c r="AKR120" s="717"/>
      <c r="AKS120" s="717"/>
      <c r="AKT120" s="717"/>
      <c r="AKU120" s="717"/>
      <c r="AKV120" s="717"/>
      <c r="AKW120" s="717"/>
      <c r="AKX120" s="717"/>
      <c r="AKY120" s="717"/>
      <c r="AKZ120" s="717"/>
      <c r="ALA120" s="717"/>
      <c r="ALB120" s="717"/>
      <c r="ALC120" s="717"/>
      <c r="ALD120" s="717"/>
      <c r="ALE120" s="717"/>
      <c r="ALF120" s="717"/>
      <c r="ALG120" s="717"/>
      <c r="ALH120" s="717"/>
      <c r="ALI120" s="717"/>
      <c r="ALJ120" s="717"/>
      <c r="ALK120" s="717"/>
      <c r="ALL120" s="717"/>
      <c r="ALM120" s="717"/>
      <c r="ALN120" s="717"/>
      <c r="ALO120" s="717"/>
      <c r="ALP120" s="717"/>
      <c r="ALQ120" s="717"/>
      <c r="ALR120" s="717"/>
      <c r="ALS120" s="717"/>
      <c r="ALT120" s="717"/>
      <c r="ALU120" s="717"/>
      <c r="ALV120" s="717"/>
      <c r="ALW120" s="717"/>
      <c r="ALX120" s="717"/>
      <c r="ALY120" s="717"/>
      <c r="ALZ120" s="717"/>
      <c r="AMA120" s="717"/>
      <c r="AMB120" s="717"/>
      <c r="AMC120" s="717"/>
      <c r="AMD120" s="717"/>
      <c r="AME120" s="717"/>
      <c r="AMF120" s="717"/>
      <c r="AMG120" s="717"/>
      <c r="AMH120" s="717"/>
      <c r="AMI120" s="717"/>
      <c r="AMJ120" s="717"/>
      <c r="AMK120" s="717"/>
      <c r="AML120" s="717"/>
      <c r="AMM120" s="717"/>
      <c r="AMN120" s="717"/>
      <c r="AMO120" s="717"/>
      <c r="AMP120" s="717"/>
      <c r="AMQ120" s="717"/>
      <c r="AMR120" s="717"/>
      <c r="AMS120" s="717"/>
      <c r="AMT120" s="717"/>
      <c r="AMU120" s="717"/>
      <c r="AMV120" s="717"/>
      <c r="AMW120" s="717"/>
      <c r="AMX120" s="717"/>
      <c r="AMY120" s="717"/>
      <c r="AMZ120" s="717"/>
      <c r="ANA120" s="717"/>
      <c r="ANB120" s="717"/>
      <c r="ANC120" s="717"/>
      <c r="AND120" s="717"/>
      <c r="ANE120" s="717"/>
      <c r="ANF120" s="717"/>
      <c r="ANG120" s="717"/>
      <c r="ANH120" s="717"/>
      <c r="ANI120" s="717"/>
      <c r="ANJ120" s="717"/>
      <c r="ANK120" s="717"/>
      <c r="ANL120" s="717"/>
      <c r="ANM120" s="717"/>
      <c r="ANN120" s="717"/>
      <c r="ANO120" s="717"/>
      <c r="ANP120" s="717"/>
      <c r="ANQ120" s="717"/>
      <c r="ANR120" s="717"/>
      <c r="ANS120" s="717"/>
      <c r="ANT120" s="717"/>
      <c r="ANU120" s="717"/>
      <c r="ANV120" s="717"/>
      <c r="ANW120" s="717"/>
      <c r="ANX120" s="717"/>
      <c r="ANY120" s="717"/>
      <c r="ANZ120" s="717"/>
      <c r="AOA120" s="717"/>
      <c r="AOB120" s="717"/>
      <c r="AOC120" s="717"/>
      <c r="AOD120" s="717"/>
      <c r="AOE120" s="717"/>
      <c r="AOF120" s="717"/>
      <c r="AOG120" s="717"/>
      <c r="AOH120" s="717"/>
      <c r="AOI120" s="717"/>
      <c r="AOJ120" s="717"/>
      <c r="AOK120" s="717"/>
      <c r="AOL120" s="717"/>
      <c r="AOM120" s="717"/>
      <c r="AON120" s="717"/>
      <c r="AOO120" s="717"/>
      <c r="AOP120" s="717"/>
      <c r="AOQ120" s="717"/>
      <c r="AOR120" s="717"/>
      <c r="AOS120" s="717"/>
      <c r="AOT120" s="717"/>
      <c r="AOU120" s="717"/>
      <c r="AOV120" s="717"/>
      <c r="AOW120" s="717"/>
      <c r="AOX120" s="717"/>
      <c r="AOY120" s="717"/>
      <c r="AOZ120" s="717"/>
      <c r="APA120" s="717"/>
      <c r="APB120" s="717"/>
      <c r="APC120" s="717"/>
      <c r="APD120" s="717"/>
      <c r="APE120" s="717"/>
      <c r="APF120" s="717"/>
      <c r="APG120" s="717"/>
      <c r="APH120" s="717"/>
      <c r="API120" s="717"/>
      <c r="APJ120" s="717"/>
      <c r="APK120" s="717"/>
      <c r="APL120" s="717"/>
      <c r="APM120" s="717"/>
      <c r="APN120" s="717"/>
      <c r="APO120" s="717"/>
      <c r="APP120" s="717"/>
      <c r="APQ120" s="717"/>
      <c r="APR120" s="717"/>
      <c r="APS120" s="717"/>
      <c r="APT120" s="717"/>
      <c r="APU120" s="717"/>
      <c r="APV120" s="717"/>
      <c r="APW120" s="717"/>
      <c r="APX120" s="717"/>
      <c r="APY120" s="717"/>
      <c r="APZ120" s="717"/>
      <c r="AQA120" s="717"/>
      <c r="AQB120" s="717"/>
      <c r="AQC120" s="717"/>
      <c r="AQD120" s="717"/>
      <c r="AQE120" s="717"/>
      <c r="AQF120" s="717"/>
      <c r="AQG120" s="717"/>
      <c r="AQH120" s="717"/>
      <c r="AQI120" s="717"/>
      <c r="AQJ120" s="717"/>
      <c r="AQK120" s="717"/>
      <c r="AQL120" s="717"/>
      <c r="AQM120" s="717"/>
      <c r="AQN120" s="717"/>
      <c r="AQO120" s="717"/>
      <c r="AQP120" s="717"/>
      <c r="AQQ120" s="717"/>
      <c r="AQR120" s="717"/>
      <c r="AQS120" s="717"/>
      <c r="AQT120" s="717"/>
      <c r="AQU120" s="717"/>
      <c r="AQV120" s="717"/>
      <c r="AQW120" s="717"/>
      <c r="AQX120" s="717"/>
      <c r="AQY120" s="717"/>
      <c r="AQZ120" s="717"/>
      <c r="ARA120" s="717"/>
      <c r="ARB120" s="717"/>
      <c r="ARC120" s="717"/>
      <c r="ARD120" s="717"/>
      <c r="ARE120" s="717"/>
      <c r="ARF120" s="717"/>
      <c r="ARG120" s="717"/>
      <c r="ARH120" s="717"/>
      <c r="ARI120" s="717"/>
      <c r="ARJ120" s="717"/>
      <c r="ARK120" s="717"/>
      <c r="ARL120" s="717"/>
      <c r="ARM120" s="717"/>
      <c r="ARN120" s="717"/>
      <c r="ARO120" s="717"/>
      <c r="ARP120" s="717"/>
      <c r="ARQ120" s="717"/>
      <c r="ARR120" s="717"/>
      <c r="ARS120" s="717"/>
      <c r="ART120" s="717"/>
      <c r="ARU120" s="717"/>
      <c r="ARV120" s="717"/>
      <c r="ARW120" s="717"/>
      <c r="ARX120" s="717"/>
      <c r="ARY120" s="717"/>
      <c r="ARZ120" s="717"/>
      <c r="ASA120" s="717"/>
      <c r="ASB120" s="717"/>
      <c r="ASC120" s="717"/>
      <c r="ASD120" s="717"/>
      <c r="ASE120" s="717"/>
      <c r="ASF120" s="717"/>
      <c r="ASG120" s="717"/>
      <c r="ASH120" s="717"/>
      <c r="ASI120" s="717"/>
      <c r="ASJ120" s="717"/>
      <c r="ASK120" s="717"/>
      <c r="ASL120" s="717"/>
      <c r="ASM120" s="717"/>
      <c r="ASN120" s="717"/>
      <c r="ASO120" s="717"/>
      <c r="ASP120" s="717"/>
      <c r="ASQ120" s="717"/>
      <c r="ASR120" s="717"/>
      <c r="ASS120" s="717"/>
      <c r="AST120" s="717"/>
      <c r="ASU120" s="717"/>
      <c r="ASV120" s="717"/>
      <c r="ASW120" s="717"/>
      <c r="ASX120" s="717"/>
      <c r="ASY120" s="717"/>
      <c r="ASZ120" s="717"/>
      <c r="ATA120" s="717"/>
      <c r="ATB120" s="717"/>
      <c r="ATC120" s="717"/>
      <c r="ATD120" s="717"/>
      <c r="ATE120" s="717"/>
      <c r="ATF120" s="717"/>
      <c r="ATG120" s="717"/>
      <c r="ATH120" s="717"/>
      <c r="ATI120" s="717"/>
      <c r="ATJ120" s="717"/>
      <c r="ATK120" s="717"/>
      <c r="ATL120" s="717"/>
      <c r="ATM120" s="717"/>
      <c r="ATN120" s="717"/>
      <c r="ATO120" s="717"/>
      <c r="ATP120" s="717"/>
      <c r="ATQ120" s="717"/>
      <c r="ATR120" s="717"/>
      <c r="ATS120" s="717"/>
      <c r="ATT120" s="717"/>
      <c r="ATU120" s="717"/>
      <c r="ATV120" s="717"/>
      <c r="ATW120" s="717"/>
      <c r="ATX120" s="717"/>
      <c r="ATY120" s="717"/>
      <c r="ATZ120" s="717"/>
      <c r="AUA120" s="717"/>
      <c r="AUB120" s="717"/>
      <c r="AUC120" s="717"/>
      <c r="AUD120" s="717"/>
      <c r="AUE120" s="717"/>
      <c r="AUF120" s="717"/>
      <c r="AUG120" s="717"/>
      <c r="AUH120" s="717"/>
      <c r="AUI120" s="717"/>
      <c r="AUJ120" s="717"/>
      <c r="AUK120" s="717"/>
      <c r="AUL120" s="717"/>
      <c r="AUM120" s="717"/>
      <c r="AUN120" s="717"/>
      <c r="AUO120" s="717"/>
      <c r="AUP120" s="717"/>
      <c r="AUQ120" s="717"/>
      <c r="AUR120" s="717"/>
      <c r="AUS120" s="717"/>
      <c r="AUT120" s="717"/>
      <c r="AUU120" s="717"/>
      <c r="AUV120" s="717"/>
      <c r="AUW120" s="717"/>
      <c r="AUX120" s="717"/>
      <c r="AUY120" s="717"/>
      <c r="AUZ120" s="717"/>
      <c r="AVA120" s="717"/>
      <c r="AVB120" s="717"/>
      <c r="AVC120" s="717"/>
      <c r="AVD120" s="717"/>
      <c r="AVE120" s="717"/>
      <c r="AVF120" s="717"/>
      <c r="AVG120" s="717"/>
      <c r="AVH120" s="717"/>
      <c r="AVI120" s="717"/>
      <c r="AVJ120" s="717"/>
      <c r="AVK120" s="717"/>
      <c r="AVL120" s="717"/>
      <c r="AVM120" s="717"/>
      <c r="AVN120" s="717"/>
      <c r="AVO120" s="717"/>
      <c r="AVP120" s="717"/>
      <c r="AVQ120" s="717"/>
      <c r="AVR120" s="717"/>
      <c r="AVS120" s="717"/>
      <c r="AVT120" s="717"/>
      <c r="AVU120" s="717"/>
      <c r="AVV120" s="717"/>
      <c r="AVW120" s="717"/>
      <c r="AVX120" s="717"/>
      <c r="AVY120" s="717"/>
      <c r="AVZ120" s="717"/>
      <c r="AWA120" s="717"/>
      <c r="AWB120" s="717"/>
      <c r="AWC120" s="717"/>
      <c r="AWD120" s="717"/>
      <c r="AWE120" s="717"/>
      <c r="AWF120" s="717"/>
      <c r="AWG120" s="717"/>
      <c r="AWH120" s="717"/>
      <c r="AWI120" s="717"/>
      <c r="AWJ120" s="717"/>
      <c r="AWK120" s="717"/>
      <c r="AWL120" s="717"/>
      <c r="AWM120" s="717"/>
      <c r="AWN120" s="717"/>
      <c r="AWO120" s="717"/>
      <c r="AWP120" s="717"/>
      <c r="AWQ120" s="717"/>
      <c r="AWR120" s="717"/>
      <c r="AWS120" s="717"/>
      <c r="AWT120" s="717"/>
      <c r="AWU120" s="717"/>
      <c r="AWV120" s="717"/>
      <c r="AWW120" s="717"/>
      <c r="AWX120" s="717"/>
      <c r="AWY120" s="717"/>
      <c r="AWZ120" s="717"/>
      <c r="AXA120" s="717"/>
      <c r="AXB120" s="717"/>
      <c r="AXC120" s="717"/>
      <c r="AXD120" s="717"/>
      <c r="AXE120" s="717"/>
      <c r="AXF120" s="717"/>
      <c r="AXG120" s="717"/>
      <c r="AXH120" s="717"/>
      <c r="AXI120" s="717"/>
      <c r="AXJ120" s="717"/>
      <c r="AXK120" s="717"/>
      <c r="AXL120" s="717"/>
      <c r="AXM120" s="717"/>
      <c r="AXN120" s="717"/>
      <c r="AXO120" s="717"/>
      <c r="AXP120" s="717"/>
      <c r="AXQ120" s="717"/>
      <c r="AXR120" s="717"/>
      <c r="AXS120" s="717"/>
      <c r="AXT120" s="717"/>
      <c r="AXU120" s="717"/>
      <c r="AXV120" s="717"/>
      <c r="AXW120" s="717"/>
      <c r="AXX120" s="717"/>
      <c r="AXY120" s="717"/>
      <c r="AXZ120" s="717"/>
      <c r="AYA120" s="717"/>
      <c r="AYB120" s="717"/>
      <c r="AYC120" s="717"/>
      <c r="AYD120" s="717"/>
      <c r="AYE120" s="717"/>
      <c r="AYF120" s="717"/>
      <c r="AYG120" s="717"/>
      <c r="AYH120" s="717"/>
      <c r="AYI120" s="717"/>
      <c r="AYJ120" s="717"/>
      <c r="AYK120" s="717"/>
      <c r="AYL120" s="717"/>
      <c r="AYM120" s="717"/>
      <c r="AYN120" s="717"/>
      <c r="AYO120" s="717"/>
      <c r="AYP120" s="717"/>
      <c r="AYQ120" s="717"/>
      <c r="AYR120" s="717"/>
      <c r="AYS120" s="717"/>
      <c r="AYT120" s="717"/>
      <c r="AYU120" s="717"/>
      <c r="AYV120" s="717"/>
      <c r="AYW120" s="717"/>
      <c r="AYX120" s="717"/>
      <c r="AYY120" s="717"/>
      <c r="AYZ120" s="717"/>
      <c r="AZA120" s="717"/>
      <c r="AZB120" s="717"/>
      <c r="AZC120" s="717"/>
      <c r="AZD120" s="717"/>
      <c r="AZE120" s="717"/>
      <c r="AZF120" s="717"/>
      <c r="AZG120" s="717"/>
      <c r="AZH120" s="717"/>
      <c r="AZI120" s="717"/>
      <c r="AZJ120" s="717"/>
      <c r="AZK120" s="717"/>
      <c r="AZL120" s="717"/>
      <c r="AZM120" s="717"/>
      <c r="AZN120" s="717"/>
      <c r="AZO120" s="717"/>
      <c r="AZP120" s="717"/>
      <c r="AZQ120" s="717"/>
      <c r="AZR120" s="717"/>
      <c r="AZS120" s="717"/>
      <c r="AZT120" s="717"/>
      <c r="AZU120" s="717"/>
      <c r="AZV120" s="717"/>
      <c r="AZW120" s="717"/>
      <c r="AZX120" s="717"/>
      <c r="AZY120" s="717"/>
      <c r="AZZ120" s="717"/>
      <c r="BAA120" s="717"/>
      <c r="BAB120" s="717"/>
      <c r="BAC120" s="717"/>
      <c r="BAD120" s="717"/>
      <c r="BAE120" s="717"/>
      <c r="BAF120" s="717"/>
      <c r="BAG120" s="717"/>
      <c r="BAH120" s="717"/>
      <c r="BAI120" s="717"/>
      <c r="BAJ120" s="717"/>
      <c r="BAK120" s="717"/>
      <c r="BAL120" s="717"/>
      <c r="BAM120" s="717"/>
      <c r="BAN120" s="717"/>
      <c r="BAO120" s="717"/>
      <c r="BAP120" s="717"/>
      <c r="BAQ120" s="717"/>
      <c r="BAR120" s="717"/>
      <c r="BAS120" s="717"/>
      <c r="BAT120" s="717"/>
      <c r="BAU120" s="717"/>
      <c r="BAV120" s="717"/>
      <c r="BAW120" s="717"/>
      <c r="BAX120" s="717"/>
      <c r="BAY120" s="717"/>
      <c r="BAZ120" s="717"/>
      <c r="BBA120" s="717"/>
      <c r="BBB120" s="717"/>
      <c r="BBC120" s="717"/>
      <c r="BBD120" s="717"/>
      <c r="BBE120" s="717"/>
      <c r="BBF120" s="717"/>
      <c r="BBG120" s="717"/>
      <c r="BBH120" s="717"/>
      <c r="BBI120" s="717"/>
      <c r="BBJ120" s="717"/>
      <c r="BBK120" s="717"/>
      <c r="BBL120" s="717"/>
      <c r="BBM120" s="717"/>
      <c r="BBN120" s="717"/>
      <c r="BBO120" s="717"/>
      <c r="BBP120" s="717"/>
      <c r="BBQ120" s="717"/>
      <c r="BBR120" s="717"/>
      <c r="BBS120" s="717"/>
      <c r="BBT120" s="717"/>
      <c r="BBU120" s="717"/>
      <c r="BBV120" s="717"/>
      <c r="BBW120" s="717"/>
      <c r="BBX120" s="717"/>
      <c r="BBY120" s="717"/>
      <c r="BBZ120" s="717"/>
      <c r="BCA120" s="717"/>
      <c r="BCB120" s="717"/>
      <c r="BCC120" s="717"/>
      <c r="BCD120" s="717"/>
      <c r="BCE120" s="717"/>
      <c r="BCF120" s="717"/>
      <c r="BCG120" s="717"/>
      <c r="BCH120" s="717"/>
      <c r="BCI120" s="717"/>
      <c r="BCJ120" s="717"/>
      <c r="BCK120" s="717"/>
      <c r="BCL120" s="717"/>
      <c r="BCM120" s="717"/>
      <c r="BCN120" s="717"/>
      <c r="BCO120" s="717"/>
      <c r="BCP120" s="717"/>
      <c r="BCQ120" s="717"/>
      <c r="BCR120" s="717"/>
      <c r="BCS120" s="717"/>
      <c r="BCT120" s="717"/>
      <c r="BCU120" s="717"/>
      <c r="BCV120" s="717"/>
      <c r="BCW120" s="717"/>
      <c r="BCX120" s="717"/>
      <c r="BCY120" s="717"/>
      <c r="BCZ120" s="717"/>
      <c r="BDA120" s="717"/>
      <c r="BDB120" s="717"/>
      <c r="BDC120" s="717"/>
      <c r="BDD120" s="717"/>
      <c r="BDE120" s="717"/>
      <c r="BDF120" s="717"/>
      <c r="BDG120" s="717"/>
      <c r="BDH120" s="717"/>
      <c r="BDI120" s="717"/>
      <c r="BDJ120" s="717"/>
      <c r="BDK120" s="717"/>
      <c r="BDL120" s="717"/>
      <c r="BDM120" s="717"/>
      <c r="BDN120" s="717"/>
      <c r="BDO120" s="717"/>
      <c r="BDP120" s="717"/>
      <c r="BDQ120" s="717"/>
      <c r="BDR120" s="717"/>
      <c r="BDS120" s="717"/>
      <c r="BDT120" s="717"/>
      <c r="BDU120" s="717"/>
      <c r="BDV120" s="717"/>
      <c r="BDW120" s="717"/>
      <c r="BDX120" s="717"/>
      <c r="BDY120" s="717"/>
      <c r="BDZ120" s="717"/>
      <c r="BEA120" s="717"/>
      <c r="BEB120" s="717"/>
      <c r="BEC120" s="717"/>
      <c r="BED120" s="717"/>
      <c r="BEE120" s="717"/>
      <c r="BEF120" s="717"/>
      <c r="BEG120" s="717"/>
      <c r="BEH120" s="717"/>
      <c r="BEI120" s="717"/>
      <c r="BEJ120" s="717"/>
      <c r="BEK120" s="717"/>
      <c r="BEL120" s="717"/>
      <c r="BEM120" s="717"/>
      <c r="BEN120" s="717"/>
      <c r="BEO120" s="717"/>
      <c r="BEP120" s="717"/>
      <c r="BEQ120" s="717"/>
      <c r="BER120" s="717"/>
      <c r="BES120" s="717"/>
      <c r="BET120" s="717"/>
      <c r="BEU120" s="717"/>
      <c r="BEV120" s="717"/>
      <c r="BEW120" s="717"/>
      <c r="BEX120" s="717"/>
      <c r="BEY120" s="717"/>
      <c r="BEZ120" s="717"/>
      <c r="BFA120" s="717"/>
      <c r="BFB120" s="717"/>
      <c r="BFC120" s="717"/>
      <c r="BFD120" s="717"/>
      <c r="BFE120" s="717"/>
      <c r="BFF120" s="717"/>
      <c r="BFG120" s="717"/>
      <c r="BFH120" s="717"/>
      <c r="BFI120" s="717"/>
      <c r="BFJ120" s="717"/>
      <c r="BFK120" s="717"/>
      <c r="BFL120" s="717"/>
      <c r="BFM120" s="717"/>
      <c r="BFN120" s="717"/>
      <c r="BFO120" s="717"/>
      <c r="BFP120" s="717"/>
      <c r="BFQ120" s="717"/>
      <c r="BFR120" s="717"/>
      <c r="BFS120" s="717"/>
      <c r="BFT120" s="717"/>
      <c r="BFU120" s="717"/>
      <c r="BFV120" s="717"/>
      <c r="BFW120" s="717"/>
      <c r="BFX120" s="717"/>
      <c r="BFY120" s="717"/>
      <c r="BFZ120" s="717"/>
      <c r="BGA120" s="717"/>
      <c r="BGB120" s="717"/>
      <c r="BGC120" s="717"/>
      <c r="BGD120" s="717"/>
      <c r="BGE120" s="717"/>
      <c r="BGF120" s="717"/>
      <c r="BGG120" s="717"/>
      <c r="BGH120" s="717"/>
      <c r="BGI120" s="717"/>
      <c r="BGJ120" s="717"/>
      <c r="BGK120" s="717"/>
      <c r="BGL120" s="717"/>
      <c r="BGM120" s="717"/>
      <c r="BGN120" s="717"/>
      <c r="BGO120" s="717"/>
      <c r="BGP120" s="717"/>
      <c r="BGQ120" s="717"/>
      <c r="BGR120" s="717"/>
      <c r="BGS120" s="717"/>
      <c r="BGT120" s="717"/>
      <c r="BGU120" s="717"/>
      <c r="BGV120" s="717"/>
      <c r="BGW120" s="717"/>
      <c r="BGX120" s="717"/>
      <c r="BGY120" s="717"/>
      <c r="BGZ120" s="717"/>
      <c r="BHA120" s="717"/>
      <c r="BHB120" s="717"/>
      <c r="BHC120" s="717"/>
      <c r="BHD120" s="717"/>
      <c r="BHE120" s="717"/>
      <c r="BHF120" s="717"/>
      <c r="BHG120" s="717"/>
      <c r="BHH120" s="717"/>
      <c r="BHI120" s="717"/>
      <c r="BHJ120" s="717"/>
      <c r="BHK120" s="717"/>
      <c r="BHL120" s="717"/>
      <c r="BHM120" s="717"/>
      <c r="BHN120" s="717"/>
      <c r="BHO120" s="717"/>
      <c r="BHP120" s="717"/>
      <c r="BHQ120" s="717"/>
      <c r="BHR120" s="717"/>
      <c r="BHS120" s="717"/>
      <c r="BHT120" s="717"/>
      <c r="BHU120" s="717"/>
      <c r="BHV120" s="717"/>
      <c r="BHW120" s="717"/>
      <c r="BHX120" s="717"/>
      <c r="BHY120" s="717"/>
      <c r="BHZ120" s="717"/>
      <c r="BIA120" s="717"/>
      <c r="BIB120" s="717"/>
      <c r="BIC120" s="717"/>
      <c r="BID120" s="717"/>
      <c r="BIE120" s="717"/>
      <c r="BIF120" s="717"/>
      <c r="BIG120" s="717"/>
      <c r="BIH120" s="717"/>
      <c r="BII120" s="717"/>
      <c r="BIJ120" s="717"/>
      <c r="BIK120" s="717"/>
      <c r="BIL120" s="717"/>
      <c r="BIM120" s="717"/>
      <c r="BIN120" s="717"/>
      <c r="BIO120" s="717"/>
      <c r="BIP120" s="717"/>
      <c r="BIQ120" s="717"/>
      <c r="BIR120" s="717"/>
      <c r="BIS120" s="717"/>
      <c r="BIT120" s="717"/>
      <c r="BIU120" s="717"/>
      <c r="BIV120" s="717"/>
      <c r="BIW120" s="717"/>
      <c r="BIX120" s="717"/>
      <c r="BIY120" s="717"/>
      <c r="BIZ120" s="717"/>
      <c r="BJA120" s="717"/>
      <c r="BJB120" s="717"/>
      <c r="BJC120" s="717"/>
      <c r="BJD120" s="717"/>
      <c r="BJE120" s="717"/>
      <c r="BJF120" s="717"/>
      <c r="BJG120" s="717"/>
      <c r="BJH120" s="717"/>
      <c r="BJI120" s="717"/>
      <c r="BJJ120" s="717"/>
      <c r="BJK120" s="717"/>
      <c r="BJL120" s="717"/>
      <c r="BJM120" s="717"/>
      <c r="BJN120" s="717"/>
      <c r="BJO120" s="717"/>
      <c r="BJP120" s="717"/>
      <c r="BJQ120" s="717"/>
      <c r="BJR120" s="717"/>
      <c r="BJS120" s="717"/>
      <c r="BJT120" s="717"/>
      <c r="BJU120" s="717"/>
      <c r="BJV120" s="717"/>
      <c r="BJW120" s="717"/>
      <c r="BJX120" s="717"/>
      <c r="BJY120" s="717"/>
      <c r="BJZ120" s="717"/>
      <c r="BKA120" s="717"/>
      <c r="BKB120" s="717"/>
      <c r="BKC120" s="717"/>
      <c r="BKD120" s="717"/>
      <c r="BKE120" s="717"/>
      <c r="BKF120" s="717"/>
      <c r="BKG120" s="717"/>
      <c r="BKH120" s="717"/>
      <c r="BKI120" s="717"/>
      <c r="BKJ120" s="717"/>
      <c r="BKK120" s="717"/>
      <c r="BKL120" s="717"/>
      <c r="BKM120" s="717"/>
      <c r="BKN120" s="717"/>
      <c r="BKO120" s="717"/>
      <c r="BKP120" s="717"/>
      <c r="BKQ120" s="717"/>
      <c r="BKR120" s="717"/>
      <c r="BKS120" s="717"/>
      <c r="BKT120" s="717"/>
      <c r="BKU120" s="717"/>
      <c r="BKV120" s="717"/>
      <c r="BKW120" s="717"/>
      <c r="BKX120" s="717"/>
      <c r="BKY120" s="717"/>
      <c r="BKZ120" s="717"/>
      <c r="BLA120" s="717"/>
      <c r="BLB120" s="717"/>
      <c r="BLC120" s="717"/>
      <c r="BLD120" s="717"/>
      <c r="BLE120" s="717"/>
      <c r="BLF120" s="717"/>
      <c r="BLG120" s="717"/>
      <c r="BLH120" s="717"/>
      <c r="BLI120" s="717"/>
      <c r="BLJ120" s="717"/>
      <c r="BLK120" s="717"/>
      <c r="BLL120" s="717"/>
      <c r="BLM120" s="717"/>
      <c r="BLN120" s="717"/>
      <c r="BLO120" s="717"/>
      <c r="BLP120" s="717"/>
      <c r="BLQ120" s="717"/>
      <c r="BLR120" s="717"/>
      <c r="BLS120" s="717"/>
      <c r="BLT120" s="717"/>
      <c r="BLU120" s="717"/>
      <c r="BLV120" s="717"/>
      <c r="BLW120" s="717"/>
      <c r="BLX120" s="717"/>
      <c r="BLY120" s="717"/>
      <c r="BLZ120" s="717"/>
      <c r="BMA120" s="717"/>
      <c r="BMB120" s="717"/>
      <c r="BMC120" s="717"/>
      <c r="BMD120" s="717"/>
      <c r="BME120" s="717"/>
      <c r="BMF120" s="717"/>
      <c r="BMG120" s="717"/>
      <c r="BMH120" s="717"/>
      <c r="BMI120" s="717"/>
      <c r="BMJ120" s="717"/>
      <c r="BMK120" s="717"/>
      <c r="BML120" s="717"/>
      <c r="BMM120" s="717"/>
      <c r="BMN120" s="717"/>
      <c r="BMO120" s="717"/>
      <c r="BMP120" s="717"/>
      <c r="BMQ120" s="717"/>
      <c r="BMR120" s="717"/>
      <c r="BMS120" s="717"/>
      <c r="BMT120" s="717"/>
      <c r="BMU120" s="717"/>
      <c r="BMV120" s="717"/>
      <c r="BMW120" s="717"/>
      <c r="BMX120" s="717"/>
      <c r="BMY120" s="717"/>
      <c r="BMZ120" s="717"/>
      <c r="BNA120" s="717"/>
      <c r="BNB120" s="717"/>
      <c r="BNC120" s="717"/>
      <c r="BND120" s="717"/>
      <c r="BNE120" s="717"/>
      <c r="BNF120" s="717"/>
      <c r="BNG120" s="717"/>
      <c r="BNH120" s="717"/>
      <c r="BNI120" s="717"/>
      <c r="BNJ120" s="717"/>
      <c r="BNK120" s="717"/>
      <c r="BNL120" s="717"/>
      <c r="BNM120" s="717"/>
      <c r="BNN120" s="717"/>
      <c r="BNO120" s="717"/>
      <c r="BNP120" s="717"/>
      <c r="BNQ120" s="717"/>
      <c r="BNR120" s="717"/>
      <c r="BNS120" s="717"/>
      <c r="BNT120" s="717"/>
      <c r="BNU120" s="717"/>
      <c r="BNV120" s="717"/>
      <c r="BNW120" s="717"/>
      <c r="BNX120" s="717"/>
      <c r="BNY120" s="717"/>
      <c r="BNZ120" s="717"/>
      <c r="BOA120" s="717"/>
      <c r="BOB120" s="717"/>
      <c r="BOC120" s="717"/>
      <c r="BOD120" s="717"/>
      <c r="BOE120" s="717"/>
      <c r="BOF120" s="717"/>
      <c r="BOG120" s="717"/>
      <c r="BOH120" s="717"/>
      <c r="BOI120" s="717"/>
      <c r="BOJ120" s="717"/>
      <c r="BOK120" s="717"/>
      <c r="BOL120" s="717"/>
      <c r="BOM120" s="717"/>
      <c r="BON120" s="717"/>
      <c r="BOO120" s="717"/>
      <c r="BOP120" s="717"/>
      <c r="BOQ120" s="717"/>
      <c r="BOR120" s="717"/>
      <c r="BOS120" s="717"/>
      <c r="BOT120" s="717"/>
      <c r="BOU120" s="717"/>
      <c r="BOV120" s="717"/>
      <c r="BOW120" s="717"/>
      <c r="BOX120" s="717"/>
      <c r="BOY120" s="717"/>
      <c r="BOZ120" s="717"/>
      <c r="BPA120" s="717"/>
      <c r="BPB120" s="717"/>
      <c r="BPC120" s="717"/>
      <c r="BPD120" s="717"/>
      <c r="BPE120" s="717"/>
      <c r="BPF120" s="717"/>
      <c r="BPG120" s="717"/>
      <c r="BPH120" s="717"/>
      <c r="BPI120" s="717"/>
      <c r="BPJ120" s="717"/>
      <c r="BPK120" s="717"/>
      <c r="BPL120" s="717"/>
      <c r="BPM120" s="717"/>
      <c r="BPN120" s="717"/>
      <c r="BPO120" s="717"/>
      <c r="BPP120" s="717"/>
      <c r="BPQ120" s="717"/>
      <c r="BPR120" s="717"/>
      <c r="BPS120" s="717"/>
      <c r="BPT120" s="717"/>
      <c r="BPU120" s="717"/>
      <c r="BPV120" s="717"/>
      <c r="BPW120" s="717"/>
      <c r="BPX120" s="717"/>
      <c r="BPY120" s="717"/>
      <c r="BPZ120" s="717"/>
      <c r="BQA120" s="717"/>
      <c r="BQB120" s="717"/>
      <c r="BQC120" s="717"/>
      <c r="BQD120" s="717"/>
      <c r="BQE120" s="717"/>
      <c r="BQF120" s="717"/>
      <c r="BQG120" s="717"/>
      <c r="BQH120" s="717"/>
      <c r="BQI120" s="717"/>
      <c r="BQJ120" s="717"/>
      <c r="BQK120" s="717"/>
      <c r="BQL120" s="717"/>
      <c r="BQM120" s="717"/>
      <c r="BQN120" s="717"/>
      <c r="BQO120" s="717"/>
      <c r="BQP120" s="717"/>
      <c r="BQQ120" s="717"/>
      <c r="BQR120" s="717"/>
      <c r="BQS120" s="717"/>
      <c r="BQT120" s="717"/>
      <c r="BQU120" s="717"/>
      <c r="BQV120" s="717"/>
      <c r="BQW120" s="717"/>
      <c r="BQX120" s="717"/>
      <c r="BQY120" s="717"/>
      <c r="BQZ120" s="717"/>
      <c r="BRA120" s="717"/>
      <c r="BRB120" s="717"/>
      <c r="BRC120" s="717"/>
      <c r="BRD120" s="717"/>
      <c r="BRE120" s="717"/>
      <c r="BRF120" s="717"/>
      <c r="BRG120" s="717"/>
      <c r="BRH120" s="717"/>
      <c r="BRI120" s="717"/>
      <c r="BRJ120" s="717"/>
      <c r="BRK120" s="717"/>
      <c r="BRL120" s="717"/>
      <c r="BRM120" s="717"/>
      <c r="BRN120" s="717"/>
      <c r="BRO120" s="717"/>
      <c r="BRP120" s="717"/>
      <c r="BRQ120" s="717"/>
      <c r="BRR120" s="717"/>
      <c r="BRS120" s="717"/>
      <c r="BRT120" s="717"/>
      <c r="BRU120" s="717"/>
      <c r="BRV120" s="717"/>
      <c r="BRW120" s="717"/>
      <c r="BRX120" s="717"/>
      <c r="BRY120" s="717"/>
      <c r="BRZ120" s="717"/>
      <c r="BSA120" s="717"/>
      <c r="BSB120" s="717"/>
      <c r="BSC120" s="717"/>
      <c r="BSD120" s="717"/>
      <c r="BSE120" s="717"/>
      <c r="BSF120" s="717"/>
      <c r="BSG120" s="717"/>
      <c r="BSH120" s="717"/>
      <c r="BSI120" s="717"/>
      <c r="BSJ120" s="717"/>
      <c r="BSK120" s="717"/>
      <c r="BSL120" s="717"/>
      <c r="BSM120" s="717"/>
      <c r="BSN120" s="717"/>
      <c r="BSO120" s="717"/>
      <c r="BSP120" s="717"/>
      <c r="BSQ120" s="717"/>
      <c r="BSR120" s="717"/>
      <c r="BSS120" s="717"/>
      <c r="BST120" s="717"/>
      <c r="BSU120" s="717"/>
      <c r="BSV120" s="717"/>
      <c r="BSW120" s="717"/>
      <c r="BSX120" s="717"/>
      <c r="BSY120" s="717"/>
      <c r="BSZ120" s="717"/>
      <c r="BTA120" s="717"/>
      <c r="BTB120" s="717"/>
      <c r="BTC120" s="717"/>
      <c r="BTD120" s="717"/>
      <c r="BTE120" s="717"/>
      <c r="BTF120" s="717"/>
      <c r="BTG120" s="717"/>
      <c r="BTH120" s="717"/>
      <c r="BTI120" s="717"/>
      <c r="BTJ120" s="717"/>
      <c r="BTK120" s="717"/>
      <c r="BTL120" s="717"/>
      <c r="BTM120" s="717"/>
      <c r="BTN120" s="717"/>
      <c r="BTO120" s="717"/>
      <c r="BTP120" s="717"/>
      <c r="BTQ120" s="717"/>
      <c r="BTR120" s="717"/>
      <c r="BTS120" s="717"/>
      <c r="BTT120" s="717"/>
      <c r="BTU120" s="717"/>
      <c r="BTV120" s="717"/>
      <c r="BTW120" s="717"/>
      <c r="BTX120" s="717"/>
      <c r="BTY120" s="717"/>
      <c r="BTZ120" s="717"/>
      <c r="BUA120" s="717"/>
      <c r="BUB120" s="717"/>
      <c r="BUC120" s="717"/>
      <c r="BUD120" s="717"/>
      <c r="BUE120" s="717"/>
      <c r="BUF120" s="717"/>
      <c r="BUG120" s="717"/>
      <c r="BUH120" s="717"/>
      <c r="BUI120" s="717"/>
      <c r="BUJ120" s="717"/>
      <c r="BUK120" s="717"/>
      <c r="BUL120" s="717"/>
      <c r="BUM120" s="717"/>
      <c r="BUN120" s="717"/>
      <c r="BUO120" s="717"/>
      <c r="BUP120" s="717"/>
      <c r="BUQ120" s="717"/>
      <c r="BUR120" s="717"/>
      <c r="BUS120" s="717"/>
      <c r="BUT120" s="717"/>
      <c r="BUU120" s="717"/>
      <c r="BUV120" s="717"/>
      <c r="BUW120" s="717"/>
      <c r="BUX120" s="717"/>
      <c r="BUY120" s="717"/>
      <c r="BUZ120" s="717"/>
      <c r="BVA120" s="717"/>
      <c r="BVB120" s="717"/>
      <c r="BVC120" s="717"/>
      <c r="BVD120" s="717"/>
      <c r="BVE120" s="717"/>
      <c r="BVF120" s="717"/>
      <c r="BVG120" s="717"/>
      <c r="BVH120" s="717"/>
      <c r="BVI120" s="717"/>
      <c r="BVJ120" s="717"/>
      <c r="BVK120" s="717"/>
      <c r="BVL120" s="717"/>
      <c r="BVM120" s="717"/>
      <c r="BVN120" s="717"/>
      <c r="BVO120" s="717"/>
      <c r="BVP120" s="717"/>
      <c r="BVQ120" s="717"/>
      <c r="BVR120" s="717"/>
      <c r="BVS120" s="717"/>
      <c r="BVT120" s="717"/>
      <c r="BVU120" s="717"/>
      <c r="BVV120" s="717"/>
      <c r="BVW120" s="717"/>
      <c r="BVX120" s="717"/>
      <c r="BVY120" s="717"/>
      <c r="BVZ120" s="717"/>
      <c r="BWA120" s="717"/>
      <c r="BWB120" s="717"/>
      <c r="BWC120" s="717"/>
      <c r="BWD120" s="717"/>
      <c r="BWE120" s="717"/>
      <c r="BWF120" s="717"/>
      <c r="BWG120" s="717"/>
      <c r="BWH120" s="717"/>
      <c r="BWI120" s="717"/>
      <c r="BWJ120" s="717"/>
      <c r="BWK120" s="717"/>
      <c r="BWL120" s="717"/>
      <c r="BWM120" s="717"/>
      <c r="BWN120" s="717"/>
      <c r="BWO120" s="717"/>
      <c r="BWP120" s="717"/>
      <c r="BWQ120" s="717"/>
      <c r="BWR120" s="717"/>
      <c r="BWS120" s="717"/>
      <c r="BWT120" s="717"/>
      <c r="BWU120" s="717"/>
      <c r="BWV120" s="717"/>
      <c r="BWW120" s="717"/>
      <c r="BWX120" s="717"/>
      <c r="BWY120" s="717"/>
      <c r="BWZ120" s="717"/>
      <c r="BXA120" s="717"/>
      <c r="BXB120" s="717"/>
      <c r="BXC120" s="717"/>
      <c r="BXD120" s="717"/>
      <c r="BXE120" s="717"/>
      <c r="BXF120" s="717"/>
      <c r="BXG120" s="717"/>
      <c r="BXH120" s="717"/>
      <c r="BXI120" s="717"/>
      <c r="BXJ120" s="717"/>
      <c r="BXK120" s="717"/>
      <c r="BXL120" s="717"/>
      <c r="BXM120" s="717"/>
      <c r="BXN120" s="717"/>
      <c r="BXO120" s="717"/>
      <c r="BXP120" s="717"/>
      <c r="BXQ120" s="717"/>
      <c r="BXR120" s="717"/>
      <c r="BXS120" s="717"/>
      <c r="BXT120" s="717"/>
      <c r="BXU120" s="717"/>
      <c r="BXV120" s="717"/>
      <c r="BXW120" s="717"/>
      <c r="BXX120" s="717"/>
      <c r="BXY120" s="717"/>
      <c r="BXZ120" s="717"/>
      <c r="BYA120" s="717"/>
      <c r="BYB120" s="717"/>
      <c r="BYC120" s="717"/>
      <c r="BYD120" s="717"/>
      <c r="BYE120" s="717"/>
      <c r="BYF120" s="717"/>
      <c r="BYG120" s="717"/>
      <c r="BYH120" s="717"/>
      <c r="BYI120" s="717"/>
      <c r="BYJ120" s="717"/>
      <c r="BYK120" s="717"/>
      <c r="BYL120" s="717"/>
      <c r="BYM120" s="717"/>
      <c r="BYN120" s="717"/>
      <c r="BYO120" s="717"/>
      <c r="BYP120" s="717"/>
      <c r="BYQ120" s="717"/>
      <c r="BYR120" s="717"/>
      <c r="BYS120" s="717"/>
      <c r="BYT120" s="717"/>
      <c r="BYU120" s="717"/>
      <c r="BYV120" s="717"/>
      <c r="BYW120" s="717"/>
      <c r="BYX120" s="717"/>
      <c r="BYY120" s="717"/>
      <c r="BYZ120" s="717"/>
      <c r="BZA120" s="717"/>
      <c r="BZB120" s="717"/>
      <c r="BZC120" s="717"/>
      <c r="BZD120" s="717"/>
      <c r="BZE120" s="717"/>
      <c r="BZF120" s="717"/>
      <c r="BZG120" s="717"/>
      <c r="BZH120" s="717"/>
      <c r="BZI120" s="717"/>
      <c r="BZJ120" s="717"/>
      <c r="BZK120" s="717"/>
      <c r="BZL120" s="717"/>
      <c r="BZM120" s="717"/>
      <c r="BZN120" s="717"/>
      <c r="BZO120" s="717"/>
      <c r="BZP120" s="717"/>
      <c r="BZQ120" s="717"/>
      <c r="BZR120" s="717"/>
      <c r="BZS120" s="717"/>
      <c r="BZT120" s="717"/>
      <c r="BZU120" s="717"/>
      <c r="BZV120" s="717"/>
      <c r="BZW120" s="717"/>
      <c r="BZX120" s="717"/>
      <c r="BZY120" s="717"/>
      <c r="BZZ120" s="717"/>
      <c r="CAA120" s="717"/>
      <c r="CAB120" s="717"/>
      <c r="CAC120" s="717"/>
      <c r="CAD120" s="717"/>
      <c r="CAE120" s="717"/>
      <c r="CAF120" s="717"/>
      <c r="CAG120" s="717"/>
      <c r="CAH120" s="717"/>
      <c r="CAI120" s="717"/>
      <c r="CAJ120" s="717"/>
      <c r="CAK120" s="717"/>
      <c r="CAL120" s="717"/>
      <c r="CAM120" s="717"/>
      <c r="CAN120" s="717"/>
      <c r="CAO120" s="717"/>
      <c r="CAP120" s="717"/>
      <c r="CAQ120" s="717"/>
      <c r="CAR120" s="717"/>
      <c r="CAS120" s="717"/>
      <c r="CAT120" s="717"/>
      <c r="CAU120" s="717"/>
      <c r="CAV120" s="717"/>
      <c r="CAW120" s="717"/>
      <c r="CAX120" s="717"/>
      <c r="CAY120" s="717"/>
      <c r="CAZ120" s="717"/>
      <c r="CBA120" s="717"/>
      <c r="CBB120" s="717"/>
      <c r="CBC120" s="717"/>
      <c r="CBD120" s="717"/>
      <c r="CBE120" s="717"/>
      <c r="CBF120" s="717"/>
      <c r="CBG120" s="717"/>
      <c r="CBH120" s="717"/>
      <c r="CBI120" s="717"/>
      <c r="CBJ120" s="717"/>
      <c r="CBK120" s="717"/>
      <c r="CBL120" s="717"/>
      <c r="CBM120" s="717"/>
      <c r="CBN120" s="717"/>
      <c r="CBO120" s="717"/>
      <c r="CBP120" s="717"/>
      <c r="CBQ120" s="717"/>
      <c r="CBR120" s="717"/>
      <c r="CBS120" s="717"/>
      <c r="CBT120" s="717"/>
      <c r="CBU120" s="717"/>
      <c r="CBV120" s="717"/>
      <c r="CBW120" s="717"/>
      <c r="CBX120" s="717"/>
      <c r="CBY120" s="717"/>
      <c r="CBZ120" s="717"/>
      <c r="CCA120" s="717"/>
      <c r="CCB120" s="717"/>
      <c r="CCC120" s="717"/>
      <c r="CCD120" s="717"/>
      <c r="CCE120" s="717"/>
      <c r="CCF120" s="717"/>
      <c r="CCG120" s="717"/>
      <c r="CCH120" s="717"/>
      <c r="CCI120" s="717"/>
      <c r="CCJ120" s="717"/>
      <c r="CCK120" s="717"/>
      <c r="CCL120" s="717"/>
      <c r="CCM120" s="717"/>
      <c r="CCN120" s="717"/>
      <c r="CCO120" s="717"/>
      <c r="CCP120" s="717"/>
      <c r="CCQ120" s="717"/>
      <c r="CCR120" s="717"/>
      <c r="CCS120" s="717"/>
      <c r="CCT120" s="717"/>
      <c r="CCU120" s="717"/>
      <c r="CCV120" s="717"/>
      <c r="CCW120" s="717"/>
      <c r="CCX120" s="717"/>
      <c r="CCY120" s="717"/>
      <c r="CCZ120" s="717"/>
      <c r="CDA120" s="717"/>
      <c r="CDB120" s="717"/>
      <c r="CDC120" s="717"/>
      <c r="CDD120" s="717"/>
      <c r="CDE120" s="717"/>
      <c r="CDF120" s="717"/>
      <c r="CDG120" s="717"/>
      <c r="CDH120" s="717"/>
      <c r="CDI120" s="717"/>
      <c r="CDJ120" s="717"/>
      <c r="CDK120" s="717"/>
      <c r="CDL120" s="717"/>
      <c r="CDM120" s="717"/>
      <c r="CDN120" s="717"/>
      <c r="CDO120" s="717"/>
      <c r="CDP120" s="717"/>
      <c r="CDQ120" s="717"/>
      <c r="CDR120" s="717"/>
      <c r="CDS120" s="717"/>
      <c r="CDT120" s="717"/>
      <c r="CDU120" s="717"/>
      <c r="CDV120" s="717"/>
      <c r="CDW120" s="717"/>
      <c r="CDX120" s="717"/>
      <c r="CDY120" s="717"/>
      <c r="CDZ120" s="717"/>
      <c r="CEA120" s="717"/>
      <c r="CEB120" s="717"/>
      <c r="CEC120" s="717"/>
      <c r="CED120" s="717"/>
      <c r="CEE120" s="717"/>
      <c r="CEF120" s="717"/>
      <c r="CEG120" s="717"/>
      <c r="CEH120" s="717"/>
      <c r="CEI120" s="717"/>
      <c r="CEJ120" s="717"/>
      <c r="CEK120" s="717"/>
      <c r="CEL120" s="717"/>
      <c r="CEM120" s="717"/>
      <c r="CEN120" s="717"/>
      <c r="CEO120" s="717"/>
      <c r="CEP120" s="717"/>
      <c r="CEQ120" s="717"/>
      <c r="CER120" s="717"/>
      <c r="CES120" s="717"/>
      <c r="CET120" s="717"/>
      <c r="CEU120" s="717"/>
      <c r="CEV120" s="717"/>
      <c r="CEW120" s="717"/>
      <c r="CEX120" s="717"/>
      <c r="CEY120" s="717"/>
      <c r="CEZ120" s="717"/>
      <c r="CFA120" s="717"/>
      <c r="CFB120" s="717"/>
      <c r="CFC120" s="717"/>
      <c r="CFD120" s="717"/>
      <c r="CFE120" s="717"/>
      <c r="CFF120" s="717"/>
      <c r="CFG120" s="717"/>
      <c r="CFH120" s="717"/>
      <c r="CFI120" s="717"/>
      <c r="CFJ120" s="717"/>
      <c r="CFK120" s="717"/>
      <c r="CFL120" s="717"/>
      <c r="CFM120" s="717"/>
      <c r="CFN120" s="717"/>
      <c r="CFO120" s="717"/>
      <c r="CFP120" s="717"/>
      <c r="CFQ120" s="717"/>
      <c r="CFR120" s="717"/>
      <c r="CFS120" s="717"/>
      <c r="CFT120" s="717"/>
      <c r="CFU120" s="717"/>
      <c r="CFV120" s="717"/>
      <c r="CFW120" s="717"/>
      <c r="CFX120" s="717"/>
      <c r="CFY120" s="717"/>
      <c r="CFZ120" s="717"/>
      <c r="CGA120" s="717"/>
      <c r="CGB120" s="717"/>
      <c r="CGC120" s="717"/>
      <c r="CGD120" s="717"/>
      <c r="CGE120" s="717"/>
      <c r="CGF120" s="717"/>
      <c r="CGG120" s="717"/>
      <c r="CGH120" s="717"/>
      <c r="CGI120" s="717"/>
      <c r="CGJ120" s="717"/>
      <c r="CGK120" s="717"/>
      <c r="CGL120" s="717"/>
      <c r="CGM120" s="717"/>
      <c r="CGN120" s="717"/>
      <c r="CGO120" s="717"/>
      <c r="CGP120" s="717"/>
      <c r="CGQ120" s="717"/>
      <c r="CGR120" s="717"/>
      <c r="CGS120" s="717"/>
      <c r="CGT120" s="717"/>
      <c r="CGU120" s="717"/>
      <c r="CGV120" s="717"/>
      <c r="CGW120" s="717"/>
      <c r="CGX120" s="717"/>
      <c r="CGY120" s="717"/>
      <c r="CGZ120" s="717"/>
      <c r="CHA120" s="717"/>
      <c r="CHB120" s="717"/>
      <c r="CHC120" s="717"/>
      <c r="CHD120" s="717"/>
      <c r="CHE120" s="717"/>
      <c r="CHF120" s="717"/>
      <c r="CHG120" s="717"/>
      <c r="CHH120" s="717"/>
      <c r="CHI120" s="717"/>
      <c r="CHJ120" s="717"/>
      <c r="CHK120" s="717"/>
      <c r="CHL120" s="717"/>
      <c r="CHM120" s="717"/>
      <c r="CHN120" s="717"/>
      <c r="CHO120" s="717"/>
      <c r="CHP120" s="717"/>
      <c r="CHQ120" s="717"/>
      <c r="CHR120" s="717"/>
      <c r="CHS120" s="717"/>
      <c r="CHT120" s="717"/>
      <c r="CHU120" s="717"/>
      <c r="CHV120" s="717"/>
      <c r="CHW120" s="717"/>
      <c r="CHX120" s="717"/>
      <c r="CHY120" s="717"/>
      <c r="CHZ120" s="717"/>
      <c r="CIA120" s="717"/>
      <c r="CIB120" s="717"/>
      <c r="CIC120" s="717"/>
      <c r="CID120" s="717"/>
      <c r="CIE120" s="717"/>
      <c r="CIF120" s="717"/>
      <c r="CIG120" s="717"/>
      <c r="CIH120" s="717"/>
      <c r="CII120" s="717"/>
      <c r="CIJ120" s="717"/>
      <c r="CIK120" s="717"/>
      <c r="CIL120" s="717"/>
      <c r="CIM120" s="717"/>
      <c r="CIN120" s="717"/>
      <c r="CIO120" s="717"/>
      <c r="CIP120" s="717"/>
      <c r="CIQ120" s="717"/>
      <c r="CIR120" s="717"/>
      <c r="CIS120" s="717"/>
      <c r="CIT120" s="717"/>
      <c r="CIU120" s="717"/>
      <c r="CIV120" s="717"/>
      <c r="CIW120" s="717"/>
      <c r="CIX120" s="717"/>
      <c r="CIY120" s="717"/>
      <c r="CIZ120" s="717"/>
      <c r="CJA120" s="717"/>
      <c r="CJB120" s="717"/>
      <c r="CJC120" s="717"/>
      <c r="CJD120" s="717"/>
      <c r="CJE120" s="717"/>
      <c r="CJF120" s="717"/>
      <c r="CJG120" s="717"/>
      <c r="CJH120" s="717"/>
      <c r="CJI120" s="717"/>
      <c r="CJJ120" s="717"/>
      <c r="CJK120" s="717"/>
      <c r="CJL120" s="717"/>
      <c r="CJM120" s="717"/>
      <c r="CJN120" s="717"/>
      <c r="CJO120" s="717"/>
      <c r="CJP120" s="717"/>
      <c r="CJQ120" s="717"/>
      <c r="CJR120" s="717"/>
      <c r="CJS120" s="717"/>
      <c r="CJT120" s="717"/>
      <c r="CJU120" s="717"/>
      <c r="CJV120" s="717"/>
      <c r="CJW120" s="717"/>
      <c r="CJX120" s="717"/>
      <c r="CJY120" s="717"/>
      <c r="CJZ120" s="717"/>
      <c r="CKA120" s="717"/>
      <c r="CKB120" s="717"/>
      <c r="CKC120" s="717"/>
      <c r="CKD120" s="717"/>
      <c r="CKE120" s="717"/>
      <c r="CKF120" s="717"/>
      <c r="CKG120" s="717"/>
      <c r="CKH120" s="717"/>
      <c r="CKI120" s="717"/>
      <c r="CKJ120" s="717"/>
      <c r="CKK120" s="717"/>
      <c r="CKL120" s="717"/>
      <c r="CKM120" s="717"/>
      <c r="CKN120" s="717"/>
      <c r="CKO120" s="717"/>
      <c r="CKP120" s="717"/>
      <c r="CKQ120" s="717"/>
      <c r="CKR120" s="717"/>
      <c r="CKS120" s="717"/>
      <c r="CKT120" s="717"/>
      <c r="CKU120" s="717"/>
      <c r="CKV120" s="717"/>
      <c r="CKW120" s="717"/>
      <c r="CKX120" s="717"/>
      <c r="CKY120" s="717"/>
      <c r="CKZ120" s="717"/>
      <c r="CLA120" s="717"/>
      <c r="CLB120" s="717"/>
      <c r="CLC120" s="717"/>
      <c r="CLD120" s="717"/>
      <c r="CLE120" s="717"/>
      <c r="CLF120" s="717"/>
      <c r="CLG120" s="717"/>
      <c r="CLH120" s="717"/>
      <c r="CLI120" s="717"/>
      <c r="CLJ120" s="717"/>
      <c r="CLK120" s="717"/>
      <c r="CLL120" s="717"/>
      <c r="CLM120" s="717"/>
      <c r="CLN120" s="717"/>
      <c r="CLO120" s="717"/>
      <c r="CLP120" s="717"/>
      <c r="CLQ120" s="717"/>
      <c r="CLR120" s="717"/>
      <c r="CLS120" s="717"/>
      <c r="CLT120" s="717"/>
      <c r="CLU120" s="717"/>
      <c r="CLV120" s="717"/>
      <c r="CLW120" s="717"/>
      <c r="CLX120" s="717"/>
      <c r="CLY120" s="717"/>
      <c r="CLZ120" s="717"/>
      <c r="CMA120" s="717"/>
      <c r="CMB120" s="717"/>
      <c r="CMC120" s="717"/>
      <c r="CMD120" s="717"/>
      <c r="CME120" s="717"/>
      <c r="CMF120" s="717"/>
      <c r="CMG120" s="717"/>
      <c r="CMH120" s="717"/>
      <c r="CMI120" s="717"/>
      <c r="CMJ120" s="717"/>
      <c r="CMK120" s="717"/>
      <c r="CML120" s="717"/>
      <c r="CMM120" s="717"/>
      <c r="CMN120" s="717"/>
      <c r="CMO120" s="717"/>
      <c r="CMP120" s="717"/>
      <c r="CMQ120" s="717"/>
      <c r="CMR120" s="717"/>
      <c r="CMS120" s="717"/>
      <c r="CMT120" s="717"/>
      <c r="CMU120" s="717"/>
      <c r="CMV120" s="717"/>
      <c r="CMW120" s="717"/>
      <c r="CMX120" s="717"/>
      <c r="CMY120" s="717"/>
      <c r="CMZ120" s="717"/>
      <c r="CNA120" s="717"/>
      <c r="CNB120" s="717"/>
      <c r="CNC120" s="717"/>
      <c r="CND120" s="717"/>
      <c r="CNE120" s="717"/>
      <c r="CNF120" s="717"/>
      <c r="CNG120" s="717"/>
      <c r="CNH120" s="717"/>
      <c r="CNI120" s="717"/>
      <c r="CNJ120" s="717"/>
      <c r="CNK120" s="717"/>
      <c r="CNL120" s="717"/>
      <c r="CNM120" s="717"/>
      <c r="CNN120" s="717"/>
      <c r="CNO120" s="717"/>
      <c r="CNP120" s="717"/>
      <c r="CNQ120" s="717"/>
      <c r="CNR120" s="717"/>
      <c r="CNS120" s="717"/>
      <c r="CNT120" s="717"/>
      <c r="CNU120" s="717"/>
      <c r="CNV120" s="717"/>
      <c r="CNW120" s="717"/>
      <c r="CNX120" s="717"/>
      <c r="CNY120" s="717"/>
      <c r="CNZ120" s="717"/>
      <c r="COA120" s="717"/>
      <c r="COB120" s="717"/>
      <c r="COC120" s="717"/>
      <c r="COD120" s="717"/>
      <c r="COE120" s="717"/>
      <c r="COF120" s="717"/>
      <c r="COG120" s="717"/>
      <c r="COH120" s="717"/>
      <c r="COI120" s="717"/>
      <c r="COJ120" s="717"/>
      <c r="COK120" s="717"/>
      <c r="COL120" s="717"/>
      <c r="COM120" s="717"/>
      <c r="CON120" s="717"/>
      <c r="COO120" s="717"/>
      <c r="COP120" s="717"/>
      <c r="COQ120" s="717"/>
      <c r="COR120" s="717"/>
      <c r="COS120" s="717"/>
      <c r="COT120" s="717"/>
      <c r="COU120" s="717"/>
      <c r="COV120" s="717"/>
      <c r="COW120" s="717"/>
      <c r="COX120" s="717"/>
      <c r="COY120" s="717"/>
      <c r="COZ120" s="717"/>
      <c r="CPA120" s="717"/>
      <c r="CPB120" s="717"/>
      <c r="CPC120" s="717"/>
      <c r="CPD120" s="717"/>
      <c r="CPE120" s="717"/>
      <c r="CPF120" s="717"/>
      <c r="CPG120" s="717"/>
      <c r="CPH120" s="717"/>
      <c r="CPI120" s="717"/>
      <c r="CPJ120" s="717"/>
      <c r="CPK120" s="717"/>
      <c r="CPL120" s="717"/>
      <c r="CPM120" s="717"/>
      <c r="CPN120" s="717"/>
      <c r="CPO120" s="717"/>
      <c r="CPP120" s="717"/>
      <c r="CPQ120" s="717"/>
      <c r="CPR120" s="717"/>
      <c r="CPS120" s="717"/>
      <c r="CPT120" s="717"/>
      <c r="CPU120" s="717"/>
      <c r="CPV120" s="717"/>
      <c r="CPW120" s="717"/>
      <c r="CPX120" s="717"/>
      <c r="CPY120" s="717"/>
      <c r="CPZ120" s="717"/>
      <c r="CQA120" s="717"/>
      <c r="CQB120" s="717"/>
      <c r="CQC120" s="717"/>
      <c r="CQD120" s="717"/>
      <c r="CQE120" s="717"/>
      <c r="CQF120" s="717"/>
      <c r="CQG120" s="717"/>
      <c r="CQH120" s="717"/>
      <c r="CQI120" s="717"/>
      <c r="CQJ120" s="717"/>
      <c r="CQK120" s="717"/>
      <c r="CQL120" s="717"/>
      <c r="CQM120" s="717"/>
      <c r="CQN120" s="717"/>
      <c r="CQO120" s="717"/>
      <c r="CQP120" s="717"/>
      <c r="CQQ120" s="717"/>
      <c r="CQR120" s="717"/>
      <c r="CQS120" s="717"/>
      <c r="CQT120" s="717"/>
      <c r="CQU120" s="717"/>
      <c r="CQV120" s="717"/>
      <c r="CQW120" s="717"/>
      <c r="CQX120" s="717"/>
      <c r="CQY120" s="717"/>
      <c r="CQZ120" s="717"/>
      <c r="CRA120" s="717"/>
      <c r="CRB120" s="717"/>
      <c r="CRC120" s="717"/>
      <c r="CRD120" s="717"/>
      <c r="CRE120" s="717"/>
      <c r="CRF120" s="717"/>
      <c r="CRG120" s="717"/>
      <c r="CRH120" s="717"/>
      <c r="CRI120" s="717"/>
      <c r="CRJ120" s="717"/>
      <c r="CRK120" s="717"/>
      <c r="CRL120" s="717"/>
      <c r="CRM120" s="717"/>
      <c r="CRN120" s="717"/>
      <c r="CRO120" s="717"/>
      <c r="CRP120" s="717"/>
      <c r="CRQ120" s="717"/>
      <c r="CRR120" s="717"/>
      <c r="CRS120" s="717"/>
      <c r="CRT120" s="717"/>
      <c r="CRU120" s="717"/>
      <c r="CRV120" s="717"/>
      <c r="CRW120" s="717"/>
      <c r="CRX120" s="717"/>
      <c r="CRY120" s="717"/>
      <c r="CRZ120" s="717"/>
      <c r="CSA120" s="717"/>
      <c r="CSB120" s="717"/>
      <c r="CSC120" s="717"/>
      <c r="CSD120" s="717"/>
      <c r="CSE120" s="717"/>
      <c r="CSF120" s="717"/>
      <c r="CSG120" s="717"/>
      <c r="CSH120" s="717"/>
      <c r="CSI120" s="717"/>
      <c r="CSJ120" s="717"/>
      <c r="CSK120" s="717"/>
      <c r="CSL120" s="717"/>
      <c r="CSM120" s="717"/>
      <c r="CSN120" s="717"/>
      <c r="CSO120" s="717"/>
      <c r="CSP120" s="717"/>
      <c r="CSQ120" s="717"/>
      <c r="CSR120" s="717"/>
      <c r="CSS120" s="717"/>
      <c r="CST120" s="717"/>
      <c r="CSU120" s="717"/>
      <c r="CSV120" s="717"/>
      <c r="CSW120" s="717"/>
      <c r="CSX120" s="717"/>
      <c r="CSY120" s="717"/>
      <c r="CSZ120" s="717"/>
      <c r="CTA120" s="717"/>
      <c r="CTB120" s="717"/>
      <c r="CTC120" s="717"/>
      <c r="CTD120" s="717"/>
      <c r="CTE120" s="717"/>
      <c r="CTF120" s="717"/>
      <c r="CTG120" s="717"/>
      <c r="CTH120" s="717"/>
      <c r="CTI120" s="717"/>
      <c r="CTJ120" s="717"/>
      <c r="CTK120" s="717"/>
      <c r="CTL120" s="717"/>
      <c r="CTM120" s="717"/>
      <c r="CTN120" s="717"/>
      <c r="CTO120" s="717"/>
      <c r="CTP120" s="717"/>
      <c r="CTQ120" s="717"/>
      <c r="CTR120" s="717"/>
      <c r="CTS120" s="717"/>
      <c r="CTT120" s="717"/>
      <c r="CTU120" s="717"/>
      <c r="CTV120" s="717"/>
      <c r="CTW120" s="717"/>
      <c r="CTX120" s="717"/>
      <c r="CTY120" s="717"/>
      <c r="CTZ120" s="717"/>
      <c r="CUA120" s="717"/>
      <c r="CUB120" s="717"/>
      <c r="CUC120" s="717"/>
      <c r="CUD120" s="717"/>
      <c r="CUE120" s="717"/>
      <c r="CUF120" s="717"/>
      <c r="CUG120" s="717"/>
      <c r="CUH120" s="717"/>
      <c r="CUI120" s="717"/>
      <c r="CUJ120" s="717"/>
      <c r="CUK120" s="717"/>
      <c r="CUL120" s="717"/>
      <c r="CUM120" s="717"/>
      <c r="CUN120" s="717"/>
      <c r="CUO120" s="717"/>
      <c r="CUP120" s="717"/>
      <c r="CUQ120" s="717"/>
      <c r="CUR120" s="717"/>
      <c r="CUS120" s="717"/>
      <c r="CUT120" s="717"/>
      <c r="CUU120" s="717"/>
      <c r="CUV120" s="717"/>
      <c r="CUW120" s="717"/>
      <c r="CUX120" s="717"/>
      <c r="CUY120" s="717"/>
      <c r="CUZ120" s="717"/>
      <c r="CVA120" s="717"/>
      <c r="CVB120" s="717"/>
      <c r="CVC120" s="717"/>
      <c r="CVD120" s="717"/>
      <c r="CVE120" s="717"/>
      <c r="CVF120" s="717"/>
      <c r="CVG120" s="717"/>
      <c r="CVH120" s="717"/>
      <c r="CVI120" s="717"/>
      <c r="CVJ120" s="717"/>
      <c r="CVK120" s="717"/>
      <c r="CVL120" s="717"/>
      <c r="CVM120" s="717"/>
      <c r="CVN120" s="717"/>
      <c r="CVO120" s="717"/>
      <c r="CVP120" s="717"/>
      <c r="CVQ120" s="717"/>
      <c r="CVR120" s="717"/>
      <c r="CVS120" s="717"/>
      <c r="CVT120" s="717"/>
      <c r="CVU120" s="717"/>
      <c r="CVV120" s="717"/>
      <c r="CVW120" s="717"/>
      <c r="CVX120" s="717"/>
      <c r="CVY120" s="717"/>
      <c r="CVZ120" s="717"/>
      <c r="CWA120" s="717"/>
      <c r="CWB120" s="717"/>
      <c r="CWC120" s="717"/>
      <c r="CWD120" s="717"/>
      <c r="CWE120" s="717"/>
      <c r="CWF120" s="717"/>
      <c r="CWG120" s="717"/>
      <c r="CWH120" s="717"/>
      <c r="CWI120" s="717"/>
      <c r="CWJ120" s="717"/>
      <c r="CWK120" s="717"/>
      <c r="CWL120" s="717"/>
      <c r="CWM120" s="717"/>
      <c r="CWN120" s="717"/>
      <c r="CWO120" s="717"/>
      <c r="CWP120" s="717"/>
      <c r="CWQ120" s="717"/>
      <c r="CWR120" s="717"/>
      <c r="CWS120" s="717"/>
      <c r="CWT120" s="717"/>
      <c r="CWU120" s="717"/>
      <c r="CWV120" s="717"/>
      <c r="CWW120" s="717"/>
      <c r="CWX120" s="717"/>
      <c r="CWY120" s="717"/>
      <c r="CWZ120" s="717"/>
      <c r="CXA120" s="717"/>
      <c r="CXB120" s="717"/>
      <c r="CXC120" s="717"/>
      <c r="CXD120" s="717"/>
      <c r="CXE120" s="717"/>
      <c r="CXF120" s="717"/>
      <c r="CXG120" s="717"/>
      <c r="CXH120" s="717"/>
      <c r="CXI120" s="717"/>
      <c r="CXJ120" s="717"/>
      <c r="CXK120" s="717"/>
      <c r="CXL120" s="717"/>
      <c r="CXM120" s="717"/>
      <c r="CXN120" s="717"/>
      <c r="CXO120" s="717"/>
      <c r="CXP120" s="717"/>
      <c r="CXQ120" s="717"/>
      <c r="CXR120" s="717"/>
      <c r="CXS120" s="717"/>
      <c r="CXT120" s="717"/>
      <c r="CXU120" s="717"/>
      <c r="CXV120" s="717"/>
      <c r="CXW120" s="717"/>
      <c r="CXX120" s="717"/>
      <c r="CXY120" s="717"/>
      <c r="CXZ120" s="717"/>
      <c r="CYA120" s="717"/>
      <c r="CYB120" s="717"/>
      <c r="CYC120" s="717"/>
      <c r="CYD120" s="717"/>
      <c r="CYE120" s="717"/>
      <c r="CYF120" s="717"/>
      <c r="CYG120" s="717"/>
      <c r="CYH120" s="717"/>
      <c r="CYI120" s="717"/>
      <c r="CYJ120" s="717"/>
      <c r="CYK120" s="717"/>
      <c r="CYL120" s="717"/>
      <c r="CYM120" s="717"/>
      <c r="CYN120" s="717"/>
      <c r="CYO120" s="717"/>
      <c r="CYP120" s="717"/>
      <c r="CYQ120" s="717"/>
      <c r="CYR120" s="717"/>
      <c r="CYS120" s="717"/>
      <c r="CYT120" s="717"/>
      <c r="CYU120" s="717"/>
      <c r="CYV120" s="717"/>
      <c r="CYW120" s="717"/>
      <c r="CYX120" s="717"/>
      <c r="CYY120" s="717"/>
      <c r="CYZ120" s="717"/>
      <c r="CZA120" s="717"/>
      <c r="CZB120" s="717"/>
      <c r="CZC120" s="717"/>
      <c r="CZD120" s="717"/>
      <c r="CZE120" s="717"/>
      <c r="CZF120" s="717"/>
      <c r="CZG120" s="717"/>
      <c r="CZH120" s="717"/>
      <c r="CZI120" s="717"/>
      <c r="CZJ120" s="717"/>
      <c r="CZK120" s="717"/>
      <c r="CZL120" s="717"/>
      <c r="CZM120" s="717"/>
      <c r="CZN120" s="717"/>
      <c r="CZO120" s="717"/>
      <c r="CZP120" s="717"/>
      <c r="CZQ120" s="717"/>
      <c r="CZR120" s="717"/>
      <c r="CZS120" s="717"/>
      <c r="CZT120" s="717"/>
      <c r="CZU120" s="717"/>
      <c r="CZV120" s="717"/>
      <c r="CZW120" s="717"/>
      <c r="CZX120" s="717"/>
      <c r="CZY120" s="717"/>
      <c r="CZZ120" s="717"/>
      <c r="DAA120" s="717"/>
      <c r="DAB120" s="717"/>
      <c r="DAC120" s="717"/>
      <c r="DAD120" s="717"/>
      <c r="DAE120" s="717"/>
      <c r="DAF120" s="717"/>
      <c r="DAG120" s="717"/>
      <c r="DAH120" s="717"/>
      <c r="DAI120" s="717"/>
      <c r="DAJ120" s="717"/>
      <c r="DAK120" s="717"/>
      <c r="DAL120" s="717"/>
      <c r="DAM120" s="717"/>
      <c r="DAN120" s="717"/>
      <c r="DAO120" s="717"/>
      <c r="DAP120" s="717"/>
      <c r="DAQ120" s="717"/>
      <c r="DAR120" s="717"/>
      <c r="DAS120" s="717"/>
      <c r="DAT120" s="717"/>
      <c r="DAU120" s="717"/>
      <c r="DAV120" s="717"/>
      <c r="DAW120" s="717"/>
      <c r="DAX120" s="717"/>
      <c r="DAY120" s="717"/>
      <c r="DAZ120" s="717"/>
      <c r="DBA120" s="717"/>
      <c r="DBB120" s="717"/>
      <c r="DBC120" s="717"/>
      <c r="DBD120" s="717"/>
      <c r="DBE120" s="717"/>
      <c r="DBF120" s="717"/>
      <c r="DBG120" s="717"/>
      <c r="DBH120" s="717"/>
      <c r="DBI120" s="717"/>
      <c r="DBJ120" s="717"/>
      <c r="DBK120" s="717"/>
      <c r="DBL120" s="717"/>
      <c r="DBM120" s="717"/>
      <c r="DBN120" s="717"/>
      <c r="DBO120" s="717"/>
      <c r="DBP120" s="717"/>
      <c r="DBQ120" s="717"/>
      <c r="DBR120" s="717"/>
      <c r="DBS120" s="717"/>
      <c r="DBT120" s="717"/>
      <c r="DBU120" s="717"/>
      <c r="DBV120" s="717"/>
      <c r="DBW120" s="717"/>
      <c r="DBX120" s="717"/>
      <c r="DBY120" s="717"/>
      <c r="DBZ120" s="717"/>
      <c r="DCA120" s="717"/>
      <c r="DCB120" s="717"/>
      <c r="DCC120" s="717"/>
      <c r="DCD120" s="717"/>
      <c r="DCE120" s="717"/>
      <c r="DCF120" s="717"/>
      <c r="DCG120" s="717"/>
      <c r="DCH120" s="717"/>
      <c r="DCI120" s="717"/>
      <c r="DCJ120" s="717"/>
      <c r="DCK120" s="717"/>
      <c r="DCL120" s="717"/>
      <c r="DCM120" s="717"/>
      <c r="DCN120" s="717"/>
      <c r="DCO120" s="717"/>
      <c r="DCP120" s="717"/>
      <c r="DCQ120" s="717"/>
      <c r="DCR120" s="717"/>
      <c r="DCS120" s="717"/>
      <c r="DCT120" s="717"/>
      <c r="DCU120" s="717"/>
      <c r="DCV120" s="717"/>
      <c r="DCW120" s="717"/>
      <c r="DCX120" s="717"/>
      <c r="DCY120" s="717"/>
      <c r="DCZ120" s="717"/>
      <c r="DDA120" s="717"/>
      <c r="DDB120" s="717"/>
      <c r="DDC120" s="717"/>
      <c r="DDD120" s="717"/>
      <c r="DDE120" s="717"/>
      <c r="DDF120" s="717"/>
      <c r="DDG120" s="717"/>
      <c r="DDH120" s="717"/>
      <c r="DDI120" s="717"/>
      <c r="DDJ120" s="717"/>
      <c r="DDK120" s="717"/>
      <c r="DDL120" s="717"/>
      <c r="DDM120" s="717"/>
      <c r="DDN120" s="717"/>
      <c r="DDO120" s="717"/>
      <c r="DDP120" s="717"/>
      <c r="DDQ120" s="717"/>
      <c r="DDR120" s="717"/>
      <c r="DDS120" s="717"/>
      <c r="DDT120" s="717"/>
      <c r="DDU120" s="717"/>
      <c r="DDV120" s="717"/>
      <c r="DDW120" s="717"/>
      <c r="DDX120" s="717"/>
      <c r="DDY120" s="717"/>
      <c r="DDZ120" s="717"/>
      <c r="DEA120" s="717"/>
      <c r="DEB120" s="717"/>
      <c r="DEC120" s="717"/>
      <c r="DED120" s="717"/>
      <c r="DEE120" s="717"/>
      <c r="DEF120" s="717"/>
      <c r="DEG120" s="717"/>
      <c r="DEH120" s="717"/>
      <c r="DEI120" s="717"/>
      <c r="DEJ120" s="717"/>
      <c r="DEK120" s="717"/>
      <c r="DEL120" s="717"/>
      <c r="DEM120" s="717"/>
      <c r="DEN120" s="717"/>
      <c r="DEO120" s="717"/>
      <c r="DEP120" s="717"/>
      <c r="DEQ120" s="717"/>
      <c r="DER120" s="717"/>
      <c r="DES120" s="717"/>
      <c r="DET120" s="717"/>
      <c r="DEU120" s="717"/>
      <c r="DEV120" s="717"/>
      <c r="DEW120" s="717"/>
      <c r="DEX120" s="717"/>
      <c r="DEY120" s="717"/>
      <c r="DEZ120" s="717"/>
      <c r="DFA120" s="717"/>
      <c r="DFB120" s="717"/>
      <c r="DFC120" s="717"/>
      <c r="DFD120" s="717"/>
      <c r="DFE120" s="717"/>
      <c r="DFF120" s="717"/>
      <c r="DFG120" s="717"/>
      <c r="DFH120" s="717"/>
      <c r="DFI120" s="717"/>
      <c r="DFJ120" s="717"/>
      <c r="DFK120" s="717"/>
      <c r="DFL120" s="717"/>
      <c r="DFM120" s="717"/>
      <c r="DFN120" s="717"/>
      <c r="DFO120" s="717"/>
      <c r="DFP120" s="717"/>
      <c r="DFQ120" s="717"/>
      <c r="DFR120" s="717"/>
      <c r="DFS120" s="717"/>
      <c r="DFT120" s="717"/>
      <c r="DFU120" s="717"/>
      <c r="DFV120" s="717"/>
      <c r="DFW120" s="717"/>
      <c r="DFX120" s="717"/>
      <c r="DFY120" s="717"/>
      <c r="DFZ120" s="717"/>
      <c r="DGA120" s="717"/>
      <c r="DGB120" s="717"/>
      <c r="DGC120" s="717"/>
      <c r="DGD120" s="717"/>
      <c r="DGE120" s="717"/>
      <c r="DGF120" s="717"/>
      <c r="DGG120" s="717"/>
      <c r="DGH120" s="717"/>
      <c r="DGI120" s="717"/>
      <c r="DGJ120" s="717"/>
      <c r="DGK120" s="717"/>
      <c r="DGL120" s="717"/>
      <c r="DGM120" s="717"/>
      <c r="DGN120" s="717"/>
      <c r="DGO120" s="717"/>
      <c r="DGP120" s="717"/>
      <c r="DGQ120" s="717"/>
      <c r="DGR120" s="717"/>
      <c r="DGS120" s="717"/>
      <c r="DGT120" s="717"/>
      <c r="DGU120" s="717"/>
      <c r="DGV120" s="717"/>
      <c r="DGW120" s="717"/>
      <c r="DGX120" s="717"/>
      <c r="DGY120" s="717"/>
      <c r="DGZ120" s="717"/>
      <c r="DHA120" s="717"/>
      <c r="DHB120" s="717"/>
      <c r="DHC120" s="717"/>
      <c r="DHD120" s="717"/>
      <c r="DHE120" s="717"/>
      <c r="DHF120" s="717"/>
      <c r="DHG120" s="717"/>
      <c r="DHH120" s="717"/>
      <c r="DHI120" s="717"/>
      <c r="DHJ120" s="717"/>
      <c r="DHK120" s="717"/>
      <c r="DHL120" s="717"/>
      <c r="DHM120" s="717"/>
      <c r="DHN120" s="717"/>
      <c r="DHO120" s="717"/>
      <c r="DHP120" s="717"/>
      <c r="DHQ120" s="717"/>
      <c r="DHR120" s="717"/>
      <c r="DHS120" s="717"/>
      <c r="DHT120" s="717"/>
      <c r="DHU120" s="717"/>
      <c r="DHV120" s="717"/>
      <c r="DHW120" s="717"/>
      <c r="DHX120" s="717"/>
      <c r="DHY120" s="717"/>
      <c r="DHZ120" s="717"/>
      <c r="DIA120" s="717"/>
      <c r="DIB120" s="717"/>
      <c r="DIC120" s="717"/>
      <c r="DID120" s="717"/>
      <c r="DIE120" s="717"/>
      <c r="DIF120" s="717"/>
      <c r="DIG120" s="717"/>
      <c r="DIH120" s="717"/>
      <c r="DII120" s="717"/>
      <c r="DIJ120" s="717"/>
      <c r="DIK120" s="717"/>
      <c r="DIL120" s="717"/>
      <c r="DIM120" s="717"/>
      <c r="DIN120" s="717"/>
      <c r="DIO120" s="717"/>
      <c r="DIP120" s="717"/>
      <c r="DIQ120" s="717"/>
      <c r="DIR120" s="717"/>
      <c r="DIS120" s="717"/>
      <c r="DIT120" s="717"/>
      <c r="DIU120" s="717"/>
      <c r="DIV120" s="717"/>
      <c r="DIW120" s="717"/>
      <c r="DIX120" s="717"/>
      <c r="DIY120" s="717"/>
      <c r="DIZ120" s="717"/>
      <c r="DJA120" s="717"/>
      <c r="DJB120" s="717"/>
      <c r="DJC120" s="717"/>
      <c r="DJD120" s="717"/>
      <c r="DJE120" s="717"/>
      <c r="DJF120" s="717"/>
      <c r="DJG120" s="717"/>
      <c r="DJH120" s="717"/>
      <c r="DJI120" s="717"/>
      <c r="DJJ120" s="717"/>
      <c r="DJK120" s="717"/>
      <c r="DJL120" s="717"/>
      <c r="DJM120" s="717"/>
      <c r="DJN120" s="717"/>
      <c r="DJO120" s="717"/>
      <c r="DJP120" s="717"/>
      <c r="DJQ120" s="717"/>
      <c r="DJR120" s="717"/>
      <c r="DJS120" s="717"/>
      <c r="DJT120" s="717"/>
      <c r="DJU120" s="717"/>
      <c r="DJV120" s="717"/>
      <c r="DJW120" s="717"/>
      <c r="DJX120" s="717"/>
      <c r="DJY120" s="717"/>
      <c r="DJZ120" s="717"/>
      <c r="DKA120" s="717"/>
      <c r="DKB120" s="717"/>
      <c r="DKC120" s="717"/>
      <c r="DKD120" s="717"/>
      <c r="DKE120" s="717"/>
      <c r="DKF120" s="717"/>
      <c r="DKG120" s="717"/>
      <c r="DKH120" s="717"/>
      <c r="DKI120" s="717"/>
      <c r="DKJ120" s="717"/>
      <c r="DKK120" s="717"/>
      <c r="DKL120" s="717"/>
      <c r="DKM120" s="717"/>
      <c r="DKN120" s="717"/>
      <c r="DKO120" s="717"/>
      <c r="DKP120" s="717"/>
      <c r="DKQ120" s="717"/>
      <c r="DKR120" s="717"/>
      <c r="DKS120" s="717"/>
      <c r="DKT120" s="717"/>
      <c r="DKU120" s="717"/>
      <c r="DKV120" s="717"/>
      <c r="DKW120" s="717"/>
      <c r="DKX120" s="717"/>
      <c r="DKY120" s="717"/>
      <c r="DKZ120" s="717"/>
      <c r="DLA120" s="717"/>
      <c r="DLB120" s="717"/>
      <c r="DLC120" s="717"/>
      <c r="DLD120" s="717"/>
      <c r="DLE120" s="717"/>
      <c r="DLF120" s="717"/>
      <c r="DLG120" s="717"/>
      <c r="DLH120" s="717"/>
      <c r="DLI120" s="717"/>
      <c r="DLJ120" s="717"/>
      <c r="DLK120" s="717"/>
      <c r="DLL120" s="717"/>
      <c r="DLM120" s="717"/>
      <c r="DLN120" s="717"/>
      <c r="DLO120" s="717"/>
      <c r="DLP120" s="717"/>
      <c r="DLQ120" s="717"/>
      <c r="DLR120" s="717"/>
      <c r="DLS120" s="717"/>
      <c r="DLT120" s="717"/>
      <c r="DLU120" s="717"/>
      <c r="DLV120" s="717"/>
      <c r="DLW120" s="717"/>
      <c r="DLX120" s="717"/>
      <c r="DLY120" s="717"/>
      <c r="DLZ120" s="717"/>
      <c r="DMA120" s="717"/>
      <c r="DMB120" s="717"/>
      <c r="DMC120" s="717"/>
      <c r="DMD120" s="717"/>
      <c r="DME120" s="717"/>
      <c r="DMF120" s="717"/>
      <c r="DMG120" s="717"/>
      <c r="DMH120" s="717"/>
      <c r="DMI120" s="717"/>
      <c r="DMJ120" s="717"/>
      <c r="DMK120" s="717"/>
      <c r="DML120" s="717"/>
      <c r="DMM120" s="717"/>
      <c r="DMN120" s="717"/>
      <c r="DMO120" s="717"/>
      <c r="DMP120" s="717"/>
      <c r="DMQ120" s="717"/>
      <c r="DMR120" s="717"/>
      <c r="DMS120" s="717"/>
      <c r="DMT120" s="717"/>
      <c r="DMU120" s="717"/>
      <c r="DMV120" s="717"/>
      <c r="DMW120" s="717"/>
      <c r="DMX120" s="717"/>
      <c r="DMY120" s="717"/>
      <c r="DMZ120" s="717"/>
      <c r="DNA120" s="717"/>
      <c r="DNB120" s="717"/>
      <c r="DNC120" s="717"/>
      <c r="DND120" s="717"/>
      <c r="DNE120" s="717"/>
      <c r="DNF120" s="717"/>
      <c r="DNG120" s="717"/>
      <c r="DNH120" s="717"/>
      <c r="DNI120" s="717"/>
      <c r="DNJ120" s="717"/>
      <c r="DNK120" s="717"/>
      <c r="DNL120" s="717"/>
      <c r="DNM120" s="717"/>
      <c r="DNN120" s="717"/>
      <c r="DNO120" s="717"/>
      <c r="DNP120" s="717"/>
      <c r="DNQ120" s="717"/>
      <c r="DNR120" s="717"/>
      <c r="DNS120" s="717"/>
      <c r="DNT120" s="717"/>
      <c r="DNU120" s="717"/>
      <c r="DNV120" s="717"/>
      <c r="DNW120" s="717"/>
      <c r="DNX120" s="717"/>
      <c r="DNY120" s="717"/>
      <c r="DNZ120" s="717"/>
      <c r="DOA120" s="717"/>
      <c r="DOB120" s="717"/>
      <c r="DOC120" s="717"/>
      <c r="DOD120" s="717"/>
      <c r="DOE120" s="717"/>
      <c r="DOF120" s="717"/>
      <c r="DOG120" s="717"/>
      <c r="DOH120" s="717"/>
      <c r="DOI120" s="717"/>
      <c r="DOJ120" s="717"/>
      <c r="DOK120" s="717"/>
      <c r="DOL120" s="717"/>
      <c r="DOM120" s="717"/>
      <c r="DON120" s="717"/>
      <c r="DOO120" s="717"/>
      <c r="DOP120" s="717"/>
      <c r="DOQ120" s="717"/>
      <c r="DOR120" s="717"/>
      <c r="DOS120" s="717"/>
      <c r="DOT120" s="717"/>
      <c r="DOU120" s="717"/>
      <c r="DOV120" s="717"/>
      <c r="DOW120" s="717"/>
      <c r="DOX120" s="717"/>
      <c r="DOY120" s="717"/>
      <c r="DOZ120" s="717"/>
      <c r="DPA120" s="717"/>
      <c r="DPB120" s="717"/>
      <c r="DPC120" s="717"/>
      <c r="DPD120" s="717"/>
      <c r="DPE120" s="717"/>
      <c r="DPF120" s="717"/>
      <c r="DPG120" s="717"/>
      <c r="DPH120" s="717"/>
      <c r="DPI120" s="717"/>
      <c r="DPJ120" s="717"/>
      <c r="DPK120" s="717"/>
      <c r="DPL120" s="717"/>
      <c r="DPM120" s="717"/>
      <c r="DPN120" s="717"/>
      <c r="DPO120" s="717"/>
      <c r="DPP120" s="717"/>
      <c r="DPQ120" s="717"/>
      <c r="DPR120" s="717"/>
      <c r="DPS120" s="717"/>
      <c r="DPT120" s="717"/>
      <c r="DPU120" s="717"/>
      <c r="DPV120" s="717"/>
      <c r="DPW120" s="717"/>
      <c r="DPX120" s="717"/>
      <c r="DPY120" s="717"/>
      <c r="DPZ120" s="717"/>
      <c r="DQA120" s="717"/>
      <c r="DQB120" s="717"/>
      <c r="DQC120" s="717"/>
      <c r="DQD120" s="717"/>
      <c r="DQE120" s="717"/>
      <c r="DQF120" s="717"/>
      <c r="DQG120" s="717"/>
      <c r="DQH120" s="717"/>
      <c r="DQI120" s="717"/>
      <c r="DQJ120" s="717"/>
      <c r="DQK120" s="717"/>
      <c r="DQL120" s="717"/>
      <c r="DQM120" s="717"/>
      <c r="DQN120" s="717"/>
      <c r="DQO120" s="717"/>
      <c r="DQP120" s="717"/>
      <c r="DQQ120" s="717"/>
      <c r="DQR120" s="717"/>
      <c r="DQS120" s="717"/>
      <c r="DQT120" s="717"/>
      <c r="DQU120" s="717"/>
      <c r="DQV120" s="717"/>
      <c r="DQW120" s="717"/>
      <c r="DQX120" s="717"/>
      <c r="DQY120" s="717"/>
      <c r="DQZ120" s="717"/>
      <c r="DRA120" s="717"/>
      <c r="DRB120" s="717"/>
      <c r="DRC120" s="717"/>
      <c r="DRD120" s="717"/>
      <c r="DRE120" s="717"/>
      <c r="DRF120" s="717"/>
      <c r="DRG120" s="717"/>
      <c r="DRH120" s="717"/>
      <c r="DRI120" s="717"/>
      <c r="DRJ120" s="717"/>
      <c r="DRK120" s="717"/>
      <c r="DRL120" s="717"/>
      <c r="DRM120" s="717"/>
      <c r="DRN120" s="717"/>
      <c r="DRO120" s="717"/>
      <c r="DRP120" s="717"/>
      <c r="DRQ120" s="717"/>
      <c r="DRR120" s="717"/>
      <c r="DRS120" s="717"/>
      <c r="DRT120" s="717"/>
      <c r="DRU120" s="717"/>
      <c r="DRV120" s="717"/>
      <c r="DRW120" s="717"/>
      <c r="DRX120" s="717"/>
      <c r="DRY120" s="717"/>
      <c r="DRZ120" s="717"/>
      <c r="DSA120" s="717"/>
      <c r="DSB120" s="717"/>
      <c r="DSC120" s="717"/>
      <c r="DSD120" s="717"/>
      <c r="DSE120" s="717"/>
      <c r="DSF120" s="717"/>
      <c r="DSG120" s="717"/>
      <c r="DSH120" s="717"/>
      <c r="DSI120" s="717"/>
      <c r="DSJ120" s="717"/>
      <c r="DSK120" s="717"/>
      <c r="DSL120" s="717"/>
      <c r="DSM120" s="717"/>
      <c r="DSN120" s="717"/>
      <c r="DSO120" s="717"/>
      <c r="DSP120" s="717"/>
      <c r="DSQ120" s="717"/>
      <c r="DSR120" s="717"/>
      <c r="DSS120" s="717"/>
      <c r="DST120" s="717"/>
      <c r="DSU120" s="717"/>
      <c r="DSV120" s="717"/>
      <c r="DSW120" s="717"/>
      <c r="DSX120" s="717"/>
      <c r="DSY120" s="717"/>
      <c r="DSZ120" s="717"/>
      <c r="DTA120" s="717"/>
      <c r="DTB120" s="717"/>
      <c r="DTC120" s="717"/>
      <c r="DTD120" s="717"/>
      <c r="DTE120" s="717"/>
      <c r="DTF120" s="717"/>
      <c r="DTG120" s="717"/>
      <c r="DTH120" s="717"/>
      <c r="DTI120" s="717"/>
      <c r="DTJ120" s="717"/>
      <c r="DTK120" s="717"/>
      <c r="DTL120" s="717"/>
      <c r="DTM120" s="717"/>
      <c r="DTN120" s="717"/>
      <c r="DTO120" s="717"/>
      <c r="DTP120" s="717"/>
      <c r="DTQ120" s="717"/>
      <c r="DTR120" s="717"/>
      <c r="DTS120" s="717"/>
      <c r="DTT120" s="717"/>
      <c r="DTU120" s="717"/>
      <c r="DTV120" s="717"/>
      <c r="DTW120" s="717"/>
      <c r="DTX120" s="717"/>
      <c r="DTY120" s="717"/>
      <c r="DTZ120" s="717"/>
      <c r="DUA120" s="717"/>
      <c r="DUB120" s="717"/>
      <c r="DUC120" s="717"/>
      <c r="DUD120" s="717"/>
      <c r="DUE120" s="717"/>
      <c r="DUF120" s="717"/>
      <c r="DUG120" s="717"/>
      <c r="DUH120" s="717"/>
      <c r="DUI120" s="717"/>
      <c r="DUJ120" s="717"/>
      <c r="DUK120" s="717"/>
      <c r="DUL120" s="717"/>
      <c r="DUM120" s="717"/>
      <c r="DUN120" s="717"/>
      <c r="DUO120" s="717"/>
      <c r="DUP120" s="717"/>
      <c r="DUQ120" s="717"/>
      <c r="DUR120" s="717"/>
      <c r="DUS120" s="717"/>
      <c r="DUT120" s="717"/>
      <c r="DUU120" s="717"/>
      <c r="DUV120" s="717"/>
      <c r="DUW120" s="717"/>
      <c r="DUX120" s="717"/>
      <c r="DUY120" s="717"/>
      <c r="DUZ120" s="717"/>
      <c r="DVA120" s="717"/>
      <c r="DVB120" s="717"/>
      <c r="DVC120" s="717"/>
      <c r="DVD120" s="717"/>
      <c r="DVE120" s="717"/>
      <c r="DVF120" s="717"/>
      <c r="DVG120" s="717"/>
      <c r="DVH120" s="717"/>
      <c r="DVI120" s="717"/>
      <c r="DVJ120" s="717"/>
      <c r="DVK120" s="717"/>
      <c r="DVL120" s="717"/>
      <c r="DVM120" s="717"/>
      <c r="DVN120" s="717"/>
      <c r="DVO120" s="717"/>
      <c r="DVP120" s="717"/>
      <c r="DVQ120" s="717"/>
      <c r="DVR120" s="717"/>
      <c r="DVS120" s="717"/>
      <c r="DVT120" s="717"/>
      <c r="DVU120" s="717"/>
      <c r="DVV120" s="717"/>
      <c r="DVW120" s="717"/>
      <c r="DVX120" s="717"/>
      <c r="DVY120" s="717"/>
      <c r="DVZ120" s="717"/>
      <c r="DWA120" s="717"/>
      <c r="DWB120" s="717"/>
      <c r="DWC120" s="717"/>
      <c r="DWD120" s="717"/>
      <c r="DWE120" s="717"/>
      <c r="DWF120" s="717"/>
      <c r="DWG120" s="717"/>
      <c r="DWH120" s="717"/>
      <c r="DWI120" s="717"/>
      <c r="DWJ120" s="717"/>
      <c r="DWK120" s="717"/>
      <c r="DWL120" s="717"/>
      <c r="DWM120" s="717"/>
      <c r="DWN120" s="717"/>
      <c r="DWO120" s="717"/>
      <c r="DWP120" s="717"/>
      <c r="DWQ120" s="717"/>
      <c r="DWR120" s="717"/>
      <c r="DWS120" s="717"/>
      <c r="DWT120" s="717"/>
      <c r="DWU120" s="717"/>
      <c r="DWV120" s="717"/>
      <c r="DWW120" s="717"/>
      <c r="DWX120" s="717"/>
      <c r="DWY120" s="717"/>
      <c r="DWZ120" s="717"/>
      <c r="DXA120" s="717"/>
      <c r="DXB120" s="717"/>
      <c r="DXC120" s="717"/>
      <c r="DXD120" s="717"/>
      <c r="DXE120" s="717"/>
      <c r="DXF120" s="717"/>
      <c r="DXG120" s="717"/>
      <c r="DXH120" s="717"/>
      <c r="DXI120" s="717"/>
      <c r="DXJ120" s="717"/>
      <c r="DXK120" s="717"/>
      <c r="DXL120" s="717"/>
      <c r="DXM120" s="717"/>
      <c r="DXN120" s="717"/>
      <c r="DXO120" s="717"/>
      <c r="DXP120" s="717"/>
      <c r="DXQ120" s="717"/>
      <c r="DXR120" s="717"/>
      <c r="DXS120" s="717"/>
      <c r="DXT120" s="717"/>
      <c r="DXU120" s="717"/>
      <c r="DXV120" s="717"/>
      <c r="DXW120" s="717"/>
      <c r="DXX120" s="717"/>
      <c r="DXY120" s="717"/>
      <c r="DXZ120" s="717"/>
      <c r="DYA120" s="717"/>
      <c r="DYB120" s="717"/>
      <c r="DYC120" s="717"/>
      <c r="DYD120" s="717"/>
      <c r="DYE120" s="717"/>
      <c r="DYF120" s="717"/>
      <c r="DYG120" s="717"/>
      <c r="DYH120" s="717"/>
      <c r="DYI120" s="717"/>
      <c r="DYJ120" s="717"/>
      <c r="DYK120" s="717"/>
      <c r="DYL120" s="717"/>
      <c r="DYM120" s="717"/>
      <c r="DYN120" s="717"/>
      <c r="DYO120" s="717"/>
      <c r="DYP120" s="717"/>
      <c r="DYQ120" s="717"/>
      <c r="DYR120" s="717"/>
      <c r="DYS120" s="717"/>
      <c r="DYT120" s="717"/>
      <c r="DYU120" s="717"/>
      <c r="DYV120" s="717"/>
      <c r="DYW120" s="717"/>
      <c r="DYX120" s="717"/>
      <c r="DYY120" s="717"/>
      <c r="DYZ120" s="717"/>
      <c r="DZA120" s="717"/>
      <c r="DZB120" s="717"/>
      <c r="DZC120" s="717"/>
      <c r="DZD120" s="717"/>
      <c r="DZE120" s="717"/>
      <c r="DZF120" s="717"/>
      <c r="DZG120" s="717"/>
      <c r="DZH120" s="717"/>
      <c r="DZI120" s="717"/>
      <c r="DZJ120" s="717"/>
      <c r="DZK120" s="717"/>
      <c r="DZL120" s="717"/>
      <c r="DZM120" s="717"/>
      <c r="DZN120" s="717"/>
      <c r="DZO120" s="717"/>
      <c r="DZP120" s="717"/>
      <c r="DZQ120" s="717"/>
      <c r="DZR120" s="717"/>
      <c r="DZS120" s="717"/>
      <c r="DZT120" s="717"/>
      <c r="DZU120" s="717"/>
      <c r="DZV120" s="717"/>
      <c r="DZW120" s="717"/>
      <c r="DZX120" s="717"/>
      <c r="DZY120" s="717"/>
      <c r="DZZ120" s="717"/>
      <c r="EAA120" s="717"/>
      <c r="EAB120" s="717"/>
      <c r="EAC120" s="717"/>
      <c r="EAD120" s="717"/>
      <c r="EAE120" s="717"/>
      <c r="EAF120" s="717"/>
      <c r="EAG120" s="717"/>
      <c r="EAH120" s="717"/>
      <c r="EAI120" s="717"/>
      <c r="EAJ120" s="717"/>
      <c r="EAK120" s="717"/>
      <c r="EAL120" s="717"/>
      <c r="EAM120" s="717"/>
      <c r="EAN120" s="717"/>
      <c r="EAO120" s="717"/>
      <c r="EAP120" s="717"/>
      <c r="EAQ120" s="717"/>
      <c r="EAR120" s="717"/>
      <c r="EAS120" s="717"/>
      <c r="EAT120" s="717"/>
      <c r="EAU120" s="717"/>
      <c r="EAV120" s="717"/>
      <c r="EAW120" s="717"/>
      <c r="EAX120" s="717"/>
      <c r="EAY120" s="717"/>
      <c r="EAZ120" s="717"/>
      <c r="EBA120" s="717"/>
      <c r="EBB120" s="717"/>
      <c r="EBC120" s="717"/>
      <c r="EBD120" s="717"/>
      <c r="EBE120" s="717"/>
      <c r="EBF120" s="717"/>
      <c r="EBG120" s="717"/>
      <c r="EBH120" s="717"/>
      <c r="EBI120" s="717"/>
      <c r="EBJ120" s="717"/>
      <c r="EBK120" s="717"/>
      <c r="EBL120" s="717"/>
      <c r="EBM120" s="717"/>
      <c r="EBN120" s="717"/>
      <c r="EBO120" s="717"/>
      <c r="EBP120" s="717"/>
      <c r="EBQ120" s="717"/>
      <c r="EBR120" s="717"/>
      <c r="EBS120" s="717"/>
      <c r="EBT120" s="717"/>
      <c r="EBU120" s="717"/>
      <c r="EBV120" s="717"/>
      <c r="EBW120" s="717"/>
      <c r="EBX120" s="717"/>
      <c r="EBY120" s="717"/>
      <c r="EBZ120" s="717"/>
      <c r="ECA120" s="717"/>
      <c r="ECB120" s="717"/>
      <c r="ECC120" s="717"/>
      <c r="ECD120" s="717"/>
      <c r="ECE120" s="717"/>
      <c r="ECF120" s="717"/>
      <c r="ECG120" s="717"/>
      <c r="ECH120" s="717"/>
      <c r="ECI120" s="717"/>
      <c r="ECJ120" s="717"/>
      <c r="ECK120" s="717"/>
      <c r="ECL120" s="717"/>
      <c r="ECM120" s="717"/>
      <c r="ECN120" s="717"/>
      <c r="ECO120" s="717"/>
      <c r="ECP120" s="717"/>
      <c r="ECQ120" s="717"/>
      <c r="ECR120" s="717"/>
      <c r="ECS120" s="717"/>
      <c r="ECT120" s="717"/>
      <c r="ECU120" s="717"/>
      <c r="ECV120" s="717"/>
      <c r="ECW120" s="717"/>
      <c r="ECX120" s="717"/>
      <c r="ECY120" s="717"/>
      <c r="ECZ120" s="717"/>
      <c r="EDA120" s="717"/>
      <c r="EDB120" s="717"/>
      <c r="EDC120" s="717"/>
      <c r="EDD120" s="717"/>
      <c r="EDE120" s="717"/>
      <c r="EDF120" s="717"/>
      <c r="EDG120" s="717"/>
      <c r="EDH120" s="717"/>
      <c r="EDI120" s="717"/>
      <c r="EDJ120" s="717"/>
      <c r="EDK120" s="717"/>
      <c r="EDL120" s="717"/>
      <c r="EDM120" s="717"/>
      <c r="EDN120" s="717"/>
      <c r="EDO120" s="717"/>
      <c r="EDP120" s="717"/>
      <c r="EDQ120" s="717"/>
      <c r="EDR120" s="717"/>
      <c r="EDS120" s="717"/>
      <c r="EDT120" s="717"/>
      <c r="EDU120" s="717"/>
      <c r="EDV120" s="717"/>
      <c r="EDW120" s="717"/>
      <c r="EDX120" s="717"/>
      <c r="EDY120" s="717"/>
      <c r="EDZ120" s="717"/>
      <c r="EEA120" s="717"/>
      <c r="EEB120" s="717"/>
      <c r="EEC120" s="717"/>
      <c r="EED120" s="717"/>
      <c r="EEE120" s="717"/>
      <c r="EEF120" s="717"/>
      <c r="EEG120" s="717"/>
      <c r="EEH120" s="717"/>
      <c r="EEI120" s="717"/>
      <c r="EEJ120" s="717"/>
      <c r="EEK120" s="717"/>
      <c r="EEL120" s="717"/>
      <c r="EEM120" s="717"/>
      <c r="EEN120" s="717"/>
      <c r="EEO120" s="717"/>
      <c r="EEP120" s="717"/>
      <c r="EEQ120" s="717"/>
      <c r="EER120" s="717"/>
      <c r="EES120" s="717"/>
      <c r="EET120" s="717"/>
      <c r="EEU120" s="717"/>
      <c r="EEV120" s="717"/>
      <c r="EEW120" s="717"/>
      <c r="EEX120" s="717"/>
      <c r="EEY120" s="717"/>
      <c r="EEZ120" s="717"/>
      <c r="EFA120" s="717"/>
      <c r="EFB120" s="717"/>
      <c r="EFC120" s="717"/>
      <c r="EFD120" s="717"/>
      <c r="EFE120" s="717"/>
      <c r="EFF120" s="717"/>
      <c r="EFG120" s="717"/>
      <c r="EFH120" s="717"/>
      <c r="EFI120" s="717"/>
      <c r="EFJ120" s="717"/>
      <c r="EFK120" s="717"/>
      <c r="EFL120" s="717"/>
      <c r="EFM120" s="717"/>
      <c r="EFN120" s="717"/>
      <c r="EFO120" s="717"/>
      <c r="EFP120" s="717"/>
      <c r="EFQ120" s="717"/>
      <c r="EFR120" s="717"/>
      <c r="EFS120" s="717"/>
      <c r="EFT120" s="717"/>
      <c r="EFU120" s="717"/>
      <c r="EFV120" s="717"/>
      <c r="EFW120" s="717"/>
      <c r="EFX120" s="717"/>
      <c r="EFY120" s="717"/>
      <c r="EFZ120" s="717"/>
      <c r="EGA120" s="717"/>
      <c r="EGB120" s="717"/>
      <c r="EGC120" s="717"/>
      <c r="EGD120" s="717"/>
      <c r="EGE120" s="717"/>
      <c r="EGF120" s="717"/>
      <c r="EGG120" s="717"/>
      <c r="EGH120" s="717"/>
      <c r="EGI120" s="717"/>
      <c r="EGJ120" s="717"/>
      <c r="EGK120" s="717"/>
      <c r="EGL120" s="717"/>
      <c r="EGM120" s="717"/>
      <c r="EGN120" s="717"/>
      <c r="EGO120" s="717"/>
      <c r="EGP120" s="717"/>
      <c r="EGQ120" s="717"/>
      <c r="EGR120" s="717"/>
      <c r="EGS120" s="717"/>
      <c r="EGT120" s="717"/>
      <c r="EGU120" s="717"/>
      <c r="EGV120" s="717"/>
      <c r="EGW120" s="717"/>
      <c r="EGX120" s="717"/>
      <c r="EGY120" s="717"/>
      <c r="EGZ120" s="717"/>
      <c r="EHA120" s="717"/>
      <c r="EHB120" s="717"/>
      <c r="EHC120" s="717"/>
      <c r="EHD120" s="717"/>
      <c r="EHE120" s="717"/>
      <c r="EHF120" s="717"/>
      <c r="EHG120" s="717"/>
      <c r="EHH120" s="717"/>
      <c r="EHI120" s="717"/>
      <c r="EHJ120" s="717"/>
      <c r="EHK120" s="717"/>
      <c r="EHL120" s="717"/>
      <c r="EHM120" s="717"/>
      <c r="EHN120" s="717"/>
      <c r="EHO120" s="717"/>
      <c r="EHP120" s="717"/>
      <c r="EHQ120" s="717"/>
      <c r="EHR120" s="717"/>
      <c r="EHS120" s="717"/>
      <c r="EHT120" s="717"/>
      <c r="EHU120" s="717"/>
      <c r="EHV120" s="717"/>
      <c r="EHW120" s="717"/>
      <c r="EHX120" s="717"/>
      <c r="EHY120" s="717"/>
      <c r="EHZ120" s="717"/>
      <c r="EIA120" s="717"/>
      <c r="EIB120" s="717"/>
      <c r="EIC120" s="717"/>
      <c r="EID120" s="717"/>
      <c r="EIE120" s="717"/>
      <c r="EIF120" s="717"/>
      <c r="EIG120" s="717"/>
      <c r="EIH120" s="717"/>
      <c r="EII120" s="717"/>
      <c r="EIJ120" s="717"/>
      <c r="EIK120" s="717"/>
      <c r="EIL120" s="717"/>
      <c r="EIM120" s="717"/>
      <c r="EIN120" s="717"/>
      <c r="EIO120" s="717"/>
      <c r="EIP120" s="717"/>
      <c r="EIQ120" s="717"/>
      <c r="EIR120" s="717"/>
      <c r="EIS120" s="717"/>
      <c r="EIT120" s="717"/>
      <c r="EIU120" s="717"/>
      <c r="EIV120" s="717"/>
      <c r="EIW120" s="717"/>
      <c r="EIX120" s="717"/>
      <c r="EIY120" s="717"/>
      <c r="EIZ120" s="717"/>
      <c r="EJA120" s="717"/>
      <c r="EJB120" s="717"/>
      <c r="EJC120" s="717"/>
      <c r="EJD120" s="717"/>
      <c r="EJE120" s="717"/>
      <c r="EJF120" s="717"/>
      <c r="EJG120" s="717"/>
      <c r="EJH120" s="717"/>
      <c r="EJI120" s="717"/>
      <c r="EJJ120" s="717"/>
      <c r="EJK120" s="717"/>
      <c r="EJL120" s="717"/>
      <c r="EJM120" s="717"/>
      <c r="EJN120" s="717"/>
      <c r="EJO120" s="717"/>
      <c r="EJP120" s="717"/>
      <c r="EJQ120" s="717"/>
      <c r="EJR120" s="717"/>
      <c r="EJS120" s="717"/>
      <c r="EJT120" s="717"/>
      <c r="EJU120" s="717"/>
      <c r="EJV120" s="717"/>
      <c r="EJW120" s="717"/>
      <c r="EJX120" s="717"/>
      <c r="EJY120" s="717"/>
      <c r="EJZ120" s="717"/>
      <c r="EKA120" s="717"/>
      <c r="EKB120" s="717"/>
      <c r="EKC120" s="717"/>
      <c r="EKD120" s="717"/>
      <c r="EKE120" s="717"/>
      <c r="EKF120" s="717"/>
      <c r="EKG120" s="717"/>
      <c r="EKH120" s="717"/>
      <c r="EKI120" s="717"/>
      <c r="EKJ120" s="717"/>
      <c r="EKK120" s="717"/>
      <c r="EKL120" s="717"/>
      <c r="EKM120" s="717"/>
      <c r="EKN120" s="717"/>
      <c r="EKO120" s="717"/>
      <c r="EKP120" s="717"/>
      <c r="EKQ120" s="717"/>
      <c r="EKR120" s="717"/>
      <c r="EKS120" s="717"/>
      <c r="EKT120" s="717"/>
      <c r="EKU120" s="717"/>
      <c r="EKV120" s="717"/>
      <c r="EKW120" s="717"/>
      <c r="EKX120" s="717"/>
      <c r="EKY120" s="717"/>
      <c r="EKZ120" s="717"/>
      <c r="ELA120" s="717"/>
      <c r="ELB120" s="717"/>
      <c r="ELC120" s="717"/>
      <c r="ELD120" s="717"/>
      <c r="ELE120" s="717"/>
      <c r="ELF120" s="717"/>
      <c r="ELG120" s="717"/>
      <c r="ELH120" s="717"/>
      <c r="ELI120" s="717"/>
      <c r="ELJ120" s="717"/>
      <c r="ELK120" s="717"/>
      <c r="ELL120" s="717"/>
      <c r="ELM120" s="717"/>
      <c r="ELN120" s="717"/>
      <c r="ELO120" s="717"/>
      <c r="ELP120" s="717"/>
      <c r="ELQ120" s="717"/>
      <c r="ELR120" s="717"/>
      <c r="ELS120" s="717"/>
      <c r="ELT120" s="717"/>
      <c r="ELU120" s="717"/>
      <c r="ELV120" s="717"/>
      <c r="ELW120" s="717"/>
      <c r="ELX120" s="717"/>
      <c r="ELY120" s="717"/>
      <c r="ELZ120" s="717"/>
      <c r="EMA120" s="717"/>
      <c r="EMB120" s="717"/>
      <c r="EMC120" s="717"/>
      <c r="EMD120" s="717"/>
      <c r="EME120" s="717"/>
      <c r="EMF120" s="717"/>
      <c r="EMG120" s="717"/>
      <c r="EMH120" s="717"/>
      <c r="EMI120" s="717"/>
      <c r="EMJ120" s="717"/>
      <c r="EMK120" s="717"/>
      <c r="EML120" s="717"/>
      <c r="EMM120" s="717"/>
      <c r="EMN120" s="717"/>
      <c r="EMO120" s="717"/>
      <c r="EMP120" s="717"/>
      <c r="EMQ120" s="717"/>
      <c r="EMR120" s="717"/>
      <c r="EMS120" s="717"/>
      <c r="EMT120" s="717"/>
      <c r="EMU120" s="717"/>
      <c r="EMV120" s="717"/>
      <c r="EMW120" s="717"/>
      <c r="EMX120" s="717"/>
      <c r="EMY120" s="717"/>
      <c r="EMZ120" s="717"/>
      <c r="ENA120" s="717"/>
      <c r="ENB120" s="717"/>
      <c r="ENC120" s="717"/>
      <c r="END120" s="717"/>
      <c r="ENE120" s="717"/>
      <c r="ENF120" s="717"/>
      <c r="ENG120" s="717"/>
      <c r="ENH120" s="717"/>
      <c r="ENI120" s="717"/>
      <c r="ENJ120" s="717"/>
      <c r="ENK120" s="717"/>
      <c r="ENL120" s="717"/>
      <c r="ENM120" s="717"/>
      <c r="ENN120" s="717"/>
      <c r="ENO120" s="717"/>
      <c r="ENP120" s="717"/>
      <c r="ENQ120" s="717"/>
      <c r="ENR120" s="717"/>
      <c r="ENS120" s="717"/>
      <c r="ENT120" s="717"/>
      <c r="ENU120" s="717"/>
      <c r="ENV120" s="717"/>
      <c r="ENW120" s="717"/>
      <c r="ENX120" s="717"/>
      <c r="ENY120" s="717"/>
      <c r="ENZ120" s="717"/>
      <c r="EOA120" s="717"/>
      <c r="EOB120" s="717"/>
      <c r="EOC120" s="717"/>
      <c r="EOD120" s="717"/>
      <c r="EOE120" s="717"/>
      <c r="EOF120" s="717"/>
      <c r="EOG120" s="717"/>
      <c r="EOH120" s="717"/>
      <c r="EOI120" s="717"/>
      <c r="EOJ120" s="717"/>
      <c r="EOK120" s="717"/>
      <c r="EOL120" s="717"/>
      <c r="EOM120" s="717"/>
      <c r="EON120" s="717"/>
      <c r="EOO120" s="717"/>
      <c r="EOP120" s="717"/>
      <c r="EOQ120" s="717"/>
      <c r="EOR120" s="717"/>
      <c r="EOS120" s="717"/>
      <c r="EOT120" s="717"/>
      <c r="EOU120" s="717"/>
      <c r="EOV120" s="717"/>
      <c r="EOW120" s="717"/>
      <c r="EOX120" s="717"/>
      <c r="EOY120" s="717"/>
      <c r="EOZ120" s="717"/>
      <c r="EPA120" s="717"/>
      <c r="EPB120" s="717"/>
      <c r="EPC120" s="717"/>
      <c r="EPD120" s="717"/>
      <c r="EPE120" s="717"/>
      <c r="EPF120" s="717"/>
      <c r="EPG120" s="717"/>
      <c r="EPH120" s="717"/>
      <c r="EPI120" s="717"/>
      <c r="EPJ120" s="717"/>
      <c r="EPK120" s="717"/>
      <c r="EPL120" s="717"/>
      <c r="EPM120" s="717"/>
      <c r="EPN120" s="717"/>
      <c r="EPO120" s="717"/>
      <c r="EPP120" s="717"/>
      <c r="EPQ120" s="717"/>
      <c r="EPR120" s="717"/>
      <c r="EPS120" s="717"/>
      <c r="EPT120" s="717"/>
      <c r="EPU120" s="717"/>
      <c r="EPV120" s="717"/>
      <c r="EPW120" s="717"/>
      <c r="EPX120" s="717"/>
      <c r="EPY120" s="717"/>
      <c r="EPZ120" s="717"/>
      <c r="EQA120" s="717"/>
      <c r="EQB120" s="717"/>
      <c r="EQC120" s="717"/>
      <c r="EQD120" s="717"/>
      <c r="EQE120" s="717"/>
      <c r="EQF120" s="717"/>
      <c r="EQG120" s="717"/>
      <c r="EQH120" s="717"/>
      <c r="EQI120" s="717"/>
      <c r="EQJ120" s="717"/>
      <c r="EQK120" s="717"/>
      <c r="EQL120" s="717"/>
      <c r="EQM120" s="717"/>
      <c r="EQN120" s="717"/>
      <c r="EQO120" s="717"/>
      <c r="EQP120" s="717"/>
      <c r="EQQ120" s="717"/>
      <c r="EQR120" s="717"/>
      <c r="EQS120" s="717"/>
      <c r="EQT120" s="717"/>
      <c r="EQU120" s="717"/>
      <c r="EQV120" s="717"/>
      <c r="EQW120" s="717"/>
      <c r="EQX120" s="717"/>
      <c r="EQY120" s="717"/>
      <c r="EQZ120" s="717"/>
      <c r="ERA120" s="717"/>
      <c r="ERB120" s="717"/>
      <c r="ERC120" s="717"/>
      <c r="ERD120" s="717"/>
      <c r="ERE120" s="717"/>
      <c r="ERF120" s="717"/>
      <c r="ERG120" s="717"/>
      <c r="ERH120" s="717"/>
      <c r="ERI120" s="717"/>
      <c r="ERJ120" s="717"/>
      <c r="ERK120" s="717"/>
      <c r="ERL120" s="717"/>
      <c r="ERM120" s="717"/>
      <c r="ERN120" s="717"/>
      <c r="ERO120" s="717"/>
      <c r="ERP120" s="717"/>
      <c r="ERQ120" s="717"/>
      <c r="ERR120" s="717"/>
      <c r="ERS120" s="717"/>
      <c r="ERT120" s="717"/>
      <c r="ERU120" s="717"/>
      <c r="ERV120" s="717"/>
      <c r="ERW120" s="717"/>
      <c r="ERX120" s="717"/>
      <c r="ERY120" s="717"/>
      <c r="ERZ120" s="717"/>
      <c r="ESA120" s="717"/>
      <c r="ESB120" s="717"/>
      <c r="ESC120" s="717"/>
      <c r="ESD120" s="717"/>
      <c r="ESE120" s="717"/>
      <c r="ESF120" s="717"/>
      <c r="ESG120" s="717"/>
      <c r="ESH120" s="717"/>
      <c r="ESI120" s="717"/>
      <c r="ESJ120" s="717"/>
      <c r="ESK120" s="717"/>
      <c r="ESL120" s="717"/>
      <c r="ESM120" s="717"/>
      <c r="ESN120" s="717"/>
      <c r="ESO120" s="717"/>
      <c r="ESP120" s="717"/>
      <c r="ESQ120" s="717"/>
      <c r="ESR120" s="717"/>
      <c r="ESS120" s="717"/>
      <c r="EST120" s="717"/>
      <c r="ESU120" s="717"/>
      <c r="ESV120" s="717"/>
      <c r="ESW120" s="717"/>
      <c r="ESX120" s="717"/>
      <c r="ESY120" s="717"/>
      <c r="ESZ120" s="717"/>
      <c r="ETA120" s="717"/>
      <c r="ETB120" s="717"/>
      <c r="ETC120" s="717"/>
      <c r="ETD120" s="717"/>
      <c r="ETE120" s="717"/>
      <c r="ETF120" s="717"/>
      <c r="ETG120" s="717"/>
      <c r="ETH120" s="717"/>
      <c r="ETI120" s="717"/>
      <c r="ETJ120" s="717"/>
      <c r="ETK120" s="717"/>
      <c r="ETL120" s="717"/>
      <c r="ETM120" s="717"/>
      <c r="ETN120" s="717"/>
      <c r="ETO120" s="717"/>
      <c r="ETP120" s="717"/>
      <c r="ETQ120" s="717"/>
      <c r="ETR120" s="717"/>
      <c r="ETS120" s="717"/>
      <c r="ETT120" s="717"/>
      <c r="ETU120" s="717"/>
      <c r="ETV120" s="717"/>
      <c r="ETW120" s="717"/>
      <c r="ETX120" s="717"/>
      <c r="ETY120" s="717"/>
      <c r="ETZ120" s="717"/>
      <c r="EUA120" s="717"/>
      <c r="EUB120" s="717"/>
      <c r="EUC120" s="717"/>
      <c r="EUD120" s="717"/>
      <c r="EUE120" s="717"/>
      <c r="EUF120" s="717"/>
      <c r="EUG120" s="717"/>
      <c r="EUH120" s="717"/>
      <c r="EUI120" s="717"/>
      <c r="EUJ120" s="717"/>
      <c r="EUK120" s="717"/>
      <c r="EUL120" s="717"/>
      <c r="EUM120" s="717"/>
      <c r="EUN120" s="717"/>
      <c r="EUO120" s="717"/>
      <c r="EUP120" s="717"/>
      <c r="EUQ120" s="717"/>
      <c r="EUR120" s="717"/>
      <c r="EUS120" s="717"/>
      <c r="EUT120" s="717"/>
      <c r="EUU120" s="717"/>
      <c r="EUV120" s="717"/>
      <c r="EUW120" s="717"/>
      <c r="EUX120" s="717"/>
      <c r="EUY120" s="717"/>
      <c r="EUZ120" s="717"/>
      <c r="EVA120" s="717"/>
      <c r="EVB120" s="717"/>
      <c r="EVC120" s="717"/>
      <c r="EVD120" s="717"/>
      <c r="EVE120" s="717"/>
      <c r="EVF120" s="717"/>
      <c r="EVG120" s="717"/>
      <c r="EVH120" s="717"/>
      <c r="EVI120" s="717"/>
      <c r="EVJ120" s="717"/>
      <c r="EVK120" s="717"/>
      <c r="EVL120" s="717"/>
      <c r="EVM120" s="717"/>
      <c r="EVN120" s="717"/>
      <c r="EVO120" s="717"/>
      <c r="EVP120" s="717"/>
      <c r="EVQ120" s="717"/>
      <c r="EVR120" s="717"/>
      <c r="EVS120" s="717"/>
      <c r="EVT120" s="717"/>
      <c r="EVU120" s="717"/>
      <c r="EVV120" s="717"/>
      <c r="EVW120" s="717"/>
      <c r="EVX120" s="717"/>
      <c r="EVY120" s="717"/>
      <c r="EVZ120" s="717"/>
      <c r="EWA120" s="717"/>
      <c r="EWB120" s="717"/>
      <c r="EWC120" s="717"/>
      <c r="EWD120" s="717"/>
      <c r="EWE120" s="717"/>
      <c r="EWF120" s="717"/>
      <c r="EWG120" s="717"/>
      <c r="EWH120" s="717"/>
      <c r="EWI120" s="717"/>
      <c r="EWJ120" s="717"/>
      <c r="EWK120" s="717"/>
      <c r="EWL120" s="717"/>
      <c r="EWM120" s="717"/>
      <c r="EWN120" s="717"/>
      <c r="EWO120" s="717"/>
      <c r="EWP120" s="717"/>
      <c r="EWQ120" s="717"/>
      <c r="EWR120" s="717"/>
      <c r="EWS120" s="717"/>
      <c r="EWT120" s="717"/>
      <c r="EWU120" s="717"/>
      <c r="EWV120" s="717"/>
      <c r="EWW120" s="717"/>
      <c r="EWX120" s="717"/>
      <c r="EWY120" s="717"/>
      <c r="EWZ120" s="717"/>
      <c r="EXA120" s="717"/>
      <c r="EXB120" s="717"/>
      <c r="EXC120" s="717"/>
      <c r="EXD120" s="717"/>
      <c r="EXE120" s="717"/>
      <c r="EXF120" s="717"/>
      <c r="EXG120" s="717"/>
      <c r="EXH120" s="717"/>
      <c r="EXI120" s="717"/>
      <c r="EXJ120" s="717"/>
      <c r="EXK120" s="717"/>
      <c r="EXL120" s="717"/>
      <c r="EXM120" s="717"/>
      <c r="EXN120" s="717"/>
      <c r="EXO120" s="717"/>
      <c r="EXP120" s="717"/>
      <c r="EXQ120" s="717"/>
      <c r="EXR120" s="717"/>
      <c r="EXS120" s="717"/>
      <c r="EXT120" s="717"/>
      <c r="EXU120" s="717"/>
      <c r="EXV120" s="717"/>
      <c r="EXW120" s="717"/>
      <c r="EXX120" s="717"/>
      <c r="EXY120" s="717"/>
      <c r="EXZ120" s="717"/>
      <c r="EYA120" s="717"/>
      <c r="EYB120" s="717"/>
      <c r="EYC120" s="717"/>
      <c r="EYD120" s="717"/>
      <c r="EYE120" s="717"/>
      <c r="EYF120" s="717"/>
      <c r="EYG120" s="717"/>
      <c r="EYH120" s="717"/>
      <c r="EYI120" s="717"/>
      <c r="EYJ120" s="717"/>
      <c r="EYK120" s="717"/>
      <c r="EYL120" s="717"/>
      <c r="EYM120" s="717"/>
      <c r="EYN120" s="717"/>
      <c r="EYO120" s="717"/>
      <c r="EYP120" s="717"/>
      <c r="EYQ120" s="717"/>
      <c r="EYR120" s="717"/>
      <c r="EYS120" s="717"/>
      <c r="EYT120" s="717"/>
      <c r="EYU120" s="717"/>
      <c r="EYV120" s="717"/>
      <c r="EYW120" s="717"/>
      <c r="EYX120" s="717"/>
      <c r="EYY120" s="717"/>
      <c r="EYZ120" s="717"/>
      <c r="EZA120" s="717"/>
      <c r="EZB120" s="717"/>
      <c r="EZC120" s="717"/>
      <c r="EZD120" s="717"/>
      <c r="EZE120" s="717"/>
      <c r="EZF120" s="717"/>
      <c r="EZG120" s="717"/>
      <c r="EZH120" s="717"/>
      <c r="EZI120" s="717"/>
      <c r="EZJ120" s="717"/>
      <c r="EZK120" s="717"/>
      <c r="EZL120" s="717"/>
      <c r="EZM120" s="717"/>
      <c r="EZN120" s="717"/>
      <c r="EZO120" s="717"/>
      <c r="EZP120" s="717"/>
      <c r="EZQ120" s="717"/>
      <c r="EZR120" s="717"/>
      <c r="EZS120" s="717"/>
      <c r="EZT120" s="717"/>
      <c r="EZU120" s="717"/>
      <c r="EZV120" s="717"/>
      <c r="EZW120" s="717"/>
      <c r="EZX120" s="717"/>
      <c r="EZY120" s="717"/>
      <c r="EZZ120" s="717"/>
      <c r="FAA120" s="717"/>
      <c r="FAB120" s="717"/>
      <c r="FAC120" s="717"/>
      <c r="FAD120" s="717"/>
      <c r="FAE120" s="717"/>
      <c r="FAF120" s="717"/>
      <c r="FAG120" s="717"/>
      <c r="FAH120" s="717"/>
      <c r="FAI120" s="717"/>
      <c r="FAJ120" s="717"/>
      <c r="FAK120" s="717"/>
      <c r="FAL120" s="717"/>
      <c r="FAM120" s="717"/>
      <c r="FAN120" s="717"/>
      <c r="FAO120" s="717"/>
      <c r="FAP120" s="717"/>
      <c r="FAQ120" s="717"/>
      <c r="FAR120" s="717"/>
      <c r="FAS120" s="717"/>
      <c r="FAT120" s="717"/>
      <c r="FAU120" s="717"/>
      <c r="FAV120" s="717"/>
      <c r="FAW120" s="717"/>
      <c r="FAX120" s="717"/>
      <c r="FAY120" s="717"/>
      <c r="FAZ120" s="717"/>
      <c r="FBA120" s="717"/>
      <c r="FBB120" s="717"/>
      <c r="FBC120" s="717"/>
      <c r="FBD120" s="717"/>
      <c r="FBE120" s="717"/>
      <c r="FBF120" s="717"/>
      <c r="FBG120" s="717"/>
      <c r="FBH120" s="717"/>
      <c r="FBI120" s="717"/>
      <c r="FBJ120" s="717"/>
      <c r="FBK120" s="717"/>
      <c r="FBL120" s="717"/>
      <c r="FBM120" s="717"/>
      <c r="FBN120" s="717"/>
      <c r="FBO120" s="717"/>
      <c r="FBP120" s="717"/>
      <c r="FBQ120" s="717"/>
      <c r="FBR120" s="717"/>
      <c r="FBS120" s="717"/>
      <c r="FBT120" s="717"/>
      <c r="FBU120" s="717"/>
      <c r="FBV120" s="717"/>
      <c r="FBW120" s="717"/>
      <c r="FBX120" s="717"/>
      <c r="FBY120" s="717"/>
      <c r="FBZ120" s="717"/>
      <c r="FCA120" s="717"/>
      <c r="FCB120" s="717"/>
      <c r="FCC120" s="717"/>
      <c r="FCD120" s="717"/>
      <c r="FCE120" s="717"/>
      <c r="FCF120" s="717"/>
      <c r="FCG120" s="717"/>
      <c r="FCH120" s="717"/>
      <c r="FCI120" s="717"/>
      <c r="FCJ120" s="717"/>
      <c r="FCK120" s="717"/>
      <c r="FCL120" s="717"/>
      <c r="FCM120" s="717"/>
      <c r="FCN120" s="717"/>
      <c r="FCO120" s="717"/>
      <c r="FCP120" s="717"/>
      <c r="FCQ120" s="717"/>
      <c r="FCR120" s="717"/>
      <c r="FCS120" s="717"/>
      <c r="FCT120" s="717"/>
      <c r="FCU120" s="717"/>
      <c r="FCV120" s="717"/>
      <c r="FCW120" s="717"/>
      <c r="FCX120" s="717"/>
      <c r="FCY120" s="717"/>
      <c r="FCZ120" s="717"/>
      <c r="FDA120" s="717"/>
      <c r="FDB120" s="717"/>
      <c r="FDC120" s="717"/>
      <c r="FDD120" s="717"/>
      <c r="FDE120" s="717"/>
      <c r="FDF120" s="717"/>
      <c r="FDG120" s="717"/>
      <c r="FDH120" s="717"/>
      <c r="FDI120" s="717"/>
      <c r="FDJ120" s="717"/>
      <c r="FDK120" s="717"/>
      <c r="FDL120" s="717"/>
      <c r="FDM120" s="717"/>
      <c r="FDN120" s="717"/>
      <c r="FDO120" s="717"/>
      <c r="FDP120" s="717"/>
      <c r="FDQ120" s="717"/>
      <c r="FDR120" s="717"/>
      <c r="FDS120" s="717"/>
      <c r="FDT120" s="717"/>
      <c r="FDU120" s="717"/>
      <c r="FDV120" s="717"/>
      <c r="FDW120" s="717"/>
      <c r="FDX120" s="717"/>
      <c r="FDY120" s="717"/>
      <c r="FDZ120" s="717"/>
      <c r="FEA120" s="717"/>
      <c r="FEB120" s="717"/>
      <c r="FEC120" s="717"/>
      <c r="FED120" s="717"/>
      <c r="FEE120" s="717"/>
      <c r="FEF120" s="717"/>
      <c r="FEG120" s="717"/>
      <c r="FEH120" s="717"/>
      <c r="FEI120" s="717"/>
      <c r="FEJ120" s="717"/>
      <c r="FEK120" s="717"/>
      <c r="FEL120" s="717"/>
      <c r="FEM120" s="717"/>
      <c r="FEN120" s="717"/>
      <c r="FEO120" s="717"/>
      <c r="FEP120" s="717"/>
      <c r="FEQ120" s="717"/>
      <c r="FER120" s="717"/>
      <c r="FES120" s="717"/>
      <c r="FET120" s="717"/>
      <c r="FEU120" s="717"/>
      <c r="FEV120" s="717"/>
      <c r="FEW120" s="717"/>
      <c r="FEX120" s="717"/>
      <c r="FEY120" s="717"/>
      <c r="FEZ120" s="717"/>
      <c r="FFA120" s="717"/>
      <c r="FFB120" s="717"/>
      <c r="FFC120" s="717"/>
      <c r="FFD120" s="717"/>
      <c r="FFE120" s="717"/>
      <c r="FFF120" s="717"/>
      <c r="FFG120" s="717"/>
      <c r="FFH120" s="717"/>
      <c r="FFI120" s="717"/>
      <c r="FFJ120" s="717"/>
      <c r="FFK120" s="717"/>
      <c r="FFL120" s="717"/>
      <c r="FFM120" s="717"/>
      <c r="FFN120" s="717"/>
      <c r="FFO120" s="717"/>
      <c r="FFP120" s="717"/>
      <c r="FFQ120" s="717"/>
      <c r="FFR120" s="717"/>
      <c r="FFS120" s="717"/>
      <c r="FFT120" s="717"/>
      <c r="FFU120" s="717"/>
      <c r="FFV120" s="717"/>
      <c r="FFW120" s="717"/>
      <c r="FFX120" s="717"/>
      <c r="FFY120" s="717"/>
      <c r="FFZ120" s="717"/>
      <c r="FGA120" s="717"/>
      <c r="FGB120" s="717"/>
      <c r="FGC120" s="717"/>
      <c r="FGD120" s="717"/>
      <c r="FGE120" s="717"/>
      <c r="FGF120" s="717"/>
      <c r="FGG120" s="717"/>
      <c r="FGH120" s="717"/>
      <c r="FGI120" s="717"/>
      <c r="FGJ120" s="717"/>
      <c r="FGK120" s="717"/>
      <c r="FGL120" s="717"/>
      <c r="FGM120" s="717"/>
      <c r="FGN120" s="717"/>
      <c r="FGO120" s="717"/>
      <c r="FGP120" s="717"/>
      <c r="FGQ120" s="717"/>
      <c r="FGR120" s="717"/>
      <c r="FGS120" s="717"/>
      <c r="FGT120" s="717"/>
      <c r="FGU120" s="717"/>
      <c r="FGV120" s="717"/>
      <c r="FGW120" s="717"/>
      <c r="FGX120" s="717"/>
      <c r="FGY120" s="717"/>
      <c r="FGZ120" s="717"/>
      <c r="FHA120" s="717"/>
      <c r="FHB120" s="717"/>
      <c r="FHC120" s="717"/>
      <c r="FHD120" s="717"/>
      <c r="FHE120" s="717"/>
      <c r="FHF120" s="717"/>
      <c r="FHG120" s="717"/>
      <c r="FHH120" s="717"/>
      <c r="FHI120" s="717"/>
      <c r="FHJ120" s="717"/>
      <c r="FHK120" s="717"/>
      <c r="FHL120" s="717"/>
      <c r="FHM120" s="717"/>
      <c r="FHN120" s="717"/>
      <c r="FHO120" s="717"/>
      <c r="FHP120" s="717"/>
      <c r="FHQ120" s="717"/>
      <c r="FHR120" s="717"/>
      <c r="FHS120" s="717"/>
      <c r="FHT120" s="717"/>
      <c r="FHU120" s="717"/>
      <c r="FHV120" s="717"/>
      <c r="FHW120" s="717"/>
      <c r="FHX120" s="717"/>
      <c r="FHY120" s="717"/>
      <c r="FHZ120" s="717"/>
      <c r="FIA120" s="717"/>
      <c r="FIB120" s="717"/>
      <c r="FIC120" s="717"/>
      <c r="FID120" s="717"/>
      <c r="FIE120" s="717"/>
      <c r="FIF120" s="717"/>
      <c r="FIG120" s="717"/>
      <c r="FIH120" s="717"/>
      <c r="FII120" s="717"/>
      <c r="FIJ120" s="717"/>
      <c r="FIK120" s="717"/>
      <c r="FIL120" s="717"/>
      <c r="FIM120" s="717"/>
      <c r="FIN120" s="717"/>
      <c r="FIO120" s="717"/>
      <c r="FIP120" s="717"/>
      <c r="FIQ120" s="717"/>
      <c r="FIR120" s="717"/>
      <c r="FIS120" s="717"/>
      <c r="FIT120" s="717"/>
      <c r="FIU120" s="717"/>
      <c r="FIV120" s="717"/>
      <c r="FIW120" s="717"/>
      <c r="FIX120" s="717"/>
      <c r="FIY120" s="717"/>
      <c r="FIZ120" s="717"/>
      <c r="FJA120" s="717"/>
      <c r="FJB120" s="717"/>
      <c r="FJC120" s="717"/>
      <c r="FJD120" s="717"/>
      <c r="FJE120" s="717"/>
      <c r="FJF120" s="717"/>
      <c r="FJG120" s="717"/>
      <c r="FJH120" s="717"/>
      <c r="FJI120" s="717"/>
      <c r="FJJ120" s="717"/>
      <c r="FJK120" s="717"/>
      <c r="FJL120" s="717"/>
      <c r="FJM120" s="717"/>
      <c r="FJN120" s="717"/>
      <c r="FJO120" s="717"/>
      <c r="FJP120" s="717"/>
      <c r="FJQ120" s="717"/>
      <c r="FJR120" s="717"/>
      <c r="FJS120" s="717"/>
      <c r="FJT120" s="717"/>
      <c r="FJU120" s="717"/>
      <c r="FJV120" s="717"/>
      <c r="FJW120" s="717"/>
      <c r="FJX120" s="717"/>
      <c r="FJY120" s="717"/>
      <c r="FJZ120" s="717"/>
      <c r="FKA120" s="717"/>
      <c r="FKB120" s="717"/>
      <c r="FKC120" s="717"/>
      <c r="FKD120" s="717"/>
      <c r="FKE120" s="717"/>
      <c r="FKF120" s="717"/>
      <c r="FKG120" s="717"/>
      <c r="FKH120" s="717"/>
      <c r="FKI120" s="717"/>
      <c r="FKJ120" s="717"/>
      <c r="FKK120" s="717"/>
      <c r="FKL120" s="717"/>
      <c r="FKM120" s="717"/>
      <c r="FKN120" s="717"/>
      <c r="FKO120" s="717"/>
      <c r="FKP120" s="717"/>
      <c r="FKQ120" s="717"/>
      <c r="FKR120" s="717"/>
      <c r="FKS120" s="717"/>
      <c r="FKT120" s="717"/>
      <c r="FKU120" s="717"/>
      <c r="FKV120" s="717"/>
      <c r="FKW120" s="717"/>
      <c r="FKX120" s="717"/>
      <c r="FKY120" s="717"/>
      <c r="FKZ120" s="717"/>
      <c r="FLA120" s="717"/>
      <c r="FLB120" s="717"/>
      <c r="FLC120" s="717"/>
      <c r="FLD120" s="717"/>
      <c r="FLE120" s="717"/>
      <c r="FLF120" s="717"/>
      <c r="FLG120" s="717"/>
      <c r="FLH120" s="717"/>
      <c r="FLI120" s="717"/>
      <c r="FLJ120" s="717"/>
      <c r="FLK120" s="717"/>
      <c r="FLL120" s="717"/>
      <c r="FLM120" s="717"/>
      <c r="FLN120" s="717"/>
      <c r="FLO120" s="717"/>
      <c r="FLP120" s="717"/>
      <c r="FLQ120" s="717"/>
      <c r="FLR120" s="717"/>
      <c r="FLS120" s="717"/>
      <c r="FLT120" s="717"/>
      <c r="FLU120" s="717"/>
      <c r="FLV120" s="717"/>
      <c r="FLW120" s="717"/>
      <c r="FLX120" s="717"/>
      <c r="FLY120" s="717"/>
      <c r="FLZ120" s="717"/>
      <c r="FMA120" s="717"/>
      <c r="FMB120" s="717"/>
      <c r="FMC120" s="717"/>
      <c r="FMD120" s="717"/>
      <c r="FME120" s="717"/>
      <c r="FMF120" s="717"/>
      <c r="FMG120" s="717"/>
      <c r="FMH120" s="717"/>
      <c r="FMI120" s="717"/>
      <c r="FMJ120" s="717"/>
      <c r="FMK120" s="717"/>
      <c r="FML120" s="717"/>
      <c r="FMM120" s="717"/>
      <c r="FMN120" s="717"/>
      <c r="FMO120" s="717"/>
      <c r="FMP120" s="717"/>
      <c r="FMQ120" s="717"/>
      <c r="FMR120" s="717"/>
      <c r="FMS120" s="717"/>
      <c r="FMT120" s="717"/>
      <c r="FMU120" s="717"/>
      <c r="FMV120" s="717"/>
      <c r="FMW120" s="717"/>
      <c r="FMX120" s="717"/>
      <c r="FMY120" s="717"/>
      <c r="FMZ120" s="717"/>
      <c r="FNA120" s="717"/>
      <c r="FNB120" s="717"/>
      <c r="FNC120" s="717"/>
      <c r="FND120" s="717"/>
      <c r="FNE120" s="717"/>
      <c r="FNF120" s="717"/>
      <c r="FNG120" s="717"/>
      <c r="FNH120" s="717"/>
      <c r="FNI120" s="717"/>
      <c r="FNJ120" s="717"/>
      <c r="FNK120" s="717"/>
      <c r="FNL120" s="717"/>
      <c r="FNM120" s="717"/>
      <c r="FNN120" s="717"/>
      <c r="FNO120" s="717"/>
      <c r="FNP120" s="717"/>
      <c r="FNQ120" s="717"/>
      <c r="FNR120" s="717"/>
      <c r="FNS120" s="717"/>
      <c r="FNT120" s="717"/>
      <c r="FNU120" s="717"/>
      <c r="FNV120" s="717"/>
      <c r="FNW120" s="717"/>
      <c r="FNX120" s="717"/>
      <c r="FNY120" s="717"/>
      <c r="FNZ120" s="717"/>
      <c r="FOA120" s="717"/>
      <c r="FOB120" s="717"/>
      <c r="FOC120" s="717"/>
      <c r="FOD120" s="717"/>
      <c r="FOE120" s="717"/>
      <c r="FOF120" s="717"/>
      <c r="FOG120" s="717"/>
      <c r="FOH120" s="717"/>
      <c r="FOI120" s="717"/>
      <c r="FOJ120" s="717"/>
      <c r="FOK120" s="717"/>
      <c r="FOL120" s="717"/>
      <c r="FOM120" s="717"/>
      <c r="FON120" s="717"/>
      <c r="FOO120" s="717"/>
      <c r="FOP120" s="717"/>
      <c r="FOQ120" s="717"/>
      <c r="FOR120" s="717"/>
      <c r="FOS120" s="717"/>
      <c r="FOT120" s="717"/>
      <c r="FOU120" s="717"/>
      <c r="FOV120" s="717"/>
      <c r="FOW120" s="717"/>
      <c r="FOX120" s="717"/>
      <c r="FOY120" s="717"/>
      <c r="FOZ120" s="717"/>
      <c r="FPA120" s="717"/>
      <c r="FPB120" s="717"/>
      <c r="FPC120" s="717"/>
      <c r="FPD120" s="717"/>
      <c r="FPE120" s="717"/>
      <c r="FPF120" s="717"/>
      <c r="FPG120" s="717"/>
      <c r="FPH120" s="717"/>
      <c r="FPI120" s="717"/>
      <c r="FPJ120" s="717"/>
      <c r="FPK120" s="717"/>
      <c r="FPL120" s="717"/>
      <c r="FPM120" s="717"/>
      <c r="FPN120" s="717"/>
      <c r="FPO120" s="717"/>
      <c r="FPP120" s="717"/>
      <c r="FPQ120" s="717"/>
      <c r="FPR120" s="717"/>
      <c r="FPS120" s="717"/>
      <c r="FPT120" s="717"/>
      <c r="FPU120" s="717"/>
      <c r="FPV120" s="717"/>
      <c r="FPW120" s="717"/>
      <c r="FPX120" s="717"/>
      <c r="FPY120" s="717"/>
      <c r="FPZ120" s="717"/>
      <c r="FQA120" s="717"/>
      <c r="FQB120" s="717"/>
      <c r="FQC120" s="717"/>
      <c r="FQD120" s="717"/>
      <c r="FQE120" s="717"/>
      <c r="FQF120" s="717"/>
      <c r="FQG120" s="717"/>
      <c r="FQH120" s="717"/>
      <c r="FQI120" s="717"/>
      <c r="FQJ120" s="717"/>
      <c r="FQK120" s="717"/>
      <c r="FQL120" s="717"/>
      <c r="FQM120" s="717"/>
      <c r="FQN120" s="717"/>
      <c r="FQO120" s="717"/>
      <c r="FQP120" s="717"/>
      <c r="FQQ120" s="717"/>
      <c r="FQR120" s="717"/>
      <c r="FQS120" s="717"/>
      <c r="FQT120" s="717"/>
      <c r="FQU120" s="717"/>
      <c r="FQV120" s="717"/>
      <c r="FQW120" s="717"/>
      <c r="FQX120" s="717"/>
      <c r="FQY120" s="717"/>
      <c r="FQZ120" s="717"/>
      <c r="FRA120" s="717"/>
      <c r="FRB120" s="717"/>
      <c r="FRC120" s="717"/>
      <c r="FRD120" s="717"/>
      <c r="FRE120" s="717"/>
      <c r="FRF120" s="717"/>
      <c r="FRG120" s="717"/>
      <c r="FRH120" s="717"/>
      <c r="FRI120" s="717"/>
      <c r="FRJ120" s="717"/>
      <c r="FRK120" s="717"/>
      <c r="FRL120" s="717"/>
      <c r="FRM120" s="717"/>
      <c r="FRN120" s="717"/>
      <c r="FRO120" s="717"/>
      <c r="FRP120" s="717"/>
      <c r="FRQ120" s="717"/>
      <c r="FRR120" s="717"/>
      <c r="FRS120" s="717"/>
      <c r="FRT120" s="717"/>
      <c r="FRU120" s="717"/>
      <c r="FRV120" s="717"/>
      <c r="FRW120" s="717"/>
      <c r="FRX120" s="717"/>
      <c r="FRY120" s="717"/>
      <c r="FRZ120" s="717"/>
      <c r="FSA120" s="717"/>
      <c r="FSB120" s="717"/>
      <c r="FSC120" s="717"/>
      <c r="FSD120" s="717"/>
      <c r="FSE120" s="717"/>
      <c r="FSF120" s="717"/>
      <c r="FSG120" s="717"/>
      <c r="FSH120" s="717"/>
      <c r="FSI120" s="717"/>
      <c r="FSJ120" s="717"/>
      <c r="FSK120" s="717"/>
      <c r="FSL120" s="717"/>
      <c r="FSM120" s="717"/>
      <c r="FSN120" s="717"/>
      <c r="FSO120" s="717"/>
      <c r="FSP120" s="717"/>
      <c r="FSQ120" s="717"/>
      <c r="FSR120" s="717"/>
      <c r="FSS120" s="717"/>
      <c r="FST120" s="717"/>
      <c r="FSU120" s="717"/>
      <c r="FSV120" s="717"/>
      <c r="FSW120" s="717"/>
      <c r="FSX120" s="717"/>
      <c r="FSY120" s="717"/>
      <c r="FSZ120" s="717"/>
      <c r="FTA120" s="717"/>
      <c r="FTB120" s="717"/>
      <c r="FTC120" s="717"/>
      <c r="FTD120" s="717"/>
      <c r="FTE120" s="717"/>
      <c r="FTF120" s="717"/>
      <c r="FTG120" s="717"/>
      <c r="FTH120" s="717"/>
      <c r="FTI120" s="717"/>
      <c r="FTJ120" s="717"/>
      <c r="FTK120" s="717"/>
      <c r="FTL120" s="717"/>
      <c r="FTM120" s="717"/>
      <c r="FTN120" s="717"/>
      <c r="FTO120" s="717"/>
      <c r="FTP120" s="717"/>
      <c r="FTQ120" s="717"/>
      <c r="FTR120" s="717"/>
      <c r="FTS120" s="717"/>
      <c r="FTT120" s="717"/>
      <c r="FTU120" s="717"/>
      <c r="FTV120" s="717"/>
      <c r="FTW120" s="717"/>
      <c r="FTX120" s="717"/>
      <c r="FTY120" s="717"/>
      <c r="FTZ120" s="717"/>
      <c r="FUA120" s="717"/>
      <c r="FUB120" s="717"/>
      <c r="FUC120" s="717"/>
      <c r="FUD120" s="717"/>
      <c r="FUE120" s="717"/>
      <c r="FUF120" s="717"/>
      <c r="FUG120" s="717"/>
      <c r="FUH120" s="717"/>
      <c r="FUI120" s="717"/>
      <c r="FUJ120" s="717"/>
      <c r="FUK120" s="717"/>
      <c r="FUL120" s="717"/>
      <c r="FUM120" s="717"/>
      <c r="FUN120" s="717"/>
      <c r="FUO120" s="717"/>
      <c r="FUP120" s="717"/>
      <c r="FUQ120" s="717"/>
      <c r="FUR120" s="717"/>
      <c r="FUS120" s="717"/>
      <c r="FUT120" s="717"/>
      <c r="FUU120" s="717"/>
      <c r="FUV120" s="717"/>
      <c r="FUW120" s="717"/>
      <c r="FUX120" s="717"/>
      <c r="FUY120" s="717"/>
      <c r="FUZ120" s="717"/>
      <c r="FVA120" s="717"/>
      <c r="FVB120" s="717"/>
      <c r="FVC120" s="717"/>
      <c r="FVD120" s="717"/>
      <c r="FVE120" s="717"/>
      <c r="FVF120" s="717"/>
      <c r="FVG120" s="717"/>
      <c r="FVH120" s="717"/>
      <c r="FVI120" s="717"/>
      <c r="FVJ120" s="717"/>
      <c r="FVK120" s="717"/>
      <c r="FVL120" s="717"/>
      <c r="FVM120" s="717"/>
      <c r="FVN120" s="717"/>
      <c r="FVO120" s="717"/>
      <c r="FVP120" s="717"/>
      <c r="FVQ120" s="717"/>
      <c r="FVR120" s="717"/>
      <c r="FVS120" s="717"/>
      <c r="FVT120" s="717"/>
      <c r="FVU120" s="717"/>
      <c r="FVV120" s="717"/>
      <c r="FVW120" s="717"/>
      <c r="FVX120" s="717"/>
      <c r="FVY120" s="717"/>
      <c r="FVZ120" s="717"/>
      <c r="FWA120" s="717"/>
      <c r="FWB120" s="717"/>
      <c r="FWC120" s="717"/>
      <c r="FWD120" s="717"/>
      <c r="FWE120" s="717"/>
      <c r="FWF120" s="717"/>
      <c r="FWG120" s="717"/>
      <c r="FWH120" s="717"/>
      <c r="FWI120" s="717"/>
      <c r="FWJ120" s="717"/>
      <c r="FWK120" s="717"/>
      <c r="FWL120" s="717"/>
      <c r="FWM120" s="717"/>
      <c r="FWN120" s="717"/>
      <c r="FWO120" s="717"/>
      <c r="FWP120" s="717"/>
      <c r="FWQ120" s="717"/>
      <c r="FWR120" s="717"/>
      <c r="FWS120" s="717"/>
      <c r="FWT120" s="717"/>
      <c r="FWU120" s="717"/>
      <c r="FWV120" s="717"/>
      <c r="FWW120" s="717"/>
      <c r="FWX120" s="717"/>
      <c r="FWY120" s="717"/>
      <c r="FWZ120" s="717"/>
      <c r="FXA120" s="717"/>
      <c r="FXB120" s="717"/>
      <c r="FXC120" s="717"/>
      <c r="FXD120" s="717"/>
      <c r="FXE120" s="717"/>
      <c r="FXF120" s="717"/>
      <c r="FXG120" s="717"/>
      <c r="FXH120" s="717"/>
      <c r="FXI120" s="717"/>
      <c r="FXJ120" s="717"/>
      <c r="FXK120" s="717"/>
      <c r="FXL120" s="717"/>
      <c r="FXM120" s="717"/>
      <c r="FXN120" s="717"/>
      <c r="FXO120" s="717"/>
      <c r="FXP120" s="717"/>
      <c r="FXQ120" s="717"/>
      <c r="FXR120" s="717"/>
      <c r="FXS120" s="717"/>
      <c r="FXT120" s="717"/>
      <c r="FXU120" s="717"/>
      <c r="FXV120" s="717"/>
      <c r="FXW120" s="717"/>
      <c r="FXX120" s="717"/>
      <c r="FXY120" s="717"/>
      <c r="FXZ120" s="717"/>
      <c r="FYA120" s="717"/>
      <c r="FYB120" s="717"/>
      <c r="FYC120" s="717"/>
      <c r="FYD120" s="717"/>
      <c r="FYE120" s="717"/>
      <c r="FYF120" s="717"/>
      <c r="FYG120" s="717"/>
      <c r="FYH120" s="717"/>
      <c r="FYI120" s="717"/>
      <c r="FYJ120" s="717"/>
      <c r="FYK120" s="717"/>
      <c r="FYL120" s="717"/>
      <c r="FYM120" s="717"/>
      <c r="FYN120" s="717"/>
      <c r="FYO120" s="717"/>
      <c r="FYP120" s="717"/>
      <c r="FYQ120" s="717"/>
      <c r="FYR120" s="717"/>
      <c r="FYS120" s="717"/>
      <c r="FYT120" s="717"/>
      <c r="FYU120" s="717"/>
      <c r="FYV120" s="717"/>
      <c r="FYW120" s="717"/>
      <c r="FYX120" s="717"/>
      <c r="FYY120" s="717"/>
      <c r="FYZ120" s="717"/>
      <c r="FZA120" s="717"/>
      <c r="FZB120" s="717"/>
      <c r="FZC120" s="717"/>
      <c r="FZD120" s="717"/>
      <c r="FZE120" s="717"/>
      <c r="FZF120" s="717"/>
      <c r="FZG120" s="717"/>
      <c r="FZH120" s="717"/>
      <c r="FZI120" s="717"/>
      <c r="FZJ120" s="717"/>
      <c r="FZK120" s="717"/>
      <c r="FZL120" s="717"/>
      <c r="FZM120" s="717"/>
      <c r="FZN120" s="717"/>
      <c r="FZO120" s="717"/>
      <c r="FZP120" s="717"/>
      <c r="FZQ120" s="717"/>
      <c r="FZR120" s="717"/>
      <c r="FZS120" s="717"/>
      <c r="FZT120" s="717"/>
      <c r="FZU120" s="717"/>
      <c r="FZV120" s="717"/>
      <c r="FZW120" s="717"/>
      <c r="FZX120" s="717"/>
      <c r="FZY120" s="717"/>
      <c r="FZZ120" s="717"/>
      <c r="GAA120" s="717"/>
      <c r="GAB120" s="717"/>
      <c r="GAC120" s="717"/>
      <c r="GAD120" s="717"/>
      <c r="GAE120" s="717"/>
      <c r="GAF120" s="717"/>
      <c r="GAG120" s="717"/>
      <c r="GAH120" s="717"/>
      <c r="GAI120" s="717"/>
      <c r="GAJ120" s="717"/>
      <c r="GAK120" s="717"/>
      <c r="GAL120" s="717"/>
      <c r="GAM120" s="717"/>
      <c r="GAN120" s="717"/>
      <c r="GAO120" s="717"/>
      <c r="GAP120" s="717"/>
      <c r="GAQ120" s="717"/>
      <c r="GAR120" s="717"/>
      <c r="GAS120" s="717"/>
      <c r="GAT120" s="717"/>
      <c r="GAU120" s="717"/>
      <c r="GAV120" s="717"/>
      <c r="GAW120" s="717"/>
      <c r="GAX120" s="717"/>
      <c r="GAY120" s="717"/>
      <c r="GAZ120" s="717"/>
      <c r="GBA120" s="717"/>
      <c r="GBB120" s="717"/>
      <c r="GBC120" s="717"/>
      <c r="GBD120" s="717"/>
      <c r="GBE120" s="717"/>
      <c r="GBF120" s="717"/>
      <c r="GBG120" s="717"/>
      <c r="GBH120" s="717"/>
      <c r="GBI120" s="717"/>
      <c r="GBJ120" s="717"/>
      <c r="GBK120" s="717"/>
      <c r="GBL120" s="717"/>
      <c r="GBM120" s="717"/>
      <c r="GBN120" s="717"/>
      <c r="GBO120" s="717"/>
      <c r="GBP120" s="717"/>
      <c r="GBQ120" s="717"/>
      <c r="GBR120" s="717"/>
      <c r="GBS120" s="717"/>
      <c r="GBT120" s="717"/>
      <c r="GBU120" s="717"/>
      <c r="GBV120" s="717"/>
      <c r="GBW120" s="717"/>
      <c r="GBX120" s="717"/>
      <c r="GBY120" s="717"/>
      <c r="GBZ120" s="717"/>
      <c r="GCA120" s="717"/>
      <c r="GCB120" s="717"/>
      <c r="GCC120" s="717"/>
      <c r="GCD120" s="717"/>
      <c r="GCE120" s="717"/>
      <c r="GCF120" s="717"/>
      <c r="GCG120" s="717"/>
      <c r="GCH120" s="717"/>
      <c r="GCI120" s="717"/>
      <c r="GCJ120" s="717"/>
      <c r="GCK120" s="717"/>
      <c r="GCL120" s="717"/>
      <c r="GCM120" s="717"/>
      <c r="GCN120" s="717"/>
      <c r="GCO120" s="717"/>
      <c r="GCP120" s="717"/>
      <c r="GCQ120" s="717"/>
      <c r="GCR120" s="717"/>
      <c r="GCS120" s="717"/>
      <c r="GCT120" s="717"/>
      <c r="GCU120" s="717"/>
      <c r="GCV120" s="717"/>
      <c r="GCW120" s="717"/>
      <c r="GCX120" s="717"/>
      <c r="GCY120" s="717"/>
      <c r="GCZ120" s="717"/>
      <c r="GDA120" s="717"/>
      <c r="GDB120" s="717"/>
      <c r="GDC120" s="717"/>
      <c r="GDD120" s="717"/>
      <c r="GDE120" s="717"/>
      <c r="GDF120" s="717"/>
      <c r="GDG120" s="717"/>
      <c r="GDH120" s="717"/>
      <c r="GDI120" s="717"/>
      <c r="GDJ120" s="717"/>
      <c r="GDK120" s="717"/>
      <c r="GDL120" s="717"/>
      <c r="GDM120" s="717"/>
      <c r="GDN120" s="717"/>
      <c r="GDO120" s="717"/>
      <c r="GDP120" s="717"/>
      <c r="GDQ120" s="717"/>
      <c r="GDR120" s="717"/>
      <c r="GDS120" s="717"/>
      <c r="GDT120" s="717"/>
      <c r="GDU120" s="717"/>
      <c r="GDV120" s="717"/>
      <c r="GDW120" s="717"/>
      <c r="GDX120" s="717"/>
      <c r="GDY120" s="717"/>
      <c r="GDZ120" s="717"/>
      <c r="GEA120" s="717"/>
      <c r="GEB120" s="717"/>
      <c r="GEC120" s="717"/>
      <c r="GED120" s="717"/>
      <c r="GEE120" s="717"/>
      <c r="GEF120" s="717"/>
      <c r="GEG120" s="717"/>
      <c r="GEH120" s="717"/>
      <c r="GEI120" s="717"/>
      <c r="GEJ120" s="717"/>
      <c r="GEK120" s="717"/>
      <c r="GEL120" s="717"/>
      <c r="GEM120" s="717"/>
      <c r="GEN120" s="717"/>
      <c r="GEO120" s="717"/>
      <c r="GEP120" s="717"/>
      <c r="GEQ120" s="717"/>
      <c r="GER120" s="717"/>
      <c r="GES120" s="717"/>
      <c r="GET120" s="717"/>
      <c r="GEU120" s="717"/>
      <c r="GEV120" s="717"/>
      <c r="GEW120" s="717"/>
      <c r="GEX120" s="717"/>
      <c r="GEY120" s="717"/>
      <c r="GEZ120" s="717"/>
      <c r="GFA120" s="717"/>
      <c r="GFB120" s="717"/>
      <c r="GFC120" s="717"/>
      <c r="GFD120" s="717"/>
      <c r="GFE120" s="717"/>
      <c r="GFF120" s="717"/>
      <c r="GFG120" s="717"/>
      <c r="GFH120" s="717"/>
      <c r="GFI120" s="717"/>
      <c r="GFJ120" s="717"/>
      <c r="GFK120" s="717"/>
      <c r="GFL120" s="717"/>
      <c r="GFM120" s="717"/>
      <c r="GFN120" s="717"/>
      <c r="GFO120" s="717"/>
      <c r="GFP120" s="717"/>
      <c r="GFQ120" s="717"/>
      <c r="GFR120" s="717"/>
      <c r="GFS120" s="717"/>
      <c r="GFT120" s="717"/>
      <c r="GFU120" s="717"/>
      <c r="GFV120" s="717"/>
      <c r="GFW120" s="717"/>
      <c r="GFX120" s="717"/>
      <c r="GFY120" s="717"/>
      <c r="GFZ120" s="717"/>
      <c r="GGA120" s="717"/>
      <c r="GGB120" s="717"/>
      <c r="GGC120" s="717"/>
      <c r="GGD120" s="717"/>
      <c r="GGE120" s="717"/>
      <c r="GGF120" s="717"/>
      <c r="GGG120" s="717"/>
      <c r="GGH120" s="717"/>
      <c r="GGI120" s="717"/>
      <c r="GGJ120" s="717"/>
      <c r="GGK120" s="717"/>
      <c r="GGL120" s="717"/>
      <c r="GGM120" s="717"/>
      <c r="GGN120" s="717"/>
      <c r="GGO120" s="717"/>
      <c r="GGP120" s="717"/>
      <c r="GGQ120" s="717"/>
      <c r="GGR120" s="717"/>
      <c r="GGS120" s="717"/>
      <c r="GGT120" s="717"/>
      <c r="GGU120" s="717"/>
      <c r="GGV120" s="717"/>
      <c r="GGW120" s="717"/>
      <c r="GGX120" s="717"/>
      <c r="GGY120" s="717"/>
      <c r="GGZ120" s="717"/>
      <c r="GHA120" s="717"/>
      <c r="GHB120" s="717"/>
      <c r="GHC120" s="717"/>
      <c r="GHD120" s="717"/>
      <c r="GHE120" s="717"/>
      <c r="GHF120" s="717"/>
      <c r="GHG120" s="717"/>
      <c r="GHH120" s="717"/>
      <c r="GHI120" s="717"/>
      <c r="GHJ120" s="717"/>
      <c r="GHK120" s="717"/>
      <c r="GHL120" s="717"/>
      <c r="GHM120" s="717"/>
      <c r="GHN120" s="717"/>
      <c r="GHO120" s="717"/>
      <c r="GHP120" s="717"/>
      <c r="GHQ120" s="717"/>
      <c r="GHR120" s="717"/>
      <c r="GHS120" s="717"/>
      <c r="GHT120" s="717"/>
      <c r="GHU120" s="717"/>
      <c r="GHV120" s="717"/>
      <c r="GHW120" s="717"/>
      <c r="GHX120" s="717"/>
      <c r="GHY120" s="717"/>
      <c r="GHZ120" s="717"/>
      <c r="GIA120" s="717"/>
      <c r="GIB120" s="717"/>
      <c r="GIC120" s="717"/>
      <c r="GID120" s="717"/>
      <c r="GIE120" s="717"/>
      <c r="GIF120" s="717"/>
      <c r="GIG120" s="717"/>
      <c r="GIH120" s="717"/>
      <c r="GII120" s="717"/>
      <c r="GIJ120" s="717"/>
      <c r="GIK120" s="717"/>
      <c r="GIL120" s="717"/>
      <c r="GIM120" s="717"/>
      <c r="GIN120" s="717"/>
      <c r="GIO120" s="717"/>
      <c r="GIP120" s="717"/>
      <c r="GIQ120" s="717"/>
      <c r="GIR120" s="717"/>
      <c r="GIS120" s="717"/>
      <c r="GIT120" s="717"/>
      <c r="GIU120" s="717"/>
      <c r="GIV120" s="717"/>
      <c r="GIW120" s="717"/>
      <c r="GIX120" s="717"/>
      <c r="GIY120" s="717"/>
      <c r="GIZ120" s="717"/>
      <c r="GJA120" s="717"/>
      <c r="GJB120" s="717"/>
      <c r="GJC120" s="717"/>
      <c r="GJD120" s="717"/>
      <c r="GJE120" s="717"/>
      <c r="GJF120" s="717"/>
      <c r="GJG120" s="717"/>
      <c r="GJH120" s="717"/>
      <c r="GJI120" s="717"/>
      <c r="GJJ120" s="717"/>
      <c r="GJK120" s="717"/>
      <c r="GJL120" s="717"/>
      <c r="GJM120" s="717"/>
      <c r="GJN120" s="717"/>
      <c r="GJO120" s="717"/>
      <c r="GJP120" s="717"/>
      <c r="GJQ120" s="717"/>
      <c r="GJR120" s="717"/>
      <c r="GJS120" s="717"/>
      <c r="GJT120" s="717"/>
      <c r="GJU120" s="717"/>
      <c r="GJV120" s="717"/>
      <c r="GJW120" s="717"/>
      <c r="GJX120" s="717"/>
      <c r="GJY120" s="717"/>
      <c r="GJZ120" s="717"/>
      <c r="GKA120" s="717"/>
      <c r="GKB120" s="717"/>
      <c r="GKC120" s="717"/>
      <c r="GKD120" s="717"/>
      <c r="GKE120" s="717"/>
      <c r="GKF120" s="717"/>
      <c r="GKG120" s="717"/>
      <c r="GKH120" s="717"/>
      <c r="GKI120" s="717"/>
      <c r="GKJ120" s="717"/>
      <c r="GKK120" s="717"/>
      <c r="GKL120" s="717"/>
      <c r="GKM120" s="717"/>
      <c r="GKN120" s="717"/>
      <c r="GKO120" s="717"/>
      <c r="GKP120" s="717"/>
      <c r="GKQ120" s="717"/>
      <c r="GKR120" s="717"/>
      <c r="GKS120" s="717"/>
      <c r="GKT120" s="717"/>
      <c r="GKU120" s="717"/>
      <c r="GKV120" s="717"/>
      <c r="GKW120" s="717"/>
      <c r="GKX120" s="717"/>
      <c r="GKY120" s="717"/>
      <c r="GKZ120" s="717"/>
      <c r="GLA120" s="717"/>
      <c r="GLB120" s="717"/>
      <c r="GLC120" s="717"/>
      <c r="GLD120" s="717"/>
      <c r="GLE120" s="717"/>
      <c r="GLF120" s="717"/>
      <c r="GLG120" s="717"/>
      <c r="GLH120" s="717"/>
      <c r="GLI120" s="717"/>
      <c r="GLJ120" s="717"/>
      <c r="GLK120" s="717"/>
      <c r="GLL120" s="717"/>
      <c r="GLM120" s="717"/>
      <c r="GLN120" s="717"/>
      <c r="GLO120" s="717"/>
      <c r="GLP120" s="717"/>
      <c r="GLQ120" s="717"/>
      <c r="GLR120" s="717"/>
      <c r="GLS120" s="717"/>
      <c r="GLT120" s="717"/>
      <c r="GLU120" s="717"/>
      <c r="GLV120" s="717"/>
      <c r="GLW120" s="717"/>
      <c r="GLX120" s="717"/>
      <c r="GLY120" s="717"/>
      <c r="GLZ120" s="717"/>
      <c r="GMA120" s="717"/>
      <c r="GMB120" s="717"/>
      <c r="GMC120" s="717"/>
      <c r="GMD120" s="717"/>
      <c r="GME120" s="717"/>
      <c r="GMF120" s="717"/>
      <c r="GMG120" s="717"/>
      <c r="GMH120" s="717"/>
      <c r="GMI120" s="717"/>
      <c r="GMJ120" s="717"/>
      <c r="GMK120" s="717"/>
      <c r="GML120" s="717"/>
      <c r="GMM120" s="717"/>
      <c r="GMN120" s="717"/>
      <c r="GMO120" s="717"/>
      <c r="GMP120" s="717"/>
      <c r="GMQ120" s="717"/>
      <c r="GMR120" s="717"/>
      <c r="GMS120" s="717"/>
      <c r="GMT120" s="717"/>
      <c r="GMU120" s="717"/>
      <c r="GMV120" s="717"/>
      <c r="GMW120" s="717"/>
      <c r="GMX120" s="717"/>
      <c r="GMY120" s="717"/>
      <c r="GMZ120" s="717"/>
      <c r="GNA120" s="717"/>
      <c r="GNB120" s="717"/>
      <c r="GNC120" s="717"/>
      <c r="GND120" s="717"/>
      <c r="GNE120" s="717"/>
      <c r="GNF120" s="717"/>
      <c r="GNG120" s="717"/>
      <c r="GNH120" s="717"/>
      <c r="GNI120" s="717"/>
      <c r="GNJ120" s="717"/>
      <c r="GNK120" s="717"/>
      <c r="GNL120" s="717"/>
      <c r="GNM120" s="717"/>
      <c r="GNN120" s="717"/>
      <c r="GNO120" s="717"/>
      <c r="GNP120" s="717"/>
      <c r="GNQ120" s="717"/>
      <c r="GNR120" s="717"/>
      <c r="GNS120" s="717"/>
      <c r="GNT120" s="717"/>
      <c r="GNU120" s="717"/>
      <c r="GNV120" s="717"/>
      <c r="GNW120" s="717"/>
      <c r="GNX120" s="717"/>
      <c r="GNY120" s="717"/>
      <c r="GNZ120" s="717"/>
      <c r="GOA120" s="717"/>
      <c r="GOB120" s="717"/>
      <c r="GOC120" s="717"/>
      <c r="GOD120" s="717"/>
      <c r="GOE120" s="717"/>
      <c r="GOF120" s="717"/>
      <c r="GOG120" s="717"/>
      <c r="GOH120" s="717"/>
      <c r="GOI120" s="717"/>
      <c r="GOJ120" s="717"/>
      <c r="GOK120" s="717"/>
      <c r="GOL120" s="717"/>
      <c r="GOM120" s="717"/>
      <c r="GON120" s="717"/>
      <c r="GOO120" s="717"/>
      <c r="GOP120" s="717"/>
      <c r="GOQ120" s="717"/>
      <c r="GOR120" s="717"/>
      <c r="GOS120" s="717"/>
      <c r="GOT120" s="717"/>
      <c r="GOU120" s="717"/>
      <c r="GOV120" s="717"/>
      <c r="GOW120" s="717"/>
      <c r="GOX120" s="717"/>
      <c r="GOY120" s="717"/>
      <c r="GOZ120" s="717"/>
      <c r="GPA120" s="717"/>
      <c r="GPB120" s="717"/>
      <c r="GPC120" s="717"/>
      <c r="GPD120" s="717"/>
      <c r="GPE120" s="717"/>
      <c r="GPF120" s="717"/>
      <c r="GPG120" s="717"/>
      <c r="GPH120" s="717"/>
      <c r="GPI120" s="717"/>
      <c r="GPJ120" s="717"/>
      <c r="GPK120" s="717"/>
      <c r="GPL120" s="717"/>
      <c r="GPM120" s="717"/>
      <c r="GPN120" s="717"/>
      <c r="GPO120" s="717"/>
      <c r="GPP120" s="717"/>
      <c r="GPQ120" s="717"/>
      <c r="GPR120" s="717"/>
      <c r="GPS120" s="717"/>
      <c r="GPT120" s="717"/>
      <c r="GPU120" s="717"/>
      <c r="GPV120" s="717"/>
      <c r="GPW120" s="717"/>
      <c r="GPX120" s="717"/>
      <c r="GPY120" s="717"/>
      <c r="GPZ120" s="717"/>
      <c r="GQA120" s="717"/>
      <c r="GQB120" s="717"/>
      <c r="GQC120" s="717"/>
      <c r="GQD120" s="717"/>
      <c r="GQE120" s="717"/>
      <c r="GQF120" s="717"/>
      <c r="GQG120" s="717"/>
      <c r="GQH120" s="717"/>
      <c r="GQI120" s="717"/>
      <c r="GQJ120" s="717"/>
      <c r="GQK120" s="717"/>
      <c r="GQL120" s="717"/>
      <c r="GQM120" s="717"/>
      <c r="GQN120" s="717"/>
      <c r="GQO120" s="717"/>
      <c r="GQP120" s="717"/>
      <c r="GQQ120" s="717"/>
      <c r="GQR120" s="717"/>
      <c r="GQS120" s="717"/>
      <c r="GQT120" s="717"/>
      <c r="GQU120" s="717"/>
      <c r="GQV120" s="717"/>
      <c r="GQW120" s="717"/>
      <c r="GQX120" s="717"/>
      <c r="GQY120" s="717"/>
      <c r="GQZ120" s="717"/>
      <c r="GRA120" s="717"/>
      <c r="GRB120" s="717"/>
      <c r="GRC120" s="717"/>
      <c r="GRD120" s="717"/>
      <c r="GRE120" s="717"/>
      <c r="GRF120" s="717"/>
      <c r="GRG120" s="717"/>
      <c r="GRH120" s="717"/>
      <c r="GRI120" s="717"/>
      <c r="GRJ120" s="717"/>
      <c r="GRK120" s="717"/>
      <c r="GRL120" s="717"/>
      <c r="GRM120" s="717"/>
      <c r="GRN120" s="717"/>
      <c r="GRO120" s="717"/>
      <c r="GRP120" s="717"/>
      <c r="GRQ120" s="717"/>
      <c r="GRR120" s="717"/>
      <c r="GRS120" s="717"/>
      <c r="GRT120" s="717"/>
      <c r="GRU120" s="717"/>
      <c r="GRV120" s="717"/>
      <c r="GRW120" s="717"/>
      <c r="GRX120" s="717"/>
      <c r="GRY120" s="717"/>
      <c r="GRZ120" s="717"/>
      <c r="GSA120" s="717"/>
      <c r="GSB120" s="717"/>
      <c r="GSC120" s="717"/>
      <c r="GSD120" s="717"/>
      <c r="GSE120" s="717"/>
      <c r="GSF120" s="717"/>
      <c r="GSG120" s="717"/>
      <c r="GSH120" s="717"/>
      <c r="GSI120" s="717"/>
      <c r="GSJ120" s="717"/>
      <c r="GSK120" s="717"/>
      <c r="GSL120" s="717"/>
      <c r="GSM120" s="717"/>
      <c r="GSN120" s="717"/>
      <c r="GSO120" s="717"/>
      <c r="GSP120" s="717"/>
      <c r="GSQ120" s="717"/>
      <c r="GSR120" s="717"/>
      <c r="GSS120" s="717"/>
      <c r="GST120" s="717"/>
      <c r="GSU120" s="717"/>
      <c r="GSV120" s="717"/>
      <c r="GSW120" s="717"/>
      <c r="GSX120" s="717"/>
      <c r="GSY120" s="717"/>
      <c r="GSZ120" s="717"/>
      <c r="GTA120" s="717"/>
      <c r="GTB120" s="717"/>
      <c r="GTC120" s="717"/>
      <c r="GTD120" s="717"/>
      <c r="GTE120" s="717"/>
      <c r="GTF120" s="717"/>
      <c r="GTG120" s="717"/>
      <c r="GTH120" s="717"/>
      <c r="GTI120" s="717"/>
      <c r="GTJ120" s="717"/>
      <c r="GTK120" s="717"/>
      <c r="GTL120" s="717"/>
      <c r="GTM120" s="717"/>
      <c r="GTN120" s="717"/>
      <c r="GTO120" s="717"/>
      <c r="GTP120" s="717"/>
      <c r="GTQ120" s="717"/>
      <c r="GTR120" s="717"/>
      <c r="GTS120" s="717"/>
      <c r="GTT120" s="717"/>
      <c r="GTU120" s="717"/>
      <c r="GTV120" s="717"/>
      <c r="GTW120" s="717"/>
      <c r="GTX120" s="717"/>
      <c r="GTY120" s="717"/>
      <c r="GTZ120" s="717"/>
      <c r="GUA120" s="717"/>
      <c r="GUB120" s="717"/>
      <c r="GUC120" s="717"/>
      <c r="GUD120" s="717"/>
      <c r="GUE120" s="717"/>
      <c r="GUF120" s="717"/>
      <c r="GUG120" s="717"/>
      <c r="GUH120" s="717"/>
      <c r="GUI120" s="717"/>
      <c r="GUJ120" s="717"/>
      <c r="GUK120" s="717"/>
      <c r="GUL120" s="717"/>
      <c r="GUM120" s="717"/>
      <c r="GUN120" s="717"/>
      <c r="GUO120" s="717"/>
      <c r="GUP120" s="717"/>
      <c r="GUQ120" s="717"/>
      <c r="GUR120" s="717"/>
      <c r="GUS120" s="717"/>
      <c r="GUT120" s="717"/>
      <c r="GUU120" s="717"/>
      <c r="GUV120" s="717"/>
      <c r="GUW120" s="717"/>
      <c r="GUX120" s="717"/>
      <c r="GUY120" s="717"/>
      <c r="GUZ120" s="717"/>
      <c r="GVA120" s="717"/>
      <c r="GVB120" s="717"/>
      <c r="GVC120" s="717"/>
      <c r="GVD120" s="717"/>
      <c r="GVE120" s="717"/>
      <c r="GVF120" s="717"/>
      <c r="GVG120" s="717"/>
      <c r="GVH120" s="717"/>
      <c r="GVI120" s="717"/>
      <c r="GVJ120" s="717"/>
      <c r="GVK120" s="717"/>
      <c r="GVL120" s="717"/>
      <c r="GVM120" s="717"/>
      <c r="GVN120" s="717"/>
      <c r="GVO120" s="717"/>
      <c r="GVP120" s="717"/>
      <c r="GVQ120" s="717"/>
      <c r="GVR120" s="717"/>
      <c r="GVS120" s="717"/>
      <c r="GVT120" s="717"/>
      <c r="GVU120" s="717"/>
      <c r="GVV120" s="717"/>
      <c r="GVW120" s="717"/>
      <c r="GVX120" s="717"/>
      <c r="GVY120" s="717"/>
      <c r="GVZ120" s="717"/>
      <c r="GWA120" s="717"/>
      <c r="GWB120" s="717"/>
      <c r="GWC120" s="717"/>
      <c r="GWD120" s="717"/>
      <c r="GWE120" s="717"/>
      <c r="GWF120" s="717"/>
      <c r="GWG120" s="717"/>
      <c r="GWH120" s="717"/>
      <c r="GWI120" s="717"/>
      <c r="GWJ120" s="717"/>
      <c r="GWK120" s="717"/>
      <c r="GWL120" s="717"/>
      <c r="GWM120" s="717"/>
      <c r="GWN120" s="717"/>
      <c r="GWO120" s="717"/>
      <c r="GWP120" s="717"/>
      <c r="GWQ120" s="717"/>
      <c r="GWR120" s="717"/>
      <c r="GWS120" s="717"/>
      <c r="GWT120" s="717"/>
      <c r="GWU120" s="717"/>
      <c r="GWV120" s="717"/>
      <c r="GWW120" s="717"/>
      <c r="GWX120" s="717"/>
      <c r="GWY120" s="717"/>
      <c r="GWZ120" s="717"/>
      <c r="GXA120" s="717"/>
      <c r="GXB120" s="717"/>
      <c r="GXC120" s="717"/>
      <c r="GXD120" s="717"/>
      <c r="GXE120" s="717"/>
      <c r="GXF120" s="717"/>
      <c r="GXG120" s="717"/>
      <c r="GXH120" s="717"/>
      <c r="GXI120" s="717"/>
      <c r="GXJ120" s="717"/>
      <c r="GXK120" s="717"/>
      <c r="GXL120" s="717"/>
      <c r="GXM120" s="717"/>
      <c r="GXN120" s="717"/>
      <c r="GXO120" s="717"/>
      <c r="GXP120" s="717"/>
      <c r="GXQ120" s="717"/>
      <c r="GXR120" s="717"/>
      <c r="GXS120" s="717"/>
      <c r="GXT120" s="717"/>
      <c r="GXU120" s="717"/>
      <c r="GXV120" s="717"/>
      <c r="GXW120" s="717"/>
      <c r="GXX120" s="717"/>
      <c r="GXY120" s="717"/>
      <c r="GXZ120" s="717"/>
      <c r="GYA120" s="717"/>
      <c r="GYB120" s="717"/>
      <c r="GYC120" s="717"/>
      <c r="GYD120" s="717"/>
      <c r="GYE120" s="717"/>
      <c r="GYF120" s="717"/>
      <c r="GYG120" s="717"/>
      <c r="GYH120" s="717"/>
      <c r="GYI120" s="717"/>
      <c r="GYJ120" s="717"/>
      <c r="GYK120" s="717"/>
      <c r="GYL120" s="717"/>
      <c r="GYM120" s="717"/>
      <c r="GYN120" s="717"/>
      <c r="GYO120" s="717"/>
      <c r="GYP120" s="717"/>
      <c r="GYQ120" s="717"/>
      <c r="GYR120" s="717"/>
      <c r="GYS120" s="717"/>
      <c r="GYT120" s="717"/>
      <c r="GYU120" s="717"/>
      <c r="GYV120" s="717"/>
      <c r="GYW120" s="717"/>
      <c r="GYX120" s="717"/>
      <c r="GYY120" s="717"/>
      <c r="GYZ120" s="717"/>
      <c r="GZA120" s="717"/>
      <c r="GZB120" s="717"/>
      <c r="GZC120" s="717"/>
      <c r="GZD120" s="717"/>
      <c r="GZE120" s="717"/>
      <c r="GZF120" s="717"/>
      <c r="GZG120" s="717"/>
      <c r="GZH120" s="717"/>
      <c r="GZI120" s="717"/>
      <c r="GZJ120" s="717"/>
      <c r="GZK120" s="717"/>
      <c r="GZL120" s="717"/>
      <c r="GZM120" s="717"/>
      <c r="GZN120" s="717"/>
      <c r="GZO120" s="717"/>
      <c r="GZP120" s="717"/>
      <c r="GZQ120" s="717"/>
      <c r="GZR120" s="717"/>
      <c r="GZS120" s="717"/>
      <c r="GZT120" s="717"/>
      <c r="GZU120" s="717"/>
      <c r="GZV120" s="717"/>
      <c r="GZW120" s="717"/>
      <c r="GZX120" s="717"/>
      <c r="GZY120" s="717"/>
      <c r="GZZ120" s="717"/>
      <c r="HAA120" s="717"/>
      <c r="HAB120" s="717"/>
      <c r="HAC120" s="717"/>
      <c r="HAD120" s="717"/>
      <c r="HAE120" s="717"/>
      <c r="HAF120" s="717"/>
      <c r="HAG120" s="717"/>
      <c r="HAH120" s="717"/>
      <c r="HAI120" s="717"/>
      <c r="HAJ120" s="717"/>
      <c r="HAK120" s="717"/>
      <c r="HAL120" s="717"/>
      <c r="HAM120" s="717"/>
      <c r="HAN120" s="717"/>
      <c r="HAO120" s="717"/>
      <c r="HAP120" s="717"/>
      <c r="HAQ120" s="717"/>
      <c r="HAR120" s="717"/>
      <c r="HAS120" s="717"/>
      <c r="HAT120" s="717"/>
      <c r="HAU120" s="717"/>
      <c r="HAV120" s="717"/>
      <c r="HAW120" s="717"/>
      <c r="HAX120" s="717"/>
      <c r="HAY120" s="717"/>
      <c r="HAZ120" s="717"/>
      <c r="HBA120" s="717"/>
      <c r="HBB120" s="717"/>
      <c r="HBC120" s="717"/>
      <c r="HBD120" s="717"/>
      <c r="HBE120" s="717"/>
      <c r="HBF120" s="717"/>
      <c r="HBG120" s="717"/>
      <c r="HBH120" s="717"/>
      <c r="HBI120" s="717"/>
      <c r="HBJ120" s="717"/>
      <c r="HBK120" s="717"/>
      <c r="HBL120" s="717"/>
      <c r="HBM120" s="717"/>
      <c r="HBN120" s="717"/>
      <c r="HBO120" s="717"/>
      <c r="HBP120" s="717"/>
      <c r="HBQ120" s="717"/>
      <c r="HBR120" s="717"/>
      <c r="HBS120" s="717"/>
      <c r="HBT120" s="717"/>
      <c r="HBU120" s="717"/>
      <c r="HBV120" s="717"/>
      <c r="HBW120" s="717"/>
      <c r="HBX120" s="717"/>
      <c r="HBY120" s="717"/>
      <c r="HBZ120" s="717"/>
      <c r="HCA120" s="717"/>
      <c r="HCB120" s="717"/>
      <c r="HCC120" s="717"/>
      <c r="HCD120" s="717"/>
      <c r="HCE120" s="717"/>
      <c r="HCF120" s="717"/>
      <c r="HCG120" s="717"/>
      <c r="HCH120" s="717"/>
      <c r="HCI120" s="717"/>
      <c r="HCJ120" s="717"/>
      <c r="HCK120" s="717"/>
      <c r="HCL120" s="717"/>
      <c r="HCM120" s="717"/>
      <c r="HCN120" s="717"/>
      <c r="HCO120" s="717"/>
      <c r="HCP120" s="717"/>
      <c r="HCQ120" s="717"/>
      <c r="HCR120" s="717"/>
      <c r="HCS120" s="717"/>
      <c r="HCT120" s="717"/>
      <c r="HCU120" s="717"/>
      <c r="HCV120" s="717"/>
      <c r="HCW120" s="717"/>
      <c r="HCX120" s="717"/>
      <c r="HCY120" s="717"/>
      <c r="HCZ120" s="717"/>
      <c r="HDA120" s="717"/>
      <c r="HDB120" s="717"/>
      <c r="HDC120" s="717"/>
      <c r="HDD120" s="717"/>
      <c r="HDE120" s="717"/>
      <c r="HDF120" s="717"/>
      <c r="HDG120" s="717"/>
      <c r="HDH120" s="717"/>
      <c r="HDI120" s="717"/>
      <c r="HDJ120" s="717"/>
      <c r="HDK120" s="717"/>
      <c r="HDL120" s="717"/>
      <c r="HDM120" s="717"/>
      <c r="HDN120" s="717"/>
      <c r="HDO120" s="717"/>
      <c r="HDP120" s="717"/>
      <c r="HDQ120" s="717"/>
      <c r="HDR120" s="717"/>
      <c r="HDS120" s="717"/>
      <c r="HDT120" s="717"/>
      <c r="HDU120" s="717"/>
      <c r="HDV120" s="717"/>
      <c r="HDW120" s="717"/>
      <c r="HDX120" s="717"/>
      <c r="HDY120" s="717"/>
      <c r="HDZ120" s="717"/>
      <c r="HEA120" s="717"/>
      <c r="HEB120" s="717"/>
      <c r="HEC120" s="717"/>
      <c r="HED120" s="717"/>
      <c r="HEE120" s="717"/>
      <c r="HEF120" s="717"/>
      <c r="HEG120" s="717"/>
      <c r="HEH120" s="717"/>
      <c r="HEI120" s="717"/>
      <c r="HEJ120" s="717"/>
      <c r="HEK120" s="717"/>
      <c r="HEL120" s="717"/>
      <c r="HEM120" s="717"/>
      <c r="HEN120" s="717"/>
      <c r="HEO120" s="717"/>
      <c r="HEP120" s="717"/>
      <c r="HEQ120" s="717"/>
      <c r="HER120" s="717"/>
      <c r="HES120" s="717"/>
      <c r="HET120" s="717"/>
      <c r="HEU120" s="717"/>
      <c r="HEV120" s="717"/>
      <c r="HEW120" s="717"/>
      <c r="HEX120" s="717"/>
      <c r="HEY120" s="717"/>
      <c r="HEZ120" s="717"/>
      <c r="HFA120" s="717"/>
      <c r="HFB120" s="717"/>
      <c r="HFC120" s="717"/>
      <c r="HFD120" s="717"/>
      <c r="HFE120" s="717"/>
      <c r="HFF120" s="717"/>
      <c r="HFG120" s="717"/>
      <c r="HFH120" s="717"/>
      <c r="HFI120" s="717"/>
      <c r="HFJ120" s="717"/>
      <c r="HFK120" s="717"/>
      <c r="HFL120" s="717"/>
      <c r="HFM120" s="717"/>
      <c r="HFN120" s="717"/>
      <c r="HFO120" s="717"/>
      <c r="HFP120" s="717"/>
      <c r="HFQ120" s="717"/>
      <c r="HFR120" s="717"/>
      <c r="HFS120" s="717"/>
      <c r="HFT120" s="717"/>
      <c r="HFU120" s="717"/>
      <c r="HFV120" s="717"/>
      <c r="HFW120" s="717"/>
      <c r="HFX120" s="717"/>
      <c r="HFY120" s="717"/>
      <c r="HFZ120" s="717"/>
      <c r="HGA120" s="717"/>
      <c r="HGB120" s="717"/>
      <c r="HGC120" s="717"/>
      <c r="HGD120" s="717"/>
      <c r="HGE120" s="717"/>
      <c r="HGF120" s="717"/>
      <c r="HGG120" s="717"/>
      <c r="HGH120" s="717"/>
      <c r="HGI120" s="717"/>
      <c r="HGJ120" s="717"/>
      <c r="HGK120" s="717"/>
      <c r="HGL120" s="717"/>
      <c r="HGM120" s="717"/>
      <c r="HGN120" s="717"/>
      <c r="HGO120" s="717"/>
      <c r="HGP120" s="717"/>
      <c r="HGQ120" s="717"/>
      <c r="HGR120" s="717"/>
      <c r="HGS120" s="717"/>
      <c r="HGT120" s="717"/>
      <c r="HGU120" s="717"/>
      <c r="HGV120" s="717"/>
      <c r="HGW120" s="717"/>
      <c r="HGX120" s="717"/>
      <c r="HGY120" s="717"/>
      <c r="HGZ120" s="717"/>
      <c r="HHA120" s="717"/>
      <c r="HHB120" s="717"/>
      <c r="HHC120" s="717"/>
      <c r="HHD120" s="717"/>
      <c r="HHE120" s="717"/>
      <c r="HHF120" s="717"/>
      <c r="HHG120" s="717"/>
      <c r="HHH120" s="717"/>
      <c r="HHI120" s="717"/>
      <c r="HHJ120" s="717"/>
      <c r="HHK120" s="717"/>
      <c r="HHL120" s="717"/>
      <c r="HHM120" s="717"/>
      <c r="HHN120" s="717"/>
      <c r="HHO120" s="717"/>
      <c r="HHP120" s="717"/>
      <c r="HHQ120" s="717"/>
      <c r="HHR120" s="717"/>
      <c r="HHS120" s="717"/>
      <c r="HHT120" s="717"/>
      <c r="HHU120" s="717"/>
      <c r="HHV120" s="717"/>
      <c r="HHW120" s="717"/>
      <c r="HHX120" s="717"/>
      <c r="HHY120" s="717"/>
      <c r="HHZ120" s="717"/>
      <c r="HIA120" s="717"/>
      <c r="HIB120" s="717"/>
      <c r="HIC120" s="717"/>
      <c r="HID120" s="717"/>
      <c r="HIE120" s="717"/>
      <c r="HIF120" s="717"/>
      <c r="HIG120" s="717"/>
      <c r="HIH120" s="717"/>
      <c r="HII120" s="717"/>
      <c r="HIJ120" s="717"/>
      <c r="HIK120" s="717"/>
      <c r="HIL120" s="717"/>
      <c r="HIM120" s="717"/>
      <c r="HIN120" s="717"/>
      <c r="HIO120" s="717"/>
      <c r="HIP120" s="717"/>
      <c r="HIQ120" s="717"/>
      <c r="HIR120" s="717"/>
      <c r="HIS120" s="717"/>
      <c r="HIT120" s="717"/>
      <c r="HIU120" s="717"/>
      <c r="HIV120" s="717"/>
      <c r="HIW120" s="717"/>
      <c r="HIX120" s="717"/>
      <c r="HIY120" s="717"/>
      <c r="HIZ120" s="717"/>
      <c r="HJA120" s="717"/>
      <c r="HJB120" s="717"/>
      <c r="HJC120" s="717"/>
      <c r="HJD120" s="717"/>
      <c r="HJE120" s="717"/>
      <c r="HJF120" s="717"/>
      <c r="HJG120" s="717"/>
      <c r="HJH120" s="717"/>
      <c r="HJI120" s="717"/>
      <c r="HJJ120" s="717"/>
      <c r="HJK120" s="717"/>
      <c r="HJL120" s="717"/>
      <c r="HJM120" s="717"/>
      <c r="HJN120" s="717"/>
      <c r="HJO120" s="717"/>
      <c r="HJP120" s="717"/>
      <c r="HJQ120" s="717"/>
      <c r="HJR120" s="717"/>
      <c r="HJS120" s="717"/>
      <c r="HJT120" s="717"/>
      <c r="HJU120" s="717"/>
      <c r="HJV120" s="717"/>
      <c r="HJW120" s="717"/>
      <c r="HJX120" s="717"/>
      <c r="HJY120" s="717"/>
      <c r="HJZ120" s="717"/>
      <c r="HKA120" s="717"/>
      <c r="HKB120" s="717"/>
      <c r="HKC120" s="717"/>
      <c r="HKD120" s="717"/>
      <c r="HKE120" s="717"/>
      <c r="HKF120" s="717"/>
      <c r="HKG120" s="717"/>
      <c r="HKH120" s="717"/>
      <c r="HKI120" s="717"/>
      <c r="HKJ120" s="717"/>
      <c r="HKK120" s="717"/>
      <c r="HKL120" s="717"/>
      <c r="HKM120" s="717"/>
      <c r="HKN120" s="717"/>
      <c r="HKO120" s="717"/>
      <c r="HKP120" s="717"/>
      <c r="HKQ120" s="717"/>
      <c r="HKR120" s="717"/>
      <c r="HKS120" s="717"/>
      <c r="HKT120" s="717"/>
      <c r="HKU120" s="717"/>
      <c r="HKV120" s="717"/>
      <c r="HKW120" s="717"/>
      <c r="HKX120" s="717"/>
      <c r="HKY120" s="717"/>
      <c r="HKZ120" s="717"/>
      <c r="HLA120" s="717"/>
      <c r="HLB120" s="717"/>
      <c r="HLC120" s="717"/>
      <c r="HLD120" s="717"/>
      <c r="HLE120" s="717"/>
      <c r="HLF120" s="717"/>
      <c r="HLG120" s="717"/>
      <c r="HLH120" s="717"/>
      <c r="HLI120" s="717"/>
      <c r="HLJ120" s="717"/>
      <c r="HLK120" s="717"/>
      <c r="HLL120" s="717"/>
      <c r="HLM120" s="717"/>
      <c r="HLN120" s="717"/>
      <c r="HLO120" s="717"/>
      <c r="HLP120" s="717"/>
      <c r="HLQ120" s="717"/>
      <c r="HLR120" s="717"/>
      <c r="HLS120" s="717"/>
      <c r="HLT120" s="717"/>
      <c r="HLU120" s="717"/>
      <c r="HLV120" s="717"/>
      <c r="HLW120" s="717"/>
      <c r="HLX120" s="717"/>
      <c r="HLY120" s="717"/>
      <c r="HLZ120" s="717"/>
      <c r="HMA120" s="717"/>
      <c r="HMB120" s="717"/>
      <c r="HMC120" s="717"/>
      <c r="HMD120" s="717"/>
      <c r="HME120" s="717"/>
      <c r="HMF120" s="717"/>
      <c r="HMG120" s="717"/>
      <c r="HMH120" s="717"/>
      <c r="HMI120" s="717"/>
      <c r="HMJ120" s="717"/>
      <c r="HMK120" s="717"/>
      <c r="HML120" s="717"/>
      <c r="HMM120" s="717"/>
      <c r="HMN120" s="717"/>
      <c r="HMO120" s="717"/>
      <c r="HMP120" s="717"/>
      <c r="HMQ120" s="717"/>
      <c r="HMR120" s="717"/>
      <c r="HMS120" s="717"/>
      <c r="HMT120" s="717"/>
      <c r="HMU120" s="717"/>
      <c r="HMV120" s="717"/>
      <c r="HMW120" s="717"/>
      <c r="HMX120" s="717"/>
      <c r="HMY120" s="717"/>
      <c r="HMZ120" s="717"/>
      <c r="HNA120" s="717"/>
      <c r="HNB120" s="717"/>
      <c r="HNC120" s="717"/>
      <c r="HND120" s="717"/>
      <c r="HNE120" s="717"/>
      <c r="HNF120" s="717"/>
      <c r="HNG120" s="717"/>
      <c r="HNH120" s="717"/>
      <c r="HNI120" s="717"/>
      <c r="HNJ120" s="717"/>
      <c r="HNK120" s="717"/>
      <c r="HNL120" s="717"/>
      <c r="HNM120" s="717"/>
      <c r="HNN120" s="717"/>
      <c r="HNO120" s="717"/>
      <c r="HNP120" s="717"/>
      <c r="HNQ120" s="717"/>
      <c r="HNR120" s="717"/>
      <c r="HNS120" s="717"/>
      <c r="HNT120" s="717"/>
      <c r="HNU120" s="717"/>
      <c r="HNV120" s="717"/>
      <c r="HNW120" s="717"/>
      <c r="HNX120" s="717"/>
      <c r="HNY120" s="717"/>
      <c r="HNZ120" s="717"/>
      <c r="HOA120" s="717"/>
      <c r="HOB120" s="717"/>
      <c r="HOC120" s="717"/>
      <c r="HOD120" s="717"/>
      <c r="HOE120" s="717"/>
      <c r="HOF120" s="717"/>
      <c r="HOG120" s="717"/>
      <c r="HOH120" s="717"/>
      <c r="HOI120" s="717"/>
      <c r="HOJ120" s="717"/>
      <c r="HOK120" s="717"/>
      <c r="HOL120" s="717"/>
      <c r="HOM120" s="717"/>
      <c r="HON120" s="717"/>
      <c r="HOO120" s="717"/>
      <c r="HOP120" s="717"/>
      <c r="HOQ120" s="717"/>
      <c r="HOR120" s="717"/>
      <c r="HOS120" s="717"/>
      <c r="HOT120" s="717"/>
      <c r="HOU120" s="717"/>
      <c r="HOV120" s="717"/>
      <c r="HOW120" s="717"/>
      <c r="HOX120" s="717"/>
      <c r="HOY120" s="717"/>
      <c r="HOZ120" s="717"/>
      <c r="HPA120" s="717"/>
      <c r="HPB120" s="717"/>
      <c r="HPC120" s="717"/>
      <c r="HPD120" s="717"/>
      <c r="HPE120" s="717"/>
      <c r="HPF120" s="717"/>
      <c r="HPG120" s="717"/>
      <c r="HPH120" s="717"/>
      <c r="HPI120" s="717"/>
      <c r="HPJ120" s="717"/>
      <c r="HPK120" s="717"/>
      <c r="HPL120" s="717"/>
      <c r="HPM120" s="717"/>
      <c r="HPN120" s="717"/>
      <c r="HPO120" s="717"/>
      <c r="HPP120" s="717"/>
      <c r="HPQ120" s="717"/>
      <c r="HPR120" s="717"/>
      <c r="HPS120" s="717"/>
      <c r="HPT120" s="717"/>
      <c r="HPU120" s="717"/>
      <c r="HPV120" s="717"/>
      <c r="HPW120" s="717"/>
      <c r="HPX120" s="717"/>
      <c r="HPY120" s="717"/>
      <c r="HPZ120" s="717"/>
      <c r="HQA120" s="717"/>
      <c r="HQB120" s="717"/>
      <c r="HQC120" s="717"/>
      <c r="HQD120" s="717"/>
      <c r="HQE120" s="717"/>
      <c r="HQF120" s="717"/>
      <c r="HQG120" s="717"/>
      <c r="HQH120" s="717"/>
      <c r="HQI120" s="717"/>
      <c r="HQJ120" s="717"/>
      <c r="HQK120" s="717"/>
      <c r="HQL120" s="717"/>
      <c r="HQM120" s="717"/>
      <c r="HQN120" s="717"/>
      <c r="HQO120" s="717"/>
      <c r="HQP120" s="717"/>
      <c r="HQQ120" s="717"/>
      <c r="HQR120" s="717"/>
      <c r="HQS120" s="717"/>
      <c r="HQT120" s="717"/>
      <c r="HQU120" s="717"/>
      <c r="HQV120" s="717"/>
      <c r="HQW120" s="717"/>
      <c r="HQX120" s="717"/>
      <c r="HQY120" s="717"/>
      <c r="HQZ120" s="717"/>
      <c r="HRA120" s="717"/>
      <c r="HRB120" s="717"/>
      <c r="HRC120" s="717"/>
      <c r="HRD120" s="717"/>
      <c r="HRE120" s="717"/>
      <c r="HRF120" s="717"/>
      <c r="HRG120" s="717"/>
      <c r="HRH120" s="717"/>
      <c r="HRI120" s="717"/>
      <c r="HRJ120" s="717"/>
      <c r="HRK120" s="717"/>
      <c r="HRL120" s="717"/>
      <c r="HRM120" s="717"/>
      <c r="HRN120" s="717"/>
      <c r="HRO120" s="717"/>
      <c r="HRP120" s="717"/>
      <c r="HRQ120" s="717"/>
      <c r="HRR120" s="717"/>
      <c r="HRS120" s="717"/>
      <c r="HRT120" s="717"/>
      <c r="HRU120" s="717"/>
      <c r="HRV120" s="717"/>
      <c r="HRW120" s="717"/>
      <c r="HRX120" s="717"/>
      <c r="HRY120" s="717"/>
      <c r="HRZ120" s="717"/>
      <c r="HSA120" s="717"/>
      <c r="HSB120" s="717"/>
      <c r="HSC120" s="717"/>
      <c r="HSD120" s="717"/>
      <c r="HSE120" s="717"/>
      <c r="HSF120" s="717"/>
      <c r="HSG120" s="717"/>
      <c r="HSH120" s="717"/>
      <c r="HSI120" s="717"/>
      <c r="HSJ120" s="717"/>
      <c r="HSK120" s="717"/>
      <c r="HSL120" s="717"/>
      <c r="HSM120" s="717"/>
      <c r="HSN120" s="717"/>
      <c r="HSO120" s="717"/>
      <c r="HSP120" s="717"/>
      <c r="HSQ120" s="717"/>
      <c r="HSR120" s="717"/>
      <c r="HSS120" s="717"/>
      <c r="HST120" s="717"/>
      <c r="HSU120" s="717"/>
      <c r="HSV120" s="717"/>
      <c r="HSW120" s="717"/>
      <c r="HSX120" s="717"/>
      <c r="HSY120" s="717"/>
      <c r="HSZ120" s="717"/>
      <c r="HTA120" s="717"/>
      <c r="HTB120" s="717"/>
      <c r="HTC120" s="717"/>
      <c r="HTD120" s="717"/>
      <c r="HTE120" s="717"/>
      <c r="HTF120" s="717"/>
      <c r="HTG120" s="717"/>
      <c r="HTH120" s="717"/>
      <c r="HTI120" s="717"/>
      <c r="HTJ120" s="717"/>
      <c r="HTK120" s="717"/>
      <c r="HTL120" s="717"/>
      <c r="HTM120" s="717"/>
      <c r="HTN120" s="717"/>
      <c r="HTO120" s="717"/>
      <c r="HTP120" s="717"/>
      <c r="HTQ120" s="717"/>
      <c r="HTR120" s="717"/>
      <c r="HTS120" s="717"/>
      <c r="HTT120" s="717"/>
      <c r="HTU120" s="717"/>
      <c r="HTV120" s="717"/>
      <c r="HTW120" s="717"/>
      <c r="HTX120" s="717"/>
      <c r="HTY120" s="717"/>
      <c r="HTZ120" s="717"/>
      <c r="HUA120" s="717"/>
      <c r="HUB120" s="717"/>
      <c r="HUC120" s="717"/>
      <c r="HUD120" s="717"/>
      <c r="HUE120" s="717"/>
      <c r="HUF120" s="717"/>
      <c r="HUG120" s="717"/>
      <c r="HUH120" s="717"/>
      <c r="HUI120" s="717"/>
      <c r="HUJ120" s="717"/>
      <c r="HUK120" s="717"/>
      <c r="HUL120" s="717"/>
      <c r="HUM120" s="717"/>
      <c r="HUN120" s="717"/>
      <c r="HUO120" s="717"/>
      <c r="HUP120" s="717"/>
      <c r="HUQ120" s="717"/>
      <c r="HUR120" s="717"/>
      <c r="HUS120" s="717"/>
      <c r="HUT120" s="717"/>
      <c r="HUU120" s="717"/>
      <c r="HUV120" s="717"/>
      <c r="HUW120" s="717"/>
      <c r="HUX120" s="717"/>
      <c r="HUY120" s="717"/>
      <c r="HUZ120" s="717"/>
      <c r="HVA120" s="717"/>
      <c r="HVB120" s="717"/>
      <c r="HVC120" s="717"/>
      <c r="HVD120" s="717"/>
      <c r="HVE120" s="717"/>
      <c r="HVF120" s="717"/>
      <c r="HVG120" s="717"/>
      <c r="HVH120" s="717"/>
      <c r="HVI120" s="717"/>
      <c r="HVJ120" s="717"/>
      <c r="HVK120" s="717"/>
      <c r="HVL120" s="717"/>
      <c r="HVM120" s="717"/>
      <c r="HVN120" s="717"/>
      <c r="HVO120" s="717"/>
      <c r="HVP120" s="717"/>
      <c r="HVQ120" s="717"/>
      <c r="HVR120" s="717"/>
      <c r="HVS120" s="717"/>
      <c r="HVT120" s="717"/>
      <c r="HVU120" s="717"/>
      <c r="HVV120" s="717"/>
      <c r="HVW120" s="717"/>
      <c r="HVX120" s="717"/>
      <c r="HVY120" s="717"/>
      <c r="HVZ120" s="717"/>
      <c r="HWA120" s="717"/>
      <c r="HWB120" s="717"/>
      <c r="HWC120" s="717"/>
      <c r="HWD120" s="717"/>
      <c r="HWE120" s="717"/>
      <c r="HWF120" s="717"/>
      <c r="HWG120" s="717"/>
      <c r="HWH120" s="717"/>
      <c r="HWI120" s="717"/>
      <c r="HWJ120" s="717"/>
      <c r="HWK120" s="717"/>
      <c r="HWL120" s="717"/>
      <c r="HWM120" s="717"/>
      <c r="HWN120" s="717"/>
      <c r="HWO120" s="717"/>
      <c r="HWP120" s="717"/>
      <c r="HWQ120" s="717"/>
      <c r="HWR120" s="717"/>
      <c r="HWS120" s="717"/>
      <c r="HWT120" s="717"/>
      <c r="HWU120" s="717"/>
      <c r="HWV120" s="717"/>
      <c r="HWW120" s="717"/>
      <c r="HWX120" s="717"/>
      <c r="HWY120" s="717"/>
      <c r="HWZ120" s="717"/>
      <c r="HXA120" s="717"/>
      <c r="HXB120" s="717"/>
      <c r="HXC120" s="717"/>
      <c r="HXD120" s="717"/>
      <c r="HXE120" s="717"/>
      <c r="HXF120" s="717"/>
      <c r="HXG120" s="717"/>
      <c r="HXH120" s="717"/>
      <c r="HXI120" s="717"/>
      <c r="HXJ120" s="717"/>
      <c r="HXK120" s="717"/>
      <c r="HXL120" s="717"/>
      <c r="HXM120" s="717"/>
      <c r="HXN120" s="717"/>
      <c r="HXO120" s="717"/>
      <c r="HXP120" s="717"/>
      <c r="HXQ120" s="717"/>
      <c r="HXR120" s="717"/>
      <c r="HXS120" s="717"/>
      <c r="HXT120" s="717"/>
      <c r="HXU120" s="717"/>
      <c r="HXV120" s="717"/>
      <c r="HXW120" s="717"/>
      <c r="HXX120" s="717"/>
      <c r="HXY120" s="717"/>
      <c r="HXZ120" s="717"/>
      <c r="HYA120" s="717"/>
      <c r="HYB120" s="717"/>
      <c r="HYC120" s="717"/>
      <c r="HYD120" s="717"/>
      <c r="HYE120" s="717"/>
      <c r="HYF120" s="717"/>
      <c r="HYG120" s="717"/>
      <c r="HYH120" s="717"/>
      <c r="HYI120" s="717"/>
      <c r="HYJ120" s="717"/>
      <c r="HYK120" s="717"/>
      <c r="HYL120" s="717"/>
      <c r="HYM120" s="717"/>
      <c r="HYN120" s="717"/>
      <c r="HYO120" s="717"/>
      <c r="HYP120" s="717"/>
      <c r="HYQ120" s="717"/>
      <c r="HYR120" s="717"/>
      <c r="HYS120" s="717"/>
      <c r="HYT120" s="717"/>
      <c r="HYU120" s="717"/>
      <c r="HYV120" s="717"/>
      <c r="HYW120" s="717"/>
      <c r="HYX120" s="717"/>
      <c r="HYY120" s="717"/>
      <c r="HYZ120" s="717"/>
      <c r="HZA120" s="717"/>
      <c r="HZB120" s="717"/>
      <c r="HZC120" s="717"/>
      <c r="HZD120" s="717"/>
      <c r="HZE120" s="717"/>
      <c r="HZF120" s="717"/>
      <c r="HZG120" s="717"/>
      <c r="HZH120" s="717"/>
      <c r="HZI120" s="717"/>
      <c r="HZJ120" s="717"/>
      <c r="HZK120" s="717"/>
      <c r="HZL120" s="717"/>
      <c r="HZM120" s="717"/>
      <c r="HZN120" s="717"/>
      <c r="HZO120" s="717"/>
      <c r="HZP120" s="717"/>
      <c r="HZQ120" s="717"/>
      <c r="HZR120" s="717"/>
      <c r="HZS120" s="717"/>
      <c r="HZT120" s="717"/>
      <c r="HZU120" s="717"/>
      <c r="HZV120" s="717"/>
      <c r="HZW120" s="717"/>
      <c r="HZX120" s="717"/>
      <c r="HZY120" s="717"/>
      <c r="HZZ120" s="717"/>
      <c r="IAA120" s="717"/>
      <c r="IAB120" s="717"/>
      <c r="IAC120" s="717"/>
      <c r="IAD120" s="717"/>
      <c r="IAE120" s="717"/>
      <c r="IAF120" s="717"/>
      <c r="IAG120" s="717"/>
      <c r="IAH120" s="717"/>
      <c r="IAI120" s="717"/>
      <c r="IAJ120" s="717"/>
      <c r="IAK120" s="717"/>
      <c r="IAL120" s="717"/>
      <c r="IAM120" s="717"/>
      <c r="IAN120" s="717"/>
      <c r="IAO120" s="717"/>
      <c r="IAP120" s="717"/>
      <c r="IAQ120" s="717"/>
      <c r="IAR120" s="717"/>
      <c r="IAS120" s="717"/>
      <c r="IAT120" s="717"/>
      <c r="IAU120" s="717"/>
      <c r="IAV120" s="717"/>
      <c r="IAW120" s="717"/>
      <c r="IAX120" s="717"/>
      <c r="IAY120" s="717"/>
      <c r="IAZ120" s="717"/>
      <c r="IBA120" s="717"/>
      <c r="IBB120" s="717"/>
      <c r="IBC120" s="717"/>
      <c r="IBD120" s="717"/>
      <c r="IBE120" s="717"/>
      <c r="IBF120" s="717"/>
      <c r="IBG120" s="717"/>
      <c r="IBH120" s="717"/>
      <c r="IBI120" s="717"/>
      <c r="IBJ120" s="717"/>
      <c r="IBK120" s="717"/>
      <c r="IBL120" s="717"/>
      <c r="IBM120" s="717"/>
      <c r="IBN120" s="717"/>
      <c r="IBO120" s="717"/>
      <c r="IBP120" s="717"/>
      <c r="IBQ120" s="717"/>
      <c r="IBR120" s="717"/>
      <c r="IBS120" s="717"/>
      <c r="IBT120" s="717"/>
      <c r="IBU120" s="717"/>
      <c r="IBV120" s="717"/>
      <c r="IBW120" s="717"/>
      <c r="IBX120" s="717"/>
      <c r="IBY120" s="717"/>
      <c r="IBZ120" s="717"/>
      <c r="ICA120" s="717"/>
      <c r="ICB120" s="717"/>
      <c r="ICC120" s="717"/>
      <c r="ICD120" s="717"/>
      <c r="ICE120" s="717"/>
      <c r="ICF120" s="717"/>
      <c r="ICG120" s="717"/>
      <c r="ICH120" s="717"/>
      <c r="ICI120" s="717"/>
      <c r="ICJ120" s="717"/>
      <c r="ICK120" s="717"/>
      <c r="ICL120" s="717"/>
      <c r="ICM120" s="717"/>
      <c r="ICN120" s="717"/>
      <c r="ICO120" s="717"/>
      <c r="ICP120" s="717"/>
      <c r="ICQ120" s="717"/>
      <c r="ICR120" s="717"/>
      <c r="ICS120" s="717"/>
      <c r="ICT120" s="717"/>
      <c r="ICU120" s="717"/>
      <c r="ICV120" s="717"/>
      <c r="ICW120" s="717"/>
      <c r="ICX120" s="717"/>
      <c r="ICY120" s="717"/>
      <c r="ICZ120" s="717"/>
      <c r="IDA120" s="717"/>
      <c r="IDB120" s="717"/>
      <c r="IDC120" s="717"/>
      <c r="IDD120" s="717"/>
      <c r="IDE120" s="717"/>
      <c r="IDF120" s="717"/>
      <c r="IDG120" s="717"/>
      <c r="IDH120" s="717"/>
      <c r="IDI120" s="717"/>
      <c r="IDJ120" s="717"/>
      <c r="IDK120" s="717"/>
      <c r="IDL120" s="717"/>
      <c r="IDM120" s="717"/>
      <c r="IDN120" s="717"/>
      <c r="IDO120" s="717"/>
      <c r="IDP120" s="717"/>
      <c r="IDQ120" s="717"/>
      <c r="IDR120" s="717"/>
      <c r="IDS120" s="717"/>
      <c r="IDT120" s="717"/>
      <c r="IDU120" s="717"/>
      <c r="IDV120" s="717"/>
      <c r="IDW120" s="717"/>
      <c r="IDX120" s="717"/>
      <c r="IDY120" s="717"/>
      <c r="IDZ120" s="717"/>
      <c r="IEA120" s="717"/>
      <c r="IEB120" s="717"/>
      <c r="IEC120" s="717"/>
      <c r="IED120" s="717"/>
      <c r="IEE120" s="717"/>
      <c r="IEF120" s="717"/>
      <c r="IEG120" s="717"/>
      <c r="IEH120" s="717"/>
      <c r="IEI120" s="717"/>
      <c r="IEJ120" s="717"/>
      <c r="IEK120" s="717"/>
      <c r="IEL120" s="717"/>
      <c r="IEM120" s="717"/>
      <c r="IEN120" s="717"/>
      <c r="IEO120" s="717"/>
      <c r="IEP120" s="717"/>
      <c r="IEQ120" s="717"/>
      <c r="IER120" s="717"/>
      <c r="IES120" s="717"/>
      <c r="IET120" s="717"/>
      <c r="IEU120" s="717"/>
      <c r="IEV120" s="717"/>
      <c r="IEW120" s="717"/>
      <c r="IEX120" s="717"/>
      <c r="IEY120" s="717"/>
      <c r="IEZ120" s="717"/>
      <c r="IFA120" s="717"/>
      <c r="IFB120" s="717"/>
      <c r="IFC120" s="717"/>
      <c r="IFD120" s="717"/>
      <c r="IFE120" s="717"/>
      <c r="IFF120" s="717"/>
      <c r="IFG120" s="717"/>
      <c r="IFH120" s="717"/>
      <c r="IFI120" s="717"/>
      <c r="IFJ120" s="717"/>
      <c r="IFK120" s="717"/>
      <c r="IFL120" s="717"/>
      <c r="IFM120" s="717"/>
      <c r="IFN120" s="717"/>
      <c r="IFO120" s="717"/>
      <c r="IFP120" s="717"/>
      <c r="IFQ120" s="717"/>
      <c r="IFR120" s="717"/>
      <c r="IFS120" s="717"/>
      <c r="IFT120" s="717"/>
      <c r="IFU120" s="717"/>
      <c r="IFV120" s="717"/>
      <c r="IFW120" s="717"/>
      <c r="IFX120" s="717"/>
      <c r="IFY120" s="717"/>
      <c r="IFZ120" s="717"/>
      <c r="IGA120" s="717"/>
      <c r="IGB120" s="717"/>
      <c r="IGC120" s="717"/>
      <c r="IGD120" s="717"/>
      <c r="IGE120" s="717"/>
      <c r="IGF120" s="717"/>
      <c r="IGG120" s="717"/>
      <c r="IGH120" s="717"/>
      <c r="IGI120" s="717"/>
      <c r="IGJ120" s="717"/>
      <c r="IGK120" s="717"/>
      <c r="IGL120" s="717"/>
      <c r="IGM120" s="717"/>
      <c r="IGN120" s="717"/>
      <c r="IGO120" s="717"/>
      <c r="IGP120" s="717"/>
      <c r="IGQ120" s="717"/>
      <c r="IGR120" s="717"/>
      <c r="IGS120" s="717"/>
      <c r="IGT120" s="717"/>
      <c r="IGU120" s="717"/>
      <c r="IGV120" s="717"/>
      <c r="IGW120" s="717"/>
      <c r="IGX120" s="717"/>
      <c r="IGY120" s="717"/>
      <c r="IGZ120" s="717"/>
      <c r="IHA120" s="717"/>
      <c r="IHB120" s="717"/>
      <c r="IHC120" s="717"/>
      <c r="IHD120" s="717"/>
      <c r="IHE120" s="717"/>
      <c r="IHF120" s="717"/>
      <c r="IHG120" s="717"/>
      <c r="IHH120" s="717"/>
      <c r="IHI120" s="717"/>
      <c r="IHJ120" s="717"/>
      <c r="IHK120" s="717"/>
      <c r="IHL120" s="717"/>
      <c r="IHM120" s="717"/>
      <c r="IHN120" s="717"/>
      <c r="IHO120" s="717"/>
      <c r="IHP120" s="717"/>
      <c r="IHQ120" s="717"/>
      <c r="IHR120" s="717"/>
      <c r="IHS120" s="717"/>
      <c r="IHT120" s="717"/>
      <c r="IHU120" s="717"/>
      <c r="IHV120" s="717"/>
      <c r="IHW120" s="717"/>
      <c r="IHX120" s="717"/>
      <c r="IHY120" s="717"/>
      <c r="IHZ120" s="717"/>
      <c r="IIA120" s="717"/>
      <c r="IIB120" s="717"/>
      <c r="IIC120" s="717"/>
      <c r="IID120" s="717"/>
      <c r="IIE120" s="717"/>
      <c r="IIF120" s="717"/>
      <c r="IIG120" s="717"/>
      <c r="IIH120" s="717"/>
      <c r="III120" s="717"/>
      <c r="IIJ120" s="717"/>
      <c r="IIK120" s="717"/>
      <c r="IIL120" s="717"/>
      <c r="IIM120" s="717"/>
      <c r="IIN120" s="717"/>
      <c r="IIO120" s="717"/>
      <c r="IIP120" s="717"/>
      <c r="IIQ120" s="717"/>
      <c r="IIR120" s="717"/>
      <c r="IIS120" s="717"/>
      <c r="IIT120" s="717"/>
      <c r="IIU120" s="717"/>
      <c r="IIV120" s="717"/>
      <c r="IIW120" s="717"/>
      <c r="IIX120" s="717"/>
      <c r="IIY120" s="717"/>
      <c r="IIZ120" s="717"/>
      <c r="IJA120" s="717"/>
      <c r="IJB120" s="717"/>
      <c r="IJC120" s="717"/>
      <c r="IJD120" s="717"/>
      <c r="IJE120" s="717"/>
      <c r="IJF120" s="717"/>
      <c r="IJG120" s="717"/>
      <c r="IJH120" s="717"/>
      <c r="IJI120" s="717"/>
      <c r="IJJ120" s="717"/>
      <c r="IJK120" s="717"/>
      <c r="IJL120" s="717"/>
      <c r="IJM120" s="717"/>
      <c r="IJN120" s="717"/>
      <c r="IJO120" s="717"/>
      <c r="IJP120" s="717"/>
      <c r="IJQ120" s="717"/>
      <c r="IJR120" s="717"/>
      <c r="IJS120" s="717"/>
      <c r="IJT120" s="717"/>
      <c r="IJU120" s="717"/>
      <c r="IJV120" s="717"/>
      <c r="IJW120" s="717"/>
      <c r="IJX120" s="717"/>
      <c r="IJY120" s="717"/>
      <c r="IJZ120" s="717"/>
      <c r="IKA120" s="717"/>
      <c r="IKB120" s="717"/>
      <c r="IKC120" s="717"/>
      <c r="IKD120" s="717"/>
      <c r="IKE120" s="717"/>
      <c r="IKF120" s="717"/>
      <c r="IKG120" s="717"/>
      <c r="IKH120" s="717"/>
      <c r="IKI120" s="717"/>
      <c r="IKJ120" s="717"/>
      <c r="IKK120" s="717"/>
      <c r="IKL120" s="717"/>
      <c r="IKM120" s="717"/>
      <c r="IKN120" s="717"/>
      <c r="IKO120" s="717"/>
      <c r="IKP120" s="717"/>
      <c r="IKQ120" s="717"/>
      <c r="IKR120" s="717"/>
      <c r="IKS120" s="717"/>
      <c r="IKT120" s="717"/>
      <c r="IKU120" s="717"/>
      <c r="IKV120" s="717"/>
      <c r="IKW120" s="717"/>
      <c r="IKX120" s="717"/>
      <c r="IKY120" s="717"/>
      <c r="IKZ120" s="717"/>
      <c r="ILA120" s="717"/>
      <c r="ILB120" s="717"/>
      <c r="ILC120" s="717"/>
      <c r="ILD120" s="717"/>
      <c r="ILE120" s="717"/>
      <c r="ILF120" s="717"/>
      <c r="ILG120" s="717"/>
      <c r="ILH120" s="717"/>
      <c r="ILI120" s="717"/>
      <c r="ILJ120" s="717"/>
      <c r="ILK120" s="717"/>
      <c r="ILL120" s="717"/>
      <c r="ILM120" s="717"/>
      <c r="ILN120" s="717"/>
      <c r="ILO120" s="717"/>
      <c r="ILP120" s="717"/>
      <c r="ILQ120" s="717"/>
      <c r="ILR120" s="717"/>
      <c r="ILS120" s="717"/>
      <c r="ILT120" s="717"/>
      <c r="ILU120" s="717"/>
      <c r="ILV120" s="717"/>
      <c r="ILW120" s="717"/>
      <c r="ILX120" s="717"/>
      <c r="ILY120" s="717"/>
      <c r="ILZ120" s="717"/>
      <c r="IMA120" s="717"/>
      <c r="IMB120" s="717"/>
      <c r="IMC120" s="717"/>
      <c r="IMD120" s="717"/>
      <c r="IME120" s="717"/>
      <c r="IMF120" s="717"/>
      <c r="IMG120" s="717"/>
      <c r="IMH120" s="717"/>
      <c r="IMI120" s="717"/>
      <c r="IMJ120" s="717"/>
      <c r="IMK120" s="717"/>
      <c r="IML120" s="717"/>
      <c r="IMM120" s="717"/>
      <c r="IMN120" s="717"/>
      <c r="IMO120" s="717"/>
      <c r="IMP120" s="717"/>
      <c r="IMQ120" s="717"/>
      <c r="IMR120" s="717"/>
      <c r="IMS120" s="717"/>
      <c r="IMT120" s="717"/>
      <c r="IMU120" s="717"/>
      <c r="IMV120" s="717"/>
      <c r="IMW120" s="717"/>
      <c r="IMX120" s="717"/>
      <c r="IMY120" s="717"/>
      <c r="IMZ120" s="717"/>
      <c r="INA120" s="717"/>
      <c r="INB120" s="717"/>
      <c r="INC120" s="717"/>
      <c r="IND120" s="717"/>
      <c r="INE120" s="717"/>
      <c r="INF120" s="717"/>
      <c r="ING120" s="717"/>
      <c r="INH120" s="717"/>
      <c r="INI120" s="717"/>
      <c r="INJ120" s="717"/>
      <c r="INK120" s="717"/>
      <c r="INL120" s="717"/>
      <c r="INM120" s="717"/>
      <c r="INN120" s="717"/>
      <c r="INO120" s="717"/>
      <c r="INP120" s="717"/>
      <c r="INQ120" s="717"/>
      <c r="INR120" s="717"/>
      <c r="INS120" s="717"/>
      <c r="INT120" s="717"/>
      <c r="INU120" s="717"/>
      <c r="INV120" s="717"/>
      <c r="INW120" s="717"/>
      <c r="INX120" s="717"/>
      <c r="INY120" s="717"/>
      <c r="INZ120" s="717"/>
      <c r="IOA120" s="717"/>
      <c r="IOB120" s="717"/>
      <c r="IOC120" s="717"/>
      <c r="IOD120" s="717"/>
      <c r="IOE120" s="717"/>
      <c r="IOF120" s="717"/>
      <c r="IOG120" s="717"/>
      <c r="IOH120" s="717"/>
      <c r="IOI120" s="717"/>
      <c r="IOJ120" s="717"/>
      <c r="IOK120" s="717"/>
      <c r="IOL120" s="717"/>
      <c r="IOM120" s="717"/>
      <c r="ION120" s="717"/>
      <c r="IOO120" s="717"/>
      <c r="IOP120" s="717"/>
      <c r="IOQ120" s="717"/>
      <c r="IOR120" s="717"/>
      <c r="IOS120" s="717"/>
      <c r="IOT120" s="717"/>
      <c r="IOU120" s="717"/>
      <c r="IOV120" s="717"/>
      <c r="IOW120" s="717"/>
      <c r="IOX120" s="717"/>
      <c r="IOY120" s="717"/>
      <c r="IOZ120" s="717"/>
      <c r="IPA120" s="717"/>
      <c r="IPB120" s="717"/>
      <c r="IPC120" s="717"/>
      <c r="IPD120" s="717"/>
      <c r="IPE120" s="717"/>
      <c r="IPF120" s="717"/>
      <c r="IPG120" s="717"/>
      <c r="IPH120" s="717"/>
      <c r="IPI120" s="717"/>
      <c r="IPJ120" s="717"/>
      <c r="IPK120" s="717"/>
      <c r="IPL120" s="717"/>
      <c r="IPM120" s="717"/>
      <c r="IPN120" s="717"/>
      <c r="IPO120" s="717"/>
      <c r="IPP120" s="717"/>
      <c r="IPQ120" s="717"/>
      <c r="IPR120" s="717"/>
      <c r="IPS120" s="717"/>
      <c r="IPT120" s="717"/>
      <c r="IPU120" s="717"/>
      <c r="IPV120" s="717"/>
      <c r="IPW120" s="717"/>
      <c r="IPX120" s="717"/>
      <c r="IPY120" s="717"/>
      <c r="IPZ120" s="717"/>
      <c r="IQA120" s="717"/>
      <c r="IQB120" s="717"/>
      <c r="IQC120" s="717"/>
      <c r="IQD120" s="717"/>
      <c r="IQE120" s="717"/>
      <c r="IQF120" s="717"/>
      <c r="IQG120" s="717"/>
      <c r="IQH120" s="717"/>
      <c r="IQI120" s="717"/>
      <c r="IQJ120" s="717"/>
      <c r="IQK120" s="717"/>
      <c r="IQL120" s="717"/>
      <c r="IQM120" s="717"/>
      <c r="IQN120" s="717"/>
      <c r="IQO120" s="717"/>
      <c r="IQP120" s="717"/>
      <c r="IQQ120" s="717"/>
      <c r="IQR120" s="717"/>
      <c r="IQS120" s="717"/>
      <c r="IQT120" s="717"/>
      <c r="IQU120" s="717"/>
      <c r="IQV120" s="717"/>
      <c r="IQW120" s="717"/>
      <c r="IQX120" s="717"/>
      <c r="IQY120" s="717"/>
      <c r="IQZ120" s="717"/>
      <c r="IRA120" s="717"/>
      <c r="IRB120" s="717"/>
      <c r="IRC120" s="717"/>
      <c r="IRD120" s="717"/>
      <c r="IRE120" s="717"/>
      <c r="IRF120" s="717"/>
      <c r="IRG120" s="717"/>
      <c r="IRH120" s="717"/>
      <c r="IRI120" s="717"/>
      <c r="IRJ120" s="717"/>
      <c r="IRK120" s="717"/>
      <c r="IRL120" s="717"/>
      <c r="IRM120" s="717"/>
      <c r="IRN120" s="717"/>
      <c r="IRO120" s="717"/>
      <c r="IRP120" s="717"/>
      <c r="IRQ120" s="717"/>
      <c r="IRR120" s="717"/>
      <c r="IRS120" s="717"/>
      <c r="IRT120" s="717"/>
      <c r="IRU120" s="717"/>
      <c r="IRV120" s="717"/>
      <c r="IRW120" s="717"/>
      <c r="IRX120" s="717"/>
      <c r="IRY120" s="717"/>
      <c r="IRZ120" s="717"/>
      <c r="ISA120" s="717"/>
      <c r="ISB120" s="717"/>
      <c r="ISC120" s="717"/>
      <c r="ISD120" s="717"/>
      <c r="ISE120" s="717"/>
      <c r="ISF120" s="717"/>
      <c r="ISG120" s="717"/>
      <c r="ISH120" s="717"/>
      <c r="ISI120" s="717"/>
      <c r="ISJ120" s="717"/>
      <c r="ISK120" s="717"/>
      <c r="ISL120" s="717"/>
      <c r="ISM120" s="717"/>
      <c r="ISN120" s="717"/>
      <c r="ISO120" s="717"/>
      <c r="ISP120" s="717"/>
      <c r="ISQ120" s="717"/>
      <c r="ISR120" s="717"/>
      <c r="ISS120" s="717"/>
      <c r="IST120" s="717"/>
      <c r="ISU120" s="717"/>
      <c r="ISV120" s="717"/>
      <c r="ISW120" s="717"/>
      <c r="ISX120" s="717"/>
      <c r="ISY120" s="717"/>
      <c r="ISZ120" s="717"/>
      <c r="ITA120" s="717"/>
      <c r="ITB120" s="717"/>
      <c r="ITC120" s="717"/>
      <c r="ITD120" s="717"/>
      <c r="ITE120" s="717"/>
      <c r="ITF120" s="717"/>
      <c r="ITG120" s="717"/>
      <c r="ITH120" s="717"/>
      <c r="ITI120" s="717"/>
      <c r="ITJ120" s="717"/>
      <c r="ITK120" s="717"/>
      <c r="ITL120" s="717"/>
      <c r="ITM120" s="717"/>
      <c r="ITN120" s="717"/>
      <c r="ITO120" s="717"/>
      <c r="ITP120" s="717"/>
      <c r="ITQ120" s="717"/>
      <c r="ITR120" s="717"/>
      <c r="ITS120" s="717"/>
      <c r="ITT120" s="717"/>
      <c r="ITU120" s="717"/>
      <c r="ITV120" s="717"/>
      <c r="ITW120" s="717"/>
      <c r="ITX120" s="717"/>
      <c r="ITY120" s="717"/>
      <c r="ITZ120" s="717"/>
      <c r="IUA120" s="717"/>
      <c r="IUB120" s="717"/>
      <c r="IUC120" s="717"/>
      <c r="IUD120" s="717"/>
      <c r="IUE120" s="717"/>
      <c r="IUF120" s="717"/>
      <c r="IUG120" s="717"/>
      <c r="IUH120" s="717"/>
      <c r="IUI120" s="717"/>
      <c r="IUJ120" s="717"/>
      <c r="IUK120" s="717"/>
      <c r="IUL120" s="717"/>
      <c r="IUM120" s="717"/>
      <c r="IUN120" s="717"/>
      <c r="IUO120" s="717"/>
      <c r="IUP120" s="717"/>
      <c r="IUQ120" s="717"/>
      <c r="IUR120" s="717"/>
      <c r="IUS120" s="717"/>
      <c r="IUT120" s="717"/>
      <c r="IUU120" s="717"/>
      <c r="IUV120" s="717"/>
      <c r="IUW120" s="717"/>
      <c r="IUX120" s="717"/>
      <c r="IUY120" s="717"/>
      <c r="IUZ120" s="717"/>
      <c r="IVA120" s="717"/>
      <c r="IVB120" s="717"/>
      <c r="IVC120" s="717"/>
      <c r="IVD120" s="717"/>
      <c r="IVE120" s="717"/>
      <c r="IVF120" s="717"/>
      <c r="IVG120" s="717"/>
      <c r="IVH120" s="717"/>
      <c r="IVI120" s="717"/>
      <c r="IVJ120" s="717"/>
      <c r="IVK120" s="717"/>
      <c r="IVL120" s="717"/>
      <c r="IVM120" s="717"/>
      <c r="IVN120" s="717"/>
      <c r="IVO120" s="717"/>
      <c r="IVP120" s="717"/>
      <c r="IVQ120" s="717"/>
      <c r="IVR120" s="717"/>
      <c r="IVS120" s="717"/>
      <c r="IVT120" s="717"/>
      <c r="IVU120" s="717"/>
      <c r="IVV120" s="717"/>
      <c r="IVW120" s="717"/>
      <c r="IVX120" s="717"/>
      <c r="IVY120" s="717"/>
      <c r="IVZ120" s="717"/>
      <c r="IWA120" s="717"/>
      <c r="IWB120" s="717"/>
      <c r="IWC120" s="717"/>
      <c r="IWD120" s="717"/>
      <c r="IWE120" s="717"/>
      <c r="IWF120" s="717"/>
      <c r="IWG120" s="717"/>
      <c r="IWH120" s="717"/>
      <c r="IWI120" s="717"/>
      <c r="IWJ120" s="717"/>
      <c r="IWK120" s="717"/>
      <c r="IWL120" s="717"/>
      <c r="IWM120" s="717"/>
      <c r="IWN120" s="717"/>
      <c r="IWO120" s="717"/>
      <c r="IWP120" s="717"/>
      <c r="IWQ120" s="717"/>
      <c r="IWR120" s="717"/>
      <c r="IWS120" s="717"/>
      <c r="IWT120" s="717"/>
      <c r="IWU120" s="717"/>
      <c r="IWV120" s="717"/>
      <c r="IWW120" s="717"/>
      <c r="IWX120" s="717"/>
      <c r="IWY120" s="717"/>
      <c r="IWZ120" s="717"/>
      <c r="IXA120" s="717"/>
      <c r="IXB120" s="717"/>
      <c r="IXC120" s="717"/>
      <c r="IXD120" s="717"/>
      <c r="IXE120" s="717"/>
      <c r="IXF120" s="717"/>
      <c r="IXG120" s="717"/>
      <c r="IXH120" s="717"/>
      <c r="IXI120" s="717"/>
      <c r="IXJ120" s="717"/>
      <c r="IXK120" s="717"/>
      <c r="IXL120" s="717"/>
      <c r="IXM120" s="717"/>
      <c r="IXN120" s="717"/>
      <c r="IXO120" s="717"/>
      <c r="IXP120" s="717"/>
      <c r="IXQ120" s="717"/>
      <c r="IXR120" s="717"/>
      <c r="IXS120" s="717"/>
      <c r="IXT120" s="717"/>
      <c r="IXU120" s="717"/>
      <c r="IXV120" s="717"/>
      <c r="IXW120" s="717"/>
      <c r="IXX120" s="717"/>
      <c r="IXY120" s="717"/>
      <c r="IXZ120" s="717"/>
      <c r="IYA120" s="717"/>
      <c r="IYB120" s="717"/>
      <c r="IYC120" s="717"/>
      <c r="IYD120" s="717"/>
      <c r="IYE120" s="717"/>
      <c r="IYF120" s="717"/>
      <c r="IYG120" s="717"/>
      <c r="IYH120" s="717"/>
      <c r="IYI120" s="717"/>
      <c r="IYJ120" s="717"/>
      <c r="IYK120" s="717"/>
      <c r="IYL120" s="717"/>
      <c r="IYM120" s="717"/>
      <c r="IYN120" s="717"/>
      <c r="IYO120" s="717"/>
      <c r="IYP120" s="717"/>
      <c r="IYQ120" s="717"/>
      <c r="IYR120" s="717"/>
      <c r="IYS120" s="717"/>
      <c r="IYT120" s="717"/>
      <c r="IYU120" s="717"/>
      <c r="IYV120" s="717"/>
      <c r="IYW120" s="717"/>
      <c r="IYX120" s="717"/>
      <c r="IYY120" s="717"/>
      <c r="IYZ120" s="717"/>
      <c r="IZA120" s="717"/>
      <c r="IZB120" s="717"/>
      <c r="IZC120" s="717"/>
      <c r="IZD120" s="717"/>
      <c r="IZE120" s="717"/>
      <c r="IZF120" s="717"/>
      <c r="IZG120" s="717"/>
      <c r="IZH120" s="717"/>
      <c r="IZI120" s="717"/>
      <c r="IZJ120" s="717"/>
      <c r="IZK120" s="717"/>
      <c r="IZL120" s="717"/>
      <c r="IZM120" s="717"/>
      <c r="IZN120" s="717"/>
      <c r="IZO120" s="717"/>
      <c r="IZP120" s="717"/>
      <c r="IZQ120" s="717"/>
      <c r="IZR120" s="717"/>
      <c r="IZS120" s="717"/>
      <c r="IZT120" s="717"/>
      <c r="IZU120" s="717"/>
      <c r="IZV120" s="717"/>
      <c r="IZW120" s="717"/>
      <c r="IZX120" s="717"/>
      <c r="IZY120" s="717"/>
      <c r="IZZ120" s="717"/>
      <c r="JAA120" s="717"/>
      <c r="JAB120" s="717"/>
      <c r="JAC120" s="717"/>
      <c r="JAD120" s="717"/>
      <c r="JAE120" s="717"/>
      <c r="JAF120" s="717"/>
      <c r="JAG120" s="717"/>
      <c r="JAH120" s="717"/>
      <c r="JAI120" s="717"/>
      <c r="JAJ120" s="717"/>
      <c r="JAK120" s="717"/>
      <c r="JAL120" s="717"/>
      <c r="JAM120" s="717"/>
      <c r="JAN120" s="717"/>
      <c r="JAO120" s="717"/>
      <c r="JAP120" s="717"/>
      <c r="JAQ120" s="717"/>
      <c r="JAR120" s="717"/>
      <c r="JAS120" s="717"/>
      <c r="JAT120" s="717"/>
      <c r="JAU120" s="717"/>
      <c r="JAV120" s="717"/>
      <c r="JAW120" s="717"/>
      <c r="JAX120" s="717"/>
      <c r="JAY120" s="717"/>
      <c r="JAZ120" s="717"/>
      <c r="JBA120" s="717"/>
      <c r="JBB120" s="717"/>
      <c r="JBC120" s="717"/>
      <c r="JBD120" s="717"/>
      <c r="JBE120" s="717"/>
      <c r="JBF120" s="717"/>
      <c r="JBG120" s="717"/>
      <c r="JBH120" s="717"/>
      <c r="JBI120" s="717"/>
      <c r="JBJ120" s="717"/>
      <c r="JBK120" s="717"/>
      <c r="JBL120" s="717"/>
      <c r="JBM120" s="717"/>
      <c r="JBN120" s="717"/>
      <c r="JBO120" s="717"/>
      <c r="JBP120" s="717"/>
      <c r="JBQ120" s="717"/>
      <c r="JBR120" s="717"/>
      <c r="JBS120" s="717"/>
      <c r="JBT120" s="717"/>
      <c r="JBU120" s="717"/>
      <c r="JBV120" s="717"/>
      <c r="JBW120" s="717"/>
      <c r="JBX120" s="717"/>
      <c r="JBY120" s="717"/>
      <c r="JBZ120" s="717"/>
      <c r="JCA120" s="717"/>
      <c r="JCB120" s="717"/>
      <c r="JCC120" s="717"/>
      <c r="JCD120" s="717"/>
      <c r="JCE120" s="717"/>
      <c r="JCF120" s="717"/>
      <c r="JCG120" s="717"/>
      <c r="JCH120" s="717"/>
      <c r="JCI120" s="717"/>
      <c r="JCJ120" s="717"/>
      <c r="JCK120" s="717"/>
      <c r="JCL120" s="717"/>
      <c r="JCM120" s="717"/>
      <c r="JCN120" s="717"/>
      <c r="JCO120" s="717"/>
      <c r="JCP120" s="717"/>
      <c r="JCQ120" s="717"/>
      <c r="JCR120" s="717"/>
      <c r="JCS120" s="717"/>
      <c r="JCT120" s="717"/>
      <c r="JCU120" s="717"/>
      <c r="JCV120" s="717"/>
      <c r="JCW120" s="717"/>
      <c r="JCX120" s="717"/>
      <c r="JCY120" s="717"/>
      <c r="JCZ120" s="717"/>
      <c r="JDA120" s="717"/>
      <c r="JDB120" s="717"/>
      <c r="JDC120" s="717"/>
      <c r="JDD120" s="717"/>
      <c r="JDE120" s="717"/>
      <c r="JDF120" s="717"/>
      <c r="JDG120" s="717"/>
      <c r="JDH120" s="717"/>
      <c r="JDI120" s="717"/>
      <c r="JDJ120" s="717"/>
      <c r="JDK120" s="717"/>
      <c r="JDL120" s="717"/>
      <c r="JDM120" s="717"/>
      <c r="JDN120" s="717"/>
      <c r="JDO120" s="717"/>
      <c r="JDP120" s="717"/>
      <c r="JDQ120" s="717"/>
      <c r="JDR120" s="717"/>
      <c r="JDS120" s="717"/>
      <c r="JDT120" s="717"/>
      <c r="JDU120" s="717"/>
      <c r="JDV120" s="717"/>
      <c r="JDW120" s="717"/>
      <c r="JDX120" s="717"/>
      <c r="JDY120" s="717"/>
      <c r="JDZ120" s="717"/>
      <c r="JEA120" s="717"/>
      <c r="JEB120" s="717"/>
      <c r="JEC120" s="717"/>
      <c r="JED120" s="717"/>
      <c r="JEE120" s="717"/>
      <c r="JEF120" s="717"/>
      <c r="JEG120" s="717"/>
      <c r="JEH120" s="717"/>
      <c r="JEI120" s="717"/>
      <c r="JEJ120" s="717"/>
      <c r="JEK120" s="717"/>
      <c r="JEL120" s="717"/>
      <c r="JEM120" s="717"/>
      <c r="JEN120" s="717"/>
      <c r="JEO120" s="717"/>
      <c r="JEP120" s="717"/>
      <c r="JEQ120" s="717"/>
      <c r="JER120" s="717"/>
      <c r="JES120" s="717"/>
      <c r="JET120" s="717"/>
      <c r="JEU120" s="717"/>
      <c r="JEV120" s="717"/>
      <c r="JEW120" s="717"/>
      <c r="JEX120" s="717"/>
      <c r="JEY120" s="717"/>
      <c r="JEZ120" s="717"/>
      <c r="JFA120" s="717"/>
      <c r="JFB120" s="717"/>
      <c r="JFC120" s="717"/>
      <c r="JFD120" s="717"/>
      <c r="JFE120" s="717"/>
      <c r="JFF120" s="717"/>
      <c r="JFG120" s="717"/>
      <c r="JFH120" s="717"/>
      <c r="JFI120" s="717"/>
      <c r="JFJ120" s="717"/>
      <c r="JFK120" s="717"/>
      <c r="JFL120" s="717"/>
      <c r="JFM120" s="717"/>
      <c r="JFN120" s="717"/>
      <c r="JFO120" s="717"/>
      <c r="JFP120" s="717"/>
      <c r="JFQ120" s="717"/>
      <c r="JFR120" s="717"/>
      <c r="JFS120" s="717"/>
      <c r="JFT120" s="717"/>
      <c r="JFU120" s="717"/>
      <c r="JFV120" s="717"/>
      <c r="JFW120" s="717"/>
      <c r="JFX120" s="717"/>
      <c r="JFY120" s="717"/>
      <c r="JFZ120" s="717"/>
      <c r="JGA120" s="717"/>
      <c r="JGB120" s="717"/>
      <c r="JGC120" s="717"/>
      <c r="JGD120" s="717"/>
      <c r="JGE120" s="717"/>
      <c r="JGF120" s="717"/>
      <c r="JGG120" s="717"/>
      <c r="JGH120" s="717"/>
      <c r="JGI120" s="717"/>
      <c r="JGJ120" s="717"/>
      <c r="JGK120" s="717"/>
      <c r="JGL120" s="717"/>
      <c r="JGM120" s="717"/>
      <c r="JGN120" s="717"/>
      <c r="JGO120" s="717"/>
      <c r="JGP120" s="717"/>
      <c r="JGQ120" s="717"/>
      <c r="JGR120" s="717"/>
      <c r="JGS120" s="717"/>
      <c r="JGT120" s="717"/>
      <c r="JGU120" s="717"/>
      <c r="JGV120" s="717"/>
      <c r="JGW120" s="717"/>
      <c r="JGX120" s="717"/>
      <c r="JGY120" s="717"/>
      <c r="JGZ120" s="717"/>
      <c r="JHA120" s="717"/>
      <c r="JHB120" s="717"/>
      <c r="JHC120" s="717"/>
      <c r="JHD120" s="717"/>
      <c r="JHE120" s="717"/>
      <c r="JHF120" s="717"/>
      <c r="JHG120" s="717"/>
      <c r="JHH120" s="717"/>
      <c r="JHI120" s="717"/>
      <c r="JHJ120" s="717"/>
      <c r="JHK120" s="717"/>
      <c r="JHL120" s="717"/>
      <c r="JHM120" s="717"/>
      <c r="JHN120" s="717"/>
      <c r="JHO120" s="717"/>
      <c r="JHP120" s="717"/>
      <c r="JHQ120" s="717"/>
      <c r="JHR120" s="717"/>
      <c r="JHS120" s="717"/>
      <c r="JHT120" s="717"/>
      <c r="JHU120" s="717"/>
      <c r="JHV120" s="717"/>
      <c r="JHW120" s="717"/>
      <c r="JHX120" s="717"/>
      <c r="JHY120" s="717"/>
      <c r="JHZ120" s="717"/>
      <c r="JIA120" s="717"/>
      <c r="JIB120" s="717"/>
      <c r="JIC120" s="717"/>
      <c r="JID120" s="717"/>
      <c r="JIE120" s="717"/>
      <c r="JIF120" s="717"/>
      <c r="JIG120" s="717"/>
      <c r="JIH120" s="717"/>
      <c r="JII120" s="717"/>
      <c r="JIJ120" s="717"/>
      <c r="JIK120" s="717"/>
      <c r="JIL120" s="717"/>
      <c r="JIM120" s="717"/>
      <c r="JIN120" s="717"/>
      <c r="JIO120" s="717"/>
      <c r="JIP120" s="717"/>
      <c r="JIQ120" s="717"/>
      <c r="JIR120" s="717"/>
      <c r="JIS120" s="717"/>
      <c r="JIT120" s="717"/>
      <c r="JIU120" s="717"/>
      <c r="JIV120" s="717"/>
      <c r="JIW120" s="717"/>
      <c r="JIX120" s="717"/>
      <c r="JIY120" s="717"/>
      <c r="JIZ120" s="717"/>
      <c r="JJA120" s="717"/>
      <c r="JJB120" s="717"/>
      <c r="JJC120" s="717"/>
      <c r="JJD120" s="717"/>
      <c r="JJE120" s="717"/>
      <c r="JJF120" s="717"/>
      <c r="JJG120" s="717"/>
      <c r="JJH120" s="717"/>
      <c r="JJI120" s="717"/>
      <c r="JJJ120" s="717"/>
      <c r="JJK120" s="717"/>
      <c r="JJL120" s="717"/>
      <c r="JJM120" s="717"/>
      <c r="JJN120" s="717"/>
      <c r="JJO120" s="717"/>
      <c r="JJP120" s="717"/>
      <c r="JJQ120" s="717"/>
      <c r="JJR120" s="717"/>
      <c r="JJS120" s="717"/>
      <c r="JJT120" s="717"/>
      <c r="JJU120" s="717"/>
      <c r="JJV120" s="717"/>
      <c r="JJW120" s="717"/>
      <c r="JJX120" s="717"/>
      <c r="JJY120" s="717"/>
      <c r="JJZ120" s="717"/>
      <c r="JKA120" s="717"/>
      <c r="JKB120" s="717"/>
      <c r="JKC120" s="717"/>
      <c r="JKD120" s="717"/>
      <c r="JKE120" s="717"/>
      <c r="JKF120" s="717"/>
      <c r="JKG120" s="717"/>
      <c r="JKH120" s="717"/>
      <c r="JKI120" s="717"/>
      <c r="JKJ120" s="717"/>
      <c r="JKK120" s="717"/>
      <c r="JKL120" s="717"/>
      <c r="JKM120" s="717"/>
      <c r="JKN120" s="717"/>
      <c r="JKO120" s="717"/>
      <c r="JKP120" s="717"/>
      <c r="JKQ120" s="717"/>
      <c r="JKR120" s="717"/>
      <c r="JKS120" s="717"/>
      <c r="JKT120" s="717"/>
      <c r="JKU120" s="717"/>
      <c r="JKV120" s="717"/>
      <c r="JKW120" s="717"/>
      <c r="JKX120" s="717"/>
      <c r="JKY120" s="717"/>
      <c r="JKZ120" s="717"/>
      <c r="JLA120" s="717"/>
      <c r="JLB120" s="717"/>
      <c r="JLC120" s="717"/>
      <c r="JLD120" s="717"/>
      <c r="JLE120" s="717"/>
      <c r="JLF120" s="717"/>
      <c r="JLG120" s="717"/>
      <c r="JLH120" s="717"/>
      <c r="JLI120" s="717"/>
      <c r="JLJ120" s="717"/>
      <c r="JLK120" s="717"/>
      <c r="JLL120" s="717"/>
      <c r="JLM120" s="717"/>
      <c r="JLN120" s="717"/>
      <c r="JLO120" s="717"/>
      <c r="JLP120" s="717"/>
      <c r="JLQ120" s="717"/>
      <c r="JLR120" s="717"/>
      <c r="JLS120" s="717"/>
      <c r="JLT120" s="717"/>
      <c r="JLU120" s="717"/>
      <c r="JLV120" s="717"/>
      <c r="JLW120" s="717"/>
      <c r="JLX120" s="717"/>
      <c r="JLY120" s="717"/>
      <c r="JLZ120" s="717"/>
      <c r="JMA120" s="717"/>
      <c r="JMB120" s="717"/>
      <c r="JMC120" s="717"/>
      <c r="JMD120" s="717"/>
      <c r="JME120" s="717"/>
      <c r="JMF120" s="717"/>
      <c r="JMG120" s="717"/>
      <c r="JMH120" s="717"/>
      <c r="JMI120" s="717"/>
      <c r="JMJ120" s="717"/>
      <c r="JMK120" s="717"/>
      <c r="JML120" s="717"/>
      <c r="JMM120" s="717"/>
      <c r="JMN120" s="717"/>
      <c r="JMO120" s="717"/>
      <c r="JMP120" s="717"/>
      <c r="JMQ120" s="717"/>
      <c r="JMR120" s="717"/>
      <c r="JMS120" s="717"/>
      <c r="JMT120" s="717"/>
      <c r="JMU120" s="717"/>
      <c r="JMV120" s="717"/>
      <c r="JMW120" s="717"/>
      <c r="JMX120" s="717"/>
      <c r="JMY120" s="717"/>
      <c r="JMZ120" s="717"/>
      <c r="JNA120" s="717"/>
      <c r="JNB120" s="717"/>
      <c r="JNC120" s="717"/>
      <c r="JND120" s="717"/>
      <c r="JNE120" s="717"/>
      <c r="JNF120" s="717"/>
      <c r="JNG120" s="717"/>
      <c r="JNH120" s="717"/>
      <c r="JNI120" s="717"/>
      <c r="JNJ120" s="717"/>
      <c r="JNK120" s="717"/>
      <c r="JNL120" s="717"/>
      <c r="JNM120" s="717"/>
      <c r="JNN120" s="717"/>
      <c r="JNO120" s="717"/>
      <c r="JNP120" s="717"/>
      <c r="JNQ120" s="717"/>
      <c r="JNR120" s="717"/>
      <c r="JNS120" s="717"/>
      <c r="JNT120" s="717"/>
      <c r="JNU120" s="717"/>
      <c r="JNV120" s="717"/>
      <c r="JNW120" s="717"/>
      <c r="JNX120" s="717"/>
      <c r="JNY120" s="717"/>
      <c r="JNZ120" s="717"/>
      <c r="JOA120" s="717"/>
      <c r="JOB120" s="717"/>
      <c r="JOC120" s="717"/>
      <c r="JOD120" s="717"/>
      <c r="JOE120" s="717"/>
      <c r="JOF120" s="717"/>
      <c r="JOG120" s="717"/>
      <c r="JOH120" s="717"/>
      <c r="JOI120" s="717"/>
      <c r="JOJ120" s="717"/>
      <c r="JOK120" s="717"/>
      <c r="JOL120" s="717"/>
      <c r="JOM120" s="717"/>
      <c r="JON120" s="717"/>
      <c r="JOO120" s="717"/>
      <c r="JOP120" s="717"/>
      <c r="JOQ120" s="717"/>
      <c r="JOR120" s="717"/>
      <c r="JOS120" s="717"/>
      <c r="JOT120" s="717"/>
      <c r="JOU120" s="717"/>
      <c r="JOV120" s="717"/>
      <c r="JOW120" s="717"/>
      <c r="JOX120" s="717"/>
      <c r="JOY120" s="717"/>
      <c r="JOZ120" s="717"/>
      <c r="JPA120" s="717"/>
      <c r="JPB120" s="717"/>
      <c r="JPC120" s="717"/>
      <c r="JPD120" s="717"/>
      <c r="JPE120" s="717"/>
      <c r="JPF120" s="717"/>
      <c r="JPG120" s="717"/>
      <c r="JPH120" s="717"/>
      <c r="JPI120" s="717"/>
      <c r="JPJ120" s="717"/>
      <c r="JPK120" s="717"/>
      <c r="JPL120" s="717"/>
      <c r="JPM120" s="717"/>
      <c r="JPN120" s="717"/>
      <c r="JPO120" s="717"/>
      <c r="JPP120" s="717"/>
      <c r="JPQ120" s="717"/>
      <c r="JPR120" s="717"/>
      <c r="JPS120" s="717"/>
      <c r="JPT120" s="717"/>
      <c r="JPU120" s="717"/>
      <c r="JPV120" s="717"/>
      <c r="JPW120" s="717"/>
      <c r="JPX120" s="717"/>
      <c r="JPY120" s="717"/>
      <c r="JPZ120" s="717"/>
      <c r="JQA120" s="717"/>
      <c r="JQB120" s="717"/>
      <c r="JQC120" s="717"/>
      <c r="JQD120" s="717"/>
      <c r="JQE120" s="717"/>
      <c r="JQF120" s="717"/>
      <c r="JQG120" s="717"/>
      <c r="JQH120" s="717"/>
      <c r="JQI120" s="717"/>
      <c r="JQJ120" s="717"/>
      <c r="JQK120" s="717"/>
      <c r="JQL120" s="717"/>
      <c r="JQM120" s="717"/>
      <c r="JQN120" s="717"/>
      <c r="JQO120" s="717"/>
      <c r="JQP120" s="717"/>
      <c r="JQQ120" s="717"/>
      <c r="JQR120" s="717"/>
      <c r="JQS120" s="717"/>
      <c r="JQT120" s="717"/>
      <c r="JQU120" s="717"/>
      <c r="JQV120" s="717"/>
      <c r="JQW120" s="717"/>
      <c r="JQX120" s="717"/>
      <c r="JQY120" s="717"/>
      <c r="JQZ120" s="717"/>
      <c r="JRA120" s="717"/>
      <c r="JRB120" s="717"/>
      <c r="JRC120" s="717"/>
      <c r="JRD120" s="717"/>
      <c r="JRE120" s="717"/>
      <c r="JRF120" s="717"/>
      <c r="JRG120" s="717"/>
      <c r="JRH120" s="717"/>
      <c r="JRI120" s="717"/>
      <c r="JRJ120" s="717"/>
      <c r="JRK120" s="717"/>
      <c r="JRL120" s="717"/>
      <c r="JRM120" s="717"/>
      <c r="JRN120" s="717"/>
      <c r="JRO120" s="717"/>
      <c r="JRP120" s="717"/>
      <c r="JRQ120" s="717"/>
      <c r="JRR120" s="717"/>
      <c r="JRS120" s="717"/>
      <c r="JRT120" s="717"/>
      <c r="JRU120" s="717"/>
      <c r="JRV120" s="717"/>
      <c r="JRW120" s="717"/>
      <c r="JRX120" s="717"/>
      <c r="JRY120" s="717"/>
      <c r="JRZ120" s="717"/>
      <c r="JSA120" s="717"/>
      <c r="JSB120" s="717"/>
      <c r="JSC120" s="717"/>
      <c r="JSD120" s="717"/>
      <c r="JSE120" s="717"/>
      <c r="JSF120" s="717"/>
      <c r="JSG120" s="717"/>
      <c r="JSH120" s="717"/>
      <c r="JSI120" s="717"/>
      <c r="JSJ120" s="717"/>
      <c r="JSK120" s="717"/>
      <c r="JSL120" s="717"/>
      <c r="JSM120" s="717"/>
      <c r="JSN120" s="717"/>
      <c r="JSO120" s="717"/>
      <c r="JSP120" s="717"/>
      <c r="JSQ120" s="717"/>
      <c r="JSR120" s="717"/>
      <c r="JSS120" s="717"/>
      <c r="JST120" s="717"/>
      <c r="JSU120" s="717"/>
      <c r="JSV120" s="717"/>
      <c r="JSW120" s="717"/>
      <c r="JSX120" s="717"/>
      <c r="JSY120" s="717"/>
      <c r="JSZ120" s="717"/>
      <c r="JTA120" s="717"/>
      <c r="JTB120" s="717"/>
      <c r="JTC120" s="717"/>
      <c r="JTD120" s="717"/>
      <c r="JTE120" s="717"/>
      <c r="JTF120" s="717"/>
      <c r="JTG120" s="717"/>
      <c r="JTH120" s="717"/>
      <c r="JTI120" s="717"/>
      <c r="JTJ120" s="717"/>
      <c r="JTK120" s="717"/>
      <c r="JTL120" s="717"/>
      <c r="JTM120" s="717"/>
      <c r="JTN120" s="717"/>
      <c r="JTO120" s="717"/>
      <c r="JTP120" s="717"/>
      <c r="JTQ120" s="717"/>
      <c r="JTR120" s="717"/>
      <c r="JTS120" s="717"/>
      <c r="JTT120" s="717"/>
      <c r="JTU120" s="717"/>
      <c r="JTV120" s="717"/>
      <c r="JTW120" s="717"/>
      <c r="JTX120" s="717"/>
      <c r="JTY120" s="717"/>
      <c r="JTZ120" s="717"/>
      <c r="JUA120" s="717"/>
      <c r="JUB120" s="717"/>
      <c r="JUC120" s="717"/>
      <c r="JUD120" s="717"/>
      <c r="JUE120" s="717"/>
      <c r="JUF120" s="717"/>
      <c r="JUG120" s="717"/>
      <c r="JUH120" s="717"/>
      <c r="JUI120" s="717"/>
      <c r="JUJ120" s="717"/>
      <c r="JUK120" s="717"/>
      <c r="JUL120" s="717"/>
      <c r="JUM120" s="717"/>
      <c r="JUN120" s="717"/>
      <c r="JUO120" s="717"/>
      <c r="JUP120" s="717"/>
      <c r="JUQ120" s="717"/>
      <c r="JUR120" s="717"/>
      <c r="JUS120" s="717"/>
      <c r="JUT120" s="717"/>
      <c r="JUU120" s="717"/>
      <c r="JUV120" s="717"/>
      <c r="JUW120" s="717"/>
      <c r="JUX120" s="717"/>
      <c r="JUY120" s="717"/>
      <c r="JUZ120" s="717"/>
      <c r="JVA120" s="717"/>
      <c r="JVB120" s="717"/>
      <c r="JVC120" s="717"/>
      <c r="JVD120" s="717"/>
      <c r="JVE120" s="717"/>
      <c r="JVF120" s="717"/>
      <c r="JVG120" s="717"/>
      <c r="JVH120" s="717"/>
      <c r="JVI120" s="717"/>
      <c r="JVJ120" s="717"/>
      <c r="JVK120" s="717"/>
      <c r="JVL120" s="717"/>
      <c r="JVM120" s="717"/>
      <c r="JVN120" s="717"/>
      <c r="JVO120" s="717"/>
      <c r="JVP120" s="717"/>
      <c r="JVQ120" s="717"/>
      <c r="JVR120" s="717"/>
      <c r="JVS120" s="717"/>
      <c r="JVT120" s="717"/>
      <c r="JVU120" s="717"/>
      <c r="JVV120" s="717"/>
      <c r="JVW120" s="717"/>
      <c r="JVX120" s="717"/>
      <c r="JVY120" s="717"/>
      <c r="JVZ120" s="717"/>
      <c r="JWA120" s="717"/>
      <c r="JWB120" s="717"/>
      <c r="JWC120" s="717"/>
      <c r="JWD120" s="717"/>
      <c r="JWE120" s="717"/>
      <c r="JWF120" s="717"/>
      <c r="JWG120" s="717"/>
      <c r="JWH120" s="717"/>
      <c r="JWI120" s="717"/>
      <c r="JWJ120" s="717"/>
      <c r="JWK120" s="717"/>
      <c r="JWL120" s="717"/>
      <c r="JWM120" s="717"/>
      <c r="JWN120" s="717"/>
      <c r="JWO120" s="717"/>
      <c r="JWP120" s="717"/>
      <c r="JWQ120" s="717"/>
      <c r="JWR120" s="717"/>
      <c r="JWS120" s="717"/>
      <c r="JWT120" s="717"/>
      <c r="JWU120" s="717"/>
      <c r="JWV120" s="717"/>
      <c r="JWW120" s="717"/>
      <c r="JWX120" s="717"/>
      <c r="JWY120" s="717"/>
      <c r="JWZ120" s="717"/>
      <c r="JXA120" s="717"/>
      <c r="JXB120" s="717"/>
      <c r="JXC120" s="717"/>
      <c r="JXD120" s="717"/>
      <c r="JXE120" s="717"/>
      <c r="JXF120" s="717"/>
      <c r="JXG120" s="717"/>
      <c r="JXH120" s="717"/>
      <c r="JXI120" s="717"/>
      <c r="JXJ120" s="717"/>
      <c r="JXK120" s="717"/>
      <c r="JXL120" s="717"/>
      <c r="JXM120" s="717"/>
      <c r="JXN120" s="717"/>
      <c r="JXO120" s="717"/>
      <c r="JXP120" s="717"/>
      <c r="JXQ120" s="717"/>
      <c r="JXR120" s="717"/>
      <c r="JXS120" s="717"/>
      <c r="JXT120" s="717"/>
      <c r="JXU120" s="717"/>
      <c r="JXV120" s="717"/>
      <c r="JXW120" s="717"/>
      <c r="JXX120" s="717"/>
      <c r="JXY120" s="717"/>
      <c r="JXZ120" s="717"/>
      <c r="JYA120" s="717"/>
      <c r="JYB120" s="717"/>
      <c r="JYC120" s="717"/>
      <c r="JYD120" s="717"/>
      <c r="JYE120" s="717"/>
      <c r="JYF120" s="717"/>
      <c r="JYG120" s="717"/>
      <c r="JYH120" s="717"/>
      <c r="JYI120" s="717"/>
      <c r="JYJ120" s="717"/>
      <c r="JYK120" s="717"/>
      <c r="JYL120" s="717"/>
      <c r="JYM120" s="717"/>
      <c r="JYN120" s="717"/>
      <c r="JYO120" s="717"/>
      <c r="JYP120" s="717"/>
      <c r="JYQ120" s="717"/>
      <c r="JYR120" s="717"/>
      <c r="JYS120" s="717"/>
      <c r="JYT120" s="717"/>
      <c r="JYU120" s="717"/>
      <c r="JYV120" s="717"/>
      <c r="JYW120" s="717"/>
      <c r="JYX120" s="717"/>
      <c r="JYY120" s="717"/>
      <c r="JYZ120" s="717"/>
      <c r="JZA120" s="717"/>
      <c r="JZB120" s="717"/>
      <c r="JZC120" s="717"/>
      <c r="JZD120" s="717"/>
      <c r="JZE120" s="717"/>
      <c r="JZF120" s="717"/>
      <c r="JZG120" s="717"/>
      <c r="JZH120" s="717"/>
      <c r="JZI120" s="717"/>
      <c r="JZJ120" s="717"/>
      <c r="JZK120" s="717"/>
      <c r="JZL120" s="717"/>
      <c r="JZM120" s="717"/>
      <c r="JZN120" s="717"/>
      <c r="JZO120" s="717"/>
      <c r="JZP120" s="717"/>
      <c r="JZQ120" s="717"/>
      <c r="JZR120" s="717"/>
      <c r="JZS120" s="717"/>
      <c r="JZT120" s="717"/>
      <c r="JZU120" s="717"/>
      <c r="JZV120" s="717"/>
      <c r="JZW120" s="717"/>
      <c r="JZX120" s="717"/>
      <c r="JZY120" s="717"/>
      <c r="JZZ120" s="717"/>
      <c r="KAA120" s="717"/>
      <c r="KAB120" s="717"/>
      <c r="KAC120" s="717"/>
      <c r="KAD120" s="717"/>
      <c r="KAE120" s="717"/>
      <c r="KAF120" s="717"/>
      <c r="KAG120" s="717"/>
      <c r="KAH120" s="717"/>
      <c r="KAI120" s="717"/>
      <c r="KAJ120" s="717"/>
      <c r="KAK120" s="717"/>
      <c r="KAL120" s="717"/>
      <c r="KAM120" s="717"/>
      <c r="KAN120" s="717"/>
      <c r="KAO120" s="717"/>
      <c r="KAP120" s="717"/>
      <c r="KAQ120" s="717"/>
      <c r="KAR120" s="717"/>
      <c r="KAS120" s="717"/>
      <c r="KAT120" s="717"/>
      <c r="KAU120" s="717"/>
      <c r="KAV120" s="717"/>
      <c r="KAW120" s="717"/>
      <c r="KAX120" s="717"/>
      <c r="KAY120" s="717"/>
      <c r="KAZ120" s="717"/>
      <c r="KBA120" s="717"/>
      <c r="KBB120" s="717"/>
      <c r="KBC120" s="717"/>
      <c r="KBD120" s="717"/>
      <c r="KBE120" s="717"/>
      <c r="KBF120" s="717"/>
      <c r="KBG120" s="717"/>
      <c r="KBH120" s="717"/>
      <c r="KBI120" s="717"/>
      <c r="KBJ120" s="717"/>
      <c r="KBK120" s="717"/>
      <c r="KBL120" s="717"/>
      <c r="KBM120" s="717"/>
      <c r="KBN120" s="717"/>
      <c r="KBO120" s="717"/>
      <c r="KBP120" s="717"/>
      <c r="KBQ120" s="717"/>
      <c r="KBR120" s="717"/>
      <c r="KBS120" s="717"/>
      <c r="KBT120" s="717"/>
      <c r="KBU120" s="717"/>
      <c r="KBV120" s="717"/>
      <c r="KBW120" s="717"/>
      <c r="KBX120" s="717"/>
      <c r="KBY120" s="717"/>
      <c r="KBZ120" s="717"/>
      <c r="KCA120" s="717"/>
      <c r="KCB120" s="717"/>
      <c r="KCC120" s="717"/>
      <c r="KCD120" s="717"/>
      <c r="KCE120" s="717"/>
      <c r="KCF120" s="717"/>
      <c r="KCG120" s="717"/>
      <c r="KCH120" s="717"/>
      <c r="KCI120" s="717"/>
      <c r="KCJ120" s="717"/>
      <c r="KCK120" s="717"/>
      <c r="KCL120" s="717"/>
      <c r="KCM120" s="717"/>
      <c r="KCN120" s="717"/>
      <c r="KCO120" s="717"/>
      <c r="KCP120" s="717"/>
      <c r="KCQ120" s="717"/>
      <c r="KCR120" s="717"/>
      <c r="KCS120" s="717"/>
      <c r="KCT120" s="717"/>
      <c r="KCU120" s="717"/>
      <c r="KCV120" s="717"/>
      <c r="KCW120" s="717"/>
      <c r="KCX120" s="717"/>
      <c r="KCY120" s="717"/>
      <c r="KCZ120" s="717"/>
      <c r="KDA120" s="717"/>
      <c r="KDB120" s="717"/>
      <c r="KDC120" s="717"/>
      <c r="KDD120" s="717"/>
      <c r="KDE120" s="717"/>
      <c r="KDF120" s="717"/>
      <c r="KDG120" s="717"/>
      <c r="KDH120" s="717"/>
      <c r="KDI120" s="717"/>
      <c r="KDJ120" s="717"/>
      <c r="KDK120" s="717"/>
      <c r="KDL120" s="717"/>
      <c r="KDM120" s="717"/>
      <c r="KDN120" s="717"/>
      <c r="KDO120" s="717"/>
      <c r="KDP120" s="717"/>
      <c r="KDQ120" s="717"/>
      <c r="KDR120" s="717"/>
      <c r="KDS120" s="717"/>
      <c r="KDT120" s="717"/>
      <c r="KDU120" s="717"/>
      <c r="KDV120" s="717"/>
      <c r="KDW120" s="717"/>
      <c r="KDX120" s="717"/>
      <c r="KDY120" s="717"/>
      <c r="KDZ120" s="717"/>
      <c r="KEA120" s="717"/>
      <c r="KEB120" s="717"/>
      <c r="KEC120" s="717"/>
      <c r="KED120" s="717"/>
      <c r="KEE120" s="717"/>
      <c r="KEF120" s="717"/>
      <c r="KEG120" s="717"/>
      <c r="KEH120" s="717"/>
      <c r="KEI120" s="717"/>
      <c r="KEJ120" s="717"/>
      <c r="KEK120" s="717"/>
      <c r="KEL120" s="717"/>
      <c r="KEM120" s="717"/>
      <c r="KEN120" s="717"/>
      <c r="KEO120" s="717"/>
      <c r="KEP120" s="717"/>
      <c r="KEQ120" s="717"/>
      <c r="KER120" s="717"/>
      <c r="KES120" s="717"/>
      <c r="KET120" s="717"/>
      <c r="KEU120" s="717"/>
      <c r="KEV120" s="717"/>
      <c r="KEW120" s="717"/>
      <c r="KEX120" s="717"/>
      <c r="KEY120" s="717"/>
      <c r="KEZ120" s="717"/>
      <c r="KFA120" s="717"/>
      <c r="KFB120" s="717"/>
      <c r="KFC120" s="717"/>
      <c r="KFD120" s="717"/>
      <c r="KFE120" s="717"/>
      <c r="KFF120" s="717"/>
      <c r="KFG120" s="717"/>
      <c r="KFH120" s="717"/>
      <c r="KFI120" s="717"/>
      <c r="KFJ120" s="717"/>
      <c r="KFK120" s="717"/>
      <c r="KFL120" s="717"/>
      <c r="KFM120" s="717"/>
      <c r="KFN120" s="717"/>
      <c r="KFO120" s="717"/>
      <c r="KFP120" s="717"/>
      <c r="KFQ120" s="717"/>
      <c r="KFR120" s="717"/>
      <c r="KFS120" s="717"/>
      <c r="KFT120" s="717"/>
      <c r="KFU120" s="717"/>
      <c r="KFV120" s="717"/>
      <c r="KFW120" s="717"/>
      <c r="KFX120" s="717"/>
      <c r="KFY120" s="717"/>
      <c r="KFZ120" s="717"/>
      <c r="KGA120" s="717"/>
      <c r="KGB120" s="717"/>
      <c r="KGC120" s="717"/>
      <c r="KGD120" s="717"/>
      <c r="KGE120" s="717"/>
      <c r="KGF120" s="717"/>
      <c r="KGG120" s="717"/>
      <c r="KGH120" s="717"/>
      <c r="KGI120" s="717"/>
      <c r="KGJ120" s="717"/>
      <c r="KGK120" s="717"/>
      <c r="KGL120" s="717"/>
      <c r="KGM120" s="717"/>
      <c r="KGN120" s="717"/>
      <c r="KGO120" s="717"/>
      <c r="KGP120" s="717"/>
      <c r="KGQ120" s="717"/>
      <c r="KGR120" s="717"/>
      <c r="KGS120" s="717"/>
      <c r="KGT120" s="717"/>
      <c r="KGU120" s="717"/>
      <c r="KGV120" s="717"/>
      <c r="KGW120" s="717"/>
      <c r="KGX120" s="717"/>
      <c r="KGY120" s="717"/>
      <c r="KGZ120" s="717"/>
      <c r="KHA120" s="717"/>
      <c r="KHB120" s="717"/>
      <c r="KHC120" s="717"/>
      <c r="KHD120" s="717"/>
      <c r="KHE120" s="717"/>
      <c r="KHF120" s="717"/>
      <c r="KHG120" s="717"/>
      <c r="KHH120" s="717"/>
      <c r="KHI120" s="717"/>
      <c r="KHJ120" s="717"/>
      <c r="KHK120" s="717"/>
      <c r="KHL120" s="717"/>
      <c r="KHM120" s="717"/>
      <c r="KHN120" s="717"/>
      <c r="KHO120" s="717"/>
      <c r="KHP120" s="717"/>
      <c r="KHQ120" s="717"/>
      <c r="KHR120" s="717"/>
      <c r="KHS120" s="717"/>
      <c r="KHT120" s="717"/>
      <c r="KHU120" s="717"/>
      <c r="KHV120" s="717"/>
      <c r="KHW120" s="717"/>
      <c r="KHX120" s="717"/>
      <c r="KHY120" s="717"/>
      <c r="KHZ120" s="717"/>
      <c r="KIA120" s="717"/>
      <c r="KIB120" s="717"/>
      <c r="KIC120" s="717"/>
      <c r="KID120" s="717"/>
      <c r="KIE120" s="717"/>
      <c r="KIF120" s="717"/>
      <c r="KIG120" s="717"/>
      <c r="KIH120" s="717"/>
      <c r="KII120" s="717"/>
      <c r="KIJ120" s="717"/>
      <c r="KIK120" s="717"/>
      <c r="KIL120" s="717"/>
      <c r="KIM120" s="717"/>
      <c r="KIN120" s="717"/>
      <c r="KIO120" s="717"/>
      <c r="KIP120" s="717"/>
      <c r="KIQ120" s="717"/>
      <c r="KIR120" s="717"/>
      <c r="KIS120" s="717"/>
      <c r="KIT120" s="717"/>
      <c r="KIU120" s="717"/>
      <c r="KIV120" s="717"/>
      <c r="KIW120" s="717"/>
      <c r="KIX120" s="717"/>
      <c r="KIY120" s="717"/>
      <c r="KIZ120" s="717"/>
      <c r="KJA120" s="717"/>
      <c r="KJB120" s="717"/>
      <c r="KJC120" s="717"/>
      <c r="KJD120" s="717"/>
      <c r="KJE120" s="717"/>
      <c r="KJF120" s="717"/>
      <c r="KJG120" s="717"/>
      <c r="KJH120" s="717"/>
      <c r="KJI120" s="717"/>
      <c r="KJJ120" s="717"/>
      <c r="KJK120" s="717"/>
      <c r="KJL120" s="717"/>
      <c r="KJM120" s="717"/>
      <c r="KJN120" s="717"/>
      <c r="KJO120" s="717"/>
      <c r="KJP120" s="717"/>
      <c r="KJQ120" s="717"/>
      <c r="KJR120" s="717"/>
      <c r="KJS120" s="717"/>
      <c r="KJT120" s="717"/>
      <c r="KJU120" s="717"/>
      <c r="KJV120" s="717"/>
      <c r="KJW120" s="717"/>
      <c r="KJX120" s="717"/>
      <c r="KJY120" s="717"/>
      <c r="KJZ120" s="717"/>
      <c r="KKA120" s="717"/>
      <c r="KKB120" s="717"/>
      <c r="KKC120" s="717"/>
      <c r="KKD120" s="717"/>
      <c r="KKE120" s="717"/>
      <c r="KKF120" s="717"/>
      <c r="KKG120" s="717"/>
      <c r="KKH120" s="717"/>
      <c r="KKI120" s="717"/>
      <c r="KKJ120" s="717"/>
      <c r="KKK120" s="717"/>
      <c r="KKL120" s="717"/>
      <c r="KKM120" s="717"/>
      <c r="KKN120" s="717"/>
      <c r="KKO120" s="717"/>
      <c r="KKP120" s="717"/>
      <c r="KKQ120" s="717"/>
      <c r="KKR120" s="717"/>
      <c r="KKS120" s="717"/>
      <c r="KKT120" s="717"/>
      <c r="KKU120" s="717"/>
      <c r="KKV120" s="717"/>
      <c r="KKW120" s="717"/>
      <c r="KKX120" s="717"/>
      <c r="KKY120" s="717"/>
      <c r="KKZ120" s="717"/>
      <c r="KLA120" s="717"/>
      <c r="KLB120" s="717"/>
      <c r="KLC120" s="717"/>
      <c r="KLD120" s="717"/>
      <c r="KLE120" s="717"/>
      <c r="KLF120" s="717"/>
      <c r="KLG120" s="717"/>
      <c r="KLH120" s="717"/>
      <c r="KLI120" s="717"/>
      <c r="KLJ120" s="717"/>
      <c r="KLK120" s="717"/>
      <c r="KLL120" s="717"/>
      <c r="KLM120" s="717"/>
      <c r="KLN120" s="717"/>
      <c r="KLO120" s="717"/>
      <c r="KLP120" s="717"/>
      <c r="KLQ120" s="717"/>
      <c r="KLR120" s="717"/>
      <c r="KLS120" s="717"/>
      <c r="KLT120" s="717"/>
      <c r="KLU120" s="717"/>
      <c r="KLV120" s="717"/>
      <c r="KLW120" s="717"/>
      <c r="KLX120" s="717"/>
      <c r="KLY120" s="717"/>
      <c r="KLZ120" s="717"/>
      <c r="KMA120" s="717"/>
      <c r="KMB120" s="717"/>
      <c r="KMC120" s="717"/>
      <c r="KMD120" s="717"/>
      <c r="KME120" s="717"/>
      <c r="KMF120" s="717"/>
      <c r="KMG120" s="717"/>
      <c r="KMH120" s="717"/>
      <c r="KMI120" s="717"/>
      <c r="KMJ120" s="717"/>
      <c r="KMK120" s="717"/>
      <c r="KML120" s="717"/>
      <c r="KMM120" s="717"/>
      <c r="KMN120" s="717"/>
      <c r="KMO120" s="717"/>
      <c r="KMP120" s="717"/>
      <c r="KMQ120" s="717"/>
      <c r="KMR120" s="717"/>
      <c r="KMS120" s="717"/>
      <c r="KMT120" s="717"/>
      <c r="KMU120" s="717"/>
      <c r="KMV120" s="717"/>
      <c r="KMW120" s="717"/>
      <c r="KMX120" s="717"/>
      <c r="KMY120" s="717"/>
      <c r="KMZ120" s="717"/>
      <c r="KNA120" s="717"/>
      <c r="KNB120" s="717"/>
      <c r="KNC120" s="717"/>
      <c r="KND120" s="717"/>
      <c r="KNE120" s="717"/>
      <c r="KNF120" s="717"/>
      <c r="KNG120" s="717"/>
      <c r="KNH120" s="717"/>
      <c r="KNI120" s="717"/>
      <c r="KNJ120" s="717"/>
      <c r="KNK120" s="717"/>
      <c r="KNL120" s="717"/>
      <c r="KNM120" s="717"/>
      <c r="KNN120" s="717"/>
      <c r="KNO120" s="717"/>
      <c r="KNP120" s="717"/>
      <c r="KNQ120" s="717"/>
      <c r="KNR120" s="717"/>
      <c r="KNS120" s="717"/>
      <c r="KNT120" s="717"/>
      <c r="KNU120" s="717"/>
      <c r="KNV120" s="717"/>
      <c r="KNW120" s="717"/>
      <c r="KNX120" s="717"/>
      <c r="KNY120" s="717"/>
      <c r="KNZ120" s="717"/>
      <c r="KOA120" s="717"/>
      <c r="KOB120" s="717"/>
      <c r="KOC120" s="717"/>
      <c r="KOD120" s="717"/>
      <c r="KOE120" s="717"/>
      <c r="KOF120" s="717"/>
      <c r="KOG120" s="717"/>
      <c r="KOH120" s="717"/>
      <c r="KOI120" s="717"/>
      <c r="KOJ120" s="717"/>
      <c r="KOK120" s="717"/>
      <c r="KOL120" s="717"/>
      <c r="KOM120" s="717"/>
      <c r="KON120" s="717"/>
      <c r="KOO120" s="717"/>
      <c r="KOP120" s="717"/>
      <c r="KOQ120" s="717"/>
      <c r="KOR120" s="717"/>
      <c r="KOS120" s="717"/>
      <c r="KOT120" s="717"/>
      <c r="KOU120" s="717"/>
      <c r="KOV120" s="717"/>
      <c r="KOW120" s="717"/>
      <c r="KOX120" s="717"/>
      <c r="KOY120" s="717"/>
      <c r="KOZ120" s="717"/>
      <c r="KPA120" s="717"/>
      <c r="KPB120" s="717"/>
      <c r="KPC120" s="717"/>
      <c r="KPD120" s="717"/>
      <c r="KPE120" s="717"/>
      <c r="KPF120" s="717"/>
      <c r="KPG120" s="717"/>
      <c r="KPH120" s="717"/>
      <c r="KPI120" s="717"/>
      <c r="KPJ120" s="717"/>
      <c r="KPK120" s="717"/>
      <c r="KPL120" s="717"/>
      <c r="KPM120" s="717"/>
      <c r="KPN120" s="717"/>
      <c r="KPO120" s="717"/>
      <c r="KPP120" s="717"/>
      <c r="KPQ120" s="717"/>
      <c r="KPR120" s="717"/>
      <c r="KPS120" s="717"/>
      <c r="KPT120" s="717"/>
      <c r="KPU120" s="717"/>
      <c r="KPV120" s="717"/>
      <c r="KPW120" s="717"/>
      <c r="KPX120" s="717"/>
      <c r="KPY120" s="717"/>
      <c r="KPZ120" s="717"/>
      <c r="KQA120" s="717"/>
      <c r="KQB120" s="717"/>
      <c r="KQC120" s="717"/>
      <c r="KQD120" s="717"/>
      <c r="KQE120" s="717"/>
      <c r="KQF120" s="717"/>
      <c r="KQG120" s="717"/>
      <c r="KQH120" s="717"/>
      <c r="KQI120" s="717"/>
      <c r="KQJ120" s="717"/>
      <c r="KQK120" s="717"/>
      <c r="KQL120" s="717"/>
      <c r="KQM120" s="717"/>
      <c r="KQN120" s="717"/>
      <c r="KQO120" s="717"/>
      <c r="KQP120" s="717"/>
      <c r="KQQ120" s="717"/>
      <c r="KQR120" s="717"/>
      <c r="KQS120" s="717"/>
      <c r="KQT120" s="717"/>
      <c r="KQU120" s="717"/>
      <c r="KQV120" s="717"/>
      <c r="KQW120" s="717"/>
      <c r="KQX120" s="717"/>
      <c r="KQY120" s="717"/>
      <c r="KQZ120" s="717"/>
      <c r="KRA120" s="717"/>
      <c r="KRB120" s="717"/>
      <c r="KRC120" s="717"/>
      <c r="KRD120" s="717"/>
      <c r="KRE120" s="717"/>
      <c r="KRF120" s="717"/>
      <c r="KRG120" s="717"/>
      <c r="KRH120" s="717"/>
      <c r="KRI120" s="717"/>
      <c r="KRJ120" s="717"/>
      <c r="KRK120" s="717"/>
      <c r="KRL120" s="717"/>
      <c r="KRM120" s="717"/>
      <c r="KRN120" s="717"/>
      <c r="KRO120" s="717"/>
      <c r="KRP120" s="717"/>
      <c r="KRQ120" s="717"/>
      <c r="KRR120" s="717"/>
      <c r="KRS120" s="717"/>
      <c r="KRT120" s="717"/>
      <c r="KRU120" s="717"/>
      <c r="KRV120" s="717"/>
      <c r="KRW120" s="717"/>
      <c r="KRX120" s="717"/>
      <c r="KRY120" s="717"/>
      <c r="KRZ120" s="717"/>
      <c r="KSA120" s="717"/>
      <c r="KSB120" s="717"/>
      <c r="KSC120" s="717"/>
      <c r="KSD120" s="717"/>
      <c r="KSE120" s="717"/>
      <c r="KSF120" s="717"/>
      <c r="KSG120" s="717"/>
      <c r="KSH120" s="717"/>
      <c r="KSI120" s="717"/>
      <c r="KSJ120" s="717"/>
      <c r="KSK120" s="717"/>
      <c r="KSL120" s="717"/>
      <c r="KSM120" s="717"/>
      <c r="KSN120" s="717"/>
      <c r="KSO120" s="717"/>
      <c r="KSP120" s="717"/>
      <c r="KSQ120" s="717"/>
      <c r="KSR120" s="717"/>
      <c r="KSS120" s="717"/>
      <c r="KST120" s="717"/>
      <c r="KSU120" s="717"/>
      <c r="KSV120" s="717"/>
      <c r="KSW120" s="717"/>
      <c r="KSX120" s="717"/>
      <c r="KSY120" s="717"/>
      <c r="KSZ120" s="717"/>
      <c r="KTA120" s="717"/>
      <c r="KTB120" s="717"/>
      <c r="KTC120" s="717"/>
      <c r="KTD120" s="717"/>
      <c r="KTE120" s="717"/>
      <c r="KTF120" s="717"/>
      <c r="KTG120" s="717"/>
      <c r="KTH120" s="717"/>
      <c r="KTI120" s="717"/>
      <c r="KTJ120" s="717"/>
      <c r="KTK120" s="717"/>
      <c r="KTL120" s="717"/>
      <c r="KTM120" s="717"/>
      <c r="KTN120" s="717"/>
      <c r="KTO120" s="717"/>
      <c r="KTP120" s="717"/>
      <c r="KTQ120" s="717"/>
      <c r="KTR120" s="717"/>
      <c r="KTS120" s="717"/>
      <c r="KTT120" s="717"/>
      <c r="KTU120" s="717"/>
      <c r="KTV120" s="717"/>
      <c r="KTW120" s="717"/>
      <c r="KTX120" s="717"/>
      <c r="KTY120" s="717"/>
      <c r="KTZ120" s="717"/>
      <c r="KUA120" s="717"/>
      <c r="KUB120" s="717"/>
      <c r="KUC120" s="717"/>
      <c r="KUD120" s="717"/>
      <c r="KUE120" s="717"/>
      <c r="KUF120" s="717"/>
      <c r="KUG120" s="717"/>
      <c r="KUH120" s="717"/>
      <c r="KUI120" s="717"/>
      <c r="KUJ120" s="717"/>
      <c r="KUK120" s="717"/>
      <c r="KUL120" s="717"/>
      <c r="KUM120" s="717"/>
      <c r="KUN120" s="717"/>
      <c r="KUO120" s="717"/>
      <c r="KUP120" s="717"/>
      <c r="KUQ120" s="717"/>
      <c r="KUR120" s="717"/>
      <c r="KUS120" s="717"/>
      <c r="KUT120" s="717"/>
      <c r="KUU120" s="717"/>
      <c r="KUV120" s="717"/>
      <c r="KUW120" s="717"/>
      <c r="KUX120" s="717"/>
      <c r="KUY120" s="717"/>
      <c r="KUZ120" s="717"/>
      <c r="KVA120" s="717"/>
      <c r="KVB120" s="717"/>
      <c r="KVC120" s="717"/>
      <c r="KVD120" s="717"/>
      <c r="KVE120" s="717"/>
      <c r="KVF120" s="717"/>
      <c r="KVG120" s="717"/>
      <c r="KVH120" s="717"/>
      <c r="KVI120" s="717"/>
      <c r="KVJ120" s="717"/>
      <c r="KVK120" s="717"/>
      <c r="KVL120" s="717"/>
      <c r="KVM120" s="717"/>
      <c r="KVN120" s="717"/>
      <c r="KVO120" s="717"/>
      <c r="KVP120" s="717"/>
      <c r="KVQ120" s="717"/>
      <c r="KVR120" s="717"/>
      <c r="KVS120" s="717"/>
      <c r="KVT120" s="717"/>
      <c r="KVU120" s="717"/>
      <c r="KVV120" s="717"/>
      <c r="KVW120" s="717"/>
      <c r="KVX120" s="717"/>
      <c r="KVY120" s="717"/>
      <c r="KVZ120" s="717"/>
      <c r="KWA120" s="717"/>
      <c r="KWB120" s="717"/>
      <c r="KWC120" s="717"/>
      <c r="KWD120" s="717"/>
      <c r="KWE120" s="717"/>
      <c r="KWF120" s="717"/>
      <c r="KWG120" s="717"/>
      <c r="KWH120" s="717"/>
      <c r="KWI120" s="717"/>
      <c r="KWJ120" s="717"/>
      <c r="KWK120" s="717"/>
      <c r="KWL120" s="717"/>
      <c r="KWM120" s="717"/>
      <c r="KWN120" s="717"/>
      <c r="KWO120" s="717"/>
      <c r="KWP120" s="717"/>
      <c r="KWQ120" s="717"/>
      <c r="KWR120" s="717"/>
      <c r="KWS120" s="717"/>
      <c r="KWT120" s="717"/>
      <c r="KWU120" s="717"/>
      <c r="KWV120" s="717"/>
      <c r="KWW120" s="717"/>
      <c r="KWX120" s="717"/>
      <c r="KWY120" s="717"/>
      <c r="KWZ120" s="717"/>
      <c r="KXA120" s="717"/>
      <c r="KXB120" s="717"/>
      <c r="KXC120" s="717"/>
      <c r="KXD120" s="717"/>
      <c r="KXE120" s="717"/>
      <c r="KXF120" s="717"/>
      <c r="KXG120" s="717"/>
      <c r="KXH120" s="717"/>
      <c r="KXI120" s="717"/>
      <c r="KXJ120" s="717"/>
      <c r="KXK120" s="717"/>
      <c r="KXL120" s="717"/>
      <c r="KXM120" s="717"/>
      <c r="KXN120" s="717"/>
      <c r="KXO120" s="717"/>
      <c r="KXP120" s="717"/>
      <c r="KXQ120" s="717"/>
      <c r="KXR120" s="717"/>
      <c r="KXS120" s="717"/>
      <c r="KXT120" s="717"/>
      <c r="KXU120" s="717"/>
      <c r="KXV120" s="717"/>
      <c r="KXW120" s="717"/>
      <c r="KXX120" s="717"/>
      <c r="KXY120" s="717"/>
      <c r="KXZ120" s="717"/>
      <c r="KYA120" s="717"/>
      <c r="KYB120" s="717"/>
      <c r="KYC120" s="717"/>
      <c r="KYD120" s="717"/>
      <c r="KYE120" s="717"/>
      <c r="KYF120" s="717"/>
      <c r="KYG120" s="717"/>
      <c r="KYH120" s="717"/>
      <c r="KYI120" s="717"/>
      <c r="KYJ120" s="717"/>
      <c r="KYK120" s="717"/>
      <c r="KYL120" s="717"/>
      <c r="KYM120" s="717"/>
      <c r="KYN120" s="717"/>
      <c r="KYO120" s="717"/>
      <c r="KYP120" s="717"/>
      <c r="KYQ120" s="717"/>
      <c r="KYR120" s="717"/>
      <c r="KYS120" s="717"/>
      <c r="KYT120" s="717"/>
      <c r="KYU120" s="717"/>
      <c r="KYV120" s="717"/>
      <c r="KYW120" s="717"/>
      <c r="KYX120" s="717"/>
      <c r="KYY120" s="717"/>
      <c r="KYZ120" s="717"/>
      <c r="KZA120" s="717"/>
      <c r="KZB120" s="717"/>
      <c r="KZC120" s="717"/>
      <c r="KZD120" s="717"/>
      <c r="KZE120" s="717"/>
      <c r="KZF120" s="717"/>
      <c r="KZG120" s="717"/>
      <c r="KZH120" s="717"/>
      <c r="KZI120" s="717"/>
      <c r="KZJ120" s="717"/>
      <c r="KZK120" s="717"/>
      <c r="KZL120" s="717"/>
      <c r="KZM120" s="717"/>
      <c r="KZN120" s="717"/>
      <c r="KZO120" s="717"/>
      <c r="KZP120" s="717"/>
      <c r="KZQ120" s="717"/>
      <c r="KZR120" s="717"/>
      <c r="KZS120" s="717"/>
      <c r="KZT120" s="717"/>
      <c r="KZU120" s="717"/>
      <c r="KZV120" s="717"/>
      <c r="KZW120" s="717"/>
      <c r="KZX120" s="717"/>
      <c r="KZY120" s="717"/>
      <c r="KZZ120" s="717"/>
      <c r="LAA120" s="717"/>
      <c r="LAB120" s="717"/>
      <c r="LAC120" s="717"/>
      <c r="LAD120" s="717"/>
      <c r="LAE120" s="717"/>
      <c r="LAF120" s="717"/>
      <c r="LAG120" s="717"/>
      <c r="LAH120" s="717"/>
      <c r="LAI120" s="717"/>
      <c r="LAJ120" s="717"/>
      <c r="LAK120" s="717"/>
      <c r="LAL120" s="717"/>
      <c r="LAM120" s="717"/>
      <c r="LAN120" s="717"/>
      <c r="LAO120" s="717"/>
      <c r="LAP120" s="717"/>
      <c r="LAQ120" s="717"/>
      <c r="LAR120" s="717"/>
      <c r="LAS120" s="717"/>
      <c r="LAT120" s="717"/>
      <c r="LAU120" s="717"/>
      <c r="LAV120" s="717"/>
      <c r="LAW120" s="717"/>
      <c r="LAX120" s="717"/>
      <c r="LAY120" s="717"/>
      <c r="LAZ120" s="717"/>
      <c r="LBA120" s="717"/>
      <c r="LBB120" s="717"/>
      <c r="LBC120" s="717"/>
      <c r="LBD120" s="717"/>
      <c r="LBE120" s="717"/>
      <c r="LBF120" s="717"/>
      <c r="LBG120" s="717"/>
      <c r="LBH120" s="717"/>
      <c r="LBI120" s="717"/>
      <c r="LBJ120" s="717"/>
      <c r="LBK120" s="717"/>
      <c r="LBL120" s="717"/>
      <c r="LBM120" s="717"/>
      <c r="LBN120" s="717"/>
      <c r="LBO120" s="717"/>
      <c r="LBP120" s="717"/>
      <c r="LBQ120" s="717"/>
      <c r="LBR120" s="717"/>
      <c r="LBS120" s="717"/>
      <c r="LBT120" s="717"/>
      <c r="LBU120" s="717"/>
      <c r="LBV120" s="717"/>
      <c r="LBW120" s="717"/>
      <c r="LBX120" s="717"/>
      <c r="LBY120" s="717"/>
      <c r="LBZ120" s="717"/>
      <c r="LCA120" s="717"/>
      <c r="LCB120" s="717"/>
      <c r="LCC120" s="717"/>
      <c r="LCD120" s="717"/>
      <c r="LCE120" s="717"/>
      <c r="LCF120" s="717"/>
      <c r="LCG120" s="717"/>
      <c r="LCH120" s="717"/>
      <c r="LCI120" s="717"/>
      <c r="LCJ120" s="717"/>
      <c r="LCK120" s="717"/>
      <c r="LCL120" s="717"/>
      <c r="LCM120" s="717"/>
      <c r="LCN120" s="717"/>
      <c r="LCO120" s="717"/>
      <c r="LCP120" s="717"/>
      <c r="LCQ120" s="717"/>
      <c r="LCR120" s="717"/>
      <c r="LCS120" s="717"/>
      <c r="LCT120" s="717"/>
      <c r="LCU120" s="717"/>
      <c r="LCV120" s="717"/>
      <c r="LCW120" s="717"/>
      <c r="LCX120" s="717"/>
      <c r="LCY120" s="717"/>
      <c r="LCZ120" s="717"/>
      <c r="LDA120" s="717"/>
      <c r="LDB120" s="717"/>
      <c r="LDC120" s="717"/>
      <c r="LDD120" s="717"/>
      <c r="LDE120" s="717"/>
      <c r="LDF120" s="717"/>
      <c r="LDG120" s="717"/>
      <c r="LDH120" s="717"/>
      <c r="LDI120" s="717"/>
      <c r="LDJ120" s="717"/>
      <c r="LDK120" s="717"/>
      <c r="LDL120" s="717"/>
      <c r="LDM120" s="717"/>
      <c r="LDN120" s="717"/>
      <c r="LDO120" s="717"/>
      <c r="LDP120" s="717"/>
      <c r="LDQ120" s="717"/>
      <c r="LDR120" s="717"/>
      <c r="LDS120" s="717"/>
      <c r="LDT120" s="717"/>
      <c r="LDU120" s="717"/>
      <c r="LDV120" s="717"/>
      <c r="LDW120" s="717"/>
      <c r="LDX120" s="717"/>
      <c r="LDY120" s="717"/>
      <c r="LDZ120" s="717"/>
      <c r="LEA120" s="717"/>
      <c r="LEB120" s="717"/>
      <c r="LEC120" s="717"/>
      <c r="LED120" s="717"/>
      <c r="LEE120" s="717"/>
      <c r="LEF120" s="717"/>
      <c r="LEG120" s="717"/>
      <c r="LEH120" s="717"/>
      <c r="LEI120" s="717"/>
      <c r="LEJ120" s="717"/>
      <c r="LEK120" s="717"/>
      <c r="LEL120" s="717"/>
      <c r="LEM120" s="717"/>
      <c r="LEN120" s="717"/>
      <c r="LEO120" s="717"/>
      <c r="LEP120" s="717"/>
      <c r="LEQ120" s="717"/>
      <c r="LER120" s="717"/>
      <c r="LES120" s="717"/>
      <c r="LET120" s="717"/>
      <c r="LEU120" s="717"/>
      <c r="LEV120" s="717"/>
      <c r="LEW120" s="717"/>
      <c r="LEX120" s="717"/>
      <c r="LEY120" s="717"/>
      <c r="LEZ120" s="717"/>
      <c r="LFA120" s="717"/>
      <c r="LFB120" s="717"/>
      <c r="LFC120" s="717"/>
      <c r="LFD120" s="717"/>
      <c r="LFE120" s="717"/>
      <c r="LFF120" s="717"/>
      <c r="LFG120" s="717"/>
      <c r="LFH120" s="717"/>
      <c r="LFI120" s="717"/>
      <c r="LFJ120" s="717"/>
      <c r="LFK120" s="717"/>
      <c r="LFL120" s="717"/>
      <c r="LFM120" s="717"/>
      <c r="LFN120" s="717"/>
      <c r="LFO120" s="717"/>
      <c r="LFP120" s="717"/>
      <c r="LFQ120" s="717"/>
      <c r="LFR120" s="717"/>
      <c r="LFS120" s="717"/>
      <c r="LFT120" s="717"/>
      <c r="LFU120" s="717"/>
      <c r="LFV120" s="717"/>
      <c r="LFW120" s="717"/>
      <c r="LFX120" s="717"/>
      <c r="LFY120" s="717"/>
      <c r="LFZ120" s="717"/>
      <c r="LGA120" s="717"/>
      <c r="LGB120" s="717"/>
      <c r="LGC120" s="717"/>
      <c r="LGD120" s="717"/>
      <c r="LGE120" s="717"/>
      <c r="LGF120" s="717"/>
      <c r="LGG120" s="717"/>
      <c r="LGH120" s="717"/>
      <c r="LGI120" s="717"/>
      <c r="LGJ120" s="717"/>
      <c r="LGK120" s="717"/>
      <c r="LGL120" s="717"/>
      <c r="LGM120" s="717"/>
      <c r="LGN120" s="717"/>
      <c r="LGO120" s="717"/>
      <c r="LGP120" s="717"/>
      <c r="LGQ120" s="717"/>
      <c r="LGR120" s="717"/>
      <c r="LGS120" s="717"/>
      <c r="LGT120" s="717"/>
      <c r="LGU120" s="717"/>
      <c r="LGV120" s="717"/>
      <c r="LGW120" s="717"/>
      <c r="LGX120" s="717"/>
      <c r="LGY120" s="717"/>
      <c r="LGZ120" s="717"/>
      <c r="LHA120" s="717"/>
      <c r="LHB120" s="717"/>
      <c r="LHC120" s="717"/>
      <c r="LHD120" s="717"/>
      <c r="LHE120" s="717"/>
      <c r="LHF120" s="717"/>
      <c r="LHG120" s="717"/>
      <c r="LHH120" s="717"/>
      <c r="LHI120" s="717"/>
      <c r="LHJ120" s="717"/>
      <c r="LHK120" s="717"/>
      <c r="LHL120" s="717"/>
      <c r="LHM120" s="717"/>
      <c r="LHN120" s="717"/>
      <c r="LHO120" s="717"/>
      <c r="LHP120" s="717"/>
      <c r="LHQ120" s="717"/>
      <c r="LHR120" s="717"/>
      <c r="LHS120" s="717"/>
      <c r="LHT120" s="717"/>
      <c r="LHU120" s="717"/>
      <c r="LHV120" s="717"/>
      <c r="LHW120" s="717"/>
      <c r="LHX120" s="717"/>
      <c r="LHY120" s="717"/>
      <c r="LHZ120" s="717"/>
      <c r="LIA120" s="717"/>
      <c r="LIB120" s="717"/>
      <c r="LIC120" s="717"/>
      <c r="LID120" s="717"/>
      <c r="LIE120" s="717"/>
      <c r="LIF120" s="717"/>
      <c r="LIG120" s="717"/>
      <c r="LIH120" s="717"/>
      <c r="LII120" s="717"/>
      <c r="LIJ120" s="717"/>
      <c r="LIK120" s="717"/>
      <c r="LIL120" s="717"/>
      <c r="LIM120" s="717"/>
      <c r="LIN120" s="717"/>
      <c r="LIO120" s="717"/>
      <c r="LIP120" s="717"/>
      <c r="LIQ120" s="717"/>
      <c r="LIR120" s="717"/>
      <c r="LIS120" s="717"/>
      <c r="LIT120" s="717"/>
      <c r="LIU120" s="717"/>
      <c r="LIV120" s="717"/>
      <c r="LIW120" s="717"/>
      <c r="LIX120" s="717"/>
      <c r="LIY120" s="717"/>
      <c r="LIZ120" s="717"/>
      <c r="LJA120" s="717"/>
      <c r="LJB120" s="717"/>
      <c r="LJC120" s="717"/>
      <c r="LJD120" s="717"/>
      <c r="LJE120" s="717"/>
      <c r="LJF120" s="717"/>
      <c r="LJG120" s="717"/>
      <c r="LJH120" s="717"/>
      <c r="LJI120" s="717"/>
      <c r="LJJ120" s="717"/>
      <c r="LJK120" s="717"/>
      <c r="LJL120" s="717"/>
      <c r="LJM120" s="717"/>
      <c r="LJN120" s="717"/>
      <c r="LJO120" s="717"/>
      <c r="LJP120" s="717"/>
      <c r="LJQ120" s="717"/>
      <c r="LJR120" s="717"/>
      <c r="LJS120" s="717"/>
      <c r="LJT120" s="717"/>
      <c r="LJU120" s="717"/>
      <c r="LJV120" s="717"/>
      <c r="LJW120" s="717"/>
      <c r="LJX120" s="717"/>
      <c r="LJY120" s="717"/>
      <c r="LJZ120" s="717"/>
      <c r="LKA120" s="717"/>
      <c r="LKB120" s="717"/>
      <c r="LKC120" s="717"/>
      <c r="LKD120" s="717"/>
      <c r="LKE120" s="717"/>
      <c r="LKF120" s="717"/>
      <c r="LKG120" s="717"/>
      <c r="LKH120" s="717"/>
      <c r="LKI120" s="717"/>
      <c r="LKJ120" s="717"/>
      <c r="LKK120" s="717"/>
      <c r="LKL120" s="717"/>
      <c r="LKM120" s="717"/>
      <c r="LKN120" s="717"/>
      <c r="LKO120" s="717"/>
      <c r="LKP120" s="717"/>
      <c r="LKQ120" s="717"/>
      <c r="LKR120" s="717"/>
      <c r="LKS120" s="717"/>
      <c r="LKT120" s="717"/>
      <c r="LKU120" s="717"/>
      <c r="LKV120" s="717"/>
      <c r="LKW120" s="717"/>
      <c r="LKX120" s="717"/>
      <c r="LKY120" s="717"/>
      <c r="LKZ120" s="717"/>
      <c r="LLA120" s="717"/>
      <c r="LLB120" s="717"/>
      <c r="LLC120" s="717"/>
      <c r="LLD120" s="717"/>
      <c r="LLE120" s="717"/>
      <c r="LLF120" s="717"/>
      <c r="LLG120" s="717"/>
      <c r="LLH120" s="717"/>
      <c r="LLI120" s="717"/>
      <c r="LLJ120" s="717"/>
      <c r="LLK120" s="717"/>
      <c r="LLL120" s="717"/>
      <c r="LLM120" s="717"/>
      <c r="LLN120" s="717"/>
      <c r="LLO120" s="717"/>
      <c r="LLP120" s="717"/>
      <c r="LLQ120" s="717"/>
      <c r="LLR120" s="717"/>
      <c r="LLS120" s="717"/>
      <c r="LLT120" s="717"/>
      <c r="LLU120" s="717"/>
      <c r="LLV120" s="717"/>
      <c r="LLW120" s="717"/>
      <c r="LLX120" s="717"/>
      <c r="LLY120" s="717"/>
      <c r="LLZ120" s="717"/>
      <c r="LMA120" s="717"/>
      <c r="LMB120" s="717"/>
      <c r="LMC120" s="717"/>
      <c r="LMD120" s="717"/>
      <c r="LME120" s="717"/>
      <c r="LMF120" s="717"/>
      <c r="LMG120" s="717"/>
      <c r="LMH120" s="717"/>
      <c r="LMI120" s="717"/>
      <c r="LMJ120" s="717"/>
      <c r="LMK120" s="717"/>
      <c r="LML120" s="717"/>
      <c r="LMM120" s="717"/>
      <c r="LMN120" s="717"/>
      <c r="LMO120" s="717"/>
      <c r="LMP120" s="717"/>
      <c r="LMQ120" s="717"/>
      <c r="LMR120" s="717"/>
      <c r="LMS120" s="717"/>
      <c r="LMT120" s="717"/>
      <c r="LMU120" s="717"/>
      <c r="LMV120" s="717"/>
      <c r="LMW120" s="717"/>
      <c r="LMX120" s="717"/>
      <c r="LMY120" s="717"/>
      <c r="LMZ120" s="717"/>
      <c r="LNA120" s="717"/>
      <c r="LNB120" s="717"/>
      <c r="LNC120" s="717"/>
      <c r="LND120" s="717"/>
      <c r="LNE120" s="717"/>
      <c r="LNF120" s="717"/>
      <c r="LNG120" s="717"/>
      <c r="LNH120" s="717"/>
      <c r="LNI120" s="717"/>
      <c r="LNJ120" s="717"/>
      <c r="LNK120" s="717"/>
      <c r="LNL120" s="717"/>
      <c r="LNM120" s="717"/>
      <c r="LNN120" s="717"/>
      <c r="LNO120" s="717"/>
      <c r="LNP120" s="717"/>
      <c r="LNQ120" s="717"/>
      <c r="LNR120" s="717"/>
      <c r="LNS120" s="717"/>
      <c r="LNT120" s="717"/>
      <c r="LNU120" s="717"/>
      <c r="LNV120" s="717"/>
      <c r="LNW120" s="717"/>
      <c r="LNX120" s="717"/>
      <c r="LNY120" s="717"/>
      <c r="LNZ120" s="717"/>
      <c r="LOA120" s="717"/>
      <c r="LOB120" s="717"/>
      <c r="LOC120" s="717"/>
      <c r="LOD120" s="717"/>
      <c r="LOE120" s="717"/>
      <c r="LOF120" s="717"/>
      <c r="LOG120" s="717"/>
      <c r="LOH120" s="717"/>
      <c r="LOI120" s="717"/>
      <c r="LOJ120" s="717"/>
      <c r="LOK120" s="717"/>
      <c r="LOL120" s="717"/>
      <c r="LOM120" s="717"/>
      <c r="LON120" s="717"/>
      <c r="LOO120" s="717"/>
      <c r="LOP120" s="717"/>
      <c r="LOQ120" s="717"/>
      <c r="LOR120" s="717"/>
      <c r="LOS120" s="717"/>
      <c r="LOT120" s="717"/>
      <c r="LOU120" s="717"/>
      <c r="LOV120" s="717"/>
      <c r="LOW120" s="717"/>
      <c r="LOX120" s="717"/>
      <c r="LOY120" s="717"/>
      <c r="LOZ120" s="717"/>
      <c r="LPA120" s="717"/>
      <c r="LPB120" s="717"/>
      <c r="LPC120" s="717"/>
      <c r="LPD120" s="717"/>
      <c r="LPE120" s="717"/>
      <c r="LPF120" s="717"/>
      <c r="LPG120" s="717"/>
      <c r="LPH120" s="717"/>
      <c r="LPI120" s="717"/>
      <c r="LPJ120" s="717"/>
      <c r="LPK120" s="717"/>
      <c r="LPL120" s="717"/>
      <c r="LPM120" s="717"/>
      <c r="LPN120" s="717"/>
      <c r="LPO120" s="717"/>
      <c r="LPP120" s="717"/>
      <c r="LPQ120" s="717"/>
      <c r="LPR120" s="717"/>
      <c r="LPS120" s="717"/>
      <c r="LPT120" s="717"/>
      <c r="LPU120" s="717"/>
      <c r="LPV120" s="717"/>
      <c r="LPW120" s="717"/>
      <c r="LPX120" s="717"/>
      <c r="LPY120" s="717"/>
      <c r="LPZ120" s="717"/>
      <c r="LQA120" s="717"/>
      <c r="LQB120" s="717"/>
      <c r="LQC120" s="717"/>
      <c r="LQD120" s="717"/>
      <c r="LQE120" s="717"/>
      <c r="LQF120" s="717"/>
      <c r="LQG120" s="717"/>
      <c r="LQH120" s="717"/>
      <c r="LQI120" s="717"/>
      <c r="LQJ120" s="717"/>
      <c r="LQK120" s="717"/>
      <c r="LQL120" s="717"/>
      <c r="LQM120" s="717"/>
      <c r="LQN120" s="717"/>
      <c r="LQO120" s="717"/>
      <c r="LQP120" s="717"/>
      <c r="LQQ120" s="717"/>
      <c r="LQR120" s="717"/>
      <c r="LQS120" s="717"/>
      <c r="LQT120" s="717"/>
      <c r="LQU120" s="717"/>
      <c r="LQV120" s="717"/>
      <c r="LQW120" s="717"/>
      <c r="LQX120" s="717"/>
      <c r="LQY120" s="717"/>
      <c r="LQZ120" s="717"/>
      <c r="LRA120" s="717"/>
      <c r="LRB120" s="717"/>
      <c r="LRC120" s="717"/>
      <c r="LRD120" s="717"/>
      <c r="LRE120" s="717"/>
      <c r="LRF120" s="717"/>
      <c r="LRG120" s="717"/>
      <c r="LRH120" s="717"/>
      <c r="LRI120" s="717"/>
      <c r="LRJ120" s="717"/>
      <c r="LRK120" s="717"/>
      <c r="LRL120" s="717"/>
      <c r="LRM120" s="717"/>
      <c r="LRN120" s="717"/>
      <c r="LRO120" s="717"/>
      <c r="LRP120" s="717"/>
      <c r="LRQ120" s="717"/>
      <c r="LRR120" s="717"/>
      <c r="LRS120" s="717"/>
      <c r="LRT120" s="717"/>
      <c r="LRU120" s="717"/>
      <c r="LRV120" s="717"/>
      <c r="LRW120" s="717"/>
      <c r="LRX120" s="717"/>
      <c r="LRY120" s="717"/>
      <c r="LRZ120" s="717"/>
      <c r="LSA120" s="717"/>
      <c r="LSB120" s="717"/>
      <c r="LSC120" s="717"/>
      <c r="LSD120" s="717"/>
      <c r="LSE120" s="717"/>
      <c r="LSF120" s="717"/>
      <c r="LSG120" s="717"/>
      <c r="LSH120" s="717"/>
      <c r="LSI120" s="717"/>
      <c r="LSJ120" s="717"/>
      <c r="LSK120" s="717"/>
      <c r="LSL120" s="717"/>
      <c r="LSM120" s="717"/>
      <c r="LSN120" s="717"/>
      <c r="LSO120" s="717"/>
      <c r="LSP120" s="717"/>
      <c r="LSQ120" s="717"/>
      <c r="LSR120" s="717"/>
      <c r="LSS120" s="717"/>
      <c r="LST120" s="717"/>
      <c r="LSU120" s="717"/>
      <c r="LSV120" s="717"/>
      <c r="LSW120" s="717"/>
      <c r="LSX120" s="717"/>
      <c r="LSY120" s="717"/>
      <c r="LSZ120" s="717"/>
      <c r="LTA120" s="717"/>
      <c r="LTB120" s="717"/>
      <c r="LTC120" s="717"/>
      <c r="LTD120" s="717"/>
      <c r="LTE120" s="717"/>
      <c r="LTF120" s="717"/>
      <c r="LTG120" s="717"/>
      <c r="LTH120" s="717"/>
      <c r="LTI120" s="717"/>
      <c r="LTJ120" s="717"/>
      <c r="LTK120" s="717"/>
      <c r="LTL120" s="717"/>
      <c r="LTM120" s="717"/>
      <c r="LTN120" s="717"/>
      <c r="LTO120" s="717"/>
      <c r="LTP120" s="717"/>
      <c r="LTQ120" s="717"/>
      <c r="LTR120" s="717"/>
      <c r="LTS120" s="717"/>
      <c r="LTT120" s="717"/>
      <c r="LTU120" s="717"/>
      <c r="LTV120" s="717"/>
      <c r="LTW120" s="717"/>
      <c r="LTX120" s="717"/>
      <c r="LTY120" s="717"/>
      <c r="LTZ120" s="717"/>
      <c r="LUA120" s="717"/>
      <c r="LUB120" s="717"/>
      <c r="LUC120" s="717"/>
      <c r="LUD120" s="717"/>
      <c r="LUE120" s="717"/>
      <c r="LUF120" s="717"/>
      <c r="LUG120" s="717"/>
      <c r="LUH120" s="717"/>
      <c r="LUI120" s="717"/>
      <c r="LUJ120" s="717"/>
      <c r="LUK120" s="717"/>
      <c r="LUL120" s="717"/>
      <c r="LUM120" s="717"/>
      <c r="LUN120" s="717"/>
      <c r="LUO120" s="717"/>
      <c r="LUP120" s="717"/>
      <c r="LUQ120" s="717"/>
      <c r="LUR120" s="717"/>
      <c r="LUS120" s="717"/>
      <c r="LUT120" s="717"/>
      <c r="LUU120" s="717"/>
      <c r="LUV120" s="717"/>
      <c r="LUW120" s="717"/>
      <c r="LUX120" s="717"/>
      <c r="LUY120" s="717"/>
      <c r="LUZ120" s="717"/>
      <c r="LVA120" s="717"/>
      <c r="LVB120" s="717"/>
      <c r="LVC120" s="717"/>
      <c r="LVD120" s="717"/>
      <c r="LVE120" s="717"/>
      <c r="LVF120" s="717"/>
      <c r="LVG120" s="717"/>
      <c r="LVH120" s="717"/>
      <c r="LVI120" s="717"/>
      <c r="LVJ120" s="717"/>
      <c r="LVK120" s="717"/>
      <c r="LVL120" s="717"/>
      <c r="LVM120" s="717"/>
      <c r="LVN120" s="717"/>
      <c r="LVO120" s="717"/>
      <c r="LVP120" s="717"/>
      <c r="LVQ120" s="717"/>
      <c r="LVR120" s="717"/>
      <c r="LVS120" s="717"/>
      <c r="LVT120" s="717"/>
      <c r="LVU120" s="717"/>
      <c r="LVV120" s="717"/>
      <c r="LVW120" s="717"/>
      <c r="LVX120" s="717"/>
      <c r="LVY120" s="717"/>
      <c r="LVZ120" s="717"/>
      <c r="LWA120" s="717"/>
      <c r="LWB120" s="717"/>
      <c r="LWC120" s="717"/>
      <c r="LWD120" s="717"/>
      <c r="LWE120" s="717"/>
      <c r="LWF120" s="717"/>
      <c r="LWG120" s="717"/>
      <c r="LWH120" s="717"/>
      <c r="LWI120" s="717"/>
      <c r="LWJ120" s="717"/>
      <c r="LWK120" s="717"/>
      <c r="LWL120" s="717"/>
      <c r="LWM120" s="717"/>
      <c r="LWN120" s="717"/>
      <c r="LWO120" s="717"/>
      <c r="LWP120" s="717"/>
      <c r="LWQ120" s="717"/>
      <c r="LWR120" s="717"/>
      <c r="LWS120" s="717"/>
      <c r="LWT120" s="717"/>
      <c r="LWU120" s="717"/>
      <c r="LWV120" s="717"/>
      <c r="LWW120" s="717"/>
      <c r="LWX120" s="717"/>
      <c r="LWY120" s="717"/>
      <c r="LWZ120" s="717"/>
      <c r="LXA120" s="717"/>
      <c r="LXB120" s="717"/>
      <c r="LXC120" s="717"/>
      <c r="LXD120" s="717"/>
      <c r="LXE120" s="717"/>
      <c r="LXF120" s="717"/>
      <c r="LXG120" s="717"/>
      <c r="LXH120" s="717"/>
      <c r="LXI120" s="717"/>
      <c r="LXJ120" s="717"/>
      <c r="LXK120" s="717"/>
      <c r="LXL120" s="717"/>
      <c r="LXM120" s="717"/>
      <c r="LXN120" s="717"/>
      <c r="LXO120" s="717"/>
      <c r="LXP120" s="717"/>
      <c r="LXQ120" s="717"/>
      <c r="LXR120" s="717"/>
      <c r="LXS120" s="717"/>
      <c r="LXT120" s="717"/>
      <c r="LXU120" s="717"/>
      <c r="LXV120" s="717"/>
      <c r="LXW120" s="717"/>
      <c r="LXX120" s="717"/>
      <c r="LXY120" s="717"/>
      <c r="LXZ120" s="717"/>
      <c r="LYA120" s="717"/>
      <c r="LYB120" s="717"/>
      <c r="LYC120" s="717"/>
      <c r="LYD120" s="717"/>
      <c r="LYE120" s="717"/>
      <c r="LYF120" s="717"/>
      <c r="LYG120" s="717"/>
      <c r="LYH120" s="717"/>
      <c r="LYI120" s="717"/>
      <c r="LYJ120" s="717"/>
      <c r="LYK120" s="717"/>
      <c r="LYL120" s="717"/>
      <c r="LYM120" s="717"/>
      <c r="LYN120" s="717"/>
      <c r="LYO120" s="717"/>
      <c r="LYP120" s="717"/>
      <c r="LYQ120" s="717"/>
      <c r="LYR120" s="717"/>
      <c r="LYS120" s="717"/>
      <c r="LYT120" s="717"/>
      <c r="LYU120" s="717"/>
      <c r="LYV120" s="717"/>
      <c r="LYW120" s="717"/>
      <c r="LYX120" s="717"/>
      <c r="LYY120" s="717"/>
      <c r="LYZ120" s="717"/>
      <c r="LZA120" s="717"/>
      <c r="LZB120" s="717"/>
      <c r="LZC120" s="717"/>
      <c r="LZD120" s="717"/>
      <c r="LZE120" s="717"/>
      <c r="LZF120" s="717"/>
      <c r="LZG120" s="717"/>
      <c r="LZH120" s="717"/>
      <c r="LZI120" s="717"/>
      <c r="LZJ120" s="717"/>
      <c r="LZK120" s="717"/>
      <c r="LZL120" s="717"/>
      <c r="LZM120" s="717"/>
      <c r="LZN120" s="717"/>
      <c r="LZO120" s="717"/>
      <c r="LZP120" s="717"/>
      <c r="LZQ120" s="717"/>
      <c r="LZR120" s="717"/>
      <c r="LZS120" s="717"/>
      <c r="LZT120" s="717"/>
      <c r="LZU120" s="717"/>
      <c r="LZV120" s="717"/>
      <c r="LZW120" s="717"/>
      <c r="LZX120" s="717"/>
      <c r="LZY120" s="717"/>
      <c r="LZZ120" s="717"/>
      <c r="MAA120" s="717"/>
      <c r="MAB120" s="717"/>
      <c r="MAC120" s="717"/>
      <c r="MAD120" s="717"/>
      <c r="MAE120" s="717"/>
      <c r="MAF120" s="717"/>
      <c r="MAG120" s="717"/>
      <c r="MAH120" s="717"/>
      <c r="MAI120" s="717"/>
      <c r="MAJ120" s="717"/>
      <c r="MAK120" s="717"/>
      <c r="MAL120" s="717"/>
      <c r="MAM120" s="717"/>
      <c r="MAN120" s="717"/>
      <c r="MAO120" s="717"/>
      <c r="MAP120" s="717"/>
      <c r="MAQ120" s="717"/>
      <c r="MAR120" s="717"/>
      <c r="MAS120" s="717"/>
      <c r="MAT120" s="717"/>
      <c r="MAU120" s="717"/>
      <c r="MAV120" s="717"/>
      <c r="MAW120" s="717"/>
      <c r="MAX120" s="717"/>
      <c r="MAY120" s="717"/>
      <c r="MAZ120" s="717"/>
      <c r="MBA120" s="717"/>
      <c r="MBB120" s="717"/>
      <c r="MBC120" s="717"/>
      <c r="MBD120" s="717"/>
      <c r="MBE120" s="717"/>
      <c r="MBF120" s="717"/>
      <c r="MBG120" s="717"/>
      <c r="MBH120" s="717"/>
      <c r="MBI120" s="717"/>
      <c r="MBJ120" s="717"/>
      <c r="MBK120" s="717"/>
      <c r="MBL120" s="717"/>
      <c r="MBM120" s="717"/>
      <c r="MBN120" s="717"/>
      <c r="MBO120" s="717"/>
      <c r="MBP120" s="717"/>
      <c r="MBQ120" s="717"/>
      <c r="MBR120" s="717"/>
      <c r="MBS120" s="717"/>
      <c r="MBT120" s="717"/>
      <c r="MBU120" s="717"/>
      <c r="MBV120" s="717"/>
      <c r="MBW120" s="717"/>
      <c r="MBX120" s="717"/>
      <c r="MBY120" s="717"/>
      <c r="MBZ120" s="717"/>
      <c r="MCA120" s="717"/>
      <c r="MCB120" s="717"/>
      <c r="MCC120" s="717"/>
      <c r="MCD120" s="717"/>
      <c r="MCE120" s="717"/>
      <c r="MCF120" s="717"/>
      <c r="MCG120" s="717"/>
      <c r="MCH120" s="717"/>
      <c r="MCI120" s="717"/>
      <c r="MCJ120" s="717"/>
      <c r="MCK120" s="717"/>
      <c r="MCL120" s="717"/>
      <c r="MCM120" s="717"/>
      <c r="MCN120" s="717"/>
      <c r="MCO120" s="717"/>
      <c r="MCP120" s="717"/>
      <c r="MCQ120" s="717"/>
      <c r="MCR120" s="717"/>
      <c r="MCS120" s="717"/>
      <c r="MCT120" s="717"/>
      <c r="MCU120" s="717"/>
      <c r="MCV120" s="717"/>
      <c r="MCW120" s="717"/>
      <c r="MCX120" s="717"/>
      <c r="MCY120" s="717"/>
      <c r="MCZ120" s="717"/>
      <c r="MDA120" s="717"/>
      <c r="MDB120" s="717"/>
      <c r="MDC120" s="717"/>
      <c r="MDD120" s="717"/>
      <c r="MDE120" s="717"/>
      <c r="MDF120" s="717"/>
      <c r="MDG120" s="717"/>
      <c r="MDH120" s="717"/>
      <c r="MDI120" s="717"/>
      <c r="MDJ120" s="717"/>
      <c r="MDK120" s="717"/>
      <c r="MDL120" s="717"/>
      <c r="MDM120" s="717"/>
      <c r="MDN120" s="717"/>
      <c r="MDO120" s="717"/>
      <c r="MDP120" s="717"/>
      <c r="MDQ120" s="717"/>
      <c r="MDR120" s="717"/>
      <c r="MDS120" s="717"/>
      <c r="MDT120" s="717"/>
      <c r="MDU120" s="717"/>
      <c r="MDV120" s="717"/>
      <c r="MDW120" s="717"/>
      <c r="MDX120" s="717"/>
      <c r="MDY120" s="717"/>
      <c r="MDZ120" s="717"/>
      <c r="MEA120" s="717"/>
      <c r="MEB120" s="717"/>
      <c r="MEC120" s="717"/>
      <c r="MED120" s="717"/>
      <c r="MEE120" s="717"/>
      <c r="MEF120" s="717"/>
      <c r="MEG120" s="717"/>
      <c r="MEH120" s="717"/>
      <c r="MEI120" s="717"/>
      <c r="MEJ120" s="717"/>
      <c r="MEK120" s="717"/>
      <c r="MEL120" s="717"/>
      <c r="MEM120" s="717"/>
      <c r="MEN120" s="717"/>
      <c r="MEO120" s="717"/>
      <c r="MEP120" s="717"/>
      <c r="MEQ120" s="717"/>
      <c r="MER120" s="717"/>
      <c r="MES120" s="717"/>
      <c r="MET120" s="717"/>
      <c r="MEU120" s="717"/>
      <c r="MEV120" s="717"/>
      <c r="MEW120" s="717"/>
      <c r="MEX120" s="717"/>
      <c r="MEY120" s="717"/>
      <c r="MEZ120" s="717"/>
      <c r="MFA120" s="717"/>
      <c r="MFB120" s="717"/>
      <c r="MFC120" s="717"/>
      <c r="MFD120" s="717"/>
      <c r="MFE120" s="717"/>
      <c r="MFF120" s="717"/>
      <c r="MFG120" s="717"/>
      <c r="MFH120" s="717"/>
      <c r="MFI120" s="717"/>
      <c r="MFJ120" s="717"/>
      <c r="MFK120" s="717"/>
      <c r="MFL120" s="717"/>
      <c r="MFM120" s="717"/>
      <c r="MFN120" s="717"/>
      <c r="MFO120" s="717"/>
      <c r="MFP120" s="717"/>
      <c r="MFQ120" s="717"/>
      <c r="MFR120" s="717"/>
      <c r="MFS120" s="717"/>
      <c r="MFT120" s="717"/>
      <c r="MFU120" s="717"/>
      <c r="MFV120" s="717"/>
      <c r="MFW120" s="717"/>
      <c r="MFX120" s="717"/>
      <c r="MFY120" s="717"/>
      <c r="MFZ120" s="717"/>
      <c r="MGA120" s="717"/>
      <c r="MGB120" s="717"/>
      <c r="MGC120" s="717"/>
      <c r="MGD120" s="717"/>
      <c r="MGE120" s="717"/>
      <c r="MGF120" s="717"/>
      <c r="MGG120" s="717"/>
      <c r="MGH120" s="717"/>
      <c r="MGI120" s="717"/>
      <c r="MGJ120" s="717"/>
      <c r="MGK120" s="717"/>
      <c r="MGL120" s="717"/>
      <c r="MGM120" s="717"/>
      <c r="MGN120" s="717"/>
      <c r="MGO120" s="717"/>
      <c r="MGP120" s="717"/>
      <c r="MGQ120" s="717"/>
      <c r="MGR120" s="717"/>
      <c r="MGS120" s="717"/>
      <c r="MGT120" s="717"/>
      <c r="MGU120" s="717"/>
      <c r="MGV120" s="717"/>
      <c r="MGW120" s="717"/>
      <c r="MGX120" s="717"/>
      <c r="MGY120" s="717"/>
      <c r="MGZ120" s="717"/>
      <c r="MHA120" s="717"/>
      <c r="MHB120" s="717"/>
      <c r="MHC120" s="717"/>
      <c r="MHD120" s="717"/>
      <c r="MHE120" s="717"/>
      <c r="MHF120" s="717"/>
      <c r="MHG120" s="717"/>
      <c r="MHH120" s="717"/>
      <c r="MHI120" s="717"/>
      <c r="MHJ120" s="717"/>
      <c r="MHK120" s="717"/>
      <c r="MHL120" s="717"/>
      <c r="MHM120" s="717"/>
      <c r="MHN120" s="717"/>
      <c r="MHO120" s="717"/>
      <c r="MHP120" s="717"/>
      <c r="MHQ120" s="717"/>
      <c r="MHR120" s="717"/>
      <c r="MHS120" s="717"/>
      <c r="MHT120" s="717"/>
      <c r="MHU120" s="717"/>
      <c r="MHV120" s="717"/>
      <c r="MHW120" s="717"/>
      <c r="MHX120" s="717"/>
      <c r="MHY120" s="717"/>
      <c r="MHZ120" s="717"/>
      <c r="MIA120" s="717"/>
      <c r="MIB120" s="717"/>
      <c r="MIC120" s="717"/>
      <c r="MID120" s="717"/>
      <c r="MIE120" s="717"/>
      <c r="MIF120" s="717"/>
      <c r="MIG120" s="717"/>
      <c r="MIH120" s="717"/>
      <c r="MII120" s="717"/>
      <c r="MIJ120" s="717"/>
      <c r="MIK120" s="717"/>
      <c r="MIL120" s="717"/>
      <c r="MIM120" s="717"/>
      <c r="MIN120" s="717"/>
      <c r="MIO120" s="717"/>
      <c r="MIP120" s="717"/>
      <c r="MIQ120" s="717"/>
      <c r="MIR120" s="717"/>
      <c r="MIS120" s="717"/>
      <c r="MIT120" s="717"/>
      <c r="MIU120" s="717"/>
      <c r="MIV120" s="717"/>
      <c r="MIW120" s="717"/>
      <c r="MIX120" s="717"/>
      <c r="MIY120" s="717"/>
      <c r="MIZ120" s="717"/>
      <c r="MJA120" s="717"/>
      <c r="MJB120" s="717"/>
      <c r="MJC120" s="717"/>
      <c r="MJD120" s="717"/>
      <c r="MJE120" s="717"/>
      <c r="MJF120" s="717"/>
      <c r="MJG120" s="717"/>
      <c r="MJH120" s="717"/>
      <c r="MJI120" s="717"/>
      <c r="MJJ120" s="717"/>
      <c r="MJK120" s="717"/>
      <c r="MJL120" s="717"/>
      <c r="MJM120" s="717"/>
      <c r="MJN120" s="717"/>
      <c r="MJO120" s="717"/>
      <c r="MJP120" s="717"/>
      <c r="MJQ120" s="717"/>
      <c r="MJR120" s="717"/>
      <c r="MJS120" s="717"/>
      <c r="MJT120" s="717"/>
      <c r="MJU120" s="717"/>
      <c r="MJV120" s="717"/>
      <c r="MJW120" s="717"/>
      <c r="MJX120" s="717"/>
      <c r="MJY120" s="717"/>
      <c r="MJZ120" s="717"/>
      <c r="MKA120" s="717"/>
      <c r="MKB120" s="717"/>
      <c r="MKC120" s="717"/>
      <c r="MKD120" s="717"/>
      <c r="MKE120" s="717"/>
      <c r="MKF120" s="717"/>
      <c r="MKG120" s="717"/>
      <c r="MKH120" s="717"/>
      <c r="MKI120" s="717"/>
      <c r="MKJ120" s="717"/>
      <c r="MKK120" s="717"/>
      <c r="MKL120" s="717"/>
      <c r="MKM120" s="717"/>
      <c r="MKN120" s="717"/>
      <c r="MKO120" s="717"/>
      <c r="MKP120" s="717"/>
      <c r="MKQ120" s="717"/>
      <c r="MKR120" s="717"/>
      <c r="MKS120" s="717"/>
      <c r="MKT120" s="717"/>
      <c r="MKU120" s="717"/>
      <c r="MKV120" s="717"/>
      <c r="MKW120" s="717"/>
      <c r="MKX120" s="717"/>
      <c r="MKY120" s="717"/>
      <c r="MKZ120" s="717"/>
      <c r="MLA120" s="717"/>
      <c r="MLB120" s="717"/>
      <c r="MLC120" s="717"/>
      <c r="MLD120" s="717"/>
      <c r="MLE120" s="717"/>
      <c r="MLF120" s="717"/>
      <c r="MLG120" s="717"/>
      <c r="MLH120" s="717"/>
      <c r="MLI120" s="717"/>
      <c r="MLJ120" s="717"/>
      <c r="MLK120" s="717"/>
      <c r="MLL120" s="717"/>
      <c r="MLM120" s="717"/>
      <c r="MLN120" s="717"/>
      <c r="MLO120" s="717"/>
      <c r="MLP120" s="717"/>
      <c r="MLQ120" s="717"/>
      <c r="MLR120" s="717"/>
      <c r="MLS120" s="717"/>
      <c r="MLT120" s="717"/>
      <c r="MLU120" s="717"/>
      <c r="MLV120" s="717"/>
      <c r="MLW120" s="717"/>
      <c r="MLX120" s="717"/>
      <c r="MLY120" s="717"/>
      <c r="MLZ120" s="717"/>
      <c r="MMA120" s="717"/>
      <c r="MMB120" s="717"/>
      <c r="MMC120" s="717"/>
      <c r="MMD120" s="717"/>
      <c r="MME120" s="717"/>
      <c r="MMF120" s="717"/>
      <c r="MMG120" s="717"/>
      <c r="MMH120" s="717"/>
      <c r="MMI120" s="717"/>
      <c r="MMJ120" s="717"/>
      <c r="MMK120" s="717"/>
      <c r="MML120" s="717"/>
      <c r="MMM120" s="717"/>
      <c r="MMN120" s="717"/>
      <c r="MMO120" s="717"/>
      <c r="MMP120" s="717"/>
      <c r="MMQ120" s="717"/>
      <c r="MMR120" s="717"/>
      <c r="MMS120" s="717"/>
      <c r="MMT120" s="717"/>
      <c r="MMU120" s="717"/>
      <c r="MMV120" s="717"/>
      <c r="MMW120" s="717"/>
      <c r="MMX120" s="717"/>
      <c r="MMY120" s="717"/>
      <c r="MMZ120" s="717"/>
      <c r="MNA120" s="717"/>
      <c r="MNB120" s="717"/>
      <c r="MNC120" s="717"/>
      <c r="MND120" s="717"/>
      <c r="MNE120" s="717"/>
      <c r="MNF120" s="717"/>
      <c r="MNG120" s="717"/>
      <c r="MNH120" s="717"/>
      <c r="MNI120" s="717"/>
      <c r="MNJ120" s="717"/>
      <c r="MNK120" s="717"/>
      <c r="MNL120" s="717"/>
      <c r="MNM120" s="717"/>
      <c r="MNN120" s="717"/>
      <c r="MNO120" s="717"/>
      <c r="MNP120" s="717"/>
      <c r="MNQ120" s="717"/>
      <c r="MNR120" s="717"/>
      <c r="MNS120" s="717"/>
      <c r="MNT120" s="717"/>
      <c r="MNU120" s="717"/>
      <c r="MNV120" s="717"/>
      <c r="MNW120" s="717"/>
      <c r="MNX120" s="717"/>
      <c r="MNY120" s="717"/>
      <c r="MNZ120" s="717"/>
      <c r="MOA120" s="717"/>
      <c r="MOB120" s="717"/>
      <c r="MOC120" s="717"/>
      <c r="MOD120" s="717"/>
      <c r="MOE120" s="717"/>
      <c r="MOF120" s="717"/>
      <c r="MOG120" s="717"/>
      <c r="MOH120" s="717"/>
      <c r="MOI120" s="717"/>
      <c r="MOJ120" s="717"/>
      <c r="MOK120" s="717"/>
      <c r="MOL120" s="717"/>
      <c r="MOM120" s="717"/>
      <c r="MON120" s="717"/>
      <c r="MOO120" s="717"/>
      <c r="MOP120" s="717"/>
      <c r="MOQ120" s="717"/>
      <c r="MOR120" s="717"/>
      <c r="MOS120" s="717"/>
      <c r="MOT120" s="717"/>
      <c r="MOU120" s="717"/>
      <c r="MOV120" s="717"/>
      <c r="MOW120" s="717"/>
      <c r="MOX120" s="717"/>
      <c r="MOY120" s="717"/>
      <c r="MOZ120" s="717"/>
      <c r="MPA120" s="717"/>
      <c r="MPB120" s="717"/>
      <c r="MPC120" s="717"/>
      <c r="MPD120" s="717"/>
      <c r="MPE120" s="717"/>
      <c r="MPF120" s="717"/>
      <c r="MPG120" s="717"/>
      <c r="MPH120" s="717"/>
      <c r="MPI120" s="717"/>
      <c r="MPJ120" s="717"/>
      <c r="MPK120" s="717"/>
      <c r="MPL120" s="717"/>
      <c r="MPM120" s="717"/>
      <c r="MPN120" s="717"/>
      <c r="MPO120" s="717"/>
      <c r="MPP120" s="717"/>
      <c r="MPQ120" s="717"/>
      <c r="MPR120" s="717"/>
      <c r="MPS120" s="717"/>
      <c r="MPT120" s="717"/>
      <c r="MPU120" s="717"/>
      <c r="MPV120" s="717"/>
      <c r="MPW120" s="717"/>
      <c r="MPX120" s="717"/>
      <c r="MPY120" s="717"/>
      <c r="MPZ120" s="717"/>
      <c r="MQA120" s="717"/>
      <c r="MQB120" s="717"/>
      <c r="MQC120" s="717"/>
      <c r="MQD120" s="717"/>
      <c r="MQE120" s="717"/>
      <c r="MQF120" s="717"/>
      <c r="MQG120" s="717"/>
      <c r="MQH120" s="717"/>
      <c r="MQI120" s="717"/>
      <c r="MQJ120" s="717"/>
      <c r="MQK120" s="717"/>
      <c r="MQL120" s="717"/>
      <c r="MQM120" s="717"/>
      <c r="MQN120" s="717"/>
      <c r="MQO120" s="717"/>
      <c r="MQP120" s="717"/>
      <c r="MQQ120" s="717"/>
      <c r="MQR120" s="717"/>
      <c r="MQS120" s="717"/>
      <c r="MQT120" s="717"/>
      <c r="MQU120" s="717"/>
      <c r="MQV120" s="717"/>
      <c r="MQW120" s="717"/>
      <c r="MQX120" s="717"/>
      <c r="MQY120" s="717"/>
      <c r="MQZ120" s="717"/>
      <c r="MRA120" s="717"/>
      <c r="MRB120" s="717"/>
      <c r="MRC120" s="717"/>
      <c r="MRD120" s="717"/>
      <c r="MRE120" s="717"/>
      <c r="MRF120" s="717"/>
      <c r="MRG120" s="717"/>
      <c r="MRH120" s="717"/>
      <c r="MRI120" s="717"/>
      <c r="MRJ120" s="717"/>
      <c r="MRK120" s="717"/>
      <c r="MRL120" s="717"/>
      <c r="MRM120" s="717"/>
      <c r="MRN120" s="717"/>
      <c r="MRO120" s="717"/>
      <c r="MRP120" s="717"/>
      <c r="MRQ120" s="717"/>
      <c r="MRR120" s="717"/>
      <c r="MRS120" s="717"/>
      <c r="MRT120" s="717"/>
      <c r="MRU120" s="717"/>
      <c r="MRV120" s="717"/>
      <c r="MRW120" s="717"/>
      <c r="MRX120" s="717"/>
      <c r="MRY120" s="717"/>
      <c r="MRZ120" s="717"/>
      <c r="MSA120" s="717"/>
      <c r="MSB120" s="717"/>
      <c r="MSC120" s="717"/>
      <c r="MSD120" s="717"/>
      <c r="MSE120" s="717"/>
      <c r="MSF120" s="717"/>
      <c r="MSG120" s="717"/>
      <c r="MSH120" s="717"/>
      <c r="MSI120" s="717"/>
      <c r="MSJ120" s="717"/>
      <c r="MSK120" s="717"/>
      <c r="MSL120" s="717"/>
      <c r="MSM120" s="717"/>
      <c r="MSN120" s="717"/>
      <c r="MSO120" s="717"/>
      <c r="MSP120" s="717"/>
      <c r="MSQ120" s="717"/>
      <c r="MSR120" s="717"/>
      <c r="MSS120" s="717"/>
      <c r="MST120" s="717"/>
      <c r="MSU120" s="717"/>
      <c r="MSV120" s="717"/>
      <c r="MSW120" s="717"/>
      <c r="MSX120" s="717"/>
      <c r="MSY120" s="717"/>
      <c r="MSZ120" s="717"/>
      <c r="MTA120" s="717"/>
      <c r="MTB120" s="717"/>
      <c r="MTC120" s="717"/>
      <c r="MTD120" s="717"/>
      <c r="MTE120" s="717"/>
      <c r="MTF120" s="717"/>
      <c r="MTG120" s="717"/>
      <c r="MTH120" s="717"/>
      <c r="MTI120" s="717"/>
      <c r="MTJ120" s="717"/>
      <c r="MTK120" s="717"/>
      <c r="MTL120" s="717"/>
      <c r="MTM120" s="717"/>
      <c r="MTN120" s="717"/>
      <c r="MTO120" s="717"/>
      <c r="MTP120" s="717"/>
      <c r="MTQ120" s="717"/>
      <c r="MTR120" s="717"/>
      <c r="MTS120" s="717"/>
      <c r="MTT120" s="717"/>
      <c r="MTU120" s="717"/>
      <c r="MTV120" s="717"/>
      <c r="MTW120" s="717"/>
      <c r="MTX120" s="717"/>
      <c r="MTY120" s="717"/>
      <c r="MTZ120" s="717"/>
      <c r="MUA120" s="717"/>
      <c r="MUB120" s="717"/>
      <c r="MUC120" s="717"/>
      <c r="MUD120" s="717"/>
      <c r="MUE120" s="717"/>
      <c r="MUF120" s="717"/>
      <c r="MUG120" s="717"/>
      <c r="MUH120" s="717"/>
      <c r="MUI120" s="717"/>
      <c r="MUJ120" s="717"/>
      <c r="MUK120" s="717"/>
      <c r="MUL120" s="717"/>
      <c r="MUM120" s="717"/>
      <c r="MUN120" s="717"/>
      <c r="MUO120" s="717"/>
      <c r="MUP120" s="717"/>
      <c r="MUQ120" s="717"/>
      <c r="MUR120" s="717"/>
      <c r="MUS120" s="717"/>
      <c r="MUT120" s="717"/>
      <c r="MUU120" s="717"/>
      <c r="MUV120" s="717"/>
      <c r="MUW120" s="717"/>
      <c r="MUX120" s="717"/>
      <c r="MUY120" s="717"/>
      <c r="MUZ120" s="717"/>
      <c r="MVA120" s="717"/>
      <c r="MVB120" s="717"/>
      <c r="MVC120" s="717"/>
      <c r="MVD120" s="717"/>
      <c r="MVE120" s="717"/>
      <c r="MVF120" s="717"/>
      <c r="MVG120" s="717"/>
      <c r="MVH120" s="717"/>
      <c r="MVI120" s="717"/>
      <c r="MVJ120" s="717"/>
      <c r="MVK120" s="717"/>
      <c r="MVL120" s="717"/>
      <c r="MVM120" s="717"/>
      <c r="MVN120" s="717"/>
      <c r="MVO120" s="717"/>
      <c r="MVP120" s="717"/>
      <c r="MVQ120" s="717"/>
      <c r="MVR120" s="717"/>
      <c r="MVS120" s="717"/>
      <c r="MVT120" s="717"/>
      <c r="MVU120" s="717"/>
      <c r="MVV120" s="717"/>
      <c r="MVW120" s="717"/>
      <c r="MVX120" s="717"/>
      <c r="MVY120" s="717"/>
      <c r="MVZ120" s="717"/>
      <c r="MWA120" s="717"/>
      <c r="MWB120" s="717"/>
      <c r="MWC120" s="717"/>
      <c r="MWD120" s="717"/>
      <c r="MWE120" s="717"/>
      <c r="MWF120" s="717"/>
      <c r="MWG120" s="717"/>
      <c r="MWH120" s="717"/>
      <c r="MWI120" s="717"/>
      <c r="MWJ120" s="717"/>
      <c r="MWK120" s="717"/>
      <c r="MWL120" s="717"/>
      <c r="MWM120" s="717"/>
      <c r="MWN120" s="717"/>
      <c r="MWO120" s="717"/>
      <c r="MWP120" s="717"/>
      <c r="MWQ120" s="717"/>
      <c r="MWR120" s="717"/>
      <c r="MWS120" s="717"/>
      <c r="MWT120" s="717"/>
      <c r="MWU120" s="717"/>
      <c r="MWV120" s="717"/>
      <c r="MWW120" s="717"/>
      <c r="MWX120" s="717"/>
      <c r="MWY120" s="717"/>
      <c r="MWZ120" s="717"/>
      <c r="MXA120" s="717"/>
      <c r="MXB120" s="717"/>
      <c r="MXC120" s="717"/>
      <c r="MXD120" s="717"/>
      <c r="MXE120" s="717"/>
      <c r="MXF120" s="717"/>
      <c r="MXG120" s="717"/>
      <c r="MXH120" s="717"/>
      <c r="MXI120" s="717"/>
      <c r="MXJ120" s="717"/>
      <c r="MXK120" s="717"/>
      <c r="MXL120" s="717"/>
      <c r="MXM120" s="717"/>
      <c r="MXN120" s="717"/>
      <c r="MXO120" s="717"/>
      <c r="MXP120" s="717"/>
      <c r="MXQ120" s="717"/>
      <c r="MXR120" s="717"/>
      <c r="MXS120" s="717"/>
      <c r="MXT120" s="717"/>
      <c r="MXU120" s="717"/>
      <c r="MXV120" s="717"/>
      <c r="MXW120" s="717"/>
      <c r="MXX120" s="717"/>
      <c r="MXY120" s="717"/>
      <c r="MXZ120" s="717"/>
      <c r="MYA120" s="717"/>
      <c r="MYB120" s="717"/>
      <c r="MYC120" s="717"/>
      <c r="MYD120" s="717"/>
      <c r="MYE120" s="717"/>
      <c r="MYF120" s="717"/>
      <c r="MYG120" s="717"/>
      <c r="MYH120" s="717"/>
      <c r="MYI120" s="717"/>
      <c r="MYJ120" s="717"/>
      <c r="MYK120" s="717"/>
      <c r="MYL120" s="717"/>
      <c r="MYM120" s="717"/>
      <c r="MYN120" s="717"/>
      <c r="MYO120" s="717"/>
      <c r="MYP120" s="717"/>
      <c r="MYQ120" s="717"/>
      <c r="MYR120" s="717"/>
      <c r="MYS120" s="717"/>
      <c r="MYT120" s="717"/>
      <c r="MYU120" s="717"/>
      <c r="MYV120" s="717"/>
      <c r="MYW120" s="717"/>
      <c r="MYX120" s="717"/>
      <c r="MYY120" s="717"/>
      <c r="MYZ120" s="717"/>
      <c r="MZA120" s="717"/>
      <c r="MZB120" s="717"/>
      <c r="MZC120" s="717"/>
      <c r="MZD120" s="717"/>
      <c r="MZE120" s="717"/>
      <c r="MZF120" s="717"/>
      <c r="MZG120" s="717"/>
      <c r="MZH120" s="717"/>
      <c r="MZI120" s="717"/>
      <c r="MZJ120" s="717"/>
      <c r="MZK120" s="717"/>
      <c r="MZL120" s="717"/>
      <c r="MZM120" s="717"/>
      <c r="MZN120" s="717"/>
      <c r="MZO120" s="717"/>
      <c r="MZP120" s="717"/>
      <c r="MZQ120" s="717"/>
      <c r="MZR120" s="717"/>
      <c r="MZS120" s="717"/>
      <c r="MZT120" s="717"/>
      <c r="MZU120" s="717"/>
      <c r="MZV120" s="717"/>
      <c r="MZW120" s="717"/>
      <c r="MZX120" s="717"/>
      <c r="MZY120" s="717"/>
      <c r="MZZ120" s="717"/>
      <c r="NAA120" s="717"/>
      <c r="NAB120" s="717"/>
      <c r="NAC120" s="717"/>
      <c r="NAD120" s="717"/>
      <c r="NAE120" s="717"/>
      <c r="NAF120" s="717"/>
      <c r="NAG120" s="717"/>
      <c r="NAH120" s="717"/>
      <c r="NAI120" s="717"/>
      <c r="NAJ120" s="717"/>
      <c r="NAK120" s="717"/>
      <c r="NAL120" s="717"/>
      <c r="NAM120" s="717"/>
      <c r="NAN120" s="717"/>
      <c r="NAO120" s="717"/>
      <c r="NAP120" s="717"/>
      <c r="NAQ120" s="717"/>
      <c r="NAR120" s="717"/>
      <c r="NAS120" s="717"/>
      <c r="NAT120" s="717"/>
      <c r="NAU120" s="717"/>
      <c r="NAV120" s="717"/>
      <c r="NAW120" s="717"/>
      <c r="NAX120" s="717"/>
      <c r="NAY120" s="717"/>
      <c r="NAZ120" s="717"/>
      <c r="NBA120" s="717"/>
      <c r="NBB120" s="717"/>
      <c r="NBC120" s="717"/>
      <c r="NBD120" s="717"/>
      <c r="NBE120" s="717"/>
      <c r="NBF120" s="717"/>
      <c r="NBG120" s="717"/>
      <c r="NBH120" s="717"/>
      <c r="NBI120" s="717"/>
      <c r="NBJ120" s="717"/>
      <c r="NBK120" s="717"/>
      <c r="NBL120" s="717"/>
      <c r="NBM120" s="717"/>
      <c r="NBN120" s="717"/>
      <c r="NBO120" s="717"/>
      <c r="NBP120" s="717"/>
      <c r="NBQ120" s="717"/>
      <c r="NBR120" s="717"/>
      <c r="NBS120" s="717"/>
      <c r="NBT120" s="717"/>
      <c r="NBU120" s="717"/>
      <c r="NBV120" s="717"/>
      <c r="NBW120" s="717"/>
      <c r="NBX120" s="717"/>
      <c r="NBY120" s="717"/>
      <c r="NBZ120" s="717"/>
      <c r="NCA120" s="717"/>
      <c r="NCB120" s="717"/>
      <c r="NCC120" s="717"/>
      <c r="NCD120" s="717"/>
      <c r="NCE120" s="717"/>
      <c r="NCF120" s="717"/>
      <c r="NCG120" s="717"/>
      <c r="NCH120" s="717"/>
      <c r="NCI120" s="717"/>
      <c r="NCJ120" s="717"/>
      <c r="NCK120" s="717"/>
      <c r="NCL120" s="717"/>
      <c r="NCM120" s="717"/>
      <c r="NCN120" s="717"/>
      <c r="NCO120" s="717"/>
      <c r="NCP120" s="717"/>
      <c r="NCQ120" s="717"/>
      <c r="NCR120" s="717"/>
      <c r="NCS120" s="717"/>
      <c r="NCT120" s="717"/>
      <c r="NCU120" s="717"/>
      <c r="NCV120" s="717"/>
      <c r="NCW120" s="717"/>
      <c r="NCX120" s="717"/>
      <c r="NCY120" s="717"/>
      <c r="NCZ120" s="717"/>
      <c r="NDA120" s="717"/>
      <c r="NDB120" s="717"/>
      <c r="NDC120" s="717"/>
      <c r="NDD120" s="717"/>
      <c r="NDE120" s="717"/>
      <c r="NDF120" s="717"/>
      <c r="NDG120" s="717"/>
      <c r="NDH120" s="717"/>
      <c r="NDI120" s="717"/>
      <c r="NDJ120" s="717"/>
      <c r="NDK120" s="717"/>
      <c r="NDL120" s="717"/>
      <c r="NDM120" s="717"/>
      <c r="NDN120" s="717"/>
      <c r="NDO120" s="717"/>
      <c r="NDP120" s="717"/>
      <c r="NDQ120" s="717"/>
      <c r="NDR120" s="717"/>
      <c r="NDS120" s="717"/>
      <c r="NDT120" s="717"/>
      <c r="NDU120" s="717"/>
      <c r="NDV120" s="717"/>
      <c r="NDW120" s="717"/>
      <c r="NDX120" s="717"/>
      <c r="NDY120" s="717"/>
      <c r="NDZ120" s="717"/>
      <c r="NEA120" s="717"/>
      <c r="NEB120" s="717"/>
      <c r="NEC120" s="717"/>
      <c r="NED120" s="717"/>
      <c r="NEE120" s="717"/>
      <c r="NEF120" s="717"/>
      <c r="NEG120" s="717"/>
      <c r="NEH120" s="717"/>
      <c r="NEI120" s="717"/>
      <c r="NEJ120" s="717"/>
      <c r="NEK120" s="717"/>
      <c r="NEL120" s="717"/>
      <c r="NEM120" s="717"/>
      <c r="NEN120" s="717"/>
      <c r="NEO120" s="717"/>
      <c r="NEP120" s="717"/>
      <c r="NEQ120" s="717"/>
      <c r="NER120" s="717"/>
      <c r="NES120" s="717"/>
      <c r="NET120" s="717"/>
      <c r="NEU120" s="717"/>
      <c r="NEV120" s="717"/>
      <c r="NEW120" s="717"/>
      <c r="NEX120" s="717"/>
      <c r="NEY120" s="717"/>
      <c r="NEZ120" s="717"/>
      <c r="NFA120" s="717"/>
      <c r="NFB120" s="717"/>
      <c r="NFC120" s="717"/>
      <c r="NFD120" s="717"/>
      <c r="NFE120" s="717"/>
      <c r="NFF120" s="717"/>
      <c r="NFG120" s="717"/>
      <c r="NFH120" s="717"/>
      <c r="NFI120" s="717"/>
      <c r="NFJ120" s="717"/>
      <c r="NFK120" s="717"/>
      <c r="NFL120" s="717"/>
      <c r="NFM120" s="717"/>
      <c r="NFN120" s="717"/>
      <c r="NFO120" s="717"/>
      <c r="NFP120" s="717"/>
      <c r="NFQ120" s="717"/>
      <c r="NFR120" s="717"/>
      <c r="NFS120" s="717"/>
      <c r="NFT120" s="717"/>
      <c r="NFU120" s="717"/>
      <c r="NFV120" s="717"/>
      <c r="NFW120" s="717"/>
      <c r="NFX120" s="717"/>
      <c r="NFY120" s="717"/>
      <c r="NFZ120" s="717"/>
      <c r="NGA120" s="717"/>
      <c r="NGB120" s="717"/>
      <c r="NGC120" s="717"/>
      <c r="NGD120" s="717"/>
      <c r="NGE120" s="717"/>
      <c r="NGF120" s="717"/>
      <c r="NGG120" s="717"/>
      <c r="NGH120" s="717"/>
      <c r="NGI120" s="717"/>
      <c r="NGJ120" s="717"/>
      <c r="NGK120" s="717"/>
      <c r="NGL120" s="717"/>
      <c r="NGM120" s="717"/>
      <c r="NGN120" s="717"/>
      <c r="NGO120" s="717"/>
      <c r="NGP120" s="717"/>
      <c r="NGQ120" s="717"/>
      <c r="NGR120" s="717"/>
      <c r="NGS120" s="717"/>
      <c r="NGT120" s="717"/>
      <c r="NGU120" s="717"/>
      <c r="NGV120" s="717"/>
      <c r="NGW120" s="717"/>
      <c r="NGX120" s="717"/>
      <c r="NGY120" s="717"/>
      <c r="NGZ120" s="717"/>
      <c r="NHA120" s="717"/>
      <c r="NHB120" s="717"/>
      <c r="NHC120" s="717"/>
      <c r="NHD120" s="717"/>
      <c r="NHE120" s="717"/>
      <c r="NHF120" s="717"/>
      <c r="NHG120" s="717"/>
      <c r="NHH120" s="717"/>
      <c r="NHI120" s="717"/>
      <c r="NHJ120" s="717"/>
      <c r="NHK120" s="717"/>
      <c r="NHL120" s="717"/>
      <c r="NHM120" s="717"/>
      <c r="NHN120" s="717"/>
      <c r="NHO120" s="717"/>
      <c r="NHP120" s="717"/>
      <c r="NHQ120" s="717"/>
      <c r="NHR120" s="717"/>
      <c r="NHS120" s="717"/>
      <c r="NHT120" s="717"/>
      <c r="NHU120" s="717"/>
      <c r="NHV120" s="717"/>
      <c r="NHW120" s="717"/>
      <c r="NHX120" s="717"/>
      <c r="NHY120" s="717"/>
      <c r="NHZ120" s="717"/>
      <c r="NIA120" s="717"/>
      <c r="NIB120" s="717"/>
      <c r="NIC120" s="717"/>
      <c r="NID120" s="717"/>
      <c r="NIE120" s="717"/>
      <c r="NIF120" s="717"/>
      <c r="NIG120" s="717"/>
      <c r="NIH120" s="717"/>
      <c r="NII120" s="717"/>
      <c r="NIJ120" s="717"/>
      <c r="NIK120" s="717"/>
      <c r="NIL120" s="717"/>
      <c r="NIM120" s="717"/>
      <c r="NIN120" s="717"/>
      <c r="NIO120" s="717"/>
      <c r="NIP120" s="717"/>
      <c r="NIQ120" s="717"/>
      <c r="NIR120" s="717"/>
      <c r="NIS120" s="717"/>
      <c r="NIT120" s="717"/>
      <c r="NIU120" s="717"/>
      <c r="NIV120" s="717"/>
      <c r="NIW120" s="717"/>
      <c r="NIX120" s="717"/>
      <c r="NIY120" s="717"/>
      <c r="NIZ120" s="717"/>
      <c r="NJA120" s="717"/>
      <c r="NJB120" s="717"/>
      <c r="NJC120" s="717"/>
      <c r="NJD120" s="717"/>
      <c r="NJE120" s="717"/>
      <c r="NJF120" s="717"/>
      <c r="NJG120" s="717"/>
      <c r="NJH120" s="717"/>
      <c r="NJI120" s="717"/>
      <c r="NJJ120" s="717"/>
      <c r="NJK120" s="717"/>
      <c r="NJL120" s="717"/>
      <c r="NJM120" s="717"/>
      <c r="NJN120" s="717"/>
      <c r="NJO120" s="717"/>
      <c r="NJP120" s="717"/>
      <c r="NJQ120" s="717"/>
      <c r="NJR120" s="717"/>
      <c r="NJS120" s="717"/>
      <c r="NJT120" s="717"/>
      <c r="NJU120" s="717"/>
      <c r="NJV120" s="717"/>
      <c r="NJW120" s="717"/>
      <c r="NJX120" s="717"/>
      <c r="NJY120" s="717"/>
      <c r="NJZ120" s="717"/>
      <c r="NKA120" s="717"/>
      <c r="NKB120" s="717"/>
      <c r="NKC120" s="717"/>
      <c r="NKD120" s="717"/>
      <c r="NKE120" s="717"/>
      <c r="NKF120" s="717"/>
      <c r="NKG120" s="717"/>
      <c r="NKH120" s="717"/>
      <c r="NKI120" s="717"/>
      <c r="NKJ120" s="717"/>
      <c r="NKK120" s="717"/>
      <c r="NKL120" s="717"/>
      <c r="NKM120" s="717"/>
      <c r="NKN120" s="717"/>
      <c r="NKO120" s="717"/>
      <c r="NKP120" s="717"/>
      <c r="NKQ120" s="717"/>
      <c r="NKR120" s="717"/>
      <c r="NKS120" s="717"/>
      <c r="NKT120" s="717"/>
      <c r="NKU120" s="717"/>
      <c r="NKV120" s="717"/>
      <c r="NKW120" s="717"/>
      <c r="NKX120" s="717"/>
      <c r="NKY120" s="717"/>
      <c r="NKZ120" s="717"/>
      <c r="NLA120" s="717"/>
      <c r="NLB120" s="717"/>
      <c r="NLC120" s="717"/>
      <c r="NLD120" s="717"/>
      <c r="NLE120" s="717"/>
      <c r="NLF120" s="717"/>
      <c r="NLG120" s="717"/>
      <c r="NLH120" s="717"/>
      <c r="NLI120" s="717"/>
      <c r="NLJ120" s="717"/>
      <c r="NLK120" s="717"/>
      <c r="NLL120" s="717"/>
      <c r="NLM120" s="717"/>
      <c r="NLN120" s="717"/>
      <c r="NLO120" s="717"/>
      <c r="NLP120" s="717"/>
      <c r="NLQ120" s="717"/>
      <c r="NLR120" s="717"/>
      <c r="NLS120" s="717"/>
      <c r="NLT120" s="717"/>
      <c r="NLU120" s="717"/>
      <c r="NLV120" s="717"/>
      <c r="NLW120" s="717"/>
      <c r="NLX120" s="717"/>
      <c r="NLY120" s="717"/>
      <c r="NLZ120" s="717"/>
      <c r="NMA120" s="717"/>
      <c r="NMB120" s="717"/>
      <c r="NMC120" s="717"/>
      <c r="NMD120" s="717"/>
      <c r="NME120" s="717"/>
      <c r="NMF120" s="717"/>
      <c r="NMG120" s="717"/>
      <c r="NMH120" s="717"/>
      <c r="NMI120" s="717"/>
      <c r="NMJ120" s="717"/>
      <c r="NMK120" s="717"/>
      <c r="NML120" s="717"/>
      <c r="NMM120" s="717"/>
      <c r="NMN120" s="717"/>
      <c r="NMO120" s="717"/>
      <c r="NMP120" s="717"/>
      <c r="NMQ120" s="717"/>
      <c r="NMR120" s="717"/>
      <c r="NMS120" s="717"/>
      <c r="NMT120" s="717"/>
      <c r="NMU120" s="717"/>
      <c r="NMV120" s="717"/>
      <c r="NMW120" s="717"/>
      <c r="NMX120" s="717"/>
      <c r="NMY120" s="717"/>
      <c r="NMZ120" s="717"/>
      <c r="NNA120" s="717"/>
      <c r="NNB120" s="717"/>
      <c r="NNC120" s="717"/>
      <c r="NND120" s="717"/>
      <c r="NNE120" s="717"/>
      <c r="NNF120" s="717"/>
      <c r="NNG120" s="717"/>
      <c r="NNH120" s="717"/>
      <c r="NNI120" s="717"/>
      <c r="NNJ120" s="717"/>
      <c r="NNK120" s="717"/>
      <c r="NNL120" s="717"/>
      <c r="NNM120" s="717"/>
      <c r="NNN120" s="717"/>
      <c r="NNO120" s="717"/>
      <c r="NNP120" s="717"/>
      <c r="NNQ120" s="717"/>
      <c r="NNR120" s="717"/>
      <c r="NNS120" s="717"/>
      <c r="NNT120" s="717"/>
      <c r="NNU120" s="717"/>
      <c r="NNV120" s="717"/>
      <c r="NNW120" s="717"/>
      <c r="NNX120" s="717"/>
      <c r="NNY120" s="717"/>
      <c r="NNZ120" s="717"/>
      <c r="NOA120" s="717"/>
      <c r="NOB120" s="717"/>
      <c r="NOC120" s="717"/>
      <c r="NOD120" s="717"/>
      <c r="NOE120" s="717"/>
      <c r="NOF120" s="717"/>
      <c r="NOG120" s="717"/>
      <c r="NOH120" s="717"/>
      <c r="NOI120" s="717"/>
      <c r="NOJ120" s="717"/>
      <c r="NOK120" s="717"/>
      <c r="NOL120" s="717"/>
      <c r="NOM120" s="717"/>
      <c r="NON120" s="717"/>
      <c r="NOO120" s="717"/>
      <c r="NOP120" s="717"/>
      <c r="NOQ120" s="717"/>
      <c r="NOR120" s="717"/>
      <c r="NOS120" s="717"/>
      <c r="NOT120" s="717"/>
      <c r="NOU120" s="717"/>
      <c r="NOV120" s="717"/>
      <c r="NOW120" s="717"/>
      <c r="NOX120" s="717"/>
      <c r="NOY120" s="717"/>
      <c r="NOZ120" s="717"/>
      <c r="NPA120" s="717"/>
      <c r="NPB120" s="717"/>
      <c r="NPC120" s="717"/>
      <c r="NPD120" s="717"/>
      <c r="NPE120" s="717"/>
      <c r="NPF120" s="717"/>
      <c r="NPG120" s="717"/>
      <c r="NPH120" s="717"/>
      <c r="NPI120" s="717"/>
      <c r="NPJ120" s="717"/>
      <c r="NPK120" s="717"/>
      <c r="NPL120" s="717"/>
      <c r="NPM120" s="717"/>
      <c r="NPN120" s="717"/>
      <c r="NPO120" s="717"/>
      <c r="NPP120" s="717"/>
      <c r="NPQ120" s="717"/>
      <c r="NPR120" s="717"/>
      <c r="NPS120" s="717"/>
      <c r="NPT120" s="717"/>
      <c r="NPU120" s="717"/>
      <c r="NPV120" s="717"/>
      <c r="NPW120" s="717"/>
      <c r="NPX120" s="717"/>
      <c r="NPY120" s="717"/>
      <c r="NPZ120" s="717"/>
      <c r="NQA120" s="717"/>
      <c r="NQB120" s="717"/>
      <c r="NQC120" s="717"/>
      <c r="NQD120" s="717"/>
      <c r="NQE120" s="717"/>
      <c r="NQF120" s="717"/>
      <c r="NQG120" s="717"/>
      <c r="NQH120" s="717"/>
      <c r="NQI120" s="717"/>
      <c r="NQJ120" s="717"/>
      <c r="NQK120" s="717"/>
      <c r="NQL120" s="717"/>
      <c r="NQM120" s="717"/>
      <c r="NQN120" s="717"/>
      <c r="NQO120" s="717"/>
      <c r="NQP120" s="717"/>
      <c r="NQQ120" s="717"/>
      <c r="NQR120" s="717"/>
      <c r="NQS120" s="717"/>
      <c r="NQT120" s="717"/>
      <c r="NQU120" s="717"/>
      <c r="NQV120" s="717"/>
      <c r="NQW120" s="717"/>
      <c r="NQX120" s="717"/>
      <c r="NQY120" s="717"/>
      <c r="NQZ120" s="717"/>
      <c r="NRA120" s="717"/>
      <c r="NRB120" s="717"/>
      <c r="NRC120" s="717"/>
      <c r="NRD120" s="717"/>
      <c r="NRE120" s="717"/>
      <c r="NRF120" s="717"/>
      <c r="NRG120" s="717"/>
      <c r="NRH120" s="717"/>
      <c r="NRI120" s="717"/>
      <c r="NRJ120" s="717"/>
      <c r="NRK120" s="717"/>
      <c r="NRL120" s="717"/>
      <c r="NRM120" s="717"/>
      <c r="NRN120" s="717"/>
      <c r="NRO120" s="717"/>
      <c r="NRP120" s="717"/>
      <c r="NRQ120" s="717"/>
      <c r="NRR120" s="717"/>
      <c r="NRS120" s="717"/>
      <c r="NRT120" s="717"/>
      <c r="NRU120" s="717"/>
      <c r="NRV120" s="717"/>
      <c r="NRW120" s="717"/>
      <c r="NRX120" s="717"/>
      <c r="NRY120" s="717"/>
      <c r="NRZ120" s="717"/>
      <c r="NSA120" s="717"/>
      <c r="NSB120" s="717"/>
      <c r="NSC120" s="717"/>
      <c r="NSD120" s="717"/>
      <c r="NSE120" s="717"/>
      <c r="NSF120" s="717"/>
      <c r="NSG120" s="717"/>
      <c r="NSH120" s="717"/>
      <c r="NSI120" s="717"/>
      <c r="NSJ120" s="717"/>
      <c r="NSK120" s="717"/>
      <c r="NSL120" s="717"/>
      <c r="NSM120" s="717"/>
      <c r="NSN120" s="717"/>
      <c r="NSO120" s="717"/>
      <c r="NSP120" s="717"/>
      <c r="NSQ120" s="717"/>
      <c r="NSR120" s="717"/>
      <c r="NSS120" s="717"/>
      <c r="NST120" s="717"/>
      <c r="NSU120" s="717"/>
      <c r="NSV120" s="717"/>
      <c r="NSW120" s="717"/>
      <c r="NSX120" s="717"/>
      <c r="NSY120" s="717"/>
      <c r="NSZ120" s="717"/>
      <c r="NTA120" s="717"/>
      <c r="NTB120" s="717"/>
      <c r="NTC120" s="717"/>
      <c r="NTD120" s="717"/>
      <c r="NTE120" s="717"/>
      <c r="NTF120" s="717"/>
      <c r="NTG120" s="717"/>
      <c r="NTH120" s="717"/>
      <c r="NTI120" s="717"/>
      <c r="NTJ120" s="717"/>
      <c r="NTK120" s="717"/>
      <c r="NTL120" s="717"/>
      <c r="NTM120" s="717"/>
      <c r="NTN120" s="717"/>
      <c r="NTO120" s="717"/>
      <c r="NTP120" s="717"/>
      <c r="NTQ120" s="717"/>
      <c r="NTR120" s="717"/>
      <c r="NTS120" s="717"/>
      <c r="NTT120" s="717"/>
      <c r="NTU120" s="717"/>
      <c r="NTV120" s="717"/>
      <c r="NTW120" s="717"/>
      <c r="NTX120" s="717"/>
      <c r="NTY120" s="717"/>
      <c r="NTZ120" s="717"/>
      <c r="NUA120" s="717"/>
      <c r="NUB120" s="717"/>
      <c r="NUC120" s="717"/>
      <c r="NUD120" s="717"/>
      <c r="NUE120" s="717"/>
      <c r="NUF120" s="717"/>
      <c r="NUG120" s="717"/>
      <c r="NUH120" s="717"/>
      <c r="NUI120" s="717"/>
      <c r="NUJ120" s="717"/>
      <c r="NUK120" s="717"/>
      <c r="NUL120" s="717"/>
      <c r="NUM120" s="717"/>
      <c r="NUN120" s="717"/>
      <c r="NUO120" s="717"/>
      <c r="NUP120" s="717"/>
      <c r="NUQ120" s="717"/>
      <c r="NUR120" s="717"/>
      <c r="NUS120" s="717"/>
      <c r="NUT120" s="717"/>
      <c r="NUU120" s="717"/>
      <c r="NUV120" s="717"/>
      <c r="NUW120" s="717"/>
      <c r="NUX120" s="717"/>
      <c r="NUY120" s="717"/>
      <c r="NUZ120" s="717"/>
      <c r="NVA120" s="717"/>
      <c r="NVB120" s="717"/>
      <c r="NVC120" s="717"/>
      <c r="NVD120" s="717"/>
      <c r="NVE120" s="717"/>
      <c r="NVF120" s="717"/>
      <c r="NVG120" s="717"/>
      <c r="NVH120" s="717"/>
      <c r="NVI120" s="717"/>
      <c r="NVJ120" s="717"/>
      <c r="NVK120" s="717"/>
      <c r="NVL120" s="717"/>
      <c r="NVM120" s="717"/>
      <c r="NVN120" s="717"/>
      <c r="NVO120" s="717"/>
      <c r="NVP120" s="717"/>
      <c r="NVQ120" s="717"/>
      <c r="NVR120" s="717"/>
      <c r="NVS120" s="717"/>
      <c r="NVT120" s="717"/>
      <c r="NVU120" s="717"/>
      <c r="NVV120" s="717"/>
      <c r="NVW120" s="717"/>
      <c r="NVX120" s="717"/>
      <c r="NVY120" s="717"/>
      <c r="NVZ120" s="717"/>
      <c r="NWA120" s="717"/>
      <c r="NWB120" s="717"/>
      <c r="NWC120" s="717"/>
      <c r="NWD120" s="717"/>
      <c r="NWE120" s="717"/>
      <c r="NWF120" s="717"/>
      <c r="NWG120" s="717"/>
      <c r="NWH120" s="717"/>
      <c r="NWI120" s="717"/>
      <c r="NWJ120" s="717"/>
      <c r="NWK120" s="717"/>
      <c r="NWL120" s="717"/>
      <c r="NWM120" s="717"/>
      <c r="NWN120" s="717"/>
      <c r="NWO120" s="717"/>
      <c r="NWP120" s="717"/>
      <c r="NWQ120" s="717"/>
      <c r="NWR120" s="717"/>
      <c r="NWS120" s="717"/>
      <c r="NWT120" s="717"/>
      <c r="NWU120" s="717"/>
      <c r="NWV120" s="717"/>
      <c r="NWW120" s="717"/>
      <c r="NWX120" s="717"/>
      <c r="NWY120" s="717"/>
      <c r="NWZ120" s="717"/>
      <c r="NXA120" s="717"/>
      <c r="NXB120" s="717"/>
      <c r="NXC120" s="717"/>
      <c r="NXD120" s="717"/>
      <c r="NXE120" s="717"/>
      <c r="NXF120" s="717"/>
      <c r="NXG120" s="717"/>
      <c r="NXH120" s="717"/>
      <c r="NXI120" s="717"/>
      <c r="NXJ120" s="717"/>
      <c r="NXK120" s="717"/>
      <c r="NXL120" s="717"/>
      <c r="NXM120" s="717"/>
      <c r="NXN120" s="717"/>
      <c r="NXO120" s="717"/>
      <c r="NXP120" s="717"/>
      <c r="NXQ120" s="717"/>
      <c r="NXR120" s="717"/>
      <c r="NXS120" s="717"/>
      <c r="NXT120" s="717"/>
      <c r="NXU120" s="717"/>
      <c r="NXV120" s="717"/>
      <c r="NXW120" s="717"/>
      <c r="NXX120" s="717"/>
      <c r="NXY120" s="717"/>
      <c r="NXZ120" s="717"/>
      <c r="NYA120" s="717"/>
      <c r="NYB120" s="717"/>
      <c r="NYC120" s="717"/>
      <c r="NYD120" s="717"/>
      <c r="NYE120" s="717"/>
      <c r="NYF120" s="717"/>
      <c r="NYG120" s="717"/>
      <c r="NYH120" s="717"/>
      <c r="NYI120" s="717"/>
      <c r="NYJ120" s="717"/>
      <c r="NYK120" s="717"/>
      <c r="NYL120" s="717"/>
      <c r="NYM120" s="717"/>
      <c r="NYN120" s="717"/>
      <c r="NYO120" s="717"/>
      <c r="NYP120" s="717"/>
      <c r="NYQ120" s="717"/>
      <c r="NYR120" s="717"/>
      <c r="NYS120" s="717"/>
      <c r="NYT120" s="717"/>
      <c r="NYU120" s="717"/>
      <c r="NYV120" s="717"/>
      <c r="NYW120" s="717"/>
      <c r="NYX120" s="717"/>
      <c r="NYY120" s="717"/>
      <c r="NYZ120" s="717"/>
      <c r="NZA120" s="717"/>
      <c r="NZB120" s="717"/>
      <c r="NZC120" s="717"/>
      <c r="NZD120" s="717"/>
      <c r="NZE120" s="717"/>
      <c r="NZF120" s="717"/>
      <c r="NZG120" s="717"/>
      <c r="NZH120" s="717"/>
      <c r="NZI120" s="717"/>
      <c r="NZJ120" s="717"/>
      <c r="NZK120" s="717"/>
      <c r="NZL120" s="717"/>
      <c r="NZM120" s="717"/>
      <c r="NZN120" s="717"/>
      <c r="NZO120" s="717"/>
      <c r="NZP120" s="717"/>
      <c r="NZQ120" s="717"/>
      <c r="NZR120" s="717"/>
      <c r="NZS120" s="717"/>
      <c r="NZT120" s="717"/>
      <c r="NZU120" s="717"/>
      <c r="NZV120" s="717"/>
      <c r="NZW120" s="717"/>
      <c r="NZX120" s="717"/>
      <c r="NZY120" s="717"/>
      <c r="NZZ120" s="717"/>
      <c r="OAA120" s="717"/>
      <c r="OAB120" s="717"/>
      <c r="OAC120" s="717"/>
      <c r="OAD120" s="717"/>
      <c r="OAE120" s="717"/>
      <c r="OAF120" s="717"/>
      <c r="OAG120" s="717"/>
      <c r="OAH120" s="717"/>
      <c r="OAI120" s="717"/>
      <c r="OAJ120" s="717"/>
      <c r="OAK120" s="717"/>
      <c r="OAL120" s="717"/>
      <c r="OAM120" s="717"/>
      <c r="OAN120" s="717"/>
      <c r="OAO120" s="717"/>
      <c r="OAP120" s="717"/>
      <c r="OAQ120" s="717"/>
      <c r="OAR120" s="717"/>
      <c r="OAS120" s="717"/>
      <c r="OAT120" s="717"/>
      <c r="OAU120" s="717"/>
      <c r="OAV120" s="717"/>
      <c r="OAW120" s="717"/>
      <c r="OAX120" s="717"/>
      <c r="OAY120" s="717"/>
      <c r="OAZ120" s="717"/>
      <c r="OBA120" s="717"/>
      <c r="OBB120" s="717"/>
      <c r="OBC120" s="717"/>
      <c r="OBD120" s="717"/>
      <c r="OBE120" s="717"/>
      <c r="OBF120" s="717"/>
      <c r="OBG120" s="717"/>
      <c r="OBH120" s="717"/>
      <c r="OBI120" s="717"/>
      <c r="OBJ120" s="717"/>
      <c r="OBK120" s="717"/>
      <c r="OBL120" s="717"/>
      <c r="OBM120" s="717"/>
      <c r="OBN120" s="717"/>
      <c r="OBO120" s="717"/>
      <c r="OBP120" s="717"/>
      <c r="OBQ120" s="717"/>
      <c r="OBR120" s="717"/>
      <c r="OBS120" s="717"/>
      <c r="OBT120" s="717"/>
      <c r="OBU120" s="717"/>
      <c r="OBV120" s="717"/>
      <c r="OBW120" s="717"/>
      <c r="OBX120" s="717"/>
      <c r="OBY120" s="717"/>
      <c r="OBZ120" s="717"/>
      <c r="OCA120" s="717"/>
      <c r="OCB120" s="717"/>
      <c r="OCC120" s="717"/>
      <c r="OCD120" s="717"/>
      <c r="OCE120" s="717"/>
      <c r="OCF120" s="717"/>
      <c r="OCG120" s="717"/>
      <c r="OCH120" s="717"/>
      <c r="OCI120" s="717"/>
      <c r="OCJ120" s="717"/>
      <c r="OCK120" s="717"/>
      <c r="OCL120" s="717"/>
      <c r="OCM120" s="717"/>
      <c r="OCN120" s="717"/>
      <c r="OCO120" s="717"/>
      <c r="OCP120" s="717"/>
      <c r="OCQ120" s="717"/>
      <c r="OCR120" s="717"/>
      <c r="OCS120" s="717"/>
      <c r="OCT120" s="717"/>
      <c r="OCU120" s="717"/>
      <c r="OCV120" s="717"/>
      <c r="OCW120" s="717"/>
      <c r="OCX120" s="717"/>
      <c r="OCY120" s="717"/>
      <c r="OCZ120" s="717"/>
      <c r="ODA120" s="717"/>
      <c r="ODB120" s="717"/>
      <c r="ODC120" s="717"/>
      <c r="ODD120" s="717"/>
      <c r="ODE120" s="717"/>
      <c r="ODF120" s="717"/>
      <c r="ODG120" s="717"/>
      <c r="ODH120" s="717"/>
      <c r="ODI120" s="717"/>
      <c r="ODJ120" s="717"/>
      <c r="ODK120" s="717"/>
      <c r="ODL120" s="717"/>
      <c r="ODM120" s="717"/>
      <c r="ODN120" s="717"/>
      <c r="ODO120" s="717"/>
      <c r="ODP120" s="717"/>
      <c r="ODQ120" s="717"/>
      <c r="ODR120" s="717"/>
      <c r="ODS120" s="717"/>
      <c r="ODT120" s="717"/>
      <c r="ODU120" s="717"/>
      <c r="ODV120" s="717"/>
      <c r="ODW120" s="717"/>
      <c r="ODX120" s="717"/>
      <c r="ODY120" s="717"/>
      <c r="ODZ120" s="717"/>
      <c r="OEA120" s="717"/>
      <c r="OEB120" s="717"/>
      <c r="OEC120" s="717"/>
      <c r="OED120" s="717"/>
      <c r="OEE120" s="717"/>
      <c r="OEF120" s="717"/>
      <c r="OEG120" s="717"/>
      <c r="OEH120" s="717"/>
      <c r="OEI120" s="717"/>
      <c r="OEJ120" s="717"/>
      <c r="OEK120" s="717"/>
      <c r="OEL120" s="717"/>
      <c r="OEM120" s="717"/>
      <c r="OEN120" s="717"/>
      <c r="OEO120" s="717"/>
      <c r="OEP120" s="717"/>
      <c r="OEQ120" s="717"/>
      <c r="OER120" s="717"/>
      <c r="OES120" s="717"/>
      <c r="OET120" s="717"/>
      <c r="OEU120" s="717"/>
      <c r="OEV120" s="717"/>
      <c r="OEW120" s="717"/>
      <c r="OEX120" s="717"/>
      <c r="OEY120" s="717"/>
      <c r="OEZ120" s="717"/>
      <c r="OFA120" s="717"/>
      <c r="OFB120" s="717"/>
      <c r="OFC120" s="717"/>
      <c r="OFD120" s="717"/>
      <c r="OFE120" s="717"/>
      <c r="OFF120" s="717"/>
      <c r="OFG120" s="717"/>
      <c r="OFH120" s="717"/>
      <c r="OFI120" s="717"/>
      <c r="OFJ120" s="717"/>
      <c r="OFK120" s="717"/>
      <c r="OFL120" s="717"/>
      <c r="OFM120" s="717"/>
      <c r="OFN120" s="717"/>
      <c r="OFO120" s="717"/>
      <c r="OFP120" s="717"/>
      <c r="OFQ120" s="717"/>
      <c r="OFR120" s="717"/>
      <c r="OFS120" s="717"/>
      <c r="OFT120" s="717"/>
      <c r="OFU120" s="717"/>
      <c r="OFV120" s="717"/>
      <c r="OFW120" s="717"/>
      <c r="OFX120" s="717"/>
      <c r="OFY120" s="717"/>
      <c r="OFZ120" s="717"/>
      <c r="OGA120" s="717"/>
      <c r="OGB120" s="717"/>
      <c r="OGC120" s="717"/>
      <c r="OGD120" s="717"/>
      <c r="OGE120" s="717"/>
      <c r="OGF120" s="717"/>
      <c r="OGG120" s="717"/>
      <c r="OGH120" s="717"/>
      <c r="OGI120" s="717"/>
      <c r="OGJ120" s="717"/>
      <c r="OGK120" s="717"/>
      <c r="OGL120" s="717"/>
      <c r="OGM120" s="717"/>
      <c r="OGN120" s="717"/>
      <c r="OGO120" s="717"/>
      <c r="OGP120" s="717"/>
      <c r="OGQ120" s="717"/>
      <c r="OGR120" s="717"/>
      <c r="OGS120" s="717"/>
      <c r="OGT120" s="717"/>
      <c r="OGU120" s="717"/>
      <c r="OGV120" s="717"/>
      <c r="OGW120" s="717"/>
      <c r="OGX120" s="717"/>
      <c r="OGY120" s="717"/>
      <c r="OGZ120" s="717"/>
      <c r="OHA120" s="717"/>
      <c r="OHB120" s="717"/>
      <c r="OHC120" s="717"/>
      <c r="OHD120" s="717"/>
      <c r="OHE120" s="717"/>
      <c r="OHF120" s="717"/>
      <c r="OHG120" s="717"/>
      <c r="OHH120" s="717"/>
      <c r="OHI120" s="717"/>
      <c r="OHJ120" s="717"/>
      <c r="OHK120" s="717"/>
      <c r="OHL120" s="717"/>
      <c r="OHM120" s="717"/>
      <c r="OHN120" s="717"/>
      <c r="OHO120" s="717"/>
      <c r="OHP120" s="717"/>
      <c r="OHQ120" s="717"/>
      <c r="OHR120" s="717"/>
      <c r="OHS120" s="717"/>
      <c r="OHT120" s="717"/>
      <c r="OHU120" s="717"/>
      <c r="OHV120" s="717"/>
      <c r="OHW120" s="717"/>
      <c r="OHX120" s="717"/>
      <c r="OHY120" s="717"/>
      <c r="OHZ120" s="717"/>
      <c r="OIA120" s="717"/>
      <c r="OIB120" s="717"/>
      <c r="OIC120" s="717"/>
      <c r="OID120" s="717"/>
      <c r="OIE120" s="717"/>
      <c r="OIF120" s="717"/>
      <c r="OIG120" s="717"/>
      <c r="OIH120" s="717"/>
      <c r="OII120" s="717"/>
      <c r="OIJ120" s="717"/>
      <c r="OIK120" s="717"/>
      <c r="OIL120" s="717"/>
      <c r="OIM120" s="717"/>
      <c r="OIN120" s="717"/>
      <c r="OIO120" s="717"/>
      <c r="OIP120" s="717"/>
      <c r="OIQ120" s="717"/>
      <c r="OIR120" s="717"/>
      <c r="OIS120" s="717"/>
      <c r="OIT120" s="717"/>
      <c r="OIU120" s="717"/>
      <c r="OIV120" s="717"/>
      <c r="OIW120" s="717"/>
      <c r="OIX120" s="717"/>
      <c r="OIY120" s="717"/>
      <c r="OIZ120" s="717"/>
      <c r="OJA120" s="717"/>
      <c r="OJB120" s="717"/>
      <c r="OJC120" s="717"/>
      <c r="OJD120" s="717"/>
      <c r="OJE120" s="717"/>
      <c r="OJF120" s="717"/>
      <c r="OJG120" s="717"/>
      <c r="OJH120" s="717"/>
      <c r="OJI120" s="717"/>
      <c r="OJJ120" s="717"/>
      <c r="OJK120" s="717"/>
      <c r="OJL120" s="717"/>
      <c r="OJM120" s="717"/>
      <c r="OJN120" s="717"/>
      <c r="OJO120" s="717"/>
      <c r="OJP120" s="717"/>
      <c r="OJQ120" s="717"/>
      <c r="OJR120" s="717"/>
      <c r="OJS120" s="717"/>
      <c r="OJT120" s="717"/>
      <c r="OJU120" s="717"/>
      <c r="OJV120" s="717"/>
      <c r="OJW120" s="717"/>
      <c r="OJX120" s="717"/>
      <c r="OJY120" s="717"/>
      <c r="OJZ120" s="717"/>
      <c r="OKA120" s="717"/>
      <c r="OKB120" s="717"/>
      <c r="OKC120" s="717"/>
      <c r="OKD120" s="717"/>
      <c r="OKE120" s="717"/>
      <c r="OKF120" s="717"/>
      <c r="OKG120" s="717"/>
      <c r="OKH120" s="717"/>
      <c r="OKI120" s="717"/>
      <c r="OKJ120" s="717"/>
      <c r="OKK120" s="717"/>
      <c r="OKL120" s="717"/>
      <c r="OKM120" s="717"/>
      <c r="OKN120" s="717"/>
      <c r="OKO120" s="717"/>
      <c r="OKP120" s="717"/>
      <c r="OKQ120" s="717"/>
      <c r="OKR120" s="717"/>
      <c r="OKS120" s="717"/>
      <c r="OKT120" s="717"/>
      <c r="OKU120" s="717"/>
      <c r="OKV120" s="717"/>
      <c r="OKW120" s="717"/>
      <c r="OKX120" s="717"/>
      <c r="OKY120" s="717"/>
      <c r="OKZ120" s="717"/>
      <c r="OLA120" s="717"/>
      <c r="OLB120" s="717"/>
      <c r="OLC120" s="717"/>
      <c r="OLD120" s="717"/>
      <c r="OLE120" s="717"/>
      <c r="OLF120" s="717"/>
      <c r="OLG120" s="717"/>
      <c r="OLH120" s="717"/>
      <c r="OLI120" s="717"/>
      <c r="OLJ120" s="717"/>
      <c r="OLK120" s="717"/>
      <c r="OLL120" s="717"/>
      <c r="OLM120" s="717"/>
      <c r="OLN120" s="717"/>
      <c r="OLO120" s="717"/>
      <c r="OLP120" s="717"/>
      <c r="OLQ120" s="717"/>
      <c r="OLR120" s="717"/>
      <c r="OLS120" s="717"/>
      <c r="OLT120" s="717"/>
      <c r="OLU120" s="717"/>
      <c r="OLV120" s="717"/>
      <c r="OLW120" s="717"/>
      <c r="OLX120" s="717"/>
      <c r="OLY120" s="717"/>
      <c r="OLZ120" s="717"/>
      <c r="OMA120" s="717"/>
      <c r="OMB120" s="717"/>
      <c r="OMC120" s="717"/>
      <c r="OMD120" s="717"/>
      <c r="OME120" s="717"/>
      <c r="OMF120" s="717"/>
      <c r="OMG120" s="717"/>
      <c r="OMH120" s="717"/>
      <c r="OMI120" s="717"/>
      <c r="OMJ120" s="717"/>
      <c r="OMK120" s="717"/>
      <c r="OML120" s="717"/>
      <c r="OMM120" s="717"/>
      <c r="OMN120" s="717"/>
      <c r="OMO120" s="717"/>
      <c r="OMP120" s="717"/>
      <c r="OMQ120" s="717"/>
      <c r="OMR120" s="717"/>
      <c r="OMS120" s="717"/>
      <c r="OMT120" s="717"/>
      <c r="OMU120" s="717"/>
      <c r="OMV120" s="717"/>
      <c r="OMW120" s="717"/>
      <c r="OMX120" s="717"/>
      <c r="OMY120" s="717"/>
      <c r="OMZ120" s="717"/>
      <c r="ONA120" s="717"/>
      <c r="ONB120" s="717"/>
      <c r="ONC120" s="717"/>
      <c r="OND120" s="717"/>
      <c r="ONE120" s="717"/>
      <c r="ONF120" s="717"/>
      <c r="ONG120" s="717"/>
      <c r="ONH120" s="717"/>
      <c r="ONI120" s="717"/>
      <c r="ONJ120" s="717"/>
      <c r="ONK120" s="717"/>
      <c r="ONL120" s="717"/>
      <c r="ONM120" s="717"/>
      <c r="ONN120" s="717"/>
      <c r="ONO120" s="717"/>
      <c r="ONP120" s="717"/>
      <c r="ONQ120" s="717"/>
      <c r="ONR120" s="717"/>
      <c r="ONS120" s="717"/>
      <c r="ONT120" s="717"/>
      <c r="ONU120" s="717"/>
      <c r="ONV120" s="717"/>
      <c r="ONW120" s="717"/>
      <c r="ONX120" s="717"/>
      <c r="ONY120" s="717"/>
      <c r="ONZ120" s="717"/>
      <c r="OOA120" s="717"/>
      <c r="OOB120" s="717"/>
      <c r="OOC120" s="717"/>
      <c r="OOD120" s="717"/>
      <c r="OOE120" s="717"/>
      <c r="OOF120" s="717"/>
      <c r="OOG120" s="717"/>
      <c r="OOH120" s="717"/>
      <c r="OOI120" s="717"/>
      <c r="OOJ120" s="717"/>
      <c r="OOK120" s="717"/>
      <c r="OOL120" s="717"/>
      <c r="OOM120" s="717"/>
      <c r="OON120" s="717"/>
      <c r="OOO120" s="717"/>
      <c r="OOP120" s="717"/>
      <c r="OOQ120" s="717"/>
      <c r="OOR120" s="717"/>
      <c r="OOS120" s="717"/>
      <c r="OOT120" s="717"/>
      <c r="OOU120" s="717"/>
      <c r="OOV120" s="717"/>
      <c r="OOW120" s="717"/>
      <c r="OOX120" s="717"/>
      <c r="OOY120" s="717"/>
      <c r="OOZ120" s="717"/>
      <c r="OPA120" s="717"/>
      <c r="OPB120" s="717"/>
      <c r="OPC120" s="717"/>
      <c r="OPD120" s="717"/>
      <c r="OPE120" s="717"/>
      <c r="OPF120" s="717"/>
      <c r="OPG120" s="717"/>
      <c r="OPH120" s="717"/>
      <c r="OPI120" s="717"/>
      <c r="OPJ120" s="717"/>
      <c r="OPK120" s="717"/>
      <c r="OPL120" s="717"/>
      <c r="OPM120" s="717"/>
      <c r="OPN120" s="717"/>
      <c r="OPO120" s="717"/>
      <c r="OPP120" s="717"/>
      <c r="OPQ120" s="717"/>
      <c r="OPR120" s="717"/>
      <c r="OPS120" s="717"/>
      <c r="OPT120" s="717"/>
      <c r="OPU120" s="717"/>
      <c r="OPV120" s="717"/>
      <c r="OPW120" s="717"/>
      <c r="OPX120" s="717"/>
      <c r="OPY120" s="717"/>
      <c r="OPZ120" s="717"/>
      <c r="OQA120" s="717"/>
      <c r="OQB120" s="717"/>
      <c r="OQC120" s="717"/>
      <c r="OQD120" s="717"/>
      <c r="OQE120" s="717"/>
      <c r="OQF120" s="717"/>
      <c r="OQG120" s="717"/>
      <c r="OQH120" s="717"/>
      <c r="OQI120" s="717"/>
      <c r="OQJ120" s="717"/>
      <c r="OQK120" s="717"/>
      <c r="OQL120" s="717"/>
      <c r="OQM120" s="717"/>
      <c r="OQN120" s="717"/>
      <c r="OQO120" s="717"/>
      <c r="OQP120" s="717"/>
      <c r="OQQ120" s="717"/>
      <c r="OQR120" s="717"/>
      <c r="OQS120" s="717"/>
      <c r="OQT120" s="717"/>
      <c r="OQU120" s="717"/>
      <c r="OQV120" s="717"/>
      <c r="OQW120" s="717"/>
      <c r="OQX120" s="717"/>
      <c r="OQY120" s="717"/>
      <c r="OQZ120" s="717"/>
      <c r="ORA120" s="717"/>
      <c r="ORB120" s="717"/>
      <c r="ORC120" s="717"/>
      <c r="ORD120" s="717"/>
      <c r="ORE120" s="717"/>
      <c r="ORF120" s="717"/>
      <c r="ORG120" s="717"/>
      <c r="ORH120" s="717"/>
      <c r="ORI120" s="717"/>
      <c r="ORJ120" s="717"/>
      <c r="ORK120" s="717"/>
      <c r="ORL120" s="717"/>
      <c r="ORM120" s="717"/>
      <c r="ORN120" s="717"/>
      <c r="ORO120" s="717"/>
      <c r="ORP120" s="717"/>
      <c r="ORQ120" s="717"/>
      <c r="ORR120" s="717"/>
      <c r="ORS120" s="717"/>
      <c r="ORT120" s="717"/>
      <c r="ORU120" s="717"/>
      <c r="ORV120" s="717"/>
      <c r="ORW120" s="717"/>
      <c r="ORX120" s="717"/>
      <c r="ORY120" s="717"/>
      <c r="ORZ120" s="717"/>
      <c r="OSA120" s="717"/>
      <c r="OSB120" s="717"/>
      <c r="OSC120" s="717"/>
      <c r="OSD120" s="717"/>
      <c r="OSE120" s="717"/>
      <c r="OSF120" s="717"/>
      <c r="OSG120" s="717"/>
      <c r="OSH120" s="717"/>
      <c r="OSI120" s="717"/>
      <c r="OSJ120" s="717"/>
      <c r="OSK120" s="717"/>
      <c r="OSL120" s="717"/>
      <c r="OSM120" s="717"/>
      <c r="OSN120" s="717"/>
      <c r="OSO120" s="717"/>
      <c r="OSP120" s="717"/>
      <c r="OSQ120" s="717"/>
      <c r="OSR120" s="717"/>
      <c r="OSS120" s="717"/>
      <c r="OST120" s="717"/>
      <c r="OSU120" s="717"/>
      <c r="OSV120" s="717"/>
      <c r="OSW120" s="717"/>
      <c r="OSX120" s="717"/>
      <c r="OSY120" s="717"/>
      <c r="OSZ120" s="717"/>
      <c r="OTA120" s="717"/>
      <c r="OTB120" s="717"/>
      <c r="OTC120" s="717"/>
      <c r="OTD120" s="717"/>
      <c r="OTE120" s="717"/>
      <c r="OTF120" s="717"/>
      <c r="OTG120" s="717"/>
      <c r="OTH120" s="717"/>
      <c r="OTI120" s="717"/>
      <c r="OTJ120" s="717"/>
      <c r="OTK120" s="717"/>
      <c r="OTL120" s="717"/>
      <c r="OTM120" s="717"/>
      <c r="OTN120" s="717"/>
      <c r="OTO120" s="717"/>
      <c r="OTP120" s="717"/>
      <c r="OTQ120" s="717"/>
      <c r="OTR120" s="717"/>
      <c r="OTS120" s="717"/>
      <c r="OTT120" s="717"/>
      <c r="OTU120" s="717"/>
      <c r="OTV120" s="717"/>
      <c r="OTW120" s="717"/>
      <c r="OTX120" s="717"/>
      <c r="OTY120" s="717"/>
      <c r="OTZ120" s="717"/>
      <c r="OUA120" s="717"/>
      <c r="OUB120" s="717"/>
      <c r="OUC120" s="717"/>
      <c r="OUD120" s="717"/>
      <c r="OUE120" s="717"/>
      <c r="OUF120" s="717"/>
      <c r="OUG120" s="717"/>
      <c r="OUH120" s="717"/>
      <c r="OUI120" s="717"/>
      <c r="OUJ120" s="717"/>
      <c r="OUK120" s="717"/>
      <c r="OUL120" s="717"/>
      <c r="OUM120" s="717"/>
      <c r="OUN120" s="717"/>
      <c r="OUO120" s="717"/>
      <c r="OUP120" s="717"/>
      <c r="OUQ120" s="717"/>
      <c r="OUR120" s="717"/>
      <c r="OUS120" s="717"/>
      <c r="OUT120" s="717"/>
      <c r="OUU120" s="717"/>
      <c r="OUV120" s="717"/>
      <c r="OUW120" s="717"/>
      <c r="OUX120" s="717"/>
      <c r="OUY120" s="717"/>
      <c r="OUZ120" s="717"/>
      <c r="OVA120" s="717"/>
      <c r="OVB120" s="717"/>
      <c r="OVC120" s="717"/>
      <c r="OVD120" s="717"/>
      <c r="OVE120" s="717"/>
      <c r="OVF120" s="717"/>
      <c r="OVG120" s="717"/>
      <c r="OVH120" s="717"/>
      <c r="OVI120" s="717"/>
      <c r="OVJ120" s="717"/>
      <c r="OVK120" s="717"/>
      <c r="OVL120" s="717"/>
      <c r="OVM120" s="717"/>
      <c r="OVN120" s="717"/>
      <c r="OVO120" s="717"/>
      <c r="OVP120" s="717"/>
      <c r="OVQ120" s="717"/>
      <c r="OVR120" s="717"/>
      <c r="OVS120" s="717"/>
      <c r="OVT120" s="717"/>
      <c r="OVU120" s="717"/>
      <c r="OVV120" s="717"/>
      <c r="OVW120" s="717"/>
      <c r="OVX120" s="717"/>
      <c r="OVY120" s="717"/>
      <c r="OVZ120" s="717"/>
      <c r="OWA120" s="717"/>
      <c r="OWB120" s="717"/>
      <c r="OWC120" s="717"/>
      <c r="OWD120" s="717"/>
      <c r="OWE120" s="717"/>
      <c r="OWF120" s="717"/>
      <c r="OWG120" s="717"/>
      <c r="OWH120" s="717"/>
      <c r="OWI120" s="717"/>
      <c r="OWJ120" s="717"/>
      <c r="OWK120" s="717"/>
      <c r="OWL120" s="717"/>
      <c r="OWM120" s="717"/>
      <c r="OWN120" s="717"/>
      <c r="OWO120" s="717"/>
      <c r="OWP120" s="717"/>
      <c r="OWQ120" s="717"/>
      <c r="OWR120" s="717"/>
      <c r="OWS120" s="717"/>
      <c r="OWT120" s="717"/>
      <c r="OWU120" s="717"/>
      <c r="OWV120" s="717"/>
      <c r="OWW120" s="717"/>
      <c r="OWX120" s="717"/>
      <c r="OWY120" s="717"/>
      <c r="OWZ120" s="717"/>
      <c r="OXA120" s="717"/>
      <c r="OXB120" s="717"/>
      <c r="OXC120" s="717"/>
      <c r="OXD120" s="717"/>
      <c r="OXE120" s="717"/>
      <c r="OXF120" s="717"/>
      <c r="OXG120" s="717"/>
      <c r="OXH120" s="717"/>
      <c r="OXI120" s="717"/>
      <c r="OXJ120" s="717"/>
      <c r="OXK120" s="717"/>
      <c r="OXL120" s="717"/>
      <c r="OXM120" s="717"/>
      <c r="OXN120" s="717"/>
      <c r="OXO120" s="717"/>
      <c r="OXP120" s="717"/>
      <c r="OXQ120" s="717"/>
      <c r="OXR120" s="717"/>
      <c r="OXS120" s="717"/>
      <c r="OXT120" s="717"/>
      <c r="OXU120" s="717"/>
      <c r="OXV120" s="717"/>
      <c r="OXW120" s="717"/>
      <c r="OXX120" s="717"/>
      <c r="OXY120" s="717"/>
      <c r="OXZ120" s="717"/>
      <c r="OYA120" s="717"/>
      <c r="OYB120" s="717"/>
      <c r="OYC120" s="717"/>
      <c r="OYD120" s="717"/>
      <c r="OYE120" s="717"/>
      <c r="OYF120" s="717"/>
      <c r="OYG120" s="717"/>
      <c r="OYH120" s="717"/>
      <c r="OYI120" s="717"/>
      <c r="OYJ120" s="717"/>
      <c r="OYK120" s="717"/>
      <c r="OYL120" s="717"/>
      <c r="OYM120" s="717"/>
      <c r="OYN120" s="717"/>
      <c r="OYO120" s="717"/>
      <c r="OYP120" s="717"/>
      <c r="OYQ120" s="717"/>
      <c r="OYR120" s="717"/>
      <c r="OYS120" s="717"/>
      <c r="OYT120" s="717"/>
      <c r="OYU120" s="717"/>
      <c r="OYV120" s="717"/>
      <c r="OYW120" s="717"/>
      <c r="OYX120" s="717"/>
      <c r="OYY120" s="717"/>
      <c r="OYZ120" s="717"/>
      <c r="OZA120" s="717"/>
      <c r="OZB120" s="717"/>
      <c r="OZC120" s="717"/>
      <c r="OZD120" s="717"/>
      <c r="OZE120" s="717"/>
      <c r="OZF120" s="717"/>
      <c r="OZG120" s="717"/>
      <c r="OZH120" s="717"/>
      <c r="OZI120" s="717"/>
      <c r="OZJ120" s="717"/>
      <c r="OZK120" s="717"/>
      <c r="OZL120" s="717"/>
      <c r="OZM120" s="717"/>
      <c r="OZN120" s="717"/>
      <c r="OZO120" s="717"/>
      <c r="OZP120" s="717"/>
      <c r="OZQ120" s="717"/>
      <c r="OZR120" s="717"/>
      <c r="OZS120" s="717"/>
      <c r="OZT120" s="717"/>
      <c r="OZU120" s="717"/>
      <c r="OZV120" s="717"/>
      <c r="OZW120" s="717"/>
      <c r="OZX120" s="717"/>
      <c r="OZY120" s="717"/>
      <c r="OZZ120" s="717"/>
      <c r="PAA120" s="717"/>
      <c r="PAB120" s="717"/>
      <c r="PAC120" s="717"/>
      <c r="PAD120" s="717"/>
      <c r="PAE120" s="717"/>
      <c r="PAF120" s="717"/>
      <c r="PAG120" s="717"/>
      <c r="PAH120" s="717"/>
      <c r="PAI120" s="717"/>
      <c r="PAJ120" s="717"/>
      <c r="PAK120" s="717"/>
      <c r="PAL120" s="717"/>
      <c r="PAM120" s="717"/>
      <c r="PAN120" s="717"/>
      <c r="PAO120" s="717"/>
      <c r="PAP120" s="717"/>
      <c r="PAQ120" s="717"/>
      <c r="PAR120" s="717"/>
      <c r="PAS120" s="717"/>
      <c r="PAT120" s="717"/>
      <c r="PAU120" s="717"/>
      <c r="PAV120" s="717"/>
      <c r="PAW120" s="717"/>
      <c r="PAX120" s="717"/>
      <c r="PAY120" s="717"/>
      <c r="PAZ120" s="717"/>
      <c r="PBA120" s="717"/>
      <c r="PBB120" s="717"/>
      <c r="PBC120" s="717"/>
      <c r="PBD120" s="717"/>
      <c r="PBE120" s="717"/>
      <c r="PBF120" s="717"/>
      <c r="PBG120" s="717"/>
      <c r="PBH120" s="717"/>
      <c r="PBI120" s="717"/>
      <c r="PBJ120" s="717"/>
      <c r="PBK120" s="717"/>
      <c r="PBL120" s="717"/>
      <c r="PBM120" s="717"/>
      <c r="PBN120" s="717"/>
      <c r="PBO120" s="717"/>
      <c r="PBP120" s="717"/>
      <c r="PBQ120" s="717"/>
      <c r="PBR120" s="717"/>
      <c r="PBS120" s="717"/>
      <c r="PBT120" s="717"/>
      <c r="PBU120" s="717"/>
      <c r="PBV120" s="717"/>
      <c r="PBW120" s="717"/>
      <c r="PBX120" s="717"/>
      <c r="PBY120" s="717"/>
      <c r="PBZ120" s="717"/>
      <c r="PCA120" s="717"/>
      <c r="PCB120" s="717"/>
      <c r="PCC120" s="717"/>
      <c r="PCD120" s="717"/>
      <c r="PCE120" s="717"/>
      <c r="PCF120" s="717"/>
      <c r="PCG120" s="717"/>
      <c r="PCH120" s="717"/>
      <c r="PCI120" s="717"/>
      <c r="PCJ120" s="717"/>
      <c r="PCK120" s="717"/>
      <c r="PCL120" s="717"/>
      <c r="PCM120" s="717"/>
      <c r="PCN120" s="717"/>
      <c r="PCO120" s="717"/>
      <c r="PCP120" s="717"/>
      <c r="PCQ120" s="717"/>
      <c r="PCR120" s="717"/>
      <c r="PCS120" s="717"/>
      <c r="PCT120" s="717"/>
      <c r="PCU120" s="717"/>
      <c r="PCV120" s="717"/>
      <c r="PCW120" s="717"/>
      <c r="PCX120" s="717"/>
      <c r="PCY120" s="717"/>
      <c r="PCZ120" s="717"/>
      <c r="PDA120" s="717"/>
      <c r="PDB120" s="717"/>
      <c r="PDC120" s="717"/>
      <c r="PDD120" s="717"/>
      <c r="PDE120" s="717"/>
      <c r="PDF120" s="717"/>
      <c r="PDG120" s="717"/>
      <c r="PDH120" s="717"/>
      <c r="PDI120" s="717"/>
      <c r="PDJ120" s="717"/>
      <c r="PDK120" s="717"/>
      <c r="PDL120" s="717"/>
      <c r="PDM120" s="717"/>
      <c r="PDN120" s="717"/>
      <c r="PDO120" s="717"/>
      <c r="PDP120" s="717"/>
      <c r="PDQ120" s="717"/>
      <c r="PDR120" s="717"/>
      <c r="PDS120" s="717"/>
      <c r="PDT120" s="717"/>
      <c r="PDU120" s="717"/>
      <c r="PDV120" s="717"/>
      <c r="PDW120" s="717"/>
      <c r="PDX120" s="717"/>
      <c r="PDY120" s="717"/>
      <c r="PDZ120" s="717"/>
      <c r="PEA120" s="717"/>
      <c r="PEB120" s="717"/>
      <c r="PEC120" s="717"/>
      <c r="PED120" s="717"/>
      <c r="PEE120" s="717"/>
      <c r="PEF120" s="717"/>
      <c r="PEG120" s="717"/>
      <c r="PEH120" s="717"/>
      <c r="PEI120" s="717"/>
      <c r="PEJ120" s="717"/>
      <c r="PEK120" s="717"/>
      <c r="PEL120" s="717"/>
      <c r="PEM120" s="717"/>
      <c r="PEN120" s="717"/>
      <c r="PEO120" s="717"/>
      <c r="PEP120" s="717"/>
      <c r="PEQ120" s="717"/>
      <c r="PER120" s="717"/>
      <c r="PES120" s="717"/>
      <c r="PET120" s="717"/>
      <c r="PEU120" s="717"/>
      <c r="PEV120" s="717"/>
      <c r="PEW120" s="717"/>
      <c r="PEX120" s="717"/>
      <c r="PEY120" s="717"/>
      <c r="PEZ120" s="717"/>
      <c r="PFA120" s="717"/>
      <c r="PFB120" s="717"/>
      <c r="PFC120" s="717"/>
      <c r="PFD120" s="717"/>
      <c r="PFE120" s="717"/>
      <c r="PFF120" s="717"/>
      <c r="PFG120" s="717"/>
      <c r="PFH120" s="717"/>
      <c r="PFI120" s="717"/>
      <c r="PFJ120" s="717"/>
      <c r="PFK120" s="717"/>
      <c r="PFL120" s="717"/>
      <c r="PFM120" s="717"/>
      <c r="PFN120" s="717"/>
      <c r="PFO120" s="717"/>
      <c r="PFP120" s="717"/>
      <c r="PFQ120" s="717"/>
      <c r="PFR120" s="717"/>
      <c r="PFS120" s="717"/>
      <c r="PFT120" s="717"/>
      <c r="PFU120" s="717"/>
      <c r="PFV120" s="717"/>
      <c r="PFW120" s="717"/>
      <c r="PFX120" s="717"/>
      <c r="PFY120" s="717"/>
      <c r="PFZ120" s="717"/>
      <c r="PGA120" s="717"/>
      <c r="PGB120" s="717"/>
      <c r="PGC120" s="717"/>
      <c r="PGD120" s="717"/>
      <c r="PGE120" s="717"/>
      <c r="PGF120" s="717"/>
      <c r="PGG120" s="717"/>
      <c r="PGH120" s="717"/>
      <c r="PGI120" s="717"/>
      <c r="PGJ120" s="717"/>
      <c r="PGK120" s="717"/>
      <c r="PGL120" s="717"/>
      <c r="PGM120" s="717"/>
      <c r="PGN120" s="717"/>
      <c r="PGO120" s="717"/>
      <c r="PGP120" s="717"/>
      <c r="PGQ120" s="717"/>
      <c r="PGR120" s="717"/>
      <c r="PGS120" s="717"/>
      <c r="PGT120" s="717"/>
      <c r="PGU120" s="717"/>
      <c r="PGV120" s="717"/>
      <c r="PGW120" s="717"/>
      <c r="PGX120" s="717"/>
      <c r="PGY120" s="717"/>
      <c r="PGZ120" s="717"/>
      <c r="PHA120" s="717"/>
      <c r="PHB120" s="717"/>
      <c r="PHC120" s="717"/>
      <c r="PHD120" s="717"/>
      <c r="PHE120" s="717"/>
      <c r="PHF120" s="717"/>
      <c r="PHG120" s="717"/>
      <c r="PHH120" s="717"/>
      <c r="PHI120" s="717"/>
      <c r="PHJ120" s="717"/>
      <c r="PHK120" s="717"/>
      <c r="PHL120" s="717"/>
      <c r="PHM120" s="717"/>
      <c r="PHN120" s="717"/>
      <c r="PHO120" s="717"/>
      <c r="PHP120" s="717"/>
      <c r="PHQ120" s="717"/>
      <c r="PHR120" s="717"/>
      <c r="PHS120" s="717"/>
      <c r="PHT120" s="717"/>
      <c r="PHU120" s="717"/>
      <c r="PHV120" s="717"/>
      <c r="PHW120" s="717"/>
      <c r="PHX120" s="717"/>
      <c r="PHY120" s="717"/>
      <c r="PHZ120" s="717"/>
      <c r="PIA120" s="717"/>
      <c r="PIB120" s="717"/>
      <c r="PIC120" s="717"/>
      <c r="PID120" s="717"/>
      <c r="PIE120" s="717"/>
      <c r="PIF120" s="717"/>
      <c r="PIG120" s="717"/>
      <c r="PIH120" s="717"/>
      <c r="PII120" s="717"/>
      <c r="PIJ120" s="717"/>
      <c r="PIK120" s="717"/>
      <c r="PIL120" s="717"/>
      <c r="PIM120" s="717"/>
      <c r="PIN120" s="717"/>
      <c r="PIO120" s="717"/>
      <c r="PIP120" s="717"/>
      <c r="PIQ120" s="717"/>
      <c r="PIR120" s="717"/>
      <c r="PIS120" s="717"/>
      <c r="PIT120" s="717"/>
      <c r="PIU120" s="717"/>
      <c r="PIV120" s="717"/>
      <c r="PIW120" s="717"/>
      <c r="PIX120" s="717"/>
      <c r="PIY120" s="717"/>
      <c r="PIZ120" s="717"/>
      <c r="PJA120" s="717"/>
      <c r="PJB120" s="717"/>
      <c r="PJC120" s="717"/>
      <c r="PJD120" s="717"/>
      <c r="PJE120" s="717"/>
      <c r="PJF120" s="717"/>
      <c r="PJG120" s="717"/>
      <c r="PJH120" s="717"/>
      <c r="PJI120" s="717"/>
      <c r="PJJ120" s="717"/>
      <c r="PJK120" s="717"/>
      <c r="PJL120" s="717"/>
      <c r="PJM120" s="717"/>
      <c r="PJN120" s="717"/>
      <c r="PJO120" s="717"/>
      <c r="PJP120" s="717"/>
      <c r="PJQ120" s="717"/>
      <c r="PJR120" s="717"/>
      <c r="PJS120" s="717"/>
      <c r="PJT120" s="717"/>
      <c r="PJU120" s="717"/>
      <c r="PJV120" s="717"/>
      <c r="PJW120" s="717"/>
      <c r="PJX120" s="717"/>
      <c r="PJY120" s="717"/>
      <c r="PJZ120" s="717"/>
      <c r="PKA120" s="717"/>
      <c r="PKB120" s="717"/>
      <c r="PKC120" s="717"/>
      <c r="PKD120" s="717"/>
      <c r="PKE120" s="717"/>
      <c r="PKF120" s="717"/>
      <c r="PKG120" s="717"/>
      <c r="PKH120" s="717"/>
      <c r="PKI120" s="717"/>
      <c r="PKJ120" s="717"/>
      <c r="PKK120" s="717"/>
      <c r="PKL120" s="717"/>
      <c r="PKM120" s="717"/>
      <c r="PKN120" s="717"/>
      <c r="PKO120" s="717"/>
      <c r="PKP120" s="717"/>
      <c r="PKQ120" s="717"/>
      <c r="PKR120" s="717"/>
      <c r="PKS120" s="717"/>
      <c r="PKT120" s="717"/>
      <c r="PKU120" s="717"/>
      <c r="PKV120" s="717"/>
      <c r="PKW120" s="717"/>
      <c r="PKX120" s="717"/>
      <c r="PKY120" s="717"/>
      <c r="PKZ120" s="717"/>
      <c r="PLA120" s="717"/>
      <c r="PLB120" s="717"/>
      <c r="PLC120" s="717"/>
      <c r="PLD120" s="717"/>
      <c r="PLE120" s="717"/>
      <c r="PLF120" s="717"/>
      <c r="PLG120" s="717"/>
      <c r="PLH120" s="717"/>
      <c r="PLI120" s="717"/>
      <c r="PLJ120" s="717"/>
      <c r="PLK120" s="717"/>
      <c r="PLL120" s="717"/>
      <c r="PLM120" s="717"/>
      <c r="PLN120" s="717"/>
      <c r="PLO120" s="717"/>
      <c r="PLP120" s="717"/>
      <c r="PLQ120" s="717"/>
      <c r="PLR120" s="717"/>
      <c r="PLS120" s="717"/>
      <c r="PLT120" s="717"/>
      <c r="PLU120" s="717"/>
      <c r="PLV120" s="717"/>
      <c r="PLW120" s="717"/>
      <c r="PLX120" s="717"/>
      <c r="PLY120" s="717"/>
      <c r="PLZ120" s="717"/>
      <c r="PMA120" s="717"/>
      <c r="PMB120" s="717"/>
      <c r="PMC120" s="717"/>
      <c r="PMD120" s="717"/>
      <c r="PME120" s="717"/>
      <c r="PMF120" s="717"/>
      <c r="PMG120" s="717"/>
      <c r="PMH120" s="717"/>
      <c r="PMI120" s="717"/>
      <c r="PMJ120" s="717"/>
      <c r="PMK120" s="717"/>
      <c r="PML120" s="717"/>
      <c r="PMM120" s="717"/>
      <c r="PMN120" s="717"/>
      <c r="PMO120" s="717"/>
      <c r="PMP120" s="717"/>
      <c r="PMQ120" s="717"/>
      <c r="PMR120" s="717"/>
      <c r="PMS120" s="717"/>
      <c r="PMT120" s="717"/>
      <c r="PMU120" s="717"/>
      <c r="PMV120" s="717"/>
      <c r="PMW120" s="717"/>
      <c r="PMX120" s="717"/>
      <c r="PMY120" s="717"/>
      <c r="PMZ120" s="717"/>
      <c r="PNA120" s="717"/>
      <c r="PNB120" s="717"/>
      <c r="PNC120" s="717"/>
      <c r="PND120" s="717"/>
      <c r="PNE120" s="717"/>
      <c r="PNF120" s="717"/>
      <c r="PNG120" s="717"/>
      <c r="PNH120" s="717"/>
      <c r="PNI120" s="717"/>
      <c r="PNJ120" s="717"/>
      <c r="PNK120" s="717"/>
      <c r="PNL120" s="717"/>
      <c r="PNM120" s="717"/>
      <c r="PNN120" s="717"/>
      <c r="PNO120" s="717"/>
      <c r="PNP120" s="717"/>
      <c r="PNQ120" s="717"/>
      <c r="PNR120" s="717"/>
      <c r="PNS120" s="717"/>
      <c r="PNT120" s="717"/>
      <c r="PNU120" s="717"/>
      <c r="PNV120" s="717"/>
      <c r="PNW120" s="717"/>
      <c r="PNX120" s="717"/>
      <c r="PNY120" s="717"/>
      <c r="PNZ120" s="717"/>
      <c r="POA120" s="717"/>
      <c r="POB120" s="717"/>
      <c r="POC120" s="717"/>
      <c r="POD120" s="717"/>
      <c r="POE120" s="717"/>
      <c r="POF120" s="717"/>
      <c r="POG120" s="717"/>
      <c r="POH120" s="717"/>
      <c r="POI120" s="717"/>
      <c r="POJ120" s="717"/>
      <c r="POK120" s="717"/>
      <c r="POL120" s="717"/>
      <c r="POM120" s="717"/>
      <c r="PON120" s="717"/>
      <c r="POO120" s="717"/>
      <c r="POP120" s="717"/>
      <c r="POQ120" s="717"/>
      <c r="POR120" s="717"/>
      <c r="POS120" s="717"/>
      <c r="POT120" s="717"/>
      <c r="POU120" s="717"/>
      <c r="POV120" s="717"/>
      <c r="POW120" s="717"/>
      <c r="POX120" s="717"/>
      <c r="POY120" s="717"/>
      <c r="POZ120" s="717"/>
      <c r="PPA120" s="717"/>
      <c r="PPB120" s="717"/>
      <c r="PPC120" s="717"/>
      <c r="PPD120" s="717"/>
      <c r="PPE120" s="717"/>
      <c r="PPF120" s="717"/>
      <c r="PPG120" s="717"/>
      <c r="PPH120" s="717"/>
      <c r="PPI120" s="717"/>
      <c r="PPJ120" s="717"/>
      <c r="PPK120" s="717"/>
      <c r="PPL120" s="717"/>
      <c r="PPM120" s="717"/>
      <c r="PPN120" s="717"/>
      <c r="PPO120" s="717"/>
      <c r="PPP120" s="717"/>
      <c r="PPQ120" s="717"/>
      <c r="PPR120" s="717"/>
      <c r="PPS120" s="717"/>
      <c r="PPT120" s="717"/>
      <c r="PPU120" s="717"/>
      <c r="PPV120" s="717"/>
      <c r="PPW120" s="717"/>
      <c r="PPX120" s="717"/>
      <c r="PPY120" s="717"/>
      <c r="PPZ120" s="717"/>
      <c r="PQA120" s="717"/>
      <c r="PQB120" s="717"/>
      <c r="PQC120" s="717"/>
      <c r="PQD120" s="717"/>
      <c r="PQE120" s="717"/>
      <c r="PQF120" s="717"/>
      <c r="PQG120" s="717"/>
      <c r="PQH120" s="717"/>
      <c r="PQI120" s="717"/>
      <c r="PQJ120" s="717"/>
      <c r="PQK120" s="717"/>
      <c r="PQL120" s="717"/>
      <c r="PQM120" s="717"/>
      <c r="PQN120" s="717"/>
      <c r="PQO120" s="717"/>
      <c r="PQP120" s="717"/>
      <c r="PQQ120" s="717"/>
      <c r="PQR120" s="717"/>
      <c r="PQS120" s="717"/>
      <c r="PQT120" s="717"/>
      <c r="PQU120" s="717"/>
      <c r="PQV120" s="717"/>
      <c r="PQW120" s="717"/>
      <c r="PQX120" s="717"/>
      <c r="PQY120" s="717"/>
      <c r="PQZ120" s="717"/>
      <c r="PRA120" s="717"/>
      <c r="PRB120" s="717"/>
      <c r="PRC120" s="717"/>
      <c r="PRD120" s="717"/>
      <c r="PRE120" s="717"/>
      <c r="PRF120" s="717"/>
      <c r="PRG120" s="717"/>
      <c r="PRH120" s="717"/>
      <c r="PRI120" s="717"/>
      <c r="PRJ120" s="717"/>
      <c r="PRK120" s="717"/>
      <c r="PRL120" s="717"/>
      <c r="PRM120" s="717"/>
      <c r="PRN120" s="717"/>
      <c r="PRO120" s="717"/>
      <c r="PRP120" s="717"/>
      <c r="PRQ120" s="717"/>
      <c r="PRR120" s="717"/>
      <c r="PRS120" s="717"/>
      <c r="PRT120" s="717"/>
      <c r="PRU120" s="717"/>
      <c r="PRV120" s="717"/>
      <c r="PRW120" s="717"/>
      <c r="PRX120" s="717"/>
      <c r="PRY120" s="717"/>
      <c r="PRZ120" s="717"/>
      <c r="PSA120" s="717"/>
      <c r="PSB120" s="717"/>
      <c r="PSC120" s="717"/>
      <c r="PSD120" s="717"/>
      <c r="PSE120" s="717"/>
      <c r="PSF120" s="717"/>
      <c r="PSG120" s="717"/>
      <c r="PSH120" s="717"/>
      <c r="PSI120" s="717"/>
      <c r="PSJ120" s="717"/>
      <c r="PSK120" s="717"/>
      <c r="PSL120" s="717"/>
      <c r="PSM120" s="717"/>
      <c r="PSN120" s="717"/>
      <c r="PSO120" s="717"/>
      <c r="PSP120" s="717"/>
      <c r="PSQ120" s="717"/>
      <c r="PSR120" s="717"/>
      <c r="PSS120" s="717"/>
      <c r="PST120" s="717"/>
      <c r="PSU120" s="717"/>
      <c r="PSV120" s="717"/>
      <c r="PSW120" s="717"/>
      <c r="PSX120" s="717"/>
      <c r="PSY120" s="717"/>
      <c r="PSZ120" s="717"/>
      <c r="PTA120" s="717"/>
      <c r="PTB120" s="717"/>
      <c r="PTC120" s="717"/>
      <c r="PTD120" s="717"/>
      <c r="PTE120" s="717"/>
      <c r="PTF120" s="717"/>
      <c r="PTG120" s="717"/>
      <c r="PTH120" s="717"/>
      <c r="PTI120" s="717"/>
      <c r="PTJ120" s="717"/>
      <c r="PTK120" s="717"/>
      <c r="PTL120" s="717"/>
      <c r="PTM120" s="717"/>
      <c r="PTN120" s="717"/>
      <c r="PTO120" s="717"/>
      <c r="PTP120" s="717"/>
      <c r="PTQ120" s="717"/>
      <c r="PTR120" s="717"/>
      <c r="PTS120" s="717"/>
      <c r="PTT120" s="717"/>
      <c r="PTU120" s="717"/>
      <c r="PTV120" s="717"/>
      <c r="PTW120" s="717"/>
      <c r="PTX120" s="717"/>
      <c r="PTY120" s="717"/>
      <c r="PTZ120" s="717"/>
      <c r="PUA120" s="717"/>
      <c r="PUB120" s="717"/>
      <c r="PUC120" s="717"/>
      <c r="PUD120" s="717"/>
      <c r="PUE120" s="717"/>
      <c r="PUF120" s="717"/>
      <c r="PUG120" s="717"/>
      <c r="PUH120" s="717"/>
      <c r="PUI120" s="717"/>
      <c r="PUJ120" s="717"/>
      <c r="PUK120" s="717"/>
      <c r="PUL120" s="717"/>
      <c r="PUM120" s="717"/>
      <c r="PUN120" s="717"/>
      <c r="PUO120" s="717"/>
      <c r="PUP120" s="717"/>
      <c r="PUQ120" s="717"/>
      <c r="PUR120" s="717"/>
      <c r="PUS120" s="717"/>
      <c r="PUT120" s="717"/>
      <c r="PUU120" s="717"/>
      <c r="PUV120" s="717"/>
      <c r="PUW120" s="717"/>
      <c r="PUX120" s="717"/>
      <c r="PUY120" s="717"/>
      <c r="PUZ120" s="717"/>
      <c r="PVA120" s="717"/>
      <c r="PVB120" s="717"/>
      <c r="PVC120" s="717"/>
      <c r="PVD120" s="717"/>
      <c r="PVE120" s="717"/>
      <c r="PVF120" s="717"/>
      <c r="PVG120" s="717"/>
      <c r="PVH120" s="717"/>
      <c r="PVI120" s="717"/>
      <c r="PVJ120" s="717"/>
      <c r="PVK120" s="717"/>
      <c r="PVL120" s="717"/>
      <c r="PVM120" s="717"/>
      <c r="PVN120" s="717"/>
      <c r="PVO120" s="717"/>
      <c r="PVP120" s="717"/>
      <c r="PVQ120" s="717"/>
      <c r="PVR120" s="717"/>
      <c r="PVS120" s="717"/>
      <c r="PVT120" s="717"/>
      <c r="PVU120" s="717"/>
      <c r="PVV120" s="717"/>
      <c r="PVW120" s="717"/>
      <c r="PVX120" s="717"/>
      <c r="PVY120" s="717"/>
      <c r="PVZ120" s="717"/>
      <c r="PWA120" s="717"/>
      <c r="PWB120" s="717"/>
      <c r="PWC120" s="717"/>
      <c r="PWD120" s="717"/>
      <c r="PWE120" s="717"/>
      <c r="PWF120" s="717"/>
      <c r="PWG120" s="717"/>
      <c r="PWH120" s="717"/>
      <c r="PWI120" s="717"/>
      <c r="PWJ120" s="717"/>
      <c r="PWK120" s="717"/>
      <c r="PWL120" s="717"/>
      <c r="PWM120" s="717"/>
      <c r="PWN120" s="717"/>
      <c r="PWO120" s="717"/>
      <c r="PWP120" s="717"/>
      <c r="PWQ120" s="717"/>
      <c r="PWR120" s="717"/>
      <c r="PWS120" s="717"/>
      <c r="PWT120" s="717"/>
      <c r="PWU120" s="717"/>
      <c r="PWV120" s="717"/>
      <c r="PWW120" s="717"/>
      <c r="PWX120" s="717"/>
      <c r="PWY120" s="717"/>
      <c r="PWZ120" s="717"/>
      <c r="PXA120" s="717"/>
      <c r="PXB120" s="717"/>
      <c r="PXC120" s="717"/>
      <c r="PXD120" s="717"/>
      <c r="PXE120" s="717"/>
      <c r="PXF120" s="717"/>
      <c r="PXG120" s="717"/>
      <c r="PXH120" s="717"/>
      <c r="PXI120" s="717"/>
      <c r="PXJ120" s="717"/>
      <c r="PXK120" s="717"/>
      <c r="PXL120" s="717"/>
      <c r="PXM120" s="717"/>
      <c r="PXN120" s="717"/>
      <c r="PXO120" s="717"/>
      <c r="PXP120" s="717"/>
      <c r="PXQ120" s="717"/>
      <c r="PXR120" s="717"/>
      <c r="PXS120" s="717"/>
      <c r="PXT120" s="717"/>
      <c r="PXU120" s="717"/>
      <c r="PXV120" s="717"/>
      <c r="PXW120" s="717"/>
      <c r="PXX120" s="717"/>
      <c r="PXY120" s="717"/>
      <c r="PXZ120" s="717"/>
      <c r="PYA120" s="717"/>
      <c r="PYB120" s="717"/>
      <c r="PYC120" s="717"/>
      <c r="PYD120" s="717"/>
      <c r="PYE120" s="717"/>
      <c r="PYF120" s="717"/>
      <c r="PYG120" s="717"/>
      <c r="PYH120" s="717"/>
      <c r="PYI120" s="717"/>
      <c r="PYJ120" s="717"/>
      <c r="PYK120" s="717"/>
      <c r="PYL120" s="717"/>
      <c r="PYM120" s="717"/>
      <c r="PYN120" s="717"/>
      <c r="PYO120" s="717"/>
      <c r="PYP120" s="717"/>
      <c r="PYQ120" s="717"/>
      <c r="PYR120" s="717"/>
      <c r="PYS120" s="717"/>
      <c r="PYT120" s="717"/>
      <c r="PYU120" s="717"/>
      <c r="PYV120" s="717"/>
      <c r="PYW120" s="717"/>
      <c r="PYX120" s="717"/>
      <c r="PYY120" s="717"/>
      <c r="PYZ120" s="717"/>
      <c r="PZA120" s="717"/>
      <c r="PZB120" s="717"/>
      <c r="PZC120" s="717"/>
      <c r="PZD120" s="717"/>
      <c r="PZE120" s="717"/>
      <c r="PZF120" s="717"/>
      <c r="PZG120" s="717"/>
      <c r="PZH120" s="717"/>
      <c r="PZI120" s="717"/>
      <c r="PZJ120" s="717"/>
      <c r="PZK120" s="717"/>
      <c r="PZL120" s="717"/>
      <c r="PZM120" s="717"/>
      <c r="PZN120" s="717"/>
      <c r="PZO120" s="717"/>
      <c r="PZP120" s="717"/>
      <c r="PZQ120" s="717"/>
      <c r="PZR120" s="717"/>
      <c r="PZS120" s="717"/>
      <c r="PZT120" s="717"/>
      <c r="PZU120" s="717"/>
      <c r="PZV120" s="717"/>
      <c r="PZW120" s="717"/>
      <c r="PZX120" s="717"/>
      <c r="PZY120" s="717"/>
      <c r="PZZ120" s="717"/>
      <c r="QAA120" s="717"/>
      <c r="QAB120" s="717"/>
      <c r="QAC120" s="717"/>
      <c r="QAD120" s="717"/>
      <c r="QAE120" s="717"/>
      <c r="QAF120" s="717"/>
      <c r="QAG120" s="717"/>
      <c r="QAH120" s="717"/>
      <c r="QAI120" s="717"/>
      <c r="QAJ120" s="717"/>
      <c r="QAK120" s="717"/>
      <c r="QAL120" s="717"/>
      <c r="QAM120" s="717"/>
      <c r="QAN120" s="717"/>
      <c r="QAO120" s="717"/>
      <c r="QAP120" s="717"/>
      <c r="QAQ120" s="717"/>
      <c r="QAR120" s="717"/>
      <c r="QAS120" s="717"/>
      <c r="QAT120" s="717"/>
      <c r="QAU120" s="717"/>
      <c r="QAV120" s="717"/>
      <c r="QAW120" s="717"/>
      <c r="QAX120" s="717"/>
      <c r="QAY120" s="717"/>
      <c r="QAZ120" s="717"/>
      <c r="QBA120" s="717"/>
      <c r="QBB120" s="717"/>
      <c r="QBC120" s="717"/>
      <c r="QBD120" s="717"/>
      <c r="QBE120" s="717"/>
      <c r="QBF120" s="717"/>
      <c r="QBG120" s="717"/>
      <c r="QBH120" s="717"/>
      <c r="QBI120" s="717"/>
      <c r="QBJ120" s="717"/>
      <c r="QBK120" s="717"/>
      <c r="QBL120" s="717"/>
      <c r="QBM120" s="717"/>
      <c r="QBN120" s="717"/>
      <c r="QBO120" s="717"/>
      <c r="QBP120" s="717"/>
      <c r="QBQ120" s="717"/>
      <c r="QBR120" s="717"/>
      <c r="QBS120" s="717"/>
      <c r="QBT120" s="717"/>
      <c r="QBU120" s="717"/>
      <c r="QBV120" s="717"/>
      <c r="QBW120" s="717"/>
      <c r="QBX120" s="717"/>
      <c r="QBY120" s="717"/>
      <c r="QBZ120" s="717"/>
      <c r="QCA120" s="717"/>
      <c r="QCB120" s="717"/>
      <c r="QCC120" s="717"/>
      <c r="QCD120" s="717"/>
      <c r="QCE120" s="717"/>
      <c r="QCF120" s="717"/>
      <c r="QCG120" s="717"/>
      <c r="QCH120" s="717"/>
      <c r="QCI120" s="717"/>
      <c r="QCJ120" s="717"/>
      <c r="QCK120" s="717"/>
      <c r="QCL120" s="717"/>
      <c r="QCM120" s="717"/>
      <c r="QCN120" s="717"/>
      <c r="QCO120" s="717"/>
      <c r="QCP120" s="717"/>
      <c r="QCQ120" s="717"/>
      <c r="QCR120" s="717"/>
      <c r="QCS120" s="717"/>
      <c r="QCT120" s="717"/>
      <c r="QCU120" s="717"/>
      <c r="QCV120" s="717"/>
      <c r="QCW120" s="717"/>
      <c r="QCX120" s="717"/>
      <c r="QCY120" s="717"/>
      <c r="QCZ120" s="717"/>
      <c r="QDA120" s="717"/>
      <c r="QDB120" s="717"/>
      <c r="QDC120" s="717"/>
      <c r="QDD120" s="717"/>
      <c r="QDE120" s="717"/>
      <c r="QDF120" s="717"/>
      <c r="QDG120" s="717"/>
      <c r="QDH120" s="717"/>
      <c r="QDI120" s="717"/>
      <c r="QDJ120" s="717"/>
      <c r="QDK120" s="717"/>
      <c r="QDL120" s="717"/>
      <c r="QDM120" s="717"/>
      <c r="QDN120" s="717"/>
      <c r="QDO120" s="717"/>
      <c r="QDP120" s="717"/>
      <c r="QDQ120" s="717"/>
      <c r="QDR120" s="717"/>
      <c r="QDS120" s="717"/>
      <c r="QDT120" s="717"/>
      <c r="QDU120" s="717"/>
      <c r="QDV120" s="717"/>
      <c r="QDW120" s="717"/>
      <c r="QDX120" s="717"/>
      <c r="QDY120" s="717"/>
      <c r="QDZ120" s="717"/>
      <c r="QEA120" s="717"/>
      <c r="QEB120" s="717"/>
      <c r="QEC120" s="717"/>
      <c r="QED120" s="717"/>
      <c r="QEE120" s="717"/>
      <c r="QEF120" s="717"/>
      <c r="QEG120" s="717"/>
      <c r="QEH120" s="717"/>
      <c r="QEI120" s="717"/>
      <c r="QEJ120" s="717"/>
      <c r="QEK120" s="717"/>
      <c r="QEL120" s="717"/>
      <c r="QEM120" s="717"/>
      <c r="QEN120" s="717"/>
      <c r="QEO120" s="717"/>
      <c r="QEP120" s="717"/>
      <c r="QEQ120" s="717"/>
      <c r="QER120" s="717"/>
      <c r="QES120" s="717"/>
      <c r="QET120" s="717"/>
      <c r="QEU120" s="717"/>
      <c r="QEV120" s="717"/>
      <c r="QEW120" s="717"/>
      <c r="QEX120" s="717"/>
      <c r="QEY120" s="717"/>
      <c r="QEZ120" s="717"/>
      <c r="QFA120" s="717"/>
      <c r="QFB120" s="717"/>
      <c r="QFC120" s="717"/>
      <c r="QFD120" s="717"/>
      <c r="QFE120" s="717"/>
      <c r="QFF120" s="717"/>
      <c r="QFG120" s="717"/>
      <c r="QFH120" s="717"/>
      <c r="QFI120" s="717"/>
      <c r="QFJ120" s="717"/>
      <c r="QFK120" s="717"/>
      <c r="QFL120" s="717"/>
      <c r="QFM120" s="717"/>
      <c r="QFN120" s="717"/>
      <c r="QFO120" s="717"/>
      <c r="QFP120" s="717"/>
      <c r="QFQ120" s="717"/>
      <c r="QFR120" s="717"/>
      <c r="QFS120" s="717"/>
      <c r="QFT120" s="717"/>
      <c r="QFU120" s="717"/>
      <c r="QFV120" s="717"/>
      <c r="QFW120" s="717"/>
      <c r="QFX120" s="717"/>
      <c r="QFY120" s="717"/>
      <c r="QFZ120" s="717"/>
      <c r="QGA120" s="717"/>
      <c r="QGB120" s="717"/>
      <c r="QGC120" s="717"/>
      <c r="QGD120" s="717"/>
      <c r="QGE120" s="717"/>
      <c r="QGF120" s="717"/>
      <c r="QGG120" s="717"/>
      <c r="QGH120" s="717"/>
      <c r="QGI120" s="717"/>
      <c r="QGJ120" s="717"/>
      <c r="QGK120" s="717"/>
      <c r="QGL120" s="717"/>
      <c r="QGM120" s="717"/>
      <c r="QGN120" s="717"/>
      <c r="QGO120" s="717"/>
      <c r="QGP120" s="717"/>
      <c r="QGQ120" s="717"/>
      <c r="QGR120" s="717"/>
      <c r="QGS120" s="717"/>
      <c r="QGT120" s="717"/>
      <c r="QGU120" s="717"/>
      <c r="QGV120" s="717"/>
      <c r="QGW120" s="717"/>
      <c r="QGX120" s="717"/>
      <c r="QGY120" s="717"/>
      <c r="QGZ120" s="717"/>
      <c r="QHA120" s="717"/>
      <c r="QHB120" s="717"/>
      <c r="QHC120" s="717"/>
      <c r="QHD120" s="717"/>
      <c r="QHE120" s="717"/>
      <c r="QHF120" s="717"/>
      <c r="QHG120" s="717"/>
      <c r="QHH120" s="717"/>
      <c r="QHI120" s="717"/>
      <c r="QHJ120" s="717"/>
      <c r="QHK120" s="717"/>
      <c r="QHL120" s="717"/>
      <c r="QHM120" s="717"/>
      <c r="QHN120" s="717"/>
      <c r="QHO120" s="717"/>
      <c r="QHP120" s="717"/>
      <c r="QHQ120" s="717"/>
      <c r="QHR120" s="717"/>
      <c r="QHS120" s="717"/>
      <c r="QHT120" s="717"/>
      <c r="QHU120" s="717"/>
      <c r="QHV120" s="717"/>
      <c r="QHW120" s="717"/>
      <c r="QHX120" s="717"/>
      <c r="QHY120" s="717"/>
      <c r="QHZ120" s="717"/>
      <c r="QIA120" s="717"/>
      <c r="QIB120" s="717"/>
      <c r="QIC120" s="717"/>
      <c r="QID120" s="717"/>
      <c r="QIE120" s="717"/>
      <c r="QIF120" s="717"/>
      <c r="QIG120" s="717"/>
      <c r="QIH120" s="717"/>
      <c r="QII120" s="717"/>
      <c r="QIJ120" s="717"/>
      <c r="QIK120" s="717"/>
      <c r="QIL120" s="717"/>
      <c r="QIM120" s="717"/>
      <c r="QIN120" s="717"/>
      <c r="QIO120" s="717"/>
      <c r="QIP120" s="717"/>
      <c r="QIQ120" s="717"/>
      <c r="QIR120" s="717"/>
      <c r="QIS120" s="717"/>
      <c r="QIT120" s="717"/>
      <c r="QIU120" s="717"/>
      <c r="QIV120" s="717"/>
      <c r="QIW120" s="717"/>
      <c r="QIX120" s="717"/>
      <c r="QIY120" s="717"/>
      <c r="QIZ120" s="717"/>
      <c r="QJA120" s="717"/>
      <c r="QJB120" s="717"/>
      <c r="QJC120" s="717"/>
      <c r="QJD120" s="717"/>
      <c r="QJE120" s="717"/>
      <c r="QJF120" s="717"/>
      <c r="QJG120" s="717"/>
      <c r="QJH120" s="717"/>
      <c r="QJI120" s="717"/>
      <c r="QJJ120" s="717"/>
      <c r="QJK120" s="717"/>
      <c r="QJL120" s="717"/>
      <c r="QJM120" s="717"/>
      <c r="QJN120" s="717"/>
      <c r="QJO120" s="717"/>
      <c r="QJP120" s="717"/>
      <c r="QJQ120" s="717"/>
      <c r="QJR120" s="717"/>
      <c r="QJS120" s="717"/>
      <c r="QJT120" s="717"/>
      <c r="QJU120" s="717"/>
      <c r="QJV120" s="717"/>
      <c r="QJW120" s="717"/>
      <c r="QJX120" s="717"/>
      <c r="QJY120" s="717"/>
      <c r="QJZ120" s="717"/>
      <c r="QKA120" s="717"/>
      <c r="QKB120" s="717"/>
      <c r="QKC120" s="717"/>
      <c r="QKD120" s="717"/>
      <c r="QKE120" s="717"/>
      <c r="QKF120" s="717"/>
      <c r="QKG120" s="717"/>
      <c r="QKH120" s="717"/>
      <c r="QKI120" s="717"/>
      <c r="QKJ120" s="717"/>
      <c r="QKK120" s="717"/>
      <c r="QKL120" s="717"/>
      <c r="QKM120" s="717"/>
      <c r="QKN120" s="717"/>
      <c r="QKO120" s="717"/>
      <c r="QKP120" s="717"/>
      <c r="QKQ120" s="717"/>
      <c r="QKR120" s="717"/>
      <c r="QKS120" s="717"/>
      <c r="QKT120" s="717"/>
      <c r="QKU120" s="717"/>
      <c r="QKV120" s="717"/>
      <c r="QKW120" s="717"/>
      <c r="QKX120" s="717"/>
      <c r="QKY120" s="717"/>
      <c r="QKZ120" s="717"/>
      <c r="QLA120" s="717"/>
      <c r="QLB120" s="717"/>
      <c r="QLC120" s="717"/>
      <c r="QLD120" s="717"/>
      <c r="QLE120" s="717"/>
      <c r="QLF120" s="717"/>
      <c r="QLG120" s="717"/>
      <c r="QLH120" s="717"/>
      <c r="QLI120" s="717"/>
      <c r="QLJ120" s="717"/>
      <c r="QLK120" s="717"/>
      <c r="QLL120" s="717"/>
      <c r="QLM120" s="717"/>
      <c r="QLN120" s="717"/>
      <c r="QLO120" s="717"/>
      <c r="QLP120" s="717"/>
      <c r="QLQ120" s="717"/>
      <c r="QLR120" s="717"/>
      <c r="QLS120" s="717"/>
      <c r="QLT120" s="717"/>
      <c r="QLU120" s="717"/>
      <c r="QLV120" s="717"/>
      <c r="QLW120" s="717"/>
      <c r="QLX120" s="717"/>
      <c r="QLY120" s="717"/>
      <c r="QLZ120" s="717"/>
      <c r="QMA120" s="717"/>
      <c r="QMB120" s="717"/>
      <c r="QMC120" s="717"/>
      <c r="QMD120" s="717"/>
      <c r="QME120" s="717"/>
      <c r="QMF120" s="717"/>
      <c r="QMG120" s="717"/>
      <c r="QMH120" s="717"/>
      <c r="QMI120" s="717"/>
      <c r="QMJ120" s="717"/>
      <c r="QMK120" s="717"/>
      <c r="QML120" s="717"/>
      <c r="QMM120" s="717"/>
      <c r="QMN120" s="717"/>
      <c r="QMO120" s="717"/>
      <c r="QMP120" s="717"/>
      <c r="QMQ120" s="717"/>
      <c r="QMR120" s="717"/>
      <c r="QMS120" s="717"/>
      <c r="QMT120" s="717"/>
      <c r="QMU120" s="717"/>
      <c r="QMV120" s="717"/>
      <c r="QMW120" s="717"/>
      <c r="QMX120" s="717"/>
      <c r="QMY120" s="717"/>
      <c r="QMZ120" s="717"/>
      <c r="QNA120" s="717"/>
      <c r="QNB120" s="717"/>
      <c r="QNC120" s="717"/>
      <c r="QND120" s="717"/>
      <c r="QNE120" s="717"/>
      <c r="QNF120" s="717"/>
      <c r="QNG120" s="717"/>
      <c r="QNH120" s="717"/>
      <c r="QNI120" s="717"/>
      <c r="QNJ120" s="717"/>
      <c r="QNK120" s="717"/>
      <c r="QNL120" s="717"/>
      <c r="QNM120" s="717"/>
      <c r="QNN120" s="717"/>
      <c r="QNO120" s="717"/>
      <c r="QNP120" s="717"/>
      <c r="QNQ120" s="717"/>
      <c r="QNR120" s="717"/>
      <c r="QNS120" s="717"/>
      <c r="QNT120" s="717"/>
      <c r="QNU120" s="717"/>
      <c r="QNV120" s="717"/>
      <c r="QNW120" s="717"/>
      <c r="QNX120" s="717"/>
      <c r="QNY120" s="717"/>
      <c r="QNZ120" s="717"/>
      <c r="QOA120" s="717"/>
      <c r="QOB120" s="717"/>
      <c r="QOC120" s="717"/>
      <c r="QOD120" s="717"/>
      <c r="QOE120" s="717"/>
      <c r="QOF120" s="717"/>
      <c r="QOG120" s="717"/>
      <c r="QOH120" s="717"/>
      <c r="QOI120" s="717"/>
      <c r="QOJ120" s="717"/>
      <c r="QOK120" s="717"/>
      <c r="QOL120" s="717"/>
      <c r="QOM120" s="717"/>
      <c r="QON120" s="717"/>
      <c r="QOO120" s="717"/>
      <c r="QOP120" s="717"/>
      <c r="QOQ120" s="717"/>
      <c r="QOR120" s="717"/>
      <c r="QOS120" s="717"/>
      <c r="QOT120" s="717"/>
      <c r="QOU120" s="717"/>
      <c r="QOV120" s="717"/>
      <c r="QOW120" s="717"/>
      <c r="QOX120" s="717"/>
      <c r="QOY120" s="717"/>
      <c r="QOZ120" s="717"/>
      <c r="QPA120" s="717"/>
      <c r="QPB120" s="717"/>
      <c r="QPC120" s="717"/>
      <c r="QPD120" s="717"/>
      <c r="QPE120" s="717"/>
      <c r="QPF120" s="717"/>
      <c r="QPG120" s="717"/>
      <c r="QPH120" s="717"/>
      <c r="QPI120" s="717"/>
      <c r="QPJ120" s="717"/>
      <c r="QPK120" s="717"/>
      <c r="QPL120" s="717"/>
      <c r="QPM120" s="717"/>
      <c r="QPN120" s="717"/>
      <c r="QPO120" s="717"/>
      <c r="QPP120" s="717"/>
      <c r="QPQ120" s="717"/>
      <c r="QPR120" s="717"/>
      <c r="QPS120" s="717"/>
      <c r="QPT120" s="717"/>
      <c r="QPU120" s="717"/>
      <c r="QPV120" s="717"/>
      <c r="QPW120" s="717"/>
      <c r="QPX120" s="717"/>
      <c r="QPY120" s="717"/>
      <c r="QPZ120" s="717"/>
      <c r="QQA120" s="717"/>
      <c r="QQB120" s="717"/>
      <c r="QQC120" s="717"/>
      <c r="QQD120" s="717"/>
      <c r="QQE120" s="717"/>
      <c r="QQF120" s="717"/>
      <c r="QQG120" s="717"/>
      <c r="QQH120" s="717"/>
      <c r="QQI120" s="717"/>
      <c r="QQJ120" s="717"/>
      <c r="QQK120" s="717"/>
      <c r="QQL120" s="717"/>
      <c r="QQM120" s="717"/>
      <c r="QQN120" s="717"/>
      <c r="QQO120" s="717"/>
      <c r="QQP120" s="717"/>
      <c r="QQQ120" s="717"/>
      <c r="QQR120" s="717"/>
      <c r="QQS120" s="717"/>
      <c r="QQT120" s="717"/>
      <c r="QQU120" s="717"/>
      <c r="QQV120" s="717"/>
      <c r="QQW120" s="717"/>
      <c r="QQX120" s="717"/>
      <c r="QQY120" s="717"/>
      <c r="QQZ120" s="717"/>
      <c r="QRA120" s="717"/>
      <c r="QRB120" s="717"/>
      <c r="QRC120" s="717"/>
      <c r="QRD120" s="717"/>
      <c r="QRE120" s="717"/>
      <c r="QRF120" s="717"/>
      <c r="QRG120" s="717"/>
      <c r="QRH120" s="717"/>
      <c r="QRI120" s="717"/>
      <c r="QRJ120" s="717"/>
      <c r="QRK120" s="717"/>
      <c r="QRL120" s="717"/>
      <c r="QRM120" s="717"/>
      <c r="QRN120" s="717"/>
      <c r="QRO120" s="717"/>
      <c r="QRP120" s="717"/>
      <c r="QRQ120" s="717"/>
      <c r="QRR120" s="717"/>
      <c r="QRS120" s="717"/>
      <c r="QRT120" s="717"/>
      <c r="QRU120" s="717"/>
      <c r="QRV120" s="717"/>
      <c r="QRW120" s="717"/>
      <c r="QRX120" s="717"/>
      <c r="QRY120" s="717"/>
      <c r="QRZ120" s="717"/>
      <c r="QSA120" s="717"/>
      <c r="QSB120" s="717"/>
      <c r="QSC120" s="717"/>
      <c r="QSD120" s="717"/>
      <c r="QSE120" s="717"/>
      <c r="QSF120" s="717"/>
      <c r="QSG120" s="717"/>
      <c r="QSH120" s="717"/>
      <c r="QSI120" s="717"/>
      <c r="QSJ120" s="717"/>
      <c r="QSK120" s="717"/>
      <c r="QSL120" s="717"/>
      <c r="QSM120" s="717"/>
      <c r="QSN120" s="717"/>
      <c r="QSO120" s="717"/>
      <c r="QSP120" s="717"/>
      <c r="QSQ120" s="717"/>
      <c r="QSR120" s="717"/>
      <c r="QSS120" s="717"/>
      <c r="QST120" s="717"/>
      <c r="QSU120" s="717"/>
      <c r="QSV120" s="717"/>
      <c r="QSW120" s="717"/>
      <c r="QSX120" s="717"/>
      <c r="QSY120" s="717"/>
      <c r="QSZ120" s="717"/>
      <c r="QTA120" s="717"/>
      <c r="QTB120" s="717"/>
      <c r="QTC120" s="717"/>
      <c r="QTD120" s="717"/>
      <c r="QTE120" s="717"/>
      <c r="QTF120" s="717"/>
      <c r="QTG120" s="717"/>
      <c r="QTH120" s="717"/>
      <c r="QTI120" s="717"/>
      <c r="QTJ120" s="717"/>
      <c r="QTK120" s="717"/>
      <c r="QTL120" s="717"/>
      <c r="QTM120" s="717"/>
      <c r="QTN120" s="717"/>
      <c r="QTO120" s="717"/>
      <c r="QTP120" s="717"/>
      <c r="QTQ120" s="717"/>
      <c r="QTR120" s="717"/>
      <c r="QTS120" s="717"/>
      <c r="QTT120" s="717"/>
      <c r="QTU120" s="717"/>
      <c r="QTV120" s="717"/>
      <c r="QTW120" s="717"/>
      <c r="QTX120" s="717"/>
      <c r="QTY120" s="717"/>
      <c r="QTZ120" s="717"/>
      <c r="QUA120" s="717"/>
      <c r="QUB120" s="717"/>
      <c r="QUC120" s="717"/>
      <c r="QUD120" s="717"/>
      <c r="QUE120" s="717"/>
      <c r="QUF120" s="717"/>
      <c r="QUG120" s="717"/>
      <c r="QUH120" s="717"/>
      <c r="QUI120" s="717"/>
      <c r="QUJ120" s="717"/>
      <c r="QUK120" s="717"/>
      <c r="QUL120" s="717"/>
      <c r="QUM120" s="717"/>
      <c r="QUN120" s="717"/>
      <c r="QUO120" s="717"/>
      <c r="QUP120" s="717"/>
      <c r="QUQ120" s="717"/>
      <c r="QUR120" s="717"/>
      <c r="QUS120" s="717"/>
      <c r="QUT120" s="717"/>
      <c r="QUU120" s="717"/>
      <c r="QUV120" s="717"/>
      <c r="QUW120" s="717"/>
      <c r="QUX120" s="717"/>
      <c r="QUY120" s="717"/>
      <c r="QUZ120" s="717"/>
      <c r="QVA120" s="717"/>
      <c r="QVB120" s="717"/>
      <c r="QVC120" s="717"/>
      <c r="QVD120" s="717"/>
      <c r="QVE120" s="717"/>
      <c r="QVF120" s="717"/>
      <c r="QVG120" s="717"/>
      <c r="QVH120" s="717"/>
      <c r="QVI120" s="717"/>
      <c r="QVJ120" s="717"/>
      <c r="QVK120" s="717"/>
      <c r="QVL120" s="717"/>
      <c r="QVM120" s="717"/>
      <c r="QVN120" s="717"/>
      <c r="QVO120" s="717"/>
      <c r="QVP120" s="717"/>
      <c r="QVQ120" s="717"/>
      <c r="QVR120" s="717"/>
      <c r="QVS120" s="717"/>
      <c r="QVT120" s="717"/>
      <c r="QVU120" s="717"/>
      <c r="QVV120" s="717"/>
      <c r="QVW120" s="717"/>
      <c r="QVX120" s="717"/>
      <c r="QVY120" s="717"/>
      <c r="QVZ120" s="717"/>
      <c r="QWA120" s="717"/>
      <c r="QWB120" s="717"/>
      <c r="QWC120" s="717"/>
      <c r="QWD120" s="717"/>
      <c r="QWE120" s="717"/>
      <c r="QWF120" s="717"/>
      <c r="QWG120" s="717"/>
      <c r="QWH120" s="717"/>
      <c r="QWI120" s="717"/>
      <c r="QWJ120" s="717"/>
      <c r="QWK120" s="717"/>
      <c r="QWL120" s="717"/>
      <c r="QWM120" s="717"/>
      <c r="QWN120" s="717"/>
      <c r="QWO120" s="717"/>
      <c r="QWP120" s="717"/>
      <c r="QWQ120" s="717"/>
      <c r="QWR120" s="717"/>
      <c r="QWS120" s="717"/>
      <c r="QWT120" s="717"/>
      <c r="QWU120" s="717"/>
      <c r="QWV120" s="717"/>
      <c r="QWW120" s="717"/>
      <c r="QWX120" s="717"/>
      <c r="QWY120" s="717"/>
      <c r="QWZ120" s="717"/>
      <c r="QXA120" s="717"/>
      <c r="QXB120" s="717"/>
      <c r="QXC120" s="717"/>
      <c r="QXD120" s="717"/>
      <c r="QXE120" s="717"/>
      <c r="QXF120" s="717"/>
      <c r="QXG120" s="717"/>
      <c r="QXH120" s="717"/>
      <c r="QXI120" s="717"/>
      <c r="QXJ120" s="717"/>
      <c r="QXK120" s="717"/>
      <c r="QXL120" s="717"/>
      <c r="QXM120" s="717"/>
      <c r="QXN120" s="717"/>
      <c r="QXO120" s="717"/>
      <c r="QXP120" s="717"/>
      <c r="QXQ120" s="717"/>
      <c r="QXR120" s="717"/>
      <c r="QXS120" s="717"/>
      <c r="QXT120" s="717"/>
      <c r="QXU120" s="717"/>
      <c r="QXV120" s="717"/>
      <c r="QXW120" s="717"/>
      <c r="QXX120" s="717"/>
      <c r="QXY120" s="717"/>
      <c r="QXZ120" s="717"/>
      <c r="QYA120" s="717"/>
      <c r="QYB120" s="717"/>
      <c r="QYC120" s="717"/>
      <c r="QYD120" s="717"/>
      <c r="QYE120" s="717"/>
      <c r="QYF120" s="717"/>
      <c r="QYG120" s="717"/>
      <c r="QYH120" s="717"/>
      <c r="QYI120" s="717"/>
      <c r="QYJ120" s="717"/>
      <c r="QYK120" s="717"/>
      <c r="QYL120" s="717"/>
      <c r="QYM120" s="717"/>
      <c r="QYN120" s="717"/>
      <c r="QYO120" s="717"/>
      <c r="QYP120" s="717"/>
      <c r="QYQ120" s="717"/>
      <c r="QYR120" s="717"/>
      <c r="QYS120" s="717"/>
      <c r="QYT120" s="717"/>
      <c r="QYU120" s="717"/>
      <c r="QYV120" s="717"/>
      <c r="QYW120" s="717"/>
      <c r="QYX120" s="717"/>
      <c r="QYY120" s="717"/>
      <c r="QYZ120" s="717"/>
      <c r="QZA120" s="717"/>
      <c r="QZB120" s="717"/>
      <c r="QZC120" s="717"/>
      <c r="QZD120" s="717"/>
      <c r="QZE120" s="717"/>
      <c r="QZF120" s="717"/>
      <c r="QZG120" s="717"/>
      <c r="QZH120" s="717"/>
      <c r="QZI120" s="717"/>
      <c r="QZJ120" s="717"/>
      <c r="QZK120" s="717"/>
      <c r="QZL120" s="717"/>
      <c r="QZM120" s="717"/>
      <c r="QZN120" s="717"/>
      <c r="QZO120" s="717"/>
      <c r="QZP120" s="717"/>
      <c r="QZQ120" s="717"/>
      <c r="QZR120" s="717"/>
      <c r="QZS120" s="717"/>
      <c r="QZT120" s="717"/>
      <c r="QZU120" s="717"/>
      <c r="QZV120" s="717"/>
      <c r="QZW120" s="717"/>
      <c r="QZX120" s="717"/>
      <c r="QZY120" s="717"/>
      <c r="QZZ120" s="717"/>
      <c r="RAA120" s="717"/>
      <c r="RAB120" s="717"/>
      <c r="RAC120" s="717"/>
      <c r="RAD120" s="717"/>
      <c r="RAE120" s="717"/>
      <c r="RAF120" s="717"/>
      <c r="RAG120" s="717"/>
      <c r="RAH120" s="717"/>
      <c r="RAI120" s="717"/>
      <c r="RAJ120" s="717"/>
      <c r="RAK120" s="717"/>
      <c r="RAL120" s="717"/>
      <c r="RAM120" s="717"/>
      <c r="RAN120" s="717"/>
      <c r="RAO120" s="717"/>
      <c r="RAP120" s="717"/>
      <c r="RAQ120" s="717"/>
      <c r="RAR120" s="717"/>
      <c r="RAS120" s="717"/>
      <c r="RAT120" s="717"/>
      <c r="RAU120" s="717"/>
      <c r="RAV120" s="717"/>
      <c r="RAW120" s="717"/>
      <c r="RAX120" s="717"/>
      <c r="RAY120" s="717"/>
      <c r="RAZ120" s="717"/>
      <c r="RBA120" s="717"/>
      <c r="RBB120" s="717"/>
      <c r="RBC120" s="717"/>
      <c r="RBD120" s="717"/>
      <c r="RBE120" s="717"/>
      <c r="RBF120" s="717"/>
      <c r="RBG120" s="717"/>
      <c r="RBH120" s="717"/>
      <c r="RBI120" s="717"/>
      <c r="RBJ120" s="717"/>
      <c r="RBK120" s="717"/>
      <c r="RBL120" s="717"/>
      <c r="RBM120" s="717"/>
      <c r="RBN120" s="717"/>
      <c r="RBO120" s="717"/>
      <c r="RBP120" s="717"/>
      <c r="RBQ120" s="717"/>
      <c r="RBR120" s="717"/>
      <c r="RBS120" s="717"/>
      <c r="RBT120" s="717"/>
      <c r="RBU120" s="717"/>
      <c r="RBV120" s="717"/>
      <c r="RBW120" s="717"/>
      <c r="RBX120" s="717"/>
      <c r="RBY120" s="717"/>
      <c r="RBZ120" s="717"/>
      <c r="RCA120" s="717"/>
      <c r="RCB120" s="717"/>
      <c r="RCC120" s="717"/>
      <c r="RCD120" s="717"/>
      <c r="RCE120" s="717"/>
      <c r="RCF120" s="717"/>
      <c r="RCG120" s="717"/>
      <c r="RCH120" s="717"/>
      <c r="RCI120" s="717"/>
      <c r="RCJ120" s="717"/>
      <c r="RCK120" s="717"/>
      <c r="RCL120" s="717"/>
      <c r="RCM120" s="717"/>
      <c r="RCN120" s="717"/>
      <c r="RCO120" s="717"/>
      <c r="RCP120" s="717"/>
      <c r="RCQ120" s="717"/>
      <c r="RCR120" s="717"/>
      <c r="RCS120" s="717"/>
      <c r="RCT120" s="717"/>
      <c r="RCU120" s="717"/>
      <c r="RCV120" s="717"/>
      <c r="RCW120" s="717"/>
      <c r="RCX120" s="717"/>
      <c r="RCY120" s="717"/>
      <c r="RCZ120" s="717"/>
      <c r="RDA120" s="717"/>
      <c r="RDB120" s="717"/>
      <c r="RDC120" s="717"/>
      <c r="RDD120" s="717"/>
      <c r="RDE120" s="717"/>
      <c r="RDF120" s="717"/>
      <c r="RDG120" s="717"/>
      <c r="RDH120" s="717"/>
      <c r="RDI120" s="717"/>
      <c r="RDJ120" s="717"/>
      <c r="RDK120" s="717"/>
      <c r="RDL120" s="717"/>
      <c r="RDM120" s="717"/>
      <c r="RDN120" s="717"/>
      <c r="RDO120" s="717"/>
      <c r="RDP120" s="717"/>
      <c r="RDQ120" s="717"/>
      <c r="RDR120" s="717"/>
      <c r="RDS120" s="717"/>
      <c r="RDT120" s="717"/>
      <c r="RDU120" s="717"/>
      <c r="RDV120" s="717"/>
      <c r="RDW120" s="717"/>
      <c r="RDX120" s="717"/>
      <c r="RDY120" s="717"/>
      <c r="RDZ120" s="717"/>
      <c r="REA120" s="717"/>
      <c r="REB120" s="717"/>
      <c r="REC120" s="717"/>
      <c r="RED120" s="717"/>
      <c r="REE120" s="717"/>
      <c r="REF120" s="717"/>
      <c r="REG120" s="717"/>
      <c r="REH120" s="717"/>
      <c r="REI120" s="717"/>
      <c r="REJ120" s="717"/>
      <c r="REK120" s="717"/>
      <c r="REL120" s="717"/>
      <c r="REM120" s="717"/>
      <c r="REN120" s="717"/>
      <c r="REO120" s="717"/>
      <c r="REP120" s="717"/>
      <c r="REQ120" s="717"/>
      <c r="RER120" s="717"/>
      <c r="RES120" s="717"/>
      <c r="RET120" s="717"/>
      <c r="REU120" s="717"/>
      <c r="REV120" s="717"/>
      <c r="REW120" s="717"/>
      <c r="REX120" s="717"/>
      <c r="REY120" s="717"/>
      <c r="REZ120" s="717"/>
      <c r="RFA120" s="717"/>
      <c r="RFB120" s="717"/>
      <c r="RFC120" s="717"/>
      <c r="RFD120" s="717"/>
      <c r="RFE120" s="717"/>
      <c r="RFF120" s="717"/>
      <c r="RFG120" s="717"/>
      <c r="RFH120" s="717"/>
      <c r="RFI120" s="717"/>
      <c r="RFJ120" s="717"/>
      <c r="RFK120" s="717"/>
      <c r="RFL120" s="717"/>
      <c r="RFM120" s="717"/>
      <c r="RFN120" s="717"/>
      <c r="RFO120" s="717"/>
      <c r="RFP120" s="717"/>
      <c r="RFQ120" s="717"/>
      <c r="RFR120" s="717"/>
      <c r="RFS120" s="717"/>
      <c r="RFT120" s="717"/>
      <c r="RFU120" s="717"/>
      <c r="RFV120" s="717"/>
      <c r="RFW120" s="717"/>
      <c r="RFX120" s="717"/>
      <c r="RFY120" s="717"/>
      <c r="RFZ120" s="717"/>
      <c r="RGA120" s="717"/>
      <c r="RGB120" s="717"/>
      <c r="RGC120" s="717"/>
      <c r="RGD120" s="717"/>
      <c r="RGE120" s="717"/>
      <c r="RGF120" s="717"/>
      <c r="RGG120" s="717"/>
      <c r="RGH120" s="717"/>
      <c r="RGI120" s="717"/>
      <c r="RGJ120" s="717"/>
      <c r="RGK120" s="717"/>
      <c r="RGL120" s="717"/>
      <c r="RGM120" s="717"/>
      <c r="RGN120" s="717"/>
      <c r="RGO120" s="717"/>
      <c r="RGP120" s="717"/>
      <c r="RGQ120" s="717"/>
      <c r="RGR120" s="717"/>
      <c r="RGS120" s="717"/>
      <c r="RGT120" s="717"/>
      <c r="RGU120" s="717"/>
      <c r="RGV120" s="717"/>
      <c r="RGW120" s="717"/>
      <c r="RGX120" s="717"/>
      <c r="RGY120" s="717"/>
      <c r="RGZ120" s="717"/>
      <c r="RHA120" s="717"/>
      <c r="RHB120" s="717"/>
      <c r="RHC120" s="717"/>
      <c r="RHD120" s="717"/>
      <c r="RHE120" s="717"/>
      <c r="RHF120" s="717"/>
      <c r="RHG120" s="717"/>
      <c r="RHH120" s="717"/>
      <c r="RHI120" s="717"/>
      <c r="RHJ120" s="717"/>
      <c r="RHK120" s="717"/>
      <c r="RHL120" s="717"/>
      <c r="RHM120" s="717"/>
      <c r="RHN120" s="717"/>
      <c r="RHO120" s="717"/>
      <c r="RHP120" s="717"/>
      <c r="RHQ120" s="717"/>
      <c r="RHR120" s="717"/>
      <c r="RHS120" s="717"/>
      <c r="RHT120" s="717"/>
      <c r="RHU120" s="717"/>
      <c r="RHV120" s="717"/>
      <c r="RHW120" s="717"/>
      <c r="RHX120" s="717"/>
      <c r="RHY120" s="717"/>
      <c r="RHZ120" s="717"/>
      <c r="RIA120" s="717"/>
      <c r="RIB120" s="717"/>
      <c r="RIC120" s="717"/>
      <c r="RID120" s="717"/>
      <c r="RIE120" s="717"/>
      <c r="RIF120" s="717"/>
      <c r="RIG120" s="717"/>
      <c r="RIH120" s="717"/>
      <c r="RII120" s="717"/>
      <c r="RIJ120" s="717"/>
      <c r="RIK120" s="717"/>
      <c r="RIL120" s="717"/>
      <c r="RIM120" s="717"/>
      <c r="RIN120" s="717"/>
      <c r="RIO120" s="717"/>
      <c r="RIP120" s="717"/>
      <c r="RIQ120" s="717"/>
      <c r="RIR120" s="717"/>
      <c r="RIS120" s="717"/>
      <c r="RIT120" s="717"/>
      <c r="RIU120" s="717"/>
      <c r="RIV120" s="717"/>
      <c r="RIW120" s="717"/>
      <c r="RIX120" s="717"/>
      <c r="RIY120" s="717"/>
      <c r="RIZ120" s="717"/>
      <c r="RJA120" s="717"/>
      <c r="RJB120" s="717"/>
      <c r="RJC120" s="717"/>
      <c r="RJD120" s="717"/>
      <c r="RJE120" s="717"/>
      <c r="RJF120" s="717"/>
      <c r="RJG120" s="717"/>
      <c r="RJH120" s="717"/>
      <c r="RJI120" s="717"/>
      <c r="RJJ120" s="717"/>
      <c r="RJK120" s="717"/>
      <c r="RJL120" s="717"/>
      <c r="RJM120" s="717"/>
      <c r="RJN120" s="717"/>
      <c r="RJO120" s="717"/>
      <c r="RJP120" s="717"/>
      <c r="RJQ120" s="717"/>
      <c r="RJR120" s="717"/>
      <c r="RJS120" s="717"/>
      <c r="RJT120" s="717"/>
      <c r="RJU120" s="717"/>
      <c r="RJV120" s="717"/>
      <c r="RJW120" s="717"/>
      <c r="RJX120" s="717"/>
      <c r="RJY120" s="717"/>
      <c r="RJZ120" s="717"/>
      <c r="RKA120" s="717"/>
      <c r="RKB120" s="717"/>
      <c r="RKC120" s="717"/>
      <c r="RKD120" s="717"/>
      <c r="RKE120" s="717"/>
      <c r="RKF120" s="717"/>
      <c r="RKG120" s="717"/>
      <c r="RKH120" s="717"/>
      <c r="RKI120" s="717"/>
      <c r="RKJ120" s="717"/>
      <c r="RKK120" s="717"/>
      <c r="RKL120" s="717"/>
      <c r="RKM120" s="717"/>
      <c r="RKN120" s="717"/>
      <c r="RKO120" s="717"/>
      <c r="RKP120" s="717"/>
      <c r="RKQ120" s="717"/>
      <c r="RKR120" s="717"/>
      <c r="RKS120" s="717"/>
      <c r="RKT120" s="717"/>
      <c r="RKU120" s="717"/>
      <c r="RKV120" s="717"/>
      <c r="RKW120" s="717"/>
      <c r="RKX120" s="717"/>
      <c r="RKY120" s="717"/>
      <c r="RKZ120" s="717"/>
      <c r="RLA120" s="717"/>
      <c r="RLB120" s="717"/>
      <c r="RLC120" s="717"/>
      <c r="RLD120" s="717"/>
      <c r="RLE120" s="717"/>
      <c r="RLF120" s="717"/>
      <c r="RLG120" s="717"/>
      <c r="RLH120" s="717"/>
      <c r="RLI120" s="717"/>
      <c r="RLJ120" s="717"/>
      <c r="RLK120" s="717"/>
      <c r="RLL120" s="717"/>
      <c r="RLM120" s="717"/>
      <c r="RLN120" s="717"/>
      <c r="RLO120" s="717"/>
      <c r="RLP120" s="717"/>
      <c r="RLQ120" s="717"/>
      <c r="RLR120" s="717"/>
      <c r="RLS120" s="717"/>
      <c r="RLT120" s="717"/>
      <c r="RLU120" s="717"/>
      <c r="RLV120" s="717"/>
      <c r="RLW120" s="717"/>
      <c r="RLX120" s="717"/>
      <c r="RLY120" s="717"/>
      <c r="RLZ120" s="717"/>
      <c r="RMA120" s="717"/>
      <c r="RMB120" s="717"/>
      <c r="RMC120" s="717"/>
      <c r="RMD120" s="717"/>
      <c r="RME120" s="717"/>
      <c r="RMF120" s="717"/>
      <c r="RMG120" s="717"/>
      <c r="RMH120" s="717"/>
      <c r="RMI120" s="717"/>
      <c r="RMJ120" s="717"/>
      <c r="RMK120" s="717"/>
      <c r="RML120" s="717"/>
      <c r="RMM120" s="717"/>
      <c r="RMN120" s="717"/>
      <c r="RMO120" s="717"/>
      <c r="RMP120" s="717"/>
      <c r="RMQ120" s="717"/>
      <c r="RMR120" s="717"/>
      <c r="RMS120" s="717"/>
      <c r="RMT120" s="717"/>
      <c r="RMU120" s="717"/>
      <c r="RMV120" s="717"/>
      <c r="RMW120" s="717"/>
      <c r="RMX120" s="717"/>
      <c r="RMY120" s="717"/>
      <c r="RMZ120" s="717"/>
      <c r="RNA120" s="717"/>
      <c r="RNB120" s="717"/>
      <c r="RNC120" s="717"/>
      <c r="RND120" s="717"/>
      <c r="RNE120" s="717"/>
      <c r="RNF120" s="717"/>
      <c r="RNG120" s="717"/>
      <c r="RNH120" s="717"/>
      <c r="RNI120" s="717"/>
      <c r="RNJ120" s="717"/>
      <c r="RNK120" s="717"/>
      <c r="RNL120" s="717"/>
      <c r="RNM120" s="717"/>
      <c r="RNN120" s="717"/>
      <c r="RNO120" s="717"/>
      <c r="RNP120" s="717"/>
      <c r="RNQ120" s="717"/>
      <c r="RNR120" s="717"/>
      <c r="RNS120" s="717"/>
      <c r="RNT120" s="717"/>
      <c r="RNU120" s="717"/>
      <c r="RNV120" s="717"/>
      <c r="RNW120" s="717"/>
      <c r="RNX120" s="717"/>
      <c r="RNY120" s="717"/>
      <c r="RNZ120" s="717"/>
      <c r="ROA120" s="717"/>
      <c r="ROB120" s="717"/>
      <c r="ROC120" s="717"/>
      <c r="ROD120" s="717"/>
      <c r="ROE120" s="717"/>
      <c r="ROF120" s="717"/>
      <c r="ROG120" s="717"/>
      <c r="ROH120" s="717"/>
      <c r="ROI120" s="717"/>
      <c r="ROJ120" s="717"/>
      <c r="ROK120" s="717"/>
      <c r="ROL120" s="717"/>
      <c r="ROM120" s="717"/>
      <c r="RON120" s="717"/>
      <c r="ROO120" s="717"/>
      <c r="ROP120" s="717"/>
      <c r="ROQ120" s="717"/>
      <c r="ROR120" s="717"/>
      <c r="ROS120" s="717"/>
      <c r="ROT120" s="717"/>
      <c r="ROU120" s="717"/>
      <c r="ROV120" s="717"/>
      <c r="ROW120" s="717"/>
      <c r="ROX120" s="717"/>
      <c r="ROY120" s="717"/>
      <c r="ROZ120" s="717"/>
      <c r="RPA120" s="717"/>
      <c r="RPB120" s="717"/>
      <c r="RPC120" s="717"/>
      <c r="RPD120" s="717"/>
      <c r="RPE120" s="717"/>
      <c r="RPF120" s="717"/>
      <c r="RPG120" s="717"/>
      <c r="RPH120" s="717"/>
      <c r="RPI120" s="717"/>
      <c r="RPJ120" s="717"/>
      <c r="RPK120" s="717"/>
      <c r="RPL120" s="717"/>
      <c r="RPM120" s="717"/>
      <c r="RPN120" s="717"/>
      <c r="RPO120" s="717"/>
      <c r="RPP120" s="717"/>
      <c r="RPQ120" s="717"/>
      <c r="RPR120" s="717"/>
      <c r="RPS120" s="717"/>
      <c r="RPT120" s="717"/>
      <c r="RPU120" s="717"/>
      <c r="RPV120" s="717"/>
      <c r="RPW120" s="717"/>
      <c r="RPX120" s="717"/>
      <c r="RPY120" s="717"/>
      <c r="RPZ120" s="717"/>
      <c r="RQA120" s="717"/>
      <c r="RQB120" s="717"/>
      <c r="RQC120" s="717"/>
      <c r="RQD120" s="717"/>
      <c r="RQE120" s="717"/>
      <c r="RQF120" s="717"/>
      <c r="RQG120" s="717"/>
      <c r="RQH120" s="717"/>
      <c r="RQI120" s="717"/>
      <c r="RQJ120" s="717"/>
      <c r="RQK120" s="717"/>
      <c r="RQL120" s="717"/>
      <c r="RQM120" s="717"/>
      <c r="RQN120" s="717"/>
      <c r="RQO120" s="717"/>
      <c r="RQP120" s="717"/>
      <c r="RQQ120" s="717"/>
      <c r="RQR120" s="717"/>
      <c r="RQS120" s="717"/>
      <c r="RQT120" s="717"/>
      <c r="RQU120" s="717"/>
      <c r="RQV120" s="717"/>
      <c r="RQW120" s="717"/>
      <c r="RQX120" s="717"/>
      <c r="RQY120" s="717"/>
      <c r="RQZ120" s="717"/>
      <c r="RRA120" s="717"/>
      <c r="RRB120" s="717"/>
      <c r="RRC120" s="717"/>
      <c r="RRD120" s="717"/>
      <c r="RRE120" s="717"/>
      <c r="RRF120" s="717"/>
      <c r="RRG120" s="717"/>
      <c r="RRH120" s="717"/>
      <c r="RRI120" s="717"/>
      <c r="RRJ120" s="717"/>
      <c r="RRK120" s="717"/>
      <c r="RRL120" s="717"/>
      <c r="RRM120" s="717"/>
      <c r="RRN120" s="717"/>
      <c r="RRO120" s="717"/>
      <c r="RRP120" s="717"/>
      <c r="RRQ120" s="717"/>
      <c r="RRR120" s="717"/>
      <c r="RRS120" s="717"/>
      <c r="RRT120" s="717"/>
      <c r="RRU120" s="717"/>
      <c r="RRV120" s="717"/>
      <c r="RRW120" s="717"/>
      <c r="RRX120" s="717"/>
      <c r="RRY120" s="717"/>
      <c r="RRZ120" s="717"/>
      <c r="RSA120" s="717"/>
      <c r="RSB120" s="717"/>
      <c r="RSC120" s="717"/>
      <c r="RSD120" s="717"/>
      <c r="RSE120" s="717"/>
      <c r="RSF120" s="717"/>
      <c r="RSG120" s="717"/>
      <c r="RSH120" s="717"/>
      <c r="RSI120" s="717"/>
      <c r="RSJ120" s="717"/>
      <c r="RSK120" s="717"/>
      <c r="RSL120" s="717"/>
      <c r="RSM120" s="717"/>
      <c r="RSN120" s="717"/>
      <c r="RSO120" s="717"/>
      <c r="RSP120" s="717"/>
      <c r="RSQ120" s="717"/>
      <c r="RSR120" s="717"/>
      <c r="RSS120" s="717"/>
      <c r="RST120" s="717"/>
      <c r="RSU120" s="717"/>
      <c r="RSV120" s="717"/>
      <c r="RSW120" s="717"/>
      <c r="RSX120" s="717"/>
      <c r="RSY120" s="717"/>
      <c r="RSZ120" s="717"/>
      <c r="RTA120" s="717"/>
      <c r="RTB120" s="717"/>
      <c r="RTC120" s="717"/>
      <c r="RTD120" s="717"/>
      <c r="RTE120" s="717"/>
      <c r="RTF120" s="717"/>
      <c r="RTG120" s="717"/>
      <c r="RTH120" s="717"/>
      <c r="RTI120" s="717"/>
      <c r="RTJ120" s="717"/>
      <c r="RTK120" s="717"/>
      <c r="RTL120" s="717"/>
      <c r="RTM120" s="717"/>
      <c r="RTN120" s="717"/>
      <c r="RTO120" s="717"/>
      <c r="RTP120" s="717"/>
      <c r="RTQ120" s="717"/>
      <c r="RTR120" s="717"/>
      <c r="RTS120" s="717"/>
      <c r="RTT120" s="717"/>
      <c r="RTU120" s="717"/>
      <c r="RTV120" s="717"/>
      <c r="RTW120" s="717"/>
      <c r="RTX120" s="717"/>
      <c r="RTY120" s="717"/>
      <c r="RTZ120" s="717"/>
      <c r="RUA120" s="717"/>
      <c r="RUB120" s="717"/>
      <c r="RUC120" s="717"/>
      <c r="RUD120" s="717"/>
      <c r="RUE120" s="717"/>
      <c r="RUF120" s="717"/>
      <c r="RUG120" s="717"/>
      <c r="RUH120" s="717"/>
      <c r="RUI120" s="717"/>
      <c r="RUJ120" s="717"/>
      <c r="RUK120" s="717"/>
      <c r="RUL120" s="717"/>
      <c r="RUM120" s="717"/>
      <c r="RUN120" s="717"/>
      <c r="RUO120" s="717"/>
      <c r="RUP120" s="717"/>
      <c r="RUQ120" s="717"/>
      <c r="RUR120" s="717"/>
      <c r="RUS120" s="717"/>
      <c r="RUT120" s="717"/>
      <c r="RUU120" s="717"/>
      <c r="RUV120" s="717"/>
      <c r="RUW120" s="717"/>
      <c r="RUX120" s="717"/>
      <c r="RUY120" s="717"/>
      <c r="RUZ120" s="717"/>
      <c r="RVA120" s="717"/>
      <c r="RVB120" s="717"/>
      <c r="RVC120" s="717"/>
      <c r="RVD120" s="717"/>
      <c r="RVE120" s="717"/>
      <c r="RVF120" s="717"/>
      <c r="RVG120" s="717"/>
      <c r="RVH120" s="717"/>
      <c r="RVI120" s="717"/>
      <c r="RVJ120" s="717"/>
      <c r="RVK120" s="717"/>
      <c r="RVL120" s="717"/>
      <c r="RVM120" s="717"/>
      <c r="RVN120" s="717"/>
      <c r="RVO120" s="717"/>
      <c r="RVP120" s="717"/>
      <c r="RVQ120" s="717"/>
      <c r="RVR120" s="717"/>
      <c r="RVS120" s="717"/>
      <c r="RVT120" s="717"/>
      <c r="RVU120" s="717"/>
      <c r="RVV120" s="717"/>
      <c r="RVW120" s="717"/>
      <c r="RVX120" s="717"/>
      <c r="RVY120" s="717"/>
      <c r="RVZ120" s="717"/>
      <c r="RWA120" s="717"/>
      <c r="RWB120" s="717"/>
      <c r="RWC120" s="717"/>
      <c r="RWD120" s="717"/>
      <c r="RWE120" s="717"/>
      <c r="RWF120" s="717"/>
      <c r="RWG120" s="717"/>
      <c r="RWH120" s="717"/>
      <c r="RWI120" s="717"/>
      <c r="RWJ120" s="717"/>
      <c r="RWK120" s="717"/>
      <c r="RWL120" s="717"/>
      <c r="RWM120" s="717"/>
      <c r="RWN120" s="717"/>
      <c r="RWO120" s="717"/>
      <c r="RWP120" s="717"/>
      <c r="RWQ120" s="717"/>
      <c r="RWR120" s="717"/>
      <c r="RWS120" s="717"/>
      <c r="RWT120" s="717"/>
      <c r="RWU120" s="717"/>
      <c r="RWV120" s="717"/>
      <c r="RWW120" s="717"/>
      <c r="RWX120" s="717"/>
      <c r="RWY120" s="717"/>
      <c r="RWZ120" s="717"/>
      <c r="RXA120" s="717"/>
      <c r="RXB120" s="717"/>
      <c r="RXC120" s="717"/>
      <c r="RXD120" s="717"/>
      <c r="RXE120" s="717"/>
      <c r="RXF120" s="717"/>
      <c r="RXG120" s="717"/>
      <c r="RXH120" s="717"/>
      <c r="RXI120" s="717"/>
      <c r="RXJ120" s="717"/>
      <c r="RXK120" s="717"/>
      <c r="RXL120" s="717"/>
      <c r="RXM120" s="717"/>
      <c r="RXN120" s="717"/>
      <c r="RXO120" s="717"/>
      <c r="RXP120" s="717"/>
      <c r="RXQ120" s="717"/>
      <c r="RXR120" s="717"/>
      <c r="RXS120" s="717"/>
      <c r="RXT120" s="717"/>
      <c r="RXU120" s="717"/>
      <c r="RXV120" s="717"/>
      <c r="RXW120" s="717"/>
      <c r="RXX120" s="717"/>
      <c r="RXY120" s="717"/>
      <c r="RXZ120" s="717"/>
      <c r="RYA120" s="717"/>
      <c r="RYB120" s="717"/>
      <c r="RYC120" s="717"/>
      <c r="RYD120" s="717"/>
      <c r="RYE120" s="717"/>
      <c r="RYF120" s="717"/>
      <c r="RYG120" s="717"/>
      <c r="RYH120" s="717"/>
      <c r="RYI120" s="717"/>
      <c r="RYJ120" s="717"/>
      <c r="RYK120" s="717"/>
      <c r="RYL120" s="717"/>
      <c r="RYM120" s="717"/>
      <c r="RYN120" s="717"/>
      <c r="RYO120" s="717"/>
      <c r="RYP120" s="717"/>
      <c r="RYQ120" s="717"/>
      <c r="RYR120" s="717"/>
      <c r="RYS120" s="717"/>
      <c r="RYT120" s="717"/>
      <c r="RYU120" s="717"/>
      <c r="RYV120" s="717"/>
      <c r="RYW120" s="717"/>
      <c r="RYX120" s="717"/>
      <c r="RYY120" s="717"/>
      <c r="RYZ120" s="717"/>
      <c r="RZA120" s="717"/>
      <c r="RZB120" s="717"/>
      <c r="RZC120" s="717"/>
      <c r="RZD120" s="717"/>
      <c r="RZE120" s="717"/>
      <c r="RZF120" s="717"/>
      <c r="RZG120" s="717"/>
      <c r="RZH120" s="717"/>
      <c r="RZI120" s="717"/>
      <c r="RZJ120" s="717"/>
      <c r="RZK120" s="717"/>
      <c r="RZL120" s="717"/>
      <c r="RZM120" s="717"/>
      <c r="RZN120" s="717"/>
      <c r="RZO120" s="717"/>
      <c r="RZP120" s="717"/>
      <c r="RZQ120" s="717"/>
      <c r="RZR120" s="717"/>
      <c r="RZS120" s="717"/>
      <c r="RZT120" s="717"/>
      <c r="RZU120" s="717"/>
      <c r="RZV120" s="717"/>
      <c r="RZW120" s="717"/>
      <c r="RZX120" s="717"/>
      <c r="RZY120" s="717"/>
      <c r="RZZ120" s="717"/>
      <c r="SAA120" s="717"/>
      <c r="SAB120" s="717"/>
      <c r="SAC120" s="717"/>
      <c r="SAD120" s="717"/>
      <c r="SAE120" s="717"/>
      <c r="SAF120" s="717"/>
      <c r="SAG120" s="717"/>
      <c r="SAH120" s="717"/>
      <c r="SAI120" s="717"/>
      <c r="SAJ120" s="717"/>
      <c r="SAK120" s="717"/>
      <c r="SAL120" s="717"/>
      <c r="SAM120" s="717"/>
      <c r="SAN120" s="717"/>
      <c r="SAO120" s="717"/>
      <c r="SAP120" s="717"/>
      <c r="SAQ120" s="717"/>
      <c r="SAR120" s="717"/>
      <c r="SAS120" s="717"/>
      <c r="SAT120" s="717"/>
      <c r="SAU120" s="717"/>
      <c r="SAV120" s="717"/>
      <c r="SAW120" s="717"/>
      <c r="SAX120" s="717"/>
      <c r="SAY120" s="717"/>
      <c r="SAZ120" s="717"/>
      <c r="SBA120" s="717"/>
      <c r="SBB120" s="717"/>
      <c r="SBC120" s="717"/>
      <c r="SBD120" s="717"/>
      <c r="SBE120" s="717"/>
      <c r="SBF120" s="717"/>
      <c r="SBG120" s="717"/>
      <c r="SBH120" s="717"/>
      <c r="SBI120" s="717"/>
      <c r="SBJ120" s="717"/>
      <c r="SBK120" s="717"/>
      <c r="SBL120" s="717"/>
      <c r="SBM120" s="717"/>
      <c r="SBN120" s="717"/>
      <c r="SBO120" s="717"/>
      <c r="SBP120" s="717"/>
      <c r="SBQ120" s="717"/>
      <c r="SBR120" s="717"/>
      <c r="SBS120" s="717"/>
      <c r="SBT120" s="717"/>
      <c r="SBU120" s="717"/>
      <c r="SBV120" s="717"/>
      <c r="SBW120" s="717"/>
      <c r="SBX120" s="717"/>
      <c r="SBY120" s="717"/>
      <c r="SBZ120" s="717"/>
      <c r="SCA120" s="717"/>
      <c r="SCB120" s="717"/>
      <c r="SCC120" s="717"/>
      <c r="SCD120" s="717"/>
      <c r="SCE120" s="717"/>
      <c r="SCF120" s="717"/>
      <c r="SCG120" s="717"/>
      <c r="SCH120" s="717"/>
      <c r="SCI120" s="717"/>
      <c r="SCJ120" s="717"/>
      <c r="SCK120" s="717"/>
      <c r="SCL120" s="717"/>
      <c r="SCM120" s="717"/>
      <c r="SCN120" s="717"/>
      <c r="SCO120" s="717"/>
      <c r="SCP120" s="717"/>
      <c r="SCQ120" s="717"/>
      <c r="SCR120" s="717"/>
      <c r="SCS120" s="717"/>
      <c r="SCT120" s="717"/>
      <c r="SCU120" s="717"/>
      <c r="SCV120" s="717"/>
      <c r="SCW120" s="717"/>
      <c r="SCX120" s="717"/>
      <c r="SCY120" s="717"/>
      <c r="SCZ120" s="717"/>
      <c r="SDA120" s="717"/>
      <c r="SDB120" s="717"/>
      <c r="SDC120" s="717"/>
      <c r="SDD120" s="717"/>
      <c r="SDE120" s="717"/>
      <c r="SDF120" s="717"/>
      <c r="SDG120" s="717"/>
      <c r="SDH120" s="717"/>
      <c r="SDI120" s="717"/>
      <c r="SDJ120" s="717"/>
      <c r="SDK120" s="717"/>
      <c r="SDL120" s="717"/>
      <c r="SDM120" s="717"/>
      <c r="SDN120" s="717"/>
      <c r="SDO120" s="717"/>
      <c r="SDP120" s="717"/>
      <c r="SDQ120" s="717"/>
      <c r="SDR120" s="717"/>
      <c r="SDS120" s="717"/>
      <c r="SDT120" s="717"/>
      <c r="SDU120" s="717"/>
      <c r="SDV120" s="717"/>
      <c r="SDW120" s="717"/>
      <c r="SDX120" s="717"/>
      <c r="SDY120" s="717"/>
      <c r="SDZ120" s="717"/>
      <c r="SEA120" s="717"/>
      <c r="SEB120" s="717"/>
      <c r="SEC120" s="717"/>
      <c r="SED120" s="717"/>
      <c r="SEE120" s="717"/>
      <c r="SEF120" s="717"/>
      <c r="SEG120" s="717"/>
      <c r="SEH120" s="717"/>
      <c r="SEI120" s="717"/>
      <c r="SEJ120" s="717"/>
      <c r="SEK120" s="717"/>
      <c r="SEL120" s="717"/>
      <c r="SEM120" s="717"/>
      <c r="SEN120" s="717"/>
      <c r="SEO120" s="717"/>
      <c r="SEP120" s="717"/>
      <c r="SEQ120" s="717"/>
      <c r="SER120" s="717"/>
      <c r="SES120" s="717"/>
      <c r="SET120" s="717"/>
      <c r="SEU120" s="717"/>
      <c r="SEV120" s="717"/>
      <c r="SEW120" s="717"/>
      <c r="SEX120" s="717"/>
      <c r="SEY120" s="717"/>
      <c r="SEZ120" s="717"/>
      <c r="SFA120" s="717"/>
      <c r="SFB120" s="717"/>
      <c r="SFC120" s="717"/>
      <c r="SFD120" s="717"/>
      <c r="SFE120" s="717"/>
      <c r="SFF120" s="717"/>
      <c r="SFG120" s="717"/>
      <c r="SFH120" s="717"/>
      <c r="SFI120" s="717"/>
      <c r="SFJ120" s="717"/>
      <c r="SFK120" s="717"/>
      <c r="SFL120" s="717"/>
      <c r="SFM120" s="717"/>
      <c r="SFN120" s="717"/>
      <c r="SFO120" s="717"/>
      <c r="SFP120" s="717"/>
      <c r="SFQ120" s="717"/>
      <c r="SFR120" s="717"/>
      <c r="SFS120" s="717"/>
      <c r="SFT120" s="717"/>
      <c r="SFU120" s="717"/>
      <c r="SFV120" s="717"/>
      <c r="SFW120" s="717"/>
      <c r="SFX120" s="717"/>
      <c r="SFY120" s="717"/>
      <c r="SFZ120" s="717"/>
      <c r="SGA120" s="717"/>
      <c r="SGB120" s="717"/>
      <c r="SGC120" s="717"/>
      <c r="SGD120" s="717"/>
      <c r="SGE120" s="717"/>
      <c r="SGF120" s="717"/>
      <c r="SGG120" s="717"/>
      <c r="SGH120" s="717"/>
      <c r="SGI120" s="717"/>
      <c r="SGJ120" s="717"/>
      <c r="SGK120" s="717"/>
      <c r="SGL120" s="717"/>
      <c r="SGM120" s="717"/>
      <c r="SGN120" s="717"/>
      <c r="SGO120" s="717"/>
      <c r="SGP120" s="717"/>
      <c r="SGQ120" s="717"/>
      <c r="SGR120" s="717"/>
      <c r="SGS120" s="717"/>
      <c r="SGT120" s="717"/>
      <c r="SGU120" s="717"/>
      <c r="SGV120" s="717"/>
      <c r="SGW120" s="717"/>
      <c r="SGX120" s="717"/>
      <c r="SGY120" s="717"/>
      <c r="SGZ120" s="717"/>
      <c r="SHA120" s="717"/>
      <c r="SHB120" s="717"/>
      <c r="SHC120" s="717"/>
      <c r="SHD120" s="717"/>
      <c r="SHE120" s="717"/>
      <c r="SHF120" s="717"/>
      <c r="SHG120" s="717"/>
      <c r="SHH120" s="717"/>
      <c r="SHI120" s="717"/>
      <c r="SHJ120" s="717"/>
      <c r="SHK120" s="717"/>
      <c r="SHL120" s="717"/>
      <c r="SHM120" s="717"/>
      <c r="SHN120" s="717"/>
      <c r="SHO120" s="717"/>
      <c r="SHP120" s="717"/>
      <c r="SHQ120" s="717"/>
      <c r="SHR120" s="717"/>
      <c r="SHS120" s="717"/>
      <c r="SHT120" s="717"/>
      <c r="SHU120" s="717"/>
      <c r="SHV120" s="717"/>
      <c r="SHW120" s="717"/>
      <c r="SHX120" s="717"/>
      <c r="SHY120" s="717"/>
      <c r="SHZ120" s="717"/>
      <c r="SIA120" s="717"/>
      <c r="SIB120" s="717"/>
      <c r="SIC120" s="717"/>
      <c r="SID120" s="717"/>
      <c r="SIE120" s="717"/>
      <c r="SIF120" s="717"/>
      <c r="SIG120" s="717"/>
      <c r="SIH120" s="717"/>
      <c r="SII120" s="717"/>
      <c r="SIJ120" s="717"/>
      <c r="SIK120" s="717"/>
      <c r="SIL120" s="717"/>
      <c r="SIM120" s="717"/>
      <c r="SIN120" s="717"/>
      <c r="SIO120" s="717"/>
      <c r="SIP120" s="717"/>
      <c r="SIQ120" s="717"/>
      <c r="SIR120" s="717"/>
      <c r="SIS120" s="717"/>
      <c r="SIT120" s="717"/>
      <c r="SIU120" s="717"/>
      <c r="SIV120" s="717"/>
      <c r="SIW120" s="717"/>
      <c r="SIX120" s="717"/>
      <c r="SIY120" s="717"/>
      <c r="SIZ120" s="717"/>
      <c r="SJA120" s="717"/>
      <c r="SJB120" s="717"/>
      <c r="SJC120" s="717"/>
      <c r="SJD120" s="717"/>
      <c r="SJE120" s="717"/>
      <c r="SJF120" s="717"/>
      <c r="SJG120" s="717"/>
      <c r="SJH120" s="717"/>
      <c r="SJI120" s="717"/>
      <c r="SJJ120" s="717"/>
      <c r="SJK120" s="717"/>
      <c r="SJL120" s="717"/>
      <c r="SJM120" s="717"/>
      <c r="SJN120" s="717"/>
      <c r="SJO120" s="717"/>
      <c r="SJP120" s="717"/>
      <c r="SJQ120" s="717"/>
      <c r="SJR120" s="717"/>
      <c r="SJS120" s="717"/>
      <c r="SJT120" s="717"/>
      <c r="SJU120" s="717"/>
      <c r="SJV120" s="717"/>
      <c r="SJW120" s="717"/>
      <c r="SJX120" s="717"/>
      <c r="SJY120" s="717"/>
      <c r="SJZ120" s="717"/>
      <c r="SKA120" s="717"/>
      <c r="SKB120" s="717"/>
      <c r="SKC120" s="717"/>
      <c r="SKD120" s="717"/>
      <c r="SKE120" s="717"/>
      <c r="SKF120" s="717"/>
      <c r="SKG120" s="717"/>
      <c r="SKH120" s="717"/>
      <c r="SKI120" s="717"/>
      <c r="SKJ120" s="717"/>
      <c r="SKK120" s="717"/>
      <c r="SKL120" s="717"/>
      <c r="SKM120" s="717"/>
      <c r="SKN120" s="717"/>
      <c r="SKO120" s="717"/>
      <c r="SKP120" s="717"/>
      <c r="SKQ120" s="717"/>
      <c r="SKR120" s="717"/>
      <c r="SKS120" s="717"/>
      <c r="SKT120" s="717"/>
      <c r="SKU120" s="717"/>
      <c r="SKV120" s="717"/>
      <c r="SKW120" s="717"/>
      <c r="SKX120" s="717"/>
      <c r="SKY120" s="717"/>
      <c r="SKZ120" s="717"/>
      <c r="SLA120" s="717"/>
      <c r="SLB120" s="717"/>
      <c r="SLC120" s="717"/>
      <c r="SLD120" s="717"/>
      <c r="SLE120" s="717"/>
      <c r="SLF120" s="717"/>
      <c r="SLG120" s="717"/>
      <c r="SLH120" s="717"/>
      <c r="SLI120" s="717"/>
      <c r="SLJ120" s="717"/>
      <c r="SLK120" s="717"/>
      <c r="SLL120" s="717"/>
      <c r="SLM120" s="717"/>
      <c r="SLN120" s="717"/>
      <c r="SLO120" s="717"/>
      <c r="SLP120" s="717"/>
      <c r="SLQ120" s="717"/>
      <c r="SLR120" s="717"/>
      <c r="SLS120" s="717"/>
      <c r="SLT120" s="717"/>
      <c r="SLU120" s="717"/>
      <c r="SLV120" s="717"/>
      <c r="SLW120" s="717"/>
      <c r="SLX120" s="717"/>
      <c r="SLY120" s="717"/>
      <c r="SLZ120" s="717"/>
      <c r="SMA120" s="717"/>
      <c r="SMB120" s="717"/>
      <c r="SMC120" s="717"/>
      <c r="SMD120" s="717"/>
      <c r="SME120" s="717"/>
      <c r="SMF120" s="717"/>
      <c r="SMG120" s="717"/>
      <c r="SMH120" s="717"/>
      <c r="SMI120" s="717"/>
      <c r="SMJ120" s="717"/>
      <c r="SMK120" s="717"/>
      <c r="SML120" s="717"/>
      <c r="SMM120" s="717"/>
      <c r="SMN120" s="717"/>
      <c r="SMO120" s="717"/>
      <c r="SMP120" s="717"/>
      <c r="SMQ120" s="717"/>
      <c r="SMR120" s="717"/>
      <c r="SMS120" s="717"/>
      <c r="SMT120" s="717"/>
      <c r="SMU120" s="717"/>
      <c r="SMV120" s="717"/>
      <c r="SMW120" s="717"/>
      <c r="SMX120" s="717"/>
      <c r="SMY120" s="717"/>
      <c r="SMZ120" s="717"/>
      <c r="SNA120" s="717"/>
      <c r="SNB120" s="717"/>
      <c r="SNC120" s="717"/>
      <c r="SND120" s="717"/>
      <c r="SNE120" s="717"/>
      <c r="SNF120" s="717"/>
      <c r="SNG120" s="717"/>
      <c r="SNH120" s="717"/>
      <c r="SNI120" s="717"/>
      <c r="SNJ120" s="717"/>
      <c r="SNK120" s="717"/>
      <c r="SNL120" s="717"/>
      <c r="SNM120" s="717"/>
      <c r="SNN120" s="717"/>
      <c r="SNO120" s="717"/>
      <c r="SNP120" s="717"/>
      <c r="SNQ120" s="717"/>
      <c r="SNR120" s="717"/>
      <c r="SNS120" s="717"/>
      <c r="SNT120" s="717"/>
      <c r="SNU120" s="717"/>
      <c r="SNV120" s="717"/>
      <c r="SNW120" s="717"/>
      <c r="SNX120" s="717"/>
      <c r="SNY120" s="717"/>
      <c r="SNZ120" s="717"/>
      <c r="SOA120" s="717"/>
      <c r="SOB120" s="717"/>
      <c r="SOC120" s="717"/>
      <c r="SOD120" s="717"/>
      <c r="SOE120" s="717"/>
      <c r="SOF120" s="717"/>
      <c r="SOG120" s="717"/>
      <c r="SOH120" s="717"/>
      <c r="SOI120" s="717"/>
      <c r="SOJ120" s="717"/>
      <c r="SOK120" s="717"/>
      <c r="SOL120" s="717"/>
      <c r="SOM120" s="717"/>
      <c r="SON120" s="717"/>
      <c r="SOO120" s="717"/>
      <c r="SOP120" s="717"/>
      <c r="SOQ120" s="717"/>
      <c r="SOR120" s="717"/>
      <c r="SOS120" s="717"/>
      <c r="SOT120" s="717"/>
      <c r="SOU120" s="717"/>
      <c r="SOV120" s="717"/>
      <c r="SOW120" s="717"/>
      <c r="SOX120" s="717"/>
      <c r="SOY120" s="717"/>
      <c r="SOZ120" s="717"/>
      <c r="SPA120" s="717"/>
      <c r="SPB120" s="717"/>
      <c r="SPC120" s="717"/>
      <c r="SPD120" s="717"/>
      <c r="SPE120" s="717"/>
      <c r="SPF120" s="717"/>
      <c r="SPG120" s="717"/>
      <c r="SPH120" s="717"/>
      <c r="SPI120" s="717"/>
      <c r="SPJ120" s="717"/>
      <c r="SPK120" s="717"/>
      <c r="SPL120" s="717"/>
      <c r="SPM120" s="717"/>
      <c r="SPN120" s="717"/>
      <c r="SPO120" s="717"/>
      <c r="SPP120" s="717"/>
      <c r="SPQ120" s="717"/>
      <c r="SPR120" s="717"/>
      <c r="SPS120" s="717"/>
      <c r="SPT120" s="717"/>
      <c r="SPU120" s="717"/>
      <c r="SPV120" s="717"/>
      <c r="SPW120" s="717"/>
      <c r="SPX120" s="717"/>
      <c r="SPY120" s="717"/>
      <c r="SPZ120" s="717"/>
      <c r="SQA120" s="717"/>
      <c r="SQB120" s="717"/>
      <c r="SQC120" s="717"/>
      <c r="SQD120" s="717"/>
      <c r="SQE120" s="717"/>
      <c r="SQF120" s="717"/>
      <c r="SQG120" s="717"/>
      <c r="SQH120" s="717"/>
      <c r="SQI120" s="717"/>
      <c r="SQJ120" s="717"/>
      <c r="SQK120" s="717"/>
      <c r="SQL120" s="717"/>
      <c r="SQM120" s="717"/>
      <c r="SQN120" s="717"/>
      <c r="SQO120" s="717"/>
      <c r="SQP120" s="717"/>
      <c r="SQQ120" s="717"/>
      <c r="SQR120" s="717"/>
      <c r="SQS120" s="717"/>
      <c r="SQT120" s="717"/>
      <c r="SQU120" s="717"/>
      <c r="SQV120" s="717"/>
      <c r="SQW120" s="717"/>
      <c r="SQX120" s="717"/>
      <c r="SQY120" s="717"/>
      <c r="SQZ120" s="717"/>
      <c r="SRA120" s="717"/>
      <c r="SRB120" s="717"/>
      <c r="SRC120" s="717"/>
      <c r="SRD120" s="717"/>
      <c r="SRE120" s="717"/>
      <c r="SRF120" s="717"/>
      <c r="SRG120" s="717"/>
      <c r="SRH120" s="717"/>
      <c r="SRI120" s="717"/>
      <c r="SRJ120" s="717"/>
      <c r="SRK120" s="717"/>
      <c r="SRL120" s="717"/>
      <c r="SRM120" s="717"/>
      <c r="SRN120" s="717"/>
      <c r="SRO120" s="717"/>
      <c r="SRP120" s="717"/>
      <c r="SRQ120" s="717"/>
      <c r="SRR120" s="717"/>
      <c r="SRS120" s="717"/>
      <c r="SRT120" s="717"/>
      <c r="SRU120" s="717"/>
      <c r="SRV120" s="717"/>
      <c r="SRW120" s="717"/>
      <c r="SRX120" s="717"/>
      <c r="SRY120" s="717"/>
      <c r="SRZ120" s="717"/>
      <c r="SSA120" s="717"/>
      <c r="SSB120" s="717"/>
      <c r="SSC120" s="717"/>
      <c r="SSD120" s="717"/>
      <c r="SSE120" s="717"/>
      <c r="SSF120" s="717"/>
      <c r="SSG120" s="717"/>
      <c r="SSH120" s="717"/>
      <c r="SSI120" s="717"/>
      <c r="SSJ120" s="717"/>
      <c r="SSK120" s="717"/>
      <c r="SSL120" s="717"/>
      <c r="SSM120" s="717"/>
      <c r="SSN120" s="717"/>
      <c r="SSO120" s="717"/>
      <c r="SSP120" s="717"/>
      <c r="SSQ120" s="717"/>
      <c r="SSR120" s="717"/>
      <c r="SSS120" s="717"/>
      <c r="SST120" s="717"/>
      <c r="SSU120" s="717"/>
      <c r="SSV120" s="717"/>
      <c r="SSW120" s="717"/>
      <c r="SSX120" s="717"/>
      <c r="SSY120" s="717"/>
      <c r="SSZ120" s="717"/>
      <c r="STA120" s="717"/>
      <c r="STB120" s="717"/>
      <c r="STC120" s="717"/>
      <c r="STD120" s="717"/>
      <c r="STE120" s="717"/>
      <c r="STF120" s="717"/>
      <c r="STG120" s="717"/>
      <c r="STH120" s="717"/>
      <c r="STI120" s="717"/>
      <c r="STJ120" s="717"/>
      <c r="STK120" s="717"/>
      <c r="STL120" s="717"/>
      <c r="STM120" s="717"/>
      <c r="STN120" s="717"/>
      <c r="STO120" s="717"/>
      <c r="STP120" s="717"/>
      <c r="STQ120" s="717"/>
      <c r="STR120" s="717"/>
      <c r="STS120" s="717"/>
      <c r="STT120" s="717"/>
      <c r="STU120" s="717"/>
      <c r="STV120" s="717"/>
      <c r="STW120" s="717"/>
      <c r="STX120" s="717"/>
      <c r="STY120" s="717"/>
      <c r="STZ120" s="717"/>
      <c r="SUA120" s="717"/>
      <c r="SUB120" s="717"/>
      <c r="SUC120" s="717"/>
      <c r="SUD120" s="717"/>
      <c r="SUE120" s="717"/>
      <c r="SUF120" s="717"/>
      <c r="SUG120" s="717"/>
      <c r="SUH120" s="717"/>
      <c r="SUI120" s="717"/>
      <c r="SUJ120" s="717"/>
      <c r="SUK120" s="717"/>
      <c r="SUL120" s="717"/>
      <c r="SUM120" s="717"/>
      <c r="SUN120" s="717"/>
      <c r="SUO120" s="717"/>
      <c r="SUP120" s="717"/>
      <c r="SUQ120" s="717"/>
      <c r="SUR120" s="717"/>
      <c r="SUS120" s="717"/>
      <c r="SUT120" s="717"/>
      <c r="SUU120" s="717"/>
      <c r="SUV120" s="717"/>
      <c r="SUW120" s="717"/>
      <c r="SUX120" s="717"/>
      <c r="SUY120" s="717"/>
      <c r="SUZ120" s="717"/>
      <c r="SVA120" s="717"/>
      <c r="SVB120" s="717"/>
      <c r="SVC120" s="717"/>
      <c r="SVD120" s="717"/>
      <c r="SVE120" s="717"/>
      <c r="SVF120" s="717"/>
      <c r="SVG120" s="717"/>
      <c r="SVH120" s="717"/>
      <c r="SVI120" s="717"/>
      <c r="SVJ120" s="717"/>
      <c r="SVK120" s="717"/>
      <c r="SVL120" s="717"/>
      <c r="SVM120" s="717"/>
      <c r="SVN120" s="717"/>
      <c r="SVO120" s="717"/>
      <c r="SVP120" s="717"/>
      <c r="SVQ120" s="717"/>
      <c r="SVR120" s="717"/>
      <c r="SVS120" s="717"/>
      <c r="SVT120" s="717"/>
      <c r="SVU120" s="717"/>
      <c r="SVV120" s="717"/>
      <c r="SVW120" s="717"/>
      <c r="SVX120" s="717"/>
      <c r="SVY120" s="717"/>
      <c r="SVZ120" s="717"/>
      <c r="SWA120" s="717"/>
      <c r="SWB120" s="717"/>
      <c r="SWC120" s="717"/>
      <c r="SWD120" s="717"/>
      <c r="SWE120" s="717"/>
      <c r="SWF120" s="717"/>
      <c r="SWG120" s="717"/>
      <c r="SWH120" s="717"/>
      <c r="SWI120" s="717"/>
      <c r="SWJ120" s="717"/>
      <c r="SWK120" s="717"/>
      <c r="SWL120" s="717"/>
      <c r="SWM120" s="717"/>
      <c r="SWN120" s="717"/>
      <c r="SWO120" s="717"/>
      <c r="SWP120" s="717"/>
      <c r="SWQ120" s="717"/>
      <c r="SWR120" s="717"/>
      <c r="SWS120" s="717"/>
      <c r="SWT120" s="717"/>
      <c r="SWU120" s="717"/>
      <c r="SWV120" s="717"/>
      <c r="SWW120" s="717"/>
      <c r="SWX120" s="717"/>
      <c r="SWY120" s="717"/>
      <c r="SWZ120" s="717"/>
      <c r="SXA120" s="717"/>
      <c r="SXB120" s="717"/>
      <c r="SXC120" s="717"/>
      <c r="SXD120" s="717"/>
      <c r="SXE120" s="717"/>
      <c r="SXF120" s="717"/>
      <c r="SXG120" s="717"/>
      <c r="SXH120" s="717"/>
      <c r="SXI120" s="717"/>
      <c r="SXJ120" s="717"/>
      <c r="SXK120" s="717"/>
      <c r="SXL120" s="717"/>
      <c r="SXM120" s="717"/>
      <c r="SXN120" s="717"/>
      <c r="SXO120" s="717"/>
      <c r="SXP120" s="717"/>
      <c r="SXQ120" s="717"/>
      <c r="SXR120" s="717"/>
      <c r="SXS120" s="717"/>
      <c r="SXT120" s="717"/>
      <c r="SXU120" s="717"/>
      <c r="SXV120" s="717"/>
      <c r="SXW120" s="717"/>
      <c r="SXX120" s="717"/>
      <c r="SXY120" s="717"/>
      <c r="SXZ120" s="717"/>
      <c r="SYA120" s="717"/>
      <c r="SYB120" s="717"/>
      <c r="SYC120" s="717"/>
      <c r="SYD120" s="717"/>
      <c r="SYE120" s="717"/>
      <c r="SYF120" s="717"/>
      <c r="SYG120" s="717"/>
      <c r="SYH120" s="717"/>
      <c r="SYI120" s="717"/>
      <c r="SYJ120" s="717"/>
      <c r="SYK120" s="717"/>
      <c r="SYL120" s="717"/>
      <c r="SYM120" s="717"/>
      <c r="SYN120" s="717"/>
      <c r="SYO120" s="717"/>
      <c r="SYP120" s="717"/>
      <c r="SYQ120" s="717"/>
      <c r="SYR120" s="717"/>
      <c r="SYS120" s="717"/>
      <c r="SYT120" s="717"/>
      <c r="SYU120" s="717"/>
      <c r="SYV120" s="717"/>
      <c r="SYW120" s="717"/>
      <c r="SYX120" s="717"/>
      <c r="SYY120" s="717"/>
      <c r="SYZ120" s="717"/>
      <c r="SZA120" s="717"/>
      <c r="SZB120" s="717"/>
      <c r="SZC120" s="717"/>
      <c r="SZD120" s="717"/>
      <c r="SZE120" s="717"/>
      <c r="SZF120" s="717"/>
      <c r="SZG120" s="717"/>
      <c r="SZH120" s="717"/>
      <c r="SZI120" s="717"/>
      <c r="SZJ120" s="717"/>
      <c r="SZK120" s="717"/>
      <c r="SZL120" s="717"/>
      <c r="SZM120" s="717"/>
      <c r="SZN120" s="717"/>
      <c r="SZO120" s="717"/>
      <c r="SZP120" s="717"/>
      <c r="SZQ120" s="717"/>
      <c r="SZR120" s="717"/>
      <c r="SZS120" s="717"/>
      <c r="SZT120" s="717"/>
      <c r="SZU120" s="717"/>
      <c r="SZV120" s="717"/>
      <c r="SZW120" s="717"/>
      <c r="SZX120" s="717"/>
      <c r="SZY120" s="717"/>
      <c r="SZZ120" s="717"/>
      <c r="TAA120" s="717"/>
      <c r="TAB120" s="717"/>
      <c r="TAC120" s="717"/>
      <c r="TAD120" s="717"/>
      <c r="TAE120" s="717"/>
      <c r="TAF120" s="717"/>
      <c r="TAG120" s="717"/>
      <c r="TAH120" s="717"/>
      <c r="TAI120" s="717"/>
      <c r="TAJ120" s="717"/>
      <c r="TAK120" s="717"/>
      <c r="TAL120" s="717"/>
      <c r="TAM120" s="717"/>
      <c r="TAN120" s="717"/>
      <c r="TAO120" s="717"/>
      <c r="TAP120" s="717"/>
      <c r="TAQ120" s="717"/>
      <c r="TAR120" s="717"/>
      <c r="TAS120" s="717"/>
      <c r="TAT120" s="717"/>
      <c r="TAU120" s="717"/>
      <c r="TAV120" s="717"/>
      <c r="TAW120" s="717"/>
      <c r="TAX120" s="717"/>
      <c r="TAY120" s="717"/>
      <c r="TAZ120" s="717"/>
      <c r="TBA120" s="717"/>
      <c r="TBB120" s="717"/>
      <c r="TBC120" s="717"/>
      <c r="TBD120" s="717"/>
      <c r="TBE120" s="717"/>
      <c r="TBF120" s="717"/>
      <c r="TBG120" s="717"/>
      <c r="TBH120" s="717"/>
      <c r="TBI120" s="717"/>
      <c r="TBJ120" s="717"/>
      <c r="TBK120" s="717"/>
      <c r="TBL120" s="717"/>
      <c r="TBM120" s="717"/>
      <c r="TBN120" s="717"/>
      <c r="TBO120" s="717"/>
      <c r="TBP120" s="717"/>
      <c r="TBQ120" s="717"/>
      <c r="TBR120" s="717"/>
      <c r="TBS120" s="717"/>
      <c r="TBT120" s="717"/>
      <c r="TBU120" s="717"/>
      <c r="TBV120" s="717"/>
      <c r="TBW120" s="717"/>
      <c r="TBX120" s="717"/>
      <c r="TBY120" s="717"/>
      <c r="TBZ120" s="717"/>
      <c r="TCA120" s="717"/>
      <c r="TCB120" s="717"/>
      <c r="TCC120" s="717"/>
      <c r="TCD120" s="717"/>
      <c r="TCE120" s="717"/>
      <c r="TCF120" s="717"/>
      <c r="TCG120" s="717"/>
      <c r="TCH120" s="717"/>
      <c r="TCI120" s="717"/>
      <c r="TCJ120" s="717"/>
      <c r="TCK120" s="717"/>
      <c r="TCL120" s="717"/>
      <c r="TCM120" s="717"/>
      <c r="TCN120" s="717"/>
      <c r="TCO120" s="717"/>
      <c r="TCP120" s="717"/>
      <c r="TCQ120" s="717"/>
      <c r="TCR120" s="717"/>
      <c r="TCS120" s="717"/>
      <c r="TCT120" s="717"/>
      <c r="TCU120" s="717"/>
      <c r="TCV120" s="717"/>
      <c r="TCW120" s="717"/>
      <c r="TCX120" s="717"/>
      <c r="TCY120" s="717"/>
      <c r="TCZ120" s="717"/>
      <c r="TDA120" s="717"/>
      <c r="TDB120" s="717"/>
      <c r="TDC120" s="717"/>
      <c r="TDD120" s="717"/>
      <c r="TDE120" s="717"/>
      <c r="TDF120" s="717"/>
      <c r="TDG120" s="717"/>
      <c r="TDH120" s="717"/>
      <c r="TDI120" s="717"/>
      <c r="TDJ120" s="717"/>
      <c r="TDK120" s="717"/>
      <c r="TDL120" s="717"/>
      <c r="TDM120" s="717"/>
      <c r="TDN120" s="717"/>
      <c r="TDO120" s="717"/>
      <c r="TDP120" s="717"/>
      <c r="TDQ120" s="717"/>
      <c r="TDR120" s="717"/>
      <c r="TDS120" s="717"/>
      <c r="TDT120" s="717"/>
      <c r="TDU120" s="717"/>
      <c r="TDV120" s="717"/>
      <c r="TDW120" s="717"/>
      <c r="TDX120" s="717"/>
      <c r="TDY120" s="717"/>
      <c r="TDZ120" s="717"/>
      <c r="TEA120" s="717"/>
      <c r="TEB120" s="717"/>
      <c r="TEC120" s="717"/>
      <c r="TED120" s="717"/>
      <c r="TEE120" s="717"/>
      <c r="TEF120" s="717"/>
      <c r="TEG120" s="717"/>
      <c r="TEH120" s="717"/>
      <c r="TEI120" s="717"/>
      <c r="TEJ120" s="717"/>
      <c r="TEK120" s="717"/>
      <c r="TEL120" s="717"/>
      <c r="TEM120" s="717"/>
      <c r="TEN120" s="717"/>
      <c r="TEO120" s="717"/>
      <c r="TEP120" s="717"/>
      <c r="TEQ120" s="717"/>
      <c r="TER120" s="717"/>
      <c r="TES120" s="717"/>
      <c r="TET120" s="717"/>
      <c r="TEU120" s="717"/>
      <c r="TEV120" s="717"/>
      <c r="TEW120" s="717"/>
      <c r="TEX120" s="717"/>
      <c r="TEY120" s="717"/>
      <c r="TEZ120" s="717"/>
      <c r="TFA120" s="717"/>
      <c r="TFB120" s="717"/>
      <c r="TFC120" s="717"/>
      <c r="TFD120" s="717"/>
      <c r="TFE120" s="717"/>
      <c r="TFF120" s="717"/>
      <c r="TFG120" s="717"/>
      <c r="TFH120" s="717"/>
      <c r="TFI120" s="717"/>
      <c r="TFJ120" s="717"/>
      <c r="TFK120" s="717"/>
      <c r="TFL120" s="717"/>
      <c r="TFM120" s="717"/>
      <c r="TFN120" s="717"/>
      <c r="TFO120" s="717"/>
      <c r="TFP120" s="717"/>
      <c r="TFQ120" s="717"/>
      <c r="TFR120" s="717"/>
      <c r="TFS120" s="717"/>
      <c r="TFT120" s="717"/>
      <c r="TFU120" s="717"/>
      <c r="TFV120" s="717"/>
      <c r="TFW120" s="717"/>
      <c r="TFX120" s="717"/>
      <c r="TFY120" s="717"/>
      <c r="TFZ120" s="717"/>
      <c r="TGA120" s="717"/>
      <c r="TGB120" s="717"/>
      <c r="TGC120" s="717"/>
      <c r="TGD120" s="717"/>
      <c r="TGE120" s="717"/>
      <c r="TGF120" s="717"/>
      <c r="TGG120" s="717"/>
      <c r="TGH120" s="717"/>
      <c r="TGI120" s="717"/>
      <c r="TGJ120" s="717"/>
      <c r="TGK120" s="717"/>
      <c r="TGL120" s="717"/>
      <c r="TGM120" s="717"/>
      <c r="TGN120" s="717"/>
      <c r="TGO120" s="717"/>
      <c r="TGP120" s="717"/>
      <c r="TGQ120" s="717"/>
      <c r="TGR120" s="717"/>
      <c r="TGS120" s="717"/>
      <c r="TGT120" s="717"/>
      <c r="TGU120" s="717"/>
      <c r="TGV120" s="717"/>
      <c r="TGW120" s="717"/>
      <c r="TGX120" s="717"/>
      <c r="TGY120" s="717"/>
      <c r="TGZ120" s="717"/>
      <c r="THA120" s="717"/>
      <c r="THB120" s="717"/>
      <c r="THC120" s="717"/>
      <c r="THD120" s="717"/>
      <c r="THE120" s="717"/>
      <c r="THF120" s="717"/>
      <c r="THG120" s="717"/>
      <c r="THH120" s="717"/>
      <c r="THI120" s="717"/>
      <c r="THJ120" s="717"/>
      <c r="THK120" s="717"/>
      <c r="THL120" s="717"/>
      <c r="THM120" s="717"/>
      <c r="THN120" s="717"/>
      <c r="THO120" s="717"/>
      <c r="THP120" s="717"/>
      <c r="THQ120" s="717"/>
      <c r="THR120" s="717"/>
      <c r="THS120" s="717"/>
      <c r="THT120" s="717"/>
      <c r="THU120" s="717"/>
      <c r="THV120" s="717"/>
      <c r="THW120" s="717"/>
      <c r="THX120" s="717"/>
      <c r="THY120" s="717"/>
      <c r="THZ120" s="717"/>
      <c r="TIA120" s="717"/>
      <c r="TIB120" s="717"/>
      <c r="TIC120" s="717"/>
      <c r="TID120" s="717"/>
      <c r="TIE120" s="717"/>
      <c r="TIF120" s="717"/>
      <c r="TIG120" s="717"/>
      <c r="TIH120" s="717"/>
      <c r="TII120" s="717"/>
      <c r="TIJ120" s="717"/>
      <c r="TIK120" s="717"/>
      <c r="TIL120" s="717"/>
      <c r="TIM120" s="717"/>
      <c r="TIN120" s="717"/>
      <c r="TIO120" s="717"/>
      <c r="TIP120" s="717"/>
      <c r="TIQ120" s="717"/>
      <c r="TIR120" s="717"/>
      <c r="TIS120" s="717"/>
      <c r="TIT120" s="717"/>
      <c r="TIU120" s="717"/>
      <c r="TIV120" s="717"/>
      <c r="TIW120" s="717"/>
      <c r="TIX120" s="717"/>
      <c r="TIY120" s="717"/>
      <c r="TIZ120" s="717"/>
      <c r="TJA120" s="717"/>
      <c r="TJB120" s="717"/>
      <c r="TJC120" s="717"/>
      <c r="TJD120" s="717"/>
      <c r="TJE120" s="717"/>
      <c r="TJF120" s="717"/>
      <c r="TJG120" s="717"/>
      <c r="TJH120" s="717"/>
      <c r="TJI120" s="717"/>
      <c r="TJJ120" s="717"/>
      <c r="TJK120" s="717"/>
      <c r="TJL120" s="717"/>
      <c r="TJM120" s="717"/>
      <c r="TJN120" s="717"/>
      <c r="TJO120" s="717"/>
      <c r="TJP120" s="717"/>
      <c r="TJQ120" s="717"/>
      <c r="TJR120" s="717"/>
      <c r="TJS120" s="717"/>
      <c r="TJT120" s="717"/>
      <c r="TJU120" s="717"/>
      <c r="TJV120" s="717"/>
      <c r="TJW120" s="717"/>
      <c r="TJX120" s="717"/>
      <c r="TJY120" s="717"/>
      <c r="TJZ120" s="717"/>
      <c r="TKA120" s="717"/>
      <c r="TKB120" s="717"/>
      <c r="TKC120" s="717"/>
      <c r="TKD120" s="717"/>
      <c r="TKE120" s="717"/>
      <c r="TKF120" s="717"/>
      <c r="TKG120" s="717"/>
      <c r="TKH120" s="717"/>
      <c r="TKI120" s="717"/>
      <c r="TKJ120" s="717"/>
      <c r="TKK120" s="717"/>
      <c r="TKL120" s="717"/>
      <c r="TKM120" s="717"/>
      <c r="TKN120" s="717"/>
      <c r="TKO120" s="717"/>
      <c r="TKP120" s="717"/>
      <c r="TKQ120" s="717"/>
      <c r="TKR120" s="717"/>
      <c r="TKS120" s="717"/>
      <c r="TKT120" s="717"/>
      <c r="TKU120" s="717"/>
      <c r="TKV120" s="717"/>
      <c r="TKW120" s="717"/>
      <c r="TKX120" s="717"/>
      <c r="TKY120" s="717"/>
      <c r="TKZ120" s="717"/>
      <c r="TLA120" s="717"/>
      <c r="TLB120" s="717"/>
      <c r="TLC120" s="717"/>
      <c r="TLD120" s="717"/>
      <c r="TLE120" s="717"/>
      <c r="TLF120" s="717"/>
      <c r="TLG120" s="717"/>
      <c r="TLH120" s="717"/>
      <c r="TLI120" s="717"/>
      <c r="TLJ120" s="717"/>
      <c r="TLK120" s="717"/>
      <c r="TLL120" s="717"/>
      <c r="TLM120" s="717"/>
      <c r="TLN120" s="717"/>
      <c r="TLO120" s="717"/>
      <c r="TLP120" s="717"/>
      <c r="TLQ120" s="717"/>
      <c r="TLR120" s="717"/>
      <c r="TLS120" s="717"/>
      <c r="TLT120" s="717"/>
      <c r="TLU120" s="717"/>
      <c r="TLV120" s="717"/>
      <c r="TLW120" s="717"/>
      <c r="TLX120" s="717"/>
      <c r="TLY120" s="717"/>
      <c r="TLZ120" s="717"/>
      <c r="TMA120" s="717"/>
      <c r="TMB120" s="717"/>
      <c r="TMC120" s="717"/>
      <c r="TMD120" s="717"/>
      <c r="TME120" s="717"/>
      <c r="TMF120" s="717"/>
      <c r="TMG120" s="717"/>
      <c r="TMH120" s="717"/>
      <c r="TMI120" s="717"/>
      <c r="TMJ120" s="717"/>
      <c r="TMK120" s="717"/>
      <c r="TML120" s="717"/>
      <c r="TMM120" s="717"/>
      <c r="TMN120" s="717"/>
      <c r="TMO120" s="717"/>
      <c r="TMP120" s="717"/>
      <c r="TMQ120" s="717"/>
      <c r="TMR120" s="717"/>
      <c r="TMS120" s="717"/>
      <c r="TMT120" s="717"/>
      <c r="TMU120" s="717"/>
      <c r="TMV120" s="717"/>
      <c r="TMW120" s="717"/>
      <c r="TMX120" s="717"/>
      <c r="TMY120" s="717"/>
      <c r="TMZ120" s="717"/>
      <c r="TNA120" s="717"/>
      <c r="TNB120" s="717"/>
      <c r="TNC120" s="717"/>
      <c r="TND120" s="717"/>
      <c r="TNE120" s="717"/>
      <c r="TNF120" s="717"/>
      <c r="TNG120" s="717"/>
      <c r="TNH120" s="717"/>
      <c r="TNI120" s="717"/>
      <c r="TNJ120" s="717"/>
      <c r="TNK120" s="717"/>
      <c r="TNL120" s="717"/>
      <c r="TNM120" s="717"/>
      <c r="TNN120" s="717"/>
      <c r="TNO120" s="717"/>
      <c r="TNP120" s="717"/>
      <c r="TNQ120" s="717"/>
      <c r="TNR120" s="717"/>
      <c r="TNS120" s="717"/>
      <c r="TNT120" s="717"/>
      <c r="TNU120" s="717"/>
      <c r="TNV120" s="717"/>
      <c r="TNW120" s="717"/>
      <c r="TNX120" s="717"/>
      <c r="TNY120" s="717"/>
      <c r="TNZ120" s="717"/>
      <c r="TOA120" s="717"/>
      <c r="TOB120" s="717"/>
      <c r="TOC120" s="717"/>
      <c r="TOD120" s="717"/>
      <c r="TOE120" s="717"/>
      <c r="TOF120" s="717"/>
      <c r="TOG120" s="717"/>
      <c r="TOH120" s="717"/>
      <c r="TOI120" s="717"/>
      <c r="TOJ120" s="717"/>
      <c r="TOK120" s="717"/>
      <c r="TOL120" s="717"/>
      <c r="TOM120" s="717"/>
      <c r="TON120" s="717"/>
      <c r="TOO120" s="717"/>
      <c r="TOP120" s="717"/>
      <c r="TOQ120" s="717"/>
      <c r="TOR120" s="717"/>
      <c r="TOS120" s="717"/>
      <c r="TOT120" s="717"/>
      <c r="TOU120" s="717"/>
      <c r="TOV120" s="717"/>
      <c r="TOW120" s="717"/>
      <c r="TOX120" s="717"/>
      <c r="TOY120" s="717"/>
      <c r="TOZ120" s="717"/>
      <c r="TPA120" s="717"/>
      <c r="TPB120" s="717"/>
      <c r="TPC120" s="717"/>
      <c r="TPD120" s="717"/>
      <c r="TPE120" s="717"/>
      <c r="TPF120" s="717"/>
      <c r="TPG120" s="717"/>
      <c r="TPH120" s="717"/>
      <c r="TPI120" s="717"/>
      <c r="TPJ120" s="717"/>
      <c r="TPK120" s="717"/>
      <c r="TPL120" s="717"/>
      <c r="TPM120" s="717"/>
      <c r="TPN120" s="717"/>
      <c r="TPO120" s="717"/>
      <c r="TPP120" s="717"/>
      <c r="TPQ120" s="717"/>
      <c r="TPR120" s="717"/>
      <c r="TPS120" s="717"/>
      <c r="TPT120" s="717"/>
      <c r="TPU120" s="717"/>
      <c r="TPV120" s="717"/>
      <c r="TPW120" s="717"/>
      <c r="TPX120" s="717"/>
      <c r="TPY120" s="717"/>
      <c r="TPZ120" s="717"/>
      <c r="TQA120" s="717"/>
      <c r="TQB120" s="717"/>
      <c r="TQC120" s="717"/>
      <c r="TQD120" s="717"/>
      <c r="TQE120" s="717"/>
      <c r="TQF120" s="717"/>
      <c r="TQG120" s="717"/>
      <c r="TQH120" s="717"/>
      <c r="TQI120" s="717"/>
      <c r="TQJ120" s="717"/>
      <c r="TQK120" s="717"/>
      <c r="TQL120" s="717"/>
      <c r="TQM120" s="717"/>
      <c r="TQN120" s="717"/>
      <c r="TQO120" s="717"/>
      <c r="TQP120" s="717"/>
      <c r="TQQ120" s="717"/>
      <c r="TQR120" s="717"/>
      <c r="TQS120" s="717"/>
      <c r="TQT120" s="717"/>
      <c r="TQU120" s="717"/>
      <c r="TQV120" s="717"/>
      <c r="TQW120" s="717"/>
      <c r="TQX120" s="717"/>
      <c r="TQY120" s="717"/>
      <c r="TQZ120" s="717"/>
      <c r="TRA120" s="717"/>
      <c r="TRB120" s="717"/>
      <c r="TRC120" s="717"/>
      <c r="TRD120" s="717"/>
      <c r="TRE120" s="717"/>
      <c r="TRF120" s="717"/>
      <c r="TRG120" s="717"/>
      <c r="TRH120" s="717"/>
      <c r="TRI120" s="717"/>
      <c r="TRJ120" s="717"/>
      <c r="TRK120" s="717"/>
      <c r="TRL120" s="717"/>
      <c r="TRM120" s="717"/>
      <c r="TRN120" s="717"/>
      <c r="TRO120" s="717"/>
      <c r="TRP120" s="717"/>
      <c r="TRQ120" s="717"/>
      <c r="TRR120" s="717"/>
      <c r="TRS120" s="717"/>
      <c r="TRT120" s="717"/>
      <c r="TRU120" s="717"/>
      <c r="TRV120" s="717"/>
      <c r="TRW120" s="717"/>
      <c r="TRX120" s="717"/>
      <c r="TRY120" s="717"/>
      <c r="TRZ120" s="717"/>
      <c r="TSA120" s="717"/>
      <c r="TSB120" s="717"/>
      <c r="TSC120" s="717"/>
      <c r="TSD120" s="717"/>
      <c r="TSE120" s="717"/>
      <c r="TSF120" s="717"/>
      <c r="TSG120" s="717"/>
      <c r="TSH120" s="717"/>
      <c r="TSI120" s="717"/>
      <c r="TSJ120" s="717"/>
      <c r="TSK120" s="717"/>
      <c r="TSL120" s="717"/>
      <c r="TSM120" s="717"/>
      <c r="TSN120" s="717"/>
      <c r="TSO120" s="717"/>
      <c r="TSP120" s="717"/>
      <c r="TSQ120" s="717"/>
      <c r="TSR120" s="717"/>
      <c r="TSS120" s="717"/>
      <c r="TST120" s="717"/>
      <c r="TSU120" s="717"/>
      <c r="TSV120" s="717"/>
      <c r="TSW120" s="717"/>
      <c r="TSX120" s="717"/>
      <c r="TSY120" s="717"/>
      <c r="TSZ120" s="717"/>
      <c r="TTA120" s="717"/>
      <c r="TTB120" s="717"/>
      <c r="TTC120" s="717"/>
      <c r="TTD120" s="717"/>
      <c r="TTE120" s="717"/>
      <c r="TTF120" s="717"/>
      <c r="TTG120" s="717"/>
      <c r="TTH120" s="717"/>
      <c r="TTI120" s="717"/>
      <c r="TTJ120" s="717"/>
      <c r="TTK120" s="717"/>
      <c r="TTL120" s="717"/>
      <c r="TTM120" s="717"/>
      <c r="TTN120" s="717"/>
      <c r="TTO120" s="717"/>
      <c r="TTP120" s="717"/>
      <c r="TTQ120" s="717"/>
      <c r="TTR120" s="717"/>
      <c r="TTS120" s="717"/>
      <c r="TTT120" s="717"/>
      <c r="TTU120" s="717"/>
      <c r="TTV120" s="717"/>
      <c r="TTW120" s="717"/>
      <c r="TTX120" s="717"/>
      <c r="TTY120" s="717"/>
      <c r="TTZ120" s="717"/>
      <c r="TUA120" s="717"/>
      <c r="TUB120" s="717"/>
      <c r="TUC120" s="717"/>
      <c r="TUD120" s="717"/>
      <c r="TUE120" s="717"/>
      <c r="TUF120" s="717"/>
      <c r="TUG120" s="717"/>
      <c r="TUH120" s="717"/>
      <c r="TUI120" s="717"/>
      <c r="TUJ120" s="717"/>
      <c r="TUK120" s="717"/>
      <c r="TUL120" s="717"/>
      <c r="TUM120" s="717"/>
      <c r="TUN120" s="717"/>
      <c r="TUO120" s="717"/>
      <c r="TUP120" s="717"/>
      <c r="TUQ120" s="717"/>
      <c r="TUR120" s="717"/>
      <c r="TUS120" s="717"/>
      <c r="TUT120" s="717"/>
      <c r="TUU120" s="717"/>
      <c r="TUV120" s="717"/>
      <c r="TUW120" s="717"/>
      <c r="TUX120" s="717"/>
      <c r="TUY120" s="717"/>
      <c r="TUZ120" s="717"/>
      <c r="TVA120" s="717"/>
      <c r="TVB120" s="717"/>
      <c r="TVC120" s="717"/>
      <c r="TVD120" s="717"/>
      <c r="TVE120" s="717"/>
      <c r="TVF120" s="717"/>
      <c r="TVG120" s="717"/>
      <c r="TVH120" s="717"/>
      <c r="TVI120" s="717"/>
      <c r="TVJ120" s="717"/>
      <c r="TVK120" s="717"/>
      <c r="TVL120" s="717"/>
      <c r="TVM120" s="717"/>
      <c r="TVN120" s="717"/>
      <c r="TVO120" s="717"/>
      <c r="TVP120" s="717"/>
      <c r="TVQ120" s="717"/>
      <c r="TVR120" s="717"/>
      <c r="TVS120" s="717"/>
      <c r="TVT120" s="717"/>
      <c r="TVU120" s="717"/>
      <c r="TVV120" s="717"/>
      <c r="TVW120" s="717"/>
      <c r="TVX120" s="717"/>
      <c r="TVY120" s="717"/>
      <c r="TVZ120" s="717"/>
      <c r="TWA120" s="717"/>
      <c r="TWB120" s="717"/>
      <c r="TWC120" s="717"/>
      <c r="TWD120" s="717"/>
      <c r="TWE120" s="717"/>
      <c r="TWF120" s="717"/>
      <c r="TWG120" s="717"/>
      <c r="TWH120" s="717"/>
      <c r="TWI120" s="717"/>
      <c r="TWJ120" s="717"/>
      <c r="TWK120" s="717"/>
      <c r="TWL120" s="717"/>
      <c r="TWM120" s="717"/>
      <c r="TWN120" s="717"/>
      <c r="TWO120" s="717"/>
      <c r="TWP120" s="717"/>
      <c r="TWQ120" s="717"/>
      <c r="TWR120" s="717"/>
      <c r="TWS120" s="717"/>
      <c r="TWT120" s="717"/>
      <c r="TWU120" s="717"/>
      <c r="TWV120" s="717"/>
      <c r="TWW120" s="717"/>
      <c r="TWX120" s="717"/>
      <c r="TWY120" s="717"/>
      <c r="TWZ120" s="717"/>
      <c r="TXA120" s="717"/>
      <c r="TXB120" s="717"/>
      <c r="TXC120" s="717"/>
      <c r="TXD120" s="717"/>
      <c r="TXE120" s="717"/>
      <c r="TXF120" s="717"/>
      <c r="TXG120" s="717"/>
      <c r="TXH120" s="717"/>
      <c r="TXI120" s="717"/>
      <c r="TXJ120" s="717"/>
      <c r="TXK120" s="717"/>
      <c r="TXL120" s="717"/>
      <c r="TXM120" s="717"/>
      <c r="TXN120" s="717"/>
      <c r="TXO120" s="717"/>
      <c r="TXP120" s="717"/>
      <c r="TXQ120" s="717"/>
      <c r="TXR120" s="717"/>
      <c r="TXS120" s="717"/>
      <c r="TXT120" s="717"/>
      <c r="TXU120" s="717"/>
      <c r="TXV120" s="717"/>
      <c r="TXW120" s="717"/>
      <c r="TXX120" s="717"/>
      <c r="TXY120" s="717"/>
      <c r="TXZ120" s="717"/>
      <c r="TYA120" s="717"/>
      <c r="TYB120" s="717"/>
      <c r="TYC120" s="717"/>
      <c r="TYD120" s="717"/>
      <c r="TYE120" s="717"/>
      <c r="TYF120" s="717"/>
      <c r="TYG120" s="717"/>
      <c r="TYH120" s="717"/>
      <c r="TYI120" s="717"/>
      <c r="TYJ120" s="717"/>
      <c r="TYK120" s="717"/>
      <c r="TYL120" s="717"/>
      <c r="TYM120" s="717"/>
      <c r="TYN120" s="717"/>
      <c r="TYO120" s="717"/>
      <c r="TYP120" s="717"/>
      <c r="TYQ120" s="717"/>
      <c r="TYR120" s="717"/>
      <c r="TYS120" s="717"/>
      <c r="TYT120" s="717"/>
      <c r="TYU120" s="717"/>
      <c r="TYV120" s="717"/>
      <c r="TYW120" s="717"/>
      <c r="TYX120" s="717"/>
      <c r="TYY120" s="717"/>
      <c r="TYZ120" s="717"/>
      <c r="TZA120" s="717"/>
      <c r="TZB120" s="717"/>
      <c r="TZC120" s="717"/>
      <c r="TZD120" s="717"/>
      <c r="TZE120" s="717"/>
      <c r="TZF120" s="717"/>
      <c r="TZG120" s="717"/>
      <c r="TZH120" s="717"/>
      <c r="TZI120" s="717"/>
      <c r="TZJ120" s="717"/>
      <c r="TZK120" s="717"/>
      <c r="TZL120" s="717"/>
      <c r="TZM120" s="717"/>
      <c r="TZN120" s="717"/>
      <c r="TZO120" s="717"/>
      <c r="TZP120" s="717"/>
      <c r="TZQ120" s="717"/>
      <c r="TZR120" s="717"/>
      <c r="TZS120" s="717"/>
      <c r="TZT120" s="717"/>
      <c r="TZU120" s="717"/>
      <c r="TZV120" s="717"/>
      <c r="TZW120" s="717"/>
      <c r="TZX120" s="717"/>
      <c r="TZY120" s="717"/>
      <c r="TZZ120" s="717"/>
      <c r="UAA120" s="717"/>
      <c r="UAB120" s="717"/>
      <c r="UAC120" s="717"/>
      <c r="UAD120" s="717"/>
      <c r="UAE120" s="717"/>
      <c r="UAF120" s="717"/>
      <c r="UAG120" s="717"/>
      <c r="UAH120" s="717"/>
      <c r="UAI120" s="717"/>
      <c r="UAJ120" s="717"/>
      <c r="UAK120" s="717"/>
      <c r="UAL120" s="717"/>
      <c r="UAM120" s="717"/>
      <c r="UAN120" s="717"/>
      <c r="UAO120" s="717"/>
      <c r="UAP120" s="717"/>
      <c r="UAQ120" s="717"/>
      <c r="UAR120" s="717"/>
      <c r="UAS120" s="717"/>
      <c r="UAT120" s="717"/>
      <c r="UAU120" s="717"/>
      <c r="UAV120" s="717"/>
      <c r="UAW120" s="717"/>
      <c r="UAX120" s="717"/>
      <c r="UAY120" s="717"/>
      <c r="UAZ120" s="717"/>
      <c r="UBA120" s="717"/>
      <c r="UBB120" s="717"/>
      <c r="UBC120" s="717"/>
      <c r="UBD120" s="717"/>
      <c r="UBE120" s="717"/>
      <c r="UBF120" s="717"/>
      <c r="UBG120" s="717"/>
      <c r="UBH120" s="717"/>
      <c r="UBI120" s="717"/>
      <c r="UBJ120" s="717"/>
      <c r="UBK120" s="717"/>
      <c r="UBL120" s="717"/>
      <c r="UBM120" s="717"/>
      <c r="UBN120" s="717"/>
      <c r="UBO120" s="717"/>
      <c r="UBP120" s="717"/>
      <c r="UBQ120" s="717"/>
      <c r="UBR120" s="717"/>
      <c r="UBS120" s="717"/>
      <c r="UBT120" s="717"/>
      <c r="UBU120" s="717"/>
      <c r="UBV120" s="717"/>
      <c r="UBW120" s="717"/>
      <c r="UBX120" s="717"/>
      <c r="UBY120" s="717"/>
      <c r="UBZ120" s="717"/>
      <c r="UCA120" s="717"/>
      <c r="UCB120" s="717"/>
      <c r="UCC120" s="717"/>
      <c r="UCD120" s="717"/>
      <c r="UCE120" s="717"/>
      <c r="UCF120" s="717"/>
      <c r="UCG120" s="717"/>
      <c r="UCH120" s="717"/>
      <c r="UCI120" s="717"/>
      <c r="UCJ120" s="717"/>
      <c r="UCK120" s="717"/>
      <c r="UCL120" s="717"/>
      <c r="UCM120" s="717"/>
      <c r="UCN120" s="717"/>
      <c r="UCO120" s="717"/>
      <c r="UCP120" s="717"/>
      <c r="UCQ120" s="717"/>
      <c r="UCR120" s="717"/>
      <c r="UCS120" s="717"/>
      <c r="UCT120" s="717"/>
      <c r="UCU120" s="717"/>
      <c r="UCV120" s="717"/>
      <c r="UCW120" s="717"/>
      <c r="UCX120" s="717"/>
      <c r="UCY120" s="717"/>
      <c r="UCZ120" s="717"/>
      <c r="UDA120" s="717"/>
      <c r="UDB120" s="717"/>
      <c r="UDC120" s="717"/>
      <c r="UDD120" s="717"/>
      <c r="UDE120" s="717"/>
      <c r="UDF120" s="717"/>
      <c r="UDG120" s="717"/>
      <c r="UDH120" s="717"/>
      <c r="UDI120" s="717"/>
      <c r="UDJ120" s="717"/>
      <c r="UDK120" s="717"/>
      <c r="UDL120" s="717"/>
      <c r="UDM120" s="717"/>
      <c r="UDN120" s="717"/>
      <c r="UDO120" s="717"/>
      <c r="UDP120" s="717"/>
      <c r="UDQ120" s="717"/>
      <c r="UDR120" s="717"/>
      <c r="UDS120" s="717"/>
      <c r="UDT120" s="717"/>
      <c r="UDU120" s="717"/>
      <c r="UDV120" s="717"/>
      <c r="UDW120" s="717"/>
      <c r="UDX120" s="717"/>
      <c r="UDY120" s="717"/>
      <c r="UDZ120" s="717"/>
      <c r="UEA120" s="717"/>
      <c r="UEB120" s="717"/>
      <c r="UEC120" s="717"/>
      <c r="UED120" s="717"/>
      <c r="UEE120" s="717"/>
      <c r="UEF120" s="717"/>
      <c r="UEG120" s="717"/>
      <c r="UEH120" s="717"/>
      <c r="UEI120" s="717"/>
      <c r="UEJ120" s="717"/>
      <c r="UEK120" s="717"/>
      <c r="UEL120" s="717"/>
      <c r="UEM120" s="717"/>
      <c r="UEN120" s="717"/>
      <c r="UEO120" s="717"/>
      <c r="UEP120" s="717"/>
      <c r="UEQ120" s="717"/>
      <c r="UER120" s="717"/>
      <c r="UES120" s="717"/>
      <c r="UET120" s="717"/>
      <c r="UEU120" s="717"/>
      <c r="UEV120" s="717"/>
      <c r="UEW120" s="717"/>
      <c r="UEX120" s="717"/>
      <c r="UEY120" s="717"/>
      <c r="UEZ120" s="717"/>
      <c r="UFA120" s="717"/>
      <c r="UFB120" s="717"/>
      <c r="UFC120" s="717"/>
      <c r="UFD120" s="717"/>
      <c r="UFE120" s="717"/>
      <c r="UFF120" s="717"/>
      <c r="UFG120" s="717"/>
      <c r="UFH120" s="717"/>
      <c r="UFI120" s="717"/>
      <c r="UFJ120" s="717"/>
      <c r="UFK120" s="717"/>
      <c r="UFL120" s="717"/>
      <c r="UFM120" s="717"/>
      <c r="UFN120" s="717"/>
      <c r="UFO120" s="717"/>
      <c r="UFP120" s="717"/>
      <c r="UFQ120" s="717"/>
      <c r="UFR120" s="717"/>
      <c r="UFS120" s="717"/>
      <c r="UFT120" s="717"/>
      <c r="UFU120" s="717"/>
      <c r="UFV120" s="717"/>
      <c r="UFW120" s="717"/>
      <c r="UFX120" s="717"/>
      <c r="UFY120" s="717"/>
      <c r="UFZ120" s="717"/>
      <c r="UGA120" s="717"/>
      <c r="UGB120" s="717"/>
      <c r="UGC120" s="717"/>
      <c r="UGD120" s="717"/>
      <c r="UGE120" s="717"/>
      <c r="UGF120" s="717"/>
      <c r="UGG120" s="717"/>
      <c r="UGH120" s="717"/>
      <c r="UGI120" s="717"/>
      <c r="UGJ120" s="717"/>
      <c r="UGK120" s="717"/>
      <c r="UGL120" s="717"/>
      <c r="UGM120" s="717"/>
      <c r="UGN120" s="717"/>
      <c r="UGO120" s="717"/>
      <c r="UGP120" s="717"/>
      <c r="UGQ120" s="717"/>
      <c r="UGR120" s="717"/>
      <c r="UGS120" s="717"/>
      <c r="UGT120" s="717"/>
      <c r="UGU120" s="717"/>
      <c r="UGV120" s="717"/>
      <c r="UGW120" s="717"/>
      <c r="UGX120" s="717"/>
      <c r="UGY120" s="717"/>
      <c r="UGZ120" s="717"/>
      <c r="UHA120" s="717"/>
      <c r="UHB120" s="717"/>
      <c r="UHC120" s="717"/>
      <c r="UHD120" s="717"/>
      <c r="UHE120" s="717"/>
      <c r="UHF120" s="717"/>
      <c r="UHG120" s="717"/>
      <c r="UHH120" s="717"/>
      <c r="UHI120" s="717"/>
      <c r="UHJ120" s="717"/>
      <c r="UHK120" s="717"/>
      <c r="UHL120" s="717"/>
      <c r="UHM120" s="717"/>
      <c r="UHN120" s="717"/>
      <c r="UHO120" s="717"/>
      <c r="UHP120" s="717"/>
      <c r="UHQ120" s="717"/>
      <c r="UHR120" s="717"/>
      <c r="UHS120" s="717"/>
      <c r="UHT120" s="717"/>
      <c r="UHU120" s="717"/>
      <c r="UHV120" s="717"/>
      <c r="UHW120" s="717"/>
      <c r="UHX120" s="717"/>
      <c r="UHY120" s="717"/>
      <c r="UHZ120" s="717"/>
      <c r="UIA120" s="717"/>
      <c r="UIB120" s="717"/>
      <c r="UIC120" s="717"/>
      <c r="UID120" s="717"/>
      <c r="UIE120" s="717"/>
      <c r="UIF120" s="717"/>
      <c r="UIG120" s="717"/>
      <c r="UIH120" s="717"/>
      <c r="UII120" s="717"/>
      <c r="UIJ120" s="717"/>
      <c r="UIK120" s="717"/>
      <c r="UIL120" s="717"/>
      <c r="UIM120" s="717"/>
      <c r="UIN120" s="717"/>
      <c r="UIO120" s="717"/>
      <c r="UIP120" s="717"/>
      <c r="UIQ120" s="717"/>
      <c r="UIR120" s="717"/>
      <c r="UIS120" s="717"/>
      <c r="UIT120" s="717"/>
      <c r="UIU120" s="717"/>
      <c r="UIV120" s="717"/>
      <c r="UIW120" s="717"/>
      <c r="UIX120" s="717"/>
      <c r="UIY120" s="717"/>
      <c r="UIZ120" s="717"/>
      <c r="UJA120" s="717"/>
      <c r="UJB120" s="717"/>
      <c r="UJC120" s="717"/>
      <c r="UJD120" s="717"/>
      <c r="UJE120" s="717"/>
      <c r="UJF120" s="717"/>
      <c r="UJG120" s="717"/>
      <c r="UJH120" s="717"/>
      <c r="UJI120" s="717"/>
      <c r="UJJ120" s="717"/>
      <c r="UJK120" s="717"/>
      <c r="UJL120" s="717"/>
      <c r="UJM120" s="717"/>
      <c r="UJN120" s="717"/>
      <c r="UJO120" s="717"/>
      <c r="UJP120" s="717"/>
      <c r="UJQ120" s="717"/>
      <c r="UJR120" s="717"/>
      <c r="UJS120" s="717"/>
      <c r="UJT120" s="717"/>
      <c r="UJU120" s="717"/>
      <c r="UJV120" s="717"/>
      <c r="UJW120" s="717"/>
      <c r="UJX120" s="717"/>
      <c r="UJY120" s="717"/>
      <c r="UJZ120" s="717"/>
      <c r="UKA120" s="717"/>
      <c r="UKB120" s="717"/>
      <c r="UKC120" s="717"/>
      <c r="UKD120" s="717"/>
      <c r="UKE120" s="717"/>
      <c r="UKF120" s="717"/>
      <c r="UKG120" s="717"/>
      <c r="UKH120" s="717"/>
      <c r="UKI120" s="717"/>
      <c r="UKJ120" s="717"/>
      <c r="UKK120" s="717"/>
      <c r="UKL120" s="717"/>
      <c r="UKM120" s="717"/>
      <c r="UKN120" s="717"/>
      <c r="UKO120" s="717"/>
      <c r="UKP120" s="717"/>
      <c r="UKQ120" s="717"/>
      <c r="UKR120" s="717"/>
      <c r="UKS120" s="717"/>
      <c r="UKT120" s="717"/>
      <c r="UKU120" s="717"/>
      <c r="UKV120" s="717"/>
      <c r="UKW120" s="717"/>
      <c r="UKX120" s="717"/>
      <c r="UKY120" s="717"/>
      <c r="UKZ120" s="717"/>
      <c r="ULA120" s="717"/>
      <c r="ULB120" s="717"/>
      <c r="ULC120" s="717"/>
      <c r="ULD120" s="717"/>
      <c r="ULE120" s="717"/>
      <c r="ULF120" s="717"/>
      <c r="ULG120" s="717"/>
      <c r="ULH120" s="717"/>
      <c r="ULI120" s="717"/>
      <c r="ULJ120" s="717"/>
      <c r="ULK120" s="717"/>
      <c r="ULL120" s="717"/>
      <c r="ULM120" s="717"/>
      <c r="ULN120" s="717"/>
      <c r="ULO120" s="717"/>
      <c r="ULP120" s="717"/>
      <c r="ULQ120" s="717"/>
      <c r="ULR120" s="717"/>
      <c r="ULS120" s="717"/>
      <c r="ULT120" s="717"/>
      <c r="ULU120" s="717"/>
      <c r="ULV120" s="717"/>
      <c r="ULW120" s="717"/>
      <c r="ULX120" s="717"/>
      <c r="ULY120" s="717"/>
      <c r="ULZ120" s="717"/>
      <c r="UMA120" s="717"/>
      <c r="UMB120" s="717"/>
      <c r="UMC120" s="717"/>
      <c r="UMD120" s="717"/>
      <c r="UME120" s="717"/>
      <c r="UMF120" s="717"/>
      <c r="UMG120" s="717"/>
      <c r="UMH120" s="717"/>
      <c r="UMI120" s="717"/>
      <c r="UMJ120" s="717"/>
      <c r="UMK120" s="717"/>
      <c r="UML120" s="717"/>
      <c r="UMM120" s="717"/>
      <c r="UMN120" s="717"/>
      <c r="UMO120" s="717"/>
      <c r="UMP120" s="717"/>
      <c r="UMQ120" s="717"/>
      <c r="UMR120" s="717"/>
      <c r="UMS120" s="717"/>
      <c r="UMT120" s="717"/>
      <c r="UMU120" s="717"/>
      <c r="UMV120" s="717"/>
      <c r="UMW120" s="717"/>
      <c r="UMX120" s="717"/>
      <c r="UMY120" s="717"/>
      <c r="UMZ120" s="717"/>
      <c r="UNA120" s="717"/>
      <c r="UNB120" s="717"/>
      <c r="UNC120" s="717"/>
      <c r="UND120" s="717"/>
      <c r="UNE120" s="717"/>
      <c r="UNF120" s="717"/>
      <c r="UNG120" s="717"/>
      <c r="UNH120" s="717"/>
      <c r="UNI120" s="717"/>
      <c r="UNJ120" s="717"/>
      <c r="UNK120" s="717"/>
      <c r="UNL120" s="717"/>
      <c r="UNM120" s="717"/>
      <c r="UNN120" s="717"/>
      <c r="UNO120" s="717"/>
      <c r="UNP120" s="717"/>
      <c r="UNQ120" s="717"/>
      <c r="UNR120" s="717"/>
      <c r="UNS120" s="717"/>
      <c r="UNT120" s="717"/>
      <c r="UNU120" s="717"/>
      <c r="UNV120" s="717"/>
      <c r="UNW120" s="717"/>
      <c r="UNX120" s="717"/>
      <c r="UNY120" s="717"/>
      <c r="UNZ120" s="717"/>
      <c r="UOA120" s="717"/>
      <c r="UOB120" s="717"/>
      <c r="UOC120" s="717"/>
      <c r="UOD120" s="717"/>
      <c r="UOE120" s="717"/>
      <c r="UOF120" s="717"/>
      <c r="UOG120" s="717"/>
      <c r="UOH120" s="717"/>
      <c r="UOI120" s="717"/>
      <c r="UOJ120" s="717"/>
      <c r="UOK120" s="717"/>
      <c r="UOL120" s="717"/>
      <c r="UOM120" s="717"/>
      <c r="UON120" s="717"/>
      <c r="UOO120" s="717"/>
      <c r="UOP120" s="717"/>
      <c r="UOQ120" s="717"/>
      <c r="UOR120" s="717"/>
      <c r="UOS120" s="717"/>
      <c r="UOT120" s="717"/>
      <c r="UOU120" s="717"/>
      <c r="UOV120" s="717"/>
      <c r="UOW120" s="717"/>
      <c r="UOX120" s="717"/>
      <c r="UOY120" s="717"/>
      <c r="UOZ120" s="717"/>
      <c r="UPA120" s="717"/>
      <c r="UPB120" s="717"/>
      <c r="UPC120" s="717"/>
      <c r="UPD120" s="717"/>
      <c r="UPE120" s="717"/>
      <c r="UPF120" s="717"/>
      <c r="UPG120" s="717"/>
      <c r="UPH120" s="717"/>
      <c r="UPI120" s="717"/>
      <c r="UPJ120" s="717"/>
      <c r="UPK120" s="717"/>
      <c r="UPL120" s="717"/>
      <c r="UPM120" s="717"/>
      <c r="UPN120" s="717"/>
      <c r="UPO120" s="717"/>
      <c r="UPP120" s="717"/>
      <c r="UPQ120" s="717"/>
      <c r="UPR120" s="717"/>
      <c r="UPS120" s="717"/>
      <c r="UPT120" s="717"/>
      <c r="UPU120" s="717"/>
      <c r="UPV120" s="717"/>
      <c r="UPW120" s="717"/>
      <c r="UPX120" s="717"/>
      <c r="UPY120" s="717"/>
      <c r="UPZ120" s="717"/>
      <c r="UQA120" s="717"/>
      <c r="UQB120" s="717"/>
      <c r="UQC120" s="717"/>
      <c r="UQD120" s="717"/>
      <c r="UQE120" s="717"/>
      <c r="UQF120" s="717"/>
      <c r="UQG120" s="717"/>
      <c r="UQH120" s="717"/>
      <c r="UQI120" s="717"/>
      <c r="UQJ120" s="717"/>
      <c r="UQK120" s="717"/>
      <c r="UQL120" s="717"/>
      <c r="UQM120" s="717"/>
      <c r="UQN120" s="717"/>
      <c r="UQO120" s="717"/>
      <c r="UQP120" s="717"/>
      <c r="UQQ120" s="717"/>
      <c r="UQR120" s="717"/>
      <c r="UQS120" s="717"/>
      <c r="UQT120" s="717"/>
      <c r="UQU120" s="717"/>
      <c r="UQV120" s="717"/>
      <c r="UQW120" s="717"/>
      <c r="UQX120" s="717"/>
      <c r="UQY120" s="717"/>
      <c r="UQZ120" s="717"/>
      <c r="URA120" s="717"/>
      <c r="URB120" s="717"/>
      <c r="URC120" s="717"/>
      <c r="URD120" s="717"/>
      <c r="URE120" s="717"/>
      <c r="URF120" s="717"/>
      <c r="URG120" s="717"/>
      <c r="URH120" s="717"/>
      <c r="URI120" s="717"/>
      <c r="URJ120" s="717"/>
      <c r="URK120" s="717"/>
      <c r="URL120" s="717"/>
      <c r="URM120" s="717"/>
      <c r="URN120" s="717"/>
      <c r="URO120" s="717"/>
      <c r="URP120" s="717"/>
      <c r="URQ120" s="717"/>
      <c r="URR120" s="717"/>
      <c r="URS120" s="717"/>
      <c r="URT120" s="717"/>
      <c r="URU120" s="717"/>
      <c r="URV120" s="717"/>
      <c r="URW120" s="717"/>
      <c r="URX120" s="717"/>
      <c r="URY120" s="717"/>
      <c r="URZ120" s="717"/>
      <c r="USA120" s="717"/>
      <c r="USB120" s="717"/>
      <c r="USC120" s="717"/>
      <c r="USD120" s="717"/>
      <c r="USE120" s="717"/>
      <c r="USF120" s="717"/>
      <c r="USG120" s="717"/>
      <c r="USH120" s="717"/>
      <c r="USI120" s="717"/>
      <c r="USJ120" s="717"/>
      <c r="USK120" s="717"/>
      <c r="USL120" s="717"/>
      <c r="USM120" s="717"/>
      <c r="USN120" s="717"/>
      <c r="USO120" s="717"/>
      <c r="USP120" s="717"/>
      <c r="USQ120" s="717"/>
      <c r="USR120" s="717"/>
      <c r="USS120" s="717"/>
      <c r="UST120" s="717"/>
      <c r="USU120" s="717"/>
      <c r="USV120" s="717"/>
      <c r="USW120" s="717"/>
      <c r="USX120" s="717"/>
      <c r="USY120" s="717"/>
      <c r="USZ120" s="717"/>
      <c r="UTA120" s="717"/>
      <c r="UTB120" s="717"/>
      <c r="UTC120" s="717"/>
      <c r="UTD120" s="717"/>
      <c r="UTE120" s="717"/>
      <c r="UTF120" s="717"/>
      <c r="UTG120" s="717"/>
      <c r="UTH120" s="717"/>
      <c r="UTI120" s="717"/>
      <c r="UTJ120" s="717"/>
      <c r="UTK120" s="717"/>
      <c r="UTL120" s="717"/>
      <c r="UTM120" s="717"/>
      <c r="UTN120" s="717"/>
      <c r="UTO120" s="717"/>
      <c r="UTP120" s="717"/>
      <c r="UTQ120" s="717"/>
      <c r="UTR120" s="717"/>
      <c r="UTS120" s="717"/>
      <c r="UTT120" s="717"/>
      <c r="UTU120" s="717"/>
      <c r="UTV120" s="717"/>
      <c r="UTW120" s="717"/>
      <c r="UTX120" s="717"/>
      <c r="UTY120" s="717"/>
      <c r="UTZ120" s="717"/>
      <c r="UUA120" s="717"/>
      <c r="UUB120" s="717"/>
      <c r="UUC120" s="717"/>
      <c r="UUD120" s="717"/>
      <c r="UUE120" s="717"/>
      <c r="UUF120" s="717"/>
      <c r="UUG120" s="717"/>
      <c r="UUH120" s="717"/>
      <c r="UUI120" s="717"/>
      <c r="UUJ120" s="717"/>
      <c r="UUK120" s="717"/>
      <c r="UUL120" s="717"/>
      <c r="UUM120" s="717"/>
      <c r="UUN120" s="717"/>
      <c r="UUO120" s="717"/>
      <c r="UUP120" s="717"/>
      <c r="UUQ120" s="717"/>
      <c r="UUR120" s="717"/>
      <c r="UUS120" s="717"/>
      <c r="UUT120" s="717"/>
      <c r="UUU120" s="717"/>
      <c r="UUV120" s="717"/>
      <c r="UUW120" s="717"/>
      <c r="UUX120" s="717"/>
      <c r="UUY120" s="717"/>
      <c r="UUZ120" s="717"/>
      <c r="UVA120" s="717"/>
      <c r="UVB120" s="717"/>
      <c r="UVC120" s="717"/>
      <c r="UVD120" s="717"/>
      <c r="UVE120" s="717"/>
      <c r="UVF120" s="717"/>
      <c r="UVG120" s="717"/>
      <c r="UVH120" s="717"/>
      <c r="UVI120" s="717"/>
      <c r="UVJ120" s="717"/>
      <c r="UVK120" s="717"/>
      <c r="UVL120" s="717"/>
      <c r="UVM120" s="717"/>
      <c r="UVN120" s="717"/>
      <c r="UVO120" s="717"/>
      <c r="UVP120" s="717"/>
      <c r="UVQ120" s="717"/>
      <c r="UVR120" s="717"/>
      <c r="UVS120" s="717"/>
      <c r="UVT120" s="717"/>
      <c r="UVU120" s="717"/>
      <c r="UVV120" s="717"/>
      <c r="UVW120" s="717"/>
      <c r="UVX120" s="717"/>
      <c r="UVY120" s="717"/>
      <c r="UVZ120" s="717"/>
      <c r="UWA120" s="717"/>
      <c r="UWB120" s="717"/>
      <c r="UWC120" s="717"/>
      <c r="UWD120" s="717"/>
      <c r="UWE120" s="717"/>
      <c r="UWF120" s="717"/>
      <c r="UWG120" s="717"/>
      <c r="UWH120" s="717"/>
      <c r="UWI120" s="717"/>
      <c r="UWJ120" s="717"/>
      <c r="UWK120" s="717"/>
      <c r="UWL120" s="717"/>
      <c r="UWM120" s="717"/>
      <c r="UWN120" s="717"/>
      <c r="UWO120" s="717"/>
      <c r="UWP120" s="717"/>
      <c r="UWQ120" s="717"/>
      <c r="UWR120" s="717"/>
      <c r="UWS120" s="717"/>
      <c r="UWT120" s="717"/>
      <c r="UWU120" s="717"/>
      <c r="UWV120" s="717"/>
      <c r="UWW120" s="717"/>
      <c r="UWX120" s="717"/>
      <c r="UWY120" s="717"/>
      <c r="UWZ120" s="717"/>
      <c r="UXA120" s="717"/>
      <c r="UXB120" s="717"/>
      <c r="UXC120" s="717"/>
      <c r="UXD120" s="717"/>
      <c r="UXE120" s="717"/>
      <c r="UXF120" s="717"/>
      <c r="UXG120" s="717"/>
      <c r="UXH120" s="717"/>
      <c r="UXI120" s="717"/>
      <c r="UXJ120" s="717"/>
      <c r="UXK120" s="717"/>
      <c r="UXL120" s="717"/>
      <c r="UXM120" s="717"/>
      <c r="UXN120" s="717"/>
      <c r="UXO120" s="717"/>
      <c r="UXP120" s="717"/>
      <c r="UXQ120" s="717"/>
      <c r="UXR120" s="717"/>
      <c r="UXS120" s="717"/>
      <c r="UXT120" s="717"/>
      <c r="UXU120" s="717"/>
      <c r="UXV120" s="717"/>
      <c r="UXW120" s="717"/>
      <c r="UXX120" s="717"/>
      <c r="UXY120" s="717"/>
      <c r="UXZ120" s="717"/>
      <c r="UYA120" s="717"/>
      <c r="UYB120" s="717"/>
      <c r="UYC120" s="717"/>
      <c r="UYD120" s="717"/>
      <c r="UYE120" s="717"/>
      <c r="UYF120" s="717"/>
      <c r="UYG120" s="717"/>
      <c r="UYH120" s="717"/>
      <c r="UYI120" s="717"/>
      <c r="UYJ120" s="717"/>
      <c r="UYK120" s="717"/>
      <c r="UYL120" s="717"/>
      <c r="UYM120" s="717"/>
      <c r="UYN120" s="717"/>
      <c r="UYO120" s="717"/>
      <c r="UYP120" s="717"/>
      <c r="UYQ120" s="717"/>
      <c r="UYR120" s="717"/>
      <c r="UYS120" s="717"/>
      <c r="UYT120" s="717"/>
      <c r="UYU120" s="717"/>
      <c r="UYV120" s="717"/>
      <c r="UYW120" s="717"/>
      <c r="UYX120" s="717"/>
      <c r="UYY120" s="717"/>
      <c r="UYZ120" s="717"/>
      <c r="UZA120" s="717"/>
      <c r="UZB120" s="717"/>
      <c r="UZC120" s="717"/>
      <c r="UZD120" s="717"/>
      <c r="UZE120" s="717"/>
      <c r="UZF120" s="717"/>
      <c r="UZG120" s="717"/>
      <c r="UZH120" s="717"/>
      <c r="UZI120" s="717"/>
      <c r="UZJ120" s="717"/>
      <c r="UZK120" s="717"/>
      <c r="UZL120" s="717"/>
      <c r="UZM120" s="717"/>
      <c r="UZN120" s="717"/>
      <c r="UZO120" s="717"/>
      <c r="UZP120" s="717"/>
      <c r="UZQ120" s="717"/>
      <c r="UZR120" s="717"/>
      <c r="UZS120" s="717"/>
      <c r="UZT120" s="717"/>
      <c r="UZU120" s="717"/>
      <c r="UZV120" s="717"/>
      <c r="UZW120" s="717"/>
      <c r="UZX120" s="717"/>
      <c r="UZY120" s="717"/>
      <c r="UZZ120" s="717"/>
      <c r="VAA120" s="717"/>
      <c r="VAB120" s="717"/>
      <c r="VAC120" s="717"/>
      <c r="VAD120" s="717"/>
      <c r="VAE120" s="717"/>
      <c r="VAF120" s="717"/>
      <c r="VAG120" s="717"/>
      <c r="VAH120" s="717"/>
      <c r="VAI120" s="717"/>
      <c r="VAJ120" s="717"/>
      <c r="VAK120" s="717"/>
      <c r="VAL120" s="717"/>
      <c r="VAM120" s="717"/>
      <c r="VAN120" s="717"/>
      <c r="VAO120" s="717"/>
      <c r="VAP120" s="717"/>
      <c r="VAQ120" s="717"/>
      <c r="VAR120" s="717"/>
      <c r="VAS120" s="717"/>
      <c r="VAT120" s="717"/>
      <c r="VAU120" s="717"/>
      <c r="VAV120" s="717"/>
      <c r="VAW120" s="717"/>
      <c r="VAX120" s="717"/>
      <c r="VAY120" s="717"/>
      <c r="VAZ120" s="717"/>
      <c r="VBA120" s="717"/>
      <c r="VBB120" s="717"/>
      <c r="VBC120" s="717"/>
      <c r="VBD120" s="717"/>
      <c r="VBE120" s="717"/>
      <c r="VBF120" s="717"/>
      <c r="VBG120" s="717"/>
      <c r="VBH120" s="717"/>
      <c r="VBI120" s="717"/>
      <c r="VBJ120" s="717"/>
      <c r="VBK120" s="717"/>
      <c r="VBL120" s="717"/>
      <c r="VBM120" s="717"/>
      <c r="VBN120" s="717"/>
      <c r="VBO120" s="717"/>
      <c r="VBP120" s="717"/>
      <c r="VBQ120" s="717"/>
      <c r="VBR120" s="717"/>
      <c r="VBS120" s="717"/>
      <c r="VBT120" s="717"/>
      <c r="VBU120" s="717"/>
      <c r="VBV120" s="717"/>
      <c r="VBW120" s="717"/>
      <c r="VBX120" s="717"/>
      <c r="VBY120" s="717"/>
      <c r="VBZ120" s="717"/>
      <c r="VCA120" s="717"/>
      <c r="VCB120" s="717"/>
      <c r="VCC120" s="717"/>
      <c r="VCD120" s="717"/>
      <c r="VCE120" s="717"/>
      <c r="VCF120" s="717"/>
      <c r="VCG120" s="717"/>
      <c r="VCH120" s="717"/>
      <c r="VCI120" s="717"/>
      <c r="VCJ120" s="717"/>
      <c r="VCK120" s="717"/>
      <c r="VCL120" s="717"/>
      <c r="VCM120" s="717"/>
      <c r="VCN120" s="717"/>
      <c r="VCO120" s="717"/>
      <c r="VCP120" s="717"/>
      <c r="VCQ120" s="717"/>
      <c r="VCR120" s="717"/>
      <c r="VCS120" s="717"/>
      <c r="VCT120" s="717"/>
      <c r="VCU120" s="717"/>
      <c r="VCV120" s="717"/>
      <c r="VCW120" s="717"/>
      <c r="VCX120" s="717"/>
      <c r="VCY120" s="717"/>
      <c r="VCZ120" s="717"/>
      <c r="VDA120" s="717"/>
      <c r="VDB120" s="717"/>
      <c r="VDC120" s="717"/>
      <c r="VDD120" s="717"/>
      <c r="VDE120" s="717"/>
      <c r="VDF120" s="717"/>
      <c r="VDG120" s="717"/>
      <c r="VDH120" s="717"/>
      <c r="VDI120" s="717"/>
      <c r="VDJ120" s="717"/>
      <c r="VDK120" s="717"/>
      <c r="VDL120" s="717"/>
      <c r="VDM120" s="717"/>
      <c r="VDN120" s="717"/>
      <c r="VDO120" s="717"/>
      <c r="VDP120" s="717"/>
      <c r="VDQ120" s="717"/>
      <c r="VDR120" s="717"/>
      <c r="VDS120" s="717"/>
      <c r="VDT120" s="717"/>
      <c r="VDU120" s="717"/>
      <c r="VDV120" s="717"/>
      <c r="VDW120" s="717"/>
      <c r="VDX120" s="717"/>
      <c r="VDY120" s="717"/>
      <c r="VDZ120" s="717"/>
      <c r="VEA120" s="717"/>
      <c r="VEB120" s="717"/>
      <c r="VEC120" s="717"/>
      <c r="VED120" s="717"/>
      <c r="VEE120" s="717"/>
      <c r="VEF120" s="717"/>
      <c r="VEG120" s="717"/>
      <c r="VEH120" s="717"/>
      <c r="VEI120" s="717"/>
      <c r="VEJ120" s="717"/>
      <c r="VEK120" s="717"/>
      <c r="VEL120" s="717"/>
      <c r="VEM120" s="717"/>
      <c r="VEN120" s="717"/>
      <c r="VEO120" s="717"/>
      <c r="VEP120" s="717"/>
      <c r="VEQ120" s="717"/>
      <c r="VER120" s="717"/>
      <c r="VES120" s="717"/>
      <c r="VET120" s="717"/>
      <c r="VEU120" s="717"/>
      <c r="VEV120" s="717"/>
      <c r="VEW120" s="717"/>
      <c r="VEX120" s="717"/>
      <c r="VEY120" s="717"/>
      <c r="VEZ120" s="717"/>
      <c r="VFA120" s="717"/>
      <c r="VFB120" s="717"/>
      <c r="VFC120" s="717"/>
      <c r="VFD120" s="717"/>
      <c r="VFE120" s="717"/>
      <c r="VFF120" s="717"/>
      <c r="VFG120" s="717"/>
      <c r="VFH120" s="717"/>
      <c r="VFI120" s="717"/>
      <c r="VFJ120" s="717"/>
      <c r="VFK120" s="717"/>
      <c r="VFL120" s="717"/>
      <c r="VFM120" s="717"/>
      <c r="VFN120" s="717"/>
      <c r="VFO120" s="717"/>
      <c r="VFP120" s="717"/>
      <c r="VFQ120" s="717"/>
      <c r="VFR120" s="717"/>
      <c r="VFS120" s="717"/>
      <c r="VFT120" s="717"/>
      <c r="VFU120" s="717"/>
      <c r="VFV120" s="717"/>
      <c r="VFW120" s="717"/>
      <c r="VFX120" s="717"/>
      <c r="VFY120" s="717"/>
      <c r="VFZ120" s="717"/>
      <c r="VGA120" s="717"/>
      <c r="VGB120" s="717"/>
      <c r="VGC120" s="717"/>
      <c r="VGD120" s="717"/>
      <c r="VGE120" s="717"/>
      <c r="VGF120" s="717"/>
      <c r="VGG120" s="717"/>
      <c r="VGH120" s="717"/>
      <c r="VGI120" s="717"/>
      <c r="VGJ120" s="717"/>
      <c r="VGK120" s="717"/>
      <c r="VGL120" s="717"/>
      <c r="VGM120" s="717"/>
      <c r="VGN120" s="717"/>
      <c r="VGO120" s="717"/>
      <c r="VGP120" s="717"/>
      <c r="VGQ120" s="717"/>
      <c r="VGR120" s="717"/>
      <c r="VGS120" s="717"/>
      <c r="VGT120" s="717"/>
      <c r="VGU120" s="717"/>
      <c r="VGV120" s="717"/>
      <c r="VGW120" s="717"/>
      <c r="VGX120" s="717"/>
      <c r="VGY120" s="717"/>
      <c r="VGZ120" s="717"/>
      <c r="VHA120" s="717"/>
      <c r="VHB120" s="717"/>
      <c r="VHC120" s="717"/>
      <c r="VHD120" s="717"/>
      <c r="VHE120" s="717"/>
      <c r="VHF120" s="717"/>
      <c r="VHG120" s="717"/>
      <c r="VHH120" s="717"/>
      <c r="VHI120" s="717"/>
      <c r="VHJ120" s="717"/>
      <c r="VHK120" s="717"/>
      <c r="VHL120" s="717"/>
      <c r="VHM120" s="717"/>
      <c r="VHN120" s="717"/>
      <c r="VHO120" s="717"/>
      <c r="VHP120" s="717"/>
      <c r="VHQ120" s="717"/>
      <c r="VHR120" s="717"/>
      <c r="VHS120" s="717"/>
      <c r="VHT120" s="717"/>
      <c r="VHU120" s="717"/>
      <c r="VHV120" s="717"/>
      <c r="VHW120" s="717"/>
      <c r="VHX120" s="717"/>
      <c r="VHY120" s="717"/>
      <c r="VHZ120" s="717"/>
      <c r="VIA120" s="717"/>
      <c r="VIB120" s="717"/>
      <c r="VIC120" s="717"/>
      <c r="VID120" s="717"/>
      <c r="VIE120" s="717"/>
      <c r="VIF120" s="717"/>
      <c r="VIG120" s="717"/>
      <c r="VIH120" s="717"/>
      <c r="VII120" s="717"/>
      <c r="VIJ120" s="717"/>
      <c r="VIK120" s="717"/>
      <c r="VIL120" s="717"/>
      <c r="VIM120" s="717"/>
      <c r="VIN120" s="717"/>
      <c r="VIO120" s="717"/>
      <c r="VIP120" s="717"/>
      <c r="VIQ120" s="717"/>
      <c r="VIR120" s="717"/>
      <c r="VIS120" s="717"/>
      <c r="VIT120" s="717"/>
      <c r="VIU120" s="717"/>
      <c r="VIV120" s="717"/>
      <c r="VIW120" s="717"/>
      <c r="VIX120" s="717"/>
      <c r="VIY120" s="717"/>
      <c r="VIZ120" s="717"/>
      <c r="VJA120" s="717"/>
      <c r="VJB120" s="717"/>
      <c r="VJC120" s="717"/>
      <c r="VJD120" s="717"/>
      <c r="VJE120" s="717"/>
      <c r="VJF120" s="717"/>
      <c r="VJG120" s="717"/>
      <c r="VJH120" s="717"/>
      <c r="VJI120" s="717"/>
      <c r="VJJ120" s="717"/>
      <c r="VJK120" s="717"/>
      <c r="VJL120" s="717"/>
      <c r="VJM120" s="717"/>
      <c r="VJN120" s="717"/>
      <c r="VJO120" s="717"/>
      <c r="VJP120" s="717"/>
      <c r="VJQ120" s="717"/>
      <c r="VJR120" s="717"/>
      <c r="VJS120" s="717"/>
      <c r="VJT120" s="717"/>
      <c r="VJU120" s="717"/>
      <c r="VJV120" s="717"/>
      <c r="VJW120" s="717"/>
      <c r="VJX120" s="717"/>
      <c r="VJY120" s="717"/>
      <c r="VJZ120" s="717"/>
      <c r="VKA120" s="717"/>
      <c r="VKB120" s="717"/>
      <c r="VKC120" s="717"/>
      <c r="VKD120" s="717"/>
      <c r="VKE120" s="717"/>
      <c r="VKF120" s="717"/>
      <c r="VKG120" s="717"/>
      <c r="VKH120" s="717"/>
      <c r="VKI120" s="717"/>
      <c r="VKJ120" s="717"/>
      <c r="VKK120" s="717"/>
      <c r="VKL120" s="717"/>
      <c r="VKM120" s="717"/>
      <c r="VKN120" s="717"/>
      <c r="VKO120" s="717"/>
      <c r="VKP120" s="717"/>
      <c r="VKQ120" s="717"/>
      <c r="VKR120" s="717"/>
      <c r="VKS120" s="717"/>
      <c r="VKT120" s="717"/>
      <c r="VKU120" s="717"/>
      <c r="VKV120" s="717"/>
      <c r="VKW120" s="717"/>
      <c r="VKX120" s="717"/>
      <c r="VKY120" s="717"/>
      <c r="VKZ120" s="717"/>
      <c r="VLA120" s="717"/>
      <c r="VLB120" s="717"/>
      <c r="VLC120" s="717"/>
      <c r="VLD120" s="717"/>
      <c r="VLE120" s="717"/>
      <c r="VLF120" s="717"/>
      <c r="VLG120" s="717"/>
      <c r="VLH120" s="717"/>
      <c r="VLI120" s="717"/>
      <c r="VLJ120" s="717"/>
      <c r="VLK120" s="717"/>
      <c r="VLL120" s="717"/>
      <c r="VLM120" s="717"/>
      <c r="VLN120" s="717"/>
      <c r="VLO120" s="717"/>
      <c r="VLP120" s="717"/>
      <c r="VLQ120" s="717"/>
      <c r="VLR120" s="717"/>
      <c r="VLS120" s="717"/>
      <c r="VLT120" s="717"/>
      <c r="VLU120" s="717"/>
      <c r="VLV120" s="717"/>
      <c r="VLW120" s="717"/>
      <c r="VLX120" s="717"/>
      <c r="VLY120" s="717"/>
      <c r="VLZ120" s="717"/>
      <c r="VMA120" s="717"/>
      <c r="VMB120" s="717"/>
      <c r="VMC120" s="717"/>
      <c r="VMD120" s="717"/>
      <c r="VME120" s="717"/>
      <c r="VMF120" s="717"/>
      <c r="VMG120" s="717"/>
      <c r="VMH120" s="717"/>
      <c r="VMI120" s="717"/>
      <c r="VMJ120" s="717"/>
      <c r="VMK120" s="717"/>
      <c r="VML120" s="717"/>
      <c r="VMM120" s="717"/>
      <c r="VMN120" s="717"/>
      <c r="VMO120" s="717"/>
      <c r="VMP120" s="717"/>
      <c r="VMQ120" s="717"/>
      <c r="VMR120" s="717"/>
      <c r="VMS120" s="717"/>
      <c r="VMT120" s="717"/>
      <c r="VMU120" s="717"/>
      <c r="VMV120" s="717"/>
      <c r="VMW120" s="717"/>
      <c r="VMX120" s="717"/>
      <c r="VMY120" s="717"/>
      <c r="VMZ120" s="717"/>
      <c r="VNA120" s="717"/>
      <c r="VNB120" s="717"/>
      <c r="VNC120" s="717"/>
      <c r="VND120" s="717"/>
      <c r="VNE120" s="717"/>
      <c r="VNF120" s="717"/>
      <c r="VNG120" s="717"/>
      <c r="VNH120" s="717"/>
      <c r="VNI120" s="717"/>
      <c r="VNJ120" s="717"/>
      <c r="VNK120" s="717"/>
      <c r="VNL120" s="717"/>
      <c r="VNM120" s="717"/>
      <c r="VNN120" s="717"/>
      <c r="VNO120" s="717"/>
      <c r="VNP120" s="717"/>
      <c r="VNQ120" s="717"/>
      <c r="VNR120" s="717"/>
      <c r="VNS120" s="717"/>
      <c r="VNT120" s="717"/>
      <c r="VNU120" s="717"/>
      <c r="VNV120" s="717"/>
      <c r="VNW120" s="717"/>
      <c r="VNX120" s="717"/>
      <c r="VNY120" s="717"/>
      <c r="VNZ120" s="717"/>
      <c r="VOA120" s="717"/>
      <c r="VOB120" s="717"/>
      <c r="VOC120" s="717"/>
      <c r="VOD120" s="717"/>
      <c r="VOE120" s="717"/>
      <c r="VOF120" s="717"/>
      <c r="VOG120" s="717"/>
      <c r="VOH120" s="717"/>
      <c r="VOI120" s="717"/>
      <c r="VOJ120" s="717"/>
      <c r="VOK120" s="717"/>
      <c r="VOL120" s="717"/>
      <c r="VOM120" s="717"/>
      <c r="VON120" s="717"/>
      <c r="VOO120" s="717"/>
      <c r="VOP120" s="717"/>
      <c r="VOQ120" s="717"/>
      <c r="VOR120" s="717"/>
      <c r="VOS120" s="717"/>
      <c r="VOT120" s="717"/>
      <c r="VOU120" s="717"/>
      <c r="VOV120" s="717"/>
      <c r="VOW120" s="717"/>
      <c r="VOX120" s="717"/>
      <c r="VOY120" s="717"/>
      <c r="VOZ120" s="717"/>
      <c r="VPA120" s="717"/>
      <c r="VPB120" s="717"/>
      <c r="VPC120" s="717"/>
      <c r="VPD120" s="717"/>
      <c r="VPE120" s="717"/>
      <c r="VPF120" s="717"/>
      <c r="VPG120" s="717"/>
      <c r="VPH120" s="717"/>
      <c r="VPI120" s="717"/>
      <c r="VPJ120" s="717"/>
      <c r="VPK120" s="717"/>
      <c r="VPL120" s="717"/>
      <c r="VPM120" s="717"/>
      <c r="VPN120" s="717"/>
      <c r="VPO120" s="717"/>
      <c r="VPP120" s="717"/>
      <c r="VPQ120" s="717"/>
      <c r="VPR120" s="717"/>
      <c r="VPS120" s="717"/>
      <c r="VPT120" s="717"/>
      <c r="VPU120" s="717"/>
      <c r="VPV120" s="717"/>
      <c r="VPW120" s="717"/>
      <c r="VPX120" s="717"/>
      <c r="VPY120" s="717"/>
      <c r="VPZ120" s="717"/>
      <c r="VQA120" s="717"/>
      <c r="VQB120" s="717"/>
      <c r="VQC120" s="717"/>
      <c r="VQD120" s="717"/>
      <c r="VQE120" s="717"/>
      <c r="VQF120" s="717"/>
      <c r="VQG120" s="717"/>
      <c r="VQH120" s="717"/>
      <c r="VQI120" s="717"/>
      <c r="VQJ120" s="717"/>
      <c r="VQK120" s="717"/>
      <c r="VQL120" s="717"/>
      <c r="VQM120" s="717"/>
      <c r="VQN120" s="717"/>
      <c r="VQO120" s="717"/>
      <c r="VQP120" s="717"/>
      <c r="VQQ120" s="717"/>
      <c r="VQR120" s="717"/>
      <c r="VQS120" s="717"/>
      <c r="VQT120" s="717"/>
      <c r="VQU120" s="717"/>
      <c r="VQV120" s="717"/>
      <c r="VQW120" s="717"/>
      <c r="VQX120" s="717"/>
      <c r="VQY120" s="717"/>
      <c r="VQZ120" s="717"/>
      <c r="VRA120" s="717"/>
      <c r="VRB120" s="717"/>
      <c r="VRC120" s="717"/>
      <c r="VRD120" s="717"/>
      <c r="VRE120" s="717"/>
      <c r="VRF120" s="717"/>
      <c r="VRG120" s="717"/>
      <c r="VRH120" s="717"/>
      <c r="VRI120" s="717"/>
      <c r="VRJ120" s="717"/>
      <c r="VRK120" s="717"/>
      <c r="VRL120" s="717"/>
      <c r="VRM120" s="717"/>
      <c r="VRN120" s="717"/>
      <c r="VRO120" s="717"/>
      <c r="VRP120" s="717"/>
      <c r="VRQ120" s="717"/>
      <c r="VRR120" s="717"/>
      <c r="VRS120" s="717"/>
      <c r="VRT120" s="717"/>
      <c r="VRU120" s="717"/>
      <c r="VRV120" s="717"/>
      <c r="VRW120" s="717"/>
      <c r="VRX120" s="717"/>
      <c r="VRY120" s="717"/>
      <c r="VRZ120" s="717"/>
      <c r="VSA120" s="717"/>
      <c r="VSB120" s="717"/>
      <c r="VSC120" s="717"/>
      <c r="VSD120" s="717"/>
      <c r="VSE120" s="717"/>
      <c r="VSF120" s="717"/>
      <c r="VSG120" s="717"/>
      <c r="VSH120" s="717"/>
      <c r="VSI120" s="717"/>
      <c r="VSJ120" s="717"/>
      <c r="VSK120" s="717"/>
      <c r="VSL120" s="717"/>
      <c r="VSM120" s="717"/>
      <c r="VSN120" s="717"/>
      <c r="VSO120" s="717"/>
      <c r="VSP120" s="717"/>
      <c r="VSQ120" s="717"/>
      <c r="VSR120" s="717"/>
      <c r="VSS120" s="717"/>
      <c r="VST120" s="717"/>
      <c r="VSU120" s="717"/>
      <c r="VSV120" s="717"/>
      <c r="VSW120" s="717"/>
      <c r="VSX120" s="717"/>
      <c r="VSY120" s="717"/>
      <c r="VSZ120" s="717"/>
      <c r="VTA120" s="717"/>
      <c r="VTB120" s="717"/>
      <c r="VTC120" s="717"/>
      <c r="VTD120" s="717"/>
      <c r="VTE120" s="717"/>
      <c r="VTF120" s="717"/>
      <c r="VTG120" s="717"/>
      <c r="VTH120" s="717"/>
      <c r="VTI120" s="717"/>
      <c r="VTJ120" s="717"/>
      <c r="VTK120" s="717"/>
      <c r="VTL120" s="717"/>
      <c r="VTM120" s="717"/>
      <c r="VTN120" s="717"/>
      <c r="VTO120" s="717"/>
      <c r="VTP120" s="717"/>
      <c r="VTQ120" s="717"/>
      <c r="VTR120" s="717"/>
      <c r="VTS120" s="717"/>
      <c r="VTT120" s="717"/>
      <c r="VTU120" s="717"/>
      <c r="VTV120" s="717"/>
      <c r="VTW120" s="717"/>
      <c r="VTX120" s="717"/>
      <c r="VTY120" s="717"/>
      <c r="VTZ120" s="717"/>
      <c r="VUA120" s="717"/>
      <c r="VUB120" s="717"/>
      <c r="VUC120" s="717"/>
      <c r="VUD120" s="717"/>
      <c r="VUE120" s="717"/>
      <c r="VUF120" s="717"/>
      <c r="VUG120" s="717"/>
      <c r="VUH120" s="717"/>
      <c r="VUI120" s="717"/>
      <c r="VUJ120" s="717"/>
      <c r="VUK120" s="717"/>
      <c r="VUL120" s="717"/>
      <c r="VUM120" s="717"/>
      <c r="VUN120" s="717"/>
      <c r="VUO120" s="717"/>
      <c r="VUP120" s="717"/>
      <c r="VUQ120" s="717"/>
      <c r="VUR120" s="717"/>
      <c r="VUS120" s="717"/>
      <c r="VUT120" s="717"/>
      <c r="VUU120" s="717"/>
      <c r="VUV120" s="717"/>
      <c r="VUW120" s="717"/>
      <c r="VUX120" s="717"/>
      <c r="VUY120" s="717"/>
      <c r="VUZ120" s="717"/>
      <c r="VVA120" s="717"/>
      <c r="VVB120" s="717"/>
      <c r="VVC120" s="717"/>
      <c r="VVD120" s="717"/>
      <c r="VVE120" s="717"/>
      <c r="VVF120" s="717"/>
      <c r="VVG120" s="717"/>
      <c r="VVH120" s="717"/>
      <c r="VVI120" s="717"/>
      <c r="VVJ120" s="717"/>
      <c r="VVK120" s="717"/>
      <c r="VVL120" s="717"/>
      <c r="VVM120" s="717"/>
      <c r="VVN120" s="717"/>
      <c r="VVO120" s="717"/>
      <c r="VVP120" s="717"/>
      <c r="VVQ120" s="717"/>
      <c r="VVR120" s="717"/>
      <c r="VVS120" s="717"/>
      <c r="VVT120" s="717"/>
      <c r="VVU120" s="717"/>
      <c r="VVV120" s="717"/>
      <c r="VVW120" s="717"/>
      <c r="VVX120" s="717"/>
      <c r="VVY120" s="717"/>
      <c r="VVZ120" s="717"/>
      <c r="VWA120" s="717"/>
      <c r="VWB120" s="717"/>
      <c r="VWC120" s="717"/>
      <c r="VWD120" s="717"/>
      <c r="VWE120" s="717"/>
      <c r="VWF120" s="717"/>
      <c r="VWG120" s="717"/>
      <c r="VWH120" s="717"/>
      <c r="VWI120" s="717"/>
      <c r="VWJ120" s="717"/>
      <c r="VWK120" s="717"/>
      <c r="VWL120" s="717"/>
      <c r="VWM120" s="717"/>
      <c r="VWN120" s="717"/>
      <c r="VWO120" s="717"/>
      <c r="VWP120" s="717"/>
      <c r="VWQ120" s="717"/>
      <c r="VWR120" s="717"/>
      <c r="VWS120" s="717"/>
      <c r="VWT120" s="717"/>
      <c r="VWU120" s="717"/>
      <c r="VWV120" s="717"/>
      <c r="VWW120" s="717"/>
      <c r="VWX120" s="717"/>
      <c r="VWY120" s="717"/>
      <c r="VWZ120" s="717"/>
      <c r="VXA120" s="717"/>
      <c r="VXB120" s="717"/>
      <c r="VXC120" s="717"/>
      <c r="VXD120" s="717"/>
      <c r="VXE120" s="717"/>
      <c r="VXF120" s="717"/>
      <c r="VXG120" s="717"/>
      <c r="VXH120" s="717"/>
      <c r="VXI120" s="717"/>
      <c r="VXJ120" s="717"/>
      <c r="VXK120" s="717"/>
      <c r="VXL120" s="717"/>
      <c r="VXM120" s="717"/>
      <c r="VXN120" s="717"/>
      <c r="VXO120" s="717"/>
      <c r="VXP120" s="717"/>
      <c r="VXQ120" s="717"/>
      <c r="VXR120" s="717"/>
      <c r="VXS120" s="717"/>
      <c r="VXT120" s="717"/>
      <c r="VXU120" s="717"/>
      <c r="VXV120" s="717"/>
      <c r="VXW120" s="717"/>
      <c r="VXX120" s="717"/>
      <c r="VXY120" s="717"/>
      <c r="VXZ120" s="717"/>
      <c r="VYA120" s="717"/>
      <c r="VYB120" s="717"/>
      <c r="VYC120" s="717"/>
      <c r="VYD120" s="717"/>
      <c r="VYE120" s="717"/>
      <c r="VYF120" s="717"/>
      <c r="VYG120" s="717"/>
      <c r="VYH120" s="717"/>
      <c r="VYI120" s="717"/>
      <c r="VYJ120" s="717"/>
      <c r="VYK120" s="717"/>
      <c r="VYL120" s="717"/>
      <c r="VYM120" s="717"/>
      <c r="VYN120" s="717"/>
      <c r="VYO120" s="717"/>
      <c r="VYP120" s="717"/>
      <c r="VYQ120" s="717"/>
      <c r="VYR120" s="717"/>
      <c r="VYS120" s="717"/>
      <c r="VYT120" s="717"/>
      <c r="VYU120" s="717"/>
      <c r="VYV120" s="717"/>
      <c r="VYW120" s="717"/>
      <c r="VYX120" s="717"/>
      <c r="VYY120" s="717"/>
      <c r="VYZ120" s="717"/>
      <c r="VZA120" s="717"/>
      <c r="VZB120" s="717"/>
      <c r="VZC120" s="717"/>
      <c r="VZD120" s="717"/>
      <c r="VZE120" s="717"/>
      <c r="VZF120" s="717"/>
      <c r="VZG120" s="717"/>
      <c r="VZH120" s="717"/>
      <c r="VZI120" s="717"/>
      <c r="VZJ120" s="717"/>
      <c r="VZK120" s="717"/>
      <c r="VZL120" s="717"/>
      <c r="VZM120" s="717"/>
      <c r="VZN120" s="717"/>
      <c r="VZO120" s="717"/>
      <c r="VZP120" s="717"/>
      <c r="VZQ120" s="717"/>
      <c r="VZR120" s="717"/>
      <c r="VZS120" s="717"/>
      <c r="VZT120" s="717"/>
      <c r="VZU120" s="717"/>
      <c r="VZV120" s="717"/>
      <c r="VZW120" s="717"/>
      <c r="VZX120" s="717"/>
      <c r="VZY120" s="717"/>
      <c r="VZZ120" s="717"/>
      <c r="WAA120" s="717"/>
      <c r="WAB120" s="717"/>
      <c r="WAC120" s="717"/>
      <c r="WAD120" s="717"/>
      <c r="WAE120" s="717"/>
      <c r="WAF120" s="717"/>
      <c r="WAG120" s="717"/>
      <c r="WAH120" s="717"/>
      <c r="WAI120" s="717"/>
      <c r="WAJ120" s="717"/>
      <c r="WAK120" s="717"/>
      <c r="WAL120" s="717"/>
      <c r="WAM120" s="717"/>
      <c r="WAN120" s="717"/>
      <c r="WAO120" s="717"/>
      <c r="WAP120" s="717"/>
      <c r="WAQ120" s="717"/>
      <c r="WAR120" s="717"/>
      <c r="WAS120" s="717"/>
      <c r="WAT120" s="717"/>
      <c r="WAU120" s="717"/>
      <c r="WAV120" s="717"/>
      <c r="WAW120" s="717"/>
      <c r="WAX120" s="717"/>
      <c r="WAY120" s="717"/>
      <c r="WAZ120" s="717"/>
      <c r="WBA120" s="717"/>
      <c r="WBB120" s="717"/>
      <c r="WBC120" s="717"/>
      <c r="WBD120" s="717"/>
      <c r="WBE120" s="717"/>
      <c r="WBF120" s="717"/>
      <c r="WBG120" s="717"/>
      <c r="WBH120" s="717"/>
      <c r="WBI120" s="717"/>
      <c r="WBJ120" s="717"/>
      <c r="WBK120" s="717"/>
      <c r="WBL120" s="717"/>
      <c r="WBM120" s="717"/>
      <c r="WBN120" s="717"/>
      <c r="WBO120" s="717"/>
      <c r="WBP120" s="717"/>
      <c r="WBQ120" s="717"/>
      <c r="WBR120" s="717"/>
      <c r="WBS120" s="717"/>
      <c r="WBT120" s="717"/>
      <c r="WBU120" s="717"/>
      <c r="WBV120" s="717"/>
      <c r="WBW120" s="717"/>
      <c r="WBX120" s="717"/>
      <c r="WBY120" s="717"/>
      <c r="WBZ120" s="717"/>
      <c r="WCA120" s="717"/>
      <c r="WCB120" s="717"/>
      <c r="WCC120" s="717"/>
      <c r="WCD120" s="717"/>
      <c r="WCE120" s="717"/>
      <c r="WCF120" s="717"/>
      <c r="WCG120" s="717"/>
      <c r="WCH120" s="717"/>
      <c r="WCI120" s="717"/>
      <c r="WCJ120" s="717"/>
      <c r="WCK120" s="717"/>
      <c r="WCL120" s="717"/>
      <c r="WCM120" s="717"/>
      <c r="WCN120" s="717"/>
      <c r="WCO120" s="717"/>
      <c r="WCP120" s="717"/>
      <c r="WCQ120" s="717"/>
      <c r="WCR120" s="717"/>
      <c r="WCS120" s="717"/>
      <c r="WCT120" s="717"/>
      <c r="WCU120" s="717"/>
      <c r="WCV120" s="717"/>
      <c r="WCW120" s="717"/>
      <c r="WCX120" s="717"/>
      <c r="WCY120" s="717"/>
      <c r="WCZ120" s="717"/>
      <c r="WDA120" s="717"/>
      <c r="WDB120" s="717"/>
      <c r="WDC120" s="717"/>
      <c r="WDD120" s="717"/>
      <c r="WDE120" s="717"/>
      <c r="WDF120" s="717"/>
      <c r="WDG120" s="717"/>
      <c r="WDH120" s="717"/>
      <c r="WDI120" s="717"/>
      <c r="WDJ120" s="717"/>
      <c r="WDK120" s="717"/>
      <c r="WDL120" s="717"/>
      <c r="WDM120" s="717"/>
      <c r="WDN120" s="717"/>
      <c r="WDO120" s="717"/>
      <c r="WDP120" s="717"/>
      <c r="WDQ120" s="717"/>
      <c r="WDR120" s="717"/>
      <c r="WDS120" s="717"/>
      <c r="WDT120" s="717"/>
      <c r="WDU120" s="717"/>
      <c r="WDV120" s="717"/>
      <c r="WDW120" s="717"/>
      <c r="WDX120" s="717"/>
      <c r="WDY120" s="717"/>
      <c r="WDZ120" s="717"/>
      <c r="WEA120" s="717"/>
      <c r="WEB120" s="717"/>
      <c r="WEC120" s="717"/>
      <c r="WED120" s="717"/>
      <c r="WEE120" s="717"/>
      <c r="WEF120" s="717"/>
      <c r="WEG120" s="717"/>
      <c r="WEH120" s="717"/>
      <c r="WEI120" s="717"/>
      <c r="WEJ120" s="717"/>
      <c r="WEK120" s="717"/>
      <c r="WEL120" s="717"/>
      <c r="WEM120" s="717"/>
      <c r="WEN120" s="717"/>
      <c r="WEO120" s="717"/>
      <c r="WEP120" s="717"/>
      <c r="WEQ120" s="717"/>
      <c r="WER120" s="717"/>
      <c r="WES120" s="717"/>
      <c r="WET120" s="717"/>
      <c r="WEU120" s="717"/>
      <c r="WEV120" s="717"/>
      <c r="WEW120" s="717"/>
      <c r="WEX120" s="717"/>
      <c r="WEY120" s="717"/>
      <c r="WEZ120" s="717"/>
      <c r="WFA120" s="717"/>
      <c r="WFB120" s="717"/>
      <c r="WFC120" s="717"/>
      <c r="WFD120" s="717"/>
      <c r="WFE120" s="717"/>
      <c r="WFF120" s="717"/>
      <c r="WFG120" s="717"/>
      <c r="WFH120" s="717"/>
      <c r="WFI120" s="717"/>
      <c r="WFJ120" s="717"/>
      <c r="WFK120" s="717"/>
      <c r="WFL120" s="717"/>
      <c r="WFM120" s="717"/>
      <c r="WFN120" s="717"/>
      <c r="WFO120" s="717"/>
      <c r="WFP120" s="717"/>
      <c r="WFQ120" s="717"/>
      <c r="WFR120" s="717"/>
      <c r="WFS120" s="717"/>
      <c r="WFT120" s="717"/>
      <c r="WFU120" s="717"/>
      <c r="WFV120" s="717"/>
      <c r="WFW120" s="717"/>
      <c r="WFX120" s="717"/>
      <c r="WFY120" s="717"/>
      <c r="WFZ120" s="717"/>
      <c r="WGA120" s="717"/>
      <c r="WGB120" s="717"/>
      <c r="WGC120" s="717"/>
      <c r="WGD120" s="717"/>
      <c r="WGE120" s="717"/>
      <c r="WGF120" s="717"/>
      <c r="WGG120" s="717"/>
      <c r="WGH120" s="717"/>
      <c r="WGI120" s="717"/>
      <c r="WGJ120" s="717"/>
      <c r="WGK120" s="717"/>
      <c r="WGL120" s="717"/>
      <c r="WGM120" s="717"/>
      <c r="WGN120" s="717"/>
      <c r="WGO120" s="717"/>
      <c r="WGP120" s="717"/>
      <c r="WGQ120" s="717"/>
      <c r="WGR120" s="717"/>
      <c r="WGS120" s="717"/>
      <c r="WGT120" s="717"/>
      <c r="WGU120" s="717"/>
      <c r="WGV120" s="717"/>
      <c r="WGW120" s="717"/>
      <c r="WGX120" s="717"/>
      <c r="WGY120" s="717"/>
      <c r="WGZ120" s="717"/>
      <c r="WHA120" s="717"/>
      <c r="WHB120" s="717"/>
      <c r="WHC120" s="717"/>
      <c r="WHD120" s="717"/>
      <c r="WHE120" s="717"/>
      <c r="WHF120" s="717"/>
      <c r="WHG120" s="717"/>
      <c r="WHH120" s="717"/>
      <c r="WHI120" s="717"/>
      <c r="WHJ120" s="717"/>
      <c r="WHK120" s="717"/>
      <c r="WHL120" s="717"/>
      <c r="WHM120" s="717"/>
      <c r="WHN120" s="717"/>
      <c r="WHO120" s="717"/>
      <c r="WHP120" s="717"/>
      <c r="WHQ120" s="717"/>
      <c r="WHR120" s="717"/>
      <c r="WHS120" s="717"/>
      <c r="WHT120" s="717"/>
      <c r="WHU120" s="717"/>
      <c r="WHV120" s="717"/>
      <c r="WHW120" s="717"/>
      <c r="WHX120" s="717"/>
      <c r="WHY120" s="717"/>
      <c r="WHZ120" s="717"/>
      <c r="WIA120" s="717"/>
      <c r="WIB120" s="717"/>
      <c r="WIC120" s="717"/>
      <c r="WID120" s="717"/>
      <c r="WIE120" s="717"/>
      <c r="WIF120" s="717"/>
      <c r="WIG120" s="717"/>
      <c r="WIH120" s="717"/>
      <c r="WII120" s="717"/>
      <c r="WIJ120" s="717"/>
      <c r="WIK120" s="717"/>
      <c r="WIL120" s="717"/>
      <c r="WIM120" s="717"/>
      <c r="WIN120" s="717"/>
      <c r="WIO120" s="717"/>
      <c r="WIP120" s="717"/>
      <c r="WIQ120" s="717"/>
      <c r="WIR120" s="717"/>
      <c r="WIS120" s="717"/>
      <c r="WIT120" s="717"/>
      <c r="WIU120" s="717"/>
      <c r="WIV120" s="717"/>
      <c r="WIW120" s="717"/>
      <c r="WIX120" s="717"/>
      <c r="WIY120" s="717"/>
      <c r="WIZ120" s="717"/>
      <c r="WJA120" s="717"/>
      <c r="WJB120" s="717"/>
      <c r="WJC120" s="717"/>
      <c r="WJD120" s="717"/>
      <c r="WJE120" s="717"/>
      <c r="WJF120" s="717"/>
      <c r="WJG120" s="717"/>
      <c r="WJH120" s="717"/>
      <c r="WJI120" s="717"/>
      <c r="WJJ120" s="717"/>
      <c r="WJK120" s="717"/>
      <c r="WJL120" s="717"/>
      <c r="WJM120" s="717"/>
      <c r="WJN120" s="717"/>
      <c r="WJO120" s="717"/>
      <c r="WJP120" s="717"/>
      <c r="WJQ120" s="717"/>
      <c r="WJR120" s="717"/>
      <c r="WJS120" s="717"/>
      <c r="WJT120" s="717"/>
      <c r="WJU120" s="717"/>
      <c r="WJV120" s="717"/>
      <c r="WJW120" s="717"/>
      <c r="WJX120" s="717"/>
      <c r="WJY120" s="717"/>
      <c r="WJZ120" s="717"/>
      <c r="WKA120" s="717"/>
      <c r="WKB120" s="717"/>
      <c r="WKC120" s="717"/>
      <c r="WKD120" s="717"/>
      <c r="WKE120" s="717"/>
      <c r="WKF120" s="717"/>
      <c r="WKG120" s="717"/>
      <c r="WKH120" s="717"/>
      <c r="WKI120" s="717"/>
      <c r="WKJ120" s="717"/>
      <c r="WKK120" s="717"/>
      <c r="WKL120" s="717"/>
      <c r="WKM120" s="717"/>
      <c r="WKN120" s="717"/>
      <c r="WKO120" s="717"/>
      <c r="WKP120" s="717"/>
      <c r="WKQ120" s="717"/>
      <c r="WKR120" s="717"/>
      <c r="WKS120" s="717"/>
      <c r="WKT120" s="717"/>
      <c r="WKU120" s="717"/>
      <c r="WKV120" s="717"/>
      <c r="WKW120" s="717"/>
      <c r="WKX120" s="717"/>
      <c r="WKY120" s="717"/>
      <c r="WKZ120" s="717"/>
      <c r="WLA120" s="717"/>
      <c r="WLB120" s="717"/>
      <c r="WLC120" s="717"/>
      <c r="WLD120" s="717"/>
      <c r="WLE120" s="717"/>
      <c r="WLF120" s="717"/>
      <c r="WLG120" s="717"/>
      <c r="WLH120" s="717"/>
      <c r="WLI120" s="717"/>
      <c r="WLJ120" s="717"/>
      <c r="WLK120" s="717"/>
      <c r="WLL120" s="717"/>
      <c r="WLM120" s="717"/>
      <c r="WLN120" s="717"/>
      <c r="WLO120" s="717"/>
      <c r="WLP120" s="717"/>
      <c r="WLQ120" s="717"/>
      <c r="WLR120" s="717"/>
      <c r="WLS120" s="717"/>
      <c r="WLT120" s="717"/>
      <c r="WLU120" s="717"/>
      <c r="WLV120" s="717"/>
      <c r="WLW120" s="717"/>
      <c r="WLX120" s="717"/>
      <c r="WLY120" s="717"/>
      <c r="WLZ120" s="717"/>
      <c r="WMA120" s="717"/>
      <c r="WMB120" s="717"/>
      <c r="WMC120" s="717"/>
      <c r="WMD120" s="717"/>
      <c r="WME120" s="717"/>
      <c r="WMF120" s="717"/>
      <c r="WMG120" s="717"/>
      <c r="WMH120" s="717"/>
      <c r="WMI120" s="717"/>
      <c r="WMJ120" s="717"/>
      <c r="WMK120" s="717"/>
      <c r="WML120" s="717"/>
      <c r="WMM120" s="717"/>
      <c r="WMN120" s="717"/>
      <c r="WMO120" s="717"/>
      <c r="WMP120" s="717"/>
      <c r="WMQ120" s="717"/>
      <c r="WMR120" s="717"/>
      <c r="WMS120" s="717"/>
      <c r="WMT120" s="717"/>
      <c r="WMU120" s="717"/>
      <c r="WMV120" s="717"/>
      <c r="WMW120" s="717"/>
      <c r="WMX120" s="717"/>
      <c r="WMY120" s="717"/>
      <c r="WMZ120" s="717"/>
      <c r="WNA120" s="717"/>
      <c r="WNB120" s="717"/>
      <c r="WNC120" s="717"/>
      <c r="WND120" s="717"/>
      <c r="WNE120" s="717"/>
      <c r="WNF120" s="717"/>
      <c r="WNG120" s="717"/>
      <c r="WNH120" s="717"/>
      <c r="WNI120" s="717"/>
      <c r="WNJ120" s="717"/>
      <c r="WNK120" s="717"/>
      <c r="WNL120" s="717"/>
      <c r="WNM120" s="717"/>
      <c r="WNN120" s="717"/>
      <c r="WNO120" s="717"/>
      <c r="WNP120" s="717"/>
      <c r="WNQ120" s="717"/>
      <c r="WNR120" s="717"/>
      <c r="WNS120" s="717"/>
      <c r="WNT120" s="717"/>
      <c r="WNU120" s="717"/>
      <c r="WNV120" s="717"/>
      <c r="WNW120" s="717"/>
      <c r="WNX120" s="717"/>
      <c r="WNY120" s="717"/>
      <c r="WNZ120" s="717"/>
      <c r="WOA120" s="717"/>
      <c r="WOB120" s="717"/>
      <c r="WOC120" s="717"/>
      <c r="WOD120" s="717"/>
      <c r="WOE120" s="717"/>
      <c r="WOF120" s="717"/>
      <c r="WOG120" s="717"/>
      <c r="WOH120" s="717"/>
      <c r="WOI120" s="717"/>
      <c r="WOJ120" s="717"/>
      <c r="WOK120" s="717"/>
      <c r="WOL120" s="717"/>
      <c r="WOM120" s="717"/>
      <c r="WON120" s="717"/>
      <c r="WOO120" s="717"/>
      <c r="WOP120" s="717"/>
      <c r="WOQ120" s="717"/>
      <c r="WOR120" s="717"/>
      <c r="WOS120" s="717"/>
      <c r="WOT120" s="717"/>
      <c r="WOU120" s="717"/>
      <c r="WOV120" s="717"/>
      <c r="WOW120" s="717"/>
      <c r="WOX120" s="717"/>
      <c r="WOY120" s="717"/>
      <c r="WOZ120" s="717"/>
      <c r="WPA120" s="717"/>
      <c r="WPB120" s="717"/>
      <c r="WPC120" s="717"/>
      <c r="WPD120" s="717"/>
      <c r="WPE120" s="717"/>
      <c r="WPF120" s="717"/>
      <c r="WPG120" s="717"/>
      <c r="WPH120" s="717"/>
      <c r="WPI120" s="717"/>
      <c r="WPJ120" s="717"/>
      <c r="WPK120" s="717"/>
      <c r="WPL120" s="717"/>
      <c r="WPM120" s="717"/>
      <c r="WPN120" s="717"/>
      <c r="WPO120" s="717"/>
      <c r="WPP120" s="717"/>
      <c r="WPQ120" s="717"/>
      <c r="WPR120" s="717"/>
      <c r="WPS120" s="717"/>
      <c r="WPT120" s="717"/>
      <c r="WPU120" s="717"/>
      <c r="WPV120" s="717"/>
      <c r="WPW120" s="717"/>
      <c r="WPX120" s="717"/>
      <c r="WPY120" s="717"/>
      <c r="WPZ120" s="717"/>
      <c r="WQA120" s="717"/>
      <c r="WQB120" s="717"/>
      <c r="WQC120" s="717"/>
      <c r="WQD120" s="717"/>
      <c r="WQE120" s="717"/>
      <c r="WQF120" s="717"/>
      <c r="WQG120" s="717"/>
      <c r="WQH120" s="717"/>
      <c r="WQI120" s="717"/>
      <c r="WQJ120" s="717"/>
      <c r="WQK120" s="717"/>
      <c r="WQL120" s="717"/>
      <c r="WQM120" s="717"/>
      <c r="WQN120" s="717"/>
      <c r="WQO120" s="717"/>
      <c r="WQP120" s="717"/>
      <c r="WQQ120" s="717"/>
      <c r="WQR120" s="717"/>
      <c r="WQS120" s="717"/>
      <c r="WQT120" s="717"/>
      <c r="WQU120" s="717"/>
      <c r="WQV120" s="717"/>
      <c r="WQW120" s="717"/>
      <c r="WQX120" s="717"/>
      <c r="WQY120" s="717"/>
      <c r="WQZ120" s="717"/>
      <c r="WRA120" s="717"/>
      <c r="WRB120" s="717"/>
      <c r="WRC120" s="717"/>
      <c r="WRD120" s="717"/>
      <c r="WRE120" s="717"/>
      <c r="WRF120" s="717"/>
      <c r="WRG120" s="717"/>
      <c r="WRH120" s="717"/>
      <c r="WRI120" s="717"/>
      <c r="WRJ120" s="717"/>
      <c r="WRK120" s="717"/>
      <c r="WRL120" s="717"/>
      <c r="WRM120" s="717"/>
      <c r="WRN120" s="717"/>
      <c r="WRO120" s="717"/>
      <c r="WRP120" s="717"/>
      <c r="WRQ120" s="717"/>
      <c r="WRR120" s="717"/>
      <c r="WRS120" s="717"/>
      <c r="WRT120" s="717"/>
      <c r="WRU120" s="717"/>
      <c r="WRV120" s="717"/>
      <c r="WRW120" s="717"/>
      <c r="WRX120" s="717"/>
      <c r="WRY120" s="717"/>
      <c r="WRZ120" s="717"/>
      <c r="WSA120" s="717"/>
      <c r="WSB120" s="717"/>
      <c r="WSC120" s="717"/>
      <c r="WSD120" s="717"/>
      <c r="WSE120" s="717"/>
      <c r="WSF120" s="717"/>
      <c r="WSG120" s="717"/>
      <c r="WSH120" s="717"/>
      <c r="WSI120" s="717"/>
      <c r="WSJ120" s="717"/>
      <c r="WSK120" s="717"/>
      <c r="WSL120" s="717"/>
      <c r="WSM120" s="717"/>
      <c r="WSN120" s="717"/>
      <c r="WSO120" s="717"/>
      <c r="WSP120" s="717"/>
      <c r="WSQ120" s="717"/>
      <c r="WSR120" s="717"/>
      <c r="WSS120" s="717"/>
      <c r="WST120" s="717"/>
      <c r="WSU120" s="717"/>
      <c r="WSV120" s="717"/>
      <c r="WSW120" s="717"/>
      <c r="WSX120" s="717"/>
      <c r="WSY120" s="717"/>
      <c r="WSZ120" s="717"/>
      <c r="WTA120" s="717"/>
      <c r="WTB120" s="717"/>
      <c r="WTC120" s="717"/>
      <c r="WTD120" s="717"/>
      <c r="WTE120" s="717"/>
      <c r="WTF120" s="717"/>
      <c r="WTG120" s="717"/>
      <c r="WTH120" s="717"/>
      <c r="WTI120" s="717"/>
      <c r="WTJ120" s="717"/>
      <c r="WTK120" s="717"/>
      <c r="WTL120" s="717"/>
      <c r="WTM120" s="717"/>
      <c r="WTN120" s="717"/>
      <c r="WTO120" s="717"/>
      <c r="WTP120" s="717"/>
      <c r="WTQ120" s="717"/>
      <c r="WTR120" s="717"/>
      <c r="WTS120" s="717"/>
      <c r="WTT120" s="717"/>
      <c r="WTU120" s="717"/>
      <c r="WTV120" s="717"/>
      <c r="WTW120" s="717"/>
      <c r="WTX120" s="717"/>
      <c r="WTY120" s="717"/>
      <c r="WTZ120" s="717"/>
      <c r="WUA120" s="717"/>
      <c r="WUB120" s="717"/>
      <c r="WUC120" s="717"/>
      <c r="WUD120" s="717"/>
      <c r="WUE120" s="717"/>
      <c r="WUF120" s="717"/>
      <c r="WUG120" s="717"/>
      <c r="WUH120" s="717"/>
      <c r="WUI120" s="717"/>
      <c r="WUJ120" s="717"/>
      <c r="WUK120" s="717"/>
      <c r="WUL120" s="717"/>
      <c r="WUM120" s="717"/>
      <c r="WUN120" s="717"/>
      <c r="WUO120" s="717"/>
      <c r="WUP120" s="717"/>
      <c r="WUQ120" s="717"/>
      <c r="WUR120" s="717"/>
      <c r="WUS120" s="717"/>
      <c r="WUT120" s="717"/>
      <c r="WUU120" s="717"/>
      <c r="WUV120" s="717"/>
      <c r="WUW120" s="717"/>
      <c r="WUX120" s="717"/>
      <c r="WUY120" s="717"/>
      <c r="WUZ120" s="717"/>
      <c r="WVA120" s="717"/>
      <c r="WVB120" s="717"/>
      <c r="WVC120" s="717"/>
      <c r="WVD120" s="717"/>
      <c r="WVE120" s="717"/>
      <c r="WVF120" s="717"/>
      <c r="WVG120" s="717"/>
      <c r="WVH120" s="717"/>
      <c r="WVI120" s="717"/>
      <c r="WVJ120" s="717"/>
      <c r="WVK120" s="717"/>
      <c r="WVL120" s="717"/>
      <c r="WVM120" s="717"/>
      <c r="WVN120" s="717"/>
      <c r="WVO120" s="717"/>
      <c r="WVP120" s="717"/>
      <c r="WVQ120" s="717"/>
      <c r="WVR120" s="717"/>
      <c r="WVS120" s="717"/>
      <c r="WVT120" s="717"/>
      <c r="WVU120" s="717"/>
      <c r="WVV120" s="717"/>
      <c r="WVW120" s="717"/>
      <c r="WVX120" s="717"/>
      <c r="WVY120" s="717"/>
      <c r="WVZ120" s="717"/>
      <c r="WWA120" s="717"/>
      <c r="WWB120" s="717"/>
      <c r="WWC120" s="717"/>
      <c r="WWD120" s="717"/>
      <c r="WWE120" s="717"/>
      <c r="WWF120" s="717"/>
      <c r="WWG120" s="717"/>
      <c r="WWH120" s="717"/>
      <c r="WWI120" s="717"/>
      <c r="WWJ120" s="717"/>
      <c r="WWK120" s="717"/>
      <c r="WWL120" s="717"/>
      <c r="WWM120" s="717"/>
      <c r="WWN120" s="717"/>
      <c r="WWO120" s="717"/>
      <c r="WWP120" s="717"/>
      <c r="WWQ120" s="717"/>
      <c r="WWR120" s="717"/>
      <c r="WWS120" s="717"/>
      <c r="WWT120" s="717"/>
      <c r="WWU120" s="717"/>
      <c r="WWV120" s="717"/>
      <c r="WWW120" s="717"/>
      <c r="WWX120" s="717"/>
      <c r="WWY120" s="717"/>
      <c r="WWZ120" s="717"/>
      <c r="WXA120" s="717"/>
      <c r="WXB120" s="717"/>
      <c r="WXC120" s="717"/>
      <c r="WXD120" s="717"/>
      <c r="WXE120" s="717"/>
      <c r="WXF120" s="717"/>
      <c r="WXG120" s="717"/>
      <c r="WXH120" s="717"/>
      <c r="WXI120" s="717"/>
      <c r="WXJ120" s="717"/>
      <c r="WXK120" s="717"/>
      <c r="WXL120" s="717"/>
      <c r="WXM120" s="717"/>
      <c r="WXN120" s="717"/>
      <c r="WXO120" s="717"/>
      <c r="WXP120" s="717"/>
      <c r="WXQ120" s="717"/>
      <c r="WXR120" s="717"/>
      <c r="WXS120" s="717"/>
      <c r="WXT120" s="717"/>
      <c r="WXU120" s="717"/>
      <c r="WXV120" s="717"/>
      <c r="WXW120" s="717"/>
      <c r="WXX120" s="717"/>
      <c r="WXY120" s="717"/>
      <c r="WXZ120" s="717"/>
      <c r="WYA120" s="717"/>
      <c r="WYB120" s="717"/>
      <c r="WYC120" s="717"/>
      <c r="WYD120" s="717"/>
      <c r="WYE120" s="717"/>
      <c r="WYF120" s="717"/>
      <c r="WYG120" s="717"/>
      <c r="WYH120" s="717"/>
      <c r="WYI120" s="717"/>
      <c r="WYJ120" s="717"/>
      <c r="WYK120" s="717"/>
      <c r="WYL120" s="717"/>
      <c r="WYM120" s="717"/>
      <c r="WYN120" s="717"/>
      <c r="WYO120" s="717"/>
      <c r="WYP120" s="717"/>
      <c r="WYQ120" s="717"/>
      <c r="WYR120" s="717"/>
      <c r="WYS120" s="717"/>
      <c r="WYT120" s="717"/>
      <c r="WYU120" s="717"/>
      <c r="WYV120" s="717"/>
      <c r="WYW120" s="717"/>
      <c r="WYX120" s="717"/>
      <c r="WYY120" s="717"/>
      <c r="WYZ120" s="717"/>
      <c r="WZA120" s="717"/>
      <c r="WZB120" s="717"/>
      <c r="WZC120" s="717"/>
      <c r="WZD120" s="717"/>
      <c r="WZE120" s="717"/>
      <c r="WZF120" s="717"/>
      <c r="WZG120" s="717"/>
      <c r="WZH120" s="717"/>
      <c r="WZI120" s="717"/>
      <c r="WZJ120" s="717"/>
      <c r="WZK120" s="717"/>
      <c r="WZL120" s="717"/>
      <c r="WZM120" s="717"/>
      <c r="WZN120" s="717"/>
      <c r="WZO120" s="717"/>
      <c r="WZP120" s="717"/>
      <c r="WZQ120" s="717"/>
      <c r="WZR120" s="717"/>
      <c r="WZS120" s="717"/>
      <c r="WZT120" s="717"/>
      <c r="WZU120" s="717"/>
      <c r="WZV120" s="717"/>
      <c r="WZW120" s="717"/>
      <c r="WZX120" s="717"/>
      <c r="WZY120" s="717"/>
      <c r="WZZ120" s="717"/>
      <c r="XAA120" s="717"/>
      <c r="XAB120" s="717"/>
      <c r="XAC120" s="717"/>
      <c r="XAD120" s="717"/>
      <c r="XAE120" s="717"/>
      <c r="XAF120" s="717"/>
      <c r="XAG120" s="717"/>
      <c r="XAH120" s="717"/>
      <c r="XAI120" s="717"/>
      <c r="XAJ120" s="717"/>
      <c r="XAK120" s="717"/>
      <c r="XAL120" s="717"/>
      <c r="XAM120" s="717"/>
      <c r="XAN120" s="717"/>
      <c r="XAO120" s="717"/>
      <c r="XAP120" s="717"/>
      <c r="XAQ120" s="717"/>
      <c r="XAR120" s="717"/>
      <c r="XAS120" s="717"/>
      <c r="XAT120" s="717"/>
      <c r="XAU120" s="717"/>
      <c r="XAV120" s="717"/>
      <c r="XAW120" s="717"/>
      <c r="XAX120" s="717"/>
      <c r="XAY120" s="717"/>
      <c r="XAZ120" s="717"/>
      <c r="XBA120" s="717"/>
      <c r="XBB120" s="717"/>
      <c r="XBC120" s="717"/>
      <c r="XBD120" s="717"/>
      <c r="XBE120" s="717"/>
      <c r="XBF120" s="717"/>
      <c r="XBG120" s="717"/>
      <c r="XBH120" s="717"/>
      <c r="XBI120" s="717"/>
      <c r="XBJ120" s="717"/>
      <c r="XBK120" s="717"/>
      <c r="XBL120" s="717"/>
      <c r="XBM120" s="717"/>
      <c r="XBN120" s="717"/>
      <c r="XBO120" s="717"/>
      <c r="XBP120" s="717"/>
      <c r="XBQ120" s="717"/>
      <c r="XBR120" s="717"/>
      <c r="XBS120" s="717"/>
      <c r="XBT120" s="717"/>
      <c r="XBU120" s="717"/>
      <c r="XBV120" s="717"/>
      <c r="XBW120" s="717"/>
      <c r="XBX120" s="717"/>
      <c r="XBY120" s="717"/>
      <c r="XBZ120" s="717"/>
      <c r="XCA120" s="717"/>
      <c r="XCB120" s="717"/>
      <c r="XCC120" s="717"/>
      <c r="XCD120" s="717"/>
      <c r="XCE120" s="717"/>
      <c r="XCF120" s="717"/>
      <c r="XCG120" s="717"/>
      <c r="XCH120" s="717"/>
      <c r="XCI120" s="717"/>
      <c r="XCJ120" s="717"/>
      <c r="XCK120" s="717"/>
      <c r="XCL120" s="717"/>
      <c r="XCM120" s="717"/>
      <c r="XCN120" s="717"/>
      <c r="XCO120" s="717"/>
      <c r="XCP120" s="717"/>
      <c r="XCQ120" s="717"/>
      <c r="XCR120" s="717"/>
      <c r="XCS120" s="717"/>
      <c r="XCT120" s="717"/>
      <c r="XCU120" s="717"/>
      <c r="XCV120" s="717"/>
      <c r="XCW120" s="717"/>
      <c r="XCX120" s="717"/>
      <c r="XCY120" s="717"/>
      <c r="XCZ120" s="717"/>
      <c r="XDA120" s="717"/>
      <c r="XDB120" s="717"/>
      <c r="XDC120" s="717"/>
      <c r="XDD120" s="717"/>
      <c r="XDE120" s="717"/>
      <c r="XDF120" s="717"/>
      <c r="XDG120" s="717"/>
      <c r="XDH120" s="717"/>
      <c r="XDI120" s="717"/>
      <c r="XDJ120" s="717"/>
      <c r="XDK120" s="717"/>
      <c r="XDL120" s="717"/>
      <c r="XDM120" s="717"/>
      <c r="XDN120" s="717"/>
      <c r="XDO120" s="717"/>
      <c r="XDP120" s="717"/>
      <c r="XDQ120" s="717"/>
      <c r="XDR120" s="717"/>
      <c r="XDS120" s="717"/>
      <c r="XDT120" s="717"/>
      <c r="XDU120" s="717"/>
      <c r="XDV120" s="717"/>
      <c r="XDW120" s="717"/>
      <c r="XDX120" s="717"/>
      <c r="XDY120" s="717"/>
      <c r="XDZ120" s="717"/>
      <c r="XEA120" s="717"/>
      <c r="XEB120" s="717"/>
    </row>
    <row r="121" spans="1:16356">
      <c r="A121" s="110" t="str">
        <f t="shared" si="10"/>
        <v>B</v>
      </c>
      <c r="B121" s="716"/>
      <c r="C121" s="720"/>
      <c r="D121" s="704"/>
      <c r="E121" s="563"/>
      <c r="F121" s="432"/>
      <c r="G121" s="717"/>
      <c r="H121" s="717"/>
      <c r="I121" s="717"/>
      <c r="J121" s="717"/>
      <c r="K121" s="717"/>
      <c r="L121" s="717"/>
      <c r="M121" s="717"/>
      <c r="N121" s="717"/>
      <c r="O121" s="717"/>
      <c r="P121" s="717"/>
      <c r="Q121" s="717"/>
      <c r="R121" s="717"/>
      <c r="S121" s="717"/>
      <c r="T121" s="717"/>
      <c r="U121" s="717"/>
      <c r="V121" s="717"/>
      <c r="W121" s="717"/>
      <c r="X121" s="717"/>
      <c r="Y121" s="717"/>
      <c r="Z121" s="717"/>
      <c r="AA121" s="717"/>
      <c r="AB121" s="717"/>
      <c r="AC121" s="717"/>
      <c r="AD121" s="717"/>
      <c r="AE121" s="717"/>
      <c r="AF121" s="717"/>
      <c r="AG121" s="717"/>
      <c r="AH121" s="717"/>
      <c r="AI121" s="717"/>
      <c r="AJ121" s="717"/>
      <c r="AK121" s="717"/>
      <c r="AL121" s="717"/>
      <c r="AM121" s="717"/>
      <c r="AN121" s="717"/>
      <c r="AO121" s="717"/>
      <c r="AP121" s="717"/>
      <c r="AQ121" s="717"/>
      <c r="AR121" s="717"/>
      <c r="AS121" s="717"/>
      <c r="AT121" s="717"/>
      <c r="AU121" s="717"/>
      <c r="AV121" s="717"/>
      <c r="AW121" s="717"/>
      <c r="AX121" s="717"/>
      <c r="AY121" s="717"/>
      <c r="AZ121" s="717"/>
      <c r="BA121" s="717"/>
      <c r="BB121" s="717"/>
      <c r="BC121" s="717"/>
      <c r="BD121" s="717"/>
      <c r="BE121" s="717"/>
      <c r="BF121" s="717"/>
      <c r="BG121" s="717"/>
      <c r="BH121" s="717"/>
      <c r="BI121" s="717"/>
      <c r="BJ121" s="717"/>
      <c r="BK121" s="717"/>
      <c r="BL121" s="717"/>
      <c r="BM121" s="717"/>
      <c r="BN121" s="717"/>
      <c r="BO121" s="717"/>
      <c r="BP121" s="717"/>
      <c r="BQ121" s="717"/>
      <c r="BR121" s="717"/>
      <c r="BS121" s="717"/>
      <c r="BT121" s="717"/>
      <c r="BU121" s="717"/>
      <c r="BV121" s="717"/>
      <c r="BW121" s="717"/>
      <c r="BX121" s="717"/>
      <c r="BY121" s="717"/>
      <c r="BZ121" s="717"/>
      <c r="CA121" s="717"/>
      <c r="CB121" s="717"/>
      <c r="CC121" s="717"/>
      <c r="CD121" s="717"/>
      <c r="CE121" s="717"/>
      <c r="CF121" s="717"/>
      <c r="CG121" s="717"/>
      <c r="CH121" s="717"/>
      <c r="CI121" s="717"/>
      <c r="CJ121" s="717"/>
      <c r="CK121" s="717"/>
      <c r="CL121" s="717"/>
      <c r="CM121" s="717"/>
      <c r="CN121" s="717"/>
      <c r="CO121" s="717"/>
      <c r="CP121" s="717"/>
      <c r="CQ121" s="717"/>
      <c r="CR121" s="717"/>
      <c r="CS121" s="717"/>
      <c r="CT121" s="717"/>
      <c r="CU121" s="717"/>
      <c r="CV121" s="717"/>
      <c r="CW121" s="717"/>
      <c r="CX121" s="717"/>
      <c r="CY121" s="717"/>
      <c r="CZ121" s="717"/>
      <c r="DA121" s="717"/>
      <c r="DB121" s="717"/>
      <c r="DC121" s="717"/>
      <c r="DD121" s="717"/>
      <c r="DE121" s="717"/>
      <c r="DF121" s="717"/>
      <c r="DG121" s="717"/>
      <c r="DH121" s="717"/>
      <c r="DI121" s="717"/>
      <c r="DJ121" s="717"/>
      <c r="DK121" s="717"/>
      <c r="DL121" s="717"/>
      <c r="DM121" s="717"/>
      <c r="DN121" s="717"/>
      <c r="DO121" s="717"/>
      <c r="DP121" s="717"/>
      <c r="DQ121" s="717"/>
      <c r="DR121" s="717"/>
      <c r="DS121" s="717"/>
      <c r="DT121" s="717"/>
      <c r="DU121" s="717"/>
      <c r="DV121" s="717"/>
      <c r="DW121" s="717"/>
      <c r="DX121" s="717"/>
      <c r="DY121" s="717"/>
      <c r="DZ121" s="717"/>
      <c r="EA121" s="717"/>
      <c r="EB121" s="717"/>
      <c r="EC121" s="717"/>
      <c r="ED121" s="717"/>
      <c r="EE121" s="717"/>
      <c r="EF121" s="717"/>
      <c r="EG121" s="717"/>
      <c r="EH121" s="717"/>
      <c r="EI121" s="717"/>
      <c r="EJ121" s="717"/>
      <c r="EK121" s="717"/>
      <c r="EL121" s="717"/>
      <c r="EM121" s="717"/>
      <c r="EN121" s="717"/>
      <c r="EO121" s="717"/>
      <c r="EP121" s="717"/>
      <c r="EQ121" s="717"/>
      <c r="ER121" s="717"/>
      <c r="ES121" s="717"/>
      <c r="ET121" s="717"/>
      <c r="EU121" s="717"/>
      <c r="EV121" s="717"/>
      <c r="EW121" s="717"/>
      <c r="EX121" s="717"/>
      <c r="EY121" s="717"/>
      <c r="EZ121" s="717"/>
      <c r="FA121" s="717"/>
      <c r="FB121" s="717"/>
      <c r="FC121" s="717"/>
      <c r="FD121" s="717"/>
      <c r="FE121" s="717"/>
      <c r="FF121" s="717"/>
      <c r="FG121" s="717"/>
      <c r="FH121" s="717"/>
      <c r="FI121" s="717"/>
      <c r="FJ121" s="717"/>
      <c r="FK121" s="717"/>
      <c r="FL121" s="717"/>
      <c r="FM121" s="717"/>
      <c r="FN121" s="717"/>
      <c r="FO121" s="717"/>
      <c r="FP121" s="717"/>
      <c r="FQ121" s="717"/>
      <c r="FR121" s="717"/>
      <c r="FS121" s="717"/>
      <c r="FT121" s="717"/>
      <c r="FU121" s="717"/>
      <c r="FV121" s="717"/>
      <c r="FW121" s="717"/>
      <c r="FX121" s="717"/>
      <c r="FY121" s="717"/>
      <c r="FZ121" s="717"/>
      <c r="GA121" s="717"/>
      <c r="GB121" s="717"/>
      <c r="GC121" s="717"/>
      <c r="GD121" s="717"/>
      <c r="GE121" s="717"/>
      <c r="GF121" s="717"/>
      <c r="GG121" s="717"/>
      <c r="GH121" s="717"/>
      <c r="GI121" s="717"/>
      <c r="GJ121" s="717"/>
      <c r="GK121" s="717"/>
      <c r="GL121" s="717"/>
      <c r="GM121" s="717"/>
      <c r="GN121" s="717"/>
      <c r="GO121" s="717"/>
      <c r="GP121" s="717"/>
      <c r="GQ121" s="717"/>
      <c r="GR121" s="717"/>
      <c r="GS121" s="717"/>
      <c r="GT121" s="717"/>
      <c r="GU121" s="717"/>
      <c r="GV121" s="717"/>
      <c r="GW121" s="717"/>
      <c r="GX121" s="717"/>
      <c r="GY121" s="717"/>
      <c r="GZ121" s="717"/>
      <c r="HA121" s="717"/>
      <c r="HB121" s="717"/>
      <c r="HC121" s="717"/>
      <c r="HD121" s="717"/>
      <c r="HE121" s="717"/>
      <c r="HF121" s="717"/>
      <c r="HG121" s="717"/>
      <c r="HH121" s="717"/>
      <c r="HI121" s="717"/>
      <c r="HJ121" s="717"/>
      <c r="HK121" s="717"/>
      <c r="HL121" s="717"/>
      <c r="HM121" s="717"/>
      <c r="HN121" s="717"/>
      <c r="HO121" s="717"/>
      <c r="HP121" s="717"/>
      <c r="HQ121" s="717"/>
      <c r="HR121" s="717"/>
      <c r="HS121" s="717"/>
      <c r="HT121" s="717"/>
      <c r="HU121" s="717"/>
      <c r="HV121" s="717"/>
      <c r="HW121" s="717"/>
      <c r="HX121" s="717"/>
      <c r="HY121" s="717"/>
      <c r="HZ121" s="717"/>
      <c r="IA121" s="717"/>
      <c r="IB121" s="717"/>
      <c r="IC121" s="717"/>
      <c r="ID121" s="717"/>
      <c r="IE121" s="717"/>
      <c r="IF121" s="717"/>
      <c r="IG121" s="717"/>
      <c r="IH121" s="717"/>
      <c r="II121" s="717"/>
      <c r="IJ121" s="717"/>
      <c r="IK121" s="717"/>
      <c r="IL121" s="717"/>
      <c r="IM121" s="717"/>
      <c r="IN121" s="717"/>
      <c r="IO121" s="717"/>
      <c r="IP121" s="717"/>
      <c r="IQ121" s="717"/>
      <c r="IR121" s="717"/>
      <c r="IS121" s="717"/>
      <c r="IT121" s="717"/>
      <c r="IU121" s="717"/>
      <c r="IV121" s="717"/>
      <c r="IW121" s="717"/>
      <c r="IX121" s="717"/>
      <c r="IY121" s="717"/>
      <c r="IZ121" s="717"/>
      <c r="JA121" s="717"/>
      <c r="JB121" s="717"/>
      <c r="JC121" s="717"/>
      <c r="JD121" s="717"/>
      <c r="JE121" s="717"/>
      <c r="JF121" s="717"/>
      <c r="JG121" s="717"/>
      <c r="JH121" s="717"/>
      <c r="JI121" s="717"/>
      <c r="JJ121" s="717"/>
      <c r="JK121" s="717"/>
      <c r="JL121" s="717"/>
      <c r="JM121" s="717"/>
      <c r="JN121" s="717"/>
      <c r="JO121" s="717"/>
      <c r="JP121" s="717"/>
      <c r="JQ121" s="717"/>
      <c r="JR121" s="717"/>
      <c r="JS121" s="717"/>
      <c r="JT121" s="717"/>
      <c r="JU121" s="717"/>
      <c r="JV121" s="717"/>
      <c r="JW121" s="717"/>
      <c r="JX121" s="717"/>
      <c r="JY121" s="717"/>
      <c r="JZ121" s="717"/>
      <c r="KA121" s="717"/>
      <c r="KB121" s="717"/>
      <c r="KC121" s="717"/>
      <c r="KD121" s="717"/>
      <c r="KE121" s="717"/>
      <c r="KF121" s="717"/>
      <c r="KG121" s="717"/>
      <c r="KH121" s="717"/>
      <c r="KI121" s="717"/>
      <c r="KJ121" s="717"/>
      <c r="KK121" s="717"/>
      <c r="KL121" s="717"/>
      <c r="KM121" s="717"/>
      <c r="KN121" s="717"/>
      <c r="KO121" s="717"/>
      <c r="KP121" s="717"/>
      <c r="KQ121" s="717"/>
      <c r="KR121" s="717"/>
      <c r="KS121" s="717"/>
      <c r="KT121" s="717"/>
      <c r="KU121" s="717"/>
      <c r="KV121" s="717"/>
      <c r="KW121" s="717"/>
      <c r="KX121" s="717"/>
      <c r="KY121" s="717"/>
      <c r="KZ121" s="717"/>
      <c r="LA121" s="717"/>
      <c r="LB121" s="717"/>
      <c r="LC121" s="717"/>
      <c r="LD121" s="717"/>
      <c r="LE121" s="717"/>
      <c r="LF121" s="717"/>
      <c r="LG121" s="717"/>
      <c r="LH121" s="717"/>
      <c r="LI121" s="717"/>
      <c r="LJ121" s="717"/>
      <c r="LK121" s="717"/>
      <c r="LL121" s="717"/>
      <c r="LM121" s="717"/>
      <c r="LN121" s="717"/>
      <c r="LO121" s="717"/>
      <c r="LP121" s="717"/>
      <c r="LQ121" s="717"/>
      <c r="LR121" s="717"/>
      <c r="LS121" s="717"/>
      <c r="LT121" s="717"/>
      <c r="LU121" s="717"/>
      <c r="LV121" s="717"/>
      <c r="LW121" s="717"/>
      <c r="LX121" s="717"/>
      <c r="LY121" s="717"/>
      <c r="LZ121" s="717"/>
      <c r="MA121" s="717"/>
      <c r="MB121" s="717"/>
      <c r="MC121" s="717"/>
      <c r="MD121" s="717"/>
      <c r="ME121" s="717"/>
      <c r="MF121" s="717"/>
      <c r="MG121" s="717"/>
      <c r="MH121" s="717"/>
      <c r="MI121" s="717"/>
      <c r="MJ121" s="717"/>
      <c r="MK121" s="717"/>
      <c r="ML121" s="717"/>
      <c r="MM121" s="717"/>
      <c r="MN121" s="717"/>
      <c r="MO121" s="717"/>
      <c r="MP121" s="717"/>
      <c r="MQ121" s="717"/>
      <c r="MR121" s="717"/>
      <c r="MS121" s="717"/>
      <c r="MT121" s="717"/>
      <c r="MU121" s="717"/>
      <c r="MV121" s="717"/>
      <c r="MW121" s="717"/>
      <c r="MX121" s="717"/>
      <c r="MY121" s="717"/>
      <c r="MZ121" s="717"/>
      <c r="NA121" s="717"/>
      <c r="NB121" s="717"/>
      <c r="NC121" s="717"/>
      <c r="ND121" s="717"/>
      <c r="NE121" s="717"/>
      <c r="NF121" s="717"/>
      <c r="NG121" s="717"/>
      <c r="NH121" s="717"/>
      <c r="NI121" s="717"/>
      <c r="NJ121" s="717"/>
      <c r="NK121" s="717"/>
      <c r="NL121" s="717"/>
      <c r="NM121" s="717"/>
      <c r="NN121" s="717"/>
      <c r="NO121" s="717"/>
      <c r="NP121" s="717"/>
      <c r="NQ121" s="717"/>
      <c r="NR121" s="717"/>
      <c r="NS121" s="717"/>
      <c r="NT121" s="717"/>
      <c r="NU121" s="717"/>
      <c r="NV121" s="717"/>
      <c r="NW121" s="717"/>
      <c r="NX121" s="717"/>
      <c r="NY121" s="717"/>
      <c r="NZ121" s="717"/>
      <c r="OA121" s="717"/>
      <c r="OB121" s="717"/>
      <c r="OC121" s="717"/>
      <c r="OD121" s="717"/>
      <c r="OE121" s="717"/>
      <c r="OF121" s="717"/>
      <c r="OG121" s="717"/>
      <c r="OH121" s="717"/>
      <c r="OI121" s="717"/>
      <c r="OJ121" s="717"/>
      <c r="OK121" s="717"/>
      <c r="OL121" s="717"/>
      <c r="OM121" s="717"/>
      <c r="ON121" s="717"/>
      <c r="OO121" s="717"/>
      <c r="OP121" s="717"/>
      <c r="OQ121" s="717"/>
      <c r="OR121" s="717"/>
      <c r="OS121" s="717"/>
      <c r="OT121" s="717"/>
      <c r="OU121" s="717"/>
      <c r="OV121" s="717"/>
      <c r="OW121" s="717"/>
      <c r="OX121" s="717"/>
      <c r="OY121" s="717"/>
      <c r="OZ121" s="717"/>
      <c r="PA121" s="717"/>
      <c r="PB121" s="717"/>
      <c r="PC121" s="717"/>
      <c r="PD121" s="717"/>
      <c r="PE121" s="717"/>
      <c r="PF121" s="717"/>
      <c r="PG121" s="717"/>
      <c r="PH121" s="717"/>
      <c r="PI121" s="717"/>
      <c r="PJ121" s="717"/>
      <c r="PK121" s="717"/>
      <c r="PL121" s="717"/>
      <c r="PM121" s="717"/>
      <c r="PN121" s="717"/>
      <c r="PO121" s="717"/>
      <c r="PP121" s="717"/>
      <c r="PQ121" s="717"/>
      <c r="PR121" s="717"/>
      <c r="PS121" s="717"/>
      <c r="PT121" s="717"/>
      <c r="PU121" s="717"/>
      <c r="PV121" s="717"/>
      <c r="PW121" s="717"/>
      <c r="PX121" s="717"/>
      <c r="PY121" s="717"/>
      <c r="PZ121" s="717"/>
      <c r="QA121" s="717"/>
      <c r="QB121" s="717"/>
      <c r="QC121" s="717"/>
      <c r="QD121" s="717"/>
      <c r="QE121" s="717"/>
      <c r="QF121" s="717"/>
      <c r="QG121" s="717"/>
      <c r="QH121" s="717"/>
      <c r="QI121" s="717"/>
      <c r="QJ121" s="717"/>
      <c r="QK121" s="717"/>
      <c r="QL121" s="717"/>
      <c r="QM121" s="717"/>
      <c r="QN121" s="717"/>
      <c r="QO121" s="717"/>
      <c r="QP121" s="717"/>
      <c r="QQ121" s="717"/>
      <c r="QR121" s="717"/>
      <c r="QS121" s="717"/>
      <c r="QT121" s="717"/>
      <c r="QU121" s="717"/>
      <c r="QV121" s="717"/>
      <c r="QW121" s="717"/>
      <c r="QX121" s="717"/>
      <c r="QY121" s="717"/>
      <c r="QZ121" s="717"/>
      <c r="RA121" s="717"/>
      <c r="RB121" s="717"/>
      <c r="RC121" s="717"/>
      <c r="RD121" s="717"/>
      <c r="RE121" s="717"/>
      <c r="RF121" s="717"/>
      <c r="RG121" s="717"/>
      <c r="RH121" s="717"/>
      <c r="RI121" s="717"/>
      <c r="RJ121" s="717"/>
      <c r="RK121" s="717"/>
      <c r="RL121" s="717"/>
      <c r="RM121" s="717"/>
      <c r="RN121" s="717"/>
      <c r="RO121" s="717"/>
      <c r="RP121" s="717"/>
      <c r="RQ121" s="717"/>
      <c r="RR121" s="717"/>
      <c r="RS121" s="717"/>
      <c r="RT121" s="717"/>
      <c r="RU121" s="717"/>
      <c r="RV121" s="717"/>
      <c r="RW121" s="717"/>
      <c r="RX121" s="717"/>
      <c r="RY121" s="717"/>
      <c r="RZ121" s="717"/>
      <c r="SA121" s="717"/>
      <c r="SB121" s="717"/>
      <c r="SC121" s="717"/>
      <c r="SD121" s="717"/>
      <c r="SE121" s="717"/>
      <c r="SF121" s="717"/>
      <c r="SG121" s="717"/>
      <c r="SH121" s="717"/>
      <c r="SI121" s="717"/>
      <c r="SJ121" s="717"/>
      <c r="SK121" s="717"/>
      <c r="SL121" s="717"/>
      <c r="SM121" s="717"/>
      <c r="SN121" s="717"/>
      <c r="SO121" s="717"/>
      <c r="SP121" s="717"/>
      <c r="SQ121" s="717"/>
      <c r="SR121" s="717"/>
      <c r="SS121" s="717"/>
      <c r="ST121" s="717"/>
      <c r="SU121" s="717"/>
      <c r="SV121" s="717"/>
      <c r="SW121" s="717"/>
      <c r="SX121" s="717"/>
      <c r="SY121" s="717"/>
      <c r="SZ121" s="717"/>
      <c r="TA121" s="717"/>
      <c r="TB121" s="717"/>
      <c r="TC121" s="717"/>
      <c r="TD121" s="717"/>
      <c r="TE121" s="717"/>
      <c r="TF121" s="717"/>
      <c r="TG121" s="717"/>
      <c r="TH121" s="717"/>
      <c r="TI121" s="717"/>
      <c r="TJ121" s="717"/>
      <c r="TK121" s="717"/>
      <c r="TL121" s="717"/>
      <c r="TM121" s="717"/>
      <c r="TN121" s="717"/>
      <c r="TO121" s="717"/>
      <c r="TP121" s="717"/>
      <c r="TQ121" s="717"/>
      <c r="TR121" s="717"/>
      <c r="TS121" s="717"/>
      <c r="TT121" s="717"/>
      <c r="TU121" s="717"/>
      <c r="TV121" s="717"/>
      <c r="TW121" s="717"/>
      <c r="TX121" s="717"/>
      <c r="TY121" s="717"/>
      <c r="TZ121" s="717"/>
      <c r="UA121" s="717"/>
      <c r="UB121" s="717"/>
      <c r="UC121" s="717"/>
      <c r="UD121" s="717"/>
      <c r="UE121" s="717"/>
      <c r="UF121" s="717"/>
      <c r="UG121" s="717"/>
      <c r="UH121" s="717"/>
      <c r="UI121" s="717"/>
      <c r="UJ121" s="717"/>
      <c r="UK121" s="717"/>
      <c r="UL121" s="717"/>
      <c r="UM121" s="717"/>
      <c r="UN121" s="717"/>
      <c r="UO121" s="717"/>
      <c r="UP121" s="717"/>
      <c r="UQ121" s="717"/>
      <c r="UR121" s="717"/>
      <c r="US121" s="717"/>
      <c r="UT121" s="717"/>
      <c r="UU121" s="717"/>
      <c r="UV121" s="717"/>
      <c r="UW121" s="717"/>
      <c r="UX121" s="717"/>
      <c r="UY121" s="717"/>
      <c r="UZ121" s="717"/>
      <c r="VA121" s="717"/>
      <c r="VB121" s="717"/>
      <c r="VC121" s="717"/>
      <c r="VD121" s="717"/>
      <c r="VE121" s="717"/>
      <c r="VF121" s="717"/>
      <c r="VG121" s="717"/>
      <c r="VH121" s="717"/>
      <c r="VI121" s="717"/>
      <c r="VJ121" s="717"/>
      <c r="VK121" s="717"/>
      <c r="VL121" s="717"/>
      <c r="VM121" s="717"/>
      <c r="VN121" s="717"/>
      <c r="VO121" s="717"/>
      <c r="VP121" s="717"/>
      <c r="VQ121" s="717"/>
      <c r="VR121" s="717"/>
      <c r="VS121" s="717"/>
      <c r="VT121" s="717"/>
      <c r="VU121" s="717"/>
      <c r="VV121" s="717"/>
      <c r="VW121" s="717"/>
      <c r="VX121" s="717"/>
      <c r="VY121" s="717"/>
      <c r="VZ121" s="717"/>
      <c r="WA121" s="717"/>
      <c r="WB121" s="717"/>
      <c r="WC121" s="717"/>
      <c r="WD121" s="717"/>
      <c r="WE121" s="717"/>
      <c r="WF121" s="717"/>
      <c r="WG121" s="717"/>
      <c r="WH121" s="717"/>
      <c r="WI121" s="717"/>
      <c r="WJ121" s="717"/>
      <c r="WK121" s="717"/>
      <c r="WL121" s="717"/>
      <c r="WM121" s="717"/>
      <c r="WN121" s="717"/>
      <c r="WO121" s="717"/>
      <c r="WP121" s="717"/>
      <c r="WQ121" s="717"/>
      <c r="WR121" s="717"/>
      <c r="WS121" s="717"/>
      <c r="WT121" s="717"/>
      <c r="WU121" s="717"/>
      <c r="WV121" s="717"/>
      <c r="WW121" s="717"/>
      <c r="WX121" s="717"/>
      <c r="WY121" s="717"/>
      <c r="WZ121" s="717"/>
      <c r="XA121" s="717"/>
      <c r="XB121" s="717"/>
      <c r="XC121" s="717"/>
      <c r="XD121" s="717"/>
      <c r="XE121" s="717"/>
      <c r="XF121" s="717"/>
      <c r="XG121" s="717"/>
      <c r="XH121" s="717"/>
      <c r="XI121" s="717"/>
      <c r="XJ121" s="717"/>
      <c r="XK121" s="717"/>
      <c r="XL121" s="717"/>
      <c r="XM121" s="717"/>
      <c r="XN121" s="717"/>
      <c r="XO121" s="717"/>
      <c r="XP121" s="717"/>
      <c r="XQ121" s="717"/>
      <c r="XR121" s="717"/>
      <c r="XS121" s="717"/>
      <c r="XT121" s="717"/>
      <c r="XU121" s="717"/>
      <c r="XV121" s="717"/>
      <c r="XW121" s="717"/>
      <c r="XX121" s="717"/>
      <c r="XY121" s="717"/>
      <c r="XZ121" s="717"/>
      <c r="YA121" s="717"/>
      <c r="YB121" s="717"/>
      <c r="YC121" s="717"/>
      <c r="YD121" s="717"/>
      <c r="YE121" s="717"/>
      <c r="YF121" s="717"/>
      <c r="YG121" s="717"/>
      <c r="YH121" s="717"/>
      <c r="YI121" s="717"/>
      <c r="YJ121" s="717"/>
      <c r="YK121" s="717"/>
      <c r="YL121" s="717"/>
      <c r="YM121" s="717"/>
      <c r="YN121" s="717"/>
      <c r="YO121" s="717"/>
      <c r="YP121" s="717"/>
      <c r="YQ121" s="717"/>
      <c r="YR121" s="717"/>
      <c r="YS121" s="717"/>
      <c r="YT121" s="717"/>
      <c r="YU121" s="717"/>
      <c r="YV121" s="717"/>
      <c r="YW121" s="717"/>
      <c r="YX121" s="717"/>
      <c r="YY121" s="717"/>
      <c r="YZ121" s="717"/>
      <c r="ZA121" s="717"/>
      <c r="ZB121" s="717"/>
      <c r="ZC121" s="717"/>
      <c r="ZD121" s="717"/>
      <c r="ZE121" s="717"/>
      <c r="ZF121" s="717"/>
      <c r="ZG121" s="717"/>
      <c r="ZH121" s="717"/>
      <c r="ZI121" s="717"/>
      <c r="ZJ121" s="717"/>
      <c r="ZK121" s="717"/>
      <c r="ZL121" s="717"/>
      <c r="ZM121" s="717"/>
      <c r="ZN121" s="717"/>
      <c r="ZO121" s="717"/>
      <c r="ZP121" s="717"/>
      <c r="ZQ121" s="717"/>
      <c r="ZR121" s="717"/>
      <c r="ZS121" s="717"/>
      <c r="ZT121" s="717"/>
      <c r="ZU121" s="717"/>
      <c r="ZV121" s="717"/>
      <c r="ZW121" s="717"/>
      <c r="ZX121" s="717"/>
      <c r="ZY121" s="717"/>
      <c r="ZZ121" s="717"/>
      <c r="AAA121" s="717"/>
      <c r="AAB121" s="717"/>
      <c r="AAC121" s="717"/>
      <c r="AAD121" s="717"/>
      <c r="AAE121" s="717"/>
      <c r="AAF121" s="717"/>
      <c r="AAG121" s="717"/>
      <c r="AAH121" s="717"/>
      <c r="AAI121" s="717"/>
      <c r="AAJ121" s="717"/>
      <c r="AAK121" s="717"/>
      <c r="AAL121" s="717"/>
      <c r="AAM121" s="717"/>
      <c r="AAN121" s="717"/>
      <c r="AAO121" s="717"/>
      <c r="AAP121" s="717"/>
      <c r="AAQ121" s="717"/>
      <c r="AAR121" s="717"/>
      <c r="AAS121" s="717"/>
      <c r="AAT121" s="717"/>
      <c r="AAU121" s="717"/>
      <c r="AAV121" s="717"/>
      <c r="AAW121" s="717"/>
      <c r="AAX121" s="717"/>
      <c r="AAY121" s="717"/>
      <c r="AAZ121" s="717"/>
      <c r="ABA121" s="717"/>
      <c r="ABB121" s="717"/>
      <c r="ABC121" s="717"/>
      <c r="ABD121" s="717"/>
      <c r="ABE121" s="717"/>
      <c r="ABF121" s="717"/>
      <c r="ABG121" s="717"/>
      <c r="ABH121" s="717"/>
      <c r="ABI121" s="717"/>
      <c r="ABJ121" s="717"/>
      <c r="ABK121" s="717"/>
      <c r="ABL121" s="717"/>
      <c r="ABM121" s="717"/>
      <c r="ABN121" s="717"/>
      <c r="ABO121" s="717"/>
      <c r="ABP121" s="717"/>
      <c r="ABQ121" s="717"/>
      <c r="ABR121" s="717"/>
      <c r="ABS121" s="717"/>
      <c r="ABT121" s="717"/>
      <c r="ABU121" s="717"/>
      <c r="ABV121" s="717"/>
      <c r="ABW121" s="717"/>
      <c r="ABX121" s="717"/>
      <c r="ABY121" s="717"/>
      <c r="ABZ121" s="717"/>
      <c r="ACA121" s="717"/>
      <c r="ACB121" s="717"/>
      <c r="ACC121" s="717"/>
      <c r="ACD121" s="717"/>
      <c r="ACE121" s="717"/>
      <c r="ACF121" s="717"/>
      <c r="ACG121" s="717"/>
      <c r="ACH121" s="717"/>
      <c r="ACI121" s="717"/>
      <c r="ACJ121" s="717"/>
      <c r="ACK121" s="717"/>
      <c r="ACL121" s="717"/>
      <c r="ACM121" s="717"/>
      <c r="ACN121" s="717"/>
      <c r="ACO121" s="717"/>
      <c r="ACP121" s="717"/>
      <c r="ACQ121" s="717"/>
      <c r="ACR121" s="717"/>
      <c r="ACS121" s="717"/>
      <c r="ACT121" s="717"/>
      <c r="ACU121" s="717"/>
      <c r="ACV121" s="717"/>
      <c r="ACW121" s="717"/>
      <c r="ACX121" s="717"/>
      <c r="ACY121" s="717"/>
      <c r="ACZ121" s="717"/>
      <c r="ADA121" s="717"/>
      <c r="ADB121" s="717"/>
      <c r="ADC121" s="717"/>
      <c r="ADD121" s="717"/>
      <c r="ADE121" s="717"/>
      <c r="ADF121" s="717"/>
      <c r="ADG121" s="717"/>
      <c r="ADH121" s="717"/>
      <c r="ADI121" s="717"/>
      <c r="ADJ121" s="717"/>
      <c r="ADK121" s="717"/>
      <c r="ADL121" s="717"/>
      <c r="ADM121" s="717"/>
      <c r="ADN121" s="717"/>
      <c r="ADO121" s="717"/>
      <c r="ADP121" s="717"/>
      <c r="ADQ121" s="717"/>
      <c r="ADR121" s="717"/>
      <c r="ADS121" s="717"/>
      <c r="ADT121" s="717"/>
      <c r="ADU121" s="717"/>
      <c r="ADV121" s="717"/>
      <c r="ADW121" s="717"/>
      <c r="ADX121" s="717"/>
      <c r="ADY121" s="717"/>
      <c r="ADZ121" s="717"/>
      <c r="AEA121" s="717"/>
      <c r="AEB121" s="717"/>
      <c r="AEC121" s="717"/>
      <c r="AED121" s="717"/>
      <c r="AEE121" s="717"/>
      <c r="AEF121" s="717"/>
      <c r="AEG121" s="717"/>
      <c r="AEH121" s="717"/>
      <c r="AEI121" s="717"/>
      <c r="AEJ121" s="717"/>
      <c r="AEK121" s="717"/>
      <c r="AEL121" s="717"/>
      <c r="AEM121" s="717"/>
      <c r="AEN121" s="717"/>
      <c r="AEO121" s="717"/>
      <c r="AEP121" s="717"/>
      <c r="AEQ121" s="717"/>
      <c r="AER121" s="717"/>
      <c r="AES121" s="717"/>
      <c r="AET121" s="717"/>
      <c r="AEU121" s="717"/>
      <c r="AEV121" s="717"/>
      <c r="AEW121" s="717"/>
      <c r="AEX121" s="717"/>
      <c r="AEY121" s="717"/>
      <c r="AEZ121" s="717"/>
      <c r="AFA121" s="717"/>
      <c r="AFB121" s="717"/>
      <c r="AFC121" s="717"/>
      <c r="AFD121" s="717"/>
      <c r="AFE121" s="717"/>
      <c r="AFF121" s="717"/>
      <c r="AFG121" s="717"/>
      <c r="AFH121" s="717"/>
      <c r="AFI121" s="717"/>
      <c r="AFJ121" s="717"/>
      <c r="AFK121" s="717"/>
      <c r="AFL121" s="717"/>
      <c r="AFM121" s="717"/>
      <c r="AFN121" s="717"/>
      <c r="AFO121" s="717"/>
      <c r="AFP121" s="717"/>
      <c r="AFQ121" s="717"/>
      <c r="AFR121" s="717"/>
      <c r="AFS121" s="717"/>
      <c r="AFT121" s="717"/>
      <c r="AFU121" s="717"/>
      <c r="AFV121" s="717"/>
      <c r="AFW121" s="717"/>
      <c r="AFX121" s="717"/>
      <c r="AFY121" s="717"/>
      <c r="AFZ121" s="717"/>
      <c r="AGA121" s="717"/>
      <c r="AGB121" s="717"/>
      <c r="AGC121" s="717"/>
      <c r="AGD121" s="717"/>
      <c r="AGE121" s="717"/>
      <c r="AGF121" s="717"/>
      <c r="AGG121" s="717"/>
      <c r="AGH121" s="717"/>
      <c r="AGI121" s="717"/>
      <c r="AGJ121" s="717"/>
      <c r="AGK121" s="717"/>
      <c r="AGL121" s="717"/>
      <c r="AGM121" s="717"/>
      <c r="AGN121" s="717"/>
      <c r="AGO121" s="717"/>
      <c r="AGP121" s="717"/>
      <c r="AGQ121" s="717"/>
      <c r="AGR121" s="717"/>
      <c r="AGS121" s="717"/>
      <c r="AGT121" s="717"/>
      <c r="AGU121" s="717"/>
      <c r="AGV121" s="717"/>
      <c r="AGW121" s="717"/>
      <c r="AGX121" s="717"/>
      <c r="AGY121" s="717"/>
      <c r="AGZ121" s="717"/>
      <c r="AHA121" s="717"/>
      <c r="AHB121" s="717"/>
      <c r="AHC121" s="717"/>
      <c r="AHD121" s="717"/>
      <c r="AHE121" s="717"/>
      <c r="AHF121" s="717"/>
      <c r="AHG121" s="717"/>
      <c r="AHH121" s="717"/>
      <c r="AHI121" s="717"/>
      <c r="AHJ121" s="717"/>
      <c r="AHK121" s="717"/>
      <c r="AHL121" s="717"/>
      <c r="AHM121" s="717"/>
      <c r="AHN121" s="717"/>
      <c r="AHO121" s="717"/>
      <c r="AHP121" s="717"/>
      <c r="AHQ121" s="717"/>
      <c r="AHR121" s="717"/>
      <c r="AHS121" s="717"/>
      <c r="AHT121" s="717"/>
      <c r="AHU121" s="717"/>
      <c r="AHV121" s="717"/>
      <c r="AHW121" s="717"/>
      <c r="AHX121" s="717"/>
      <c r="AHY121" s="717"/>
      <c r="AHZ121" s="717"/>
      <c r="AIA121" s="717"/>
      <c r="AIB121" s="717"/>
      <c r="AIC121" s="717"/>
      <c r="AID121" s="717"/>
      <c r="AIE121" s="717"/>
      <c r="AIF121" s="717"/>
      <c r="AIG121" s="717"/>
      <c r="AIH121" s="717"/>
      <c r="AII121" s="717"/>
      <c r="AIJ121" s="717"/>
      <c r="AIK121" s="717"/>
      <c r="AIL121" s="717"/>
      <c r="AIM121" s="717"/>
      <c r="AIN121" s="717"/>
      <c r="AIO121" s="717"/>
      <c r="AIP121" s="717"/>
      <c r="AIQ121" s="717"/>
      <c r="AIR121" s="717"/>
      <c r="AIS121" s="717"/>
      <c r="AIT121" s="717"/>
      <c r="AIU121" s="717"/>
      <c r="AIV121" s="717"/>
      <c r="AIW121" s="717"/>
      <c r="AIX121" s="717"/>
      <c r="AIY121" s="717"/>
      <c r="AIZ121" s="717"/>
      <c r="AJA121" s="717"/>
      <c r="AJB121" s="717"/>
      <c r="AJC121" s="717"/>
      <c r="AJD121" s="717"/>
      <c r="AJE121" s="717"/>
      <c r="AJF121" s="717"/>
      <c r="AJG121" s="717"/>
      <c r="AJH121" s="717"/>
      <c r="AJI121" s="717"/>
      <c r="AJJ121" s="717"/>
      <c r="AJK121" s="717"/>
      <c r="AJL121" s="717"/>
      <c r="AJM121" s="717"/>
      <c r="AJN121" s="717"/>
      <c r="AJO121" s="717"/>
      <c r="AJP121" s="717"/>
      <c r="AJQ121" s="717"/>
      <c r="AJR121" s="717"/>
      <c r="AJS121" s="717"/>
      <c r="AJT121" s="717"/>
      <c r="AJU121" s="717"/>
      <c r="AJV121" s="717"/>
      <c r="AJW121" s="717"/>
      <c r="AJX121" s="717"/>
      <c r="AJY121" s="717"/>
      <c r="AJZ121" s="717"/>
      <c r="AKA121" s="717"/>
      <c r="AKB121" s="717"/>
      <c r="AKC121" s="717"/>
      <c r="AKD121" s="717"/>
      <c r="AKE121" s="717"/>
      <c r="AKF121" s="717"/>
      <c r="AKG121" s="717"/>
      <c r="AKH121" s="717"/>
      <c r="AKI121" s="717"/>
      <c r="AKJ121" s="717"/>
      <c r="AKK121" s="717"/>
      <c r="AKL121" s="717"/>
      <c r="AKM121" s="717"/>
      <c r="AKN121" s="717"/>
      <c r="AKO121" s="717"/>
      <c r="AKP121" s="717"/>
      <c r="AKQ121" s="717"/>
      <c r="AKR121" s="717"/>
      <c r="AKS121" s="717"/>
      <c r="AKT121" s="717"/>
      <c r="AKU121" s="717"/>
      <c r="AKV121" s="717"/>
      <c r="AKW121" s="717"/>
      <c r="AKX121" s="717"/>
      <c r="AKY121" s="717"/>
      <c r="AKZ121" s="717"/>
      <c r="ALA121" s="717"/>
      <c r="ALB121" s="717"/>
      <c r="ALC121" s="717"/>
      <c r="ALD121" s="717"/>
      <c r="ALE121" s="717"/>
      <c r="ALF121" s="717"/>
      <c r="ALG121" s="717"/>
      <c r="ALH121" s="717"/>
      <c r="ALI121" s="717"/>
      <c r="ALJ121" s="717"/>
      <c r="ALK121" s="717"/>
      <c r="ALL121" s="717"/>
      <c r="ALM121" s="717"/>
      <c r="ALN121" s="717"/>
      <c r="ALO121" s="717"/>
      <c r="ALP121" s="717"/>
      <c r="ALQ121" s="717"/>
      <c r="ALR121" s="717"/>
      <c r="ALS121" s="717"/>
      <c r="ALT121" s="717"/>
      <c r="ALU121" s="717"/>
      <c r="ALV121" s="717"/>
      <c r="ALW121" s="717"/>
      <c r="ALX121" s="717"/>
      <c r="ALY121" s="717"/>
      <c r="ALZ121" s="717"/>
      <c r="AMA121" s="717"/>
      <c r="AMB121" s="717"/>
      <c r="AMC121" s="717"/>
      <c r="AMD121" s="717"/>
      <c r="AME121" s="717"/>
      <c r="AMF121" s="717"/>
      <c r="AMG121" s="717"/>
      <c r="AMH121" s="717"/>
      <c r="AMI121" s="717"/>
      <c r="AMJ121" s="717"/>
      <c r="AMK121" s="717"/>
      <c r="AML121" s="717"/>
      <c r="AMM121" s="717"/>
      <c r="AMN121" s="717"/>
      <c r="AMO121" s="717"/>
      <c r="AMP121" s="717"/>
      <c r="AMQ121" s="717"/>
      <c r="AMR121" s="717"/>
      <c r="AMS121" s="717"/>
      <c r="AMT121" s="717"/>
      <c r="AMU121" s="717"/>
      <c r="AMV121" s="717"/>
      <c r="AMW121" s="717"/>
      <c r="AMX121" s="717"/>
      <c r="AMY121" s="717"/>
      <c r="AMZ121" s="717"/>
      <c r="ANA121" s="717"/>
      <c r="ANB121" s="717"/>
      <c r="ANC121" s="717"/>
      <c r="AND121" s="717"/>
      <c r="ANE121" s="717"/>
      <c r="ANF121" s="717"/>
      <c r="ANG121" s="717"/>
      <c r="ANH121" s="717"/>
      <c r="ANI121" s="717"/>
      <c r="ANJ121" s="717"/>
      <c r="ANK121" s="717"/>
      <c r="ANL121" s="717"/>
      <c r="ANM121" s="717"/>
      <c r="ANN121" s="717"/>
      <c r="ANO121" s="717"/>
      <c r="ANP121" s="717"/>
      <c r="ANQ121" s="717"/>
      <c r="ANR121" s="717"/>
      <c r="ANS121" s="717"/>
      <c r="ANT121" s="717"/>
      <c r="ANU121" s="717"/>
      <c r="ANV121" s="717"/>
      <c r="ANW121" s="717"/>
      <c r="ANX121" s="717"/>
      <c r="ANY121" s="717"/>
      <c r="ANZ121" s="717"/>
      <c r="AOA121" s="717"/>
      <c r="AOB121" s="717"/>
      <c r="AOC121" s="717"/>
      <c r="AOD121" s="717"/>
      <c r="AOE121" s="717"/>
      <c r="AOF121" s="717"/>
      <c r="AOG121" s="717"/>
      <c r="AOH121" s="717"/>
      <c r="AOI121" s="717"/>
      <c r="AOJ121" s="717"/>
      <c r="AOK121" s="717"/>
      <c r="AOL121" s="717"/>
      <c r="AOM121" s="717"/>
      <c r="AON121" s="717"/>
      <c r="AOO121" s="717"/>
      <c r="AOP121" s="717"/>
      <c r="AOQ121" s="717"/>
      <c r="AOR121" s="717"/>
      <c r="AOS121" s="717"/>
      <c r="AOT121" s="717"/>
      <c r="AOU121" s="717"/>
      <c r="AOV121" s="717"/>
      <c r="AOW121" s="717"/>
      <c r="AOX121" s="717"/>
      <c r="AOY121" s="717"/>
      <c r="AOZ121" s="717"/>
      <c r="APA121" s="717"/>
      <c r="APB121" s="717"/>
      <c r="APC121" s="717"/>
      <c r="APD121" s="717"/>
      <c r="APE121" s="717"/>
      <c r="APF121" s="717"/>
      <c r="APG121" s="717"/>
      <c r="APH121" s="717"/>
      <c r="API121" s="717"/>
      <c r="APJ121" s="717"/>
      <c r="APK121" s="717"/>
      <c r="APL121" s="717"/>
      <c r="APM121" s="717"/>
      <c r="APN121" s="717"/>
      <c r="APO121" s="717"/>
      <c r="APP121" s="717"/>
      <c r="APQ121" s="717"/>
      <c r="APR121" s="717"/>
      <c r="APS121" s="717"/>
      <c r="APT121" s="717"/>
      <c r="APU121" s="717"/>
      <c r="APV121" s="717"/>
      <c r="APW121" s="717"/>
      <c r="APX121" s="717"/>
      <c r="APY121" s="717"/>
      <c r="APZ121" s="717"/>
      <c r="AQA121" s="717"/>
      <c r="AQB121" s="717"/>
      <c r="AQC121" s="717"/>
      <c r="AQD121" s="717"/>
      <c r="AQE121" s="717"/>
      <c r="AQF121" s="717"/>
      <c r="AQG121" s="717"/>
      <c r="AQH121" s="717"/>
      <c r="AQI121" s="717"/>
      <c r="AQJ121" s="717"/>
      <c r="AQK121" s="717"/>
      <c r="AQL121" s="717"/>
      <c r="AQM121" s="717"/>
      <c r="AQN121" s="717"/>
      <c r="AQO121" s="717"/>
      <c r="AQP121" s="717"/>
      <c r="AQQ121" s="717"/>
      <c r="AQR121" s="717"/>
      <c r="AQS121" s="717"/>
      <c r="AQT121" s="717"/>
      <c r="AQU121" s="717"/>
      <c r="AQV121" s="717"/>
      <c r="AQW121" s="717"/>
      <c r="AQX121" s="717"/>
      <c r="AQY121" s="717"/>
      <c r="AQZ121" s="717"/>
      <c r="ARA121" s="717"/>
      <c r="ARB121" s="717"/>
      <c r="ARC121" s="717"/>
      <c r="ARD121" s="717"/>
      <c r="ARE121" s="717"/>
      <c r="ARF121" s="717"/>
      <c r="ARG121" s="717"/>
      <c r="ARH121" s="717"/>
      <c r="ARI121" s="717"/>
      <c r="ARJ121" s="717"/>
      <c r="ARK121" s="717"/>
      <c r="ARL121" s="717"/>
      <c r="ARM121" s="717"/>
      <c r="ARN121" s="717"/>
      <c r="ARO121" s="717"/>
      <c r="ARP121" s="717"/>
      <c r="ARQ121" s="717"/>
      <c r="ARR121" s="717"/>
      <c r="ARS121" s="717"/>
      <c r="ART121" s="717"/>
      <c r="ARU121" s="717"/>
      <c r="ARV121" s="717"/>
      <c r="ARW121" s="717"/>
      <c r="ARX121" s="717"/>
      <c r="ARY121" s="717"/>
      <c r="ARZ121" s="717"/>
      <c r="ASA121" s="717"/>
      <c r="ASB121" s="717"/>
      <c r="ASC121" s="717"/>
      <c r="ASD121" s="717"/>
      <c r="ASE121" s="717"/>
      <c r="ASF121" s="717"/>
      <c r="ASG121" s="717"/>
      <c r="ASH121" s="717"/>
      <c r="ASI121" s="717"/>
      <c r="ASJ121" s="717"/>
      <c r="ASK121" s="717"/>
      <c r="ASL121" s="717"/>
      <c r="ASM121" s="717"/>
      <c r="ASN121" s="717"/>
      <c r="ASO121" s="717"/>
      <c r="ASP121" s="717"/>
      <c r="ASQ121" s="717"/>
      <c r="ASR121" s="717"/>
      <c r="ASS121" s="717"/>
      <c r="AST121" s="717"/>
      <c r="ASU121" s="717"/>
      <c r="ASV121" s="717"/>
      <c r="ASW121" s="717"/>
      <c r="ASX121" s="717"/>
      <c r="ASY121" s="717"/>
      <c r="ASZ121" s="717"/>
      <c r="ATA121" s="717"/>
      <c r="ATB121" s="717"/>
      <c r="ATC121" s="717"/>
      <c r="ATD121" s="717"/>
      <c r="ATE121" s="717"/>
      <c r="ATF121" s="717"/>
      <c r="ATG121" s="717"/>
      <c r="ATH121" s="717"/>
      <c r="ATI121" s="717"/>
      <c r="ATJ121" s="717"/>
      <c r="ATK121" s="717"/>
      <c r="ATL121" s="717"/>
      <c r="ATM121" s="717"/>
      <c r="ATN121" s="717"/>
      <c r="ATO121" s="717"/>
      <c r="ATP121" s="717"/>
      <c r="ATQ121" s="717"/>
      <c r="ATR121" s="717"/>
      <c r="ATS121" s="717"/>
      <c r="ATT121" s="717"/>
      <c r="ATU121" s="717"/>
      <c r="ATV121" s="717"/>
      <c r="ATW121" s="717"/>
      <c r="ATX121" s="717"/>
      <c r="ATY121" s="717"/>
      <c r="ATZ121" s="717"/>
      <c r="AUA121" s="717"/>
      <c r="AUB121" s="717"/>
      <c r="AUC121" s="717"/>
      <c r="AUD121" s="717"/>
      <c r="AUE121" s="717"/>
      <c r="AUF121" s="717"/>
      <c r="AUG121" s="717"/>
      <c r="AUH121" s="717"/>
      <c r="AUI121" s="717"/>
      <c r="AUJ121" s="717"/>
      <c r="AUK121" s="717"/>
      <c r="AUL121" s="717"/>
      <c r="AUM121" s="717"/>
      <c r="AUN121" s="717"/>
      <c r="AUO121" s="717"/>
      <c r="AUP121" s="717"/>
      <c r="AUQ121" s="717"/>
      <c r="AUR121" s="717"/>
      <c r="AUS121" s="717"/>
      <c r="AUT121" s="717"/>
      <c r="AUU121" s="717"/>
      <c r="AUV121" s="717"/>
      <c r="AUW121" s="717"/>
      <c r="AUX121" s="717"/>
      <c r="AUY121" s="717"/>
      <c r="AUZ121" s="717"/>
      <c r="AVA121" s="717"/>
      <c r="AVB121" s="717"/>
      <c r="AVC121" s="717"/>
      <c r="AVD121" s="717"/>
      <c r="AVE121" s="717"/>
      <c r="AVF121" s="717"/>
      <c r="AVG121" s="717"/>
      <c r="AVH121" s="717"/>
      <c r="AVI121" s="717"/>
      <c r="AVJ121" s="717"/>
      <c r="AVK121" s="717"/>
      <c r="AVL121" s="717"/>
      <c r="AVM121" s="717"/>
      <c r="AVN121" s="717"/>
      <c r="AVO121" s="717"/>
      <c r="AVP121" s="717"/>
      <c r="AVQ121" s="717"/>
      <c r="AVR121" s="717"/>
      <c r="AVS121" s="717"/>
      <c r="AVT121" s="717"/>
      <c r="AVU121" s="717"/>
      <c r="AVV121" s="717"/>
      <c r="AVW121" s="717"/>
      <c r="AVX121" s="717"/>
      <c r="AVY121" s="717"/>
      <c r="AVZ121" s="717"/>
      <c r="AWA121" s="717"/>
      <c r="AWB121" s="717"/>
      <c r="AWC121" s="717"/>
      <c r="AWD121" s="717"/>
      <c r="AWE121" s="717"/>
      <c r="AWF121" s="717"/>
      <c r="AWG121" s="717"/>
      <c r="AWH121" s="717"/>
      <c r="AWI121" s="717"/>
      <c r="AWJ121" s="717"/>
      <c r="AWK121" s="717"/>
      <c r="AWL121" s="717"/>
      <c r="AWM121" s="717"/>
      <c r="AWN121" s="717"/>
      <c r="AWO121" s="717"/>
      <c r="AWP121" s="717"/>
      <c r="AWQ121" s="717"/>
      <c r="AWR121" s="717"/>
      <c r="AWS121" s="717"/>
      <c r="AWT121" s="717"/>
      <c r="AWU121" s="717"/>
      <c r="AWV121" s="717"/>
      <c r="AWW121" s="717"/>
      <c r="AWX121" s="717"/>
      <c r="AWY121" s="717"/>
      <c r="AWZ121" s="717"/>
      <c r="AXA121" s="717"/>
      <c r="AXB121" s="717"/>
      <c r="AXC121" s="717"/>
      <c r="AXD121" s="717"/>
      <c r="AXE121" s="717"/>
      <c r="AXF121" s="717"/>
      <c r="AXG121" s="717"/>
      <c r="AXH121" s="717"/>
      <c r="AXI121" s="717"/>
      <c r="AXJ121" s="717"/>
      <c r="AXK121" s="717"/>
      <c r="AXL121" s="717"/>
      <c r="AXM121" s="717"/>
      <c r="AXN121" s="717"/>
      <c r="AXO121" s="717"/>
      <c r="AXP121" s="717"/>
      <c r="AXQ121" s="717"/>
      <c r="AXR121" s="717"/>
      <c r="AXS121" s="717"/>
      <c r="AXT121" s="717"/>
      <c r="AXU121" s="717"/>
      <c r="AXV121" s="717"/>
      <c r="AXW121" s="717"/>
      <c r="AXX121" s="717"/>
      <c r="AXY121" s="717"/>
      <c r="AXZ121" s="717"/>
      <c r="AYA121" s="717"/>
      <c r="AYB121" s="717"/>
      <c r="AYC121" s="717"/>
      <c r="AYD121" s="717"/>
      <c r="AYE121" s="717"/>
      <c r="AYF121" s="717"/>
      <c r="AYG121" s="717"/>
      <c r="AYH121" s="717"/>
      <c r="AYI121" s="717"/>
      <c r="AYJ121" s="717"/>
      <c r="AYK121" s="717"/>
      <c r="AYL121" s="717"/>
      <c r="AYM121" s="717"/>
      <c r="AYN121" s="717"/>
      <c r="AYO121" s="717"/>
      <c r="AYP121" s="717"/>
      <c r="AYQ121" s="717"/>
      <c r="AYR121" s="717"/>
      <c r="AYS121" s="717"/>
      <c r="AYT121" s="717"/>
      <c r="AYU121" s="717"/>
      <c r="AYV121" s="717"/>
      <c r="AYW121" s="717"/>
      <c r="AYX121" s="717"/>
      <c r="AYY121" s="717"/>
      <c r="AYZ121" s="717"/>
      <c r="AZA121" s="717"/>
      <c r="AZB121" s="717"/>
      <c r="AZC121" s="717"/>
      <c r="AZD121" s="717"/>
      <c r="AZE121" s="717"/>
      <c r="AZF121" s="717"/>
      <c r="AZG121" s="717"/>
      <c r="AZH121" s="717"/>
      <c r="AZI121" s="717"/>
      <c r="AZJ121" s="717"/>
      <c r="AZK121" s="717"/>
      <c r="AZL121" s="717"/>
      <c r="AZM121" s="717"/>
      <c r="AZN121" s="717"/>
      <c r="AZO121" s="717"/>
      <c r="AZP121" s="717"/>
      <c r="AZQ121" s="717"/>
      <c r="AZR121" s="717"/>
      <c r="AZS121" s="717"/>
      <c r="AZT121" s="717"/>
      <c r="AZU121" s="717"/>
      <c r="AZV121" s="717"/>
      <c r="AZW121" s="717"/>
      <c r="AZX121" s="717"/>
      <c r="AZY121" s="717"/>
      <c r="AZZ121" s="717"/>
      <c r="BAA121" s="717"/>
      <c r="BAB121" s="717"/>
      <c r="BAC121" s="717"/>
      <c r="BAD121" s="717"/>
      <c r="BAE121" s="717"/>
      <c r="BAF121" s="717"/>
      <c r="BAG121" s="717"/>
      <c r="BAH121" s="717"/>
      <c r="BAI121" s="717"/>
      <c r="BAJ121" s="717"/>
      <c r="BAK121" s="717"/>
      <c r="BAL121" s="717"/>
      <c r="BAM121" s="717"/>
      <c r="BAN121" s="717"/>
      <c r="BAO121" s="717"/>
      <c r="BAP121" s="717"/>
      <c r="BAQ121" s="717"/>
      <c r="BAR121" s="717"/>
      <c r="BAS121" s="717"/>
      <c r="BAT121" s="717"/>
      <c r="BAU121" s="717"/>
      <c r="BAV121" s="717"/>
      <c r="BAW121" s="717"/>
      <c r="BAX121" s="717"/>
      <c r="BAY121" s="717"/>
      <c r="BAZ121" s="717"/>
      <c r="BBA121" s="717"/>
      <c r="BBB121" s="717"/>
      <c r="BBC121" s="717"/>
      <c r="BBD121" s="717"/>
      <c r="BBE121" s="717"/>
      <c r="BBF121" s="717"/>
      <c r="BBG121" s="717"/>
      <c r="BBH121" s="717"/>
      <c r="BBI121" s="717"/>
      <c r="BBJ121" s="717"/>
      <c r="BBK121" s="717"/>
      <c r="BBL121" s="717"/>
      <c r="BBM121" s="717"/>
      <c r="BBN121" s="717"/>
      <c r="BBO121" s="717"/>
      <c r="BBP121" s="717"/>
      <c r="BBQ121" s="717"/>
      <c r="BBR121" s="717"/>
      <c r="BBS121" s="717"/>
      <c r="BBT121" s="717"/>
      <c r="BBU121" s="717"/>
      <c r="BBV121" s="717"/>
      <c r="BBW121" s="717"/>
      <c r="BBX121" s="717"/>
      <c r="BBY121" s="717"/>
      <c r="BBZ121" s="717"/>
      <c r="BCA121" s="717"/>
      <c r="BCB121" s="717"/>
      <c r="BCC121" s="717"/>
      <c r="BCD121" s="717"/>
      <c r="BCE121" s="717"/>
      <c r="BCF121" s="717"/>
      <c r="BCG121" s="717"/>
      <c r="BCH121" s="717"/>
      <c r="BCI121" s="717"/>
      <c r="BCJ121" s="717"/>
      <c r="BCK121" s="717"/>
      <c r="BCL121" s="717"/>
      <c r="BCM121" s="717"/>
      <c r="BCN121" s="717"/>
      <c r="BCO121" s="717"/>
      <c r="BCP121" s="717"/>
      <c r="BCQ121" s="717"/>
      <c r="BCR121" s="717"/>
      <c r="BCS121" s="717"/>
      <c r="BCT121" s="717"/>
      <c r="BCU121" s="717"/>
      <c r="BCV121" s="717"/>
      <c r="BCW121" s="717"/>
      <c r="BCX121" s="717"/>
      <c r="BCY121" s="717"/>
      <c r="BCZ121" s="717"/>
      <c r="BDA121" s="717"/>
      <c r="BDB121" s="717"/>
      <c r="BDC121" s="717"/>
      <c r="BDD121" s="717"/>
      <c r="BDE121" s="717"/>
      <c r="BDF121" s="717"/>
      <c r="BDG121" s="717"/>
      <c r="BDH121" s="717"/>
      <c r="BDI121" s="717"/>
      <c r="BDJ121" s="717"/>
      <c r="BDK121" s="717"/>
      <c r="BDL121" s="717"/>
      <c r="BDM121" s="717"/>
      <c r="BDN121" s="717"/>
      <c r="BDO121" s="717"/>
      <c r="BDP121" s="717"/>
      <c r="BDQ121" s="717"/>
      <c r="BDR121" s="717"/>
      <c r="BDS121" s="717"/>
      <c r="BDT121" s="717"/>
      <c r="BDU121" s="717"/>
      <c r="BDV121" s="717"/>
      <c r="BDW121" s="717"/>
      <c r="BDX121" s="717"/>
      <c r="BDY121" s="717"/>
      <c r="BDZ121" s="717"/>
      <c r="BEA121" s="717"/>
      <c r="BEB121" s="717"/>
      <c r="BEC121" s="717"/>
      <c r="BED121" s="717"/>
      <c r="BEE121" s="717"/>
      <c r="BEF121" s="717"/>
      <c r="BEG121" s="717"/>
      <c r="BEH121" s="717"/>
      <c r="BEI121" s="717"/>
      <c r="BEJ121" s="717"/>
      <c r="BEK121" s="717"/>
      <c r="BEL121" s="717"/>
      <c r="BEM121" s="717"/>
      <c r="BEN121" s="717"/>
      <c r="BEO121" s="717"/>
      <c r="BEP121" s="717"/>
      <c r="BEQ121" s="717"/>
      <c r="BER121" s="717"/>
      <c r="BES121" s="717"/>
      <c r="BET121" s="717"/>
      <c r="BEU121" s="717"/>
      <c r="BEV121" s="717"/>
      <c r="BEW121" s="717"/>
      <c r="BEX121" s="717"/>
      <c r="BEY121" s="717"/>
      <c r="BEZ121" s="717"/>
      <c r="BFA121" s="717"/>
      <c r="BFB121" s="717"/>
      <c r="BFC121" s="717"/>
      <c r="BFD121" s="717"/>
      <c r="BFE121" s="717"/>
      <c r="BFF121" s="717"/>
      <c r="BFG121" s="717"/>
      <c r="BFH121" s="717"/>
      <c r="BFI121" s="717"/>
      <c r="BFJ121" s="717"/>
      <c r="BFK121" s="717"/>
      <c r="BFL121" s="717"/>
      <c r="BFM121" s="717"/>
      <c r="BFN121" s="717"/>
      <c r="BFO121" s="717"/>
      <c r="BFP121" s="717"/>
      <c r="BFQ121" s="717"/>
      <c r="BFR121" s="717"/>
      <c r="BFS121" s="717"/>
      <c r="BFT121" s="717"/>
      <c r="BFU121" s="717"/>
      <c r="BFV121" s="717"/>
      <c r="BFW121" s="717"/>
      <c r="BFX121" s="717"/>
      <c r="BFY121" s="717"/>
      <c r="BFZ121" s="717"/>
      <c r="BGA121" s="717"/>
      <c r="BGB121" s="717"/>
      <c r="BGC121" s="717"/>
      <c r="BGD121" s="717"/>
      <c r="BGE121" s="717"/>
      <c r="BGF121" s="717"/>
      <c r="BGG121" s="717"/>
      <c r="BGH121" s="717"/>
      <c r="BGI121" s="717"/>
      <c r="BGJ121" s="717"/>
      <c r="BGK121" s="717"/>
      <c r="BGL121" s="717"/>
      <c r="BGM121" s="717"/>
      <c r="BGN121" s="717"/>
      <c r="BGO121" s="717"/>
      <c r="BGP121" s="717"/>
      <c r="BGQ121" s="717"/>
      <c r="BGR121" s="717"/>
      <c r="BGS121" s="717"/>
      <c r="BGT121" s="717"/>
      <c r="BGU121" s="717"/>
      <c r="BGV121" s="717"/>
      <c r="BGW121" s="717"/>
      <c r="BGX121" s="717"/>
      <c r="BGY121" s="717"/>
      <c r="BGZ121" s="717"/>
      <c r="BHA121" s="717"/>
      <c r="BHB121" s="717"/>
      <c r="BHC121" s="717"/>
      <c r="BHD121" s="717"/>
      <c r="BHE121" s="717"/>
      <c r="BHF121" s="717"/>
      <c r="BHG121" s="717"/>
      <c r="BHH121" s="717"/>
      <c r="BHI121" s="717"/>
      <c r="BHJ121" s="717"/>
      <c r="BHK121" s="717"/>
      <c r="BHL121" s="717"/>
      <c r="BHM121" s="717"/>
      <c r="BHN121" s="717"/>
      <c r="BHO121" s="717"/>
      <c r="BHP121" s="717"/>
      <c r="BHQ121" s="717"/>
      <c r="BHR121" s="717"/>
      <c r="BHS121" s="717"/>
      <c r="BHT121" s="717"/>
      <c r="BHU121" s="717"/>
      <c r="BHV121" s="717"/>
      <c r="BHW121" s="717"/>
      <c r="BHX121" s="717"/>
      <c r="BHY121" s="717"/>
      <c r="BHZ121" s="717"/>
      <c r="BIA121" s="717"/>
      <c r="BIB121" s="717"/>
      <c r="BIC121" s="717"/>
      <c r="BID121" s="717"/>
      <c r="BIE121" s="717"/>
      <c r="BIF121" s="717"/>
      <c r="BIG121" s="717"/>
      <c r="BIH121" s="717"/>
      <c r="BII121" s="717"/>
      <c r="BIJ121" s="717"/>
      <c r="BIK121" s="717"/>
      <c r="BIL121" s="717"/>
      <c r="BIM121" s="717"/>
      <c r="BIN121" s="717"/>
      <c r="BIO121" s="717"/>
      <c r="BIP121" s="717"/>
      <c r="BIQ121" s="717"/>
      <c r="BIR121" s="717"/>
      <c r="BIS121" s="717"/>
      <c r="BIT121" s="717"/>
      <c r="BIU121" s="717"/>
      <c r="BIV121" s="717"/>
      <c r="BIW121" s="717"/>
      <c r="BIX121" s="717"/>
      <c r="BIY121" s="717"/>
      <c r="BIZ121" s="717"/>
      <c r="BJA121" s="717"/>
      <c r="BJB121" s="717"/>
      <c r="BJC121" s="717"/>
      <c r="BJD121" s="717"/>
      <c r="BJE121" s="717"/>
      <c r="BJF121" s="717"/>
      <c r="BJG121" s="717"/>
      <c r="BJH121" s="717"/>
      <c r="BJI121" s="717"/>
      <c r="BJJ121" s="717"/>
      <c r="BJK121" s="717"/>
      <c r="BJL121" s="717"/>
      <c r="BJM121" s="717"/>
      <c r="BJN121" s="717"/>
      <c r="BJO121" s="717"/>
      <c r="BJP121" s="717"/>
      <c r="BJQ121" s="717"/>
      <c r="BJR121" s="717"/>
      <c r="BJS121" s="717"/>
      <c r="BJT121" s="717"/>
      <c r="BJU121" s="717"/>
      <c r="BJV121" s="717"/>
      <c r="BJW121" s="717"/>
      <c r="BJX121" s="717"/>
      <c r="BJY121" s="717"/>
      <c r="BJZ121" s="717"/>
      <c r="BKA121" s="717"/>
      <c r="BKB121" s="717"/>
      <c r="BKC121" s="717"/>
      <c r="BKD121" s="717"/>
      <c r="BKE121" s="717"/>
      <c r="BKF121" s="717"/>
      <c r="BKG121" s="717"/>
      <c r="BKH121" s="717"/>
      <c r="BKI121" s="717"/>
      <c r="BKJ121" s="717"/>
      <c r="BKK121" s="717"/>
      <c r="BKL121" s="717"/>
      <c r="BKM121" s="717"/>
      <c r="BKN121" s="717"/>
      <c r="BKO121" s="717"/>
      <c r="BKP121" s="717"/>
      <c r="BKQ121" s="717"/>
      <c r="BKR121" s="717"/>
      <c r="BKS121" s="717"/>
      <c r="BKT121" s="717"/>
      <c r="BKU121" s="717"/>
      <c r="BKV121" s="717"/>
      <c r="BKW121" s="717"/>
      <c r="BKX121" s="717"/>
      <c r="BKY121" s="717"/>
      <c r="BKZ121" s="717"/>
      <c r="BLA121" s="717"/>
      <c r="BLB121" s="717"/>
      <c r="BLC121" s="717"/>
      <c r="BLD121" s="717"/>
      <c r="BLE121" s="717"/>
      <c r="BLF121" s="717"/>
      <c r="BLG121" s="717"/>
      <c r="BLH121" s="717"/>
      <c r="BLI121" s="717"/>
      <c r="BLJ121" s="717"/>
      <c r="BLK121" s="717"/>
      <c r="BLL121" s="717"/>
      <c r="BLM121" s="717"/>
      <c r="BLN121" s="717"/>
      <c r="BLO121" s="717"/>
      <c r="BLP121" s="717"/>
      <c r="BLQ121" s="717"/>
      <c r="BLR121" s="717"/>
      <c r="BLS121" s="717"/>
      <c r="BLT121" s="717"/>
      <c r="BLU121" s="717"/>
      <c r="BLV121" s="717"/>
      <c r="BLW121" s="717"/>
      <c r="BLX121" s="717"/>
      <c r="BLY121" s="717"/>
      <c r="BLZ121" s="717"/>
      <c r="BMA121" s="717"/>
      <c r="BMB121" s="717"/>
      <c r="BMC121" s="717"/>
      <c r="BMD121" s="717"/>
      <c r="BME121" s="717"/>
      <c r="BMF121" s="717"/>
      <c r="BMG121" s="717"/>
      <c r="BMH121" s="717"/>
      <c r="BMI121" s="717"/>
      <c r="BMJ121" s="717"/>
      <c r="BMK121" s="717"/>
      <c r="BML121" s="717"/>
      <c r="BMM121" s="717"/>
      <c r="BMN121" s="717"/>
      <c r="BMO121" s="717"/>
      <c r="BMP121" s="717"/>
      <c r="BMQ121" s="717"/>
      <c r="BMR121" s="717"/>
      <c r="BMS121" s="717"/>
      <c r="BMT121" s="717"/>
      <c r="BMU121" s="717"/>
      <c r="BMV121" s="717"/>
      <c r="BMW121" s="717"/>
      <c r="BMX121" s="717"/>
      <c r="BMY121" s="717"/>
      <c r="BMZ121" s="717"/>
      <c r="BNA121" s="717"/>
      <c r="BNB121" s="717"/>
      <c r="BNC121" s="717"/>
      <c r="BND121" s="717"/>
      <c r="BNE121" s="717"/>
      <c r="BNF121" s="717"/>
      <c r="BNG121" s="717"/>
      <c r="BNH121" s="717"/>
      <c r="BNI121" s="717"/>
      <c r="BNJ121" s="717"/>
      <c r="BNK121" s="717"/>
      <c r="BNL121" s="717"/>
      <c r="BNM121" s="717"/>
      <c r="BNN121" s="717"/>
      <c r="BNO121" s="717"/>
      <c r="BNP121" s="717"/>
      <c r="BNQ121" s="717"/>
      <c r="BNR121" s="717"/>
      <c r="BNS121" s="717"/>
      <c r="BNT121" s="717"/>
      <c r="BNU121" s="717"/>
      <c r="BNV121" s="717"/>
      <c r="BNW121" s="717"/>
      <c r="BNX121" s="717"/>
      <c r="BNY121" s="717"/>
      <c r="BNZ121" s="717"/>
      <c r="BOA121" s="717"/>
      <c r="BOB121" s="717"/>
      <c r="BOC121" s="717"/>
      <c r="BOD121" s="717"/>
      <c r="BOE121" s="717"/>
      <c r="BOF121" s="717"/>
      <c r="BOG121" s="717"/>
      <c r="BOH121" s="717"/>
      <c r="BOI121" s="717"/>
      <c r="BOJ121" s="717"/>
      <c r="BOK121" s="717"/>
      <c r="BOL121" s="717"/>
      <c r="BOM121" s="717"/>
      <c r="BON121" s="717"/>
      <c r="BOO121" s="717"/>
      <c r="BOP121" s="717"/>
      <c r="BOQ121" s="717"/>
      <c r="BOR121" s="717"/>
      <c r="BOS121" s="717"/>
      <c r="BOT121" s="717"/>
      <c r="BOU121" s="717"/>
      <c r="BOV121" s="717"/>
      <c r="BOW121" s="717"/>
      <c r="BOX121" s="717"/>
      <c r="BOY121" s="717"/>
      <c r="BOZ121" s="717"/>
      <c r="BPA121" s="717"/>
      <c r="BPB121" s="717"/>
      <c r="BPC121" s="717"/>
      <c r="BPD121" s="717"/>
      <c r="BPE121" s="717"/>
      <c r="BPF121" s="717"/>
      <c r="BPG121" s="717"/>
      <c r="BPH121" s="717"/>
      <c r="BPI121" s="717"/>
      <c r="BPJ121" s="717"/>
      <c r="BPK121" s="717"/>
      <c r="BPL121" s="717"/>
      <c r="BPM121" s="717"/>
      <c r="BPN121" s="717"/>
      <c r="BPO121" s="717"/>
      <c r="BPP121" s="717"/>
      <c r="BPQ121" s="717"/>
      <c r="BPR121" s="717"/>
      <c r="BPS121" s="717"/>
      <c r="BPT121" s="717"/>
      <c r="BPU121" s="717"/>
      <c r="BPV121" s="717"/>
      <c r="BPW121" s="717"/>
      <c r="BPX121" s="717"/>
      <c r="BPY121" s="717"/>
      <c r="BPZ121" s="717"/>
      <c r="BQA121" s="717"/>
      <c r="BQB121" s="717"/>
      <c r="BQC121" s="717"/>
      <c r="BQD121" s="717"/>
      <c r="BQE121" s="717"/>
      <c r="BQF121" s="717"/>
      <c r="BQG121" s="717"/>
      <c r="BQH121" s="717"/>
      <c r="BQI121" s="717"/>
      <c r="BQJ121" s="717"/>
      <c r="BQK121" s="717"/>
      <c r="BQL121" s="717"/>
      <c r="BQM121" s="717"/>
      <c r="BQN121" s="717"/>
      <c r="BQO121" s="717"/>
      <c r="BQP121" s="717"/>
      <c r="BQQ121" s="717"/>
      <c r="BQR121" s="717"/>
      <c r="BQS121" s="717"/>
      <c r="BQT121" s="717"/>
      <c r="BQU121" s="717"/>
      <c r="BQV121" s="717"/>
      <c r="BQW121" s="717"/>
      <c r="BQX121" s="717"/>
      <c r="BQY121" s="717"/>
      <c r="BQZ121" s="717"/>
      <c r="BRA121" s="717"/>
      <c r="BRB121" s="717"/>
      <c r="BRC121" s="717"/>
      <c r="BRD121" s="717"/>
      <c r="BRE121" s="717"/>
      <c r="BRF121" s="717"/>
      <c r="BRG121" s="717"/>
      <c r="BRH121" s="717"/>
      <c r="BRI121" s="717"/>
      <c r="BRJ121" s="717"/>
      <c r="BRK121" s="717"/>
      <c r="BRL121" s="717"/>
      <c r="BRM121" s="717"/>
      <c r="BRN121" s="717"/>
      <c r="BRO121" s="717"/>
      <c r="BRP121" s="717"/>
      <c r="BRQ121" s="717"/>
      <c r="BRR121" s="717"/>
      <c r="BRS121" s="717"/>
      <c r="BRT121" s="717"/>
      <c r="BRU121" s="717"/>
      <c r="BRV121" s="717"/>
      <c r="BRW121" s="717"/>
      <c r="BRX121" s="717"/>
      <c r="BRY121" s="717"/>
      <c r="BRZ121" s="717"/>
      <c r="BSA121" s="717"/>
      <c r="BSB121" s="717"/>
      <c r="BSC121" s="717"/>
      <c r="BSD121" s="717"/>
      <c r="BSE121" s="717"/>
      <c r="BSF121" s="717"/>
      <c r="BSG121" s="717"/>
      <c r="BSH121" s="717"/>
      <c r="BSI121" s="717"/>
      <c r="BSJ121" s="717"/>
      <c r="BSK121" s="717"/>
      <c r="BSL121" s="717"/>
      <c r="BSM121" s="717"/>
      <c r="BSN121" s="717"/>
      <c r="BSO121" s="717"/>
      <c r="BSP121" s="717"/>
      <c r="BSQ121" s="717"/>
      <c r="BSR121" s="717"/>
      <c r="BSS121" s="717"/>
      <c r="BST121" s="717"/>
      <c r="BSU121" s="717"/>
      <c r="BSV121" s="717"/>
      <c r="BSW121" s="717"/>
      <c r="BSX121" s="717"/>
      <c r="BSY121" s="717"/>
      <c r="BSZ121" s="717"/>
      <c r="BTA121" s="717"/>
      <c r="BTB121" s="717"/>
      <c r="BTC121" s="717"/>
      <c r="BTD121" s="717"/>
      <c r="BTE121" s="717"/>
      <c r="BTF121" s="717"/>
      <c r="BTG121" s="717"/>
      <c r="BTH121" s="717"/>
      <c r="BTI121" s="717"/>
      <c r="BTJ121" s="717"/>
      <c r="BTK121" s="717"/>
      <c r="BTL121" s="717"/>
      <c r="BTM121" s="717"/>
      <c r="BTN121" s="717"/>
      <c r="BTO121" s="717"/>
      <c r="BTP121" s="717"/>
      <c r="BTQ121" s="717"/>
      <c r="BTR121" s="717"/>
      <c r="BTS121" s="717"/>
      <c r="BTT121" s="717"/>
      <c r="BTU121" s="717"/>
      <c r="BTV121" s="717"/>
      <c r="BTW121" s="717"/>
      <c r="BTX121" s="717"/>
      <c r="BTY121" s="717"/>
      <c r="BTZ121" s="717"/>
      <c r="BUA121" s="717"/>
      <c r="BUB121" s="717"/>
      <c r="BUC121" s="717"/>
      <c r="BUD121" s="717"/>
      <c r="BUE121" s="717"/>
      <c r="BUF121" s="717"/>
      <c r="BUG121" s="717"/>
      <c r="BUH121" s="717"/>
      <c r="BUI121" s="717"/>
      <c r="BUJ121" s="717"/>
      <c r="BUK121" s="717"/>
      <c r="BUL121" s="717"/>
      <c r="BUM121" s="717"/>
      <c r="BUN121" s="717"/>
      <c r="BUO121" s="717"/>
      <c r="BUP121" s="717"/>
      <c r="BUQ121" s="717"/>
      <c r="BUR121" s="717"/>
      <c r="BUS121" s="717"/>
      <c r="BUT121" s="717"/>
      <c r="BUU121" s="717"/>
      <c r="BUV121" s="717"/>
      <c r="BUW121" s="717"/>
      <c r="BUX121" s="717"/>
      <c r="BUY121" s="717"/>
      <c r="BUZ121" s="717"/>
      <c r="BVA121" s="717"/>
      <c r="BVB121" s="717"/>
      <c r="BVC121" s="717"/>
      <c r="BVD121" s="717"/>
      <c r="BVE121" s="717"/>
      <c r="BVF121" s="717"/>
      <c r="BVG121" s="717"/>
      <c r="BVH121" s="717"/>
      <c r="BVI121" s="717"/>
      <c r="BVJ121" s="717"/>
      <c r="BVK121" s="717"/>
      <c r="BVL121" s="717"/>
      <c r="BVM121" s="717"/>
      <c r="BVN121" s="717"/>
      <c r="BVO121" s="717"/>
      <c r="BVP121" s="717"/>
      <c r="BVQ121" s="717"/>
      <c r="BVR121" s="717"/>
      <c r="BVS121" s="717"/>
      <c r="BVT121" s="717"/>
      <c r="BVU121" s="717"/>
      <c r="BVV121" s="717"/>
      <c r="BVW121" s="717"/>
      <c r="BVX121" s="717"/>
      <c r="BVY121" s="717"/>
      <c r="BVZ121" s="717"/>
      <c r="BWA121" s="717"/>
      <c r="BWB121" s="717"/>
      <c r="BWC121" s="717"/>
      <c r="BWD121" s="717"/>
      <c r="BWE121" s="717"/>
      <c r="BWF121" s="717"/>
      <c r="BWG121" s="717"/>
      <c r="BWH121" s="717"/>
      <c r="BWI121" s="717"/>
      <c r="BWJ121" s="717"/>
      <c r="BWK121" s="717"/>
      <c r="BWL121" s="717"/>
      <c r="BWM121" s="717"/>
      <c r="BWN121" s="717"/>
      <c r="BWO121" s="717"/>
      <c r="BWP121" s="717"/>
      <c r="BWQ121" s="717"/>
      <c r="BWR121" s="717"/>
      <c r="BWS121" s="717"/>
      <c r="BWT121" s="717"/>
      <c r="BWU121" s="717"/>
      <c r="BWV121" s="717"/>
      <c r="BWW121" s="717"/>
      <c r="BWX121" s="717"/>
      <c r="BWY121" s="717"/>
      <c r="BWZ121" s="717"/>
      <c r="BXA121" s="717"/>
      <c r="BXB121" s="717"/>
      <c r="BXC121" s="717"/>
      <c r="BXD121" s="717"/>
      <c r="BXE121" s="717"/>
      <c r="BXF121" s="717"/>
      <c r="BXG121" s="717"/>
      <c r="BXH121" s="717"/>
      <c r="BXI121" s="717"/>
      <c r="BXJ121" s="717"/>
      <c r="BXK121" s="717"/>
      <c r="BXL121" s="717"/>
      <c r="BXM121" s="717"/>
      <c r="BXN121" s="717"/>
      <c r="BXO121" s="717"/>
      <c r="BXP121" s="717"/>
      <c r="BXQ121" s="717"/>
      <c r="BXR121" s="717"/>
      <c r="BXS121" s="717"/>
      <c r="BXT121" s="717"/>
      <c r="BXU121" s="717"/>
      <c r="BXV121" s="717"/>
      <c r="BXW121" s="717"/>
      <c r="BXX121" s="717"/>
      <c r="BXY121" s="717"/>
      <c r="BXZ121" s="717"/>
      <c r="BYA121" s="717"/>
      <c r="BYB121" s="717"/>
      <c r="BYC121" s="717"/>
      <c r="BYD121" s="717"/>
      <c r="BYE121" s="717"/>
      <c r="BYF121" s="717"/>
      <c r="BYG121" s="717"/>
      <c r="BYH121" s="717"/>
      <c r="BYI121" s="717"/>
      <c r="BYJ121" s="717"/>
      <c r="BYK121" s="717"/>
      <c r="BYL121" s="717"/>
      <c r="BYM121" s="717"/>
      <c r="BYN121" s="717"/>
      <c r="BYO121" s="717"/>
      <c r="BYP121" s="717"/>
      <c r="BYQ121" s="717"/>
      <c r="BYR121" s="717"/>
      <c r="BYS121" s="717"/>
      <c r="BYT121" s="717"/>
      <c r="BYU121" s="717"/>
      <c r="BYV121" s="717"/>
      <c r="BYW121" s="717"/>
      <c r="BYX121" s="717"/>
      <c r="BYY121" s="717"/>
      <c r="BYZ121" s="717"/>
      <c r="BZA121" s="717"/>
      <c r="BZB121" s="717"/>
      <c r="BZC121" s="717"/>
      <c r="BZD121" s="717"/>
      <c r="BZE121" s="717"/>
      <c r="BZF121" s="717"/>
      <c r="BZG121" s="717"/>
      <c r="BZH121" s="717"/>
      <c r="BZI121" s="717"/>
      <c r="BZJ121" s="717"/>
      <c r="BZK121" s="717"/>
      <c r="BZL121" s="717"/>
      <c r="BZM121" s="717"/>
      <c r="BZN121" s="717"/>
      <c r="BZO121" s="717"/>
      <c r="BZP121" s="717"/>
      <c r="BZQ121" s="717"/>
      <c r="BZR121" s="717"/>
      <c r="BZS121" s="717"/>
      <c r="BZT121" s="717"/>
      <c r="BZU121" s="717"/>
      <c r="BZV121" s="717"/>
      <c r="BZW121" s="717"/>
      <c r="BZX121" s="717"/>
      <c r="BZY121" s="717"/>
      <c r="BZZ121" s="717"/>
      <c r="CAA121" s="717"/>
      <c r="CAB121" s="717"/>
      <c r="CAC121" s="717"/>
      <c r="CAD121" s="717"/>
      <c r="CAE121" s="717"/>
      <c r="CAF121" s="717"/>
      <c r="CAG121" s="717"/>
      <c r="CAH121" s="717"/>
      <c r="CAI121" s="717"/>
      <c r="CAJ121" s="717"/>
      <c r="CAK121" s="717"/>
      <c r="CAL121" s="717"/>
      <c r="CAM121" s="717"/>
      <c r="CAN121" s="717"/>
      <c r="CAO121" s="717"/>
      <c r="CAP121" s="717"/>
      <c r="CAQ121" s="717"/>
      <c r="CAR121" s="717"/>
      <c r="CAS121" s="717"/>
      <c r="CAT121" s="717"/>
      <c r="CAU121" s="717"/>
      <c r="CAV121" s="717"/>
      <c r="CAW121" s="717"/>
      <c r="CAX121" s="717"/>
      <c r="CAY121" s="717"/>
      <c r="CAZ121" s="717"/>
      <c r="CBA121" s="717"/>
      <c r="CBB121" s="717"/>
      <c r="CBC121" s="717"/>
      <c r="CBD121" s="717"/>
      <c r="CBE121" s="717"/>
      <c r="CBF121" s="717"/>
      <c r="CBG121" s="717"/>
      <c r="CBH121" s="717"/>
      <c r="CBI121" s="717"/>
      <c r="CBJ121" s="717"/>
      <c r="CBK121" s="717"/>
      <c r="CBL121" s="717"/>
      <c r="CBM121" s="717"/>
      <c r="CBN121" s="717"/>
      <c r="CBO121" s="717"/>
      <c r="CBP121" s="717"/>
      <c r="CBQ121" s="717"/>
      <c r="CBR121" s="717"/>
      <c r="CBS121" s="717"/>
      <c r="CBT121" s="717"/>
      <c r="CBU121" s="717"/>
      <c r="CBV121" s="717"/>
      <c r="CBW121" s="717"/>
      <c r="CBX121" s="717"/>
      <c r="CBY121" s="717"/>
      <c r="CBZ121" s="717"/>
      <c r="CCA121" s="717"/>
      <c r="CCB121" s="717"/>
      <c r="CCC121" s="717"/>
      <c r="CCD121" s="717"/>
      <c r="CCE121" s="717"/>
      <c r="CCF121" s="717"/>
      <c r="CCG121" s="717"/>
      <c r="CCH121" s="717"/>
      <c r="CCI121" s="717"/>
      <c r="CCJ121" s="717"/>
      <c r="CCK121" s="717"/>
      <c r="CCL121" s="717"/>
      <c r="CCM121" s="717"/>
      <c r="CCN121" s="717"/>
      <c r="CCO121" s="717"/>
      <c r="CCP121" s="717"/>
      <c r="CCQ121" s="717"/>
      <c r="CCR121" s="717"/>
      <c r="CCS121" s="717"/>
      <c r="CCT121" s="717"/>
      <c r="CCU121" s="717"/>
      <c r="CCV121" s="717"/>
      <c r="CCW121" s="717"/>
      <c r="CCX121" s="717"/>
      <c r="CCY121" s="717"/>
      <c r="CCZ121" s="717"/>
      <c r="CDA121" s="717"/>
      <c r="CDB121" s="717"/>
      <c r="CDC121" s="717"/>
      <c r="CDD121" s="717"/>
      <c r="CDE121" s="717"/>
      <c r="CDF121" s="717"/>
      <c r="CDG121" s="717"/>
      <c r="CDH121" s="717"/>
      <c r="CDI121" s="717"/>
      <c r="CDJ121" s="717"/>
      <c r="CDK121" s="717"/>
      <c r="CDL121" s="717"/>
      <c r="CDM121" s="717"/>
      <c r="CDN121" s="717"/>
      <c r="CDO121" s="717"/>
      <c r="CDP121" s="717"/>
      <c r="CDQ121" s="717"/>
      <c r="CDR121" s="717"/>
      <c r="CDS121" s="717"/>
      <c r="CDT121" s="717"/>
      <c r="CDU121" s="717"/>
      <c r="CDV121" s="717"/>
      <c r="CDW121" s="717"/>
      <c r="CDX121" s="717"/>
      <c r="CDY121" s="717"/>
      <c r="CDZ121" s="717"/>
      <c r="CEA121" s="717"/>
      <c r="CEB121" s="717"/>
      <c r="CEC121" s="717"/>
      <c r="CED121" s="717"/>
      <c r="CEE121" s="717"/>
      <c r="CEF121" s="717"/>
      <c r="CEG121" s="717"/>
      <c r="CEH121" s="717"/>
      <c r="CEI121" s="717"/>
      <c r="CEJ121" s="717"/>
      <c r="CEK121" s="717"/>
      <c r="CEL121" s="717"/>
      <c r="CEM121" s="717"/>
      <c r="CEN121" s="717"/>
      <c r="CEO121" s="717"/>
      <c r="CEP121" s="717"/>
      <c r="CEQ121" s="717"/>
      <c r="CER121" s="717"/>
      <c r="CES121" s="717"/>
      <c r="CET121" s="717"/>
      <c r="CEU121" s="717"/>
      <c r="CEV121" s="717"/>
      <c r="CEW121" s="717"/>
      <c r="CEX121" s="717"/>
      <c r="CEY121" s="717"/>
      <c r="CEZ121" s="717"/>
      <c r="CFA121" s="717"/>
      <c r="CFB121" s="717"/>
      <c r="CFC121" s="717"/>
      <c r="CFD121" s="717"/>
      <c r="CFE121" s="717"/>
      <c r="CFF121" s="717"/>
      <c r="CFG121" s="717"/>
      <c r="CFH121" s="717"/>
      <c r="CFI121" s="717"/>
      <c r="CFJ121" s="717"/>
      <c r="CFK121" s="717"/>
      <c r="CFL121" s="717"/>
      <c r="CFM121" s="717"/>
      <c r="CFN121" s="717"/>
      <c r="CFO121" s="717"/>
      <c r="CFP121" s="717"/>
      <c r="CFQ121" s="717"/>
      <c r="CFR121" s="717"/>
      <c r="CFS121" s="717"/>
      <c r="CFT121" s="717"/>
      <c r="CFU121" s="717"/>
      <c r="CFV121" s="717"/>
      <c r="CFW121" s="717"/>
      <c r="CFX121" s="717"/>
      <c r="CFY121" s="717"/>
      <c r="CFZ121" s="717"/>
      <c r="CGA121" s="717"/>
      <c r="CGB121" s="717"/>
      <c r="CGC121" s="717"/>
      <c r="CGD121" s="717"/>
      <c r="CGE121" s="717"/>
      <c r="CGF121" s="717"/>
      <c r="CGG121" s="717"/>
      <c r="CGH121" s="717"/>
      <c r="CGI121" s="717"/>
      <c r="CGJ121" s="717"/>
      <c r="CGK121" s="717"/>
      <c r="CGL121" s="717"/>
      <c r="CGM121" s="717"/>
      <c r="CGN121" s="717"/>
      <c r="CGO121" s="717"/>
      <c r="CGP121" s="717"/>
      <c r="CGQ121" s="717"/>
      <c r="CGR121" s="717"/>
      <c r="CGS121" s="717"/>
      <c r="CGT121" s="717"/>
      <c r="CGU121" s="717"/>
      <c r="CGV121" s="717"/>
      <c r="CGW121" s="717"/>
      <c r="CGX121" s="717"/>
      <c r="CGY121" s="717"/>
      <c r="CGZ121" s="717"/>
      <c r="CHA121" s="717"/>
      <c r="CHB121" s="717"/>
      <c r="CHC121" s="717"/>
      <c r="CHD121" s="717"/>
      <c r="CHE121" s="717"/>
      <c r="CHF121" s="717"/>
      <c r="CHG121" s="717"/>
      <c r="CHH121" s="717"/>
      <c r="CHI121" s="717"/>
      <c r="CHJ121" s="717"/>
      <c r="CHK121" s="717"/>
      <c r="CHL121" s="717"/>
      <c r="CHM121" s="717"/>
      <c r="CHN121" s="717"/>
      <c r="CHO121" s="717"/>
      <c r="CHP121" s="717"/>
      <c r="CHQ121" s="717"/>
      <c r="CHR121" s="717"/>
      <c r="CHS121" s="717"/>
      <c r="CHT121" s="717"/>
      <c r="CHU121" s="717"/>
      <c r="CHV121" s="717"/>
      <c r="CHW121" s="717"/>
      <c r="CHX121" s="717"/>
      <c r="CHY121" s="717"/>
      <c r="CHZ121" s="717"/>
      <c r="CIA121" s="717"/>
      <c r="CIB121" s="717"/>
      <c r="CIC121" s="717"/>
      <c r="CID121" s="717"/>
      <c r="CIE121" s="717"/>
      <c r="CIF121" s="717"/>
      <c r="CIG121" s="717"/>
      <c r="CIH121" s="717"/>
      <c r="CII121" s="717"/>
      <c r="CIJ121" s="717"/>
      <c r="CIK121" s="717"/>
      <c r="CIL121" s="717"/>
      <c r="CIM121" s="717"/>
      <c r="CIN121" s="717"/>
      <c r="CIO121" s="717"/>
      <c r="CIP121" s="717"/>
      <c r="CIQ121" s="717"/>
      <c r="CIR121" s="717"/>
      <c r="CIS121" s="717"/>
      <c r="CIT121" s="717"/>
      <c r="CIU121" s="717"/>
      <c r="CIV121" s="717"/>
      <c r="CIW121" s="717"/>
      <c r="CIX121" s="717"/>
      <c r="CIY121" s="717"/>
      <c r="CIZ121" s="717"/>
      <c r="CJA121" s="717"/>
      <c r="CJB121" s="717"/>
      <c r="CJC121" s="717"/>
      <c r="CJD121" s="717"/>
      <c r="CJE121" s="717"/>
      <c r="CJF121" s="717"/>
      <c r="CJG121" s="717"/>
      <c r="CJH121" s="717"/>
      <c r="CJI121" s="717"/>
      <c r="CJJ121" s="717"/>
      <c r="CJK121" s="717"/>
      <c r="CJL121" s="717"/>
      <c r="CJM121" s="717"/>
      <c r="CJN121" s="717"/>
      <c r="CJO121" s="717"/>
      <c r="CJP121" s="717"/>
      <c r="CJQ121" s="717"/>
      <c r="CJR121" s="717"/>
      <c r="CJS121" s="717"/>
      <c r="CJT121" s="717"/>
      <c r="CJU121" s="717"/>
      <c r="CJV121" s="717"/>
      <c r="CJW121" s="717"/>
      <c r="CJX121" s="717"/>
      <c r="CJY121" s="717"/>
      <c r="CJZ121" s="717"/>
      <c r="CKA121" s="717"/>
      <c r="CKB121" s="717"/>
      <c r="CKC121" s="717"/>
      <c r="CKD121" s="717"/>
      <c r="CKE121" s="717"/>
      <c r="CKF121" s="717"/>
      <c r="CKG121" s="717"/>
      <c r="CKH121" s="717"/>
      <c r="CKI121" s="717"/>
      <c r="CKJ121" s="717"/>
      <c r="CKK121" s="717"/>
      <c r="CKL121" s="717"/>
      <c r="CKM121" s="717"/>
      <c r="CKN121" s="717"/>
      <c r="CKO121" s="717"/>
      <c r="CKP121" s="717"/>
      <c r="CKQ121" s="717"/>
      <c r="CKR121" s="717"/>
      <c r="CKS121" s="717"/>
      <c r="CKT121" s="717"/>
      <c r="CKU121" s="717"/>
      <c r="CKV121" s="717"/>
      <c r="CKW121" s="717"/>
      <c r="CKX121" s="717"/>
      <c r="CKY121" s="717"/>
      <c r="CKZ121" s="717"/>
      <c r="CLA121" s="717"/>
      <c r="CLB121" s="717"/>
      <c r="CLC121" s="717"/>
      <c r="CLD121" s="717"/>
      <c r="CLE121" s="717"/>
      <c r="CLF121" s="717"/>
      <c r="CLG121" s="717"/>
      <c r="CLH121" s="717"/>
      <c r="CLI121" s="717"/>
      <c r="CLJ121" s="717"/>
      <c r="CLK121" s="717"/>
      <c r="CLL121" s="717"/>
      <c r="CLM121" s="717"/>
      <c r="CLN121" s="717"/>
      <c r="CLO121" s="717"/>
      <c r="CLP121" s="717"/>
      <c r="CLQ121" s="717"/>
      <c r="CLR121" s="717"/>
      <c r="CLS121" s="717"/>
      <c r="CLT121" s="717"/>
      <c r="CLU121" s="717"/>
      <c r="CLV121" s="717"/>
      <c r="CLW121" s="717"/>
      <c r="CLX121" s="717"/>
      <c r="CLY121" s="717"/>
      <c r="CLZ121" s="717"/>
      <c r="CMA121" s="717"/>
      <c r="CMB121" s="717"/>
      <c r="CMC121" s="717"/>
      <c r="CMD121" s="717"/>
      <c r="CME121" s="717"/>
      <c r="CMF121" s="717"/>
      <c r="CMG121" s="717"/>
      <c r="CMH121" s="717"/>
      <c r="CMI121" s="717"/>
      <c r="CMJ121" s="717"/>
      <c r="CMK121" s="717"/>
      <c r="CML121" s="717"/>
      <c r="CMM121" s="717"/>
      <c r="CMN121" s="717"/>
      <c r="CMO121" s="717"/>
      <c r="CMP121" s="717"/>
      <c r="CMQ121" s="717"/>
      <c r="CMR121" s="717"/>
      <c r="CMS121" s="717"/>
      <c r="CMT121" s="717"/>
      <c r="CMU121" s="717"/>
      <c r="CMV121" s="717"/>
      <c r="CMW121" s="717"/>
      <c r="CMX121" s="717"/>
      <c r="CMY121" s="717"/>
      <c r="CMZ121" s="717"/>
      <c r="CNA121" s="717"/>
      <c r="CNB121" s="717"/>
      <c r="CNC121" s="717"/>
      <c r="CND121" s="717"/>
      <c r="CNE121" s="717"/>
      <c r="CNF121" s="717"/>
      <c r="CNG121" s="717"/>
      <c r="CNH121" s="717"/>
      <c r="CNI121" s="717"/>
      <c r="CNJ121" s="717"/>
      <c r="CNK121" s="717"/>
      <c r="CNL121" s="717"/>
      <c r="CNM121" s="717"/>
      <c r="CNN121" s="717"/>
      <c r="CNO121" s="717"/>
      <c r="CNP121" s="717"/>
      <c r="CNQ121" s="717"/>
      <c r="CNR121" s="717"/>
      <c r="CNS121" s="717"/>
      <c r="CNT121" s="717"/>
      <c r="CNU121" s="717"/>
      <c r="CNV121" s="717"/>
      <c r="CNW121" s="717"/>
      <c r="CNX121" s="717"/>
      <c r="CNY121" s="717"/>
      <c r="CNZ121" s="717"/>
      <c r="COA121" s="717"/>
      <c r="COB121" s="717"/>
      <c r="COC121" s="717"/>
      <c r="COD121" s="717"/>
      <c r="COE121" s="717"/>
      <c r="COF121" s="717"/>
      <c r="COG121" s="717"/>
      <c r="COH121" s="717"/>
      <c r="COI121" s="717"/>
      <c r="COJ121" s="717"/>
      <c r="COK121" s="717"/>
      <c r="COL121" s="717"/>
      <c r="COM121" s="717"/>
      <c r="CON121" s="717"/>
      <c r="COO121" s="717"/>
      <c r="COP121" s="717"/>
      <c r="COQ121" s="717"/>
      <c r="COR121" s="717"/>
      <c r="COS121" s="717"/>
      <c r="COT121" s="717"/>
      <c r="COU121" s="717"/>
      <c r="COV121" s="717"/>
      <c r="COW121" s="717"/>
      <c r="COX121" s="717"/>
      <c r="COY121" s="717"/>
      <c r="COZ121" s="717"/>
      <c r="CPA121" s="717"/>
      <c r="CPB121" s="717"/>
      <c r="CPC121" s="717"/>
      <c r="CPD121" s="717"/>
      <c r="CPE121" s="717"/>
      <c r="CPF121" s="717"/>
      <c r="CPG121" s="717"/>
      <c r="CPH121" s="717"/>
      <c r="CPI121" s="717"/>
      <c r="CPJ121" s="717"/>
      <c r="CPK121" s="717"/>
      <c r="CPL121" s="717"/>
      <c r="CPM121" s="717"/>
      <c r="CPN121" s="717"/>
      <c r="CPO121" s="717"/>
      <c r="CPP121" s="717"/>
      <c r="CPQ121" s="717"/>
      <c r="CPR121" s="717"/>
      <c r="CPS121" s="717"/>
      <c r="CPT121" s="717"/>
      <c r="CPU121" s="717"/>
      <c r="CPV121" s="717"/>
      <c r="CPW121" s="717"/>
      <c r="CPX121" s="717"/>
      <c r="CPY121" s="717"/>
      <c r="CPZ121" s="717"/>
      <c r="CQA121" s="717"/>
      <c r="CQB121" s="717"/>
      <c r="CQC121" s="717"/>
      <c r="CQD121" s="717"/>
      <c r="CQE121" s="717"/>
      <c r="CQF121" s="717"/>
      <c r="CQG121" s="717"/>
      <c r="CQH121" s="717"/>
      <c r="CQI121" s="717"/>
      <c r="CQJ121" s="717"/>
      <c r="CQK121" s="717"/>
      <c r="CQL121" s="717"/>
      <c r="CQM121" s="717"/>
      <c r="CQN121" s="717"/>
      <c r="CQO121" s="717"/>
      <c r="CQP121" s="717"/>
      <c r="CQQ121" s="717"/>
      <c r="CQR121" s="717"/>
      <c r="CQS121" s="717"/>
      <c r="CQT121" s="717"/>
      <c r="CQU121" s="717"/>
      <c r="CQV121" s="717"/>
      <c r="CQW121" s="717"/>
      <c r="CQX121" s="717"/>
      <c r="CQY121" s="717"/>
      <c r="CQZ121" s="717"/>
      <c r="CRA121" s="717"/>
      <c r="CRB121" s="717"/>
      <c r="CRC121" s="717"/>
      <c r="CRD121" s="717"/>
      <c r="CRE121" s="717"/>
      <c r="CRF121" s="717"/>
      <c r="CRG121" s="717"/>
      <c r="CRH121" s="717"/>
      <c r="CRI121" s="717"/>
      <c r="CRJ121" s="717"/>
      <c r="CRK121" s="717"/>
      <c r="CRL121" s="717"/>
      <c r="CRM121" s="717"/>
      <c r="CRN121" s="717"/>
      <c r="CRO121" s="717"/>
      <c r="CRP121" s="717"/>
      <c r="CRQ121" s="717"/>
      <c r="CRR121" s="717"/>
      <c r="CRS121" s="717"/>
      <c r="CRT121" s="717"/>
      <c r="CRU121" s="717"/>
      <c r="CRV121" s="717"/>
      <c r="CRW121" s="717"/>
      <c r="CRX121" s="717"/>
      <c r="CRY121" s="717"/>
      <c r="CRZ121" s="717"/>
      <c r="CSA121" s="717"/>
      <c r="CSB121" s="717"/>
      <c r="CSC121" s="717"/>
      <c r="CSD121" s="717"/>
      <c r="CSE121" s="717"/>
      <c r="CSF121" s="717"/>
      <c r="CSG121" s="717"/>
      <c r="CSH121" s="717"/>
      <c r="CSI121" s="717"/>
      <c r="CSJ121" s="717"/>
      <c r="CSK121" s="717"/>
      <c r="CSL121" s="717"/>
      <c r="CSM121" s="717"/>
      <c r="CSN121" s="717"/>
      <c r="CSO121" s="717"/>
      <c r="CSP121" s="717"/>
      <c r="CSQ121" s="717"/>
      <c r="CSR121" s="717"/>
      <c r="CSS121" s="717"/>
      <c r="CST121" s="717"/>
      <c r="CSU121" s="717"/>
      <c r="CSV121" s="717"/>
      <c r="CSW121" s="717"/>
      <c r="CSX121" s="717"/>
      <c r="CSY121" s="717"/>
      <c r="CSZ121" s="717"/>
      <c r="CTA121" s="717"/>
      <c r="CTB121" s="717"/>
      <c r="CTC121" s="717"/>
      <c r="CTD121" s="717"/>
      <c r="CTE121" s="717"/>
      <c r="CTF121" s="717"/>
      <c r="CTG121" s="717"/>
      <c r="CTH121" s="717"/>
      <c r="CTI121" s="717"/>
      <c r="CTJ121" s="717"/>
      <c r="CTK121" s="717"/>
      <c r="CTL121" s="717"/>
      <c r="CTM121" s="717"/>
      <c r="CTN121" s="717"/>
      <c r="CTO121" s="717"/>
      <c r="CTP121" s="717"/>
      <c r="CTQ121" s="717"/>
      <c r="CTR121" s="717"/>
      <c r="CTS121" s="717"/>
      <c r="CTT121" s="717"/>
      <c r="CTU121" s="717"/>
      <c r="CTV121" s="717"/>
      <c r="CTW121" s="717"/>
      <c r="CTX121" s="717"/>
      <c r="CTY121" s="717"/>
      <c r="CTZ121" s="717"/>
      <c r="CUA121" s="717"/>
      <c r="CUB121" s="717"/>
      <c r="CUC121" s="717"/>
      <c r="CUD121" s="717"/>
      <c r="CUE121" s="717"/>
      <c r="CUF121" s="717"/>
      <c r="CUG121" s="717"/>
      <c r="CUH121" s="717"/>
      <c r="CUI121" s="717"/>
      <c r="CUJ121" s="717"/>
      <c r="CUK121" s="717"/>
      <c r="CUL121" s="717"/>
      <c r="CUM121" s="717"/>
      <c r="CUN121" s="717"/>
      <c r="CUO121" s="717"/>
      <c r="CUP121" s="717"/>
      <c r="CUQ121" s="717"/>
      <c r="CUR121" s="717"/>
      <c r="CUS121" s="717"/>
      <c r="CUT121" s="717"/>
      <c r="CUU121" s="717"/>
      <c r="CUV121" s="717"/>
      <c r="CUW121" s="717"/>
      <c r="CUX121" s="717"/>
      <c r="CUY121" s="717"/>
      <c r="CUZ121" s="717"/>
      <c r="CVA121" s="717"/>
      <c r="CVB121" s="717"/>
      <c r="CVC121" s="717"/>
      <c r="CVD121" s="717"/>
      <c r="CVE121" s="717"/>
      <c r="CVF121" s="717"/>
      <c r="CVG121" s="717"/>
      <c r="CVH121" s="717"/>
      <c r="CVI121" s="717"/>
      <c r="CVJ121" s="717"/>
      <c r="CVK121" s="717"/>
      <c r="CVL121" s="717"/>
      <c r="CVM121" s="717"/>
      <c r="CVN121" s="717"/>
      <c r="CVO121" s="717"/>
      <c r="CVP121" s="717"/>
      <c r="CVQ121" s="717"/>
      <c r="CVR121" s="717"/>
      <c r="CVS121" s="717"/>
      <c r="CVT121" s="717"/>
      <c r="CVU121" s="717"/>
      <c r="CVV121" s="717"/>
      <c r="CVW121" s="717"/>
      <c r="CVX121" s="717"/>
      <c r="CVY121" s="717"/>
      <c r="CVZ121" s="717"/>
      <c r="CWA121" s="717"/>
      <c r="CWB121" s="717"/>
      <c r="CWC121" s="717"/>
      <c r="CWD121" s="717"/>
      <c r="CWE121" s="717"/>
      <c r="CWF121" s="717"/>
      <c r="CWG121" s="717"/>
      <c r="CWH121" s="717"/>
      <c r="CWI121" s="717"/>
      <c r="CWJ121" s="717"/>
      <c r="CWK121" s="717"/>
      <c r="CWL121" s="717"/>
      <c r="CWM121" s="717"/>
      <c r="CWN121" s="717"/>
      <c r="CWO121" s="717"/>
      <c r="CWP121" s="717"/>
      <c r="CWQ121" s="717"/>
      <c r="CWR121" s="717"/>
      <c r="CWS121" s="717"/>
      <c r="CWT121" s="717"/>
      <c r="CWU121" s="717"/>
      <c r="CWV121" s="717"/>
      <c r="CWW121" s="717"/>
      <c r="CWX121" s="717"/>
      <c r="CWY121" s="717"/>
      <c r="CWZ121" s="717"/>
      <c r="CXA121" s="717"/>
      <c r="CXB121" s="717"/>
      <c r="CXC121" s="717"/>
      <c r="CXD121" s="717"/>
      <c r="CXE121" s="717"/>
      <c r="CXF121" s="717"/>
      <c r="CXG121" s="717"/>
      <c r="CXH121" s="717"/>
      <c r="CXI121" s="717"/>
      <c r="CXJ121" s="717"/>
      <c r="CXK121" s="717"/>
      <c r="CXL121" s="717"/>
      <c r="CXM121" s="717"/>
      <c r="CXN121" s="717"/>
      <c r="CXO121" s="717"/>
      <c r="CXP121" s="717"/>
      <c r="CXQ121" s="717"/>
      <c r="CXR121" s="717"/>
      <c r="CXS121" s="717"/>
      <c r="CXT121" s="717"/>
      <c r="CXU121" s="717"/>
      <c r="CXV121" s="717"/>
      <c r="CXW121" s="717"/>
      <c r="CXX121" s="717"/>
      <c r="CXY121" s="717"/>
      <c r="CXZ121" s="717"/>
      <c r="CYA121" s="717"/>
      <c r="CYB121" s="717"/>
      <c r="CYC121" s="717"/>
      <c r="CYD121" s="717"/>
      <c r="CYE121" s="717"/>
      <c r="CYF121" s="717"/>
      <c r="CYG121" s="717"/>
      <c r="CYH121" s="717"/>
      <c r="CYI121" s="717"/>
      <c r="CYJ121" s="717"/>
      <c r="CYK121" s="717"/>
      <c r="CYL121" s="717"/>
      <c r="CYM121" s="717"/>
      <c r="CYN121" s="717"/>
      <c r="CYO121" s="717"/>
      <c r="CYP121" s="717"/>
      <c r="CYQ121" s="717"/>
      <c r="CYR121" s="717"/>
      <c r="CYS121" s="717"/>
      <c r="CYT121" s="717"/>
      <c r="CYU121" s="717"/>
      <c r="CYV121" s="717"/>
      <c r="CYW121" s="717"/>
      <c r="CYX121" s="717"/>
      <c r="CYY121" s="717"/>
      <c r="CYZ121" s="717"/>
      <c r="CZA121" s="717"/>
      <c r="CZB121" s="717"/>
      <c r="CZC121" s="717"/>
      <c r="CZD121" s="717"/>
      <c r="CZE121" s="717"/>
      <c r="CZF121" s="717"/>
      <c r="CZG121" s="717"/>
      <c r="CZH121" s="717"/>
      <c r="CZI121" s="717"/>
      <c r="CZJ121" s="717"/>
      <c r="CZK121" s="717"/>
      <c r="CZL121" s="717"/>
      <c r="CZM121" s="717"/>
      <c r="CZN121" s="717"/>
      <c r="CZO121" s="717"/>
      <c r="CZP121" s="717"/>
      <c r="CZQ121" s="717"/>
      <c r="CZR121" s="717"/>
      <c r="CZS121" s="717"/>
      <c r="CZT121" s="717"/>
      <c r="CZU121" s="717"/>
      <c r="CZV121" s="717"/>
      <c r="CZW121" s="717"/>
      <c r="CZX121" s="717"/>
      <c r="CZY121" s="717"/>
      <c r="CZZ121" s="717"/>
      <c r="DAA121" s="717"/>
      <c r="DAB121" s="717"/>
      <c r="DAC121" s="717"/>
      <c r="DAD121" s="717"/>
      <c r="DAE121" s="717"/>
      <c r="DAF121" s="717"/>
      <c r="DAG121" s="717"/>
      <c r="DAH121" s="717"/>
      <c r="DAI121" s="717"/>
      <c r="DAJ121" s="717"/>
      <c r="DAK121" s="717"/>
      <c r="DAL121" s="717"/>
      <c r="DAM121" s="717"/>
      <c r="DAN121" s="717"/>
      <c r="DAO121" s="717"/>
      <c r="DAP121" s="717"/>
      <c r="DAQ121" s="717"/>
      <c r="DAR121" s="717"/>
      <c r="DAS121" s="717"/>
      <c r="DAT121" s="717"/>
      <c r="DAU121" s="717"/>
      <c r="DAV121" s="717"/>
      <c r="DAW121" s="717"/>
      <c r="DAX121" s="717"/>
      <c r="DAY121" s="717"/>
      <c r="DAZ121" s="717"/>
      <c r="DBA121" s="717"/>
      <c r="DBB121" s="717"/>
      <c r="DBC121" s="717"/>
      <c r="DBD121" s="717"/>
      <c r="DBE121" s="717"/>
      <c r="DBF121" s="717"/>
      <c r="DBG121" s="717"/>
      <c r="DBH121" s="717"/>
      <c r="DBI121" s="717"/>
      <c r="DBJ121" s="717"/>
      <c r="DBK121" s="717"/>
      <c r="DBL121" s="717"/>
      <c r="DBM121" s="717"/>
      <c r="DBN121" s="717"/>
      <c r="DBO121" s="717"/>
      <c r="DBP121" s="717"/>
      <c r="DBQ121" s="717"/>
      <c r="DBR121" s="717"/>
      <c r="DBS121" s="717"/>
      <c r="DBT121" s="717"/>
      <c r="DBU121" s="717"/>
      <c r="DBV121" s="717"/>
      <c r="DBW121" s="717"/>
      <c r="DBX121" s="717"/>
      <c r="DBY121" s="717"/>
      <c r="DBZ121" s="717"/>
      <c r="DCA121" s="717"/>
      <c r="DCB121" s="717"/>
      <c r="DCC121" s="717"/>
      <c r="DCD121" s="717"/>
      <c r="DCE121" s="717"/>
      <c r="DCF121" s="717"/>
      <c r="DCG121" s="717"/>
      <c r="DCH121" s="717"/>
      <c r="DCI121" s="717"/>
      <c r="DCJ121" s="717"/>
      <c r="DCK121" s="717"/>
      <c r="DCL121" s="717"/>
      <c r="DCM121" s="717"/>
      <c r="DCN121" s="717"/>
      <c r="DCO121" s="717"/>
      <c r="DCP121" s="717"/>
      <c r="DCQ121" s="717"/>
      <c r="DCR121" s="717"/>
      <c r="DCS121" s="717"/>
      <c r="DCT121" s="717"/>
      <c r="DCU121" s="717"/>
      <c r="DCV121" s="717"/>
      <c r="DCW121" s="717"/>
      <c r="DCX121" s="717"/>
      <c r="DCY121" s="717"/>
      <c r="DCZ121" s="717"/>
      <c r="DDA121" s="717"/>
      <c r="DDB121" s="717"/>
      <c r="DDC121" s="717"/>
      <c r="DDD121" s="717"/>
      <c r="DDE121" s="717"/>
      <c r="DDF121" s="717"/>
      <c r="DDG121" s="717"/>
      <c r="DDH121" s="717"/>
      <c r="DDI121" s="717"/>
      <c r="DDJ121" s="717"/>
      <c r="DDK121" s="717"/>
      <c r="DDL121" s="717"/>
      <c r="DDM121" s="717"/>
      <c r="DDN121" s="717"/>
      <c r="DDO121" s="717"/>
      <c r="DDP121" s="717"/>
      <c r="DDQ121" s="717"/>
      <c r="DDR121" s="717"/>
      <c r="DDS121" s="717"/>
      <c r="DDT121" s="717"/>
      <c r="DDU121" s="717"/>
      <c r="DDV121" s="717"/>
      <c r="DDW121" s="717"/>
      <c r="DDX121" s="717"/>
      <c r="DDY121" s="717"/>
      <c r="DDZ121" s="717"/>
      <c r="DEA121" s="717"/>
      <c r="DEB121" s="717"/>
      <c r="DEC121" s="717"/>
      <c r="DED121" s="717"/>
      <c r="DEE121" s="717"/>
      <c r="DEF121" s="717"/>
      <c r="DEG121" s="717"/>
      <c r="DEH121" s="717"/>
      <c r="DEI121" s="717"/>
      <c r="DEJ121" s="717"/>
      <c r="DEK121" s="717"/>
      <c r="DEL121" s="717"/>
      <c r="DEM121" s="717"/>
      <c r="DEN121" s="717"/>
      <c r="DEO121" s="717"/>
      <c r="DEP121" s="717"/>
      <c r="DEQ121" s="717"/>
      <c r="DER121" s="717"/>
      <c r="DES121" s="717"/>
      <c r="DET121" s="717"/>
      <c r="DEU121" s="717"/>
      <c r="DEV121" s="717"/>
      <c r="DEW121" s="717"/>
      <c r="DEX121" s="717"/>
      <c r="DEY121" s="717"/>
      <c r="DEZ121" s="717"/>
      <c r="DFA121" s="717"/>
      <c r="DFB121" s="717"/>
      <c r="DFC121" s="717"/>
      <c r="DFD121" s="717"/>
      <c r="DFE121" s="717"/>
      <c r="DFF121" s="717"/>
      <c r="DFG121" s="717"/>
      <c r="DFH121" s="717"/>
      <c r="DFI121" s="717"/>
      <c r="DFJ121" s="717"/>
      <c r="DFK121" s="717"/>
      <c r="DFL121" s="717"/>
      <c r="DFM121" s="717"/>
      <c r="DFN121" s="717"/>
      <c r="DFO121" s="717"/>
      <c r="DFP121" s="717"/>
      <c r="DFQ121" s="717"/>
      <c r="DFR121" s="717"/>
      <c r="DFS121" s="717"/>
      <c r="DFT121" s="717"/>
      <c r="DFU121" s="717"/>
      <c r="DFV121" s="717"/>
      <c r="DFW121" s="717"/>
      <c r="DFX121" s="717"/>
      <c r="DFY121" s="717"/>
      <c r="DFZ121" s="717"/>
      <c r="DGA121" s="717"/>
      <c r="DGB121" s="717"/>
      <c r="DGC121" s="717"/>
      <c r="DGD121" s="717"/>
      <c r="DGE121" s="717"/>
      <c r="DGF121" s="717"/>
      <c r="DGG121" s="717"/>
      <c r="DGH121" s="717"/>
      <c r="DGI121" s="717"/>
      <c r="DGJ121" s="717"/>
      <c r="DGK121" s="717"/>
      <c r="DGL121" s="717"/>
      <c r="DGM121" s="717"/>
      <c r="DGN121" s="717"/>
      <c r="DGO121" s="717"/>
      <c r="DGP121" s="717"/>
      <c r="DGQ121" s="717"/>
      <c r="DGR121" s="717"/>
      <c r="DGS121" s="717"/>
      <c r="DGT121" s="717"/>
      <c r="DGU121" s="717"/>
      <c r="DGV121" s="717"/>
      <c r="DGW121" s="717"/>
      <c r="DGX121" s="717"/>
      <c r="DGY121" s="717"/>
      <c r="DGZ121" s="717"/>
      <c r="DHA121" s="717"/>
      <c r="DHB121" s="717"/>
      <c r="DHC121" s="717"/>
      <c r="DHD121" s="717"/>
      <c r="DHE121" s="717"/>
      <c r="DHF121" s="717"/>
      <c r="DHG121" s="717"/>
      <c r="DHH121" s="717"/>
      <c r="DHI121" s="717"/>
      <c r="DHJ121" s="717"/>
      <c r="DHK121" s="717"/>
      <c r="DHL121" s="717"/>
      <c r="DHM121" s="717"/>
      <c r="DHN121" s="717"/>
      <c r="DHO121" s="717"/>
      <c r="DHP121" s="717"/>
      <c r="DHQ121" s="717"/>
      <c r="DHR121" s="717"/>
      <c r="DHS121" s="717"/>
      <c r="DHT121" s="717"/>
      <c r="DHU121" s="717"/>
      <c r="DHV121" s="717"/>
      <c r="DHW121" s="717"/>
      <c r="DHX121" s="717"/>
      <c r="DHY121" s="717"/>
      <c r="DHZ121" s="717"/>
      <c r="DIA121" s="717"/>
      <c r="DIB121" s="717"/>
      <c r="DIC121" s="717"/>
      <c r="DID121" s="717"/>
      <c r="DIE121" s="717"/>
      <c r="DIF121" s="717"/>
      <c r="DIG121" s="717"/>
      <c r="DIH121" s="717"/>
      <c r="DII121" s="717"/>
      <c r="DIJ121" s="717"/>
      <c r="DIK121" s="717"/>
      <c r="DIL121" s="717"/>
      <c r="DIM121" s="717"/>
      <c r="DIN121" s="717"/>
      <c r="DIO121" s="717"/>
      <c r="DIP121" s="717"/>
      <c r="DIQ121" s="717"/>
      <c r="DIR121" s="717"/>
      <c r="DIS121" s="717"/>
      <c r="DIT121" s="717"/>
      <c r="DIU121" s="717"/>
      <c r="DIV121" s="717"/>
      <c r="DIW121" s="717"/>
      <c r="DIX121" s="717"/>
      <c r="DIY121" s="717"/>
      <c r="DIZ121" s="717"/>
      <c r="DJA121" s="717"/>
      <c r="DJB121" s="717"/>
      <c r="DJC121" s="717"/>
      <c r="DJD121" s="717"/>
      <c r="DJE121" s="717"/>
      <c r="DJF121" s="717"/>
      <c r="DJG121" s="717"/>
      <c r="DJH121" s="717"/>
      <c r="DJI121" s="717"/>
      <c r="DJJ121" s="717"/>
      <c r="DJK121" s="717"/>
      <c r="DJL121" s="717"/>
      <c r="DJM121" s="717"/>
      <c r="DJN121" s="717"/>
      <c r="DJO121" s="717"/>
      <c r="DJP121" s="717"/>
      <c r="DJQ121" s="717"/>
      <c r="DJR121" s="717"/>
      <c r="DJS121" s="717"/>
      <c r="DJT121" s="717"/>
      <c r="DJU121" s="717"/>
      <c r="DJV121" s="717"/>
      <c r="DJW121" s="717"/>
      <c r="DJX121" s="717"/>
      <c r="DJY121" s="717"/>
      <c r="DJZ121" s="717"/>
      <c r="DKA121" s="717"/>
      <c r="DKB121" s="717"/>
      <c r="DKC121" s="717"/>
      <c r="DKD121" s="717"/>
      <c r="DKE121" s="717"/>
      <c r="DKF121" s="717"/>
      <c r="DKG121" s="717"/>
      <c r="DKH121" s="717"/>
      <c r="DKI121" s="717"/>
      <c r="DKJ121" s="717"/>
      <c r="DKK121" s="717"/>
      <c r="DKL121" s="717"/>
      <c r="DKM121" s="717"/>
      <c r="DKN121" s="717"/>
      <c r="DKO121" s="717"/>
      <c r="DKP121" s="717"/>
      <c r="DKQ121" s="717"/>
      <c r="DKR121" s="717"/>
      <c r="DKS121" s="717"/>
      <c r="DKT121" s="717"/>
      <c r="DKU121" s="717"/>
      <c r="DKV121" s="717"/>
      <c r="DKW121" s="717"/>
      <c r="DKX121" s="717"/>
      <c r="DKY121" s="717"/>
      <c r="DKZ121" s="717"/>
      <c r="DLA121" s="717"/>
      <c r="DLB121" s="717"/>
      <c r="DLC121" s="717"/>
      <c r="DLD121" s="717"/>
      <c r="DLE121" s="717"/>
      <c r="DLF121" s="717"/>
      <c r="DLG121" s="717"/>
      <c r="DLH121" s="717"/>
      <c r="DLI121" s="717"/>
      <c r="DLJ121" s="717"/>
      <c r="DLK121" s="717"/>
      <c r="DLL121" s="717"/>
      <c r="DLM121" s="717"/>
      <c r="DLN121" s="717"/>
      <c r="DLO121" s="717"/>
      <c r="DLP121" s="717"/>
      <c r="DLQ121" s="717"/>
      <c r="DLR121" s="717"/>
      <c r="DLS121" s="717"/>
      <c r="DLT121" s="717"/>
      <c r="DLU121" s="717"/>
      <c r="DLV121" s="717"/>
      <c r="DLW121" s="717"/>
      <c r="DLX121" s="717"/>
      <c r="DLY121" s="717"/>
      <c r="DLZ121" s="717"/>
      <c r="DMA121" s="717"/>
      <c r="DMB121" s="717"/>
      <c r="DMC121" s="717"/>
      <c r="DMD121" s="717"/>
      <c r="DME121" s="717"/>
      <c r="DMF121" s="717"/>
      <c r="DMG121" s="717"/>
      <c r="DMH121" s="717"/>
      <c r="DMI121" s="717"/>
      <c r="DMJ121" s="717"/>
      <c r="DMK121" s="717"/>
      <c r="DML121" s="717"/>
      <c r="DMM121" s="717"/>
      <c r="DMN121" s="717"/>
      <c r="DMO121" s="717"/>
      <c r="DMP121" s="717"/>
      <c r="DMQ121" s="717"/>
      <c r="DMR121" s="717"/>
      <c r="DMS121" s="717"/>
      <c r="DMT121" s="717"/>
      <c r="DMU121" s="717"/>
      <c r="DMV121" s="717"/>
      <c r="DMW121" s="717"/>
      <c r="DMX121" s="717"/>
      <c r="DMY121" s="717"/>
      <c r="DMZ121" s="717"/>
      <c r="DNA121" s="717"/>
      <c r="DNB121" s="717"/>
      <c r="DNC121" s="717"/>
      <c r="DND121" s="717"/>
      <c r="DNE121" s="717"/>
      <c r="DNF121" s="717"/>
      <c r="DNG121" s="717"/>
      <c r="DNH121" s="717"/>
      <c r="DNI121" s="717"/>
      <c r="DNJ121" s="717"/>
      <c r="DNK121" s="717"/>
      <c r="DNL121" s="717"/>
      <c r="DNM121" s="717"/>
      <c r="DNN121" s="717"/>
      <c r="DNO121" s="717"/>
      <c r="DNP121" s="717"/>
      <c r="DNQ121" s="717"/>
      <c r="DNR121" s="717"/>
      <c r="DNS121" s="717"/>
      <c r="DNT121" s="717"/>
      <c r="DNU121" s="717"/>
      <c r="DNV121" s="717"/>
      <c r="DNW121" s="717"/>
      <c r="DNX121" s="717"/>
      <c r="DNY121" s="717"/>
      <c r="DNZ121" s="717"/>
      <c r="DOA121" s="717"/>
      <c r="DOB121" s="717"/>
      <c r="DOC121" s="717"/>
      <c r="DOD121" s="717"/>
      <c r="DOE121" s="717"/>
      <c r="DOF121" s="717"/>
      <c r="DOG121" s="717"/>
      <c r="DOH121" s="717"/>
      <c r="DOI121" s="717"/>
      <c r="DOJ121" s="717"/>
      <c r="DOK121" s="717"/>
      <c r="DOL121" s="717"/>
      <c r="DOM121" s="717"/>
      <c r="DON121" s="717"/>
      <c r="DOO121" s="717"/>
      <c r="DOP121" s="717"/>
      <c r="DOQ121" s="717"/>
      <c r="DOR121" s="717"/>
      <c r="DOS121" s="717"/>
      <c r="DOT121" s="717"/>
      <c r="DOU121" s="717"/>
      <c r="DOV121" s="717"/>
      <c r="DOW121" s="717"/>
      <c r="DOX121" s="717"/>
      <c r="DOY121" s="717"/>
      <c r="DOZ121" s="717"/>
      <c r="DPA121" s="717"/>
      <c r="DPB121" s="717"/>
      <c r="DPC121" s="717"/>
      <c r="DPD121" s="717"/>
      <c r="DPE121" s="717"/>
      <c r="DPF121" s="717"/>
      <c r="DPG121" s="717"/>
      <c r="DPH121" s="717"/>
      <c r="DPI121" s="717"/>
      <c r="DPJ121" s="717"/>
      <c r="DPK121" s="717"/>
      <c r="DPL121" s="717"/>
      <c r="DPM121" s="717"/>
      <c r="DPN121" s="717"/>
      <c r="DPO121" s="717"/>
      <c r="DPP121" s="717"/>
      <c r="DPQ121" s="717"/>
      <c r="DPR121" s="717"/>
      <c r="DPS121" s="717"/>
      <c r="DPT121" s="717"/>
      <c r="DPU121" s="717"/>
      <c r="DPV121" s="717"/>
      <c r="DPW121" s="717"/>
      <c r="DPX121" s="717"/>
      <c r="DPY121" s="717"/>
      <c r="DPZ121" s="717"/>
      <c r="DQA121" s="717"/>
      <c r="DQB121" s="717"/>
      <c r="DQC121" s="717"/>
      <c r="DQD121" s="717"/>
      <c r="DQE121" s="717"/>
      <c r="DQF121" s="717"/>
      <c r="DQG121" s="717"/>
      <c r="DQH121" s="717"/>
      <c r="DQI121" s="717"/>
      <c r="DQJ121" s="717"/>
      <c r="DQK121" s="717"/>
      <c r="DQL121" s="717"/>
      <c r="DQM121" s="717"/>
      <c r="DQN121" s="717"/>
      <c r="DQO121" s="717"/>
      <c r="DQP121" s="717"/>
      <c r="DQQ121" s="717"/>
      <c r="DQR121" s="717"/>
      <c r="DQS121" s="717"/>
      <c r="DQT121" s="717"/>
      <c r="DQU121" s="717"/>
      <c r="DQV121" s="717"/>
      <c r="DQW121" s="717"/>
      <c r="DQX121" s="717"/>
      <c r="DQY121" s="717"/>
      <c r="DQZ121" s="717"/>
      <c r="DRA121" s="717"/>
      <c r="DRB121" s="717"/>
      <c r="DRC121" s="717"/>
      <c r="DRD121" s="717"/>
      <c r="DRE121" s="717"/>
      <c r="DRF121" s="717"/>
      <c r="DRG121" s="717"/>
      <c r="DRH121" s="717"/>
      <c r="DRI121" s="717"/>
      <c r="DRJ121" s="717"/>
      <c r="DRK121" s="717"/>
      <c r="DRL121" s="717"/>
      <c r="DRM121" s="717"/>
      <c r="DRN121" s="717"/>
      <c r="DRO121" s="717"/>
      <c r="DRP121" s="717"/>
      <c r="DRQ121" s="717"/>
      <c r="DRR121" s="717"/>
      <c r="DRS121" s="717"/>
      <c r="DRT121" s="717"/>
      <c r="DRU121" s="717"/>
      <c r="DRV121" s="717"/>
      <c r="DRW121" s="717"/>
      <c r="DRX121" s="717"/>
      <c r="DRY121" s="717"/>
      <c r="DRZ121" s="717"/>
      <c r="DSA121" s="717"/>
      <c r="DSB121" s="717"/>
      <c r="DSC121" s="717"/>
      <c r="DSD121" s="717"/>
      <c r="DSE121" s="717"/>
      <c r="DSF121" s="717"/>
      <c r="DSG121" s="717"/>
      <c r="DSH121" s="717"/>
      <c r="DSI121" s="717"/>
      <c r="DSJ121" s="717"/>
      <c r="DSK121" s="717"/>
      <c r="DSL121" s="717"/>
      <c r="DSM121" s="717"/>
      <c r="DSN121" s="717"/>
      <c r="DSO121" s="717"/>
      <c r="DSP121" s="717"/>
      <c r="DSQ121" s="717"/>
      <c r="DSR121" s="717"/>
      <c r="DSS121" s="717"/>
      <c r="DST121" s="717"/>
      <c r="DSU121" s="717"/>
      <c r="DSV121" s="717"/>
      <c r="DSW121" s="717"/>
      <c r="DSX121" s="717"/>
      <c r="DSY121" s="717"/>
      <c r="DSZ121" s="717"/>
      <c r="DTA121" s="717"/>
      <c r="DTB121" s="717"/>
      <c r="DTC121" s="717"/>
      <c r="DTD121" s="717"/>
      <c r="DTE121" s="717"/>
      <c r="DTF121" s="717"/>
      <c r="DTG121" s="717"/>
      <c r="DTH121" s="717"/>
      <c r="DTI121" s="717"/>
      <c r="DTJ121" s="717"/>
      <c r="DTK121" s="717"/>
      <c r="DTL121" s="717"/>
      <c r="DTM121" s="717"/>
      <c r="DTN121" s="717"/>
      <c r="DTO121" s="717"/>
      <c r="DTP121" s="717"/>
      <c r="DTQ121" s="717"/>
      <c r="DTR121" s="717"/>
      <c r="DTS121" s="717"/>
      <c r="DTT121" s="717"/>
      <c r="DTU121" s="717"/>
      <c r="DTV121" s="717"/>
      <c r="DTW121" s="717"/>
      <c r="DTX121" s="717"/>
      <c r="DTY121" s="717"/>
      <c r="DTZ121" s="717"/>
      <c r="DUA121" s="717"/>
      <c r="DUB121" s="717"/>
      <c r="DUC121" s="717"/>
      <c r="DUD121" s="717"/>
      <c r="DUE121" s="717"/>
      <c r="DUF121" s="717"/>
      <c r="DUG121" s="717"/>
      <c r="DUH121" s="717"/>
      <c r="DUI121" s="717"/>
      <c r="DUJ121" s="717"/>
      <c r="DUK121" s="717"/>
      <c r="DUL121" s="717"/>
      <c r="DUM121" s="717"/>
      <c r="DUN121" s="717"/>
      <c r="DUO121" s="717"/>
      <c r="DUP121" s="717"/>
      <c r="DUQ121" s="717"/>
      <c r="DUR121" s="717"/>
      <c r="DUS121" s="717"/>
      <c r="DUT121" s="717"/>
      <c r="DUU121" s="717"/>
      <c r="DUV121" s="717"/>
      <c r="DUW121" s="717"/>
      <c r="DUX121" s="717"/>
      <c r="DUY121" s="717"/>
      <c r="DUZ121" s="717"/>
      <c r="DVA121" s="717"/>
      <c r="DVB121" s="717"/>
      <c r="DVC121" s="717"/>
      <c r="DVD121" s="717"/>
      <c r="DVE121" s="717"/>
      <c r="DVF121" s="717"/>
      <c r="DVG121" s="717"/>
      <c r="DVH121" s="717"/>
      <c r="DVI121" s="717"/>
      <c r="DVJ121" s="717"/>
      <c r="DVK121" s="717"/>
      <c r="DVL121" s="717"/>
      <c r="DVM121" s="717"/>
      <c r="DVN121" s="717"/>
      <c r="DVO121" s="717"/>
      <c r="DVP121" s="717"/>
      <c r="DVQ121" s="717"/>
      <c r="DVR121" s="717"/>
      <c r="DVS121" s="717"/>
      <c r="DVT121" s="717"/>
      <c r="DVU121" s="717"/>
      <c r="DVV121" s="717"/>
      <c r="DVW121" s="717"/>
      <c r="DVX121" s="717"/>
      <c r="DVY121" s="717"/>
      <c r="DVZ121" s="717"/>
      <c r="DWA121" s="717"/>
      <c r="DWB121" s="717"/>
      <c r="DWC121" s="717"/>
      <c r="DWD121" s="717"/>
      <c r="DWE121" s="717"/>
      <c r="DWF121" s="717"/>
      <c r="DWG121" s="717"/>
      <c r="DWH121" s="717"/>
      <c r="DWI121" s="717"/>
      <c r="DWJ121" s="717"/>
      <c r="DWK121" s="717"/>
      <c r="DWL121" s="717"/>
      <c r="DWM121" s="717"/>
      <c r="DWN121" s="717"/>
      <c r="DWO121" s="717"/>
      <c r="DWP121" s="717"/>
      <c r="DWQ121" s="717"/>
      <c r="DWR121" s="717"/>
      <c r="DWS121" s="717"/>
      <c r="DWT121" s="717"/>
      <c r="DWU121" s="717"/>
      <c r="DWV121" s="717"/>
      <c r="DWW121" s="717"/>
      <c r="DWX121" s="717"/>
      <c r="DWY121" s="717"/>
      <c r="DWZ121" s="717"/>
      <c r="DXA121" s="717"/>
      <c r="DXB121" s="717"/>
      <c r="DXC121" s="717"/>
      <c r="DXD121" s="717"/>
      <c r="DXE121" s="717"/>
      <c r="DXF121" s="717"/>
      <c r="DXG121" s="717"/>
      <c r="DXH121" s="717"/>
      <c r="DXI121" s="717"/>
      <c r="DXJ121" s="717"/>
      <c r="DXK121" s="717"/>
      <c r="DXL121" s="717"/>
      <c r="DXM121" s="717"/>
      <c r="DXN121" s="717"/>
      <c r="DXO121" s="717"/>
      <c r="DXP121" s="717"/>
      <c r="DXQ121" s="717"/>
      <c r="DXR121" s="717"/>
      <c r="DXS121" s="717"/>
      <c r="DXT121" s="717"/>
      <c r="DXU121" s="717"/>
      <c r="DXV121" s="717"/>
      <c r="DXW121" s="717"/>
      <c r="DXX121" s="717"/>
      <c r="DXY121" s="717"/>
      <c r="DXZ121" s="717"/>
      <c r="DYA121" s="717"/>
      <c r="DYB121" s="717"/>
      <c r="DYC121" s="717"/>
      <c r="DYD121" s="717"/>
      <c r="DYE121" s="717"/>
      <c r="DYF121" s="717"/>
      <c r="DYG121" s="717"/>
      <c r="DYH121" s="717"/>
      <c r="DYI121" s="717"/>
      <c r="DYJ121" s="717"/>
      <c r="DYK121" s="717"/>
      <c r="DYL121" s="717"/>
      <c r="DYM121" s="717"/>
      <c r="DYN121" s="717"/>
      <c r="DYO121" s="717"/>
      <c r="DYP121" s="717"/>
      <c r="DYQ121" s="717"/>
      <c r="DYR121" s="717"/>
      <c r="DYS121" s="717"/>
      <c r="DYT121" s="717"/>
      <c r="DYU121" s="717"/>
      <c r="DYV121" s="717"/>
      <c r="DYW121" s="717"/>
      <c r="DYX121" s="717"/>
      <c r="DYY121" s="717"/>
      <c r="DYZ121" s="717"/>
      <c r="DZA121" s="717"/>
      <c r="DZB121" s="717"/>
      <c r="DZC121" s="717"/>
      <c r="DZD121" s="717"/>
      <c r="DZE121" s="717"/>
      <c r="DZF121" s="717"/>
      <c r="DZG121" s="717"/>
      <c r="DZH121" s="717"/>
      <c r="DZI121" s="717"/>
      <c r="DZJ121" s="717"/>
      <c r="DZK121" s="717"/>
      <c r="DZL121" s="717"/>
      <c r="DZM121" s="717"/>
      <c r="DZN121" s="717"/>
      <c r="DZO121" s="717"/>
      <c r="DZP121" s="717"/>
      <c r="DZQ121" s="717"/>
      <c r="DZR121" s="717"/>
      <c r="DZS121" s="717"/>
      <c r="DZT121" s="717"/>
      <c r="DZU121" s="717"/>
      <c r="DZV121" s="717"/>
      <c r="DZW121" s="717"/>
      <c r="DZX121" s="717"/>
      <c r="DZY121" s="717"/>
      <c r="DZZ121" s="717"/>
      <c r="EAA121" s="717"/>
      <c r="EAB121" s="717"/>
      <c r="EAC121" s="717"/>
      <c r="EAD121" s="717"/>
      <c r="EAE121" s="717"/>
      <c r="EAF121" s="717"/>
      <c r="EAG121" s="717"/>
      <c r="EAH121" s="717"/>
      <c r="EAI121" s="717"/>
      <c r="EAJ121" s="717"/>
      <c r="EAK121" s="717"/>
      <c r="EAL121" s="717"/>
      <c r="EAM121" s="717"/>
      <c r="EAN121" s="717"/>
      <c r="EAO121" s="717"/>
      <c r="EAP121" s="717"/>
      <c r="EAQ121" s="717"/>
      <c r="EAR121" s="717"/>
      <c r="EAS121" s="717"/>
      <c r="EAT121" s="717"/>
      <c r="EAU121" s="717"/>
      <c r="EAV121" s="717"/>
      <c r="EAW121" s="717"/>
      <c r="EAX121" s="717"/>
      <c r="EAY121" s="717"/>
      <c r="EAZ121" s="717"/>
      <c r="EBA121" s="717"/>
      <c r="EBB121" s="717"/>
      <c r="EBC121" s="717"/>
      <c r="EBD121" s="717"/>
      <c r="EBE121" s="717"/>
      <c r="EBF121" s="717"/>
      <c r="EBG121" s="717"/>
      <c r="EBH121" s="717"/>
      <c r="EBI121" s="717"/>
      <c r="EBJ121" s="717"/>
      <c r="EBK121" s="717"/>
      <c r="EBL121" s="717"/>
      <c r="EBM121" s="717"/>
      <c r="EBN121" s="717"/>
      <c r="EBO121" s="717"/>
      <c r="EBP121" s="717"/>
      <c r="EBQ121" s="717"/>
      <c r="EBR121" s="717"/>
      <c r="EBS121" s="717"/>
      <c r="EBT121" s="717"/>
      <c r="EBU121" s="717"/>
      <c r="EBV121" s="717"/>
      <c r="EBW121" s="717"/>
      <c r="EBX121" s="717"/>
      <c r="EBY121" s="717"/>
      <c r="EBZ121" s="717"/>
      <c r="ECA121" s="717"/>
      <c r="ECB121" s="717"/>
      <c r="ECC121" s="717"/>
      <c r="ECD121" s="717"/>
      <c r="ECE121" s="717"/>
      <c r="ECF121" s="717"/>
      <c r="ECG121" s="717"/>
      <c r="ECH121" s="717"/>
      <c r="ECI121" s="717"/>
      <c r="ECJ121" s="717"/>
      <c r="ECK121" s="717"/>
      <c r="ECL121" s="717"/>
      <c r="ECM121" s="717"/>
      <c r="ECN121" s="717"/>
      <c r="ECO121" s="717"/>
      <c r="ECP121" s="717"/>
      <c r="ECQ121" s="717"/>
      <c r="ECR121" s="717"/>
      <c r="ECS121" s="717"/>
      <c r="ECT121" s="717"/>
      <c r="ECU121" s="717"/>
      <c r="ECV121" s="717"/>
      <c r="ECW121" s="717"/>
      <c r="ECX121" s="717"/>
      <c r="ECY121" s="717"/>
      <c r="ECZ121" s="717"/>
      <c r="EDA121" s="717"/>
      <c r="EDB121" s="717"/>
      <c r="EDC121" s="717"/>
      <c r="EDD121" s="717"/>
      <c r="EDE121" s="717"/>
      <c r="EDF121" s="717"/>
      <c r="EDG121" s="717"/>
      <c r="EDH121" s="717"/>
      <c r="EDI121" s="717"/>
      <c r="EDJ121" s="717"/>
      <c r="EDK121" s="717"/>
      <c r="EDL121" s="717"/>
      <c r="EDM121" s="717"/>
      <c r="EDN121" s="717"/>
      <c r="EDO121" s="717"/>
      <c r="EDP121" s="717"/>
      <c r="EDQ121" s="717"/>
      <c r="EDR121" s="717"/>
      <c r="EDS121" s="717"/>
      <c r="EDT121" s="717"/>
      <c r="EDU121" s="717"/>
      <c r="EDV121" s="717"/>
      <c r="EDW121" s="717"/>
      <c r="EDX121" s="717"/>
      <c r="EDY121" s="717"/>
      <c r="EDZ121" s="717"/>
      <c r="EEA121" s="717"/>
      <c r="EEB121" s="717"/>
      <c r="EEC121" s="717"/>
      <c r="EED121" s="717"/>
      <c r="EEE121" s="717"/>
      <c r="EEF121" s="717"/>
      <c r="EEG121" s="717"/>
      <c r="EEH121" s="717"/>
      <c r="EEI121" s="717"/>
      <c r="EEJ121" s="717"/>
      <c r="EEK121" s="717"/>
      <c r="EEL121" s="717"/>
      <c r="EEM121" s="717"/>
      <c r="EEN121" s="717"/>
      <c r="EEO121" s="717"/>
      <c r="EEP121" s="717"/>
      <c r="EEQ121" s="717"/>
      <c r="EER121" s="717"/>
      <c r="EES121" s="717"/>
      <c r="EET121" s="717"/>
      <c r="EEU121" s="717"/>
      <c r="EEV121" s="717"/>
      <c r="EEW121" s="717"/>
      <c r="EEX121" s="717"/>
      <c r="EEY121" s="717"/>
      <c r="EEZ121" s="717"/>
      <c r="EFA121" s="717"/>
      <c r="EFB121" s="717"/>
      <c r="EFC121" s="717"/>
      <c r="EFD121" s="717"/>
      <c r="EFE121" s="717"/>
      <c r="EFF121" s="717"/>
      <c r="EFG121" s="717"/>
      <c r="EFH121" s="717"/>
      <c r="EFI121" s="717"/>
      <c r="EFJ121" s="717"/>
      <c r="EFK121" s="717"/>
      <c r="EFL121" s="717"/>
      <c r="EFM121" s="717"/>
      <c r="EFN121" s="717"/>
      <c r="EFO121" s="717"/>
      <c r="EFP121" s="717"/>
      <c r="EFQ121" s="717"/>
      <c r="EFR121" s="717"/>
      <c r="EFS121" s="717"/>
      <c r="EFT121" s="717"/>
      <c r="EFU121" s="717"/>
      <c r="EFV121" s="717"/>
      <c r="EFW121" s="717"/>
      <c r="EFX121" s="717"/>
      <c r="EFY121" s="717"/>
      <c r="EFZ121" s="717"/>
      <c r="EGA121" s="717"/>
      <c r="EGB121" s="717"/>
      <c r="EGC121" s="717"/>
      <c r="EGD121" s="717"/>
      <c r="EGE121" s="717"/>
      <c r="EGF121" s="717"/>
      <c r="EGG121" s="717"/>
      <c r="EGH121" s="717"/>
      <c r="EGI121" s="717"/>
      <c r="EGJ121" s="717"/>
      <c r="EGK121" s="717"/>
      <c r="EGL121" s="717"/>
      <c r="EGM121" s="717"/>
      <c r="EGN121" s="717"/>
      <c r="EGO121" s="717"/>
      <c r="EGP121" s="717"/>
      <c r="EGQ121" s="717"/>
      <c r="EGR121" s="717"/>
      <c r="EGS121" s="717"/>
      <c r="EGT121" s="717"/>
      <c r="EGU121" s="717"/>
      <c r="EGV121" s="717"/>
      <c r="EGW121" s="717"/>
      <c r="EGX121" s="717"/>
      <c r="EGY121" s="717"/>
      <c r="EGZ121" s="717"/>
      <c r="EHA121" s="717"/>
      <c r="EHB121" s="717"/>
      <c r="EHC121" s="717"/>
      <c r="EHD121" s="717"/>
      <c r="EHE121" s="717"/>
      <c r="EHF121" s="717"/>
      <c r="EHG121" s="717"/>
      <c r="EHH121" s="717"/>
      <c r="EHI121" s="717"/>
      <c r="EHJ121" s="717"/>
      <c r="EHK121" s="717"/>
      <c r="EHL121" s="717"/>
      <c r="EHM121" s="717"/>
      <c r="EHN121" s="717"/>
      <c r="EHO121" s="717"/>
      <c r="EHP121" s="717"/>
      <c r="EHQ121" s="717"/>
      <c r="EHR121" s="717"/>
      <c r="EHS121" s="717"/>
      <c r="EHT121" s="717"/>
      <c r="EHU121" s="717"/>
      <c r="EHV121" s="717"/>
      <c r="EHW121" s="717"/>
      <c r="EHX121" s="717"/>
      <c r="EHY121" s="717"/>
      <c r="EHZ121" s="717"/>
      <c r="EIA121" s="717"/>
      <c r="EIB121" s="717"/>
      <c r="EIC121" s="717"/>
      <c r="EID121" s="717"/>
      <c r="EIE121" s="717"/>
      <c r="EIF121" s="717"/>
      <c r="EIG121" s="717"/>
      <c r="EIH121" s="717"/>
      <c r="EII121" s="717"/>
      <c r="EIJ121" s="717"/>
      <c r="EIK121" s="717"/>
      <c r="EIL121" s="717"/>
      <c r="EIM121" s="717"/>
      <c r="EIN121" s="717"/>
      <c r="EIO121" s="717"/>
      <c r="EIP121" s="717"/>
      <c r="EIQ121" s="717"/>
      <c r="EIR121" s="717"/>
      <c r="EIS121" s="717"/>
      <c r="EIT121" s="717"/>
      <c r="EIU121" s="717"/>
      <c r="EIV121" s="717"/>
      <c r="EIW121" s="717"/>
      <c r="EIX121" s="717"/>
      <c r="EIY121" s="717"/>
      <c r="EIZ121" s="717"/>
      <c r="EJA121" s="717"/>
      <c r="EJB121" s="717"/>
      <c r="EJC121" s="717"/>
      <c r="EJD121" s="717"/>
      <c r="EJE121" s="717"/>
      <c r="EJF121" s="717"/>
      <c r="EJG121" s="717"/>
      <c r="EJH121" s="717"/>
      <c r="EJI121" s="717"/>
      <c r="EJJ121" s="717"/>
      <c r="EJK121" s="717"/>
      <c r="EJL121" s="717"/>
      <c r="EJM121" s="717"/>
      <c r="EJN121" s="717"/>
      <c r="EJO121" s="717"/>
      <c r="EJP121" s="717"/>
      <c r="EJQ121" s="717"/>
      <c r="EJR121" s="717"/>
      <c r="EJS121" s="717"/>
      <c r="EJT121" s="717"/>
      <c r="EJU121" s="717"/>
      <c r="EJV121" s="717"/>
      <c r="EJW121" s="717"/>
      <c r="EJX121" s="717"/>
      <c r="EJY121" s="717"/>
      <c r="EJZ121" s="717"/>
      <c r="EKA121" s="717"/>
      <c r="EKB121" s="717"/>
      <c r="EKC121" s="717"/>
      <c r="EKD121" s="717"/>
      <c r="EKE121" s="717"/>
      <c r="EKF121" s="717"/>
      <c r="EKG121" s="717"/>
      <c r="EKH121" s="717"/>
      <c r="EKI121" s="717"/>
      <c r="EKJ121" s="717"/>
      <c r="EKK121" s="717"/>
      <c r="EKL121" s="717"/>
      <c r="EKM121" s="717"/>
      <c r="EKN121" s="717"/>
      <c r="EKO121" s="717"/>
      <c r="EKP121" s="717"/>
      <c r="EKQ121" s="717"/>
      <c r="EKR121" s="717"/>
      <c r="EKS121" s="717"/>
      <c r="EKT121" s="717"/>
      <c r="EKU121" s="717"/>
      <c r="EKV121" s="717"/>
      <c r="EKW121" s="717"/>
      <c r="EKX121" s="717"/>
      <c r="EKY121" s="717"/>
      <c r="EKZ121" s="717"/>
      <c r="ELA121" s="717"/>
      <c r="ELB121" s="717"/>
      <c r="ELC121" s="717"/>
      <c r="ELD121" s="717"/>
      <c r="ELE121" s="717"/>
      <c r="ELF121" s="717"/>
      <c r="ELG121" s="717"/>
      <c r="ELH121" s="717"/>
      <c r="ELI121" s="717"/>
      <c r="ELJ121" s="717"/>
      <c r="ELK121" s="717"/>
      <c r="ELL121" s="717"/>
      <c r="ELM121" s="717"/>
      <c r="ELN121" s="717"/>
      <c r="ELO121" s="717"/>
      <c r="ELP121" s="717"/>
      <c r="ELQ121" s="717"/>
      <c r="ELR121" s="717"/>
      <c r="ELS121" s="717"/>
      <c r="ELT121" s="717"/>
      <c r="ELU121" s="717"/>
      <c r="ELV121" s="717"/>
      <c r="ELW121" s="717"/>
      <c r="ELX121" s="717"/>
      <c r="ELY121" s="717"/>
      <c r="ELZ121" s="717"/>
      <c r="EMA121" s="717"/>
      <c r="EMB121" s="717"/>
      <c r="EMC121" s="717"/>
      <c r="EMD121" s="717"/>
      <c r="EME121" s="717"/>
      <c r="EMF121" s="717"/>
      <c r="EMG121" s="717"/>
      <c r="EMH121" s="717"/>
      <c r="EMI121" s="717"/>
      <c r="EMJ121" s="717"/>
      <c r="EMK121" s="717"/>
      <c r="EML121" s="717"/>
      <c r="EMM121" s="717"/>
      <c r="EMN121" s="717"/>
      <c r="EMO121" s="717"/>
      <c r="EMP121" s="717"/>
      <c r="EMQ121" s="717"/>
      <c r="EMR121" s="717"/>
      <c r="EMS121" s="717"/>
      <c r="EMT121" s="717"/>
      <c r="EMU121" s="717"/>
      <c r="EMV121" s="717"/>
      <c r="EMW121" s="717"/>
      <c r="EMX121" s="717"/>
      <c r="EMY121" s="717"/>
      <c r="EMZ121" s="717"/>
      <c r="ENA121" s="717"/>
      <c r="ENB121" s="717"/>
      <c r="ENC121" s="717"/>
      <c r="END121" s="717"/>
      <c r="ENE121" s="717"/>
      <c r="ENF121" s="717"/>
      <c r="ENG121" s="717"/>
      <c r="ENH121" s="717"/>
      <c r="ENI121" s="717"/>
      <c r="ENJ121" s="717"/>
      <c r="ENK121" s="717"/>
      <c r="ENL121" s="717"/>
      <c r="ENM121" s="717"/>
      <c r="ENN121" s="717"/>
      <c r="ENO121" s="717"/>
      <c r="ENP121" s="717"/>
      <c r="ENQ121" s="717"/>
      <c r="ENR121" s="717"/>
      <c r="ENS121" s="717"/>
      <c r="ENT121" s="717"/>
      <c r="ENU121" s="717"/>
      <c r="ENV121" s="717"/>
      <c r="ENW121" s="717"/>
      <c r="ENX121" s="717"/>
      <c r="ENY121" s="717"/>
      <c r="ENZ121" s="717"/>
      <c r="EOA121" s="717"/>
      <c r="EOB121" s="717"/>
      <c r="EOC121" s="717"/>
      <c r="EOD121" s="717"/>
      <c r="EOE121" s="717"/>
      <c r="EOF121" s="717"/>
      <c r="EOG121" s="717"/>
      <c r="EOH121" s="717"/>
      <c r="EOI121" s="717"/>
      <c r="EOJ121" s="717"/>
      <c r="EOK121" s="717"/>
      <c r="EOL121" s="717"/>
      <c r="EOM121" s="717"/>
      <c r="EON121" s="717"/>
      <c r="EOO121" s="717"/>
      <c r="EOP121" s="717"/>
      <c r="EOQ121" s="717"/>
      <c r="EOR121" s="717"/>
      <c r="EOS121" s="717"/>
      <c r="EOT121" s="717"/>
      <c r="EOU121" s="717"/>
      <c r="EOV121" s="717"/>
      <c r="EOW121" s="717"/>
      <c r="EOX121" s="717"/>
      <c r="EOY121" s="717"/>
      <c r="EOZ121" s="717"/>
      <c r="EPA121" s="717"/>
      <c r="EPB121" s="717"/>
      <c r="EPC121" s="717"/>
      <c r="EPD121" s="717"/>
      <c r="EPE121" s="717"/>
      <c r="EPF121" s="717"/>
      <c r="EPG121" s="717"/>
      <c r="EPH121" s="717"/>
      <c r="EPI121" s="717"/>
      <c r="EPJ121" s="717"/>
      <c r="EPK121" s="717"/>
      <c r="EPL121" s="717"/>
      <c r="EPM121" s="717"/>
      <c r="EPN121" s="717"/>
      <c r="EPO121" s="717"/>
      <c r="EPP121" s="717"/>
      <c r="EPQ121" s="717"/>
      <c r="EPR121" s="717"/>
      <c r="EPS121" s="717"/>
      <c r="EPT121" s="717"/>
      <c r="EPU121" s="717"/>
      <c r="EPV121" s="717"/>
      <c r="EPW121" s="717"/>
      <c r="EPX121" s="717"/>
      <c r="EPY121" s="717"/>
      <c r="EPZ121" s="717"/>
      <c r="EQA121" s="717"/>
      <c r="EQB121" s="717"/>
      <c r="EQC121" s="717"/>
      <c r="EQD121" s="717"/>
      <c r="EQE121" s="717"/>
      <c r="EQF121" s="717"/>
      <c r="EQG121" s="717"/>
      <c r="EQH121" s="717"/>
      <c r="EQI121" s="717"/>
      <c r="EQJ121" s="717"/>
      <c r="EQK121" s="717"/>
      <c r="EQL121" s="717"/>
      <c r="EQM121" s="717"/>
      <c r="EQN121" s="717"/>
      <c r="EQO121" s="717"/>
      <c r="EQP121" s="717"/>
      <c r="EQQ121" s="717"/>
      <c r="EQR121" s="717"/>
      <c r="EQS121" s="717"/>
      <c r="EQT121" s="717"/>
      <c r="EQU121" s="717"/>
      <c r="EQV121" s="717"/>
      <c r="EQW121" s="717"/>
      <c r="EQX121" s="717"/>
      <c r="EQY121" s="717"/>
      <c r="EQZ121" s="717"/>
      <c r="ERA121" s="717"/>
      <c r="ERB121" s="717"/>
      <c r="ERC121" s="717"/>
      <c r="ERD121" s="717"/>
      <c r="ERE121" s="717"/>
      <c r="ERF121" s="717"/>
      <c r="ERG121" s="717"/>
      <c r="ERH121" s="717"/>
      <c r="ERI121" s="717"/>
      <c r="ERJ121" s="717"/>
      <c r="ERK121" s="717"/>
      <c r="ERL121" s="717"/>
      <c r="ERM121" s="717"/>
      <c r="ERN121" s="717"/>
      <c r="ERO121" s="717"/>
      <c r="ERP121" s="717"/>
      <c r="ERQ121" s="717"/>
      <c r="ERR121" s="717"/>
      <c r="ERS121" s="717"/>
      <c r="ERT121" s="717"/>
      <c r="ERU121" s="717"/>
      <c r="ERV121" s="717"/>
      <c r="ERW121" s="717"/>
      <c r="ERX121" s="717"/>
      <c r="ERY121" s="717"/>
      <c r="ERZ121" s="717"/>
      <c r="ESA121" s="717"/>
      <c r="ESB121" s="717"/>
      <c r="ESC121" s="717"/>
      <c r="ESD121" s="717"/>
      <c r="ESE121" s="717"/>
      <c r="ESF121" s="717"/>
      <c r="ESG121" s="717"/>
      <c r="ESH121" s="717"/>
      <c r="ESI121" s="717"/>
      <c r="ESJ121" s="717"/>
      <c r="ESK121" s="717"/>
      <c r="ESL121" s="717"/>
      <c r="ESM121" s="717"/>
      <c r="ESN121" s="717"/>
      <c r="ESO121" s="717"/>
      <c r="ESP121" s="717"/>
      <c r="ESQ121" s="717"/>
      <c r="ESR121" s="717"/>
      <c r="ESS121" s="717"/>
      <c r="EST121" s="717"/>
      <c r="ESU121" s="717"/>
      <c r="ESV121" s="717"/>
      <c r="ESW121" s="717"/>
      <c r="ESX121" s="717"/>
      <c r="ESY121" s="717"/>
      <c r="ESZ121" s="717"/>
      <c r="ETA121" s="717"/>
      <c r="ETB121" s="717"/>
      <c r="ETC121" s="717"/>
      <c r="ETD121" s="717"/>
      <c r="ETE121" s="717"/>
      <c r="ETF121" s="717"/>
      <c r="ETG121" s="717"/>
      <c r="ETH121" s="717"/>
      <c r="ETI121" s="717"/>
      <c r="ETJ121" s="717"/>
      <c r="ETK121" s="717"/>
      <c r="ETL121" s="717"/>
      <c r="ETM121" s="717"/>
      <c r="ETN121" s="717"/>
      <c r="ETO121" s="717"/>
      <c r="ETP121" s="717"/>
      <c r="ETQ121" s="717"/>
      <c r="ETR121" s="717"/>
      <c r="ETS121" s="717"/>
      <c r="ETT121" s="717"/>
      <c r="ETU121" s="717"/>
      <c r="ETV121" s="717"/>
      <c r="ETW121" s="717"/>
      <c r="ETX121" s="717"/>
      <c r="ETY121" s="717"/>
      <c r="ETZ121" s="717"/>
      <c r="EUA121" s="717"/>
      <c r="EUB121" s="717"/>
      <c r="EUC121" s="717"/>
      <c r="EUD121" s="717"/>
      <c r="EUE121" s="717"/>
      <c r="EUF121" s="717"/>
      <c r="EUG121" s="717"/>
      <c r="EUH121" s="717"/>
      <c r="EUI121" s="717"/>
      <c r="EUJ121" s="717"/>
      <c r="EUK121" s="717"/>
      <c r="EUL121" s="717"/>
      <c r="EUM121" s="717"/>
      <c r="EUN121" s="717"/>
      <c r="EUO121" s="717"/>
      <c r="EUP121" s="717"/>
      <c r="EUQ121" s="717"/>
      <c r="EUR121" s="717"/>
      <c r="EUS121" s="717"/>
      <c r="EUT121" s="717"/>
      <c r="EUU121" s="717"/>
      <c r="EUV121" s="717"/>
      <c r="EUW121" s="717"/>
      <c r="EUX121" s="717"/>
      <c r="EUY121" s="717"/>
      <c r="EUZ121" s="717"/>
      <c r="EVA121" s="717"/>
      <c r="EVB121" s="717"/>
      <c r="EVC121" s="717"/>
      <c r="EVD121" s="717"/>
      <c r="EVE121" s="717"/>
      <c r="EVF121" s="717"/>
      <c r="EVG121" s="717"/>
      <c r="EVH121" s="717"/>
      <c r="EVI121" s="717"/>
      <c r="EVJ121" s="717"/>
      <c r="EVK121" s="717"/>
      <c r="EVL121" s="717"/>
      <c r="EVM121" s="717"/>
      <c r="EVN121" s="717"/>
      <c r="EVO121" s="717"/>
      <c r="EVP121" s="717"/>
      <c r="EVQ121" s="717"/>
      <c r="EVR121" s="717"/>
      <c r="EVS121" s="717"/>
      <c r="EVT121" s="717"/>
      <c r="EVU121" s="717"/>
      <c r="EVV121" s="717"/>
      <c r="EVW121" s="717"/>
      <c r="EVX121" s="717"/>
      <c r="EVY121" s="717"/>
      <c r="EVZ121" s="717"/>
      <c r="EWA121" s="717"/>
      <c r="EWB121" s="717"/>
      <c r="EWC121" s="717"/>
      <c r="EWD121" s="717"/>
      <c r="EWE121" s="717"/>
      <c r="EWF121" s="717"/>
      <c r="EWG121" s="717"/>
      <c r="EWH121" s="717"/>
      <c r="EWI121" s="717"/>
      <c r="EWJ121" s="717"/>
      <c r="EWK121" s="717"/>
      <c r="EWL121" s="717"/>
      <c r="EWM121" s="717"/>
      <c r="EWN121" s="717"/>
      <c r="EWO121" s="717"/>
      <c r="EWP121" s="717"/>
      <c r="EWQ121" s="717"/>
      <c r="EWR121" s="717"/>
      <c r="EWS121" s="717"/>
      <c r="EWT121" s="717"/>
      <c r="EWU121" s="717"/>
      <c r="EWV121" s="717"/>
      <c r="EWW121" s="717"/>
      <c r="EWX121" s="717"/>
      <c r="EWY121" s="717"/>
      <c r="EWZ121" s="717"/>
      <c r="EXA121" s="717"/>
      <c r="EXB121" s="717"/>
      <c r="EXC121" s="717"/>
      <c r="EXD121" s="717"/>
      <c r="EXE121" s="717"/>
      <c r="EXF121" s="717"/>
      <c r="EXG121" s="717"/>
      <c r="EXH121" s="717"/>
      <c r="EXI121" s="717"/>
      <c r="EXJ121" s="717"/>
      <c r="EXK121" s="717"/>
      <c r="EXL121" s="717"/>
      <c r="EXM121" s="717"/>
      <c r="EXN121" s="717"/>
      <c r="EXO121" s="717"/>
      <c r="EXP121" s="717"/>
      <c r="EXQ121" s="717"/>
      <c r="EXR121" s="717"/>
      <c r="EXS121" s="717"/>
      <c r="EXT121" s="717"/>
      <c r="EXU121" s="717"/>
      <c r="EXV121" s="717"/>
      <c r="EXW121" s="717"/>
      <c r="EXX121" s="717"/>
      <c r="EXY121" s="717"/>
      <c r="EXZ121" s="717"/>
      <c r="EYA121" s="717"/>
      <c r="EYB121" s="717"/>
      <c r="EYC121" s="717"/>
      <c r="EYD121" s="717"/>
      <c r="EYE121" s="717"/>
      <c r="EYF121" s="717"/>
      <c r="EYG121" s="717"/>
      <c r="EYH121" s="717"/>
      <c r="EYI121" s="717"/>
      <c r="EYJ121" s="717"/>
      <c r="EYK121" s="717"/>
      <c r="EYL121" s="717"/>
      <c r="EYM121" s="717"/>
      <c r="EYN121" s="717"/>
      <c r="EYO121" s="717"/>
      <c r="EYP121" s="717"/>
      <c r="EYQ121" s="717"/>
      <c r="EYR121" s="717"/>
      <c r="EYS121" s="717"/>
      <c r="EYT121" s="717"/>
      <c r="EYU121" s="717"/>
      <c r="EYV121" s="717"/>
      <c r="EYW121" s="717"/>
      <c r="EYX121" s="717"/>
      <c r="EYY121" s="717"/>
      <c r="EYZ121" s="717"/>
      <c r="EZA121" s="717"/>
      <c r="EZB121" s="717"/>
      <c r="EZC121" s="717"/>
      <c r="EZD121" s="717"/>
      <c r="EZE121" s="717"/>
      <c r="EZF121" s="717"/>
      <c r="EZG121" s="717"/>
      <c r="EZH121" s="717"/>
      <c r="EZI121" s="717"/>
      <c r="EZJ121" s="717"/>
      <c r="EZK121" s="717"/>
      <c r="EZL121" s="717"/>
      <c r="EZM121" s="717"/>
      <c r="EZN121" s="717"/>
      <c r="EZO121" s="717"/>
      <c r="EZP121" s="717"/>
      <c r="EZQ121" s="717"/>
      <c r="EZR121" s="717"/>
      <c r="EZS121" s="717"/>
      <c r="EZT121" s="717"/>
      <c r="EZU121" s="717"/>
      <c r="EZV121" s="717"/>
      <c r="EZW121" s="717"/>
      <c r="EZX121" s="717"/>
      <c r="EZY121" s="717"/>
      <c r="EZZ121" s="717"/>
      <c r="FAA121" s="717"/>
      <c r="FAB121" s="717"/>
      <c r="FAC121" s="717"/>
      <c r="FAD121" s="717"/>
      <c r="FAE121" s="717"/>
      <c r="FAF121" s="717"/>
      <c r="FAG121" s="717"/>
      <c r="FAH121" s="717"/>
      <c r="FAI121" s="717"/>
      <c r="FAJ121" s="717"/>
      <c r="FAK121" s="717"/>
      <c r="FAL121" s="717"/>
      <c r="FAM121" s="717"/>
      <c r="FAN121" s="717"/>
      <c r="FAO121" s="717"/>
      <c r="FAP121" s="717"/>
      <c r="FAQ121" s="717"/>
      <c r="FAR121" s="717"/>
      <c r="FAS121" s="717"/>
      <c r="FAT121" s="717"/>
      <c r="FAU121" s="717"/>
      <c r="FAV121" s="717"/>
      <c r="FAW121" s="717"/>
      <c r="FAX121" s="717"/>
      <c r="FAY121" s="717"/>
      <c r="FAZ121" s="717"/>
      <c r="FBA121" s="717"/>
      <c r="FBB121" s="717"/>
      <c r="FBC121" s="717"/>
      <c r="FBD121" s="717"/>
      <c r="FBE121" s="717"/>
      <c r="FBF121" s="717"/>
      <c r="FBG121" s="717"/>
      <c r="FBH121" s="717"/>
      <c r="FBI121" s="717"/>
      <c r="FBJ121" s="717"/>
      <c r="FBK121" s="717"/>
      <c r="FBL121" s="717"/>
      <c r="FBM121" s="717"/>
      <c r="FBN121" s="717"/>
      <c r="FBO121" s="717"/>
      <c r="FBP121" s="717"/>
      <c r="FBQ121" s="717"/>
      <c r="FBR121" s="717"/>
      <c r="FBS121" s="717"/>
      <c r="FBT121" s="717"/>
      <c r="FBU121" s="717"/>
      <c r="FBV121" s="717"/>
      <c r="FBW121" s="717"/>
      <c r="FBX121" s="717"/>
      <c r="FBY121" s="717"/>
      <c r="FBZ121" s="717"/>
      <c r="FCA121" s="717"/>
      <c r="FCB121" s="717"/>
      <c r="FCC121" s="717"/>
      <c r="FCD121" s="717"/>
      <c r="FCE121" s="717"/>
      <c r="FCF121" s="717"/>
      <c r="FCG121" s="717"/>
      <c r="FCH121" s="717"/>
      <c r="FCI121" s="717"/>
      <c r="FCJ121" s="717"/>
      <c r="FCK121" s="717"/>
      <c r="FCL121" s="717"/>
      <c r="FCM121" s="717"/>
      <c r="FCN121" s="717"/>
      <c r="FCO121" s="717"/>
      <c r="FCP121" s="717"/>
      <c r="FCQ121" s="717"/>
      <c r="FCR121" s="717"/>
      <c r="FCS121" s="717"/>
      <c r="FCT121" s="717"/>
      <c r="FCU121" s="717"/>
      <c r="FCV121" s="717"/>
      <c r="FCW121" s="717"/>
      <c r="FCX121" s="717"/>
      <c r="FCY121" s="717"/>
      <c r="FCZ121" s="717"/>
      <c r="FDA121" s="717"/>
      <c r="FDB121" s="717"/>
      <c r="FDC121" s="717"/>
      <c r="FDD121" s="717"/>
      <c r="FDE121" s="717"/>
      <c r="FDF121" s="717"/>
      <c r="FDG121" s="717"/>
      <c r="FDH121" s="717"/>
      <c r="FDI121" s="717"/>
      <c r="FDJ121" s="717"/>
      <c r="FDK121" s="717"/>
      <c r="FDL121" s="717"/>
      <c r="FDM121" s="717"/>
      <c r="FDN121" s="717"/>
      <c r="FDO121" s="717"/>
      <c r="FDP121" s="717"/>
      <c r="FDQ121" s="717"/>
      <c r="FDR121" s="717"/>
      <c r="FDS121" s="717"/>
      <c r="FDT121" s="717"/>
      <c r="FDU121" s="717"/>
      <c r="FDV121" s="717"/>
      <c r="FDW121" s="717"/>
      <c r="FDX121" s="717"/>
      <c r="FDY121" s="717"/>
      <c r="FDZ121" s="717"/>
      <c r="FEA121" s="717"/>
      <c r="FEB121" s="717"/>
      <c r="FEC121" s="717"/>
      <c r="FED121" s="717"/>
      <c r="FEE121" s="717"/>
      <c r="FEF121" s="717"/>
      <c r="FEG121" s="717"/>
      <c r="FEH121" s="717"/>
      <c r="FEI121" s="717"/>
      <c r="FEJ121" s="717"/>
      <c r="FEK121" s="717"/>
      <c r="FEL121" s="717"/>
      <c r="FEM121" s="717"/>
      <c r="FEN121" s="717"/>
      <c r="FEO121" s="717"/>
      <c r="FEP121" s="717"/>
      <c r="FEQ121" s="717"/>
      <c r="FER121" s="717"/>
      <c r="FES121" s="717"/>
      <c r="FET121" s="717"/>
      <c r="FEU121" s="717"/>
      <c r="FEV121" s="717"/>
      <c r="FEW121" s="717"/>
      <c r="FEX121" s="717"/>
      <c r="FEY121" s="717"/>
      <c r="FEZ121" s="717"/>
      <c r="FFA121" s="717"/>
      <c r="FFB121" s="717"/>
      <c r="FFC121" s="717"/>
      <c r="FFD121" s="717"/>
      <c r="FFE121" s="717"/>
      <c r="FFF121" s="717"/>
      <c r="FFG121" s="717"/>
      <c r="FFH121" s="717"/>
      <c r="FFI121" s="717"/>
      <c r="FFJ121" s="717"/>
      <c r="FFK121" s="717"/>
      <c r="FFL121" s="717"/>
      <c r="FFM121" s="717"/>
      <c r="FFN121" s="717"/>
      <c r="FFO121" s="717"/>
      <c r="FFP121" s="717"/>
      <c r="FFQ121" s="717"/>
      <c r="FFR121" s="717"/>
      <c r="FFS121" s="717"/>
      <c r="FFT121" s="717"/>
      <c r="FFU121" s="717"/>
      <c r="FFV121" s="717"/>
      <c r="FFW121" s="717"/>
      <c r="FFX121" s="717"/>
      <c r="FFY121" s="717"/>
      <c r="FFZ121" s="717"/>
      <c r="FGA121" s="717"/>
      <c r="FGB121" s="717"/>
      <c r="FGC121" s="717"/>
      <c r="FGD121" s="717"/>
      <c r="FGE121" s="717"/>
      <c r="FGF121" s="717"/>
      <c r="FGG121" s="717"/>
      <c r="FGH121" s="717"/>
      <c r="FGI121" s="717"/>
      <c r="FGJ121" s="717"/>
      <c r="FGK121" s="717"/>
      <c r="FGL121" s="717"/>
      <c r="FGM121" s="717"/>
      <c r="FGN121" s="717"/>
      <c r="FGO121" s="717"/>
      <c r="FGP121" s="717"/>
      <c r="FGQ121" s="717"/>
      <c r="FGR121" s="717"/>
      <c r="FGS121" s="717"/>
      <c r="FGT121" s="717"/>
      <c r="FGU121" s="717"/>
      <c r="FGV121" s="717"/>
      <c r="FGW121" s="717"/>
      <c r="FGX121" s="717"/>
      <c r="FGY121" s="717"/>
      <c r="FGZ121" s="717"/>
      <c r="FHA121" s="717"/>
      <c r="FHB121" s="717"/>
      <c r="FHC121" s="717"/>
      <c r="FHD121" s="717"/>
      <c r="FHE121" s="717"/>
      <c r="FHF121" s="717"/>
      <c r="FHG121" s="717"/>
      <c r="FHH121" s="717"/>
      <c r="FHI121" s="717"/>
      <c r="FHJ121" s="717"/>
      <c r="FHK121" s="717"/>
      <c r="FHL121" s="717"/>
      <c r="FHM121" s="717"/>
      <c r="FHN121" s="717"/>
      <c r="FHO121" s="717"/>
      <c r="FHP121" s="717"/>
      <c r="FHQ121" s="717"/>
      <c r="FHR121" s="717"/>
      <c r="FHS121" s="717"/>
      <c r="FHT121" s="717"/>
      <c r="FHU121" s="717"/>
      <c r="FHV121" s="717"/>
      <c r="FHW121" s="717"/>
      <c r="FHX121" s="717"/>
      <c r="FHY121" s="717"/>
      <c r="FHZ121" s="717"/>
      <c r="FIA121" s="717"/>
      <c r="FIB121" s="717"/>
      <c r="FIC121" s="717"/>
      <c r="FID121" s="717"/>
      <c r="FIE121" s="717"/>
      <c r="FIF121" s="717"/>
      <c r="FIG121" s="717"/>
      <c r="FIH121" s="717"/>
      <c r="FII121" s="717"/>
      <c r="FIJ121" s="717"/>
      <c r="FIK121" s="717"/>
      <c r="FIL121" s="717"/>
      <c r="FIM121" s="717"/>
      <c r="FIN121" s="717"/>
      <c r="FIO121" s="717"/>
      <c r="FIP121" s="717"/>
      <c r="FIQ121" s="717"/>
      <c r="FIR121" s="717"/>
      <c r="FIS121" s="717"/>
      <c r="FIT121" s="717"/>
      <c r="FIU121" s="717"/>
      <c r="FIV121" s="717"/>
      <c r="FIW121" s="717"/>
      <c r="FIX121" s="717"/>
      <c r="FIY121" s="717"/>
      <c r="FIZ121" s="717"/>
      <c r="FJA121" s="717"/>
      <c r="FJB121" s="717"/>
      <c r="FJC121" s="717"/>
      <c r="FJD121" s="717"/>
      <c r="FJE121" s="717"/>
      <c r="FJF121" s="717"/>
      <c r="FJG121" s="717"/>
      <c r="FJH121" s="717"/>
      <c r="FJI121" s="717"/>
      <c r="FJJ121" s="717"/>
      <c r="FJK121" s="717"/>
      <c r="FJL121" s="717"/>
      <c r="FJM121" s="717"/>
      <c r="FJN121" s="717"/>
      <c r="FJO121" s="717"/>
      <c r="FJP121" s="717"/>
      <c r="FJQ121" s="717"/>
      <c r="FJR121" s="717"/>
      <c r="FJS121" s="717"/>
      <c r="FJT121" s="717"/>
      <c r="FJU121" s="717"/>
      <c r="FJV121" s="717"/>
      <c r="FJW121" s="717"/>
      <c r="FJX121" s="717"/>
      <c r="FJY121" s="717"/>
      <c r="FJZ121" s="717"/>
      <c r="FKA121" s="717"/>
      <c r="FKB121" s="717"/>
      <c r="FKC121" s="717"/>
      <c r="FKD121" s="717"/>
      <c r="FKE121" s="717"/>
      <c r="FKF121" s="717"/>
      <c r="FKG121" s="717"/>
      <c r="FKH121" s="717"/>
      <c r="FKI121" s="717"/>
      <c r="FKJ121" s="717"/>
      <c r="FKK121" s="717"/>
      <c r="FKL121" s="717"/>
      <c r="FKM121" s="717"/>
      <c r="FKN121" s="717"/>
      <c r="FKO121" s="717"/>
      <c r="FKP121" s="717"/>
      <c r="FKQ121" s="717"/>
      <c r="FKR121" s="717"/>
      <c r="FKS121" s="717"/>
      <c r="FKT121" s="717"/>
      <c r="FKU121" s="717"/>
      <c r="FKV121" s="717"/>
      <c r="FKW121" s="717"/>
      <c r="FKX121" s="717"/>
      <c r="FKY121" s="717"/>
      <c r="FKZ121" s="717"/>
      <c r="FLA121" s="717"/>
      <c r="FLB121" s="717"/>
      <c r="FLC121" s="717"/>
      <c r="FLD121" s="717"/>
      <c r="FLE121" s="717"/>
      <c r="FLF121" s="717"/>
      <c r="FLG121" s="717"/>
      <c r="FLH121" s="717"/>
      <c r="FLI121" s="717"/>
      <c r="FLJ121" s="717"/>
      <c r="FLK121" s="717"/>
      <c r="FLL121" s="717"/>
      <c r="FLM121" s="717"/>
      <c r="FLN121" s="717"/>
      <c r="FLO121" s="717"/>
      <c r="FLP121" s="717"/>
      <c r="FLQ121" s="717"/>
      <c r="FLR121" s="717"/>
      <c r="FLS121" s="717"/>
      <c r="FLT121" s="717"/>
      <c r="FLU121" s="717"/>
      <c r="FLV121" s="717"/>
      <c r="FLW121" s="717"/>
      <c r="FLX121" s="717"/>
      <c r="FLY121" s="717"/>
      <c r="FLZ121" s="717"/>
      <c r="FMA121" s="717"/>
      <c r="FMB121" s="717"/>
      <c r="FMC121" s="717"/>
      <c r="FMD121" s="717"/>
      <c r="FME121" s="717"/>
      <c r="FMF121" s="717"/>
      <c r="FMG121" s="717"/>
      <c r="FMH121" s="717"/>
      <c r="FMI121" s="717"/>
      <c r="FMJ121" s="717"/>
      <c r="FMK121" s="717"/>
      <c r="FML121" s="717"/>
      <c r="FMM121" s="717"/>
      <c r="FMN121" s="717"/>
      <c r="FMO121" s="717"/>
      <c r="FMP121" s="717"/>
      <c r="FMQ121" s="717"/>
      <c r="FMR121" s="717"/>
      <c r="FMS121" s="717"/>
      <c r="FMT121" s="717"/>
      <c r="FMU121" s="717"/>
      <c r="FMV121" s="717"/>
      <c r="FMW121" s="717"/>
      <c r="FMX121" s="717"/>
      <c r="FMY121" s="717"/>
      <c r="FMZ121" s="717"/>
      <c r="FNA121" s="717"/>
      <c r="FNB121" s="717"/>
      <c r="FNC121" s="717"/>
      <c r="FND121" s="717"/>
      <c r="FNE121" s="717"/>
      <c r="FNF121" s="717"/>
      <c r="FNG121" s="717"/>
      <c r="FNH121" s="717"/>
      <c r="FNI121" s="717"/>
      <c r="FNJ121" s="717"/>
      <c r="FNK121" s="717"/>
      <c r="FNL121" s="717"/>
      <c r="FNM121" s="717"/>
      <c r="FNN121" s="717"/>
      <c r="FNO121" s="717"/>
      <c r="FNP121" s="717"/>
      <c r="FNQ121" s="717"/>
      <c r="FNR121" s="717"/>
      <c r="FNS121" s="717"/>
      <c r="FNT121" s="717"/>
      <c r="FNU121" s="717"/>
      <c r="FNV121" s="717"/>
      <c r="FNW121" s="717"/>
      <c r="FNX121" s="717"/>
      <c r="FNY121" s="717"/>
      <c r="FNZ121" s="717"/>
      <c r="FOA121" s="717"/>
      <c r="FOB121" s="717"/>
      <c r="FOC121" s="717"/>
      <c r="FOD121" s="717"/>
      <c r="FOE121" s="717"/>
      <c r="FOF121" s="717"/>
      <c r="FOG121" s="717"/>
      <c r="FOH121" s="717"/>
      <c r="FOI121" s="717"/>
      <c r="FOJ121" s="717"/>
      <c r="FOK121" s="717"/>
      <c r="FOL121" s="717"/>
      <c r="FOM121" s="717"/>
      <c r="FON121" s="717"/>
      <c r="FOO121" s="717"/>
      <c r="FOP121" s="717"/>
      <c r="FOQ121" s="717"/>
      <c r="FOR121" s="717"/>
      <c r="FOS121" s="717"/>
      <c r="FOT121" s="717"/>
      <c r="FOU121" s="717"/>
      <c r="FOV121" s="717"/>
      <c r="FOW121" s="717"/>
      <c r="FOX121" s="717"/>
      <c r="FOY121" s="717"/>
      <c r="FOZ121" s="717"/>
      <c r="FPA121" s="717"/>
      <c r="FPB121" s="717"/>
      <c r="FPC121" s="717"/>
      <c r="FPD121" s="717"/>
      <c r="FPE121" s="717"/>
      <c r="FPF121" s="717"/>
      <c r="FPG121" s="717"/>
      <c r="FPH121" s="717"/>
      <c r="FPI121" s="717"/>
      <c r="FPJ121" s="717"/>
      <c r="FPK121" s="717"/>
      <c r="FPL121" s="717"/>
      <c r="FPM121" s="717"/>
      <c r="FPN121" s="717"/>
      <c r="FPO121" s="717"/>
      <c r="FPP121" s="717"/>
      <c r="FPQ121" s="717"/>
      <c r="FPR121" s="717"/>
      <c r="FPS121" s="717"/>
      <c r="FPT121" s="717"/>
      <c r="FPU121" s="717"/>
      <c r="FPV121" s="717"/>
      <c r="FPW121" s="717"/>
      <c r="FPX121" s="717"/>
      <c r="FPY121" s="717"/>
      <c r="FPZ121" s="717"/>
      <c r="FQA121" s="717"/>
      <c r="FQB121" s="717"/>
      <c r="FQC121" s="717"/>
      <c r="FQD121" s="717"/>
      <c r="FQE121" s="717"/>
      <c r="FQF121" s="717"/>
      <c r="FQG121" s="717"/>
      <c r="FQH121" s="717"/>
      <c r="FQI121" s="717"/>
      <c r="FQJ121" s="717"/>
      <c r="FQK121" s="717"/>
      <c r="FQL121" s="717"/>
      <c r="FQM121" s="717"/>
      <c r="FQN121" s="717"/>
      <c r="FQO121" s="717"/>
      <c r="FQP121" s="717"/>
      <c r="FQQ121" s="717"/>
      <c r="FQR121" s="717"/>
      <c r="FQS121" s="717"/>
      <c r="FQT121" s="717"/>
      <c r="FQU121" s="717"/>
      <c r="FQV121" s="717"/>
      <c r="FQW121" s="717"/>
      <c r="FQX121" s="717"/>
      <c r="FQY121" s="717"/>
      <c r="FQZ121" s="717"/>
      <c r="FRA121" s="717"/>
      <c r="FRB121" s="717"/>
      <c r="FRC121" s="717"/>
      <c r="FRD121" s="717"/>
      <c r="FRE121" s="717"/>
      <c r="FRF121" s="717"/>
      <c r="FRG121" s="717"/>
      <c r="FRH121" s="717"/>
      <c r="FRI121" s="717"/>
      <c r="FRJ121" s="717"/>
      <c r="FRK121" s="717"/>
      <c r="FRL121" s="717"/>
      <c r="FRM121" s="717"/>
      <c r="FRN121" s="717"/>
      <c r="FRO121" s="717"/>
      <c r="FRP121" s="717"/>
      <c r="FRQ121" s="717"/>
      <c r="FRR121" s="717"/>
      <c r="FRS121" s="717"/>
      <c r="FRT121" s="717"/>
      <c r="FRU121" s="717"/>
      <c r="FRV121" s="717"/>
      <c r="FRW121" s="717"/>
      <c r="FRX121" s="717"/>
      <c r="FRY121" s="717"/>
      <c r="FRZ121" s="717"/>
      <c r="FSA121" s="717"/>
      <c r="FSB121" s="717"/>
      <c r="FSC121" s="717"/>
      <c r="FSD121" s="717"/>
      <c r="FSE121" s="717"/>
      <c r="FSF121" s="717"/>
      <c r="FSG121" s="717"/>
      <c r="FSH121" s="717"/>
      <c r="FSI121" s="717"/>
      <c r="FSJ121" s="717"/>
      <c r="FSK121" s="717"/>
      <c r="FSL121" s="717"/>
      <c r="FSM121" s="717"/>
      <c r="FSN121" s="717"/>
      <c r="FSO121" s="717"/>
      <c r="FSP121" s="717"/>
      <c r="FSQ121" s="717"/>
      <c r="FSR121" s="717"/>
      <c r="FSS121" s="717"/>
      <c r="FST121" s="717"/>
      <c r="FSU121" s="717"/>
      <c r="FSV121" s="717"/>
      <c r="FSW121" s="717"/>
      <c r="FSX121" s="717"/>
      <c r="FSY121" s="717"/>
      <c r="FSZ121" s="717"/>
      <c r="FTA121" s="717"/>
      <c r="FTB121" s="717"/>
      <c r="FTC121" s="717"/>
      <c r="FTD121" s="717"/>
      <c r="FTE121" s="717"/>
      <c r="FTF121" s="717"/>
      <c r="FTG121" s="717"/>
      <c r="FTH121" s="717"/>
      <c r="FTI121" s="717"/>
      <c r="FTJ121" s="717"/>
      <c r="FTK121" s="717"/>
      <c r="FTL121" s="717"/>
      <c r="FTM121" s="717"/>
      <c r="FTN121" s="717"/>
      <c r="FTO121" s="717"/>
      <c r="FTP121" s="717"/>
      <c r="FTQ121" s="717"/>
      <c r="FTR121" s="717"/>
      <c r="FTS121" s="717"/>
      <c r="FTT121" s="717"/>
      <c r="FTU121" s="717"/>
      <c r="FTV121" s="717"/>
      <c r="FTW121" s="717"/>
      <c r="FTX121" s="717"/>
      <c r="FTY121" s="717"/>
      <c r="FTZ121" s="717"/>
      <c r="FUA121" s="717"/>
      <c r="FUB121" s="717"/>
      <c r="FUC121" s="717"/>
      <c r="FUD121" s="717"/>
      <c r="FUE121" s="717"/>
      <c r="FUF121" s="717"/>
      <c r="FUG121" s="717"/>
      <c r="FUH121" s="717"/>
      <c r="FUI121" s="717"/>
      <c r="FUJ121" s="717"/>
      <c r="FUK121" s="717"/>
      <c r="FUL121" s="717"/>
      <c r="FUM121" s="717"/>
      <c r="FUN121" s="717"/>
      <c r="FUO121" s="717"/>
      <c r="FUP121" s="717"/>
      <c r="FUQ121" s="717"/>
      <c r="FUR121" s="717"/>
      <c r="FUS121" s="717"/>
      <c r="FUT121" s="717"/>
      <c r="FUU121" s="717"/>
      <c r="FUV121" s="717"/>
      <c r="FUW121" s="717"/>
      <c r="FUX121" s="717"/>
      <c r="FUY121" s="717"/>
      <c r="FUZ121" s="717"/>
      <c r="FVA121" s="717"/>
      <c r="FVB121" s="717"/>
      <c r="FVC121" s="717"/>
      <c r="FVD121" s="717"/>
      <c r="FVE121" s="717"/>
      <c r="FVF121" s="717"/>
      <c r="FVG121" s="717"/>
      <c r="FVH121" s="717"/>
      <c r="FVI121" s="717"/>
      <c r="FVJ121" s="717"/>
      <c r="FVK121" s="717"/>
      <c r="FVL121" s="717"/>
      <c r="FVM121" s="717"/>
      <c r="FVN121" s="717"/>
      <c r="FVO121" s="717"/>
      <c r="FVP121" s="717"/>
      <c r="FVQ121" s="717"/>
      <c r="FVR121" s="717"/>
      <c r="FVS121" s="717"/>
      <c r="FVT121" s="717"/>
      <c r="FVU121" s="717"/>
      <c r="FVV121" s="717"/>
      <c r="FVW121" s="717"/>
      <c r="FVX121" s="717"/>
      <c r="FVY121" s="717"/>
      <c r="FVZ121" s="717"/>
      <c r="FWA121" s="717"/>
      <c r="FWB121" s="717"/>
      <c r="FWC121" s="717"/>
      <c r="FWD121" s="717"/>
      <c r="FWE121" s="717"/>
      <c r="FWF121" s="717"/>
      <c r="FWG121" s="717"/>
      <c r="FWH121" s="717"/>
      <c r="FWI121" s="717"/>
      <c r="FWJ121" s="717"/>
      <c r="FWK121" s="717"/>
      <c r="FWL121" s="717"/>
      <c r="FWM121" s="717"/>
      <c r="FWN121" s="717"/>
      <c r="FWO121" s="717"/>
      <c r="FWP121" s="717"/>
      <c r="FWQ121" s="717"/>
      <c r="FWR121" s="717"/>
      <c r="FWS121" s="717"/>
      <c r="FWT121" s="717"/>
      <c r="FWU121" s="717"/>
      <c r="FWV121" s="717"/>
      <c r="FWW121" s="717"/>
      <c r="FWX121" s="717"/>
      <c r="FWY121" s="717"/>
      <c r="FWZ121" s="717"/>
      <c r="FXA121" s="717"/>
      <c r="FXB121" s="717"/>
      <c r="FXC121" s="717"/>
      <c r="FXD121" s="717"/>
      <c r="FXE121" s="717"/>
      <c r="FXF121" s="717"/>
      <c r="FXG121" s="717"/>
      <c r="FXH121" s="717"/>
      <c r="FXI121" s="717"/>
      <c r="FXJ121" s="717"/>
      <c r="FXK121" s="717"/>
      <c r="FXL121" s="717"/>
      <c r="FXM121" s="717"/>
      <c r="FXN121" s="717"/>
      <c r="FXO121" s="717"/>
      <c r="FXP121" s="717"/>
      <c r="FXQ121" s="717"/>
      <c r="FXR121" s="717"/>
      <c r="FXS121" s="717"/>
      <c r="FXT121" s="717"/>
      <c r="FXU121" s="717"/>
      <c r="FXV121" s="717"/>
      <c r="FXW121" s="717"/>
      <c r="FXX121" s="717"/>
      <c r="FXY121" s="717"/>
      <c r="FXZ121" s="717"/>
      <c r="FYA121" s="717"/>
      <c r="FYB121" s="717"/>
      <c r="FYC121" s="717"/>
      <c r="FYD121" s="717"/>
      <c r="FYE121" s="717"/>
      <c r="FYF121" s="717"/>
      <c r="FYG121" s="717"/>
      <c r="FYH121" s="717"/>
      <c r="FYI121" s="717"/>
      <c r="FYJ121" s="717"/>
      <c r="FYK121" s="717"/>
      <c r="FYL121" s="717"/>
      <c r="FYM121" s="717"/>
      <c r="FYN121" s="717"/>
      <c r="FYO121" s="717"/>
      <c r="FYP121" s="717"/>
      <c r="FYQ121" s="717"/>
      <c r="FYR121" s="717"/>
      <c r="FYS121" s="717"/>
      <c r="FYT121" s="717"/>
      <c r="FYU121" s="717"/>
      <c r="FYV121" s="717"/>
      <c r="FYW121" s="717"/>
      <c r="FYX121" s="717"/>
      <c r="FYY121" s="717"/>
      <c r="FYZ121" s="717"/>
      <c r="FZA121" s="717"/>
      <c r="FZB121" s="717"/>
      <c r="FZC121" s="717"/>
      <c r="FZD121" s="717"/>
      <c r="FZE121" s="717"/>
      <c r="FZF121" s="717"/>
      <c r="FZG121" s="717"/>
      <c r="FZH121" s="717"/>
      <c r="FZI121" s="717"/>
      <c r="FZJ121" s="717"/>
      <c r="FZK121" s="717"/>
      <c r="FZL121" s="717"/>
      <c r="FZM121" s="717"/>
      <c r="FZN121" s="717"/>
      <c r="FZO121" s="717"/>
      <c r="FZP121" s="717"/>
      <c r="FZQ121" s="717"/>
      <c r="FZR121" s="717"/>
      <c r="FZS121" s="717"/>
      <c r="FZT121" s="717"/>
      <c r="FZU121" s="717"/>
      <c r="FZV121" s="717"/>
      <c r="FZW121" s="717"/>
      <c r="FZX121" s="717"/>
      <c r="FZY121" s="717"/>
      <c r="FZZ121" s="717"/>
      <c r="GAA121" s="717"/>
      <c r="GAB121" s="717"/>
      <c r="GAC121" s="717"/>
      <c r="GAD121" s="717"/>
      <c r="GAE121" s="717"/>
      <c r="GAF121" s="717"/>
      <c r="GAG121" s="717"/>
      <c r="GAH121" s="717"/>
      <c r="GAI121" s="717"/>
      <c r="GAJ121" s="717"/>
      <c r="GAK121" s="717"/>
      <c r="GAL121" s="717"/>
      <c r="GAM121" s="717"/>
      <c r="GAN121" s="717"/>
      <c r="GAO121" s="717"/>
      <c r="GAP121" s="717"/>
      <c r="GAQ121" s="717"/>
      <c r="GAR121" s="717"/>
      <c r="GAS121" s="717"/>
      <c r="GAT121" s="717"/>
      <c r="GAU121" s="717"/>
      <c r="GAV121" s="717"/>
      <c r="GAW121" s="717"/>
      <c r="GAX121" s="717"/>
      <c r="GAY121" s="717"/>
      <c r="GAZ121" s="717"/>
      <c r="GBA121" s="717"/>
      <c r="GBB121" s="717"/>
      <c r="GBC121" s="717"/>
      <c r="GBD121" s="717"/>
      <c r="GBE121" s="717"/>
      <c r="GBF121" s="717"/>
      <c r="GBG121" s="717"/>
      <c r="GBH121" s="717"/>
      <c r="GBI121" s="717"/>
      <c r="GBJ121" s="717"/>
      <c r="GBK121" s="717"/>
      <c r="GBL121" s="717"/>
      <c r="GBM121" s="717"/>
      <c r="GBN121" s="717"/>
      <c r="GBO121" s="717"/>
      <c r="GBP121" s="717"/>
      <c r="GBQ121" s="717"/>
      <c r="GBR121" s="717"/>
      <c r="GBS121" s="717"/>
      <c r="GBT121" s="717"/>
      <c r="GBU121" s="717"/>
      <c r="GBV121" s="717"/>
      <c r="GBW121" s="717"/>
      <c r="GBX121" s="717"/>
      <c r="GBY121" s="717"/>
      <c r="GBZ121" s="717"/>
      <c r="GCA121" s="717"/>
      <c r="GCB121" s="717"/>
      <c r="GCC121" s="717"/>
      <c r="GCD121" s="717"/>
      <c r="GCE121" s="717"/>
      <c r="GCF121" s="717"/>
      <c r="GCG121" s="717"/>
      <c r="GCH121" s="717"/>
      <c r="GCI121" s="717"/>
      <c r="GCJ121" s="717"/>
      <c r="GCK121" s="717"/>
      <c r="GCL121" s="717"/>
      <c r="GCM121" s="717"/>
      <c r="GCN121" s="717"/>
      <c r="GCO121" s="717"/>
      <c r="GCP121" s="717"/>
      <c r="GCQ121" s="717"/>
      <c r="GCR121" s="717"/>
      <c r="GCS121" s="717"/>
      <c r="GCT121" s="717"/>
      <c r="GCU121" s="717"/>
      <c r="GCV121" s="717"/>
      <c r="GCW121" s="717"/>
      <c r="GCX121" s="717"/>
      <c r="GCY121" s="717"/>
      <c r="GCZ121" s="717"/>
      <c r="GDA121" s="717"/>
      <c r="GDB121" s="717"/>
      <c r="GDC121" s="717"/>
      <c r="GDD121" s="717"/>
      <c r="GDE121" s="717"/>
      <c r="GDF121" s="717"/>
      <c r="GDG121" s="717"/>
      <c r="GDH121" s="717"/>
      <c r="GDI121" s="717"/>
      <c r="GDJ121" s="717"/>
      <c r="GDK121" s="717"/>
      <c r="GDL121" s="717"/>
      <c r="GDM121" s="717"/>
      <c r="GDN121" s="717"/>
      <c r="GDO121" s="717"/>
      <c r="GDP121" s="717"/>
      <c r="GDQ121" s="717"/>
      <c r="GDR121" s="717"/>
      <c r="GDS121" s="717"/>
      <c r="GDT121" s="717"/>
      <c r="GDU121" s="717"/>
      <c r="GDV121" s="717"/>
      <c r="GDW121" s="717"/>
      <c r="GDX121" s="717"/>
      <c r="GDY121" s="717"/>
      <c r="GDZ121" s="717"/>
      <c r="GEA121" s="717"/>
      <c r="GEB121" s="717"/>
      <c r="GEC121" s="717"/>
      <c r="GED121" s="717"/>
      <c r="GEE121" s="717"/>
      <c r="GEF121" s="717"/>
      <c r="GEG121" s="717"/>
      <c r="GEH121" s="717"/>
      <c r="GEI121" s="717"/>
      <c r="GEJ121" s="717"/>
      <c r="GEK121" s="717"/>
      <c r="GEL121" s="717"/>
      <c r="GEM121" s="717"/>
      <c r="GEN121" s="717"/>
      <c r="GEO121" s="717"/>
      <c r="GEP121" s="717"/>
      <c r="GEQ121" s="717"/>
      <c r="GER121" s="717"/>
      <c r="GES121" s="717"/>
      <c r="GET121" s="717"/>
      <c r="GEU121" s="717"/>
      <c r="GEV121" s="717"/>
      <c r="GEW121" s="717"/>
      <c r="GEX121" s="717"/>
      <c r="GEY121" s="717"/>
      <c r="GEZ121" s="717"/>
      <c r="GFA121" s="717"/>
      <c r="GFB121" s="717"/>
      <c r="GFC121" s="717"/>
      <c r="GFD121" s="717"/>
      <c r="GFE121" s="717"/>
      <c r="GFF121" s="717"/>
      <c r="GFG121" s="717"/>
      <c r="GFH121" s="717"/>
      <c r="GFI121" s="717"/>
      <c r="GFJ121" s="717"/>
      <c r="GFK121" s="717"/>
      <c r="GFL121" s="717"/>
      <c r="GFM121" s="717"/>
      <c r="GFN121" s="717"/>
      <c r="GFO121" s="717"/>
      <c r="GFP121" s="717"/>
      <c r="GFQ121" s="717"/>
      <c r="GFR121" s="717"/>
      <c r="GFS121" s="717"/>
      <c r="GFT121" s="717"/>
      <c r="GFU121" s="717"/>
      <c r="GFV121" s="717"/>
      <c r="GFW121" s="717"/>
      <c r="GFX121" s="717"/>
      <c r="GFY121" s="717"/>
      <c r="GFZ121" s="717"/>
      <c r="GGA121" s="717"/>
      <c r="GGB121" s="717"/>
      <c r="GGC121" s="717"/>
      <c r="GGD121" s="717"/>
      <c r="GGE121" s="717"/>
      <c r="GGF121" s="717"/>
      <c r="GGG121" s="717"/>
      <c r="GGH121" s="717"/>
      <c r="GGI121" s="717"/>
      <c r="GGJ121" s="717"/>
      <c r="GGK121" s="717"/>
      <c r="GGL121" s="717"/>
      <c r="GGM121" s="717"/>
      <c r="GGN121" s="717"/>
      <c r="GGO121" s="717"/>
      <c r="GGP121" s="717"/>
      <c r="GGQ121" s="717"/>
      <c r="GGR121" s="717"/>
      <c r="GGS121" s="717"/>
      <c r="GGT121" s="717"/>
      <c r="GGU121" s="717"/>
      <c r="GGV121" s="717"/>
      <c r="GGW121" s="717"/>
      <c r="GGX121" s="717"/>
      <c r="GGY121" s="717"/>
      <c r="GGZ121" s="717"/>
      <c r="GHA121" s="717"/>
      <c r="GHB121" s="717"/>
      <c r="GHC121" s="717"/>
      <c r="GHD121" s="717"/>
      <c r="GHE121" s="717"/>
      <c r="GHF121" s="717"/>
      <c r="GHG121" s="717"/>
      <c r="GHH121" s="717"/>
      <c r="GHI121" s="717"/>
      <c r="GHJ121" s="717"/>
      <c r="GHK121" s="717"/>
      <c r="GHL121" s="717"/>
      <c r="GHM121" s="717"/>
      <c r="GHN121" s="717"/>
      <c r="GHO121" s="717"/>
      <c r="GHP121" s="717"/>
      <c r="GHQ121" s="717"/>
      <c r="GHR121" s="717"/>
      <c r="GHS121" s="717"/>
      <c r="GHT121" s="717"/>
      <c r="GHU121" s="717"/>
      <c r="GHV121" s="717"/>
      <c r="GHW121" s="717"/>
      <c r="GHX121" s="717"/>
      <c r="GHY121" s="717"/>
      <c r="GHZ121" s="717"/>
      <c r="GIA121" s="717"/>
      <c r="GIB121" s="717"/>
      <c r="GIC121" s="717"/>
      <c r="GID121" s="717"/>
      <c r="GIE121" s="717"/>
      <c r="GIF121" s="717"/>
      <c r="GIG121" s="717"/>
      <c r="GIH121" s="717"/>
      <c r="GII121" s="717"/>
      <c r="GIJ121" s="717"/>
      <c r="GIK121" s="717"/>
      <c r="GIL121" s="717"/>
      <c r="GIM121" s="717"/>
      <c r="GIN121" s="717"/>
      <c r="GIO121" s="717"/>
      <c r="GIP121" s="717"/>
      <c r="GIQ121" s="717"/>
      <c r="GIR121" s="717"/>
      <c r="GIS121" s="717"/>
      <c r="GIT121" s="717"/>
      <c r="GIU121" s="717"/>
      <c r="GIV121" s="717"/>
      <c r="GIW121" s="717"/>
      <c r="GIX121" s="717"/>
      <c r="GIY121" s="717"/>
      <c r="GIZ121" s="717"/>
      <c r="GJA121" s="717"/>
      <c r="GJB121" s="717"/>
      <c r="GJC121" s="717"/>
      <c r="GJD121" s="717"/>
      <c r="GJE121" s="717"/>
      <c r="GJF121" s="717"/>
      <c r="GJG121" s="717"/>
      <c r="GJH121" s="717"/>
      <c r="GJI121" s="717"/>
      <c r="GJJ121" s="717"/>
      <c r="GJK121" s="717"/>
      <c r="GJL121" s="717"/>
      <c r="GJM121" s="717"/>
      <c r="GJN121" s="717"/>
      <c r="GJO121" s="717"/>
      <c r="GJP121" s="717"/>
      <c r="GJQ121" s="717"/>
      <c r="GJR121" s="717"/>
      <c r="GJS121" s="717"/>
      <c r="GJT121" s="717"/>
      <c r="GJU121" s="717"/>
      <c r="GJV121" s="717"/>
      <c r="GJW121" s="717"/>
      <c r="GJX121" s="717"/>
      <c r="GJY121" s="717"/>
      <c r="GJZ121" s="717"/>
      <c r="GKA121" s="717"/>
      <c r="GKB121" s="717"/>
      <c r="GKC121" s="717"/>
      <c r="GKD121" s="717"/>
      <c r="GKE121" s="717"/>
      <c r="GKF121" s="717"/>
      <c r="GKG121" s="717"/>
      <c r="GKH121" s="717"/>
      <c r="GKI121" s="717"/>
      <c r="GKJ121" s="717"/>
      <c r="GKK121" s="717"/>
      <c r="GKL121" s="717"/>
      <c r="GKM121" s="717"/>
      <c r="GKN121" s="717"/>
      <c r="GKO121" s="717"/>
      <c r="GKP121" s="717"/>
      <c r="GKQ121" s="717"/>
      <c r="GKR121" s="717"/>
      <c r="GKS121" s="717"/>
      <c r="GKT121" s="717"/>
      <c r="GKU121" s="717"/>
      <c r="GKV121" s="717"/>
      <c r="GKW121" s="717"/>
      <c r="GKX121" s="717"/>
      <c r="GKY121" s="717"/>
      <c r="GKZ121" s="717"/>
      <c r="GLA121" s="717"/>
      <c r="GLB121" s="717"/>
      <c r="GLC121" s="717"/>
      <c r="GLD121" s="717"/>
      <c r="GLE121" s="717"/>
      <c r="GLF121" s="717"/>
      <c r="GLG121" s="717"/>
      <c r="GLH121" s="717"/>
      <c r="GLI121" s="717"/>
      <c r="GLJ121" s="717"/>
      <c r="GLK121" s="717"/>
      <c r="GLL121" s="717"/>
      <c r="GLM121" s="717"/>
      <c r="GLN121" s="717"/>
      <c r="GLO121" s="717"/>
      <c r="GLP121" s="717"/>
      <c r="GLQ121" s="717"/>
      <c r="GLR121" s="717"/>
      <c r="GLS121" s="717"/>
      <c r="GLT121" s="717"/>
      <c r="GLU121" s="717"/>
      <c r="GLV121" s="717"/>
      <c r="GLW121" s="717"/>
      <c r="GLX121" s="717"/>
      <c r="GLY121" s="717"/>
      <c r="GLZ121" s="717"/>
      <c r="GMA121" s="717"/>
      <c r="GMB121" s="717"/>
      <c r="GMC121" s="717"/>
      <c r="GMD121" s="717"/>
      <c r="GME121" s="717"/>
      <c r="GMF121" s="717"/>
      <c r="GMG121" s="717"/>
      <c r="GMH121" s="717"/>
      <c r="GMI121" s="717"/>
      <c r="GMJ121" s="717"/>
      <c r="GMK121" s="717"/>
      <c r="GML121" s="717"/>
      <c r="GMM121" s="717"/>
      <c r="GMN121" s="717"/>
      <c r="GMO121" s="717"/>
      <c r="GMP121" s="717"/>
      <c r="GMQ121" s="717"/>
      <c r="GMR121" s="717"/>
      <c r="GMS121" s="717"/>
      <c r="GMT121" s="717"/>
      <c r="GMU121" s="717"/>
      <c r="GMV121" s="717"/>
      <c r="GMW121" s="717"/>
      <c r="GMX121" s="717"/>
      <c r="GMY121" s="717"/>
      <c r="GMZ121" s="717"/>
      <c r="GNA121" s="717"/>
      <c r="GNB121" s="717"/>
      <c r="GNC121" s="717"/>
      <c r="GND121" s="717"/>
      <c r="GNE121" s="717"/>
      <c r="GNF121" s="717"/>
      <c r="GNG121" s="717"/>
      <c r="GNH121" s="717"/>
      <c r="GNI121" s="717"/>
      <c r="GNJ121" s="717"/>
      <c r="GNK121" s="717"/>
      <c r="GNL121" s="717"/>
      <c r="GNM121" s="717"/>
      <c r="GNN121" s="717"/>
      <c r="GNO121" s="717"/>
      <c r="GNP121" s="717"/>
      <c r="GNQ121" s="717"/>
      <c r="GNR121" s="717"/>
      <c r="GNS121" s="717"/>
      <c r="GNT121" s="717"/>
      <c r="GNU121" s="717"/>
      <c r="GNV121" s="717"/>
      <c r="GNW121" s="717"/>
      <c r="GNX121" s="717"/>
      <c r="GNY121" s="717"/>
      <c r="GNZ121" s="717"/>
      <c r="GOA121" s="717"/>
      <c r="GOB121" s="717"/>
      <c r="GOC121" s="717"/>
      <c r="GOD121" s="717"/>
      <c r="GOE121" s="717"/>
      <c r="GOF121" s="717"/>
      <c r="GOG121" s="717"/>
      <c r="GOH121" s="717"/>
      <c r="GOI121" s="717"/>
      <c r="GOJ121" s="717"/>
      <c r="GOK121" s="717"/>
      <c r="GOL121" s="717"/>
      <c r="GOM121" s="717"/>
      <c r="GON121" s="717"/>
      <c r="GOO121" s="717"/>
      <c r="GOP121" s="717"/>
      <c r="GOQ121" s="717"/>
      <c r="GOR121" s="717"/>
      <c r="GOS121" s="717"/>
      <c r="GOT121" s="717"/>
      <c r="GOU121" s="717"/>
      <c r="GOV121" s="717"/>
      <c r="GOW121" s="717"/>
      <c r="GOX121" s="717"/>
      <c r="GOY121" s="717"/>
      <c r="GOZ121" s="717"/>
      <c r="GPA121" s="717"/>
      <c r="GPB121" s="717"/>
      <c r="GPC121" s="717"/>
      <c r="GPD121" s="717"/>
      <c r="GPE121" s="717"/>
      <c r="GPF121" s="717"/>
      <c r="GPG121" s="717"/>
      <c r="GPH121" s="717"/>
      <c r="GPI121" s="717"/>
      <c r="GPJ121" s="717"/>
      <c r="GPK121" s="717"/>
      <c r="GPL121" s="717"/>
      <c r="GPM121" s="717"/>
      <c r="GPN121" s="717"/>
      <c r="GPO121" s="717"/>
      <c r="GPP121" s="717"/>
      <c r="GPQ121" s="717"/>
      <c r="GPR121" s="717"/>
      <c r="GPS121" s="717"/>
      <c r="GPT121" s="717"/>
      <c r="GPU121" s="717"/>
      <c r="GPV121" s="717"/>
      <c r="GPW121" s="717"/>
      <c r="GPX121" s="717"/>
      <c r="GPY121" s="717"/>
      <c r="GPZ121" s="717"/>
      <c r="GQA121" s="717"/>
      <c r="GQB121" s="717"/>
      <c r="GQC121" s="717"/>
      <c r="GQD121" s="717"/>
      <c r="GQE121" s="717"/>
      <c r="GQF121" s="717"/>
      <c r="GQG121" s="717"/>
      <c r="GQH121" s="717"/>
      <c r="GQI121" s="717"/>
      <c r="GQJ121" s="717"/>
      <c r="GQK121" s="717"/>
      <c r="GQL121" s="717"/>
      <c r="GQM121" s="717"/>
      <c r="GQN121" s="717"/>
      <c r="GQO121" s="717"/>
      <c r="GQP121" s="717"/>
      <c r="GQQ121" s="717"/>
      <c r="GQR121" s="717"/>
      <c r="GQS121" s="717"/>
      <c r="GQT121" s="717"/>
      <c r="GQU121" s="717"/>
      <c r="GQV121" s="717"/>
      <c r="GQW121" s="717"/>
      <c r="GQX121" s="717"/>
      <c r="GQY121" s="717"/>
      <c r="GQZ121" s="717"/>
      <c r="GRA121" s="717"/>
      <c r="GRB121" s="717"/>
      <c r="GRC121" s="717"/>
      <c r="GRD121" s="717"/>
      <c r="GRE121" s="717"/>
      <c r="GRF121" s="717"/>
      <c r="GRG121" s="717"/>
      <c r="GRH121" s="717"/>
      <c r="GRI121" s="717"/>
      <c r="GRJ121" s="717"/>
      <c r="GRK121" s="717"/>
      <c r="GRL121" s="717"/>
      <c r="GRM121" s="717"/>
      <c r="GRN121" s="717"/>
      <c r="GRO121" s="717"/>
      <c r="GRP121" s="717"/>
      <c r="GRQ121" s="717"/>
      <c r="GRR121" s="717"/>
      <c r="GRS121" s="717"/>
      <c r="GRT121" s="717"/>
      <c r="GRU121" s="717"/>
      <c r="GRV121" s="717"/>
      <c r="GRW121" s="717"/>
      <c r="GRX121" s="717"/>
      <c r="GRY121" s="717"/>
      <c r="GRZ121" s="717"/>
      <c r="GSA121" s="717"/>
      <c r="GSB121" s="717"/>
      <c r="GSC121" s="717"/>
      <c r="GSD121" s="717"/>
      <c r="GSE121" s="717"/>
      <c r="GSF121" s="717"/>
      <c r="GSG121" s="717"/>
      <c r="GSH121" s="717"/>
      <c r="GSI121" s="717"/>
      <c r="GSJ121" s="717"/>
      <c r="GSK121" s="717"/>
      <c r="GSL121" s="717"/>
      <c r="GSM121" s="717"/>
      <c r="GSN121" s="717"/>
      <c r="GSO121" s="717"/>
      <c r="GSP121" s="717"/>
      <c r="GSQ121" s="717"/>
      <c r="GSR121" s="717"/>
      <c r="GSS121" s="717"/>
      <c r="GST121" s="717"/>
      <c r="GSU121" s="717"/>
      <c r="GSV121" s="717"/>
      <c r="GSW121" s="717"/>
      <c r="GSX121" s="717"/>
      <c r="GSY121" s="717"/>
      <c r="GSZ121" s="717"/>
      <c r="GTA121" s="717"/>
      <c r="GTB121" s="717"/>
      <c r="GTC121" s="717"/>
      <c r="GTD121" s="717"/>
      <c r="GTE121" s="717"/>
      <c r="GTF121" s="717"/>
      <c r="GTG121" s="717"/>
      <c r="GTH121" s="717"/>
      <c r="GTI121" s="717"/>
      <c r="GTJ121" s="717"/>
      <c r="GTK121" s="717"/>
      <c r="GTL121" s="717"/>
      <c r="GTM121" s="717"/>
      <c r="GTN121" s="717"/>
      <c r="GTO121" s="717"/>
      <c r="GTP121" s="717"/>
      <c r="GTQ121" s="717"/>
      <c r="GTR121" s="717"/>
      <c r="GTS121" s="717"/>
      <c r="GTT121" s="717"/>
      <c r="GTU121" s="717"/>
      <c r="GTV121" s="717"/>
      <c r="GTW121" s="717"/>
      <c r="GTX121" s="717"/>
      <c r="GTY121" s="717"/>
      <c r="GTZ121" s="717"/>
      <c r="GUA121" s="717"/>
      <c r="GUB121" s="717"/>
      <c r="GUC121" s="717"/>
      <c r="GUD121" s="717"/>
      <c r="GUE121" s="717"/>
      <c r="GUF121" s="717"/>
      <c r="GUG121" s="717"/>
      <c r="GUH121" s="717"/>
      <c r="GUI121" s="717"/>
      <c r="GUJ121" s="717"/>
      <c r="GUK121" s="717"/>
      <c r="GUL121" s="717"/>
      <c r="GUM121" s="717"/>
      <c r="GUN121" s="717"/>
      <c r="GUO121" s="717"/>
      <c r="GUP121" s="717"/>
      <c r="GUQ121" s="717"/>
      <c r="GUR121" s="717"/>
      <c r="GUS121" s="717"/>
      <c r="GUT121" s="717"/>
      <c r="GUU121" s="717"/>
      <c r="GUV121" s="717"/>
      <c r="GUW121" s="717"/>
      <c r="GUX121" s="717"/>
      <c r="GUY121" s="717"/>
      <c r="GUZ121" s="717"/>
      <c r="GVA121" s="717"/>
      <c r="GVB121" s="717"/>
      <c r="GVC121" s="717"/>
      <c r="GVD121" s="717"/>
      <c r="GVE121" s="717"/>
      <c r="GVF121" s="717"/>
      <c r="GVG121" s="717"/>
      <c r="GVH121" s="717"/>
      <c r="GVI121" s="717"/>
      <c r="GVJ121" s="717"/>
      <c r="GVK121" s="717"/>
      <c r="GVL121" s="717"/>
      <c r="GVM121" s="717"/>
      <c r="GVN121" s="717"/>
      <c r="GVO121" s="717"/>
      <c r="GVP121" s="717"/>
      <c r="GVQ121" s="717"/>
      <c r="GVR121" s="717"/>
      <c r="GVS121" s="717"/>
      <c r="GVT121" s="717"/>
      <c r="GVU121" s="717"/>
      <c r="GVV121" s="717"/>
      <c r="GVW121" s="717"/>
      <c r="GVX121" s="717"/>
      <c r="GVY121" s="717"/>
      <c r="GVZ121" s="717"/>
      <c r="GWA121" s="717"/>
      <c r="GWB121" s="717"/>
      <c r="GWC121" s="717"/>
      <c r="GWD121" s="717"/>
      <c r="GWE121" s="717"/>
      <c r="GWF121" s="717"/>
      <c r="GWG121" s="717"/>
      <c r="GWH121" s="717"/>
      <c r="GWI121" s="717"/>
      <c r="GWJ121" s="717"/>
      <c r="GWK121" s="717"/>
      <c r="GWL121" s="717"/>
      <c r="GWM121" s="717"/>
      <c r="GWN121" s="717"/>
      <c r="GWO121" s="717"/>
      <c r="GWP121" s="717"/>
      <c r="GWQ121" s="717"/>
      <c r="GWR121" s="717"/>
      <c r="GWS121" s="717"/>
      <c r="GWT121" s="717"/>
      <c r="GWU121" s="717"/>
      <c r="GWV121" s="717"/>
      <c r="GWW121" s="717"/>
      <c r="GWX121" s="717"/>
      <c r="GWY121" s="717"/>
      <c r="GWZ121" s="717"/>
      <c r="GXA121" s="717"/>
      <c r="GXB121" s="717"/>
      <c r="GXC121" s="717"/>
      <c r="GXD121" s="717"/>
      <c r="GXE121" s="717"/>
      <c r="GXF121" s="717"/>
      <c r="GXG121" s="717"/>
      <c r="GXH121" s="717"/>
      <c r="GXI121" s="717"/>
      <c r="GXJ121" s="717"/>
      <c r="GXK121" s="717"/>
      <c r="GXL121" s="717"/>
      <c r="GXM121" s="717"/>
      <c r="GXN121" s="717"/>
      <c r="GXO121" s="717"/>
      <c r="GXP121" s="717"/>
      <c r="GXQ121" s="717"/>
      <c r="GXR121" s="717"/>
      <c r="GXS121" s="717"/>
      <c r="GXT121" s="717"/>
      <c r="GXU121" s="717"/>
      <c r="GXV121" s="717"/>
      <c r="GXW121" s="717"/>
      <c r="GXX121" s="717"/>
      <c r="GXY121" s="717"/>
      <c r="GXZ121" s="717"/>
      <c r="GYA121" s="717"/>
      <c r="GYB121" s="717"/>
      <c r="GYC121" s="717"/>
      <c r="GYD121" s="717"/>
      <c r="GYE121" s="717"/>
      <c r="GYF121" s="717"/>
      <c r="GYG121" s="717"/>
      <c r="GYH121" s="717"/>
      <c r="GYI121" s="717"/>
      <c r="GYJ121" s="717"/>
      <c r="GYK121" s="717"/>
      <c r="GYL121" s="717"/>
      <c r="GYM121" s="717"/>
      <c r="GYN121" s="717"/>
      <c r="GYO121" s="717"/>
      <c r="GYP121" s="717"/>
      <c r="GYQ121" s="717"/>
      <c r="GYR121" s="717"/>
      <c r="GYS121" s="717"/>
      <c r="GYT121" s="717"/>
      <c r="GYU121" s="717"/>
      <c r="GYV121" s="717"/>
      <c r="GYW121" s="717"/>
      <c r="GYX121" s="717"/>
      <c r="GYY121" s="717"/>
      <c r="GYZ121" s="717"/>
      <c r="GZA121" s="717"/>
      <c r="GZB121" s="717"/>
      <c r="GZC121" s="717"/>
      <c r="GZD121" s="717"/>
      <c r="GZE121" s="717"/>
      <c r="GZF121" s="717"/>
      <c r="GZG121" s="717"/>
      <c r="GZH121" s="717"/>
      <c r="GZI121" s="717"/>
      <c r="GZJ121" s="717"/>
      <c r="GZK121" s="717"/>
      <c r="GZL121" s="717"/>
      <c r="GZM121" s="717"/>
      <c r="GZN121" s="717"/>
      <c r="GZO121" s="717"/>
      <c r="GZP121" s="717"/>
      <c r="GZQ121" s="717"/>
      <c r="GZR121" s="717"/>
      <c r="GZS121" s="717"/>
      <c r="GZT121" s="717"/>
      <c r="GZU121" s="717"/>
      <c r="GZV121" s="717"/>
      <c r="GZW121" s="717"/>
      <c r="GZX121" s="717"/>
      <c r="GZY121" s="717"/>
      <c r="GZZ121" s="717"/>
      <c r="HAA121" s="717"/>
      <c r="HAB121" s="717"/>
      <c r="HAC121" s="717"/>
      <c r="HAD121" s="717"/>
      <c r="HAE121" s="717"/>
      <c r="HAF121" s="717"/>
      <c r="HAG121" s="717"/>
      <c r="HAH121" s="717"/>
      <c r="HAI121" s="717"/>
      <c r="HAJ121" s="717"/>
      <c r="HAK121" s="717"/>
      <c r="HAL121" s="717"/>
      <c r="HAM121" s="717"/>
      <c r="HAN121" s="717"/>
      <c r="HAO121" s="717"/>
      <c r="HAP121" s="717"/>
      <c r="HAQ121" s="717"/>
      <c r="HAR121" s="717"/>
      <c r="HAS121" s="717"/>
      <c r="HAT121" s="717"/>
      <c r="HAU121" s="717"/>
      <c r="HAV121" s="717"/>
      <c r="HAW121" s="717"/>
      <c r="HAX121" s="717"/>
      <c r="HAY121" s="717"/>
      <c r="HAZ121" s="717"/>
      <c r="HBA121" s="717"/>
      <c r="HBB121" s="717"/>
      <c r="HBC121" s="717"/>
      <c r="HBD121" s="717"/>
      <c r="HBE121" s="717"/>
      <c r="HBF121" s="717"/>
      <c r="HBG121" s="717"/>
      <c r="HBH121" s="717"/>
      <c r="HBI121" s="717"/>
      <c r="HBJ121" s="717"/>
      <c r="HBK121" s="717"/>
      <c r="HBL121" s="717"/>
      <c r="HBM121" s="717"/>
      <c r="HBN121" s="717"/>
      <c r="HBO121" s="717"/>
      <c r="HBP121" s="717"/>
      <c r="HBQ121" s="717"/>
      <c r="HBR121" s="717"/>
      <c r="HBS121" s="717"/>
      <c r="HBT121" s="717"/>
      <c r="HBU121" s="717"/>
      <c r="HBV121" s="717"/>
      <c r="HBW121" s="717"/>
      <c r="HBX121" s="717"/>
      <c r="HBY121" s="717"/>
      <c r="HBZ121" s="717"/>
      <c r="HCA121" s="717"/>
      <c r="HCB121" s="717"/>
      <c r="HCC121" s="717"/>
      <c r="HCD121" s="717"/>
      <c r="HCE121" s="717"/>
      <c r="HCF121" s="717"/>
      <c r="HCG121" s="717"/>
      <c r="HCH121" s="717"/>
      <c r="HCI121" s="717"/>
      <c r="HCJ121" s="717"/>
      <c r="HCK121" s="717"/>
      <c r="HCL121" s="717"/>
      <c r="HCM121" s="717"/>
      <c r="HCN121" s="717"/>
      <c r="HCO121" s="717"/>
      <c r="HCP121" s="717"/>
      <c r="HCQ121" s="717"/>
      <c r="HCR121" s="717"/>
      <c r="HCS121" s="717"/>
      <c r="HCT121" s="717"/>
      <c r="HCU121" s="717"/>
      <c r="HCV121" s="717"/>
      <c r="HCW121" s="717"/>
      <c r="HCX121" s="717"/>
      <c r="HCY121" s="717"/>
      <c r="HCZ121" s="717"/>
      <c r="HDA121" s="717"/>
      <c r="HDB121" s="717"/>
      <c r="HDC121" s="717"/>
      <c r="HDD121" s="717"/>
      <c r="HDE121" s="717"/>
      <c r="HDF121" s="717"/>
      <c r="HDG121" s="717"/>
      <c r="HDH121" s="717"/>
      <c r="HDI121" s="717"/>
      <c r="HDJ121" s="717"/>
      <c r="HDK121" s="717"/>
      <c r="HDL121" s="717"/>
      <c r="HDM121" s="717"/>
      <c r="HDN121" s="717"/>
      <c r="HDO121" s="717"/>
      <c r="HDP121" s="717"/>
      <c r="HDQ121" s="717"/>
      <c r="HDR121" s="717"/>
      <c r="HDS121" s="717"/>
      <c r="HDT121" s="717"/>
      <c r="HDU121" s="717"/>
      <c r="HDV121" s="717"/>
      <c r="HDW121" s="717"/>
      <c r="HDX121" s="717"/>
      <c r="HDY121" s="717"/>
      <c r="HDZ121" s="717"/>
      <c r="HEA121" s="717"/>
      <c r="HEB121" s="717"/>
      <c r="HEC121" s="717"/>
      <c r="HED121" s="717"/>
      <c r="HEE121" s="717"/>
      <c r="HEF121" s="717"/>
      <c r="HEG121" s="717"/>
      <c r="HEH121" s="717"/>
      <c r="HEI121" s="717"/>
      <c r="HEJ121" s="717"/>
      <c r="HEK121" s="717"/>
      <c r="HEL121" s="717"/>
      <c r="HEM121" s="717"/>
      <c r="HEN121" s="717"/>
      <c r="HEO121" s="717"/>
      <c r="HEP121" s="717"/>
      <c r="HEQ121" s="717"/>
      <c r="HER121" s="717"/>
      <c r="HES121" s="717"/>
      <c r="HET121" s="717"/>
      <c r="HEU121" s="717"/>
      <c r="HEV121" s="717"/>
      <c r="HEW121" s="717"/>
      <c r="HEX121" s="717"/>
      <c r="HEY121" s="717"/>
      <c r="HEZ121" s="717"/>
      <c r="HFA121" s="717"/>
      <c r="HFB121" s="717"/>
      <c r="HFC121" s="717"/>
      <c r="HFD121" s="717"/>
      <c r="HFE121" s="717"/>
      <c r="HFF121" s="717"/>
      <c r="HFG121" s="717"/>
      <c r="HFH121" s="717"/>
      <c r="HFI121" s="717"/>
      <c r="HFJ121" s="717"/>
      <c r="HFK121" s="717"/>
      <c r="HFL121" s="717"/>
      <c r="HFM121" s="717"/>
      <c r="HFN121" s="717"/>
      <c r="HFO121" s="717"/>
      <c r="HFP121" s="717"/>
      <c r="HFQ121" s="717"/>
      <c r="HFR121" s="717"/>
      <c r="HFS121" s="717"/>
      <c r="HFT121" s="717"/>
      <c r="HFU121" s="717"/>
      <c r="HFV121" s="717"/>
      <c r="HFW121" s="717"/>
      <c r="HFX121" s="717"/>
      <c r="HFY121" s="717"/>
      <c r="HFZ121" s="717"/>
      <c r="HGA121" s="717"/>
      <c r="HGB121" s="717"/>
      <c r="HGC121" s="717"/>
      <c r="HGD121" s="717"/>
      <c r="HGE121" s="717"/>
      <c r="HGF121" s="717"/>
      <c r="HGG121" s="717"/>
      <c r="HGH121" s="717"/>
      <c r="HGI121" s="717"/>
      <c r="HGJ121" s="717"/>
      <c r="HGK121" s="717"/>
      <c r="HGL121" s="717"/>
      <c r="HGM121" s="717"/>
      <c r="HGN121" s="717"/>
      <c r="HGO121" s="717"/>
      <c r="HGP121" s="717"/>
      <c r="HGQ121" s="717"/>
      <c r="HGR121" s="717"/>
      <c r="HGS121" s="717"/>
      <c r="HGT121" s="717"/>
      <c r="HGU121" s="717"/>
      <c r="HGV121" s="717"/>
      <c r="HGW121" s="717"/>
      <c r="HGX121" s="717"/>
      <c r="HGY121" s="717"/>
      <c r="HGZ121" s="717"/>
      <c r="HHA121" s="717"/>
      <c r="HHB121" s="717"/>
      <c r="HHC121" s="717"/>
      <c r="HHD121" s="717"/>
      <c r="HHE121" s="717"/>
      <c r="HHF121" s="717"/>
      <c r="HHG121" s="717"/>
      <c r="HHH121" s="717"/>
      <c r="HHI121" s="717"/>
      <c r="HHJ121" s="717"/>
      <c r="HHK121" s="717"/>
      <c r="HHL121" s="717"/>
      <c r="HHM121" s="717"/>
      <c r="HHN121" s="717"/>
      <c r="HHO121" s="717"/>
      <c r="HHP121" s="717"/>
      <c r="HHQ121" s="717"/>
      <c r="HHR121" s="717"/>
      <c r="HHS121" s="717"/>
      <c r="HHT121" s="717"/>
      <c r="HHU121" s="717"/>
      <c r="HHV121" s="717"/>
      <c r="HHW121" s="717"/>
      <c r="HHX121" s="717"/>
      <c r="HHY121" s="717"/>
      <c r="HHZ121" s="717"/>
      <c r="HIA121" s="717"/>
      <c r="HIB121" s="717"/>
      <c r="HIC121" s="717"/>
      <c r="HID121" s="717"/>
      <c r="HIE121" s="717"/>
      <c r="HIF121" s="717"/>
      <c r="HIG121" s="717"/>
      <c r="HIH121" s="717"/>
      <c r="HII121" s="717"/>
      <c r="HIJ121" s="717"/>
      <c r="HIK121" s="717"/>
      <c r="HIL121" s="717"/>
      <c r="HIM121" s="717"/>
      <c r="HIN121" s="717"/>
      <c r="HIO121" s="717"/>
      <c r="HIP121" s="717"/>
      <c r="HIQ121" s="717"/>
      <c r="HIR121" s="717"/>
      <c r="HIS121" s="717"/>
      <c r="HIT121" s="717"/>
      <c r="HIU121" s="717"/>
      <c r="HIV121" s="717"/>
      <c r="HIW121" s="717"/>
      <c r="HIX121" s="717"/>
      <c r="HIY121" s="717"/>
      <c r="HIZ121" s="717"/>
      <c r="HJA121" s="717"/>
      <c r="HJB121" s="717"/>
      <c r="HJC121" s="717"/>
      <c r="HJD121" s="717"/>
      <c r="HJE121" s="717"/>
      <c r="HJF121" s="717"/>
      <c r="HJG121" s="717"/>
      <c r="HJH121" s="717"/>
      <c r="HJI121" s="717"/>
      <c r="HJJ121" s="717"/>
      <c r="HJK121" s="717"/>
      <c r="HJL121" s="717"/>
      <c r="HJM121" s="717"/>
      <c r="HJN121" s="717"/>
      <c r="HJO121" s="717"/>
      <c r="HJP121" s="717"/>
      <c r="HJQ121" s="717"/>
      <c r="HJR121" s="717"/>
      <c r="HJS121" s="717"/>
      <c r="HJT121" s="717"/>
      <c r="HJU121" s="717"/>
      <c r="HJV121" s="717"/>
      <c r="HJW121" s="717"/>
      <c r="HJX121" s="717"/>
      <c r="HJY121" s="717"/>
      <c r="HJZ121" s="717"/>
      <c r="HKA121" s="717"/>
      <c r="HKB121" s="717"/>
      <c r="HKC121" s="717"/>
      <c r="HKD121" s="717"/>
      <c r="HKE121" s="717"/>
      <c r="HKF121" s="717"/>
      <c r="HKG121" s="717"/>
      <c r="HKH121" s="717"/>
      <c r="HKI121" s="717"/>
      <c r="HKJ121" s="717"/>
      <c r="HKK121" s="717"/>
      <c r="HKL121" s="717"/>
      <c r="HKM121" s="717"/>
      <c r="HKN121" s="717"/>
      <c r="HKO121" s="717"/>
      <c r="HKP121" s="717"/>
      <c r="HKQ121" s="717"/>
      <c r="HKR121" s="717"/>
      <c r="HKS121" s="717"/>
      <c r="HKT121" s="717"/>
      <c r="HKU121" s="717"/>
      <c r="HKV121" s="717"/>
      <c r="HKW121" s="717"/>
      <c r="HKX121" s="717"/>
      <c r="HKY121" s="717"/>
      <c r="HKZ121" s="717"/>
      <c r="HLA121" s="717"/>
      <c r="HLB121" s="717"/>
      <c r="HLC121" s="717"/>
      <c r="HLD121" s="717"/>
      <c r="HLE121" s="717"/>
      <c r="HLF121" s="717"/>
      <c r="HLG121" s="717"/>
      <c r="HLH121" s="717"/>
      <c r="HLI121" s="717"/>
      <c r="HLJ121" s="717"/>
      <c r="HLK121" s="717"/>
      <c r="HLL121" s="717"/>
      <c r="HLM121" s="717"/>
      <c r="HLN121" s="717"/>
      <c r="HLO121" s="717"/>
      <c r="HLP121" s="717"/>
      <c r="HLQ121" s="717"/>
      <c r="HLR121" s="717"/>
      <c r="HLS121" s="717"/>
      <c r="HLT121" s="717"/>
      <c r="HLU121" s="717"/>
      <c r="HLV121" s="717"/>
      <c r="HLW121" s="717"/>
      <c r="HLX121" s="717"/>
      <c r="HLY121" s="717"/>
      <c r="HLZ121" s="717"/>
      <c r="HMA121" s="717"/>
      <c r="HMB121" s="717"/>
      <c r="HMC121" s="717"/>
      <c r="HMD121" s="717"/>
      <c r="HME121" s="717"/>
      <c r="HMF121" s="717"/>
      <c r="HMG121" s="717"/>
      <c r="HMH121" s="717"/>
      <c r="HMI121" s="717"/>
      <c r="HMJ121" s="717"/>
      <c r="HMK121" s="717"/>
      <c r="HML121" s="717"/>
      <c r="HMM121" s="717"/>
      <c r="HMN121" s="717"/>
      <c r="HMO121" s="717"/>
      <c r="HMP121" s="717"/>
      <c r="HMQ121" s="717"/>
      <c r="HMR121" s="717"/>
      <c r="HMS121" s="717"/>
      <c r="HMT121" s="717"/>
      <c r="HMU121" s="717"/>
      <c r="HMV121" s="717"/>
      <c r="HMW121" s="717"/>
      <c r="HMX121" s="717"/>
      <c r="HMY121" s="717"/>
      <c r="HMZ121" s="717"/>
      <c r="HNA121" s="717"/>
      <c r="HNB121" s="717"/>
      <c r="HNC121" s="717"/>
      <c r="HND121" s="717"/>
      <c r="HNE121" s="717"/>
      <c r="HNF121" s="717"/>
      <c r="HNG121" s="717"/>
      <c r="HNH121" s="717"/>
      <c r="HNI121" s="717"/>
      <c r="HNJ121" s="717"/>
      <c r="HNK121" s="717"/>
      <c r="HNL121" s="717"/>
      <c r="HNM121" s="717"/>
      <c r="HNN121" s="717"/>
      <c r="HNO121" s="717"/>
      <c r="HNP121" s="717"/>
      <c r="HNQ121" s="717"/>
      <c r="HNR121" s="717"/>
      <c r="HNS121" s="717"/>
      <c r="HNT121" s="717"/>
      <c r="HNU121" s="717"/>
      <c r="HNV121" s="717"/>
      <c r="HNW121" s="717"/>
      <c r="HNX121" s="717"/>
      <c r="HNY121" s="717"/>
      <c r="HNZ121" s="717"/>
      <c r="HOA121" s="717"/>
      <c r="HOB121" s="717"/>
      <c r="HOC121" s="717"/>
      <c r="HOD121" s="717"/>
      <c r="HOE121" s="717"/>
      <c r="HOF121" s="717"/>
      <c r="HOG121" s="717"/>
      <c r="HOH121" s="717"/>
      <c r="HOI121" s="717"/>
      <c r="HOJ121" s="717"/>
      <c r="HOK121" s="717"/>
      <c r="HOL121" s="717"/>
      <c r="HOM121" s="717"/>
      <c r="HON121" s="717"/>
      <c r="HOO121" s="717"/>
      <c r="HOP121" s="717"/>
      <c r="HOQ121" s="717"/>
      <c r="HOR121" s="717"/>
      <c r="HOS121" s="717"/>
      <c r="HOT121" s="717"/>
      <c r="HOU121" s="717"/>
      <c r="HOV121" s="717"/>
      <c r="HOW121" s="717"/>
      <c r="HOX121" s="717"/>
      <c r="HOY121" s="717"/>
      <c r="HOZ121" s="717"/>
      <c r="HPA121" s="717"/>
      <c r="HPB121" s="717"/>
      <c r="HPC121" s="717"/>
      <c r="HPD121" s="717"/>
      <c r="HPE121" s="717"/>
      <c r="HPF121" s="717"/>
      <c r="HPG121" s="717"/>
      <c r="HPH121" s="717"/>
      <c r="HPI121" s="717"/>
      <c r="HPJ121" s="717"/>
      <c r="HPK121" s="717"/>
      <c r="HPL121" s="717"/>
      <c r="HPM121" s="717"/>
      <c r="HPN121" s="717"/>
      <c r="HPO121" s="717"/>
      <c r="HPP121" s="717"/>
      <c r="HPQ121" s="717"/>
      <c r="HPR121" s="717"/>
      <c r="HPS121" s="717"/>
      <c r="HPT121" s="717"/>
      <c r="HPU121" s="717"/>
      <c r="HPV121" s="717"/>
      <c r="HPW121" s="717"/>
      <c r="HPX121" s="717"/>
      <c r="HPY121" s="717"/>
      <c r="HPZ121" s="717"/>
      <c r="HQA121" s="717"/>
      <c r="HQB121" s="717"/>
      <c r="HQC121" s="717"/>
      <c r="HQD121" s="717"/>
      <c r="HQE121" s="717"/>
      <c r="HQF121" s="717"/>
      <c r="HQG121" s="717"/>
      <c r="HQH121" s="717"/>
      <c r="HQI121" s="717"/>
      <c r="HQJ121" s="717"/>
      <c r="HQK121" s="717"/>
      <c r="HQL121" s="717"/>
      <c r="HQM121" s="717"/>
      <c r="HQN121" s="717"/>
      <c r="HQO121" s="717"/>
      <c r="HQP121" s="717"/>
      <c r="HQQ121" s="717"/>
      <c r="HQR121" s="717"/>
      <c r="HQS121" s="717"/>
      <c r="HQT121" s="717"/>
      <c r="HQU121" s="717"/>
      <c r="HQV121" s="717"/>
      <c r="HQW121" s="717"/>
      <c r="HQX121" s="717"/>
      <c r="HQY121" s="717"/>
      <c r="HQZ121" s="717"/>
      <c r="HRA121" s="717"/>
      <c r="HRB121" s="717"/>
      <c r="HRC121" s="717"/>
      <c r="HRD121" s="717"/>
      <c r="HRE121" s="717"/>
      <c r="HRF121" s="717"/>
      <c r="HRG121" s="717"/>
      <c r="HRH121" s="717"/>
      <c r="HRI121" s="717"/>
      <c r="HRJ121" s="717"/>
      <c r="HRK121" s="717"/>
      <c r="HRL121" s="717"/>
      <c r="HRM121" s="717"/>
      <c r="HRN121" s="717"/>
      <c r="HRO121" s="717"/>
      <c r="HRP121" s="717"/>
      <c r="HRQ121" s="717"/>
      <c r="HRR121" s="717"/>
      <c r="HRS121" s="717"/>
      <c r="HRT121" s="717"/>
      <c r="HRU121" s="717"/>
      <c r="HRV121" s="717"/>
      <c r="HRW121" s="717"/>
      <c r="HRX121" s="717"/>
      <c r="HRY121" s="717"/>
      <c r="HRZ121" s="717"/>
      <c r="HSA121" s="717"/>
      <c r="HSB121" s="717"/>
      <c r="HSC121" s="717"/>
      <c r="HSD121" s="717"/>
      <c r="HSE121" s="717"/>
      <c r="HSF121" s="717"/>
      <c r="HSG121" s="717"/>
      <c r="HSH121" s="717"/>
      <c r="HSI121" s="717"/>
      <c r="HSJ121" s="717"/>
      <c r="HSK121" s="717"/>
      <c r="HSL121" s="717"/>
      <c r="HSM121" s="717"/>
      <c r="HSN121" s="717"/>
      <c r="HSO121" s="717"/>
      <c r="HSP121" s="717"/>
      <c r="HSQ121" s="717"/>
      <c r="HSR121" s="717"/>
      <c r="HSS121" s="717"/>
      <c r="HST121" s="717"/>
      <c r="HSU121" s="717"/>
      <c r="HSV121" s="717"/>
      <c r="HSW121" s="717"/>
      <c r="HSX121" s="717"/>
      <c r="HSY121" s="717"/>
      <c r="HSZ121" s="717"/>
      <c r="HTA121" s="717"/>
      <c r="HTB121" s="717"/>
      <c r="HTC121" s="717"/>
      <c r="HTD121" s="717"/>
      <c r="HTE121" s="717"/>
      <c r="HTF121" s="717"/>
      <c r="HTG121" s="717"/>
      <c r="HTH121" s="717"/>
      <c r="HTI121" s="717"/>
      <c r="HTJ121" s="717"/>
      <c r="HTK121" s="717"/>
      <c r="HTL121" s="717"/>
      <c r="HTM121" s="717"/>
      <c r="HTN121" s="717"/>
      <c r="HTO121" s="717"/>
      <c r="HTP121" s="717"/>
      <c r="HTQ121" s="717"/>
      <c r="HTR121" s="717"/>
      <c r="HTS121" s="717"/>
      <c r="HTT121" s="717"/>
      <c r="HTU121" s="717"/>
      <c r="HTV121" s="717"/>
      <c r="HTW121" s="717"/>
      <c r="HTX121" s="717"/>
      <c r="HTY121" s="717"/>
      <c r="HTZ121" s="717"/>
      <c r="HUA121" s="717"/>
      <c r="HUB121" s="717"/>
      <c r="HUC121" s="717"/>
      <c r="HUD121" s="717"/>
      <c r="HUE121" s="717"/>
      <c r="HUF121" s="717"/>
      <c r="HUG121" s="717"/>
      <c r="HUH121" s="717"/>
      <c r="HUI121" s="717"/>
      <c r="HUJ121" s="717"/>
      <c r="HUK121" s="717"/>
      <c r="HUL121" s="717"/>
      <c r="HUM121" s="717"/>
      <c r="HUN121" s="717"/>
      <c r="HUO121" s="717"/>
      <c r="HUP121" s="717"/>
      <c r="HUQ121" s="717"/>
      <c r="HUR121" s="717"/>
      <c r="HUS121" s="717"/>
      <c r="HUT121" s="717"/>
      <c r="HUU121" s="717"/>
      <c r="HUV121" s="717"/>
      <c r="HUW121" s="717"/>
      <c r="HUX121" s="717"/>
      <c r="HUY121" s="717"/>
      <c r="HUZ121" s="717"/>
      <c r="HVA121" s="717"/>
      <c r="HVB121" s="717"/>
      <c r="HVC121" s="717"/>
      <c r="HVD121" s="717"/>
      <c r="HVE121" s="717"/>
      <c r="HVF121" s="717"/>
      <c r="HVG121" s="717"/>
      <c r="HVH121" s="717"/>
      <c r="HVI121" s="717"/>
      <c r="HVJ121" s="717"/>
      <c r="HVK121" s="717"/>
      <c r="HVL121" s="717"/>
      <c r="HVM121" s="717"/>
      <c r="HVN121" s="717"/>
      <c r="HVO121" s="717"/>
      <c r="HVP121" s="717"/>
      <c r="HVQ121" s="717"/>
      <c r="HVR121" s="717"/>
      <c r="HVS121" s="717"/>
      <c r="HVT121" s="717"/>
      <c r="HVU121" s="717"/>
      <c r="HVV121" s="717"/>
      <c r="HVW121" s="717"/>
      <c r="HVX121" s="717"/>
      <c r="HVY121" s="717"/>
      <c r="HVZ121" s="717"/>
      <c r="HWA121" s="717"/>
      <c r="HWB121" s="717"/>
      <c r="HWC121" s="717"/>
      <c r="HWD121" s="717"/>
      <c r="HWE121" s="717"/>
      <c r="HWF121" s="717"/>
      <c r="HWG121" s="717"/>
      <c r="HWH121" s="717"/>
      <c r="HWI121" s="717"/>
      <c r="HWJ121" s="717"/>
      <c r="HWK121" s="717"/>
      <c r="HWL121" s="717"/>
      <c r="HWM121" s="717"/>
      <c r="HWN121" s="717"/>
      <c r="HWO121" s="717"/>
      <c r="HWP121" s="717"/>
      <c r="HWQ121" s="717"/>
      <c r="HWR121" s="717"/>
      <c r="HWS121" s="717"/>
      <c r="HWT121" s="717"/>
      <c r="HWU121" s="717"/>
      <c r="HWV121" s="717"/>
      <c r="HWW121" s="717"/>
      <c r="HWX121" s="717"/>
      <c r="HWY121" s="717"/>
      <c r="HWZ121" s="717"/>
      <c r="HXA121" s="717"/>
      <c r="HXB121" s="717"/>
      <c r="HXC121" s="717"/>
      <c r="HXD121" s="717"/>
      <c r="HXE121" s="717"/>
      <c r="HXF121" s="717"/>
      <c r="HXG121" s="717"/>
      <c r="HXH121" s="717"/>
      <c r="HXI121" s="717"/>
      <c r="HXJ121" s="717"/>
      <c r="HXK121" s="717"/>
      <c r="HXL121" s="717"/>
      <c r="HXM121" s="717"/>
      <c r="HXN121" s="717"/>
      <c r="HXO121" s="717"/>
      <c r="HXP121" s="717"/>
      <c r="HXQ121" s="717"/>
      <c r="HXR121" s="717"/>
      <c r="HXS121" s="717"/>
      <c r="HXT121" s="717"/>
      <c r="HXU121" s="717"/>
      <c r="HXV121" s="717"/>
      <c r="HXW121" s="717"/>
      <c r="HXX121" s="717"/>
      <c r="HXY121" s="717"/>
      <c r="HXZ121" s="717"/>
      <c r="HYA121" s="717"/>
      <c r="HYB121" s="717"/>
      <c r="HYC121" s="717"/>
      <c r="HYD121" s="717"/>
      <c r="HYE121" s="717"/>
      <c r="HYF121" s="717"/>
      <c r="HYG121" s="717"/>
      <c r="HYH121" s="717"/>
      <c r="HYI121" s="717"/>
      <c r="HYJ121" s="717"/>
      <c r="HYK121" s="717"/>
      <c r="HYL121" s="717"/>
      <c r="HYM121" s="717"/>
      <c r="HYN121" s="717"/>
      <c r="HYO121" s="717"/>
      <c r="HYP121" s="717"/>
      <c r="HYQ121" s="717"/>
      <c r="HYR121" s="717"/>
      <c r="HYS121" s="717"/>
      <c r="HYT121" s="717"/>
      <c r="HYU121" s="717"/>
      <c r="HYV121" s="717"/>
      <c r="HYW121" s="717"/>
      <c r="HYX121" s="717"/>
      <c r="HYY121" s="717"/>
      <c r="HYZ121" s="717"/>
      <c r="HZA121" s="717"/>
      <c r="HZB121" s="717"/>
      <c r="HZC121" s="717"/>
      <c r="HZD121" s="717"/>
      <c r="HZE121" s="717"/>
      <c r="HZF121" s="717"/>
      <c r="HZG121" s="717"/>
      <c r="HZH121" s="717"/>
      <c r="HZI121" s="717"/>
      <c r="HZJ121" s="717"/>
      <c r="HZK121" s="717"/>
      <c r="HZL121" s="717"/>
      <c r="HZM121" s="717"/>
      <c r="HZN121" s="717"/>
      <c r="HZO121" s="717"/>
      <c r="HZP121" s="717"/>
      <c r="HZQ121" s="717"/>
      <c r="HZR121" s="717"/>
      <c r="HZS121" s="717"/>
      <c r="HZT121" s="717"/>
      <c r="HZU121" s="717"/>
      <c r="HZV121" s="717"/>
      <c r="HZW121" s="717"/>
      <c r="HZX121" s="717"/>
      <c r="HZY121" s="717"/>
      <c r="HZZ121" s="717"/>
      <c r="IAA121" s="717"/>
      <c r="IAB121" s="717"/>
      <c r="IAC121" s="717"/>
      <c r="IAD121" s="717"/>
      <c r="IAE121" s="717"/>
      <c r="IAF121" s="717"/>
      <c r="IAG121" s="717"/>
      <c r="IAH121" s="717"/>
      <c r="IAI121" s="717"/>
      <c r="IAJ121" s="717"/>
      <c r="IAK121" s="717"/>
      <c r="IAL121" s="717"/>
      <c r="IAM121" s="717"/>
      <c r="IAN121" s="717"/>
      <c r="IAO121" s="717"/>
      <c r="IAP121" s="717"/>
      <c r="IAQ121" s="717"/>
      <c r="IAR121" s="717"/>
      <c r="IAS121" s="717"/>
      <c r="IAT121" s="717"/>
      <c r="IAU121" s="717"/>
      <c r="IAV121" s="717"/>
      <c r="IAW121" s="717"/>
      <c r="IAX121" s="717"/>
      <c r="IAY121" s="717"/>
      <c r="IAZ121" s="717"/>
      <c r="IBA121" s="717"/>
      <c r="IBB121" s="717"/>
      <c r="IBC121" s="717"/>
      <c r="IBD121" s="717"/>
      <c r="IBE121" s="717"/>
      <c r="IBF121" s="717"/>
      <c r="IBG121" s="717"/>
      <c r="IBH121" s="717"/>
      <c r="IBI121" s="717"/>
      <c r="IBJ121" s="717"/>
      <c r="IBK121" s="717"/>
      <c r="IBL121" s="717"/>
      <c r="IBM121" s="717"/>
      <c r="IBN121" s="717"/>
      <c r="IBO121" s="717"/>
      <c r="IBP121" s="717"/>
      <c r="IBQ121" s="717"/>
      <c r="IBR121" s="717"/>
      <c r="IBS121" s="717"/>
      <c r="IBT121" s="717"/>
      <c r="IBU121" s="717"/>
      <c r="IBV121" s="717"/>
      <c r="IBW121" s="717"/>
      <c r="IBX121" s="717"/>
      <c r="IBY121" s="717"/>
      <c r="IBZ121" s="717"/>
      <c r="ICA121" s="717"/>
      <c r="ICB121" s="717"/>
      <c r="ICC121" s="717"/>
      <c r="ICD121" s="717"/>
      <c r="ICE121" s="717"/>
      <c r="ICF121" s="717"/>
      <c r="ICG121" s="717"/>
      <c r="ICH121" s="717"/>
      <c r="ICI121" s="717"/>
      <c r="ICJ121" s="717"/>
      <c r="ICK121" s="717"/>
      <c r="ICL121" s="717"/>
      <c r="ICM121" s="717"/>
      <c r="ICN121" s="717"/>
      <c r="ICO121" s="717"/>
      <c r="ICP121" s="717"/>
      <c r="ICQ121" s="717"/>
      <c r="ICR121" s="717"/>
      <c r="ICS121" s="717"/>
      <c r="ICT121" s="717"/>
      <c r="ICU121" s="717"/>
      <c r="ICV121" s="717"/>
      <c r="ICW121" s="717"/>
      <c r="ICX121" s="717"/>
      <c r="ICY121" s="717"/>
      <c r="ICZ121" s="717"/>
      <c r="IDA121" s="717"/>
      <c r="IDB121" s="717"/>
      <c r="IDC121" s="717"/>
      <c r="IDD121" s="717"/>
      <c r="IDE121" s="717"/>
      <c r="IDF121" s="717"/>
      <c r="IDG121" s="717"/>
      <c r="IDH121" s="717"/>
      <c r="IDI121" s="717"/>
      <c r="IDJ121" s="717"/>
      <c r="IDK121" s="717"/>
      <c r="IDL121" s="717"/>
      <c r="IDM121" s="717"/>
      <c r="IDN121" s="717"/>
      <c r="IDO121" s="717"/>
      <c r="IDP121" s="717"/>
      <c r="IDQ121" s="717"/>
      <c r="IDR121" s="717"/>
      <c r="IDS121" s="717"/>
      <c r="IDT121" s="717"/>
      <c r="IDU121" s="717"/>
      <c r="IDV121" s="717"/>
      <c r="IDW121" s="717"/>
      <c r="IDX121" s="717"/>
      <c r="IDY121" s="717"/>
      <c r="IDZ121" s="717"/>
      <c r="IEA121" s="717"/>
      <c r="IEB121" s="717"/>
      <c r="IEC121" s="717"/>
      <c r="IED121" s="717"/>
      <c r="IEE121" s="717"/>
      <c r="IEF121" s="717"/>
      <c r="IEG121" s="717"/>
      <c r="IEH121" s="717"/>
      <c r="IEI121" s="717"/>
      <c r="IEJ121" s="717"/>
      <c r="IEK121" s="717"/>
      <c r="IEL121" s="717"/>
      <c r="IEM121" s="717"/>
      <c r="IEN121" s="717"/>
      <c r="IEO121" s="717"/>
      <c r="IEP121" s="717"/>
      <c r="IEQ121" s="717"/>
      <c r="IER121" s="717"/>
      <c r="IES121" s="717"/>
      <c r="IET121" s="717"/>
      <c r="IEU121" s="717"/>
      <c r="IEV121" s="717"/>
      <c r="IEW121" s="717"/>
      <c r="IEX121" s="717"/>
      <c r="IEY121" s="717"/>
      <c r="IEZ121" s="717"/>
      <c r="IFA121" s="717"/>
      <c r="IFB121" s="717"/>
      <c r="IFC121" s="717"/>
      <c r="IFD121" s="717"/>
      <c r="IFE121" s="717"/>
      <c r="IFF121" s="717"/>
      <c r="IFG121" s="717"/>
      <c r="IFH121" s="717"/>
      <c r="IFI121" s="717"/>
      <c r="IFJ121" s="717"/>
      <c r="IFK121" s="717"/>
      <c r="IFL121" s="717"/>
      <c r="IFM121" s="717"/>
      <c r="IFN121" s="717"/>
      <c r="IFO121" s="717"/>
      <c r="IFP121" s="717"/>
      <c r="IFQ121" s="717"/>
      <c r="IFR121" s="717"/>
      <c r="IFS121" s="717"/>
      <c r="IFT121" s="717"/>
      <c r="IFU121" s="717"/>
      <c r="IFV121" s="717"/>
      <c r="IFW121" s="717"/>
      <c r="IFX121" s="717"/>
      <c r="IFY121" s="717"/>
      <c r="IFZ121" s="717"/>
      <c r="IGA121" s="717"/>
      <c r="IGB121" s="717"/>
      <c r="IGC121" s="717"/>
      <c r="IGD121" s="717"/>
      <c r="IGE121" s="717"/>
      <c r="IGF121" s="717"/>
      <c r="IGG121" s="717"/>
      <c r="IGH121" s="717"/>
      <c r="IGI121" s="717"/>
      <c r="IGJ121" s="717"/>
      <c r="IGK121" s="717"/>
      <c r="IGL121" s="717"/>
      <c r="IGM121" s="717"/>
      <c r="IGN121" s="717"/>
      <c r="IGO121" s="717"/>
      <c r="IGP121" s="717"/>
      <c r="IGQ121" s="717"/>
      <c r="IGR121" s="717"/>
      <c r="IGS121" s="717"/>
      <c r="IGT121" s="717"/>
      <c r="IGU121" s="717"/>
      <c r="IGV121" s="717"/>
      <c r="IGW121" s="717"/>
      <c r="IGX121" s="717"/>
      <c r="IGY121" s="717"/>
      <c r="IGZ121" s="717"/>
      <c r="IHA121" s="717"/>
      <c r="IHB121" s="717"/>
      <c r="IHC121" s="717"/>
      <c r="IHD121" s="717"/>
      <c r="IHE121" s="717"/>
      <c r="IHF121" s="717"/>
      <c r="IHG121" s="717"/>
      <c r="IHH121" s="717"/>
      <c r="IHI121" s="717"/>
      <c r="IHJ121" s="717"/>
      <c r="IHK121" s="717"/>
      <c r="IHL121" s="717"/>
      <c r="IHM121" s="717"/>
      <c r="IHN121" s="717"/>
      <c r="IHO121" s="717"/>
      <c r="IHP121" s="717"/>
      <c r="IHQ121" s="717"/>
      <c r="IHR121" s="717"/>
      <c r="IHS121" s="717"/>
      <c r="IHT121" s="717"/>
      <c r="IHU121" s="717"/>
      <c r="IHV121" s="717"/>
      <c r="IHW121" s="717"/>
      <c r="IHX121" s="717"/>
      <c r="IHY121" s="717"/>
      <c r="IHZ121" s="717"/>
      <c r="IIA121" s="717"/>
      <c r="IIB121" s="717"/>
      <c r="IIC121" s="717"/>
      <c r="IID121" s="717"/>
      <c r="IIE121" s="717"/>
      <c r="IIF121" s="717"/>
      <c r="IIG121" s="717"/>
      <c r="IIH121" s="717"/>
      <c r="III121" s="717"/>
      <c r="IIJ121" s="717"/>
      <c r="IIK121" s="717"/>
      <c r="IIL121" s="717"/>
      <c r="IIM121" s="717"/>
      <c r="IIN121" s="717"/>
      <c r="IIO121" s="717"/>
      <c r="IIP121" s="717"/>
      <c r="IIQ121" s="717"/>
      <c r="IIR121" s="717"/>
      <c r="IIS121" s="717"/>
      <c r="IIT121" s="717"/>
      <c r="IIU121" s="717"/>
      <c r="IIV121" s="717"/>
      <c r="IIW121" s="717"/>
      <c r="IIX121" s="717"/>
      <c r="IIY121" s="717"/>
      <c r="IIZ121" s="717"/>
      <c r="IJA121" s="717"/>
      <c r="IJB121" s="717"/>
      <c r="IJC121" s="717"/>
      <c r="IJD121" s="717"/>
      <c r="IJE121" s="717"/>
      <c r="IJF121" s="717"/>
      <c r="IJG121" s="717"/>
      <c r="IJH121" s="717"/>
      <c r="IJI121" s="717"/>
      <c r="IJJ121" s="717"/>
      <c r="IJK121" s="717"/>
      <c r="IJL121" s="717"/>
      <c r="IJM121" s="717"/>
      <c r="IJN121" s="717"/>
      <c r="IJO121" s="717"/>
      <c r="IJP121" s="717"/>
      <c r="IJQ121" s="717"/>
      <c r="IJR121" s="717"/>
      <c r="IJS121" s="717"/>
      <c r="IJT121" s="717"/>
      <c r="IJU121" s="717"/>
      <c r="IJV121" s="717"/>
      <c r="IJW121" s="717"/>
      <c r="IJX121" s="717"/>
      <c r="IJY121" s="717"/>
      <c r="IJZ121" s="717"/>
      <c r="IKA121" s="717"/>
      <c r="IKB121" s="717"/>
      <c r="IKC121" s="717"/>
      <c r="IKD121" s="717"/>
      <c r="IKE121" s="717"/>
      <c r="IKF121" s="717"/>
      <c r="IKG121" s="717"/>
      <c r="IKH121" s="717"/>
      <c r="IKI121" s="717"/>
      <c r="IKJ121" s="717"/>
      <c r="IKK121" s="717"/>
      <c r="IKL121" s="717"/>
      <c r="IKM121" s="717"/>
      <c r="IKN121" s="717"/>
      <c r="IKO121" s="717"/>
      <c r="IKP121" s="717"/>
      <c r="IKQ121" s="717"/>
      <c r="IKR121" s="717"/>
      <c r="IKS121" s="717"/>
      <c r="IKT121" s="717"/>
      <c r="IKU121" s="717"/>
      <c r="IKV121" s="717"/>
      <c r="IKW121" s="717"/>
      <c r="IKX121" s="717"/>
      <c r="IKY121" s="717"/>
      <c r="IKZ121" s="717"/>
      <c r="ILA121" s="717"/>
      <c r="ILB121" s="717"/>
      <c r="ILC121" s="717"/>
      <c r="ILD121" s="717"/>
      <c r="ILE121" s="717"/>
      <c r="ILF121" s="717"/>
      <c r="ILG121" s="717"/>
      <c r="ILH121" s="717"/>
      <c r="ILI121" s="717"/>
      <c r="ILJ121" s="717"/>
      <c r="ILK121" s="717"/>
      <c r="ILL121" s="717"/>
      <c r="ILM121" s="717"/>
      <c r="ILN121" s="717"/>
      <c r="ILO121" s="717"/>
      <c r="ILP121" s="717"/>
      <c r="ILQ121" s="717"/>
      <c r="ILR121" s="717"/>
      <c r="ILS121" s="717"/>
      <c r="ILT121" s="717"/>
      <c r="ILU121" s="717"/>
      <c r="ILV121" s="717"/>
      <c r="ILW121" s="717"/>
      <c r="ILX121" s="717"/>
      <c r="ILY121" s="717"/>
      <c r="ILZ121" s="717"/>
      <c r="IMA121" s="717"/>
      <c r="IMB121" s="717"/>
      <c r="IMC121" s="717"/>
      <c r="IMD121" s="717"/>
      <c r="IME121" s="717"/>
      <c r="IMF121" s="717"/>
      <c r="IMG121" s="717"/>
      <c r="IMH121" s="717"/>
      <c r="IMI121" s="717"/>
      <c r="IMJ121" s="717"/>
      <c r="IMK121" s="717"/>
      <c r="IML121" s="717"/>
      <c r="IMM121" s="717"/>
      <c r="IMN121" s="717"/>
      <c r="IMO121" s="717"/>
      <c r="IMP121" s="717"/>
      <c r="IMQ121" s="717"/>
      <c r="IMR121" s="717"/>
      <c r="IMS121" s="717"/>
      <c r="IMT121" s="717"/>
      <c r="IMU121" s="717"/>
      <c r="IMV121" s="717"/>
      <c r="IMW121" s="717"/>
      <c r="IMX121" s="717"/>
      <c r="IMY121" s="717"/>
      <c r="IMZ121" s="717"/>
      <c r="INA121" s="717"/>
      <c r="INB121" s="717"/>
      <c r="INC121" s="717"/>
      <c r="IND121" s="717"/>
      <c r="INE121" s="717"/>
      <c r="INF121" s="717"/>
      <c r="ING121" s="717"/>
      <c r="INH121" s="717"/>
      <c r="INI121" s="717"/>
      <c r="INJ121" s="717"/>
      <c r="INK121" s="717"/>
      <c r="INL121" s="717"/>
      <c r="INM121" s="717"/>
      <c r="INN121" s="717"/>
      <c r="INO121" s="717"/>
      <c r="INP121" s="717"/>
      <c r="INQ121" s="717"/>
      <c r="INR121" s="717"/>
      <c r="INS121" s="717"/>
      <c r="INT121" s="717"/>
      <c r="INU121" s="717"/>
      <c r="INV121" s="717"/>
      <c r="INW121" s="717"/>
      <c r="INX121" s="717"/>
      <c r="INY121" s="717"/>
      <c r="INZ121" s="717"/>
      <c r="IOA121" s="717"/>
      <c r="IOB121" s="717"/>
      <c r="IOC121" s="717"/>
      <c r="IOD121" s="717"/>
      <c r="IOE121" s="717"/>
      <c r="IOF121" s="717"/>
      <c r="IOG121" s="717"/>
      <c r="IOH121" s="717"/>
      <c r="IOI121" s="717"/>
      <c r="IOJ121" s="717"/>
      <c r="IOK121" s="717"/>
      <c r="IOL121" s="717"/>
      <c r="IOM121" s="717"/>
      <c r="ION121" s="717"/>
      <c r="IOO121" s="717"/>
      <c r="IOP121" s="717"/>
      <c r="IOQ121" s="717"/>
      <c r="IOR121" s="717"/>
      <c r="IOS121" s="717"/>
      <c r="IOT121" s="717"/>
      <c r="IOU121" s="717"/>
      <c r="IOV121" s="717"/>
      <c r="IOW121" s="717"/>
      <c r="IOX121" s="717"/>
      <c r="IOY121" s="717"/>
      <c r="IOZ121" s="717"/>
      <c r="IPA121" s="717"/>
      <c r="IPB121" s="717"/>
      <c r="IPC121" s="717"/>
      <c r="IPD121" s="717"/>
      <c r="IPE121" s="717"/>
      <c r="IPF121" s="717"/>
      <c r="IPG121" s="717"/>
      <c r="IPH121" s="717"/>
      <c r="IPI121" s="717"/>
      <c r="IPJ121" s="717"/>
      <c r="IPK121" s="717"/>
      <c r="IPL121" s="717"/>
      <c r="IPM121" s="717"/>
      <c r="IPN121" s="717"/>
      <c r="IPO121" s="717"/>
      <c r="IPP121" s="717"/>
      <c r="IPQ121" s="717"/>
      <c r="IPR121" s="717"/>
      <c r="IPS121" s="717"/>
      <c r="IPT121" s="717"/>
      <c r="IPU121" s="717"/>
      <c r="IPV121" s="717"/>
      <c r="IPW121" s="717"/>
      <c r="IPX121" s="717"/>
      <c r="IPY121" s="717"/>
      <c r="IPZ121" s="717"/>
      <c r="IQA121" s="717"/>
      <c r="IQB121" s="717"/>
      <c r="IQC121" s="717"/>
      <c r="IQD121" s="717"/>
      <c r="IQE121" s="717"/>
      <c r="IQF121" s="717"/>
      <c r="IQG121" s="717"/>
      <c r="IQH121" s="717"/>
      <c r="IQI121" s="717"/>
      <c r="IQJ121" s="717"/>
      <c r="IQK121" s="717"/>
      <c r="IQL121" s="717"/>
      <c r="IQM121" s="717"/>
      <c r="IQN121" s="717"/>
      <c r="IQO121" s="717"/>
      <c r="IQP121" s="717"/>
      <c r="IQQ121" s="717"/>
      <c r="IQR121" s="717"/>
      <c r="IQS121" s="717"/>
      <c r="IQT121" s="717"/>
      <c r="IQU121" s="717"/>
      <c r="IQV121" s="717"/>
      <c r="IQW121" s="717"/>
      <c r="IQX121" s="717"/>
      <c r="IQY121" s="717"/>
      <c r="IQZ121" s="717"/>
      <c r="IRA121" s="717"/>
      <c r="IRB121" s="717"/>
      <c r="IRC121" s="717"/>
      <c r="IRD121" s="717"/>
      <c r="IRE121" s="717"/>
      <c r="IRF121" s="717"/>
      <c r="IRG121" s="717"/>
      <c r="IRH121" s="717"/>
      <c r="IRI121" s="717"/>
      <c r="IRJ121" s="717"/>
      <c r="IRK121" s="717"/>
      <c r="IRL121" s="717"/>
      <c r="IRM121" s="717"/>
      <c r="IRN121" s="717"/>
      <c r="IRO121" s="717"/>
      <c r="IRP121" s="717"/>
      <c r="IRQ121" s="717"/>
      <c r="IRR121" s="717"/>
      <c r="IRS121" s="717"/>
      <c r="IRT121" s="717"/>
      <c r="IRU121" s="717"/>
      <c r="IRV121" s="717"/>
      <c r="IRW121" s="717"/>
      <c r="IRX121" s="717"/>
      <c r="IRY121" s="717"/>
      <c r="IRZ121" s="717"/>
      <c r="ISA121" s="717"/>
      <c r="ISB121" s="717"/>
      <c r="ISC121" s="717"/>
      <c r="ISD121" s="717"/>
      <c r="ISE121" s="717"/>
      <c r="ISF121" s="717"/>
      <c r="ISG121" s="717"/>
      <c r="ISH121" s="717"/>
      <c r="ISI121" s="717"/>
      <c r="ISJ121" s="717"/>
      <c r="ISK121" s="717"/>
      <c r="ISL121" s="717"/>
      <c r="ISM121" s="717"/>
      <c r="ISN121" s="717"/>
      <c r="ISO121" s="717"/>
      <c r="ISP121" s="717"/>
      <c r="ISQ121" s="717"/>
      <c r="ISR121" s="717"/>
      <c r="ISS121" s="717"/>
      <c r="IST121" s="717"/>
      <c r="ISU121" s="717"/>
      <c r="ISV121" s="717"/>
      <c r="ISW121" s="717"/>
      <c r="ISX121" s="717"/>
      <c r="ISY121" s="717"/>
      <c r="ISZ121" s="717"/>
      <c r="ITA121" s="717"/>
      <c r="ITB121" s="717"/>
      <c r="ITC121" s="717"/>
      <c r="ITD121" s="717"/>
      <c r="ITE121" s="717"/>
      <c r="ITF121" s="717"/>
      <c r="ITG121" s="717"/>
      <c r="ITH121" s="717"/>
      <c r="ITI121" s="717"/>
      <c r="ITJ121" s="717"/>
      <c r="ITK121" s="717"/>
      <c r="ITL121" s="717"/>
      <c r="ITM121" s="717"/>
      <c r="ITN121" s="717"/>
      <c r="ITO121" s="717"/>
      <c r="ITP121" s="717"/>
      <c r="ITQ121" s="717"/>
      <c r="ITR121" s="717"/>
      <c r="ITS121" s="717"/>
      <c r="ITT121" s="717"/>
      <c r="ITU121" s="717"/>
      <c r="ITV121" s="717"/>
      <c r="ITW121" s="717"/>
      <c r="ITX121" s="717"/>
      <c r="ITY121" s="717"/>
      <c r="ITZ121" s="717"/>
      <c r="IUA121" s="717"/>
      <c r="IUB121" s="717"/>
      <c r="IUC121" s="717"/>
      <c r="IUD121" s="717"/>
      <c r="IUE121" s="717"/>
      <c r="IUF121" s="717"/>
      <c r="IUG121" s="717"/>
      <c r="IUH121" s="717"/>
      <c r="IUI121" s="717"/>
      <c r="IUJ121" s="717"/>
      <c r="IUK121" s="717"/>
      <c r="IUL121" s="717"/>
      <c r="IUM121" s="717"/>
      <c r="IUN121" s="717"/>
      <c r="IUO121" s="717"/>
      <c r="IUP121" s="717"/>
      <c r="IUQ121" s="717"/>
      <c r="IUR121" s="717"/>
      <c r="IUS121" s="717"/>
      <c r="IUT121" s="717"/>
      <c r="IUU121" s="717"/>
      <c r="IUV121" s="717"/>
      <c r="IUW121" s="717"/>
      <c r="IUX121" s="717"/>
      <c r="IUY121" s="717"/>
      <c r="IUZ121" s="717"/>
      <c r="IVA121" s="717"/>
      <c r="IVB121" s="717"/>
      <c r="IVC121" s="717"/>
      <c r="IVD121" s="717"/>
      <c r="IVE121" s="717"/>
      <c r="IVF121" s="717"/>
      <c r="IVG121" s="717"/>
      <c r="IVH121" s="717"/>
      <c r="IVI121" s="717"/>
      <c r="IVJ121" s="717"/>
      <c r="IVK121" s="717"/>
      <c r="IVL121" s="717"/>
      <c r="IVM121" s="717"/>
      <c r="IVN121" s="717"/>
      <c r="IVO121" s="717"/>
      <c r="IVP121" s="717"/>
      <c r="IVQ121" s="717"/>
      <c r="IVR121" s="717"/>
      <c r="IVS121" s="717"/>
      <c r="IVT121" s="717"/>
      <c r="IVU121" s="717"/>
      <c r="IVV121" s="717"/>
      <c r="IVW121" s="717"/>
      <c r="IVX121" s="717"/>
      <c r="IVY121" s="717"/>
      <c r="IVZ121" s="717"/>
      <c r="IWA121" s="717"/>
      <c r="IWB121" s="717"/>
      <c r="IWC121" s="717"/>
      <c r="IWD121" s="717"/>
      <c r="IWE121" s="717"/>
      <c r="IWF121" s="717"/>
      <c r="IWG121" s="717"/>
      <c r="IWH121" s="717"/>
      <c r="IWI121" s="717"/>
      <c r="IWJ121" s="717"/>
      <c r="IWK121" s="717"/>
      <c r="IWL121" s="717"/>
      <c r="IWM121" s="717"/>
      <c r="IWN121" s="717"/>
      <c r="IWO121" s="717"/>
      <c r="IWP121" s="717"/>
      <c r="IWQ121" s="717"/>
      <c r="IWR121" s="717"/>
      <c r="IWS121" s="717"/>
      <c r="IWT121" s="717"/>
      <c r="IWU121" s="717"/>
      <c r="IWV121" s="717"/>
      <c r="IWW121" s="717"/>
      <c r="IWX121" s="717"/>
      <c r="IWY121" s="717"/>
      <c r="IWZ121" s="717"/>
      <c r="IXA121" s="717"/>
      <c r="IXB121" s="717"/>
      <c r="IXC121" s="717"/>
      <c r="IXD121" s="717"/>
      <c r="IXE121" s="717"/>
      <c r="IXF121" s="717"/>
      <c r="IXG121" s="717"/>
      <c r="IXH121" s="717"/>
      <c r="IXI121" s="717"/>
      <c r="IXJ121" s="717"/>
      <c r="IXK121" s="717"/>
      <c r="IXL121" s="717"/>
      <c r="IXM121" s="717"/>
      <c r="IXN121" s="717"/>
      <c r="IXO121" s="717"/>
      <c r="IXP121" s="717"/>
      <c r="IXQ121" s="717"/>
      <c r="IXR121" s="717"/>
      <c r="IXS121" s="717"/>
      <c r="IXT121" s="717"/>
      <c r="IXU121" s="717"/>
      <c r="IXV121" s="717"/>
      <c r="IXW121" s="717"/>
      <c r="IXX121" s="717"/>
      <c r="IXY121" s="717"/>
      <c r="IXZ121" s="717"/>
      <c r="IYA121" s="717"/>
      <c r="IYB121" s="717"/>
      <c r="IYC121" s="717"/>
      <c r="IYD121" s="717"/>
      <c r="IYE121" s="717"/>
      <c r="IYF121" s="717"/>
      <c r="IYG121" s="717"/>
      <c r="IYH121" s="717"/>
      <c r="IYI121" s="717"/>
      <c r="IYJ121" s="717"/>
      <c r="IYK121" s="717"/>
      <c r="IYL121" s="717"/>
      <c r="IYM121" s="717"/>
      <c r="IYN121" s="717"/>
      <c r="IYO121" s="717"/>
      <c r="IYP121" s="717"/>
      <c r="IYQ121" s="717"/>
      <c r="IYR121" s="717"/>
      <c r="IYS121" s="717"/>
      <c r="IYT121" s="717"/>
      <c r="IYU121" s="717"/>
      <c r="IYV121" s="717"/>
      <c r="IYW121" s="717"/>
      <c r="IYX121" s="717"/>
      <c r="IYY121" s="717"/>
      <c r="IYZ121" s="717"/>
      <c r="IZA121" s="717"/>
      <c r="IZB121" s="717"/>
      <c r="IZC121" s="717"/>
      <c r="IZD121" s="717"/>
      <c r="IZE121" s="717"/>
      <c r="IZF121" s="717"/>
      <c r="IZG121" s="717"/>
      <c r="IZH121" s="717"/>
      <c r="IZI121" s="717"/>
      <c r="IZJ121" s="717"/>
      <c r="IZK121" s="717"/>
      <c r="IZL121" s="717"/>
      <c r="IZM121" s="717"/>
      <c r="IZN121" s="717"/>
      <c r="IZO121" s="717"/>
      <c r="IZP121" s="717"/>
      <c r="IZQ121" s="717"/>
      <c r="IZR121" s="717"/>
      <c r="IZS121" s="717"/>
      <c r="IZT121" s="717"/>
      <c r="IZU121" s="717"/>
      <c r="IZV121" s="717"/>
      <c r="IZW121" s="717"/>
      <c r="IZX121" s="717"/>
      <c r="IZY121" s="717"/>
      <c r="IZZ121" s="717"/>
      <c r="JAA121" s="717"/>
      <c r="JAB121" s="717"/>
      <c r="JAC121" s="717"/>
      <c r="JAD121" s="717"/>
      <c r="JAE121" s="717"/>
      <c r="JAF121" s="717"/>
      <c r="JAG121" s="717"/>
      <c r="JAH121" s="717"/>
      <c r="JAI121" s="717"/>
      <c r="JAJ121" s="717"/>
      <c r="JAK121" s="717"/>
      <c r="JAL121" s="717"/>
      <c r="JAM121" s="717"/>
      <c r="JAN121" s="717"/>
      <c r="JAO121" s="717"/>
      <c r="JAP121" s="717"/>
      <c r="JAQ121" s="717"/>
      <c r="JAR121" s="717"/>
      <c r="JAS121" s="717"/>
      <c r="JAT121" s="717"/>
      <c r="JAU121" s="717"/>
      <c r="JAV121" s="717"/>
      <c r="JAW121" s="717"/>
      <c r="JAX121" s="717"/>
      <c r="JAY121" s="717"/>
      <c r="JAZ121" s="717"/>
      <c r="JBA121" s="717"/>
      <c r="JBB121" s="717"/>
      <c r="JBC121" s="717"/>
      <c r="JBD121" s="717"/>
      <c r="JBE121" s="717"/>
      <c r="JBF121" s="717"/>
      <c r="JBG121" s="717"/>
      <c r="JBH121" s="717"/>
      <c r="JBI121" s="717"/>
      <c r="JBJ121" s="717"/>
      <c r="JBK121" s="717"/>
      <c r="JBL121" s="717"/>
      <c r="JBM121" s="717"/>
      <c r="JBN121" s="717"/>
      <c r="JBO121" s="717"/>
      <c r="JBP121" s="717"/>
      <c r="JBQ121" s="717"/>
      <c r="JBR121" s="717"/>
      <c r="JBS121" s="717"/>
      <c r="JBT121" s="717"/>
      <c r="JBU121" s="717"/>
      <c r="JBV121" s="717"/>
      <c r="JBW121" s="717"/>
      <c r="JBX121" s="717"/>
      <c r="JBY121" s="717"/>
      <c r="JBZ121" s="717"/>
      <c r="JCA121" s="717"/>
      <c r="JCB121" s="717"/>
      <c r="JCC121" s="717"/>
      <c r="JCD121" s="717"/>
      <c r="JCE121" s="717"/>
      <c r="JCF121" s="717"/>
      <c r="JCG121" s="717"/>
      <c r="JCH121" s="717"/>
      <c r="JCI121" s="717"/>
      <c r="JCJ121" s="717"/>
      <c r="JCK121" s="717"/>
      <c r="JCL121" s="717"/>
      <c r="JCM121" s="717"/>
      <c r="JCN121" s="717"/>
      <c r="JCO121" s="717"/>
      <c r="JCP121" s="717"/>
      <c r="JCQ121" s="717"/>
      <c r="JCR121" s="717"/>
      <c r="JCS121" s="717"/>
      <c r="JCT121" s="717"/>
      <c r="JCU121" s="717"/>
      <c r="JCV121" s="717"/>
      <c r="JCW121" s="717"/>
      <c r="JCX121" s="717"/>
      <c r="JCY121" s="717"/>
      <c r="JCZ121" s="717"/>
      <c r="JDA121" s="717"/>
      <c r="JDB121" s="717"/>
      <c r="JDC121" s="717"/>
      <c r="JDD121" s="717"/>
      <c r="JDE121" s="717"/>
      <c r="JDF121" s="717"/>
      <c r="JDG121" s="717"/>
      <c r="JDH121" s="717"/>
      <c r="JDI121" s="717"/>
      <c r="JDJ121" s="717"/>
      <c r="JDK121" s="717"/>
      <c r="JDL121" s="717"/>
      <c r="JDM121" s="717"/>
      <c r="JDN121" s="717"/>
      <c r="JDO121" s="717"/>
      <c r="JDP121" s="717"/>
      <c r="JDQ121" s="717"/>
      <c r="JDR121" s="717"/>
      <c r="JDS121" s="717"/>
      <c r="JDT121" s="717"/>
      <c r="JDU121" s="717"/>
      <c r="JDV121" s="717"/>
      <c r="JDW121" s="717"/>
      <c r="JDX121" s="717"/>
      <c r="JDY121" s="717"/>
      <c r="JDZ121" s="717"/>
      <c r="JEA121" s="717"/>
      <c r="JEB121" s="717"/>
      <c r="JEC121" s="717"/>
      <c r="JED121" s="717"/>
      <c r="JEE121" s="717"/>
      <c r="JEF121" s="717"/>
      <c r="JEG121" s="717"/>
      <c r="JEH121" s="717"/>
      <c r="JEI121" s="717"/>
      <c r="JEJ121" s="717"/>
      <c r="JEK121" s="717"/>
      <c r="JEL121" s="717"/>
      <c r="JEM121" s="717"/>
      <c r="JEN121" s="717"/>
      <c r="JEO121" s="717"/>
      <c r="JEP121" s="717"/>
      <c r="JEQ121" s="717"/>
      <c r="JER121" s="717"/>
      <c r="JES121" s="717"/>
      <c r="JET121" s="717"/>
      <c r="JEU121" s="717"/>
      <c r="JEV121" s="717"/>
      <c r="JEW121" s="717"/>
      <c r="JEX121" s="717"/>
      <c r="JEY121" s="717"/>
      <c r="JEZ121" s="717"/>
      <c r="JFA121" s="717"/>
      <c r="JFB121" s="717"/>
      <c r="JFC121" s="717"/>
      <c r="JFD121" s="717"/>
      <c r="JFE121" s="717"/>
      <c r="JFF121" s="717"/>
      <c r="JFG121" s="717"/>
      <c r="JFH121" s="717"/>
      <c r="JFI121" s="717"/>
      <c r="JFJ121" s="717"/>
      <c r="JFK121" s="717"/>
      <c r="JFL121" s="717"/>
      <c r="JFM121" s="717"/>
      <c r="JFN121" s="717"/>
      <c r="JFO121" s="717"/>
      <c r="JFP121" s="717"/>
      <c r="JFQ121" s="717"/>
      <c r="JFR121" s="717"/>
      <c r="JFS121" s="717"/>
      <c r="JFT121" s="717"/>
      <c r="JFU121" s="717"/>
      <c r="JFV121" s="717"/>
      <c r="JFW121" s="717"/>
      <c r="JFX121" s="717"/>
      <c r="JFY121" s="717"/>
      <c r="JFZ121" s="717"/>
      <c r="JGA121" s="717"/>
      <c r="JGB121" s="717"/>
      <c r="JGC121" s="717"/>
      <c r="JGD121" s="717"/>
      <c r="JGE121" s="717"/>
      <c r="JGF121" s="717"/>
      <c r="JGG121" s="717"/>
      <c r="JGH121" s="717"/>
      <c r="JGI121" s="717"/>
      <c r="JGJ121" s="717"/>
      <c r="JGK121" s="717"/>
      <c r="JGL121" s="717"/>
      <c r="JGM121" s="717"/>
      <c r="JGN121" s="717"/>
      <c r="JGO121" s="717"/>
      <c r="JGP121" s="717"/>
      <c r="JGQ121" s="717"/>
      <c r="JGR121" s="717"/>
      <c r="JGS121" s="717"/>
      <c r="JGT121" s="717"/>
      <c r="JGU121" s="717"/>
      <c r="JGV121" s="717"/>
      <c r="JGW121" s="717"/>
      <c r="JGX121" s="717"/>
      <c r="JGY121" s="717"/>
      <c r="JGZ121" s="717"/>
      <c r="JHA121" s="717"/>
      <c r="JHB121" s="717"/>
      <c r="JHC121" s="717"/>
      <c r="JHD121" s="717"/>
      <c r="JHE121" s="717"/>
      <c r="JHF121" s="717"/>
      <c r="JHG121" s="717"/>
      <c r="JHH121" s="717"/>
      <c r="JHI121" s="717"/>
      <c r="JHJ121" s="717"/>
      <c r="JHK121" s="717"/>
      <c r="JHL121" s="717"/>
      <c r="JHM121" s="717"/>
      <c r="JHN121" s="717"/>
      <c r="JHO121" s="717"/>
      <c r="JHP121" s="717"/>
      <c r="JHQ121" s="717"/>
      <c r="JHR121" s="717"/>
      <c r="JHS121" s="717"/>
      <c r="JHT121" s="717"/>
      <c r="JHU121" s="717"/>
      <c r="JHV121" s="717"/>
      <c r="JHW121" s="717"/>
      <c r="JHX121" s="717"/>
      <c r="JHY121" s="717"/>
      <c r="JHZ121" s="717"/>
      <c r="JIA121" s="717"/>
      <c r="JIB121" s="717"/>
      <c r="JIC121" s="717"/>
      <c r="JID121" s="717"/>
      <c r="JIE121" s="717"/>
      <c r="JIF121" s="717"/>
      <c r="JIG121" s="717"/>
      <c r="JIH121" s="717"/>
      <c r="JII121" s="717"/>
      <c r="JIJ121" s="717"/>
      <c r="JIK121" s="717"/>
      <c r="JIL121" s="717"/>
      <c r="JIM121" s="717"/>
      <c r="JIN121" s="717"/>
      <c r="JIO121" s="717"/>
      <c r="JIP121" s="717"/>
      <c r="JIQ121" s="717"/>
      <c r="JIR121" s="717"/>
      <c r="JIS121" s="717"/>
      <c r="JIT121" s="717"/>
      <c r="JIU121" s="717"/>
      <c r="JIV121" s="717"/>
      <c r="JIW121" s="717"/>
      <c r="JIX121" s="717"/>
      <c r="JIY121" s="717"/>
      <c r="JIZ121" s="717"/>
      <c r="JJA121" s="717"/>
      <c r="JJB121" s="717"/>
      <c r="JJC121" s="717"/>
      <c r="JJD121" s="717"/>
      <c r="JJE121" s="717"/>
      <c r="JJF121" s="717"/>
      <c r="JJG121" s="717"/>
      <c r="JJH121" s="717"/>
      <c r="JJI121" s="717"/>
      <c r="JJJ121" s="717"/>
      <c r="JJK121" s="717"/>
      <c r="JJL121" s="717"/>
      <c r="JJM121" s="717"/>
      <c r="JJN121" s="717"/>
      <c r="JJO121" s="717"/>
      <c r="JJP121" s="717"/>
      <c r="JJQ121" s="717"/>
      <c r="JJR121" s="717"/>
      <c r="JJS121" s="717"/>
      <c r="JJT121" s="717"/>
      <c r="JJU121" s="717"/>
      <c r="JJV121" s="717"/>
      <c r="JJW121" s="717"/>
      <c r="JJX121" s="717"/>
      <c r="JJY121" s="717"/>
      <c r="JJZ121" s="717"/>
      <c r="JKA121" s="717"/>
      <c r="JKB121" s="717"/>
      <c r="JKC121" s="717"/>
      <c r="JKD121" s="717"/>
      <c r="JKE121" s="717"/>
      <c r="JKF121" s="717"/>
      <c r="JKG121" s="717"/>
      <c r="JKH121" s="717"/>
      <c r="JKI121" s="717"/>
      <c r="JKJ121" s="717"/>
      <c r="JKK121" s="717"/>
      <c r="JKL121" s="717"/>
      <c r="JKM121" s="717"/>
      <c r="JKN121" s="717"/>
      <c r="JKO121" s="717"/>
      <c r="JKP121" s="717"/>
      <c r="JKQ121" s="717"/>
      <c r="JKR121" s="717"/>
      <c r="JKS121" s="717"/>
      <c r="JKT121" s="717"/>
      <c r="JKU121" s="717"/>
      <c r="JKV121" s="717"/>
      <c r="JKW121" s="717"/>
      <c r="JKX121" s="717"/>
      <c r="JKY121" s="717"/>
      <c r="JKZ121" s="717"/>
      <c r="JLA121" s="717"/>
      <c r="JLB121" s="717"/>
      <c r="JLC121" s="717"/>
      <c r="JLD121" s="717"/>
      <c r="JLE121" s="717"/>
      <c r="JLF121" s="717"/>
      <c r="JLG121" s="717"/>
      <c r="JLH121" s="717"/>
      <c r="JLI121" s="717"/>
      <c r="JLJ121" s="717"/>
      <c r="JLK121" s="717"/>
      <c r="JLL121" s="717"/>
      <c r="JLM121" s="717"/>
      <c r="JLN121" s="717"/>
      <c r="JLO121" s="717"/>
      <c r="JLP121" s="717"/>
      <c r="JLQ121" s="717"/>
      <c r="JLR121" s="717"/>
      <c r="JLS121" s="717"/>
      <c r="JLT121" s="717"/>
      <c r="JLU121" s="717"/>
      <c r="JLV121" s="717"/>
      <c r="JLW121" s="717"/>
      <c r="JLX121" s="717"/>
      <c r="JLY121" s="717"/>
      <c r="JLZ121" s="717"/>
      <c r="JMA121" s="717"/>
      <c r="JMB121" s="717"/>
      <c r="JMC121" s="717"/>
      <c r="JMD121" s="717"/>
      <c r="JME121" s="717"/>
      <c r="JMF121" s="717"/>
      <c r="JMG121" s="717"/>
      <c r="JMH121" s="717"/>
      <c r="JMI121" s="717"/>
      <c r="JMJ121" s="717"/>
      <c r="JMK121" s="717"/>
      <c r="JML121" s="717"/>
      <c r="JMM121" s="717"/>
      <c r="JMN121" s="717"/>
      <c r="JMO121" s="717"/>
      <c r="JMP121" s="717"/>
      <c r="JMQ121" s="717"/>
      <c r="JMR121" s="717"/>
      <c r="JMS121" s="717"/>
      <c r="JMT121" s="717"/>
      <c r="JMU121" s="717"/>
      <c r="JMV121" s="717"/>
      <c r="JMW121" s="717"/>
      <c r="JMX121" s="717"/>
      <c r="JMY121" s="717"/>
      <c r="JMZ121" s="717"/>
      <c r="JNA121" s="717"/>
      <c r="JNB121" s="717"/>
      <c r="JNC121" s="717"/>
      <c r="JND121" s="717"/>
      <c r="JNE121" s="717"/>
      <c r="JNF121" s="717"/>
      <c r="JNG121" s="717"/>
      <c r="JNH121" s="717"/>
      <c r="JNI121" s="717"/>
      <c r="JNJ121" s="717"/>
      <c r="JNK121" s="717"/>
      <c r="JNL121" s="717"/>
      <c r="JNM121" s="717"/>
      <c r="JNN121" s="717"/>
      <c r="JNO121" s="717"/>
      <c r="JNP121" s="717"/>
      <c r="JNQ121" s="717"/>
      <c r="JNR121" s="717"/>
      <c r="JNS121" s="717"/>
      <c r="JNT121" s="717"/>
      <c r="JNU121" s="717"/>
      <c r="JNV121" s="717"/>
      <c r="JNW121" s="717"/>
      <c r="JNX121" s="717"/>
      <c r="JNY121" s="717"/>
      <c r="JNZ121" s="717"/>
      <c r="JOA121" s="717"/>
      <c r="JOB121" s="717"/>
      <c r="JOC121" s="717"/>
      <c r="JOD121" s="717"/>
      <c r="JOE121" s="717"/>
      <c r="JOF121" s="717"/>
      <c r="JOG121" s="717"/>
      <c r="JOH121" s="717"/>
      <c r="JOI121" s="717"/>
      <c r="JOJ121" s="717"/>
      <c r="JOK121" s="717"/>
      <c r="JOL121" s="717"/>
      <c r="JOM121" s="717"/>
      <c r="JON121" s="717"/>
      <c r="JOO121" s="717"/>
      <c r="JOP121" s="717"/>
      <c r="JOQ121" s="717"/>
      <c r="JOR121" s="717"/>
      <c r="JOS121" s="717"/>
      <c r="JOT121" s="717"/>
      <c r="JOU121" s="717"/>
      <c r="JOV121" s="717"/>
      <c r="JOW121" s="717"/>
      <c r="JOX121" s="717"/>
      <c r="JOY121" s="717"/>
      <c r="JOZ121" s="717"/>
      <c r="JPA121" s="717"/>
      <c r="JPB121" s="717"/>
      <c r="JPC121" s="717"/>
      <c r="JPD121" s="717"/>
      <c r="JPE121" s="717"/>
      <c r="JPF121" s="717"/>
      <c r="JPG121" s="717"/>
      <c r="JPH121" s="717"/>
      <c r="JPI121" s="717"/>
      <c r="JPJ121" s="717"/>
      <c r="JPK121" s="717"/>
      <c r="JPL121" s="717"/>
      <c r="JPM121" s="717"/>
      <c r="JPN121" s="717"/>
      <c r="JPO121" s="717"/>
      <c r="JPP121" s="717"/>
      <c r="JPQ121" s="717"/>
      <c r="JPR121" s="717"/>
      <c r="JPS121" s="717"/>
      <c r="JPT121" s="717"/>
      <c r="JPU121" s="717"/>
      <c r="JPV121" s="717"/>
      <c r="JPW121" s="717"/>
      <c r="JPX121" s="717"/>
      <c r="JPY121" s="717"/>
      <c r="JPZ121" s="717"/>
      <c r="JQA121" s="717"/>
      <c r="JQB121" s="717"/>
      <c r="JQC121" s="717"/>
      <c r="JQD121" s="717"/>
      <c r="JQE121" s="717"/>
      <c r="JQF121" s="717"/>
      <c r="JQG121" s="717"/>
      <c r="JQH121" s="717"/>
      <c r="JQI121" s="717"/>
      <c r="JQJ121" s="717"/>
      <c r="JQK121" s="717"/>
      <c r="JQL121" s="717"/>
      <c r="JQM121" s="717"/>
      <c r="JQN121" s="717"/>
      <c r="JQO121" s="717"/>
      <c r="JQP121" s="717"/>
      <c r="JQQ121" s="717"/>
      <c r="JQR121" s="717"/>
      <c r="JQS121" s="717"/>
      <c r="JQT121" s="717"/>
      <c r="JQU121" s="717"/>
      <c r="JQV121" s="717"/>
      <c r="JQW121" s="717"/>
      <c r="JQX121" s="717"/>
      <c r="JQY121" s="717"/>
      <c r="JQZ121" s="717"/>
      <c r="JRA121" s="717"/>
      <c r="JRB121" s="717"/>
      <c r="JRC121" s="717"/>
      <c r="JRD121" s="717"/>
      <c r="JRE121" s="717"/>
      <c r="JRF121" s="717"/>
      <c r="JRG121" s="717"/>
      <c r="JRH121" s="717"/>
      <c r="JRI121" s="717"/>
      <c r="JRJ121" s="717"/>
      <c r="JRK121" s="717"/>
      <c r="JRL121" s="717"/>
      <c r="JRM121" s="717"/>
      <c r="JRN121" s="717"/>
      <c r="JRO121" s="717"/>
      <c r="JRP121" s="717"/>
      <c r="JRQ121" s="717"/>
      <c r="JRR121" s="717"/>
      <c r="JRS121" s="717"/>
      <c r="JRT121" s="717"/>
      <c r="JRU121" s="717"/>
      <c r="JRV121" s="717"/>
      <c r="JRW121" s="717"/>
      <c r="JRX121" s="717"/>
      <c r="JRY121" s="717"/>
      <c r="JRZ121" s="717"/>
      <c r="JSA121" s="717"/>
      <c r="JSB121" s="717"/>
      <c r="JSC121" s="717"/>
      <c r="JSD121" s="717"/>
      <c r="JSE121" s="717"/>
      <c r="JSF121" s="717"/>
      <c r="JSG121" s="717"/>
      <c r="JSH121" s="717"/>
      <c r="JSI121" s="717"/>
      <c r="JSJ121" s="717"/>
      <c r="JSK121" s="717"/>
      <c r="JSL121" s="717"/>
      <c r="JSM121" s="717"/>
      <c r="JSN121" s="717"/>
      <c r="JSO121" s="717"/>
      <c r="JSP121" s="717"/>
      <c r="JSQ121" s="717"/>
      <c r="JSR121" s="717"/>
      <c r="JSS121" s="717"/>
      <c r="JST121" s="717"/>
      <c r="JSU121" s="717"/>
      <c r="JSV121" s="717"/>
      <c r="JSW121" s="717"/>
      <c r="JSX121" s="717"/>
      <c r="JSY121" s="717"/>
      <c r="JSZ121" s="717"/>
      <c r="JTA121" s="717"/>
      <c r="JTB121" s="717"/>
      <c r="JTC121" s="717"/>
      <c r="JTD121" s="717"/>
      <c r="JTE121" s="717"/>
      <c r="JTF121" s="717"/>
      <c r="JTG121" s="717"/>
      <c r="JTH121" s="717"/>
      <c r="JTI121" s="717"/>
      <c r="JTJ121" s="717"/>
      <c r="JTK121" s="717"/>
      <c r="JTL121" s="717"/>
      <c r="JTM121" s="717"/>
      <c r="JTN121" s="717"/>
      <c r="JTO121" s="717"/>
      <c r="JTP121" s="717"/>
      <c r="JTQ121" s="717"/>
      <c r="JTR121" s="717"/>
      <c r="JTS121" s="717"/>
      <c r="JTT121" s="717"/>
      <c r="JTU121" s="717"/>
      <c r="JTV121" s="717"/>
      <c r="JTW121" s="717"/>
      <c r="JTX121" s="717"/>
      <c r="JTY121" s="717"/>
      <c r="JTZ121" s="717"/>
      <c r="JUA121" s="717"/>
      <c r="JUB121" s="717"/>
      <c r="JUC121" s="717"/>
      <c r="JUD121" s="717"/>
      <c r="JUE121" s="717"/>
      <c r="JUF121" s="717"/>
      <c r="JUG121" s="717"/>
      <c r="JUH121" s="717"/>
      <c r="JUI121" s="717"/>
      <c r="JUJ121" s="717"/>
      <c r="JUK121" s="717"/>
      <c r="JUL121" s="717"/>
      <c r="JUM121" s="717"/>
      <c r="JUN121" s="717"/>
      <c r="JUO121" s="717"/>
      <c r="JUP121" s="717"/>
      <c r="JUQ121" s="717"/>
      <c r="JUR121" s="717"/>
      <c r="JUS121" s="717"/>
      <c r="JUT121" s="717"/>
      <c r="JUU121" s="717"/>
      <c r="JUV121" s="717"/>
      <c r="JUW121" s="717"/>
      <c r="JUX121" s="717"/>
      <c r="JUY121" s="717"/>
      <c r="JUZ121" s="717"/>
      <c r="JVA121" s="717"/>
      <c r="JVB121" s="717"/>
      <c r="JVC121" s="717"/>
      <c r="JVD121" s="717"/>
      <c r="JVE121" s="717"/>
      <c r="JVF121" s="717"/>
      <c r="JVG121" s="717"/>
      <c r="JVH121" s="717"/>
      <c r="JVI121" s="717"/>
      <c r="JVJ121" s="717"/>
      <c r="JVK121" s="717"/>
      <c r="JVL121" s="717"/>
      <c r="JVM121" s="717"/>
      <c r="JVN121" s="717"/>
      <c r="JVO121" s="717"/>
      <c r="JVP121" s="717"/>
      <c r="JVQ121" s="717"/>
      <c r="JVR121" s="717"/>
      <c r="JVS121" s="717"/>
      <c r="JVT121" s="717"/>
      <c r="JVU121" s="717"/>
      <c r="JVV121" s="717"/>
      <c r="JVW121" s="717"/>
      <c r="JVX121" s="717"/>
      <c r="JVY121" s="717"/>
      <c r="JVZ121" s="717"/>
      <c r="JWA121" s="717"/>
      <c r="JWB121" s="717"/>
      <c r="JWC121" s="717"/>
      <c r="JWD121" s="717"/>
      <c r="JWE121" s="717"/>
      <c r="JWF121" s="717"/>
      <c r="JWG121" s="717"/>
      <c r="JWH121" s="717"/>
      <c r="JWI121" s="717"/>
      <c r="JWJ121" s="717"/>
      <c r="JWK121" s="717"/>
      <c r="JWL121" s="717"/>
      <c r="JWM121" s="717"/>
      <c r="JWN121" s="717"/>
      <c r="JWO121" s="717"/>
      <c r="JWP121" s="717"/>
      <c r="JWQ121" s="717"/>
      <c r="JWR121" s="717"/>
      <c r="JWS121" s="717"/>
      <c r="JWT121" s="717"/>
      <c r="JWU121" s="717"/>
      <c r="JWV121" s="717"/>
      <c r="JWW121" s="717"/>
      <c r="JWX121" s="717"/>
      <c r="JWY121" s="717"/>
      <c r="JWZ121" s="717"/>
      <c r="JXA121" s="717"/>
      <c r="JXB121" s="717"/>
      <c r="JXC121" s="717"/>
      <c r="JXD121" s="717"/>
      <c r="JXE121" s="717"/>
      <c r="JXF121" s="717"/>
      <c r="JXG121" s="717"/>
      <c r="JXH121" s="717"/>
      <c r="JXI121" s="717"/>
      <c r="JXJ121" s="717"/>
      <c r="JXK121" s="717"/>
      <c r="JXL121" s="717"/>
      <c r="JXM121" s="717"/>
      <c r="JXN121" s="717"/>
      <c r="JXO121" s="717"/>
      <c r="JXP121" s="717"/>
      <c r="JXQ121" s="717"/>
      <c r="JXR121" s="717"/>
      <c r="JXS121" s="717"/>
      <c r="JXT121" s="717"/>
      <c r="JXU121" s="717"/>
      <c r="JXV121" s="717"/>
      <c r="JXW121" s="717"/>
      <c r="JXX121" s="717"/>
      <c r="JXY121" s="717"/>
      <c r="JXZ121" s="717"/>
      <c r="JYA121" s="717"/>
      <c r="JYB121" s="717"/>
      <c r="JYC121" s="717"/>
      <c r="JYD121" s="717"/>
      <c r="JYE121" s="717"/>
      <c r="JYF121" s="717"/>
      <c r="JYG121" s="717"/>
      <c r="JYH121" s="717"/>
      <c r="JYI121" s="717"/>
      <c r="JYJ121" s="717"/>
      <c r="JYK121" s="717"/>
      <c r="JYL121" s="717"/>
      <c r="JYM121" s="717"/>
      <c r="JYN121" s="717"/>
      <c r="JYO121" s="717"/>
      <c r="JYP121" s="717"/>
      <c r="JYQ121" s="717"/>
      <c r="JYR121" s="717"/>
      <c r="JYS121" s="717"/>
      <c r="JYT121" s="717"/>
      <c r="JYU121" s="717"/>
      <c r="JYV121" s="717"/>
      <c r="JYW121" s="717"/>
      <c r="JYX121" s="717"/>
      <c r="JYY121" s="717"/>
      <c r="JYZ121" s="717"/>
      <c r="JZA121" s="717"/>
      <c r="JZB121" s="717"/>
      <c r="JZC121" s="717"/>
      <c r="JZD121" s="717"/>
      <c r="JZE121" s="717"/>
      <c r="JZF121" s="717"/>
      <c r="JZG121" s="717"/>
      <c r="JZH121" s="717"/>
      <c r="JZI121" s="717"/>
      <c r="JZJ121" s="717"/>
      <c r="JZK121" s="717"/>
      <c r="JZL121" s="717"/>
      <c r="JZM121" s="717"/>
      <c r="JZN121" s="717"/>
      <c r="JZO121" s="717"/>
      <c r="JZP121" s="717"/>
      <c r="JZQ121" s="717"/>
      <c r="JZR121" s="717"/>
      <c r="JZS121" s="717"/>
      <c r="JZT121" s="717"/>
      <c r="JZU121" s="717"/>
      <c r="JZV121" s="717"/>
      <c r="JZW121" s="717"/>
      <c r="JZX121" s="717"/>
      <c r="JZY121" s="717"/>
      <c r="JZZ121" s="717"/>
      <c r="KAA121" s="717"/>
      <c r="KAB121" s="717"/>
      <c r="KAC121" s="717"/>
      <c r="KAD121" s="717"/>
      <c r="KAE121" s="717"/>
      <c r="KAF121" s="717"/>
      <c r="KAG121" s="717"/>
      <c r="KAH121" s="717"/>
      <c r="KAI121" s="717"/>
      <c r="KAJ121" s="717"/>
      <c r="KAK121" s="717"/>
      <c r="KAL121" s="717"/>
      <c r="KAM121" s="717"/>
      <c r="KAN121" s="717"/>
      <c r="KAO121" s="717"/>
      <c r="KAP121" s="717"/>
      <c r="KAQ121" s="717"/>
      <c r="KAR121" s="717"/>
      <c r="KAS121" s="717"/>
      <c r="KAT121" s="717"/>
      <c r="KAU121" s="717"/>
      <c r="KAV121" s="717"/>
      <c r="KAW121" s="717"/>
      <c r="KAX121" s="717"/>
      <c r="KAY121" s="717"/>
      <c r="KAZ121" s="717"/>
      <c r="KBA121" s="717"/>
      <c r="KBB121" s="717"/>
      <c r="KBC121" s="717"/>
      <c r="KBD121" s="717"/>
      <c r="KBE121" s="717"/>
      <c r="KBF121" s="717"/>
      <c r="KBG121" s="717"/>
      <c r="KBH121" s="717"/>
      <c r="KBI121" s="717"/>
      <c r="KBJ121" s="717"/>
      <c r="KBK121" s="717"/>
      <c r="KBL121" s="717"/>
      <c r="KBM121" s="717"/>
      <c r="KBN121" s="717"/>
      <c r="KBO121" s="717"/>
      <c r="KBP121" s="717"/>
      <c r="KBQ121" s="717"/>
      <c r="KBR121" s="717"/>
      <c r="KBS121" s="717"/>
      <c r="KBT121" s="717"/>
      <c r="KBU121" s="717"/>
      <c r="KBV121" s="717"/>
      <c r="KBW121" s="717"/>
      <c r="KBX121" s="717"/>
      <c r="KBY121" s="717"/>
      <c r="KBZ121" s="717"/>
      <c r="KCA121" s="717"/>
      <c r="KCB121" s="717"/>
      <c r="KCC121" s="717"/>
      <c r="KCD121" s="717"/>
      <c r="KCE121" s="717"/>
      <c r="KCF121" s="717"/>
      <c r="KCG121" s="717"/>
      <c r="KCH121" s="717"/>
      <c r="KCI121" s="717"/>
      <c r="KCJ121" s="717"/>
      <c r="KCK121" s="717"/>
      <c r="KCL121" s="717"/>
      <c r="KCM121" s="717"/>
      <c r="KCN121" s="717"/>
      <c r="KCO121" s="717"/>
      <c r="KCP121" s="717"/>
      <c r="KCQ121" s="717"/>
      <c r="KCR121" s="717"/>
      <c r="KCS121" s="717"/>
      <c r="KCT121" s="717"/>
      <c r="KCU121" s="717"/>
      <c r="KCV121" s="717"/>
      <c r="KCW121" s="717"/>
      <c r="KCX121" s="717"/>
      <c r="KCY121" s="717"/>
      <c r="KCZ121" s="717"/>
      <c r="KDA121" s="717"/>
      <c r="KDB121" s="717"/>
      <c r="KDC121" s="717"/>
      <c r="KDD121" s="717"/>
      <c r="KDE121" s="717"/>
      <c r="KDF121" s="717"/>
      <c r="KDG121" s="717"/>
      <c r="KDH121" s="717"/>
      <c r="KDI121" s="717"/>
      <c r="KDJ121" s="717"/>
      <c r="KDK121" s="717"/>
      <c r="KDL121" s="717"/>
      <c r="KDM121" s="717"/>
      <c r="KDN121" s="717"/>
      <c r="KDO121" s="717"/>
      <c r="KDP121" s="717"/>
      <c r="KDQ121" s="717"/>
      <c r="KDR121" s="717"/>
      <c r="KDS121" s="717"/>
      <c r="KDT121" s="717"/>
      <c r="KDU121" s="717"/>
      <c r="KDV121" s="717"/>
      <c r="KDW121" s="717"/>
      <c r="KDX121" s="717"/>
      <c r="KDY121" s="717"/>
      <c r="KDZ121" s="717"/>
      <c r="KEA121" s="717"/>
      <c r="KEB121" s="717"/>
      <c r="KEC121" s="717"/>
      <c r="KED121" s="717"/>
      <c r="KEE121" s="717"/>
      <c r="KEF121" s="717"/>
      <c r="KEG121" s="717"/>
      <c r="KEH121" s="717"/>
      <c r="KEI121" s="717"/>
      <c r="KEJ121" s="717"/>
      <c r="KEK121" s="717"/>
      <c r="KEL121" s="717"/>
      <c r="KEM121" s="717"/>
      <c r="KEN121" s="717"/>
      <c r="KEO121" s="717"/>
      <c r="KEP121" s="717"/>
      <c r="KEQ121" s="717"/>
      <c r="KER121" s="717"/>
      <c r="KES121" s="717"/>
      <c r="KET121" s="717"/>
      <c r="KEU121" s="717"/>
      <c r="KEV121" s="717"/>
      <c r="KEW121" s="717"/>
      <c r="KEX121" s="717"/>
      <c r="KEY121" s="717"/>
      <c r="KEZ121" s="717"/>
      <c r="KFA121" s="717"/>
      <c r="KFB121" s="717"/>
      <c r="KFC121" s="717"/>
      <c r="KFD121" s="717"/>
      <c r="KFE121" s="717"/>
      <c r="KFF121" s="717"/>
      <c r="KFG121" s="717"/>
      <c r="KFH121" s="717"/>
      <c r="KFI121" s="717"/>
      <c r="KFJ121" s="717"/>
      <c r="KFK121" s="717"/>
      <c r="KFL121" s="717"/>
      <c r="KFM121" s="717"/>
      <c r="KFN121" s="717"/>
      <c r="KFO121" s="717"/>
      <c r="KFP121" s="717"/>
      <c r="KFQ121" s="717"/>
      <c r="KFR121" s="717"/>
      <c r="KFS121" s="717"/>
      <c r="KFT121" s="717"/>
      <c r="KFU121" s="717"/>
      <c r="KFV121" s="717"/>
      <c r="KFW121" s="717"/>
      <c r="KFX121" s="717"/>
      <c r="KFY121" s="717"/>
      <c r="KFZ121" s="717"/>
      <c r="KGA121" s="717"/>
      <c r="KGB121" s="717"/>
      <c r="KGC121" s="717"/>
      <c r="KGD121" s="717"/>
      <c r="KGE121" s="717"/>
      <c r="KGF121" s="717"/>
      <c r="KGG121" s="717"/>
      <c r="KGH121" s="717"/>
      <c r="KGI121" s="717"/>
      <c r="KGJ121" s="717"/>
      <c r="KGK121" s="717"/>
      <c r="KGL121" s="717"/>
      <c r="KGM121" s="717"/>
      <c r="KGN121" s="717"/>
      <c r="KGO121" s="717"/>
      <c r="KGP121" s="717"/>
      <c r="KGQ121" s="717"/>
      <c r="KGR121" s="717"/>
      <c r="KGS121" s="717"/>
      <c r="KGT121" s="717"/>
      <c r="KGU121" s="717"/>
      <c r="KGV121" s="717"/>
      <c r="KGW121" s="717"/>
      <c r="KGX121" s="717"/>
      <c r="KGY121" s="717"/>
      <c r="KGZ121" s="717"/>
      <c r="KHA121" s="717"/>
      <c r="KHB121" s="717"/>
      <c r="KHC121" s="717"/>
      <c r="KHD121" s="717"/>
      <c r="KHE121" s="717"/>
      <c r="KHF121" s="717"/>
      <c r="KHG121" s="717"/>
      <c r="KHH121" s="717"/>
      <c r="KHI121" s="717"/>
      <c r="KHJ121" s="717"/>
      <c r="KHK121" s="717"/>
      <c r="KHL121" s="717"/>
      <c r="KHM121" s="717"/>
      <c r="KHN121" s="717"/>
      <c r="KHO121" s="717"/>
      <c r="KHP121" s="717"/>
      <c r="KHQ121" s="717"/>
      <c r="KHR121" s="717"/>
      <c r="KHS121" s="717"/>
      <c r="KHT121" s="717"/>
      <c r="KHU121" s="717"/>
      <c r="KHV121" s="717"/>
      <c r="KHW121" s="717"/>
      <c r="KHX121" s="717"/>
      <c r="KHY121" s="717"/>
      <c r="KHZ121" s="717"/>
      <c r="KIA121" s="717"/>
      <c r="KIB121" s="717"/>
      <c r="KIC121" s="717"/>
      <c r="KID121" s="717"/>
      <c r="KIE121" s="717"/>
      <c r="KIF121" s="717"/>
      <c r="KIG121" s="717"/>
      <c r="KIH121" s="717"/>
      <c r="KII121" s="717"/>
      <c r="KIJ121" s="717"/>
      <c r="KIK121" s="717"/>
      <c r="KIL121" s="717"/>
      <c r="KIM121" s="717"/>
      <c r="KIN121" s="717"/>
      <c r="KIO121" s="717"/>
      <c r="KIP121" s="717"/>
      <c r="KIQ121" s="717"/>
      <c r="KIR121" s="717"/>
      <c r="KIS121" s="717"/>
      <c r="KIT121" s="717"/>
      <c r="KIU121" s="717"/>
      <c r="KIV121" s="717"/>
      <c r="KIW121" s="717"/>
      <c r="KIX121" s="717"/>
      <c r="KIY121" s="717"/>
      <c r="KIZ121" s="717"/>
      <c r="KJA121" s="717"/>
      <c r="KJB121" s="717"/>
      <c r="KJC121" s="717"/>
      <c r="KJD121" s="717"/>
      <c r="KJE121" s="717"/>
      <c r="KJF121" s="717"/>
      <c r="KJG121" s="717"/>
      <c r="KJH121" s="717"/>
      <c r="KJI121" s="717"/>
      <c r="KJJ121" s="717"/>
      <c r="KJK121" s="717"/>
      <c r="KJL121" s="717"/>
      <c r="KJM121" s="717"/>
      <c r="KJN121" s="717"/>
      <c r="KJO121" s="717"/>
      <c r="KJP121" s="717"/>
      <c r="KJQ121" s="717"/>
      <c r="KJR121" s="717"/>
      <c r="KJS121" s="717"/>
      <c r="KJT121" s="717"/>
      <c r="KJU121" s="717"/>
      <c r="KJV121" s="717"/>
      <c r="KJW121" s="717"/>
      <c r="KJX121" s="717"/>
      <c r="KJY121" s="717"/>
      <c r="KJZ121" s="717"/>
      <c r="KKA121" s="717"/>
      <c r="KKB121" s="717"/>
      <c r="KKC121" s="717"/>
      <c r="KKD121" s="717"/>
      <c r="KKE121" s="717"/>
      <c r="KKF121" s="717"/>
      <c r="KKG121" s="717"/>
      <c r="KKH121" s="717"/>
      <c r="KKI121" s="717"/>
      <c r="KKJ121" s="717"/>
      <c r="KKK121" s="717"/>
      <c r="KKL121" s="717"/>
      <c r="KKM121" s="717"/>
      <c r="KKN121" s="717"/>
      <c r="KKO121" s="717"/>
      <c r="KKP121" s="717"/>
      <c r="KKQ121" s="717"/>
      <c r="KKR121" s="717"/>
      <c r="KKS121" s="717"/>
      <c r="KKT121" s="717"/>
      <c r="KKU121" s="717"/>
      <c r="KKV121" s="717"/>
      <c r="KKW121" s="717"/>
      <c r="KKX121" s="717"/>
      <c r="KKY121" s="717"/>
      <c r="KKZ121" s="717"/>
      <c r="KLA121" s="717"/>
      <c r="KLB121" s="717"/>
      <c r="KLC121" s="717"/>
      <c r="KLD121" s="717"/>
      <c r="KLE121" s="717"/>
      <c r="KLF121" s="717"/>
      <c r="KLG121" s="717"/>
      <c r="KLH121" s="717"/>
      <c r="KLI121" s="717"/>
      <c r="KLJ121" s="717"/>
      <c r="KLK121" s="717"/>
      <c r="KLL121" s="717"/>
      <c r="KLM121" s="717"/>
      <c r="KLN121" s="717"/>
      <c r="KLO121" s="717"/>
      <c r="KLP121" s="717"/>
      <c r="KLQ121" s="717"/>
      <c r="KLR121" s="717"/>
      <c r="KLS121" s="717"/>
      <c r="KLT121" s="717"/>
      <c r="KLU121" s="717"/>
      <c r="KLV121" s="717"/>
      <c r="KLW121" s="717"/>
      <c r="KLX121" s="717"/>
      <c r="KLY121" s="717"/>
      <c r="KLZ121" s="717"/>
      <c r="KMA121" s="717"/>
      <c r="KMB121" s="717"/>
      <c r="KMC121" s="717"/>
      <c r="KMD121" s="717"/>
      <c r="KME121" s="717"/>
      <c r="KMF121" s="717"/>
      <c r="KMG121" s="717"/>
      <c r="KMH121" s="717"/>
      <c r="KMI121" s="717"/>
      <c r="KMJ121" s="717"/>
      <c r="KMK121" s="717"/>
      <c r="KML121" s="717"/>
      <c r="KMM121" s="717"/>
      <c r="KMN121" s="717"/>
      <c r="KMO121" s="717"/>
      <c r="KMP121" s="717"/>
      <c r="KMQ121" s="717"/>
      <c r="KMR121" s="717"/>
      <c r="KMS121" s="717"/>
      <c r="KMT121" s="717"/>
      <c r="KMU121" s="717"/>
      <c r="KMV121" s="717"/>
      <c r="KMW121" s="717"/>
      <c r="KMX121" s="717"/>
      <c r="KMY121" s="717"/>
      <c r="KMZ121" s="717"/>
      <c r="KNA121" s="717"/>
      <c r="KNB121" s="717"/>
      <c r="KNC121" s="717"/>
      <c r="KND121" s="717"/>
      <c r="KNE121" s="717"/>
      <c r="KNF121" s="717"/>
      <c r="KNG121" s="717"/>
      <c r="KNH121" s="717"/>
      <c r="KNI121" s="717"/>
      <c r="KNJ121" s="717"/>
      <c r="KNK121" s="717"/>
      <c r="KNL121" s="717"/>
      <c r="KNM121" s="717"/>
      <c r="KNN121" s="717"/>
      <c r="KNO121" s="717"/>
      <c r="KNP121" s="717"/>
      <c r="KNQ121" s="717"/>
      <c r="KNR121" s="717"/>
      <c r="KNS121" s="717"/>
      <c r="KNT121" s="717"/>
      <c r="KNU121" s="717"/>
      <c r="KNV121" s="717"/>
      <c r="KNW121" s="717"/>
      <c r="KNX121" s="717"/>
      <c r="KNY121" s="717"/>
      <c r="KNZ121" s="717"/>
      <c r="KOA121" s="717"/>
      <c r="KOB121" s="717"/>
      <c r="KOC121" s="717"/>
      <c r="KOD121" s="717"/>
      <c r="KOE121" s="717"/>
      <c r="KOF121" s="717"/>
      <c r="KOG121" s="717"/>
      <c r="KOH121" s="717"/>
      <c r="KOI121" s="717"/>
      <c r="KOJ121" s="717"/>
      <c r="KOK121" s="717"/>
      <c r="KOL121" s="717"/>
      <c r="KOM121" s="717"/>
      <c r="KON121" s="717"/>
      <c r="KOO121" s="717"/>
      <c r="KOP121" s="717"/>
      <c r="KOQ121" s="717"/>
      <c r="KOR121" s="717"/>
      <c r="KOS121" s="717"/>
      <c r="KOT121" s="717"/>
      <c r="KOU121" s="717"/>
      <c r="KOV121" s="717"/>
      <c r="KOW121" s="717"/>
      <c r="KOX121" s="717"/>
      <c r="KOY121" s="717"/>
      <c r="KOZ121" s="717"/>
      <c r="KPA121" s="717"/>
      <c r="KPB121" s="717"/>
      <c r="KPC121" s="717"/>
      <c r="KPD121" s="717"/>
      <c r="KPE121" s="717"/>
      <c r="KPF121" s="717"/>
      <c r="KPG121" s="717"/>
      <c r="KPH121" s="717"/>
      <c r="KPI121" s="717"/>
      <c r="KPJ121" s="717"/>
      <c r="KPK121" s="717"/>
      <c r="KPL121" s="717"/>
      <c r="KPM121" s="717"/>
      <c r="KPN121" s="717"/>
      <c r="KPO121" s="717"/>
      <c r="KPP121" s="717"/>
      <c r="KPQ121" s="717"/>
      <c r="KPR121" s="717"/>
      <c r="KPS121" s="717"/>
      <c r="KPT121" s="717"/>
      <c r="KPU121" s="717"/>
      <c r="KPV121" s="717"/>
      <c r="KPW121" s="717"/>
      <c r="KPX121" s="717"/>
      <c r="KPY121" s="717"/>
      <c r="KPZ121" s="717"/>
      <c r="KQA121" s="717"/>
      <c r="KQB121" s="717"/>
      <c r="KQC121" s="717"/>
      <c r="KQD121" s="717"/>
      <c r="KQE121" s="717"/>
      <c r="KQF121" s="717"/>
      <c r="KQG121" s="717"/>
      <c r="KQH121" s="717"/>
      <c r="KQI121" s="717"/>
      <c r="KQJ121" s="717"/>
      <c r="KQK121" s="717"/>
      <c r="KQL121" s="717"/>
      <c r="KQM121" s="717"/>
      <c r="KQN121" s="717"/>
      <c r="KQO121" s="717"/>
      <c r="KQP121" s="717"/>
      <c r="KQQ121" s="717"/>
      <c r="KQR121" s="717"/>
      <c r="KQS121" s="717"/>
      <c r="KQT121" s="717"/>
      <c r="KQU121" s="717"/>
      <c r="KQV121" s="717"/>
      <c r="KQW121" s="717"/>
      <c r="KQX121" s="717"/>
      <c r="KQY121" s="717"/>
      <c r="KQZ121" s="717"/>
      <c r="KRA121" s="717"/>
      <c r="KRB121" s="717"/>
      <c r="KRC121" s="717"/>
      <c r="KRD121" s="717"/>
      <c r="KRE121" s="717"/>
      <c r="KRF121" s="717"/>
      <c r="KRG121" s="717"/>
      <c r="KRH121" s="717"/>
      <c r="KRI121" s="717"/>
      <c r="KRJ121" s="717"/>
      <c r="KRK121" s="717"/>
      <c r="KRL121" s="717"/>
      <c r="KRM121" s="717"/>
      <c r="KRN121" s="717"/>
      <c r="KRO121" s="717"/>
      <c r="KRP121" s="717"/>
      <c r="KRQ121" s="717"/>
      <c r="KRR121" s="717"/>
      <c r="KRS121" s="717"/>
      <c r="KRT121" s="717"/>
      <c r="KRU121" s="717"/>
      <c r="KRV121" s="717"/>
      <c r="KRW121" s="717"/>
      <c r="KRX121" s="717"/>
      <c r="KRY121" s="717"/>
      <c r="KRZ121" s="717"/>
      <c r="KSA121" s="717"/>
      <c r="KSB121" s="717"/>
      <c r="KSC121" s="717"/>
      <c r="KSD121" s="717"/>
      <c r="KSE121" s="717"/>
      <c r="KSF121" s="717"/>
      <c r="KSG121" s="717"/>
      <c r="KSH121" s="717"/>
      <c r="KSI121" s="717"/>
      <c r="KSJ121" s="717"/>
      <c r="KSK121" s="717"/>
      <c r="KSL121" s="717"/>
      <c r="KSM121" s="717"/>
      <c r="KSN121" s="717"/>
      <c r="KSO121" s="717"/>
      <c r="KSP121" s="717"/>
      <c r="KSQ121" s="717"/>
      <c r="KSR121" s="717"/>
      <c r="KSS121" s="717"/>
      <c r="KST121" s="717"/>
      <c r="KSU121" s="717"/>
      <c r="KSV121" s="717"/>
      <c r="KSW121" s="717"/>
      <c r="KSX121" s="717"/>
      <c r="KSY121" s="717"/>
      <c r="KSZ121" s="717"/>
      <c r="KTA121" s="717"/>
      <c r="KTB121" s="717"/>
      <c r="KTC121" s="717"/>
      <c r="KTD121" s="717"/>
      <c r="KTE121" s="717"/>
      <c r="KTF121" s="717"/>
      <c r="KTG121" s="717"/>
      <c r="KTH121" s="717"/>
      <c r="KTI121" s="717"/>
      <c r="KTJ121" s="717"/>
      <c r="KTK121" s="717"/>
      <c r="KTL121" s="717"/>
      <c r="KTM121" s="717"/>
      <c r="KTN121" s="717"/>
      <c r="KTO121" s="717"/>
      <c r="KTP121" s="717"/>
      <c r="KTQ121" s="717"/>
      <c r="KTR121" s="717"/>
      <c r="KTS121" s="717"/>
      <c r="KTT121" s="717"/>
      <c r="KTU121" s="717"/>
      <c r="KTV121" s="717"/>
      <c r="KTW121" s="717"/>
      <c r="KTX121" s="717"/>
      <c r="KTY121" s="717"/>
      <c r="KTZ121" s="717"/>
      <c r="KUA121" s="717"/>
      <c r="KUB121" s="717"/>
      <c r="KUC121" s="717"/>
      <c r="KUD121" s="717"/>
      <c r="KUE121" s="717"/>
      <c r="KUF121" s="717"/>
      <c r="KUG121" s="717"/>
      <c r="KUH121" s="717"/>
      <c r="KUI121" s="717"/>
      <c r="KUJ121" s="717"/>
      <c r="KUK121" s="717"/>
      <c r="KUL121" s="717"/>
      <c r="KUM121" s="717"/>
      <c r="KUN121" s="717"/>
      <c r="KUO121" s="717"/>
      <c r="KUP121" s="717"/>
      <c r="KUQ121" s="717"/>
      <c r="KUR121" s="717"/>
      <c r="KUS121" s="717"/>
      <c r="KUT121" s="717"/>
      <c r="KUU121" s="717"/>
      <c r="KUV121" s="717"/>
      <c r="KUW121" s="717"/>
      <c r="KUX121" s="717"/>
      <c r="KUY121" s="717"/>
      <c r="KUZ121" s="717"/>
      <c r="KVA121" s="717"/>
      <c r="KVB121" s="717"/>
      <c r="KVC121" s="717"/>
      <c r="KVD121" s="717"/>
      <c r="KVE121" s="717"/>
      <c r="KVF121" s="717"/>
      <c r="KVG121" s="717"/>
      <c r="KVH121" s="717"/>
      <c r="KVI121" s="717"/>
      <c r="KVJ121" s="717"/>
      <c r="KVK121" s="717"/>
      <c r="KVL121" s="717"/>
      <c r="KVM121" s="717"/>
      <c r="KVN121" s="717"/>
      <c r="KVO121" s="717"/>
      <c r="KVP121" s="717"/>
      <c r="KVQ121" s="717"/>
      <c r="KVR121" s="717"/>
      <c r="KVS121" s="717"/>
      <c r="KVT121" s="717"/>
      <c r="KVU121" s="717"/>
      <c r="KVV121" s="717"/>
      <c r="KVW121" s="717"/>
      <c r="KVX121" s="717"/>
      <c r="KVY121" s="717"/>
      <c r="KVZ121" s="717"/>
      <c r="KWA121" s="717"/>
      <c r="KWB121" s="717"/>
      <c r="KWC121" s="717"/>
      <c r="KWD121" s="717"/>
      <c r="KWE121" s="717"/>
      <c r="KWF121" s="717"/>
      <c r="KWG121" s="717"/>
      <c r="KWH121" s="717"/>
      <c r="KWI121" s="717"/>
      <c r="KWJ121" s="717"/>
      <c r="KWK121" s="717"/>
      <c r="KWL121" s="717"/>
      <c r="KWM121" s="717"/>
      <c r="KWN121" s="717"/>
      <c r="KWO121" s="717"/>
      <c r="KWP121" s="717"/>
      <c r="KWQ121" s="717"/>
      <c r="KWR121" s="717"/>
      <c r="KWS121" s="717"/>
      <c r="KWT121" s="717"/>
      <c r="KWU121" s="717"/>
      <c r="KWV121" s="717"/>
      <c r="KWW121" s="717"/>
      <c r="KWX121" s="717"/>
      <c r="KWY121" s="717"/>
      <c r="KWZ121" s="717"/>
      <c r="KXA121" s="717"/>
      <c r="KXB121" s="717"/>
      <c r="KXC121" s="717"/>
      <c r="KXD121" s="717"/>
      <c r="KXE121" s="717"/>
      <c r="KXF121" s="717"/>
      <c r="KXG121" s="717"/>
      <c r="KXH121" s="717"/>
      <c r="KXI121" s="717"/>
      <c r="KXJ121" s="717"/>
      <c r="KXK121" s="717"/>
      <c r="KXL121" s="717"/>
      <c r="KXM121" s="717"/>
      <c r="KXN121" s="717"/>
      <c r="KXO121" s="717"/>
      <c r="KXP121" s="717"/>
      <c r="KXQ121" s="717"/>
      <c r="KXR121" s="717"/>
      <c r="KXS121" s="717"/>
      <c r="KXT121" s="717"/>
      <c r="KXU121" s="717"/>
      <c r="KXV121" s="717"/>
      <c r="KXW121" s="717"/>
      <c r="KXX121" s="717"/>
      <c r="KXY121" s="717"/>
      <c r="KXZ121" s="717"/>
      <c r="KYA121" s="717"/>
      <c r="KYB121" s="717"/>
      <c r="KYC121" s="717"/>
      <c r="KYD121" s="717"/>
      <c r="KYE121" s="717"/>
      <c r="KYF121" s="717"/>
      <c r="KYG121" s="717"/>
      <c r="KYH121" s="717"/>
      <c r="KYI121" s="717"/>
      <c r="KYJ121" s="717"/>
      <c r="KYK121" s="717"/>
      <c r="KYL121" s="717"/>
      <c r="KYM121" s="717"/>
      <c r="KYN121" s="717"/>
      <c r="KYO121" s="717"/>
      <c r="KYP121" s="717"/>
      <c r="KYQ121" s="717"/>
      <c r="KYR121" s="717"/>
      <c r="KYS121" s="717"/>
      <c r="KYT121" s="717"/>
      <c r="KYU121" s="717"/>
      <c r="KYV121" s="717"/>
      <c r="KYW121" s="717"/>
      <c r="KYX121" s="717"/>
      <c r="KYY121" s="717"/>
      <c r="KYZ121" s="717"/>
      <c r="KZA121" s="717"/>
      <c r="KZB121" s="717"/>
      <c r="KZC121" s="717"/>
      <c r="KZD121" s="717"/>
      <c r="KZE121" s="717"/>
      <c r="KZF121" s="717"/>
      <c r="KZG121" s="717"/>
      <c r="KZH121" s="717"/>
      <c r="KZI121" s="717"/>
      <c r="KZJ121" s="717"/>
      <c r="KZK121" s="717"/>
      <c r="KZL121" s="717"/>
      <c r="KZM121" s="717"/>
      <c r="KZN121" s="717"/>
      <c r="KZO121" s="717"/>
      <c r="KZP121" s="717"/>
      <c r="KZQ121" s="717"/>
      <c r="KZR121" s="717"/>
      <c r="KZS121" s="717"/>
      <c r="KZT121" s="717"/>
      <c r="KZU121" s="717"/>
      <c r="KZV121" s="717"/>
      <c r="KZW121" s="717"/>
      <c r="KZX121" s="717"/>
      <c r="KZY121" s="717"/>
      <c r="KZZ121" s="717"/>
      <c r="LAA121" s="717"/>
      <c r="LAB121" s="717"/>
      <c r="LAC121" s="717"/>
      <c r="LAD121" s="717"/>
      <c r="LAE121" s="717"/>
      <c r="LAF121" s="717"/>
      <c r="LAG121" s="717"/>
      <c r="LAH121" s="717"/>
      <c r="LAI121" s="717"/>
      <c r="LAJ121" s="717"/>
      <c r="LAK121" s="717"/>
      <c r="LAL121" s="717"/>
      <c r="LAM121" s="717"/>
      <c r="LAN121" s="717"/>
      <c r="LAO121" s="717"/>
      <c r="LAP121" s="717"/>
      <c r="LAQ121" s="717"/>
      <c r="LAR121" s="717"/>
      <c r="LAS121" s="717"/>
      <c r="LAT121" s="717"/>
      <c r="LAU121" s="717"/>
      <c r="LAV121" s="717"/>
      <c r="LAW121" s="717"/>
      <c r="LAX121" s="717"/>
      <c r="LAY121" s="717"/>
      <c r="LAZ121" s="717"/>
      <c r="LBA121" s="717"/>
      <c r="LBB121" s="717"/>
      <c r="LBC121" s="717"/>
      <c r="LBD121" s="717"/>
      <c r="LBE121" s="717"/>
      <c r="LBF121" s="717"/>
      <c r="LBG121" s="717"/>
      <c r="LBH121" s="717"/>
      <c r="LBI121" s="717"/>
      <c r="LBJ121" s="717"/>
      <c r="LBK121" s="717"/>
      <c r="LBL121" s="717"/>
      <c r="LBM121" s="717"/>
      <c r="LBN121" s="717"/>
      <c r="LBO121" s="717"/>
      <c r="LBP121" s="717"/>
      <c r="LBQ121" s="717"/>
      <c r="LBR121" s="717"/>
      <c r="LBS121" s="717"/>
      <c r="LBT121" s="717"/>
      <c r="LBU121" s="717"/>
      <c r="LBV121" s="717"/>
      <c r="LBW121" s="717"/>
      <c r="LBX121" s="717"/>
      <c r="LBY121" s="717"/>
      <c r="LBZ121" s="717"/>
      <c r="LCA121" s="717"/>
      <c r="LCB121" s="717"/>
      <c r="LCC121" s="717"/>
      <c r="LCD121" s="717"/>
      <c r="LCE121" s="717"/>
      <c r="LCF121" s="717"/>
      <c r="LCG121" s="717"/>
      <c r="LCH121" s="717"/>
      <c r="LCI121" s="717"/>
      <c r="LCJ121" s="717"/>
      <c r="LCK121" s="717"/>
      <c r="LCL121" s="717"/>
      <c r="LCM121" s="717"/>
      <c r="LCN121" s="717"/>
      <c r="LCO121" s="717"/>
      <c r="LCP121" s="717"/>
      <c r="LCQ121" s="717"/>
      <c r="LCR121" s="717"/>
      <c r="LCS121" s="717"/>
      <c r="LCT121" s="717"/>
      <c r="LCU121" s="717"/>
      <c r="LCV121" s="717"/>
      <c r="LCW121" s="717"/>
      <c r="LCX121" s="717"/>
      <c r="LCY121" s="717"/>
      <c r="LCZ121" s="717"/>
      <c r="LDA121" s="717"/>
      <c r="LDB121" s="717"/>
      <c r="LDC121" s="717"/>
      <c r="LDD121" s="717"/>
      <c r="LDE121" s="717"/>
      <c r="LDF121" s="717"/>
      <c r="LDG121" s="717"/>
      <c r="LDH121" s="717"/>
      <c r="LDI121" s="717"/>
      <c r="LDJ121" s="717"/>
      <c r="LDK121" s="717"/>
      <c r="LDL121" s="717"/>
      <c r="LDM121" s="717"/>
      <c r="LDN121" s="717"/>
      <c r="LDO121" s="717"/>
      <c r="LDP121" s="717"/>
      <c r="LDQ121" s="717"/>
      <c r="LDR121" s="717"/>
      <c r="LDS121" s="717"/>
      <c r="LDT121" s="717"/>
      <c r="LDU121" s="717"/>
      <c r="LDV121" s="717"/>
      <c r="LDW121" s="717"/>
      <c r="LDX121" s="717"/>
      <c r="LDY121" s="717"/>
      <c r="LDZ121" s="717"/>
      <c r="LEA121" s="717"/>
      <c r="LEB121" s="717"/>
      <c r="LEC121" s="717"/>
      <c r="LED121" s="717"/>
      <c r="LEE121" s="717"/>
      <c r="LEF121" s="717"/>
      <c r="LEG121" s="717"/>
      <c r="LEH121" s="717"/>
      <c r="LEI121" s="717"/>
      <c r="LEJ121" s="717"/>
      <c r="LEK121" s="717"/>
      <c r="LEL121" s="717"/>
      <c r="LEM121" s="717"/>
      <c r="LEN121" s="717"/>
      <c r="LEO121" s="717"/>
      <c r="LEP121" s="717"/>
      <c r="LEQ121" s="717"/>
      <c r="LER121" s="717"/>
      <c r="LES121" s="717"/>
      <c r="LET121" s="717"/>
      <c r="LEU121" s="717"/>
      <c r="LEV121" s="717"/>
      <c r="LEW121" s="717"/>
      <c r="LEX121" s="717"/>
      <c r="LEY121" s="717"/>
      <c r="LEZ121" s="717"/>
      <c r="LFA121" s="717"/>
      <c r="LFB121" s="717"/>
      <c r="LFC121" s="717"/>
      <c r="LFD121" s="717"/>
      <c r="LFE121" s="717"/>
      <c r="LFF121" s="717"/>
      <c r="LFG121" s="717"/>
      <c r="LFH121" s="717"/>
      <c r="LFI121" s="717"/>
      <c r="LFJ121" s="717"/>
      <c r="LFK121" s="717"/>
      <c r="LFL121" s="717"/>
      <c r="LFM121" s="717"/>
      <c r="LFN121" s="717"/>
      <c r="LFO121" s="717"/>
      <c r="LFP121" s="717"/>
      <c r="LFQ121" s="717"/>
      <c r="LFR121" s="717"/>
      <c r="LFS121" s="717"/>
      <c r="LFT121" s="717"/>
      <c r="LFU121" s="717"/>
      <c r="LFV121" s="717"/>
      <c r="LFW121" s="717"/>
      <c r="LFX121" s="717"/>
      <c r="LFY121" s="717"/>
      <c r="LFZ121" s="717"/>
      <c r="LGA121" s="717"/>
      <c r="LGB121" s="717"/>
      <c r="LGC121" s="717"/>
      <c r="LGD121" s="717"/>
      <c r="LGE121" s="717"/>
      <c r="LGF121" s="717"/>
      <c r="LGG121" s="717"/>
      <c r="LGH121" s="717"/>
      <c r="LGI121" s="717"/>
      <c r="LGJ121" s="717"/>
      <c r="LGK121" s="717"/>
      <c r="LGL121" s="717"/>
      <c r="LGM121" s="717"/>
      <c r="LGN121" s="717"/>
      <c r="LGO121" s="717"/>
      <c r="LGP121" s="717"/>
      <c r="LGQ121" s="717"/>
      <c r="LGR121" s="717"/>
      <c r="LGS121" s="717"/>
      <c r="LGT121" s="717"/>
      <c r="LGU121" s="717"/>
      <c r="LGV121" s="717"/>
      <c r="LGW121" s="717"/>
      <c r="LGX121" s="717"/>
      <c r="LGY121" s="717"/>
      <c r="LGZ121" s="717"/>
      <c r="LHA121" s="717"/>
      <c r="LHB121" s="717"/>
      <c r="LHC121" s="717"/>
      <c r="LHD121" s="717"/>
      <c r="LHE121" s="717"/>
      <c r="LHF121" s="717"/>
      <c r="LHG121" s="717"/>
      <c r="LHH121" s="717"/>
      <c r="LHI121" s="717"/>
      <c r="LHJ121" s="717"/>
      <c r="LHK121" s="717"/>
      <c r="LHL121" s="717"/>
      <c r="LHM121" s="717"/>
      <c r="LHN121" s="717"/>
      <c r="LHO121" s="717"/>
      <c r="LHP121" s="717"/>
      <c r="LHQ121" s="717"/>
      <c r="LHR121" s="717"/>
      <c r="LHS121" s="717"/>
      <c r="LHT121" s="717"/>
      <c r="LHU121" s="717"/>
      <c r="LHV121" s="717"/>
      <c r="LHW121" s="717"/>
      <c r="LHX121" s="717"/>
      <c r="LHY121" s="717"/>
      <c r="LHZ121" s="717"/>
      <c r="LIA121" s="717"/>
      <c r="LIB121" s="717"/>
      <c r="LIC121" s="717"/>
      <c r="LID121" s="717"/>
      <c r="LIE121" s="717"/>
      <c r="LIF121" s="717"/>
      <c r="LIG121" s="717"/>
      <c r="LIH121" s="717"/>
      <c r="LII121" s="717"/>
      <c r="LIJ121" s="717"/>
      <c r="LIK121" s="717"/>
      <c r="LIL121" s="717"/>
      <c r="LIM121" s="717"/>
      <c r="LIN121" s="717"/>
      <c r="LIO121" s="717"/>
      <c r="LIP121" s="717"/>
      <c r="LIQ121" s="717"/>
      <c r="LIR121" s="717"/>
      <c r="LIS121" s="717"/>
      <c r="LIT121" s="717"/>
      <c r="LIU121" s="717"/>
      <c r="LIV121" s="717"/>
      <c r="LIW121" s="717"/>
      <c r="LIX121" s="717"/>
      <c r="LIY121" s="717"/>
      <c r="LIZ121" s="717"/>
      <c r="LJA121" s="717"/>
      <c r="LJB121" s="717"/>
      <c r="LJC121" s="717"/>
      <c r="LJD121" s="717"/>
      <c r="LJE121" s="717"/>
      <c r="LJF121" s="717"/>
      <c r="LJG121" s="717"/>
      <c r="LJH121" s="717"/>
      <c r="LJI121" s="717"/>
      <c r="LJJ121" s="717"/>
      <c r="LJK121" s="717"/>
      <c r="LJL121" s="717"/>
      <c r="LJM121" s="717"/>
      <c r="LJN121" s="717"/>
      <c r="LJO121" s="717"/>
      <c r="LJP121" s="717"/>
      <c r="LJQ121" s="717"/>
      <c r="LJR121" s="717"/>
      <c r="LJS121" s="717"/>
      <c r="LJT121" s="717"/>
      <c r="LJU121" s="717"/>
      <c r="LJV121" s="717"/>
      <c r="LJW121" s="717"/>
      <c r="LJX121" s="717"/>
      <c r="LJY121" s="717"/>
      <c r="LJZ121" s="717"/>
      <c r="LKA121" s="717"/>
      <c r="LKB121" s="717"/>
      <c r="LKC121" s="717"/>
      <c r="LKD121" s="717"/>
      <c r="LKE121" s="717"/>
      <c r="LKF121" s="717"/>
      <c r="LKG121" s="717"/>
      <c r="LKH121" s="717"/>
      <c r="LKI121" s="717"/>
      <c r="LKJ121" s="717"/>
      <c r="LKK121" s="717"/>
      <c r="LKL121" s="717"/>
      <c r="LKM121" s="717"/>
      <c r="LKN121" s="717"/>
      <c r="LKO121" s="717"/>
      <c r="LKP121" s="717"/>
      <c r="LKQ121" s="717"/>
      <c r="LKR121" s="717"/>
      <c r="LKS121" s="717"/>
      <c r="LKT121" s="717"/>
      <c r="LKU121" s="717"/>
      <c r="LKV121" s="717"/>
      <c r="LKW121" s="717"/>
      <c r="LKX121" s="717"/>
      <c r="LKY121" s="717"/>
      <c r="LKZ121" s="717"/>
      <c r="LLA121" s="717"/>
      <c r="LLB121" s="717"/>
      <c r="LLC121" s="717"/>
      <c r="LLD121" s="717"/>
      <c r="LLE121" s="717"/>
      <c r="LLF121" s="717"/>
      <c r="LLG121" s="717"/>
      <c r="LLH121" s="717"/>
      <c r="LLI121" s="717"/>
      <c r="LLJ121" s="717"/>
      <c r="LLK121" s="717"/>
      <c r="LLL121" s="717"/>
      <c r="LLM121" s="717"/>
      <c r="LLN121" s="717"/>
      <c r="LLO121" s="717"/>
      <c r="LLP121" s="717"/>
      <c r="LLQ121" s="717"/>
      <c r="LLR121" s="717"/>
      <c r="LLS121" s="717"/>
      <c r="LLT121" s="717"/>
      <c r="LLU121" s="717"/>
      <c r="LLV121" s="717"/>
      <c r="LLW121" s="717"/>
      <c r="LLX121" s="717"/>
      <c r="LLY121" s="717"/>
      <c r="LLZ121" s="717"/>
      <c r="LMA121" s="717"/>
      <c r="LMB121" s="717"/>
      <c r="LMC121" s="717"/>
      <c r="LMD121" s="717"/>
      <c r="LME121" s="717"/>
      <c r="LMF121" s="717"/>
      <c r="LMG121" s="717"/>
      <c r="LMH121" s="717"/>
      <c r="LMI121" s="717"/>
      <c r="LMJ121" s="717"/>
      <c r="LMK121" s="717"/>
      <c r="LML121" s="717"/>
      <c r="LMM121" s="717"/>
      <c r="LMN121" s="717"/>
      <c r="LMO121" s="717"/>
      <c r="LMP121" s="717"/>
      <c r="LMQ121" s="717"/>
      <c r="LMR121" s="717"/>
      <c r="LMS121" s="717"/>
      <c r="LMT121" s="717"/>
      <c r="LMU121" s="717"/>
      <c r="LMV121" s="717"/>
      <c r="LMW121" s="717"/>
      <c r="LMX121" s="717"/>
      <c r="LMY121" s="717"/>
      <c r="LMZ121" s="717"/>
      <c r="LNA121" s="717"/>
      <c r="LNB121" s="717"/>
      <c r="LNC121" s="717"/>
      <c r="LND121" s="717"/>
      <c r="LNE121" s="717"/>
      <c r="LNF121" s="717"/>
      <c r="LNG121" s="717"/>
      <c r="LNH121" s="717"/>
      <c r="LNI121" s="717"/>
      <c r="LNJ121" s="717"/>
      <c r="LNK121" s="717"/>
      <c r="LNL121" s="717"/>
      <c r="LNM121" s="717"/>
      <c r="LNN121" s="717"/>
      <c r="LNO121" s="717"/>
      <c r="LNP121" s="717"/>
      <c r="LNQ121" s="717"/>
      <c r="LNR121" s="717"/>
      <c r="LNS121" s="717"/>
      <c r="LNT121" s="717"/>
      <c r="LNU121" s="717"/>
      <c r="LNV121" s="717"/>
      <c r="LNW121" s="717"/>
      <c r="LNX121" s="717"/>
      <c r="LNY121" s="717"/>
      <c r="LNZ121" s="717"/>
      <c r="LOA121" s="717"/>
      <c r="LOB121" s="717"/>
      <c r="LOC121" s="717"/>
      <c r="LOD121" s="717"/>
      <c r="LOE121" s="717"/>
      <c r="LOF121" s="717"/>
      <c r="LOG121" s="717"/>
      <c r="LOH121" s="717"/>
      <c r="LOI121" s="717"/>
      <c r="LOJ121" s="717"/>
      <c r="LOK121" s="717"/>
      <c r="LOL121" s="717"/>
      <c r="LOM121" s="717"/>
      <c r="LON121" s="717"/>
      <c r="LOO121" s="717"/>
      <c r="LOP121" s="717"/>
      <c r="LOQ121" s="717"/>
      <c r="LOR121" s="717"/>
      <c r="LOS121" s="717"/>
      <c r="LOT121" s="717"/>
      <c r="LOU121" s="717"/>
      <c r="LOV121" s="717"/>
      <c r="LOW121" s="717"/>
      <c r="LOX121" s="717"/>
      <c r="LOY121" s="717"/>
      <c r="LOZ121" s="717"/>
      <c r="LPA121" s="717"/>
      <c r="LPB121" s="717"/>
      <c r="LPC121" s="717"/>
      <c r="LPD121" s="717"/>
      <c r="LPE121" s="717"/>
      <c r="LPF121" s="717"/>
      <c r="LPG121" s="717"/>
      <c r="LPH121" s="717"/>
      <c r="LPI121" s="717"/>
      <c r="LPJ121" s="717"/>
      <c r="LPK121" s="717"/>
      <c r="LPL121" s="717"/>
      <c r="LPM121" s="717"/>
      <c r="LPN121" s="717"/>
      <c r="LPO121" s="717"/>
      <c r="LPP121" s="717"/>
      <c r="LPQ121" s="717"/>
      <c r="LPR121" s="717"/>
      <c r="LPS121" s="717"/>
      <c r="LPT121" s="717"/>
      <c r="LPU121" s="717"/>
      <c r="LPV121" s="717"/>
      <c r="LPW121" s="717"/>
      <c r="LPX121" s="717"/>
      <c r="LPY121" s="717"/>
      <c r="LPZ121" s="717"/>
      <c r="LQA121" s="717"/>
      <c r="LQB121" s="717"/>
      <c r="LQC121" s="717"/>
      <c r="LQD121" s="717"/>
      <c r="LQE121" s="717"/>
      <c r="LQF121" s="717"/>
      <c r="LQG121" s="717"/>
      <c r="LQH121" s="717"/>
      <c r="LQI121" s="717"/>
      <c r="LQJ121" s="717"/>
      <c r="LQK121" s="717"/>
      <c r="LQL121" s="717"/>
      <c r="LQM121" s="717"/>
      <c r="LQN121" s="717"/>
      <c r="LQO121" s="717"/>
      <c r="LQP121" s="717"/>
      <c r="LQQ121" s="717"/>
      <c r="LQR121" s="717"/>
      <c r="LQS121" s="717"/>
      <c r="LQT121" s="717"/>
      <c r="LQU121" s="717"/>
      <c r="LQV121" s="717"/>
      <c r="LQW121" s="717"/>
      <c r="LQX121" s="717"/>
      <c r="LQY121" s="717"/>
      <c r="LQZ121" s="717"/>
      <c r="LRA121" s="717"/>
      <c r="LRB121" s="717"/>
      <c r="LRC121" s="717"/>
      <c r="LRD121" s="717"/>
      <c r="LRE121" s="717"/>
      <c r="LRF121" s="717"/>
      <c r="LRG121" s="717"/>
      <c r="LRH121" s="717"/>
      <c r="LRI121" s="717"/>
      <c r="LRJ121" s="717"/>
      <c r="LRK121" s="717"/>
      <c r="LRL121" s="717"/>
      <c r="LRM121" s="717"/>
      <c r="LRN121" s="717"/>
      <c r="LRO121" s="717"/>
      <c r="LRP121" s="717"/>
      <c r="LRQ121" s="717"/>
      <c r="LRR121" s="717"/>
      <c r="LRS121" s="717"/>
      <c r="LRT121" s="717"/>
      <c r="LRU121" s="717"/>
      <c r="LRV121" s="717"/>
      <c r="LRW121" s="717"/>
      <c r="LRX121" s="717"/>
      <c r="LRY121" s="717"/>
      <c r="LRZ121" s="717"/>
      <c r="LSA121" s="717"/>
      <c r="LSB121" s="717"/>
      <c r="LSC121" s="717"/>
      <c r="LSD121" s="717"/>
      <c r="LSE121" s="717"/>
      <c r="LSF121" s="717"/>
      <c r="LSG121" s="717"/>
      <c r="LSH121" s="717"/>
      <c r="LSI121" s="717"/>
      <c r="LSJ121" s="717"/>
      <c r="LSK121" s="717"/>
      <c r="LSL121" s="717"/>
      <c r="LSM121" s="717"/>
      <c r="LSN121" s="717"/>
      <c r="LSO121" s="717"/>
      <c r="LSP121" s="717"/>
      <c r="LSQ121" s="717"/>
      <c r="LSR121" s="717"/>
      <c r="LSS121" s="717"/>
      <c r="LST121" s="717"/>
      <c r="LSU121" s="717"/>
      <c r="LSV121" s="717"/>
      <c r="LSW121" s="717"/>
      <c r="LSX121" s="717"/>
      <c r="LSY121" s="717"/>
      <c r="LSZ121" s="717"/>
      <c r="LTA121" s="717"/>
      <c r="LTB121" s="717"/>
      <c r="LTC121" s="717"/>
      <c r="LTD121" s="717"/>
      <c r="LTE121" s="717"/>
      <c r="LTF121" s="717"/>
      <c r="LTG121" s="717"/>
      <c r="LTH121" s="717"/>
      <c r="LTI121" s="717"/>
      <c r="LTJ121" s="717"/>
      <c r="LTK121" s="717"/>
      <c r="LTL121" s="717"/>
      <c r="LTM121" s="717"/>
      <c r="LTN121" s="717"/>
      <c r="LTO121" s="717"/>
      <c r="LTP121" s="717"/>
      <c r="LTQ121" s="717"/>
      <c r="LTR121" s="717"/>
      <c r="LTS121" s="717"/>
      <c r="LTT121" s="717"/>
      <c r="LTU121" s="717"/>
      <c r="LTV121" s="717"/>
      <c r="LTW121" s="717"/>
      <c r="LTX121" s="717"/>
      <c r="LTY121" s="717"/>
      <c r="LTZ121" s="717"/>
      <c r="LUA121" s="717"/>
      <c r="LUB121" s="717"/>
      <c r="LUC121" s="717"/>
      <c r="LUD121" s="717"/>
      <c r="LUE121" s="717"/>
      <c r="LUF121" s="717"/>
      <c r="LUG121" s="717"/>
      <c r="LUH121" s="717"/>
      <c r="LUI121" s="717"/>
      <c r="LUJ121" s="717"/>
      <c r="LUK121" s="717"/>
      <c r="LUL121" s="717"/>
      <c r="LUM121" s="717"/>
      <c r="LUN121" s="717"/>
      <c r="LUO121" s="717"/>
      <c r="LUP121" s="717"/>
      <c r="LUQ121" s="717"/>
      <c r="LUR121" s="717"/>
      <c r="LUS121" s="717"/>
      <c r="LUT121" s="717"/>
      <c r="LUU121" s="717"/>
      <c r="LUV121" s="717"/>
      <c r="LUW121" s="717"/>
      <c r="LUX121" s="717"/>
      <c r="LUY121" s="717"/>
      <c r="LUZ121" s="717"/>
      <c r="LVA121" s="717"/>
      <c r="LVB121" s="717"/>
      <c r="LVC121" s="717"/>
      <c r="LVD121" s="717"/>
      <c r="LVE121" s="717"/>
      <c r="LVF121" s="717"/>
      <c r="LVG121" s="717"/>
      <c r="LVH121" s="717"/>
      <c r="LVI121" s="717"/>
      <c r="LVJ121" s="717"/>
      <c r="LVK121" s="717"/>
      <c r="LVL121" s="717"/>
      <c r="LVM121" s="717"/>
      <c r="LVN121" s="717"/>
      <c r="LVO121" s="717"/>
      <c r="LVP121" s="717"/>
      <c r="LVQ121" s="717"/>
      <c r="LVR121" s="717"/>
      <c r="LVS121" s="717"/>
      <c r="LVT121" s="717"/>
      <c r="LVU121" s="717"/>
      <c r="LVV121" s="717"/>
      <c r="LVW121" s="717"/>
      <c r="LVX121" s="717"/>
      <c r="LVY121" s="717"/>
      <c r="LVZ121" s="717"/>
      <c r="LWA121" s="717"/>
      <c r="LWB121" s="717"/>
      <c r="LWC121" s="717"/>
      <c r="LWD121" s="717"/>
      <c r="LWE121" s="717"/>
      <c r="LWF121" s="717"/>
      <c r="LWG121" s="717"/>
      <c r="LWH121" s="717"/>
      <c r="LWI121" s="717"/>
      <c r="LWJ121" s="717"/>
      <c r="LWK121" s="717"/>
      <c r="LWL121" s="717"/>
      <c r="LWM121" s="717"/>
      <c r="LWN121" s="717"/>
      <c r="LWO121" s="717"/>
      <c r="LWP121" s="717"/>
      <c r="LWQ121" s="717"/>
      <c r="LWR121" s="717"/>
      <c r="LWS121" s="717"/>
      <c r="LWT121" s="717"/>
      <c r="LWU121" s="717"/>
      <c r="LWV121" s="717"/>
      <c r="LWW121" s="717"/>
      <c r="LWX121" s="717"/>
      <c r="LWY121" s="717"/>
      <c r="LWZ121" s="717"/>
      <c r="LXA121" s="717"/>
      <c r="LXB121" s="717"/>
      <c r="LXC121" s="717"/>
      <c r="LXD121" s="717"/>
      <c r="LXE121" s="717"/>
      <c r="LXF121" s="717"/>
      <c r="LXG121" s="717"/>
      <c r="LXH121" s="717"/>
      <c r="LXI121" s="717"/>
      <c r="LXJ121" s="717"/>
      <c r="LXK121" s="717"/>
      <c r="LXL121" s="717"/>
      <c r="LXM121" s="717"/>
      <c r="LXN121" s="717"/>
      <c r="LXO121" s="717"/>
      <c r="LXP121" s="717"/>
      <c r="LXQ121" s="717"/>
      <c r="LXR121" s="717"/>
      <c r="LXS121" s="717"/>
      <c r="LXT121" s="717"/>
      <c r="LXU121" s="717"/>
      <c r="LXV121" s="717"/>
      <c r="LXW121" s="717"/>
      <c r="LXX121" s="717"/>
      <c r="LXY121" s="717"/>
      <c r="LXZ121" s="717"/>
      <c r="LYA121" s="717"/>
      <c r="LYB121" s="717"/>
      <c r="LYC121" s="717"/>
      <c r="LYD121" s="717"/>
      <c r="LYE121" s="717"/>
      <c r="LYF121" s="717"/>
      <c r="LYG121" s="717"/>
      <c r="LYH121" s="717"/>
      <c r="LYI121" s="717"/>
      <c r="LYJ121" s="717"/>
      <c r="LYK121" s="717"/>
      <c r="LYL121" s="717"/>
      <c r="LYM121" s="717"/>
      <c r="LYN121" s="717"/>
      <c r="LYO121" s="717"/>
      <c r="LYP121" s="717"/>
      <c r="LYQ121" s="717"/>
      <c r="LYR121" s="717"/>
      <c r="LYS121" s="717"/>
      <c r="LYT121" s="717"/>
      <c r="LYU121" s="717"/>
      <c r="LYV121" s="717"/>
      <c r="LYW121" s="717"/>
      <c r="LYX121" s="717"/>
      <c r="LYY121" s="717"/>
      <c r="LYZ121" s="717"/>
      <c r="LZA121" s="717"/>
      <c r="LZB121" s="717"/>
      <c r="LZC121" s="717"/>
      <c r="LZD121" s="717"/>
      <c r="LZE121" s="717"/>
      <c r="LZF121" s="717"/>
      <c r="LZG121" s="717"/>
      <c r="LZH121" s="717"/>
      <c r="LZI121" s="717"/>
      <c r="LZJ121" s="717"/>
      <c r="LZK121" s="717"/>
      <c r="LZL121" s="717"/>
      <c r="LZM121" s="717"/>
      <c r="LZN121" s="717"/>
      <c r="LZO121" s="717"/>
      <c r="LZP121" s="717"/>
      <c r="LZQ121" s="717"/>
      <c r="LZR121" s="717"/>
      <c r="LZS121" s="717"/>
      <c r="LZT121" s="717"/>
      <c r="LZU121" s="717"/>
      <c r="LZV121" s="717"/>
      <c r="LZW121" s="717"/>
      <c r="LZX121" s="717"/>
      <c r="LZY121" s="717"/>
      <c r="LZZ121" s="717"/>
      <c r="MAA121" s="717"/>
      <c r="MAB121" s="717"/>
      <c r="MAC121" s="717"/>
      <c r="MAD121" s="717"/>
      <c r="MAE121" s="717"/>
      <c r="MAF121" s="717"/>
      <c r="MAG121" s="717"/>
      <c r="MAH121" s="717"/>
      <c r="MAI121" s="717"/>
      <c r="MAJ121" s="717"/>
      <c r="MAK121" s="717"/>
      <c r="MAL121" s="717"/>
      <c r="MAM121" s="717"/>
      <c r="MAN121" s="717"/>
      <c r="MAO121" s="717"/>
      <c r="MAP121" s="717"/>
      <c r="MAQ121" s="717"/>
      <c r="MAR121" s="717"/>
      <c r="MAS121" s="717"/>
      <c r="MAT121" s="717"/>
      <c r="MAU121" s="717"/>
      <c r="MAV121" s="717"/>
      <c r="MAW121" s="717"/>
      <c r="MAX121" s="717"/>
      <c r="MAY121" s="717"/>
      <c r="MAZ121" s="717"/>
      <c r="MBA121" s="717"/>
      <c r="MBB121" s="717"/>
      <c r="MBC121" s="717"/>
      <c r="MBD121" s="717"/>
      <c r="MBE121" s="717"/>
      <c r="MBF121" s="717"/>
      <c r="MBG121" s="717"/>
      <c r="MBH121" s="717"/>
      <c r="MBI121" s="717"/>
      <c r="MBJ121" s="717"/>
      <c r="MBK121" s="717"/>
      <c r="MBL121" s="717"/>
      <c r="MBM121" s="717"/>
      <c r="MBN121" s="717"/>
      <c r="MBO121" s="717"/>
      <c r="MBP121" s="717"/>
      <c r="MBQ121" s="717"/>
      <c r="MBR121" s="717"/>
      <c r="MBS121" s="717"/>
      <c r="MBT121" s="717"/>
      <c r="MBU121" s="717"/>
      <c r="MBV121" s="717"/>
      <c r="MBW121" s="717"/>
      <c r="MBX121" s="717"/>
      <c r="MBY121" s="717"/>
      <c r="MBZ121" s="717"/>
      <c r="MCA121" s="717"/>
      <c r="MCB121" s="717"/>
      <c r="MCC121" s="717"/>
      <c r="MCD121" s="717"/>
      <c r="MCE121" s="717"/>
      <c r="MCF121" s="717"/>
      <c r="MCG121" s="717"/>
      <c r="MCH121" s="717"/>
      <c r="MCI121" s="717"/>
      <c r="MCJ121" s="717"/>
      <c r="MCK121" s="717"/>
      <c r="MCL121" s="717"/>
      <c r="MCM121" s="717"/>
      <c r="MCN121" s="717"/>
      <c r="MCO121" s="717"/>
      <c r="MCP121" s="717"/>
      <c r="MCQ121" s="717"/>
      <c r="MCR121" s="717"/>
      <c r="MCS121" s="717"/>
      <c r="MCT121" s="717"/>
      <c r="MCU121" s="717"/>
      <c r="MCV121" s="717"/>
      <c r="MCW121" s="717"/>
      <c r="MCX121" s="717"/>
      <c r="MCY121" s="717"/>
      <c r="MCZ121" s="717"/>
      <c r="MDA121" s="717"/>
      <c r="MDB121" s="717"/>
      <c r="MDC121" s="717"/>
      <c r="MDD121" s="717"/>
      <c r="MDE121" s="717"/>
      <c r="MDF121" s="717"/>
      <c r="MDG121" s="717"/>
      <c r="MDH121" s="717"/>
      <c r="MDI121" s="717"/>
      <c r="MDJ121" s="717"/>
      <c r="MDK121" s="717"/>
      <c r="MDL121" s="717"/>
      <c r="MDM121" s="717"/>
      <c r="MDN121" s="717"/>
      <c r="MDO121" s="717"/>
      <c r="MDP121" s="717"/>
      <c r="MDQ121" s="717"/>
      <c r="MDR121" s="717"/>
      <c r="MDS121" s="717"/>
      <c r="MDT121" s="717"/>
      <c r="MDU121" s="717"/>
      <c r="MDV121" s="717"/>
      <c r="MDW121" s="717"/>
      <c r="MDX121" s="717"/>
      <c r="MDY121" s="717"/>
      <c r="MDZ121" s="717"/>
      <c r="MEA121" s="717"/>
      <c r="MEB121" s="717"/>
      <c r="MEC121" s="717"/>
      <c r="MED121" s="717"/>
      <c r="MEE121" s="717"/>
      <c r="MEF121" s="717"/>
      <c r="MEG121" s="717"/>
      <c r="MEH121" s="717"/>
      <c r="MEI121" s="717"/>
      <c r="MEJ121" s="717"/>
      <c r="MEK121" s="717"/>
      <c r="MEL121" s="717"/>
      <c r="MEM121" s="717"/>
      <c r="MEN121" s="717"/>
      <c r="MEO121" s="717"/>
      <c r="MEP121" s="717"/>
      <c r="MEQ121" s="717"/>
      <c r="MER121" s="717"/>
      <c r="MES121" s="717"/>
      <c r="MET121" s="717"/>
      <c r="MEU121" s="717"/>
      <c r="MEV121" s="717"/>
      <c r="MEW121" s="717"/>
      <c r="MEX121" s="717"/>
      <c r="MEY121" s="717"/>
      <c r="MEZ121" s="717"/>
      <c r="MFA121" s="717"/>
      <c r="MFB121" s="717"/>
      <c r="MFC121" s="717"/>
      <c r="MFD121" s="717"/>
      <c r="MFE121" s="717"/>
      <c r="MFF121" s="717"/>
      <c r="MFG121" s="717"/>
      <c r="MFH121" s="717"/>
      <c r="MFI121" s="717"/>
      <c r="MFJ121" s="717"/>
      <c r="MFK121" s="717"/>
      <c r="MFL121" s="717"/>
      <c r="MFM121" s="717"/>
      <c r="MFN121" s="717"/>
      <c r="MFO121" s="717"/>
      <c r="MFP121" s="717"/>
      <c r="MFQ121" s="717"/>
      <c r="MFR121" s="717"/>
      <c r="MFS121" s="717"/>
      <c r="MFT121" s="717"/>
      <c r="MFU121" s="717"/>
      <c r="MFV121" s="717"/>
      <c r="MFW121" s="717"/>
      <c r="MFX121" s="717"/>
      <c r="MFY121" s="717"/>
      <c r="MFZ121" s="717"/>
      <c r="MGA121" s="717"/>
      <c r="MGB121" s="717"/>
      <c r="MGC121" s="717"/>
      <c r="MGD121" s="717"/>
      <c r="MGE121" s="717"/>
      <c r="MGF121" s="717"/>
      <c r="MGG121" s="717"/>
      <c r="MGH121" s="717"/>
      <c r="MGI121" s="717"/>
      <c r="MGJ121" s="717"/>
      <c r="MGK121" s="717"/>
      <c r="MGL121" s="717"/>
      <c r="MGM121" s="717"/>
      <c r="MGN121" s="717"/>
      <c r="MGO121" s="717"/>
      <c r="MGP121" s="717"/>
      <c r="MGQ121" s="717"/>
      <c r="MGR121" s="717"/>
      <c r="MGS121" s="717"/>
      <c r="MGT121" s="717"/>
      <c r="MGU121" s="717"/>
      <c r="MGV121" s="717"/>
      <c r="MGW121" s="717"/>
      <c r="MGX121" s="717"/>
      <c r="MGY121" s="717"/>
      <c r="MGZ121" s="717"/>
      <c r="MHA121" s="717"/>
      <c r="MHB121" s="717"/>
      <c r="MHC121" s="717"/>
      <c r="MHD121" s="717"/>
      <c r="MHE121" s="717"/>
      <c r="MHF121" s="717"/>
      <c r="MHG121" s="717"/>
      <c r="MHH121" s="717"/>
      <c r="MHI121" s="717"/>
      <c r="MHJ121" s="717"/>
      <c r="MHK121" s="717"/>
      <c r="MHL121" s="717"/>
      <c r="MHM121" s="717"/>
      <c r="MHN121" s="717"/>
      <c r="MHO121" s="717"/>
      <c r="MHP121" s="717"/>
      <c r="MHQ121" s="717"/>
      <c r="MHR121" s="717"/>
      <c r="MHS121" s="717"/>
      <c r="MHT121" s="717"/>
      <c r="MHU121" s="717"/>
      <c r="MHV121" s="717"/>
      <c r="MHW121" s="717"/>
      <c r="MHX121" s="717"/>
      <c r="MHY121" s="717"/>
      <c r="MHZ121" s="717"/>
      <c r="MIA121" s="717"/>
      <c r="MIB121" s="717"/>
      <c r="MIC121" s="717"/>
      <c r="MID121" s="717"/>
      <c r="MIE121" s="717"/>
      <c r="MIF121" s="717"/>
      <c r="MIG121" s="717"/>
      <c r="MIH121" s="717"/>
      <c r="MII121" s="717"/>
      <c r="MIJ121" s="717"/>
      <c r="MIK121" s="717"/>
      <c r="MIL121" s="717"/>
      <c r="MIM121" s="717"/>
      <c r="MIN121" s="717"/>
      <c r="MIO121" s="717"/>
      <c r="MIP121" s="717"/>
      <c r="MIQ121" s="717"/>
      <c r="MIR121" s="717"/>
      <c r="MIS121" s="717"/>
      <c r="MIT121" s="717"/>
      <c r="MIU121" s="717"/>
      <c r="MIV121" s="717"/>
      <c r="MIW121" s="717"/>
      <c r="MIX121" s="717"/>
      <c r="MIY121" s="717"/>
      <c r="MIZ121" s="717"/>
      <c r="MJA121" s="717"/>
      <c r="MJB121" s="717"/>
      <c r="MJC121" s="717"/>
      <c r="MJD121" s="717"/>
      <c r="MJE121" s="717"/>
      <c r="MJF121" s="717"/>
      <c r="MJG121" s="717"/>
      <c r="MJH121" s="717"/>
      <c r="MJI121" s="717"/>
      <c r="MJJ121" s="717"/>
      <c r="MJK121" s="717"/>
      <c r="MJL121" s="717"/>
      <c r="MJM121" s="717"/>
      <c r="MJN121" s="717"/>
      <c r="MJO121" s="717"/>
      <c r="MJP121" s="717"/>
      <c r="MJQ121" s="717"/>
      <c r="MJR121" s="717"/>
      <c r="MJS121" s="717"/>
      <c r="MJT121" s="717"/>
      <c r="MJU121" s="717"/>
      <c r="MJV121" s="717"/>
      <c r="MJW121" s="717"/>
      <c r="MJX121" s="717"/>
      <c r="MJY121" s="717"/>
      <c r="MJZ121" s="717"/>
      <c r="MKA121" s="717"/>
      <c r="MKB121" s="717"/>
      <c r="MKC121" s="717"/>
      <c r="MKD121" s="717"/>
      <c r="MKE121" s="717"/>
      <c r="MKF121" s="717"/>
      <c r="MKG121" s="717"/>
      <c r="MKH121" s="717"/>
      <c r="MKI121" s="717"/>
      <c r="MKJ121" s="717"/>
      <c r="MKK121" s="717"/>
      <c r="MKL121" s="717"/>
      <c r="MKM121" s="717"/>
      <c r="MKN121" s="717"/>
      <c r="MKO121" s="717"/>
      <c r="MKP121" s="717"/>
      <c r="MKQ121" s="717"/>
      <c r="MKR121" s="717"/>
      <c r="MKS121" s="717"/>
      <c r="MKT121" s="717"/>
      <c r="MKU121" s="717"/>
      <c r="MKV121" s="717"/>
      <c r="MKW121" s="717"/>
      <c r="MKX121" s="717"/>
      <c r="MKY121" s="717"/>
      <c r="MKZ121" s="717"/>
      <c r="MLA121" s="717"/>
      <c r="MLB121" s="717"/>
      <c r="MLC121" s="717"/>
      <c r="MLD121" s="717"/>
      <c r="MLE121" s="717"/>
      <c r="MLF121" s="717"/>
      <c r="MLG121" s="717"/>
      <c r="MLH121" s="717"/>
      <c r="MLI121" s="717"/>
      <c r="MLJ121" s="717"/>
      <c r="MLK121" s="717"/>
      <c r="MLL121" s="717"/>
      <c r="MLM121" s="717"/>
      <c r="MLN121" s="717"/>
      <c r="MLO121" s="717"/>
      <c r="MLP121" s="717"/>
      <c r="MLQ121" s="717"/>
      <c r="MLR121" s="717"/>
      <c r="MLS121" s="717"/>
      <c r="MLT121" s="717"/>
      <c r="MLU121" s="717"/>
      <c r="MLV121" s="717"/>
      <c r="MLW121" s="717"/>
      <c r="MLX121" s="717"/>
      <c r="MLY121" s="717"/>
      <c r="MLZ121" s="717"/>
      <c r="MMA121" s="717"/>
      <c r="MMB121" s="717"/>
      <c r="MMC121" s="717"/>
      <c r="MMD121" s="717"/>
      <c r="MME121" s="717"/>
      <c r="MMF121" s="717"/>
      <c r="MMG121" s="717"/>
      <c r="MMH121" s="717"/>
      <c r="MMI121" s="717"/>
      <c r="MMJ121" s="717"/>
      <c r="MMK121" s="717"/>
      <c r="MML121" s="717"/>
      <c r="MMM121" s="717"/>
      <c r="MMN121" s="717"/>
      <c r="MMO121" s="717"/>
      <c r="MMP121" s="717"/>
      <c r="MMQ121" s="717"/>
      <c r="MMR121" s="717"/>
      <c r="MMS121" s="717"/>
      <c r="MMT121" s="717"/>
      <c r="MMU121" s="717"/>
      <c r="MMV121" s="717"/>
      <c r="MMW121" s="717"/>
      <c r="MMX121" s="717"/>
      <c r="MMY121" s="717"/>
      <c r="MMZ121" s="717"/>
      <c r="MNA121" s="717"/>
      <c r="MNB121" s="717"/>
      <c r="MNC121" s="717"/>
      <c r="MND121" s="717"/>
      <c r="MNE121" s="717"/>
      <c r="MNF121" s="717"/>
      <c r="MNG121" s="717"/>
      <c r="MNH121" s="717"/>
      <c r="MNI121" s="717"/>
      <c r="MNJ121" s="717"/>
      <c r="MNK121" s="717"/>
      <c r="MNL121" s="717"/>
      <c r="MNM121" s="717"/>
      <c r="MNN121" s="717"/>
      <c r="MNO121" s="717"/>
      <c r="MNP121" s="717"/>
      <c r="MNQ121" s="717"/>
      <c r="MNR121" s="717"/>
      <c r="MNS121" s="717"/>
      <c r="MNT121" s="717"/>
      <c r="MNU121" s="717"/>
      <c r="MNV121" s="717"/>
      <c r="MNW121" s="717"/>
      <c r="MNX121" s="717"/>
      <c r="MNY121" s="717"/>
      <c r="MNZ121" s="717"/>
      <c r="MOA121" s="717"/>
      <c r="MOB121" s="717"/>
      <c r="MOC121" s="717"/>
      <c r="MOD121" s="717"/>
      <c r="MOE121" s="717"/>
      <c r="MOF121" s="717"/>
      <c r="MOG121" s="717"/>
      <c r="MOH121" s="717"/>
      <c r="MOI121" s="717"/>
      <c r="MOJ121" s="717"/>
      <c r="MOK121" s="717"/>
      <c r="MOL121" s="717"/>
      <c r="MOM121" s="717"/>
      <c r="MON121" s="717"/>
      <c r="MOO121" s="717"/>
      <c r="MOP121" s="717"/>
      <c r="MOQ121" s="717"/>
      <c r="MOR121" s="717"/>
      <c r="MOS121" s="717"/>
      <c r="MOT121" s="717"/>
      <c r="MOU121" s="717"/>
      <c r="MOV121" s="717"/>
      <c r="MOW121" s="717"/>
      <c r="MOX121" s="717"/>
      <c r="MOY121" s="717"/>
      <c r="MOZ121" s="717"/>
      <c r="MPA121" s="717"/>
      <c r="MPB121" s="717"/>
      <c r="MPC121" s="717"/>
      <c r="MPD121" s="717"/>
      <c r="MPE121" s="717"/>
      <c r="MPF121" s="717"/>
      <c r="MPG121" s="717"/>
      <c r="MPH121" s="717"/>
      <c r="MPI121" s="717"/>
      <c r="MPJ121" s="717"/>
      <c r="MPK121" s="717"/>
      <c r="MPL121" s="717"/>
      <c r="MPM121" s="717"/>
      <c r="MPN121" s="717"/>
      <c r="MPO121" s="717"/>
      <c r="MPP121" s="717"/>
      <c r="MPQ121" s="717"/>
      <c r="MPR121" s="717"/>
      <c r="MPS121" s="717"/>
      <c r="MPT121" s="717"/>
      <c r="MPU121" s="717"/>
      <c r="MPV121" s="717"/>
      <c r="MPW121" s="717"/>
      <c r="MPX121" s="717"/>
      <c r="MPY121" s="717"/>
      <c r="MPZ121" s="717"/>
      <c r="MQA121" s="717"/>
      <c r="MQB121" s="717"/>
      <c r="MQC121" s="717"/>
      <c r="MQD121" s="717"/>
      <c r="MQE121" s="717"/>
      <c r="MQF121" s="717"/>
      <c r="MQG121" s="717"/>
      <c r="MQH121" s="717"/>
      <c r="MQI121" s="717"/>
      <c r="MQJ121" s="717"/>
      <c r="MQK121" s="717"/>
      <c r="MQL121" s="717"/>
      <c r="MQM121" s="717"/>
      <c r="MQN121" s="717"/>
      <c r="MQO121" s="717"/>
      <c r="MQP121" s="717"/>
      <c r="MQQ121" s="717"/>
      <c r="MQR121" s="717"/>
      <c r="MQS121" s="717"/>
      <c r="MQT121" s="717"/>
      <c r="MQU121" s="717"/>
      <c r="MQV121" s="717"/>
      <c r="MQW121" s="717"/>
      <c r="MQX121" s="717"/>
      <c r="MQY121" s="717"/>
      <c r="MQZ121" s="717"/>
      <c r="MRA121" s="717"/>
      <c r="MRB121" s="717"/>
      <c r="MRC121" s="717"/>
      <c r="MRD121" s="717"/>
      <c r="MRE121" s="717"/>
      <c r="MRF121" s="717"/>
      <c r="MRG121" s="717"/>
      <c r="MRH121" s="717"/>
      <c r="MRI121" s="717"/>
      <c r="MRJ121" s="717"/>
      <c r="MRK121" s="717"/>
      <c r="MRL121" s="717"/>
      <c r="MRM121" s="717"/>
      <c r="MRN121" s="717"/>
      <c r="MRO121" s="717"/>
      <c r="MRP121" s="717"/>
      <c r="MRQ121" s="717"/>
      <c r="MRR121" s="717"/>
      <c r="MRS121" s="717"/>
      <c r="MRT121" s="717"/>
      <c r="MRU121" s="717"/>
      <c r="MRV121" s="717"/>
      <c r="MRW121" s="717"/>
      <c r="MRX121" s="717"/>
      <c r="MRY121" s="717"/>
      <c r="MRZ121" s="717"/>
      <c r="MSA121" s="717"/>
      <c r="MSB121" s="717"/>
      <c r="MSC121" s="717"/>
      <c r="MSD121" s="717"/>
      <c r="MSE121" s="717"/>
      <c r="MSF121" s="717"/>
      <c r="MSG121" s="717"/>
      <c r="MSH121" s="717"/>
      <c r="MSI121" s="717"/>
      <c r="MSJ121" s="717"/>
      <c r="MSK121" s="717"/>
      <c r="MSL121" s="717"/>
      <c r="MSM121" s="717"/>
      <c r="MSN121" s="717"/>
      <c r="MSO121" s="717"/>
      <c r="MSP121" s="717"/>
      <c r="MSQ121" s="717"/>
      <c r="MSR121" s="717"/>
      <c r="MSS121" s="717"/>
      <c r="MST121" s="717"/>
      <c r="MSU121" s="717"/>
      <c r="MSV121" s="717"/>
      <c r="MSW121" s="717"/>
      <c r="MSX121" s="717"/>
      <c r="MSY121" s="717"/>
      <c r="MSZ121" s="717"/>
      <c r="MTA121" s="717"/>
      <c r="MTB121" s="717"/>
      <c r="MTC121" s="717"/>
      <c r="MTD121" s="717"/>
      <c r="MTE121" s="717"/>
      <c r="MTF121" s="717"/>
      <c r="MTG121" s="717"/>
      <c r="MTH121" s="717"/>
      <c r="MTI121" s="717"/>
      <c r="MTJ121" s="717"/>
      <c r="MTK121" s="717"/>
      <c r="MTL121" s="717"/>
      <c r="MTM121" s="717"/>
      <c r="MTN121" s="717"/>
      <c r="MTO121" s="717"/>
      <c r="MTP121" s="717"/>
      <c r="MTQ121" s="717"/>
      <c r="MTR121" s="717"/>
      <c r="MTS121" s="717"/>
      <c r="MTT121" s="717"/>
      <c r="MTU121" s="717"/>
      <c r="MTV121" s="717"/>
      <c r="MTW121" s="717"/>
      <c r="MTX121" s="717"/>
      <c r="MTY121" s="717"/>
      <c r="MTZ121" s="717"/>
      <c r="MUA121" s="717"/>
      <c r="MUB121" s="717"/>
      <c r="MUC121" s="717"/>
      <c r="MUD121" s="717"/>
      <c r="MUE121" s="717"/>
      <c r="MUF121" s="717"/>
      <c r="MUG121" s="717"/>
      <c r="MUH121" s="717"/>
      <c r="MUI121" s="717"/>
      <c r="MUJ121" s="717"/>
      <c r="MUK121" s="717"/>
      <c r="MUL121" s="717"/>
      <c r="MUM121" s="717"/>
      <c r="MUN121" s="717"/>
      <c r="MUO121" s="717"/>
      <c r="MUP121" s="717"/>
      <c r="MUQ121" s="717"/>
      <c r="MUR121" s="717"/>
      <c r="MUS121" s="717"/>
      <c r="MUT121" s="717"/>
      <c r="MUU121" s="717"/>
      <c r="MUV121" s="717"/>
      <c r="MUW121" s="717"/>
      <c r="MUX121" s="717"/>
      <c r="MUY121" s="717"/>
      <c r="MUZ121" s="717"/>
      <c r="MVA121" s="717"/>
      <c r="MVB121" s="717"/>
      <c r="MVC121" s="717"/>
      <c r="MVD121" s="717"/>
      <c r="MVE121" s="717"/>
      <c r="MVF121" s="717"/>
      <c r="MVG121" s="717"/>
      <c r="MVH121" s="717"/>
      <c r="MVI121" s="717"/>
      <c r="MVJ121" s="717"/>
      <c r="MVK121" s="717"/>
      <c r="MVL121" s="717"/>
      <c r="MVM121" s="717"/>
      <c r="MVN121" s="717"/>
      <c r="MVO121" s="717"/>
      <c r="MVP121" s="717"/>
      <c r="MVQ121" s="717"/>
      <c r="MVR121" s="717"/>
      <c r="MVS121" s="717"/>
      <c r="MVT121" s="717"/>
      <c r="MVU121" s="717"/>
      <c r="MVV121" s="717"/>
      <c r="MVW121" s="717"/>
      <c r="MVX121" s="717"/>
      <c r="MVY121" s="717"/>
      <c r="MVZ121" s="717"/>
      <c r="MWA121" s="717"/>
      <c r="MWB121" s="717"/>
      <c r="MWC121" s="717"/>
      <c r="MWD121" s="717"/>
      <c r="MWE121" s="717"/>
      <c r="MWF121" s="717"/>
      <c r="MWG121" s="717"/>
      <c r="MWH121" s="717"/>
      <c r="MWI121" s="717"/>
      <c r="MWJ121" s="717"/>
      <c r="MWK121" s="717"/>
      <c r="MWL121" s="717"/>
      <c r="MWM121" s="717"/>
      <c r="MWN121" s="717"/>
      <c r="MWO121" s="717"/>
      <c r="MWP121" s="717"/>
      <c r="MWQ121" s="717"/>
      <c r="MWR121" s="717"/>
      <c r="MWS121" s="717"/>
      <c r="MWT121" s="717"/>
      <c r="MWU121" s="717"/>
      <c r="MWV121" s="717"/>
      <c r="MWW121" s="717"/>
      <c r="MWX121" s="717"/>
      <c r="MWY121" s="717"/>
      <c r="MWZ121" s="717"/>
      <c r="MXA121" s="717"/>
      <c r="MXB121" s="717"/>
      <c r="MXC121" s="717"/>
      <c r="MXD121" s="717"/>
      <c r="MXE121" s="717"/>
      <c r="MXF121" s="717"/>
      <c r="MXG121" s="717"/>
      <c r="MXH121" s="717"/>
      <c r="MXI121" s="717"/>
      <c r="MXJ121" s="717"/>
      <c r="MXK121" s="717"/>
      <c r="MXL121" s="717"/>
      <c r="MXM121" s="717"/>
      <c r="MXN121" s="717"/>
      <c r="MXO121" s="717"/>
      <c r="MXP121" s="717"/>
      <c r="MXQ121" s="717"/>
      <c r="MXR121" s="717"/>
      <c r="MXS121" s="717"/>
      <c r="MXT121" s="717"/>
      <c r="MXU121" s="717"/>
      <c r="MXV121" s="717"/>
      <c r="MXW121" s="717"/>
      <c r="MXX121" s="717"/>
      <c r="MXY121" s="717"/>
      <c r="MXZ121" s="717"/>
      <c r="MYA121" s="717"/>
      <c r="MYB121" s="717"/>
      <c r="MYC121" s="717"/>
      <c r="MYD121" s="717"/>
      <c r="MYE121" s="717"/>
      <c r="MYF121" s="717"/>
      <c r="MYG121" s="717"/>
      <c r="MYH121" s="717"/>
      <c r="MYI121" s="717"/>
      <c r="MYJ121" s="717"/>
      <c r="MYK121" s="717"/>
      <c r="MYL121" s="717"/>
      <c r="MYM121" s="717"/>
      <c r="MYN121" s="717"/>
      <c r="MYO121" s="717"/>
      <c r="MYP121" s="717"/>
      <c r="MYQ121" s="717"/>
      <c r="MYR121" s="717"/>
      <c r="MYS121" s="717"/>
      <c r="MYT121" s="717"/>
      <c r="MYU121" s="717"/>
      <c r="MYV121" s="717"/>
      <c r="MYW121" s="717"/>
      <c r="MYX121" s="717"/>
      <c r="MYY121" s="717"/>
      <c r="MYZ121" s="717"/>
      <c r="MZA121" s="717"/>
      <c r="MZB121" s="717"/>
      <c r="MZC121" s="717"/>
      <c r="MZD121" s="717"/>
      <c r="MZE121" s="717"/>
      <c r="MZF121" s="717"/>
      <c r="MZG121" s="717"/>
      <c r="MZH121" s="717"/>
      <c r="MZI121" s="717"/>
      <c r="MZJ121" s="717"/>
      <c r="MZK121" s="717"/>
      <c r="MZL121" s="717"/>
      <c r="MZM121" s="717"/>
      <c r="MZN121" s="717"/>
      <c r="MZO121" s="717"/>
      <c r="MZP121" s="717"/>
      <c r="MZQ121" s="717"/>
      <c r="MZR121" s="717"/>
      <c r="MZS121" s="717"/>
      <c r="MZT121" s="717"/>
      <c r="MZU121" s="717"/>
      <c r="MZV121" s="717"/>
      <c r="MZW121" s="717"/>
      <c r="MZX121" s="717"/>
      <c r="MZY121" s="717"/>
      <c r="MZZ121" s="717"/>
      <c r="NAA121" s="717"/>
      <c r="NAB121" s="717"/>
      <c r="NAC121" s="717"/>
      <c r="NAD121" s="717"/>
      <c r="NAE121" s="717"/>
      <c r="NAF121" s="717"/>
      <c r="NAG121" s="717"/>
      <c r="NAH121" s="717"/>
      <c r="NAI121" s="717"/>
      <c r="NAJ121" s="717"/>
      <c r="NAK121" s="717"/>
      <c r="NAL121" s="717"/>
      <c r="NAM121" s="717"/>
      <c r="NAN121" s="717"/>
      <c r="NAO121" s="717"/>
      <c r="NAP121" s="717"/>
      <c r="NAQ121" s="717"/>
      <c r="NAR121" s="717"/>
      <c r="NAS121" s="717"/>
      <c r="NAT121" s="717"/>
      <c r="NAU121" s="717"/>
      <c r="NAV121" s="717"/>
      <c r="NAW121" s="717"/>
      <c r="NAX121" s="717"/>
      <c r="NAY121" s="717"/>
      <c r="NAZ121" s="717"/>
      <c r="NBA121" s="717"/>
      <c r="NBB121" s="717"/>
      <c r="NBC121" s="717"/>
      <c r="NBD121" s="717"/>
      <c r="NBE121" s="717"/>
      <c r="NBF121" s="717"/>
      <c r="NBG121" s="717"/>
      <c r="NBH121" s="717"/>
      <c r="NBI121" s="717"/>
      <c r="NBJ121" s="717"/>
      <c r="NBK121" s="717"/>
      <c r="NBL121" s="717"/>
      <c r="NBM121" s="717"/>
      <c r="NBN121" s="717"/>
      <c r="NBO121" s="717"/>
      <c r="NBP121" s="717"/>
      <c r="NBQ121" s="717"/>
      <c r="NBR121" s="717"/>
      <c r="NBS121" s="717"/>
      <c r="NBT121" s="717"/>
      <c r="NBU121" s="717"/>
      <c r="NBV121" s="717"/>
      <c r="NBW121" s="717"/>
      <c r="NBX121" s="717"/>
      <c r="NBY121" s="717"/>
      <c r="NBZ121" s="717"/>
      <c r="NCA121" s="717"/>
      <c r="NCB121" s="717"/>
      <c r="NCC121" s="717"/>
      <c r="NCD121" s="717"/>
      <c r="NCE121" s="717"/>
      <c r="NCF121" s="717"/>
      <c r="NCG121" s="717"/>
      <c r="NCH121" s="717"/>
      <c r="NCI121" s="717"/>
      <c r="NCJ121" s="717"/>
      <c r="NCK121" s="717"/>
      <c r="NCL121" s="717"/>
      <c r="NCM121" s="717"/>
      <c r="NCN121" s="717"/>
      <c r="NCO121" s="717"/>
      <c r="NCP121" s="717"/>
      <c r="NCQ121" s="717"/>
      <c r="NCR121" s="717"/>
      <c r="NCS121" s="717"/>
      <c r="NCT121" s="717"/>
      <c r="NCU121" s="717"/>
      <c r="NCV121" s="717"/>
      <c r="NCW121" s="717"/>
      <c r="NCX121" s="717"/>
      <c r="NCY121" s="717"/>
      <c r="NCZ121" s="717"/>
      <c r="NDA121" s="717"/>
      <c r="NDB121" s="717"/>
      <c r="NDC121" s="717"/>
      <c r="NDD121" s="717"/>
      <c r="NDE121" s="717"/>
      <c r="NDF121" s="717"/>
      <c r="NDG121" s="717"/>
      <c r="NDH121" s="717"/>
      <c r="NDI121" s="717"/>
      <c r="NDJ121" s="717"/>
      <c r="NDK121" s="717"/>
      <c r="NDL121" s="717"/>
      <c r="NDM121" s="717"/>
      <c r="NDN121" s="717"/>
      <c r="NDO121" s="717"/>
      <c r="NDP121" s="717"/>
      <c r="NDQ121" s="717"/>
      <c r="NDR121" s="717"/>
      <c r="NDS121" s="717"/>
      <c r="NDT121" s="717"/>
      <c r="NDU121" s="717"/>
      <c r="NDV121" s="717"/>
      <c r="NDW121" s="717"/>
      <c r="NDX121" s="717"/>
      <c r="NDY121" s="717"/>
      <c r="NDZ121" s="717"/>
      <c r="NEA121" s="717"/>
      <c r="NEB121" s="717"/>
      <c r="NEC121" s="717"/>
      <c r="NED121" s="717"/>
      <c r="NEE121" s="717"/>
      <c r="NEF121" s="717"/>
      <c r="NEG121" s="717"/>
      <c r="NEH121" s="717"/>
      <c r="NEI121" s="717"/>
      <c r="NEJ121" s="717"/>
      <c r="NEK121" s="717"/>
      <c r="NEL121" s="717"/>
      <c r="NEM121" s="717"/>
      <c r="NEN121" s="717"/>
      <c r="NEO121" s="717"/>
      <c r="NEP121" s="717"/>
      <c r="NEQ121" s="717"/>
      <c r="NER121" s="717"/>
      <c r="NES121" s="717"/>
      <c r="NET121" s="717"/>
      <c r="NEU121" s="717"/>
      <c r="NEV121" s="717"/>
      <c r="NEW121" s="717"/>
      <c r="NEX121" s="717"/>
      <c r="NEY121" s="717"/>
      <c r="NEZ121" s="717"/>
      <c r="NFA121" s="717"/>
      <c r="NFB121" s="717"/>
      <c r="NFC121" s="717"/>
      <c r="NFD121" s="717"/>
      <c r="NFE121" s="717"/>
      <c r="NFF121" s="717"/>
      <c r="NFG121" s="717"/>
      <c r="NFH121" s="717"/>
      <c r="NFI121" s="717"/>
      <c r="NFJ121" s="717"/>
      <c r="NFK121" s="717"/>
      <c r="NFL121" s="717"/>
      <c r="NFM121" s="717"/>
      <c r="NFN121" s="717"/>
      <c r="NFO121" s="717"/>
      <c r="NFP121" s="717"/>
      <c r="NFQ121" s="717"/>
      <c r="NFR121" s="717"/>
      <c r="NFS121" s="717"/>
      <c r="NFT121" s="717"/>
      <c r="NFU121" s="717"/>
      <c r="NFV121" s="717"/>
      <c r="NFW121" s="717"/>
      <c r="NFX121" s="717"/>
      <c r="NFY121" s="717"/>
      <c r="NFZ121" s="717"/>
      <c r="NGA121" s="717"/>
      <c r="NGB121" s="717"/>
      <c r="NGC121" s="717"/>
      <c r="NGD121" s="717"/>
      <c r="NGE121" s="717"/>
      <c r="NGF121" s="717"/>
      <c r="NGG121" s="717"/>
      <c r="NGH121" s="717"/>
      <c r="NGI121" s="717"/>
      <c r="NGJ121" s="717"/>
      <c r="NGK121" s="717"/>
      <c r="NGL121" s="717"/>
      <c r="NGM121" s="717"/>
      <c r="NGN121" s="717"/>
      <c r="NGO121" s="717"/>
      <c r="NGP121" s="717"/>
      <c r="NGQ121" s="717"/>
      <c r="NGR121" s="717"/>
      <c r="NGS121" s="717"/>
      <c r="NGT121" s="717"/>
      <c r="NGU121" s="717"/>
      <c r="NGV121" s="717"/>
      <c r="NGW121" s="717"/>
      <c r="NGX121" s="717"/>
      <c r="NGY121" s="717"/>
      <c r="NGZ121" s="717"/>
      <c r="NHA121" s="717"/>
      <c r="NHB121" s="717"/>
      <c r="NHC121" s="717"/>
      <c r="NHD121" s="717"/>
      <c r="NHE121" s="717"/>
      <c r="NHF121" s="717"/>
      <c r="NHG121" s="717"/>
      <c r="NHH121" s="717"/>
      <c r="NHI121" s="717"/>
      <c r="NHJ121" s="717"/>
      <c r="NHK121" s="717"/>
      <c r="NHL121" s="717"/>
      <c r="NHM121" s="717"/>
      <c r="NHN121" s="717"/>
      <c r="NHO121" s="717"/>
      <c r="NHP121" s="717"/>
      <c r="NHQ121" s="717"/>
      <c r="NHR121" s="717"/>
      <c r="NHS121" s="717"/>
      <c r="NHT121" s="717"/>
      <c r="NHU121" s="717"/>
      <c r="NHV121" s="717"/>
      <c r="NHW121" s="717"/>
      <c r="NHX121" s="717"/>
      <c r="NHY121" s="717"/>
      <c r="NHZ121" s="717"/>
      <c r="NIA121" s="717"/>
      <c r="NIB121" s="717"/>
      <c r="NIC121" s="717"/>
      <c r="NID121" s="717"/>
      <c r="NIE121" s="717"/>
      <c r="NIF121" s="717"/>
      <c r="NIG121" s="717"/>
      <c r="NIH121" s="717"/>
      <c r="NII121" s="717"/>
      <c r="NIJ121" s="717"/>
      <c r="NIK121" s="717"/>
      <c r="NIL121" s="717"/>
      <c r="NIM121" s="717"/>
      <c r="NIN121" s="717"/>
      <c r="NIO121" s="717"/>
      <c r="NIP121" s="717"/>
      <c r="NIQ121" s="717"/>
      <c r="NIR121" s="717"/>
      <c r="NIS121" s="717"/>
      <c r="NIT121" s="717"/>
      <c r="NIU121" s="717"/>
      <c r="NIV121" s="717"/>
      <c r="NIW121" s="717"/>
      <c r="NIX121" s="717"/>
      <c r="NIY121" s="717"/>
      <c r="NIZ121" s="717"/>
      <c r="NJA121" s="717"/>
      <c r="NJB121" s="717"/>
      <c r="NJC121" s="717"/>
      <c r="NJD121" s="717"/>
      <c r="NJE121" s="717"/>
      <c r="NJF121" s="717"/>
      <c r="NJG121" s="717"/>
      <c r="NJH121" s="717"/>
      <c r="NJI121" s="717"/>
      <c r="NJJ121" s="717"/>
      <c r="NJK121" s="717"/>
      <c r="NJL121" s="717"/>
      <c r="NJM121" s="717"/>
      <c r="NJN121" s="717"/>
      <c r="NJO121" s="717"/>
      <c r="NJP121" s="717"/>
      <c r="NJQ121" s="717"/>
      <c r="NJR121" s="717"/>
      <c r="NJS121" s="717"/>
      <c r="NJT121" s="717"/>
      <c r="NJU121" s="717"/>
      <c r="NJV121" s="717"/>
      <c r="NJW121" s="717"/>
      <c r="NJX121" s="717"/>
      <c r="NJY121" s="717"/>
      <c r="NJZ121" s="717"/>
      <c r="NKA121" s="717"/>
      <c r="NKB121" s="717"/>
      <c r="NKC121" s="717"/>
      <c r="NKD121" s="717"/>
      <c r="NKE121" s="717"/>
      <c r="NKF121" s="717"/>
      <c r="NKG121" s="717"/>
      <c r="NKH121" s="717"/>
      <c r="NKI121" s="717"/>
      <c r="NKJ121" s="717"/>
      <c r="NKK121" s="717"/>
      <c r="NKL121" s="717"/>
      <c r="NKM121" s="717"/>
      <c r="NKN121" s="717"/>
      <c r="NKO121" s="717"/>
      <c r="NKP121" s="717"/>
      <c r="NKQ121" s="717"/>
      <c r="NKR121" s="717"/>
      <c r="NKS121" s="717"/>
      <c r="NKT121" s="717"/>
      <c r="NKU121" s="717"/>
      <c r="NKV121" s="717"/>
      <c r="NKW121" s="717"/>
      <c r="NKX121" s="717"/>
      <c r="NKY121" s="717"/>
      <c r="NKZ121" s="717"/>
      <c r="NLA121" s="717"/>
      <c r="NLB121" s="717"/>
      <c r="NLC121" s="717"/>
      <c r="NLD121" s="717"/>
      <c r="NLE121" s="717"/>
      <c r="NLF121" s="717"/>
      <c r="NLG121" s="717"/>
      <c r="NLH121" s="717"/>
      <c r="NLI121" s="717"/>
      <c r="NLJ121" s="717"/>
      <c r="NLK121" s="717"/>
      <c r="NLL121" s="717"/>
      <c r="NLM121" s="717"/>
      <c r="NLN121" s="717"/>
      <c r="NLO121" s="717"/>
      <c r="NLP121" s="717"/>
      <c r="NLQ121" s="717"/>
      <c r="NLR121" s="717"/>
      <c r="NLS121" s="717"/>
      <c r="NLT121" s="717"/>
      <c r="NLU121" s="717"/>
      <c r="NLV121" s="717"/>
      <c r="NLW121" s="717"/>
      <c r="NLX121" s="717"/>
      <c r="NLY121" s="717"/>
      <c r="NLZ121" s="717"/>
      <c r="NMA121" s="717"/>
      <c r="NMB121" s="717"/>
      <c r="NMC121" s="717"/>
      <c r="NMD121" s="717"/>
      <c r="NME121" s="717"/>
      <c r="NMF121" s="717"/>
      <c r="NMG121" s="717"/>
      <c r="NMH121" s="717"/>
      <c r="NMI121" s="717"/>
      <c r="NMJ121" s="717"/>
      <c r="NMK121" s="717"/>
      <c r="NML121" s="717"/>
      <c r="NMM121" s="717"/>
      <c r="NMN121" s="717"/>
      <c r="NMO121" s="717"/>
      <c r="NMP121" s="717"/>
      <c r="NMQ121" s="717"/>
      <c r="NMR121" s="717"/>
      <c r="NMS121" s="717"/>
      <c r="NMT121" s="717"/>
      <c r="NMU121" s="717"/>
      <c r="NMV121" s="717"/>
      <c r="NMW121" s="717"/>
      <c r="NMX121" s="717"/>
      <c r="NMY121" s="717"/>
      <c r="NMZ121" s="717"/>
      <c r="NNA121" s="717"/>
      <c r="NNB121" s="717"/>
      <c r="NNC121" s="717"/>
      <c r="NND121" s="717"/>
      <c r="NNE121" s="717"/>
      <c r="NNF121" s="717"/>
      <c r="NNG121" s="717"/>
      <c r="NNH121" s="717"/>
      <c r="NNI121" s="717"/>
      <c r="NNJ121" s="717"/>
      <c r="NNK121" s="717"/>
      <c r="NNL121" s="717"/>
      <c r="NNM121" s="717"/>
      <c r="NNN121" s="717"/>
      <c r="NNO121" s="717"/>
      <c r="NNP121" s="717"/>
      <c r="NNQ121" s="717"/>
      <c r="NNR121" s="717"/>
      <c r="NNS121" s="717"/>
      <c r="NNT121" s="717"/>
      <c r="NNU121" s="717"/>
      <c r="NNV121" s="717"/>
      <c r="NNW121" s="717"/>
      <c r="NNX121" s="717"/>
      <c r="NNY121" s="717"/>
      <c r="NNZ121" s="717"/>
      <c r="NOA121" s="717"/>
      <c r="NOB121" s="717"/>
      <c r="NOC121" s="717"/>
      <c r="NOD121" s="717"/>
      <c r="NOE121" s="717"/>
      <c r="NOF121" s="717"/>
      <c r="NOG121" s="717"/>
      <c r="NOH121" s="717"/>
      <c r="NOI121" s="717"/>
      <c r="NOJ121" s="717"/>
      <c r="NOK121" s="717"/>
      <c r="NOL121" s="717"/>
      <c r="NOM121" s="717"/>
      <c r="NON121" s="717"/>
      <c r="NOO121" s="717"/>
      <c r="NOP121" s="717"/>
      <c r="NOQ121" s="717"/>
      <c r="NOR121" s="717"/>
      <c r="NOS121" s="717"/>
      <c r="NOT121" s="717"/>
      <c r="NOU121" s="717"/>
      <c r="NOV121" s="717"/>
      <c r="NOW121" s="717"/>
      <c r="NOX121" s="717"/>
      <c r="NOY121" s="717"/>
      <c r="NOZ121" s="717"/>
      <c r="NPA121" s="717"/>
      <c r="NPB121" s="717"/>
      <c r="NPC121" s="717"/>
      <c r="NPD121" s="717"/>
      <c r="NPE121" s="717"/>
      <c r="NPF121" s="717"/>
      <c r="NPG121" s="717"/>
      <c r="NPH121" s="717"/>
      <c r="NPI121" s="717"/>
      <c r="NPJ121" s="717"/>
      <c r="NPK121" s="717"/>
      <c r="NPL121" s="717"/>
      <c r="NPM121" s="717"/>
      <c r="NPN121" s="717"/>
      <c r="NPO121" s="717"/>
      <c r="NPP121" s="717"/>
      <c r="NPQ121" s="717"/>
      <c r="NPR121" s="717"/>
      <c r="NPS121" s="717"/>
      <c r="NPT121" s="717"/>
      <c r="NPU121" s="717"/>
      <c r="NPV121" s="717"/>
      <c r="NPW121" s="717"/>
      <c r="NPX121" s="717"/>
      <c r="NPY121" s="717"/>
      <c r="NPZ121" s="717"/>
      <c r="NQA121" s="717"/>
      <c r="NQB121" s="717"/>
      <c r="NQC121" s="717"/>
      <c r="NQD121" s="717"/>
      <c r="NQE121" s="717"/>
      <c r="NQF121" s="717"/>
      <c r="NQG121" s="717"/>
      <c r="NQH121" s="717"/>
      <c r="NQI121" s="717"/>
      <c r="NQJ121" s="717"/>
      <c r="NQK121" s="717"/>
      <c r="NQL121" s="717"/>
      <c r="NQM121" s="717"/>
      <c r="NQN121" s="717"/>
      <c r="NQO121" s="717"/>
      <c r="NQP121" s="717"/>
      <c r="NQQ121" s="717"/>
      <c r="NQR121" s="717"/>
      <c r="NQS121" s="717"/>
      <c r="NQT121" s="717"/>
      <c r="NQU121" s="717"/>
      <c r="NQV121" s="717"/>
      <c r="NQW121" s="717"/>
      <c r="NQX121" s="717"/>
      <c r="NQY121" s="717"/>
      <c r="NQZ121" s="717"/>
      <c r="NRA121" s="717"/>
      <c r="NRB121" s="717"/>
      <c r="NRC121" s="717"/>
      <c r="NRD121" s="717"/>
      <c r="NRE121" s="717"/>
      <c r="NRF121" s="717"/>
      <c r="NRG121" s="717"/>
      <c r="NRH121" s="717"/>
      <c r="NRI121" s="717"/>
      <c r="NRJ121" s="717"/>
      <c r="NRK121" s="717"/>
      <c r="NRL121" s="717"/>
      <c r="NRM121" s="717"/>
      <c r="NRN121" s="717"/>
      <c r="NRO121" s="717"/>
      <c r="NRP121" s="717"/>
      <c r="NRQ121" s="717"/>
      <c r="NRR121" s="717"/>
      <c r="NRS121" s="717"/>
      <c r="NRT121" s="717"/>
      <c r="NRU121" s="717"/>
      <c r="NRV121" s="717"/>
      <c r="NRW121" s="717"/>
      <c r="NRX121" s="717"/>
      <c r="NRY121" s="717"/>
      <c r="NRZ121" s="717"/>
      <c r="NSA121" s="717"/>
      <c r="NSB121" s="717"/>
      <c r="NSC121" s="717"/>
      <c r="NSD121" s="717"/>
      <c r="NSE121" s="717"/>
      <c r="NSF121" s="717"/>
      <c r="NSG121" s="717"/>
      <c r="NSH121" s="717"/>
      <c r="NSI121" s="717"/>
      <c r="NSJ121" s="717"/>
      <c r="NSK121" s="717"/>
      <c r="NSL121" s="717"/>
      <c r="NSM121" s="717"/>
      <c r="NSN121" s="717"/>
      <c r="NSO121" s="717"/>
      <c r="NSP121" s="717"/>
      <c r="NSQ121" s="717"/>
      <c r="NSR121" s="717"/>
      <c r="NSS121" s="717"/>
      <c r="NST121" s="717"/>
      <c r="NSU121" s="717"/>
      <c r="NSV121" s="717"/>
      <c r="NSW121" s="717"/>
      <c r="NSX121" s="717"/>
      <c r="NSY121" s="717"/>
      <c r="NSZ121" s="717"/>
      <c r="NTA121" s="717"/>
      <c r="NTB121" s="717"/>
      <c r="NTC121" s="717"/>
      <c r="NTD121" s="717"/>
      <c r="NTE121" s="717"/>
      <c r="NTF121" s="717"/>
      <c r="NTG121" s="717"/>
      <c r="NTH121" s="717"/>
      <c r="NTI121" s="717"/>
      <c r="NTJ121" s="717"/>
      <c r="NTK121" s="717"/>
      <c r="NTL121" s="717"/>
      <c r="NTM121" s="717"/>
      <c r="NTN121" s="717"/>
      <c r="NTO121" s="717"/>
      <c r="NTP121" s="717"/>
      <c r="NTQ121" s="717"/>
      <c r="NTR121" s="717"/>
      <c r="NTS121" s="717"/>
      <c r="NTT121" s="717"/>
      <c r="NTU121" s="717"/>
      <c r="NTV121" s="717"/>
      <c r="NTW121" s="717"/>
      <c r="NTX121" s="717"/>
      <c r="NTY121" s="717"/>
      <c r="NTZ121" s="717"/>
      <c r="NUA121" s="717"/>
      <c r="NUB121" s="717"/>
      <c r="NUC121" s="717"/>
      <c r="NUD121" s="717"/>
      <c r="NUE121" s="717"/>
      <c r="NUF121" s="717"/>
      <c r="NUG121" s="717"/>
      <c r="NUH121" s="717"/>
      <c r="NUI121" s="717"/>
      <c r="NUJ121" s="717"/>
      <c r="NUK121" s="717"/>
      <c r="NUL121" s="717"/>
      <c r="NUM121" s="717"/>
      <c r="NUN121" s="717"/>
      <c r="NUO121" s="717"/>
      <c r="NUP121" s="717"/>
      <c r="NUQ121" s="717"/>
      <c r="NUR121" s="717"/>
      <c r="NUS121" s="717"/>
      <c r="NUT121" s="717"/>
      <c r="NUU121" s="717"/>
      <c r="NUV121" s="717"/>
      <c r="NUW121" s="717"/>
      <c r="NUX121" s="717"/>
      <c r="NUY121" s="717"/>
      <c r="NUZ121" s="717"/>
      <c r="NVA121" s="717"/>
      <c r="NVB121" s="717"/>
      <c r="NVC121" s="717"/>
      <c r="NVD121" s="717"/>
      <c r="NVE121" s="717"/>
      <c r="NVF121" s="717"/>
      <c r="NVG121" s="717"/>
      <c r="NVH121" s="717"/>
      <c r="NVI121" s="717"/>
      <c r="NVJ121" s="717"/>
      <c r="NVK121" s="717"/>
      <c r="NVL121" s="717"/>
      <c r="NVM121" s="717"/>
      <c r="NVN121" s="717"/>
      <c r="NVO121" s="717"/>
      <c r="NVP121" s="717"/>
      <c r="NVQ121" s="717"/>
      <c r="NVR121" s="717"/>
      <c r="NVS121" s="717"/>
      <c r="NVT121" s="717"/>
      <c r="NVU121" s="717"/>
      <c r="NVV121" s="717"/>
      <c r="NVW121" s="717"/>
      <c r="NVX121" s="717"/>
      <c r="NVY121" s="717"/>
      <c r="NVZ121" s="717"/>
      <c r="NWA121" s="717"/>
      <c r="NWB121" s="717"/>
      <c r="NWC121" s="717"/>
      <c r="NWD121" s="717"/>
      <c r="NWE121" s="717"/>
      <c r="NWF121" s="717"/>
      <c r="NWG121" s="717"/>
      <c r="NWH121" s="717"/>
      <c r="NWI121" s="717"/>
      <c r="NWJ121" s="717"/>
      <c r="NWK121" s="717"/>
      <c r="NWL121" s="717"/>
      <c r="NWM121" s="717"/>
      <c r="NWN121" s="717"/>
      <c r="NWO121" s="717"/>
      <c r="NWP121" s="717"/>
      <c r="NWQ121" s="717"/>
      <c r="NWR121" s="717"/>
      <c r="NWS121" s="717"/>
      <c r="NWT121" s="717"/>
      <c r="NWU121" s="717"/>
      <c r="NWV121" s="717"/>
      <c r="NWW121" s="717"/>
      <c r="NWX121" s="717"/>
      <c r="NWY121" s="717"/>
      <c r="NWZ121" s="717"/>
      <c r="NXA121" s="717"/>
      <c r="NXB121" s="717"/>
      <c r="NXC121" s="717"/>
      <c r="NXD121" s="717"/>
      <c r="NXE121" s="717"/>
      <c r="NXF121" s="717"/>
      <c r="NXG121" s="717"/>
      <c r="NXH121" s="717"/>
      <c r="NXI121" s="717"/>
      <c r="NXJ121" s="717"/>
      <c r="NXK121" s="717"/>
      <c r="NXL121" s="717"/>
      <c r="NXM121" s="717"/>
      <c r="NXN121" s="717"/>
      <c r="NXO121" s="717"/>
      <c r="NXP121" s="717"/>
      <c r="NXQ121" s="717"/>
      <c r="NXR121" s="717"/>
      <c r="NXS121" s="717"/>
      <c r="NXT121" s="717"/>
      <c r="NXU121" s="717"/>
      <c r="NXV121" s="717"/>
      <c r="NXW121" s="717"/>
      <c r="NXX121" s="717"/>
      <c r="NXY121" s="717"/>
      <c r="NXZ121" s="717"/>
      <c r="NYA121" s="717"/>
      <c r="NYB121" s="717"/>
      <c r="NYC121" s="717"/>
      <c r="NYD121" s="717"/>
      <c r="NYE121" s="717"/>
      <c r="NYF121" s="717"/>
      <c r="NYG121" s="717"/>
      <c r="NYH121" s="717"/>
      <c r="NYI121" s="717"/>
      <c r="NYJ121" s="717"/>
      <c r="NYK121" s="717"/>
      <c r="NYL121" s="717"/>
      <c r="NYM121" s="717"/>
      <c r="NYN121" s="717"/>
      <c r="NYO121" s="717"/>
      <c r="NYP121" s="717"/>
      <c r="NYQ121" s="717"/>
      <c r="NYR121" s="717"/>
      <c r="NYS121" s="717"/>
      <c r="NYT121" s="717"/>
      <c r="NYU121" s="717"/>
      <c r="NYV121" s="717"/>
      <c r="NYW121" s="717"/>
      <c r="NYX121" s="717"/>
      <c r="NYY121" s="717"/>
      <c r="NYZ121" s="717"/>
      <c r="NZA121" s="717"/>
      <c r="NZB121" s="717"/>
      <c r="NZC121" s="717"/>
      <c r="NZD121" s="717"/>
      <c r="NZE121" s="717"/>
      <c r="NZF121" s="717"/>
      <c r="NZG121" s="717"/>
      <c r="NZH121" s="717"/>
      <c r="NZI121" s="717"/>
      <c r="NZJ121" s="717"/>
      <c r="NZK121" s="717"/>
      <c r="NZL121" s="717"/>
      <c r="NZM121" s="717"/>
      <c r="NZN121" s="717"/>
      <c r="NZO121" s="717"/>
      <c r="NZP121" s="717"/>
      <c r="NZQ121" s="717"/>
      <c r="NZR121" s="717"/>
      <c r="NZS121" s="717"/>
      <c r="NZT121" s="717"/>
      <c r="NZU121" s="717"/>
      <c r="NZV121" s="717"/>
      <c r="NZW121" s="717"/>
      <c r="NZX121" s="717"/>
      <c r="NZY121" s="717"/>
      <c r="NZZ121" s="717"/>
      <c r="OAA121" s="717"/>
      <c r="OAB121" s="717"/>
      <c r="OAC121" s="717"/>
      <c r="OAD121" s="717"/>
      <c r="OAE121" s="717"/>
      <c r="OAF121" s="717"/>
      <c r="OAG121" s="717"/>
      <c r="OAH121" s="717"/>
      <c r="OAI121" s="717"/>
      <c r="OAJ121" s="717"/>
      <c r="OAK121" s="717"/>
      <c r="OAL121" s="717"/>
      <c r="OAM121" s="717"/>
      <c r="OAN121" s="717"/>
      <c r="OAO121" s="717"/>
      <c r="OAP121" s="717"/>
      <c r="OAQ121" s="717"/>
      <c r="OAR121" s="717"/>
      <c r="OAS121" s="717"/>
      <c r="OAT121" s="717"/>
      <c r="OAU121" s="717"/>
      <c r="OAV121" s="717"/>
      <c r="OAW121" s="717"/>
      <c r="OAX121" s="717"/>
      <c r="OAY121" s="717"/>
      <c r="OAZ121" s="717"/>
      <c r="OBA121" s="717"/>
      <c r="OBB121" s="717"/>
      <c r="OBC121" s="717"/>
      <c r="OBD121" s="717"/>
      <c r="OBE121" s="717"/>
      <c r="OBF121" s="717"/>
      <c r="OBG121" s="717"/>
      <c r="OBH121" s="717"/>
      <c r="OBI121" s="717"/>
      <c r="OBJ121" s="717"/>
      <c r="OBK121" s="717"/>
      <c r="OBL121" s="717"/>
      <c r="OBM121" s="717"/>
      <c r="OBN121" s="717"/>
      <c r="OBO121" s="717"/>
      <c r="OBP121" s="717"/>
      <c r="OBQ121" s="717"/>
      <c r="OBR121" s="717"/>
      <c r="OBS121" s="717"/>
      <c r="OBT121" s="717"/>
      <c r="OBU121" s="717"/>
      <c r="OBV121" s="717"/>
      <c r="OBW121" s="717"/>
      <c r="OBX121" s="717"/>
      <c r="OBY121" s="717"/>
      <c r="OBZ121" s="717"/>
      <c r="OCA121" s="717"/>
      <c r="OCB121" s="717"/>
      <c r="OCC121" s="717"/>
      <c r="OCD121" s="717"/>
      <c r="OCE121" s="717"/>
      <c r="OCF121" s="717"/>
      <c r="OCG121" s="717"/>
      <c r="OCH121" s="717"/>
      <c r="OCI121" s="717"/>
      <c r="OCJ121" s="717"/>
      <c r="OCK121" s="717"/>
      <c r="OCL121" s="717"/>
      <c r="OCM121" s="717"/>
      <c r="OCN121" s="717"/>
      <c r="OCO121" s="717"/>
      <c r="OCP121" s="717"/>
      <c r="OCQ121" s="717"/>
      <c r="OCR121" s="717"/>
      <c r="OCS121" s="717"/>
      <c r="OCT121" s="717"/>
      <c r="OCU121" s="717"/>
      <c r="OCV121" s="717"/>
      <c r="OCW121" s="717"/>
      <c r="OCX121" s="717"/>
      <c r="OCY121" s="717"/>
      <c r="OCZ121" s="717"/>
      <c r="ODA121" s="717"/>
      <c r="ODB121" s="717"/>
      <c r="ODC121" s="717"/>
      <c r="ODD121" s="717"/>
      <c r="ODE121" s="717"/>
      <c r="ODF121" s="717"/>
      <c r="ODG121" s="717"/>
      <c r="ODH121" s="717"/>
      <c r="ODI121" s="717"/>
      <c r="ODJ121" s="717"/>
      <c r="ODK121" s="717"/>
      <c r="ODL121" s="717"/>
      <c r="ODM121" s="717"/>
      <c r="ODN121" s="717"/>
      <c r="ODO121" s="717"/>
      <c r="ODP121" s="717"/>
      <c r="ODQ121" s="717"/>
      <c r="ODR121" s="717"/>
      <c r="ODS121" s="717"/>
      <c r="ODT121" s="717"/>
      <c r="ODU121" s="717"/>
      <c r="ODV121" s="717"/>
      <c r="ODW121" s="717"/>
      <c r="ODX121" s="717"/>
      <c r="ODY121" s="717"/>
      <c r="ODZ121" s="717"/>
      <c r="OEA121" s="717"/>
      <c r="OEB121" s="717"/>
      <c r="OEC121" s="717"/>
      <c r="OED121" s="717"/>
      <c r="OEE121" s="717"/>
      <c r="OEF121" s="717"/>
      <c r="OEG121" s="717"/>
      <c r="OEH121" s="717"/>
      <c r="OEI121" s="717"/>
      <c r="OEJ121" s="717"/>
      <c r="OEK121" s="717"/>
      <c r="OEL121" s="717"/>
      <c r="OEM121" s="717"/>
      <c r="OEN121" s="717"/>
      <c r="OEO121" s="717"/>
      <c r="OEP121" s="717"/>
      <c r="OEQ121" s="717"/>
      <c r="OER121" s="717"/>
      <c r="OES121" s="717"/>
      <c r="OET121" s="717"/>
      <c r="OEU121" s="717"/>
      <c r="OEV121" s="717"/>
      <c r="OEW121" s="717"/>
      <c r="OEX121" s="717"/>
      <c r="OEY121" s="717"/>
      <c r="OEZ121" s="717"/>
      <c r="OFA121" s="717"/>
      <c r="OFB121" s="717"/>
      <c r="OFC121" s="717"/>
      <c r="OFD121" s="717"/>
      <c r="OFE121" s="717"/>
      <c r="OFF121" s="717"/>
      <c r="OFG121" s="717"/>
      <c r="OFH121" s="717"/>
      <c r="OFI121" s="717"/>
      <c r="OFJ121" s="717"/>
      <c r="OFK121" s="717"/>
      <c r="OFL121" s="717"/>
      <c r="OFM121" s="717"/>
      <c r="OFN121" s="717"/>
      <c r="OFO121" s="717"/>
      <c r="OFP121" s="717"/>
      <c r="OFQ121" s="717"/>
      <c r="OFR121" s="717"/>
      <c r="OFS121" s="717"/>
      <c r="OFT121" s="717"/>
      <c r="OFU121" s="717"/>
      <c r="OFV121" s="717"/>
      <c r="OFW121" s="717"/>
      <c r="OFX121" s="717"/>
      <c r="OFY121" s="717"/>
      <c r="OFZ121" s="717"/>
      <c r="OGA121" s="717"/>
      <c r="OGB121" s="717"/>
      <c r="OGC121" s="717"/>
      <c r="OGD121" s="717"/>
      <c r="OGE121" s="717"/>
      <c r="OGF121" s="717"/>
      <c r="OGG121" s="717"/>
      <c r="OGH121" s="717"/>
      <c r="OGI121" s="717"/>
      <c r="OGJ121" s="717"/>
      <c r="OGK121" s="717"/>
      <c r="OGL121" s="717"/>
      <c r="OGM121" s="717"/>
      <c r="OGN121" s="717"/>
      <c r="OGO121" s="717"/>
      <c r="OGP121" s="717"/>
      <c r="OGQ121" s="717"/>
      <c r="OGR121" s="717"/>
      <c r="OGS121" s="717"/>
      <c r="OGT121" s="717"/>
      <c r="OGU121" s="717"/>
      <c r="OGV121" s="717"/>
      <c r="OGW121" s="717"/>
      <c r="OGX121" s="717"/>
      <c r="OGY121" s="717"/>
      <c r="OGZ121" s="717"/>
      <c r="OHA121" s="717"/>
      <c r="OHB121" s="717"/>
      <c r="OHC121" s="717"/>
      <c r="OHD121" s="717"/>
      <c r="OHE121" s="717"/>
      <c r="OHF121" s="717"/>
      <c r="OHG121" s="717"/>
      <c r="OHH121" s="717"/>
      <c r="OHI121" s="717"/>
      <c r="OHJ121" s="717"/>
      <c r="OHK121" s="717"/>
      <c r="OHL121" s="717"/>
      <c r="OHM121" s="717"/>
      <c r="OHN121" s="717"/>
      <c r="OHO121" s="717"/>
      <c r="OHP121" s="717"/>
      <c r="OHQ121" s="717"/>
      <c r="OHR121" s="717"/>
      <c r="OHS121" s="717"/>
      <c r="OHT121" s="717"/>
      <c r="OHU121" s="717"/>
      <c r="OHV121" s="717"/>
      <c r="OHW121" s="717"/>
      <c r="OHX121" s="717"/>
      <c r="OHY121" s="717"/>
      <c r="OHZ121" s="717"/>
      <c r="OIA121" s="717"/>
      <c r="OIB121" s="717"/>
      <c r="OIC121" s="717"/>
      <c r="OID121" s="717"/>
      <c r="OIE121" s="717"/>
      <c r="OIF121" s="717"/>
      <c r="OIG121" s="717"/>
      <c r="OIH121" s="717"/>
      <c r="OII121" s="717"/>
      <c r="OIJ121" s="717"/>
      <c r="OIK121" s="717"/>
      <c r="OIL121" s="717"/>
      <c r="OIM121" s="717"/>
      <c r="OIN121" s="717"/>
      <c r="OIO121" s="717"/>
      <c r="OIP121" s="717"/>
      <c r="OIQ121" s="717"/>
      <c r="OIR121" s="717"/>
      <c r="OIS121" s="717"/>
      <c r="OIT121" s="717"/>
      <c r="OIU121" s="717"/>
      <c r="OIV121" s="717"/>
      <c r="OIW121" s="717"/>
      <c r="OIX121" s="717"/>
      <c r="OIY121" s="717"/>
      <c r="OIZ121" s="717"/>
      <c r="OJA121" s="717"/>
      <c r="OJB121" s="717"/>
      <c r="OJC121" s="717"/>
      <c r="OJD121" s="717"/>
      <c r="OJE121" s="717"/>
      <c r="OJF121" s="717"/>
      <c r="OJG121" s="717"/>
      <c r="OJH121" s="717"/>
      <c r="OJI121" s="717"/>
      <c r="OJJ121" s="717"/>
      <c r="OJK121" s="717"/>
      <c r="OJL121" s="717"/>
      <c r="OJM121" s="717"/>
      <c r="OJN121" s="717"/>
      <c r="OJO121" s="717"/>
      <c r="OJP121" s="717"/>
      <c r="OJQ121" s="717"/>
      <c r="OJR121" s="717"/>
      <c r="OJS121" s="717"/>
      <c r="OJT121" s="717"/>
      <c r="OJU121" s="717"/>
      <c r="OJV121" s="717"/>
      <c r="OJW121" s="717"/>
      <c r="OJX121" s="717"/>
      <c r="OJY121" s="717"/>
      <c r="OJZ121" s="717"/>
      <c r="OKA121" s="717"/>
      <c r="OKB121" s="717"/>
      <c r="OKC121" s="717"/>
      <c r="OKD121" s="717"/>
      <c r="OKE121" s="717"/>
      <c r="OKF121" s="717"/>
      <c r="OKG121" s="717"/>
      <c r="OKH121" s="717"/>
      <c r="OKI121" s="717"/>
      <c r="OKJ121" s="717"/>
      <c r="OKK121" s="717"/>
      <c r="OKL121" s="717"/>
      <c r="OKM121" s="717"/>
      <c r="OKN121" s="717"/>
      <c r="OKO121" s="717"/>
      <c r="OKP121" s="717"/>
      <c r="OKQ121" s="717"/>
      <c r="OKR121" s="717"/>
      <c r="OKS121" s="717"/>
      <c r="OKT121" s="717"/>
      <c r="OKU121" s="717"/>
      <c r="OKV121" s="717"/>
      <c r="OKW121" s="717"/>
      <c r="OKX121" s="717"/>
      <c r="OKY121" s="717"/>
      <c r="OKZ121" s="717"/>
      <c r="OLA121" s="717"/>
      <c r="OLB121" s="717"/>
      <c r="OLC121" s="717"/>
      <c r="OLD121" s="717"/>
      <c r="OLE121" s="717"/>
      <c r="OLF121" s="717"/>
      <c r="OLG121" s="717"/>
      <c r="OLH121" s="717"/>
      <c r="OLI121" s="717"/>
      <c r="OLJ121" s="717"/>
      <c r="OLK121" s="717"/>
      <c r="OLL121" s="717"/>
      <c r="OLM121" s="717"/>
      <c r="OLN121" s="717"/>
      <c r="OLO121" s="717"/>
      <c r="OLP121" s="717"/>
      <c r="OLQ121" s="717"/>
      <c r="OLR121" s="717"/>
      <c r="OLS121" s="717"/>
      <c r="OLT121" s="717"/>
      <c r="OLU121" s="717"/>
      <c r="OLV121" s="717"/>
      <c r="OLW121" s="717"/>
      <c r="OLX121" s="717"/>
      <c r="OLY121" s="717"/>
      <c r="OLZ121" s="717"/>
      <c r="OMA121" s="717"/>
      <c r="OMB121" s="717"/>
      <c r="OMC121" s="717"/>
      <c r="OMD121" s="717"/>
      <c r="OME121" s="717"/>
      <c r="OMF121" s="717"/>
      <c r="OMG121" s="717"/>
      <c r="OMH121" s="717"/>
      <c r="OMI121" s="717"/>
      <c r="OMJ121" s="717"/>
      <c r="OMK121" s="717"/>
      <c r="OML121" s="717"/>
      <c r="OMM121" s="717"/>
      <c r="OMN121" s="717"/>
      <c r="OMO121" s="717"/>
      <c r="OMP121" s="717"/>
      <c r="OMQ121" s="717"/>
      <c r="OMR121" s="717"/>
      <c r="OMS121" s="717"/>
      <c r="OMT121" s="717"/>
      <c r="OMU121" s="717"/>
      <c r="OMV121" s="717"/>
      <c r="OMW121" s="717"/>
      <c r="OMX121" s="717"/>
      <c r="OMY121" s="717"/>
      <c r="OMZ121" s="717"/>
      <c r="ONA121" s="717"/>
      <c r="ONB121" s="717"/>
      <c r="ONC121" s="717"/>
      <c r="OND121" s="717"/>
      <c r="ONE121" s="717"/>
      <c r="ONF121" s="717"/>
      <c r="ONG121" s="717"/>
      <c r="ONH121" s="717"/>
      <c r="ONI121" s="717"/>
      <c r="ONJ121" s="717"/>
      <c r="ONK121" s="717"/>
      <c r="ONL121" s="717"/>
      <c r="ONM121" s="717"/>
      <c r="ONN121" s="717"/>
      <c r="ONO121" s="717"/>
      <c r="ONP121" s="717"/>
      <c r="ONQ121" s="717"/>
      <c r="ONR121" s="717"/>
      <c r="ONS121" s="717"/>
      <c r="ONT121" s="717"/>
      <c r="ONU121" s="717"/>
      <c r="ONV121" s="717"/>
      <c r="ONW121" s="717"/>
      <c r="ONX121" s="717"/>
      <c r="ONY121" s="717"/>
      <c r="ONZ121" s="717"/>
      <c r="OOA121" s="717"/>
      <c r="OOB121" s="717"/>
      <c r="OOC121" s="717"/>
      <c r="OOD121" s="717"/>
      <c r="OOE121" s="717"/>
      <c r="OOF121" s="717"/>
      <c r="OOG121" s="717"/>
      <c r="OOH121" s="717"/>
      <c r="OOI121" s="717"/>
      <c r="OOJ121" s="717"/>
      <c r="OOK121" s="717"/>
      <c r="OOL121" s="717"/>
      <c r="OOM121" s="717"/>
      <c r="OON121" s="717"/>
      <c r="OOO121" s="717"/>
      <c r="OOP121" s="717"/>
      <c r="OOQ121" s="717"/>
      <c r="OOR121" s="717"/>
      <c r="OOS121" s="717"/>
      <c r="OOT121" s="717"/>
      <c r="OOU121" s="717"/>
      <c r="OOV121" s="717"/>
      <c r="OOW121" s="717"/>
      <c r="OOX121" s="717"/>
      <c r="OOY121" s="717"/>
      <c r="OOZ121" s="717"/>
      <c r="OPA121" s="717"/>
      <c r="OPB121" s="717"/>
      <c r="OPC121" s="717"/>
      <c r="OPD121" s="717"/>
      <c r="OPE121" s="717"/>
      <c r="OPF121" s="717"/>
      <c r="OPG121" s="717"/>
      <c r="OPH121" s="717"/>
      <c r="OPI121" s="717"/>
      <c r="OPJ121" s="717"/>
      <c r="OPK121" s="717"/>
      <c r="OPL121" s="717"/>
      <c r="OPM121" s="717"/>
      <c r="OPN121" s="717"/>
      <c r="OPO121" s="717"/>
      <c r="OPP121" s="717"/>
      <c r="OPQ121" s="717"/>
      <c r="OPR121" s="717"/>
      <c r="OPS121" s="717"/>
      <c r="OPT121" s="717"/>
      <c r="OPU121" s="717"/>
      <c r="OPV121" s="717"/>
      <c r="OPW121" s="717"/>
      <c r="OPX121" s="717"/>
      <c r="OPY121" s="717"/>
      <c r="OPZ121" s="717"/>
      <c r="OQA121" s="717"/>
      <c r="OQB121" s="717"/>
      <c r="OQC121" s="717"/>
      <c r="OQD121" s="717"/>
      <c r="OQE121" s="717"/>
      <c r="OQF121" s="717"/>
      <c r="OQG121" s="717"/>
      <c r="OQH121" s="717"/>
      <c r="OQI121" s="717"/>
      <c r="OQJ121" s="717"/>
      <c r="OQK121" s="717"/>
      <c r="OQL121" s="717"/>
      <c r="OQM121" s="717"/>
      <c r="OQN121" s="717"/>
      <c r="OQO121" s="717"/>
      <c r="OQP121" s="717"/>
      <c r="OQQ121" s="717"/>
      <c r="OQR121" s="717"/>
      <c r="OQS121" s="717"/>
      <c r="OQT121" s="717"/>
      <c r="OQU121" s="717"/>
      <c r="OQV121" s="717"/>
      <c r="OQW121" s="717"/>
      <c r="OQX121" s="717"/>
      <c r="OQY121" s="717"/>
      <c r="OQZ121" s="717"/>
      <c r="ORA121" s="717"/>
      <c r="ORB121" s="717"/>
      <c r="ORC121" s="717"/>
      <c r="ORD121" s="717"/>
      <c r="ORE121" s="717"/>
      <c r="ORF121" s="717"/>
      <c r="ORG121" s="717"/>
      <c r="ORH121" s="717"/>
      <c r="ORI121" s="717"/>
      <c r="ORJ121" s="717"/>
      <c r="ORK121" s="717"/>
      <c r="ORL121" s="717"/>
      <c r="ORM121" s="717"/>
      <c r="ORN121" s="717"/>
      <c r="ORO121" s="717"/>
      <c r="ORP121" s="717"/>
      <c r="ORQ121" s="717"/>
      <c r="ORR121" s="717"/>
      <c r="ORS121" s="717"/>
      <c r="ORT121" s="717"/>
      <c r="ORU121" s="717"/>
      <c r="ORV121" s="717"/>
      <c r="ORW121" s="717"/>
      <c r="ORX121" s="717"/>
      <c r="ORY121" s="717"/>
      <c r="ORZ121" s="717"/>
      <c r="OSA121" s="717"/>
      <c r="OSB121" s="717"/>
      <c r="OSC121" s="717"/>
      <c r="OSD121" s="717"/>
      <c r="OSE121" s="717"/>
      <c r="OSF121" s="717"/>
      <c r="OSG121" s="717"/>
      <c r="OSH121" s="717"/>
      <c r="OSI121" s="717"/>
      <c r="OSJ121" s="717"/>
      <c r="OSK121" s="717"/>
      <c r="OSL121" s="717"/>
      <c r="OSM121" s="717"/>
      <c r="OSN121" s="717"/>
      <c r="OSO121" s="717"/>
      <c r="OSP121" s="717"/>
      <c r="OSQ121" s="717"/>
      <c r="OSR121" s="717"/>
      <c r="OSS121" s="717"/>
      <c r="OST121" s="717"/>
      <c r="OSU121" s="717"/>
      <c r="OSV121" s="717"/>
      <c r="OSW121" s="717"/>
      <c r="OSX121" s="717"/>
      <c r="OSY121" s="717"/>
      <c r="OSZ121" s="717"/>
      <c r="OTA121" s="717"/>
      <c r="OTB121" s="717"/>
      <c r="OTC121" s="717"/>
      <c r="OTD121" s="717"/>
      <c r="OTE121" s="717"/>
      <c r="OTF121" s="717"/>
      <c r="OTG121" s="717"/>
      <c r="OTH121" s="717"/>
      <c r="OTI121" s="717"/>
      <c r="OTJ121" s="717"/>
      <c r="OTK121" s="717"/>
      <c r="OTL121" s="717"/>
      <c r="OTM121" s="717"/>
      <c r="OTN121" s="717"/>
      <c r="OTO121" s="717"/>
      <c r="OTP121" s="717"/>
      <c r="OTQ121" s="717"/>
      <c r="OTR121" s="717"/>
      <c r="OTS121" s="717"/>
      <c r="OTT121" s="717"/>
      <c r="OTU121" s="717"/>
      <c r="OTV121" s="717"/>
      <c r="OTW121" s="717"/>
      <c r="OTX121" s="717"/>
      <c r="OTY121" s="717"/>
      <c r="OTZ121" s="717"/>
      <c r="OUA121" s="717"/>
      <c r="OUB121" s="717"/>
      <c r="OUC121" s="717"/>
      <c r="OUD121" s="717"/>
      <c r="OUE121" s="717"/>
      <c r="OUF121" s="717"/>
      <c r="OUG121" s="717"/>
      <c r="OUH121" s="717"/>
      <c r="OUI121" s="717"/>
      <c r="OUJ121" s="717"/>
      <c r="OUK121" s="717"/>
      <c r="OUL121" s="717"/>
      <c r="OUM121" s="717"/>
      <c r="OUN121" s="717"/>
      <c r="OUO121" s="717"/>
      <c r="OUP121" s="717"/>
      <c r="OUQ121" s="717"/>
      <c r="OUR121" s="717"/>
      <c r="OUS121" s="717"/>
      <c r="OUT121" s="717"/>
      <c r="OUU121" s="717"/>
      <c r="OUV121" s="717"/>
      <c r="OUW121" s="717"/>
      <c r="OUX121" s="717"/>
      <c r="OUY121" s="717"/>
      <c r="OUZ121" s="717"/>
      <c r="OVA121" s="717"/>
      <c r="OVB121" s="717"/>
      <c r="OVC121" s="717"/>
      <c r="OVD121" s="717"/>
      <c r="OVE121" s="717"/>
      <c r="OVF121" s="717"/>
      <c r="OVG121" s="717"/>
      <c r="OVH121" s="717"/>
      <c r="OVI121" s="717"/>
      <c r="OVJ121" s="717"/>
      <c r="OVK121" s="717"/>
      <c r="OVL121" s="717"/>
      <c r="OVM121" s="717"/>
      <c r="OVN121" s="717"/>
      <c r="OVO121" s="717"/>
      <c r="OVP121" s="717"/>
      <c r="OVQ121" s="717"/>
      <c r="OVR121" s="717"/>
      <c r="OVS121" s="717"/>
      <c r="OVT121" s="717"/>
      <c r="OVU121" s="717"/>
      <c r="OVV121" s="717"/>
      <c r="OVW121" s="717"/>
      <c r="OVX121" s="717"/>
      <c r="OVY121" s="717"/>
      <c r="OVZ121" s="717"/>
      <c r="OWA121" s="717"/>
      <c r="OWB121" s="717"/>
      <c r="OWC121" s="717"/>
      <c r="OWD121" s="717"/>
      <c r="OWE121" s="717"/>
      <c r="OWF121" s="717"/>
      <c r="OWG121" s="717"/>
      <c r="OWH121" s="717"/>
      <c r="OWI121" s="717"/>
      <c r="OWJ121" s="717"/>
      <c r="OWK121" s="717"/>
      <c r="OWL121" s="717"/>
      <c r="OWM121" s="717"/>
      <c r="OWN121" s="717"/>
      <c r="OWO121" s="717"/>
      <c r="OWP121" s="717"/>
      <c r="OWQ121" s="717"/>
      <c r="OWR121" s="717"/>
      <c r="OWS121" s="717"/>
      <c r="OWT121" s="717"/>
      <c r="OWU121" s="717"/>
      <c r="OWV121" s="717"/>
      <c r="OWW121" s="717"/>
      <c r="OWX121" s="717"/>
      <c r="OWY121" s="717"/>
      <c r="OWZ121" s="717"/>
      <c r="OXA121" s="717"/>
      <c r="OXB121" s="717"/>
      <c r="OXC121" s="717"/>
      <c r="OXD121" s="717"/>
      <c r="OXE121" s="717"/>
      <c r="OXF121" s="717"/>
      <c r="OXG121" s="717"/>
      <c r="OXH121" s="717"/>
      <c r="OXI121" s="717"/>
      <c r="OXJ121" s="717"/>
      <c r="OXK121" s="717"/>
      <c r="OXL121" s="717"/>
      <c r="OXM121" s="717"/>
      <c r="OXN121" s="717"/>
      <c r="OXO121" s="717"/>
      <c r="OXP121" s="717"/>
      <c r="OXQ121" s="717"/>
      <c r="OXR121" s="717"/>
      <c r="OXS121" s="717"/>
      <c r="OXT121" s="717"/>
      <c r="OXU121" s="717"/>
      <c r="OXV121" s="717"/>
      <c r="OXW121" s="717"/>
      <c r="OXX121" s="717"/>
      <c r="OXY121" s="717"/>
      <c r="OXZ121" s="717"/>
      <c r="OYA121" s="717"/>
      <c r="OYB121" s="717"/>
      <c r="OYC121" s="717"/>
      <c r="OYD121" s="717"/>
      <c r="OYE121" s="717"/>
      <c r="OYF121" s="717"/>
      <c r="OYG121" s="717"/>
      <c r="OYH121" s="717"/>
      <c r="OYI121" s="717"/>
      <c r="OYJ121" s="717"/>
      <c r="OYK121" s="717"/>
      <c r="OYL121" s="717"/>
      <c r="OYM121" s="717"/>
      <c r="OYN121" s="717"/>
      <c r="OYO121" s="717"/>
      <c r="OYP121" s="717"/>
      <c r="OYQ121" s="717"/>
      <c r="OYR121" s="717"/>
      <c r="OYS121" s="717"/>
      <c r="OYT121" s="717"/>
      <c r="OYU121" s="717"/>
      <c r="OYV121" s="717"/>
      <c r="OYW121" s="717"/>
      <c r="OYX121" s="717"/>
      <c r="OYY121" s="717"/>
      <c r="OYZ121" s="717"/>
      <c r="OZA121" s="717"/>
      <c r="OZB121" s="717"/>
      <c r="OZC121" s="717"/>
      <c r="OZD121" s="717"/>
      <c r="OZE121" s="717"/>
      <c r="OZF121" s="717"/>
      <c r="OZG121" s="717"/>
      <c r="OZH121" s="717"/>
      <c r="OZI121" s="717"/>
      <c r="OZJ121" s="717"/>
      <c r="OZK121" s="717"/>
      <c r="OZL121" s="717"/>
      <c r="OZM121" s="717"/>
      <c r="OZN121" s="717"/>
      <c r="OZO121" s="717"/>
      <c r="OZP121" s="717"/>
      <c r="OZQ121" s="717"/>
      <c r="OZR121" s="717"/>
      <c r="OZS121" s="717"/>
      <c r="OZT121" s="717"/>
      <c r="OZU121" s="717"/>
      <c r="OZV121" s="717"/>
      <c r="OZW121" s="717"/>
      <c r="OZX121" s="717"/>
      <c r="OZY121" s="717"/>
      <c r="OZZ121" s="717"/>
      <c r="PAA121" s="717"/>
      <c r="PAB121" s="717"/>
      <c r="PAC121" s="717"/>
      <c r="PAD121" s="717"/>
      <c r="PAE121" s="717"/>
      <c r="PAF121" s="717"/>
      <c r="PAG121" s="717"/>
      <c r="PAH121" s="717"/>
      <c r="PAI121" s="717"/>
      <c r="PAJ121" s="717"/>
      <c r="PAK121" s="717"/>
      <c r="PAL121" s="717"/>
      <c r="PAM121" s="717"/>
      <c r="PAN121" s="717"/>
      <c r="PAO121" s="717"/>
      <c r="PAP121" s="717"/>
      <c r="PAQ121" s="717"/>
      <c r="PAR121" s="717"/>
      <c r="PAS121" s="717"/>
      <c r="PAT121" s="717"/>
      <c r="PAU121" s="717"/>
      <c r="PAV121" s="717"/>
      <c r="PAW121" s="717"/>
      <c r="PAX121" s="717"/>
      <c r="PAY121" s="717"/>
      <c r="PAZ121" s="717"/>
      <c r="PBA121" s="717"/>
      <c r="PBB121" s="717"/>
      <c r="PBC121" s="717"/>
      <c r="PBD121" s="717"/>
      <c r="PBE121" s="717"/>
      <c r="PBF121" s="717"/>
      <c r="PBG121" s="717"/>
      <c r="PBH121" s="717"/>
      <c r="PBI121" s="717"/>
      <c r="PBJ121" s="717"/>
      <c r="PBK121" s="717"/>
      <c r="PBL121" s="717"/>
      <c r="PBM121" s="717"/>
      <c r="PBN121" s="717"/>
      <c r="PBO121" s="717"/>
      <c r="PBP121" s="717"/>
      <c r="PBQ121" s="717"/>
      <c r="PBR121" s="717"/>
      <c r="PBS121" s="717"/>
      <c r="PBT121" s="717"/>
      <c r="PBU121" s="717"/>
      <c r="PBV121" s="717"/>
      <c r="PBW121" s="717"/>
      <c r="PBX121" s="717"/>
      <c r="PBY121" s="717"/>
      <c r="PBZ121" s="717"/>
      <c r="PCA121" s="717"/>
      <c r="PCB121" s="717"/>
      <c r="PCC121" s="717"/>
      <c r="PCD121" s="717"/>
      <c r="PCE121" s="717"/>
      <c r="PCF121" s="717"/>
      <c r="PCG121" s="717"/>
      <c r="PCH121" s="717"/>
      <c r="PCI121" s="717"/>
      <c r="PCJ121" s="717"/>
      <c r="PCK121" s="717"/>
      <c r="PCL121" s="717"/>
      <c r="PCM121" s="717"/>
      <c r="PCN121" s="717"/>
      <c r="PCO121" s="717"/>
      <c r="PCP121" s="717"/>
      <c r="PCQ121" s="717"/>
      <c r="PCR121" s="717"/>
      <c r="PCS121" s="717"/>
      <c r="PCT121" s="717"/>
      <c r="PCU121" s="717"/>
      <c r="PCV121" s="717"/>
      <c r="PCW121" s="717"/>
      <c r="PCX121" s="717"/>
      <c r="PCY121" s="717"/>
      <c r="PCZ121" s="717"/>
      <c r="PDA121" s="717"/>
      <c r="PDB121" s="717"/>
      <c r="PDC121" s="717"/>
      <c r="PDD121" s="717"/>
      <c r="PDE121" s="717"/>
      <c r="PDF121" s="717"/>
      <c r="PDG121" s="717"/>
      <c r="PDH121" s="717"/>
      <c r="PDI121" s="717"/>
      <c r="PDJ121" s="717"/>
      <c r="PDK121" s="717"/>
      <c r="PDL121" s="717"/>
      <c r="PDM121" s="717"/>
      <c r="PDN121" s="717"/>
      <c r="PDO121" s="717"/>
      <c r="PDP121" s="717"/>
      <c r="PDQ121" s="717"/>
      <c r="PDR121" s="717"/>
      <c r="PDS121" s="717"/>
      <c r="PDT121" s="717"/>
      <c r="PDU121" s="717"/>
      <c r="PDV121" s="717"/>
      <c r="PDW121" s="717"/>
      <c r="PDX121" s="717"/>
      <c r="PDY121" s="717"/>
      <c r="PDZ121" s="717"/>
      <c r="PEA121" s="717"/>
      <c r="PEB121" s="717"/>
      <c r="PEC121" s="717"/>
      <c r="PED121" s="717"/>
      <c r="PEE121" s="717"/>
      <c r="PEF121" s="717"/>
      <c r="PEG121" s="717"/>
      <c r="PEH121" s="717"/>
      <c r="PEI121" s="717"/>
      <c r="PEJ121" s="717"/>
      <c r="PEK121" s="717"/>
      <c r="PEL121" s="717"/>
      <c r="PEM121" s="717"/>
      <c r="PEN121" s="717"/>
      <c r="PEO121" s="717"/>
      <c r="PEP121" s="717"/>
      <c r="PEQ121" s="717"/>
      <c r="PER121" s="717"/>
      <c r="PES121" s="717"/>
      <c r="PET121" s="717"/>
      <c r="PEU121" s="717"/>
      <c r="PEV121" s="717"/>
      <c r="PEW121" s="717"/>
      <c r="PEX121" s="717"/>
      <c r="PEY121" s="717"/>
      <c r="PEZ121" s="717"/>
      <c r="PFA121" s="717"/>
      <c r="PFB121" s="717"/>
      <c r="PFC121" s="717"/>
      <c r="PFD121" s="717"/>
      <c r="PFE121" s="717"/>
      <c r="PFF121" s="717"/>
      <c r="PFG121" s="717"/>
      <c r="PFH121" s="717"/>
      <c r="PFI121" s="717"/>
      <c r="PFJ121" s="717"/>
      <c r="PFK121" s="717"/>
      <c r="PFL121" s="717"/>
      <c r="PFM121" s="717"/>
      <c r="PFN121" s="717"/>
      <c r="PFO121" s="717"/>
      <c r="PFP121" s="717"/>
      <c r="PFQ121" s="717"/>
      <c r="PFR121" s="717"/>
      <c r="PFS121" s="717"/>
      <c r="PFT121" s="717"/>
      <c r="PFU121" s="717"/>
      <c r="PFV121" s="717"/>
      <c r="PFW121" s="717"/>
      <c r="PFX121" s="717"/>
      <c r="PFY121" s="717"/>
      <c r="PFZ121" s="717"/>
      <c r="PGA121" s="717"/>
      <c r="PGB121" s="717"/>
      <c r="PGC121" s="717"/>
      <c r="PGD121" s="717"/>
      <c r="PGE121" s="717"/>
      <c r="PGF121" s="717"/>
      <c r="PGG121" s="717"/>
      <c r="PGH121" s="717"/>
      <c r="PGI121" s="717"/>
      <c r="PGJ121" s="717"/>
      <c r="PGK121" s="717"/>
      <c r="PGL121" s="717"/>
      <c r="PGM121" s="717"/>
      <c r="PGN121" s="717"/>
      <c r="PGO121" s="717"/>
      <c r="PGP121" s="717"/>
      <c r="PGQ121" s="717"/>
      <c r="PGR121" s="717"/>
      <c r="PGS121" s="717"/>
      <c r="PGT121" s="717"/>
      <c r="PGU121" s="717"/>
      <c r="PGV121" s="717"/>
      <c r="PGW121" s="717"/>
      <c r="PGX121" s="717"/>
      <c r="PGY121" s="717"/>
      <c r="PGZ121" s="717"/>
      <c r="PHA121" s="717"/>
      <c r="PHB121" s="717"/>
      <c r="PHC121" s="717"/>
      <c r="PHD121" s="717"/>
      <c r="PHE121" s="717"/>
      <c r="PHF121" s="717"/>
      <c r="PHG121" s="717"/>
      <c r="PHH121" s="717"/>
      <c r="PHI121" s="717"/>
      <c r="PHJ121" s="717"/>
      <c r="PHK121" s="717"/>
      <c r="PHL121" s="717"/>
      <c r="PHM121" s="717"/>
      <c r="PHN121" s="717"/>
      <c r="PHO121" s="717"/>
      <c r="PHP121" s="717"/>
      <c r="PHQ121" s="717"/>
      <c r="PHR121" s="717"/>
      <c r="PHS121" s="717"/>
      <c r="PHT121" s="717"/>
      <c r="PHU121" s="717"/>
      <c r="PHV121" s="717"/>
      <c r="PHW121" s="717"/>
      <c r="PHX121" s="717"/>
      <c r="PHY121" s="717"/>
      <c r="PHZ121" s="717"/>
      <c r="PIA121" s="717"/>
      <c r="PIB121" s="717"/>
      <c r="PIC121" s="717"/>
      <c r="PID121" s="717"/>
      <c r="PIE121" s="717"/>
      <c r="PIF121" s="717"/>
      <c r="PIG121" s="717"/>
      <c r="PIH121" s="717"/>
      <c r="PII121" s="717"/>
      <c r="PIJ121" s="717"/>
      <c r="PIK121" s="717"/>
      <c r="PIL121" s="717"/>
      <c r="PIM121" s="717"/>
      <c r="PIN121" s="717"/>
      <c r="PIO121" s="717"/>
      <c r="PIP121" s="717"/>
      <c r="PIQ121" s="717"/>
      <c r="PIR121" s="717"/>
      <c r="PIS121" s="717"/>
      <c r="PIT121" s="717"/>
      <c r="PIU121" s="717"/>
      <c r="PIV121" s="717"/>
      <c r="PIW121" s="717"/>
      <c r="PIX121" s="717"/>
      <c r="PIY121" s="717"/>
      <c r="PIZ121" s="717"/>
      <c r="PJA121" s="717"/>
      <c r="PJB121" s="717"/>
      <c r="PJC121" s="717"/>
      <c r="PJD121" s="717"/>
      <c r="PJE121" s="717"/>
      <c r="PJF121" s="717"/>
      <c r="PJG121" s="717"/>
      <c r="PJH121" s="717"/>
      <c r="PJI121" s="717"/>
      <c r="PJJ121" s="717"/>
      <c r="PJK121" s="717"/>
      <c r="PJL121" s="717"/>
      <c r="PJM121" s="717"/>
      <c r="PJN121" s="717"/>
      <c r="PJO121" s="717"/>
      <c r="PJP121" s="717"/>
      <c r="PJQ121" s="717"/>
      <c r="PJR121" s="717"/>
      <c r="PJS121" s="717"/>
      <c r="PJT121" s="717"/>
      <c r="PJU121" s="717"/>
      <c r="PJV121" s="717"/>
      <c r="PJW121" s="717"/>
      <c r="PJX121" s="717"/>
      <c r="PJY121" s="717"/>
      <c r="PJZ121" s="717"/>
      <c r="PKA121" s="717"/>
      <c r="PKB121" s="717"/>
      <c r="PKC121" s="717"/>
      <c r="PKD121" s="717"/>
      <c r="PKE121" s="717"/>
      <c r="PKF121" s="717"/>
      <c r="PKG121" s="717"/>
      <c r="PKH121" s="717"/>
      <c r="PKI121" s="717"/>
      <c r="PKJ121" s="717"/>
      <c r="PKK121" s="717"/>
      <c r="PKL121" s="717"/>
      <c r="PKM121" s="717"/>
      <c r="PKN121" s="717"/>
      <c r="PKO121" s="717"/>
      <c r="PKP121" s="717"/>
      <c r="PKQ121" s="717"/>
      <c r="PKR121" s="717"/>
      <c r="PKS121" s="717"/>
      <c r="PKT121" s="717"/>
      <c r="PKU121" s="717"/>
      <c r="PKV121" s="717"/>
      <c r="PKW121" s="717"/>
      <c r="PKX121" s="717"/>
      <c r="PKY121" s="717"/>
      <c r="PKZ121" s="717"/>
      <c r="PLA121" s="717"/>
      <c r="PLB121" s="717"/>
      <c r="PLC121" s="717"/>
      <c r="PLD121" s="717"/>
      <c r="PLE121" s="717"/>
      <c r="PLF121" s="717"/>
      <c r="PLG121" s="717"/>
      <c r="PLH121" s="717"/>
      <c r="PLI121" s="717"/>
      <c r="PLJ121" s="717"/>
      <c r="PLK121" s="717"/>
      <c r="PLL121" s="717"/>
      <c r="PLM121" s="717"/>
      <c r="PLN121" s="717"/>
      <c r="PLO121" s="717"/>
      <c r="PLP121" s="717"/>
      <c r="PLQ121" s="717"/>
      <c r="PLR121" s="717"/>
      <c r="PLS121" s="717"/>
      <c r="PLT121" s="717"/>
      <c r="PLU121" s="717"/>
      <c r="PLV121" s="717"/>
      <c r="PLW121" s="717"/>
      <c r="PLX121" s="717"/>
      <c r="PLY121" s="717"/>
      <c r="PLZ121" s="717"/>
      <c r="PMA121" s="717"/>
      <c r="PMB121" s="717"/>
      <c r="PMC121" s="717"/>
      <c r="PMD121" s="717"/>
      <c r="PME121" s="717"/>
      <c r="PMF121" s="717"/>
      <c r="PMG121" s="717"/>
      <c r="PMH121" s="717"/>
      <c r="PMI121" s="717"/>
      <c r="PMJ121" s="717"/>
      <c r="PMK121" s="717"/>
      <c r="PML121" s="717"/>
      <c r="PMM121" s="717"/>
      <c r="PMN121" s="717"/>
      <c r="PMO121" s="717"/>
      <c r="PMP121" s="717"/>
      <c r="PMQ121" s="717"/>
      <c r="PMR121" s="717"/>
      <c r="PMS121" s="717"/>
      <c r="PMT121" s="717"/>
      <c r="PMU121" s="717"/>
      <c r="PMV121" s="717"/>
      <c r="PMW121" s="717"/>
      <c r="PMX121" s="717"/>
      <c r="PMY121" s="717"/>
      <c r="PMZ121" s="717"/>
      <c r="PNA121" s="717"/>
      <c r="PNB121" s="717"/>
      <c r="PNC121" s="717"/>
      <c r="PND121" s="717"/>
      <c r="PNE121" s="717"/>
      <c r="PNF121" s="717"/>
      <c r="PNG121" s="717"/>
      <c r="PNH121" s="717"/>
      <c r="PNI121" s="717"/>
      <c r="PNJ121" s="717"/>
      <c r="PNK121" s="717"/>
      <c r="PNL121" s="717"/>
      <c r="PNM121" s="717"/>
      <c r="PNN121" s="717"/>
      <c r="PNO121" s="717"/>
      <c r="PNP121" s="717"/>
      <c r="PNQ121" s="717"/>
      <c r="PNR121" s="717"/>
      <c r="PNS121" s="717"/>
      <c r="PNT121" s="717"/>
      <c r="PNU121" s="717"/>
      <c r="PNV121" s="717"/>
      <c r="PNW121" s="717"/>
      <c r="PNX121" s="717"/>
      <c r="PNY121" s="717"/>
      <c r="PNZ121" s="717"/>
      <c r="POA121" s="717"/>
      <c r="POB121" s="717"/>
      <c r="POC121" s="717"/>
      <c r="POD121" s="717"/>
      <c r="POE121" s="717"/>
      <c r="POF121" s="717"/>
      <c r="POG121" s="717"/>
      <c r="POH121" s="717"/>
      <c r="POI121" s="717"/>
      <c r="POJ121" s="717"/>
      <c r="POK121" s="717"/>
      <c r="POL121" s="717"/>
      <c r="POM121" s="717"/>
      <c r="PON121" s="717"/>
      <c r="POO121" s="717"/>
      <c r="POP121" s="717"/>
      <c r="POQ121" s="717"/>
      <c r="POR121" s="717"/>
      <c r="POS121" s="717"/>
      <c r="POT121" s="717"/>
      <c r="POU121" s="717"/>
      <c r="POV121" s="717"/>
      <c r="POW121" s="717"/>
      <c r="POX121" s="717"/>
      <c r="POY121" s="717"/>
      <c r="POZ121" s="717"/>
      <c r="PPA121" s="717"/>
      <c r="PPB121" s="717"/>
      <c r="PPC121" s="717"/>
      <c r="PPD121" s="717"/>
      <c r="PPE121" s="717"/>
      <c r="PPF121" s="717"/>
      <c r="PPG121" s="717"/>
      <c r="PPH121" s="717"/>
      <c r="PPI121" s="717"/>
      <c r="PPJ121" s="717"/>
      <c r="PPK121" s="717"/>
      <c r="PPL121" s="717"/>
      <c r="PPM121" s="717"/>
      <c r="PPN121" s="717"/>
      <c r="PPO121" s="717"/>
      <c r="PPP121" s="717"/>
      <c r="PPQ121" s="717"/>
      <c r="PPR121" s="717"/>
      <c r="PPS121" s="717"/>
      <c r="PPT121" s="717"/>
      <c r="PPU121" s="717"/>
      <c r="PPV121" s="717"/>
      <c r="PPW121" s="717"/>
      <c r="PPX121" s="717"/>
      <c r="PPY121" s="717"/>
      <c r="PPZ121" s="717"/>
      <c r="PQA121" s="717"/>
      <c r="PQB121" s="717"/>
      <c r="PQC121" s="717"/>
      <c r="PQD121" s="717"/>
      <c r="PQE121" s="717"/>
      <c r="PQF121" s="717"/>
      <c r="PQG121" s="717"/>
      <c r="PQH121" s="717"/>
      <c r="PQI121" s="717"/>
      <c r="PQJ121" s="717"/>
      <c r="PQK121" s="717"/>
      <c r="PQL121" s="717"/>
      <c r="PQM121" s="717"/>
      <c r="PQN121" s="717"/>
      <c r="PQO121" s="717"/>
      <c r="PQP121" s="717"/>
      <c r="PQQ121" s="717"/>
      <c r="PQR121" s="717"/>
      <c r="PQS121" s="717"/>
      <c r="PQT121" s="717"/>
      <c r="PQU121" s="717"/>
      <c r="PQV121" s="717"/>
      <c r="PQW121" s="717"/>
      <c r="PQX121" s="717"/>
      <c r="PQY121" s="717"/>
      <c r="PQZ121" s="717"/>
      <c r="PRA121" s="717"/>
      <c r="PRB121" s="717"/>
      <c r="PRC121" s="717"/>
      <c r="PRD121" s="717"/>
      <c r="PRE121" s="717"/>
      <c r="PRF121" s="717"/>
      <c r="PRG121" s="717"/>
      <c r="PRH121" s="717"/>
      <c r="PRI121" s="717"/>
      <c r="PRJ121" s="717"/>
      <c r="PRK121" s="717"/>
      <c r="PRL121" s="717"/>
      <c r="PRM121" s="717"/>
      <c r="PRN121" s="717"/>
      <c r="PRO121" s="717"/>
      <c r="PRP121" s="717"/>
      <c r="PRQ121" s="717"/>
      <c r="PRR121" s="717"/>
      <c r="PRS121" s="717"/>
      <c r="PRT121" s="717"/>
      <c r="PRU121" s="717"/>
      <c r="PRV121" s="717"/>
      <c r="PRW121" s="717"/>
      <c r="PRX121" s="717"/>
      <c r="PRY121" s="717"/>
      <c r="PRZ121" s="717"/>
      <c r="PSA121" s="717"/>
      <c r="PSB121" s="717"/>
      <c r="PSC121" s="717"/>
      <c r="PSD121" s="717"/>
      <c r="PSE121" s="717"/>
      <c r="PSF121" s="717"/>
      <c r="PSG121" s="717"/>
      <c r="PSH121" s="717"/>
      <c r="PSI121" s="717"/>
      <c r="PSJ121" s="717"/>
      <c r="PSK121" s="717"/>
      <c r="PSL121" s="717"/>
      <c r="PSM121" s="717"/>
      <c r="PSN121" s="717"/>
      <c r="PSO121" s="717"/>
      <c r="PSP121" s="717"/>
      <c r="PSQ121" s="717"/>
      <c r="PSR121" s="717"/>
      <c r="PSS121" s="717"/>
      <c r="PST121" s="717"/>
      <c r="PSU121" s="717"/>
      <c r="PSV121" s="717"/>
      <c r="PSW121" s="717"/>
      <c r="PSX121" s="717"/>
      <c r="PSY121" s="717"/>
      <c r="PSZ121" s="717"/>
      <c r="PTA121" s="717"/>
      <c r="PTB121" s="717"/>
      <c r="PTC121" s="717"/>
      <c r="PTD121" s="717"/>
      <c r="PTE121" s="717"/>
      <c r="PTF121" s="717"/>
      <c r="PTG121" s="717"/>
      <c r="PTH121" s="717"/>
      <c r="PTI121" s="717"/>
      <c r="PTJ121" s="717"/>
      <c r="PTK121" s="717"/>
      <c r="PTL121" s="717"/>
      <c r="PTM121" s="717"/>
      <c r="PTN121" s="717"/>
      <c r="PTO121" s="717"/>
      <c r="PTP121" s="717"/>
      <c r="PTQ121" s="717"/>
      <c r="PTR121" s="717"/>
      <c r="PTS121" s="717"/>
      <c r="PTT121" s="717"/>
      <c r="PTU121" s="717"/>
      <c r="PTV121" s="717"/>
      <c r="PTW121" s="717"/>
      <c r="PTX121" s="717"/>
      <c r="PTY121" s="717"/>
      <c r="PTZ121" s="717"/>
      <c r="PUA121" s="717"/>
      <c r="PUB121" s="717"/>
      <c r="PUC121" s="717"/>
      <c r="PUD121" s="717"/>
      <c r="PUE121" s="717"/>
      <c r="PUF121" s="717"/>
      <c r="PUG121" s="717"/>
      <c r="PUH121" s="717"/>
      <c r="PUI121" s="717"/>
      <c r="PUJ121" s="717"/>
      <c r="PUK121" s="717"/>
      <c r="PUL121" s="717"/>
      <c r="PUM121" s="717"/>
      <c r="PUN121" s="717"/>
      <c r="PUO121" s="717"/>
      <c r="PUP121" s="717"/>
      <c r="PUQ121" s="717"/>
      <c r="PUR121" s="717"/>
      <c r="PUS121" s="717"/>
      <c r="PUT121" s="717"/>
      <c r="PUU121" s="717"/>
      <c r="PUV121" s="717"/>
      <c r="PUW121" s="717"/>
      <c r="PUX121" s="717"/>
      <c r="PUY121" s="717"/>
      <c r="PUZ121" s="717"/>
      <c r="PVA121" s="717"/>
      <c r="PVB121" s="717"/>
      <c r="PVC121" s="717"/>
      <c r="PVD121" s="717"/>
      <c r="PVE121" s="717"/>
      <c r="PVF121" s="717"/>
      <c r="PVG121" s="717"/>
      <c r="PVH121" s="717"/>
      <c r="PVI121" s="717"/>
      <c r="PVJ121" s="717"/>
      <c r="PVK121" s="717"/>
      <c r="PVL121" s="717"/>
      <c r="PVM121" s="717"/>
      <c r="PVN121" s="717"/>
      <c r="PVO121" s="717"/>
      <c r="PVP121" s="717"/>
      <c r="PVQ121" s="717"/>
      <c r="PVR121" s="717"/>
      <c r="PVS121" s="717"/>
      <c r="PVT121" s="717"/>
      <c r="PVU121" s="717"/>
      <c r="PVV121" s="717"/>
      <c r="PVW121" s="717"/>
      <c r="PVX121" s="717"/>
      <c r="PVY121" s="717"/>
      <c r="PVZ121" s="717"/>
      <c r="PWA121" s="717"/>
      <c r="PWB121" s="717"/>
      <c r="PWC121" s="717"/>
      <c r="PWD121" s="717"/>
      <c r="PWE121" s="717"/>
      <c r="PWF121" s="717"/>
      <c r="PWG121" s="717"/>
      <c r="PWH121" s="717"/>
      <c r="PWI121" s="717"/>
      <c r="PWJ121" s="717"/>
      <c r="PWK121" s="717"/>
      <c r="PWL121" s="717"/>
      <c r="PWM121" s="717"/>
      <c r="PWN121" s="717"/>
      <c r="PWO121" s="717"/>
      <c r="PWP121" s="717"/>
      <c r="PWQ121" s="717"/>
      <c r="PWR121" s="717"/>
      <c r="PWS121" s="717"/>
      <c r="PWT121" s="717"/>
      <c r="PWU121" s="717"/>
      <c r="PWV121" s="717"/>
      <c r="PWW121" s="717"/>
      <c r="PWX121" s="717"/>
      <c r="PWY121" s="717"/>
      <c r="PWZ121" s="717"/>
      <c r="PXA121" s="717"/>
      <c r="PXB121" s="717"/>
      <c r="PXC121" s="717"/>
      <c r="PXD121" s="717"/>
      <c r="PXE121" s="717"/>
      <c r="PXF121" s="717"/>
      <c r="PXG121" s="717"/>
      <c r="PXH121" s="717"/>
      <c r="PXI121" s="717"/>
      <c r="PXJ121" s="717"/>
      <c r="PXK121" s="717"/>
      <c r="PXL121" s="717"/>
      <c r="PXM121" s="717"/>
      <c r="PXN121" s="717"/>
      <c r="PXO121" s="717"/>
      <c r="PXP121" s="717"/>
      <c r="PXQ121" s="717"/>
      <c r="PXR121" s="717"/>
      <c r="PXS121" s="717"/>
      <c r="PXT121" s="717"/>
      <c r="PXU121" s="717"/>
      <c r="PXV121" s="717"/>
      <c r="PXW121" s="717"/>
      <c r="PXX121" s="717"/>
      <c r="PXY121" s="717"/>
      <c r="PXZ121" s="717"/>
      <c r="PYA121" s="717"/>
      <c r="PYB121" s="717"/>
      <c r="PYC121" s="717"/>
      <c r="PYD121" s="717"/>
      <c r="PYE121" s="717"/>
      <c r="PYF121" s="717"/>
      <c r="PYG121" s="717"/>
      <c r="PYH121" s="717"/>
      <c r="PYI121" s="717"/>
      <c r="PYJ121" s="717"/>
      <c r="PYK121" s="717"/>
      <c r="PYL121" s="717"/>
      <c r="PYM121" s="717"/>
      <c r="PYN121" s="717"/>
      <c r="PYO121" s="717"/>
      <c r="PYP121" s="717"/>
      <c r="PYQ121" s="717"/>
      <c r="PYR121" s="717"/>
      <c r="PYS121" s="717"/>
      <c r="PYT121" s="717"/>
      <c r="PYU121" s="717"/>
      <c r="PYV121" s="717"/>
      <c r="PYW121" s="717"/>
      <c r="PYX121" s="717"/>
      <c r="PYY121" s="717"/>
      <c r="PYZ121" s="717"/>
      <c r="PZA121" s="717"/>
      <c r="PZB121" s="717"/>
      <c r="PZC121" s="717"/>
      <c r="PZD121" s="717"/>
      <c r="PZE121" s="717"/>
      <c r="PZF121" s="717"/>
      <c r="PZG121" s="717"/>
      <c r="PZH121" s="717"/>
      <c r="PZI121" s="717"/>
      <c r="PZJ121" s="717"/>
      <c r="PZK121" s="717"/>
      <c r="PZL121" s="717"/>
      <c r="PZM121" s="717"/>
      <c r="PZN121" s="717"/>
      <c r="PZO121" s="717"/>
      <c r="PZP121" s="717"/>
      <c r="PZQ121" s="717"/>
      <c r="PZR121" s="717"/>
      <c r="PZS121" s="717"/>
      <c r="PZT121" s="717"/>
      <c r="PZU121" s="717"/>
      <c r="PZV121" s="717"/>
      <c r="PZW121" s="717"/>
      <c r="PZX121" s="717"/>
      <c r="PZY121" s="717"/>
      <c r="PZZ121" s="717"/>
      <c r="QAA121" s="717"/>
      <c r="QAB121" s="717"/>
      <c r="QAC121" s="717"/>
      <c r="QAD121" s="717"/>
      <c r="QAE121" s="717"/>
      <c r="QAF121" s="717"/>
      <c r="QAG121" s="717"/>
      <c r="QAH121" s="717"/>
      <c r="QAI121" s="717"/>
      <c r="QAJ121" s="717"/>
      <c r="QAK121" s="717"/>
      <c r="QAL121" s="717"/>
      <c r="QAM121" s="717"/>
      <c r="QAN121" s="717"/>
      <c r="QAO121" s="717"/>
      <c r="QAP121" s="717"/>
      <c r="QAQ121" s="717"/>
      <c r="QAR121" s="717"/>
      <c r="QAS121" s="717"/>
      <c r="QAT121" s="717"/>
      <c r="QAU121" s="717"/>
      <c r="QAV121" s="717"/>
      <c r="QAW121" s="717"/>
      <c r="QAX121" s="717"/>
      <c r="QAY121" s="717"/>
      <c r="QAZ121" s="717"/>
      <c r="QBA121" s="717"/>
      <c r="QBB121" s="717"/>
      <c r="QBC121" s="717"/>
      <c r="QBD121" s="717"/>
      <c r="QBE121" s="717"/>
      <c r="QBF121" s="717"/>
      <c r="QBG121" s="717"/>
      <c r="QBH121" s="717"/>
      <c r="QBI121" s="717"/>
      <c r="QBJ121" s="717"/>
      <c r="QBK121" s="717"/>
      <c r="QBL121" s="717"/>
      <c r="QBM121" s="717"/>
      <c r="QBN121" s="717"/>
      <c r="QBO121" s="717"/>
      <c r="QBP121" s="717"/>
      <c r="QBQ121" s="717"/>
      <c r="QBR121" s="717"/>
      <c r="QBS121" s="717"/>
      <c r="QBT121" s="717"/>
      <c r="QBU121" s="717"/>
      <c r="QBV121" s="717"/>
      <c r="QBW121" s="717"/>
      <c r="QBX121" s="717"/>
      <c r="QBY121" s="717"/>
      <c r="QBZ121" s="717"/>
      <c r="QCA121" s="717"/>
      <c r="QCB121" s="717"/>
      <c r="QCC121" s="717"/>
      <c r="QCD121" s="717"/>
      <c r="QCE121" s="717"/>
      <c r="QCF121" s="717"/>
      <c r="QCG121" s="717"/>
      <c r="QCH121" s="717"/>
      <c r="QCI121" s="717"/>
      <c r="QCJ121" s="717"/>
      <c r="QCK121" s="717"/>
      <c r="QCL121" s="717"/>
      <c r="QCM121" s="717"/>
      <c r="QCN121" s="717"/>
      <c r="QCO121" s="717"/>
      <c r="QCP121" s="717"/>
      <c r="QCQ121" s="717"/>
      <c r="QCR121" s="717"/>
      <c r="QCS121" s="717"/>
      <c r="QCT121" s="717"/>
      <c r="QCU121" s="717"/>
      <c r="QCV121" s="717"/>
      <c r="QCW121" s="717"/>
      <c r="QCX121" s="717"/>
      <c r="QCY121" s="717"/>
      <c r="QCZ121" s="717"/>
      <c r="QDA121" s="717"/>
      <c r="QDB121" s="717"/>
      <c r="QDC121" s="717"/>
      <c r="QDD121" s="717"/>
      <c r="QDE121" s="717"/>
      <c r="QDF121" s="717"/>
      <c r="QDG121" s="717"/>
      <c r="QDH121" s="717"/>
      <c r="QDI121" s="717"/>
      <c r="QDJ121" s="717"/>
      <c r="QDK121" s="717"/>
      <c r="QDL121" s="717"/>
      <c r="QDM121" s="717"/>
      <c r="QDN121" s="717"/>
      <c r="QDO121" s="717"/>
      <c r="QDP121" s="717"/>
      <c r="QDQ121" s="717"/>
      <c r="QDR121" s="717"/>
      <c r="QDS121" s="717"/>
      <c r="QDT121" s="717"/>
      <c r="QDU121" s="717"/>
      <c r="QDV121" s="717"/>
      <c r="QDW121" s="717"/>
      <c r="QDX121" s="717"/>
      <c r="QDY121" s="717"/>
      <c r="QDZ121" s="717"/>
      <c r="QEA121" s="717"/>
      <c r="QEB121" s="717"/>
      <c r="QEC121" s="717"/>
      <c r="QED121" s="717"/>
      <c r="QEE121" s="717"/>
      <c r="QEF121" s="717"/>
      <c r="QEG121" s="717"/>
      <c r="QEH121" s="717"/>
      <c r="QEI121" s="717"/>
      <c r="QEJ121" s="717"/>
      <c r="QEK121" s="717"/>
      <c r="QEL121" s="717"/>
      <c r="QEM121" s="717"/>
      <c r="QEN121" s="717"/>
      <c r="QEO121" s="717"/>
      <c r="QEP121" s="717"/>
      <c r="QEQ121" s="717"/>
      <c r="QER121" s="717"/>
      <c r="QES121" s="717"/>
      <c r="QET121" s="717"/>
      <c r="QEU121" s="717"/>
      <c r="QEV121" s="717"/>
      <c r="QEW121" s="717"/>
      <c r="QEX121" s="717"/>
      <c r="QEY121" s="717"/>
      <c r="QEZ121" s="717"/>
      <c r="QFA121" s="717"/>
      <c r="QFB121" s="717"/>
      <c r="QFC121" s="717"/>
      <c r="QFD121" s="717"/>
      <c r="QFE121" s="717"/>
      <c r="QFF121" s="717"/>
      <c r="QFG121" s="717"/>
      <c r="QFH121" s="717"/>
      <c r="QFI121" s="717"/>
      <c r="QFJ121" s="717"/>
      <c r="QFK121" s="717"/>
      <c r="QFL121" s="717"/>
      <c r="QFM121" s="717"/>
      <c r="QFN121" s="717"/>
      <c r="QFO121" s="717"/>
      <c r="QFP121" s="717"/>
      <c r="QFQ121" s="717"/>
      <c r="QFR121" s="717"/>
      <c r="QFS121" s="717"/>
      <c r="QFT121" s="717"/>
      <c r="QFU121" s="717"/>
      <c r="QFV121" s="717"/>
      <c r="QFW121" s="717"/>
      <c r="QFX121" s="717"/>
      <c r="QFY121" s="717"/>
      <c r="QFZ121" s="717"/>
      <c r="QGA121" s="717"/>
      <c r="QGB121" s="717"/>
      <c r="QGC121" s="717"/>
      <c r="QGD121" s="717"/>
      <c r="QGE121" s="717"/>
      <c r="QGF121" s="717"/>
      <c r="QGG121" s="717"/>
      <c r="QGH121" s="717"/>
      <c r="QGI121" s="717"/>
      <c r="QGJ121" s="717"/>
      <c r="QGK121" s="717"/>
      <c r="QGL121" s="717"/>
      <c r="QGM121" s="717"/>
      <c r="QGN121" s="717"/>
      <c r="QGO121" s="717"/>
      <c r="QGP121" s="717"/>
      <c r="QGQ121" s="717"/>
      <c r="QGR121" s="717"/>
      <c r="QGS121" s="717"/>
      <c r="QGT121" s="717"/>
      <c r="QGU121" s="717"/>
      <c r="QGV121" s="717"/>
      <c r="QGW121" s="717"/>
      <c r="QGX121" s="717"/>
      <c r="QGY121" s="717"/>
      <c r="QGZ121" s="717"/>
      <c r="QHA121" s="717"/>
      <c r="QHB121" s="717"/>
      <c r="QHC121" s="717"/>
      <c r="QHD121" s="717"/>
      <c r="QHE121" s="717"/>
      <c r="QHF121" s="717"/>
      <c r="QHG121" s="717"/>
      <c r="QHH121" s="717"/>
      <c r="QHI121" s="717"/>
      <c r="QHJ121" s="717"/>
      <c r="QHK121" s="717"/>
      <c r="QHL121" s="717"/>
      <c r="QHM121" s="717"/>
      <c r="QHN121" s="717"/>
      <c r="QHO121" s="717"/>
      <c r="QHP121" s="717"/>
      <c r="QHQ121" s="717"/>
      <c r="QHR121" s="717"/>
      <c r="QHS121" s="717"/>
      <c r="QHT121" s="717"/>
      <c r="QHU121" s="717"/>
      <c r="QHV121" s="717"/>
      <c r="QHW121" s="717"/>
      <c r="QHX121" s="717"/>
      <c r="QHY121" s="717"/>
      <c r="QHZ121" s="717"/>
      <c r="QIA121" s="717"/>
      <c r="QIB121" s="717"/>
      <c r="QIC121" s="717"/>
      <c r="QID121" s="717"/>
      <c r="QIE121" s="717"/>
      <c r="QIF121" s="717"/>
      <c r="QIG121" s="717"/>
      <c r="QIH121" s="717"/>
      <c r="QII121" s="717"/>
      <c r="QIJ121" s="717"/>
      <c r="QIK121" s="717"/>
      <c r="QIL121" s="717"/>
      <c r="QIM121" s="717"/>
      <c r="QIN121" s="717"/>
      <c r="QIO121" s="717"/>
      <c r="QIP121" s="717"/>
      <c r="QIQ121" s="717"/>
      <c r="QIR121" s="717"/>
      <c r="QIS121" s="717"/>
      <c r="QIT121" s="717"/>
      <c r="QIU121" s="717"/>
      <c r="QIV121" s="717"/>
      <c r="QIW121" s="717"/>
      <c r="QIX121" s="717"/>
      <c r="QIY121" s="717"/>
      <c r="QIZ121" s="717"/>
      <c r="QJA121" s="717"/>
      <c r="QJB121" s="717"/>
      <c r="QJC121" s="717"/>
      <c r="QJD121" s="717"/>
      <c r="QJE121" s="717"/>
      <c r="QJF121" s="717"/>
      <c r="QJG121" s="717"/>
      <c r="QJH121" s="717"/>
      <c r="QJI121" s="717"/>
      <c r="QJJ121" s="717"/>
      <c r="QJK121" s="717"/>
      <c r="QJL121" s="717"/>
      <c r="QJM121" s="717"/>
      <c r="QJN121" s="717"/>
      <c r="QJO121" s="717"/>
      <c r="QJP121" s="717"/>
      <c r="QJQ121" s="717"/>
      <c r="QJR121" s="717"/>
      <c r="QJS121" s="717"/>
      <c r="QJT121" s="717"/>
      <c r="QJU121" s="717"/>
      <c r="QJV121" s="717"/>
      <c r="QJW121" s="717"/>
      <c r="QJX121" s="717"/>
      <c r="QJY121" s="717"/>
      <c r="QJZ121" s="717"/>
      <c r="QKA121" s="717"/>
      <c r="QKB121" s="717"/>
      <c r="QKC121" s="717"/>
      <c r="QKD121" s="717"/>
      <c r="QKE121" s="717"/>
      <c r="QKF121" s="717"/>
      <c r="QKG121" s="717"/>
      <c r="QKH121" s="717"/>
      <c r="QKI121" s="717"/>
      <c r="QKJ121" s="717"/>
      <c r="QKK121" s="717"/>
      <c r="QKL121" s="717"/>
      <c r="QKM121" s="717"/>
      <c r="QKN121" s="717"/>
      <c r="QKO121" s="717"/>
      <c r="QKP121" s="717"/>
      <c r="QKQ121" s="717"/>
      <c r="QKR121" s="717"/>
      <c r="QKS121" s="717"/>
      <c r="QKT121" s="717"/>
      <c r="QKU121" s="717"/>
      <c r="QKV121" s="717"/>
      <c r="QKW121" s="717"/>
      <c r="QKX121" s="717"/>
      <c r="QKY121" s="717"/>
      <c r="QKZ121" s="717"/>
      <c r="QLA121" s="717"/>
      <c r="QLB121" s="717"/>
      <c r="QLC121" s="717"/>
      <c r="QLD121" s="717"/>
      <c r="QLE121" s="717"/>
      <c r="QLF121" s="717"/>
      <c r="QLG121" s="717"/>
      <c r="QLH121" s="717"/>
      <c r="QLI121" s="717"/>
      <c r="QLJ121" s="717"/>
      <c r="QLK121" s="717"/>
      <c r="QLL121" s="717"/>
      <c r="QLM121" s="717"/>
      <c r="QLN121" s="717"/>
      <c r="QLO121" s="717"/>
      <c r="QLP121" s="717"/>
      <c r="QLQ121" s="717"/>
      <c r="QLR121" s="717"/>
      <c r="QLS121" s="717"/>
      <c r="QLT121" s="717"/>
      <c r="QLU121" s="717"/>
      <c r="QLV121" s="717"/>
      <c r="QLW121" s="717"/>
      <c r="QLX121" s="717"/>
      <c r="QLY121" s="717"/>
      <c r="QLZ121" s="717"/>
      <c r="QMA121" s="717"/>
      <c r="QMB121" s="717"/>
      <c r="QMC121" s="717"/>
      <c r="QMD121" s="717"/>
      <c r="QME121" s="717"/>
      <c r="QMF121" s="717"/>
      <c r="QMG121" s="717"/>
      <c r="QMH121" s="717"/>
      <c r="QMI121" s="717"/>
      <c r="QMJ121" s="717"/>
      <c r="QMK121" s="717"/>
      <c r="QML121" s="717"/>
      <c r="QMM121" s="717"/>
      <c r="QMN121" s="717"/>
      <c r="QMO121" s="717"/>
      <c r="QMP121" s="717"/>
      <c r="QMQ121" s="717"/>
      <c r="QMR121" s="717"/>
      <c r="QMS121" s="717"/>
      <c r="QMT121" s="717"/>
      <c r="QMU121" s="717"/>
      <c r="QMV121" s="717"/>
      <c r="QMW121" s="717"/>
      <c r="QMX121" s="717"/>
      <c r="QMY121" s="717"/>
      <c r="QMZ121" s="717"/>
      <c r="QNA121" s="717"/>
      <c r="QNB121" s="717"/>
      <c r="QNC121" s="717"/>
      <c r="QND121" s="717"/>
      <c r="QNE121" s="717"/>
      <c r="QNF121" s="717"/>
      <c r="QNG121" s="717"/>
      <c r="QNH121" s="717"/>
      <c r="QNI121" s="717"/>
      <c r="QNJ121" s="717"/>
      <c r="QNK121" s="717"/>
      <c r="QNL121" s="717"/>
      <c r="QNM121" s="717"/>
      <c r="QNN121" s="717"/>
      <c r="QNO121" s="717"/>
      <c r="QNP121" s="717"/>
      <c r="QNQ121" s="717"/>
      <c r="QNR121" s="717"/>
      <c r="QNS121" s="717"/>
      <c r="QNT121" s="717"/>
      <c r="QNU121" s="717"/>
      <c r="QNV121" s="717"/>
      <c r="QNW121" s="717"/>
      <c r="QNX121" s="717"/>
      <c r="QNY121" s="717"/>
      <c r="QNZ121" s="717"/>
      <c r="QOA121" s="717"/>
      <c r="QOB121" s="717"/>
      <c r="QOC121" s="717"/>
      <c r="QOD121" s="717"/>
      <c r="QOE121" s="717"/>
      <c r="QOF121" s="717"/>
      <c r="QOG121" s="717"/>
      <c r="QOH121" s="717"/>
      <c r="QOI121" s="717"/>
      <c r="QOJ121" s="717"/>
      <c r="QOK121" s="717"/>
      <c r="QOL121" s="717"/>
      <c r="QOM121" s="717"/>
      <c r="QON121" s="717"/>
      <c r="QOO121" s="717"/>
      <c r="QOP121" s="717"/>
      <c r="QOQ121" s="717"/>
      <c r="QOR121" s="717"/>
      <c r="QOS121" s="717"/>
      <c r="QOT121" s="717"/>
      <c r="QOU121" s="717"/>
      <c r="QOV121" s="717"/>
      <c r="QOW121" s="717"/>
      <c r="QOX121" s="717"/>
      <c r="QOY121" s="717"/>
      <c r="QOZ121" s="717"/>
      <c r="QPA121" s="717"/>
      <c r="QPB121" s="717"/>
      <c r="QPC121" s="717"/>
      <c r="QPD121" s="717"/>
      <c r="QPE121" s="717"/>
      <c r="QPF121" s="717"/>
      <c r="QPG121" s="717"/>
      <c r="QPH121" s="717"/>
      <c r="QPI121" s="717"/>
      <c r="QPJ121" s="717"/>
      <c r="QPK121" s="717"/>
      <c r="QPL121" s="717"/>
      <c r="QPM121" s="717"/>
      <c r="QPN121" s="717"/>
      <c r="QPO121" s="717"/>
      <c r="QPP121" s="717"/>
      <c r="QPQ121" s="717"/>
      <c r="QPR121" s="717"/>
      <c r="QPS121" s="717"/>
      <c r="QPT121" s="717"/>
      <c r="QPU121" s="717"/>
      <c r="QPV121" s="717"/>
      <c r="QPW121" s="717"/>
      <c r="QPX121" s="717"/>
      <c r="QPY121" s="717"/>
      <c r="QPZ121" s="717"/>
      <c r="QQA121" s="717"/>
      <c r="QQB121" s="717"/>
      <c r="QQC121" s="717"/>
      <c r="QQD121" s="717"/>
      <c r="QQE121" s="717"/>
      <c r="QQF121" s="717"/>
      <c r="QQG121" s="717"/>
      <c r="QQH121" s="717"/>
      <c r="QQI121" s="717"/>
      <c r="QQJ121" s="717"/>
      <c r="QQK121" s="717"/>
      <c r="QQL121" s="717"/>
      <c r="QQM121" s="717"/>
      <c r="QQN121" s="717"/>
      <c r="QQO121" s="717"/>
      <c r="QQP121" s="717"/>
      <c r="QQQ121" s="717"/>
      <c r="QQR121" s="717"/>
      <c r="QQS121" s="717"/>
      <c r="QQT121" s="717"/>
      <c r="QQU121" s="717"/>
      <c r="QQV121" s="717"/>
      <c r="QQW121" s="717"/>
      <c r="QQX121" s="717"/>
      <c r="QQY121" s="717"/>
      <c r="QQZ121" s="717"/>
      <c r="QRA121" s="717"/>
      <c r="QRB121" s="717"/>
      <c r="QRC121" s="717"/>
      <c r="QRD121" s="717"/>
      <c r="QRE121" s="717"/>
      <c r="QRF121" s="717"/>
      <c r="QRG121" s="717"/>
      <c r="QRH121" s="717"/>
      <c r="QRI121" s="717"/>
      <c r="QRJ121" s="717"/>
      <c r="QRK121" s="717"/>
      <c r="QRL121" s="717"/>
      <c r="QRM121" s="717"/>
      <c r="QRN121" s="717"/>
      <c r="QRO121" s="717"/>
      <c r="QRP121" s="717"/>
      <c r="QRQ121" s="717"/>
      <c r="QRR121" s="717"/>
      <c r="QRS121" s="717"/>
      <c r="QRT121" s="717"/>
      <c r="QRU121" s="717"/>
      <c r="QRV121" s="717"/>
      <c r="QRW121" s="717"/>
      <c r="QRX121" s="717"/>
      <c r="QRY121" s="717"/>
      <c r="QRZ121" s="717"/>
      <c r="QSA121" s="717"/>
      <c r="QSB121" s="717"/>
      <c r="QSC121" s="717"/>
      <c r="QSD121" s="717"/>
      <c r="QSE121" s="717"/>
      <c r="QSF121" s="717"/>
      <c r="QSG121" s="717"/>
      <c r="QSH121" s="717"/>
      <c r="QSI121" s="717"/>
      <c r="QSJ121" s="717"/>
      <c r="QSK121" s="717"/>
      <c r="QSL121" s="717"/>
      <c r="QSM121" s="717"/>
      <c r="QSN121" s="717"/>
      <c r="QSO121" s="717"/>
      <c r="QSP121" s="717"/>
      <c r="QSQ121" s="717"/>
      <c r="QSR121" s="717"/>
      <c r="QSS121" s="717"/>
      <c r="QST121" s="717"/>
      <c r="QSU121" s="717"/>
      <c r="QSV121" s="717"/>
      <c r="QSW121" s="717"/>
      <c r="QSX121" s="717"/>
      <c r="QSY121" s="717"/>
      <c r="QSZ121" s="717"/>
      <c r="QTA121" s="717"/>
      <c r="QTB121" s="717"/>
      <c r="QTC121" s="717"/>
      <c r="QTD121" s="717"/>
      <c r="QTE121" s="717"/>
      <c r="QTF121" s="717"/>
      <c r="QTG121" s="717"/>
      <c r="QTH121" s="717"/>
      <c r="QTI121" s="717"/>
      <c r="QTJ121" s="717"/>
      <c r="QTK121" s="717"/>
      <c r="QTL121" s="717"/>
      <c r="QTM121" s="717"/>
      <c r="QTN121" s="717"/>
      <c r="QTO121" s="717"/>
      <c r="QTP121" s="717"/>
      <c r="QTQ121" s="717"/>
      <c r="QTR121" s="717"/>
      <c r="QTS121" s="717"/>
      <c r="QTT121" s="717"/>
      <c r="QTU121" s="717"/>
      <c r="QTV121" s="717"/>
      <c r="QTW121" s="717"/>
      <c r="QTX121" s="717"/>
      <c r="QTY121" s="717"/>
      <c r="QTZ121" s="717"/>
      <c r="QUA121" s="717"/>
      <c r="QUB121" s="717"/>
      <c r="QUC121" s="717"/>
      <c r="QUD121" s="717"/>
      <c r="QUE121" s="717"/>
      <c r="QUF121" s="717"/>
      <c r="QUG121" s="717"/>
      <c r="QUH121" s="717"/>
      <c r="QUI121" s="717"/>
      <c r="QUJ121" s="717"/>
      <c r="QUK121" s="717"/>
      <c r="QUL121" s="717"/>
      <c r="QUM121" s="717"/>
      <c r="QUN121" s="717"/>
      <c r="QUO121" s="717"/>
      <c r="QUP121" s="717"/>
      <c r="QUQ121" s="717"/>
      <c r="QUR121" s="717"/>
      <c r="QUS121" s="717"/>
      <c r="QUT121" s="717"/>
      <c r="QUU121" s="717"/>
      <c r="QUV121" s="717"/>
      <c r="QUW121" s="717"/>
      <c r="QUX121" s="717"/>
      <c r="QUY121" s="717"/>
      <c r="QUZ121" s="717"/>
      <c r="QVA121" s="717"/>
      <c r="QVB121" s="717"/>
      <c r="QVC121" s="717"/>
      <c r="QVD121" s="717"/>
      <c r="QVE121" s="717"/>
      <c r="QVF121" s="717"/>
      <c r="QVG121" s="717"/>
      <c r="QVH121" s="717"/>
      <c r="QVI121" s="717"/>
      <c r="QVJ121" s="717"/>
      <c r="QVK121" s="717"/>
      <c r="QVL121" s="717"/>
      <c r="QVM121" s="717"/>
      <c r="QVN121" s="717"/>
      <c r="QVO121" s="717"/>
      <c r="QVP121" s="717"/>
      <c r="QVQ121" s="717"/>
      <c r="QVR121" s="717"/>
      <c r="QVS121" s="717"/>
      <c r="QVT121" s="717"/>
      <c r="QVU121" s="717"/>
      <c r="QVV121" s="717"/>
      <c r="QVW121" s="717"/>
      <c r="QVX121" s="717"/>
      <c r="QVY121" s="717"/>
      <c r="QVZ121" s="717"/>
      <c r="QWA121" s="717"/>
      <c r="QWB121" s="717"/>
      <c r="QWC121" s="717"/>
      <c r="QWD121" s="717"/>
      <c r="QWE121" s="717"/>
      <c r="QWF121" s="717"/>
      <c r="QWG121" s="717"/>
      <c r="QWH121" s="717"/>
      <c r="QWI121" s="717"/>
      <c r="QWJ121" s="717"/>
      <c r="QWK121" s="717"/>
      <c r="QWL121" s="717"/>
      <c r="QWM121" s="717"/>
      <c r="QWN121" s="717"/>
      <c r="QWO121" s="717"/>
      <c r="QWP121" s="717"/>
      <c r="QWQ121" s="717"/>
      <c r="QWR121" s="717"/>
      <c r="QWS121" s="717"/>
      <c r="QWT121" s="717"/>
      <c r="QWU121" s="717"/>
      <c r="QWV121" s="717"/>
      <c r="QWW121" s="717"/>
      <c r="QWX121" s="717"/>
      <c r="QWY121" s="717"/>
      <c r="QWZ121" s="717"/>
      <c r="QXA121" s="717"/>
      <c r="QXB121" s="717"/>
      <c r="QXC121" s="717"/>
      <c r="QXD121" s="717"/>
      <c r="QXE121" s="717"/>
      <c r="QXF121" s="717"/>
      <c r="QXG121" s="717"/>
      <c r="QXH121" s="717"/>
      <c r="QXI121" s="717"/>
      <c r="QXJ121" s="717"/>
      <c r="QXK121" s="717"/>
      <c r="QXL121" s="717"/>
      <c r="QXM121" s="717"/>
      <c r="QXN121" s="717"/>
      <c r="QXO121" s="717"/>
      <c r="QXP121" s="717"/>
      <c r="QXQ121" s="717"/>
      <c r="QXR121" s="717"/>
      <c r="QXS121" s="717"/>
      <c r="QXT121" s="717"/>
      <c r="QXU121" s="717"/>
      <c r="QXV121" s="717"/>
      <c r="QXW121" s="717"/>
      <c r="QXX121" s="717"/>
      <c r="QXY121" s="717"/>
      <c r="QXZ121" s="717"/>
      <c r="QYA121" s="717"/>
      <c r="QYB121" s="717"/>
      <c r="QYC121" s="717"/>
      <c r="QYD121" s="717"/>
      <c r="QYE121" s="717"/>
      <c r="QYF121" s="717"/>
      <c r="QYG121" s="717"/>
      <c r="QYH121" s="717"/>
      <c r="QYI121" s="717"/>
      <c r="QYJ121" s="717"/>
      <c r="QYK121" s="717"/>
      <c r="QYL121" s="717"/>
      <c r="QYM121" s="717"/>
      <c r="QYN121" s="717"/>
      <c r="QYO121" s="717"/>
      <c r="QYP121" s="717"/>
      <c r="QYQ121" s="717"/>
      <c r="QYR121" s="717"/>
      <c r="QYS121" s="717"/>
      <c r="QYT121" s="717"/>
      <c r="QYU121" s="717"/>
      <c r="QYV121" s="717"/>
      <c r="QYW121" s="717"/>
      <c r="QYX121" s="717"/>
      <c r="QYY121" s="717"/>
      <c r="QYZ121" s="717"/>
      <c r="QZA121" s="717"/>
      <c r="QZB121" s="717"/>
      <c r="QZC121" s="717"/>
      <c r="QZD121" s="717"/>
      <c r="QZE121" s="717"/>
      <c r="QZF121" s="717"/>
      <c r="QZG121" s="717"/>
      <c r="QZH121" s="717"/>
      <c r="QZI121" s="717"/>
      <c r="QZJ121" s="717"/>
      <c r="QZK121" s="717"/>
      <c r="QZL121" s="717"/>
      <c r="QZM121" s="717"/>
      <c r="QZN121" s="717"/>
      <c r="QZO121" s="717"/>
      <c r="QZP121" s="717"/>
      <c r="QZQ121" s="717"/>
      <c r="QZR121" s="717"/>
      <c r="QZS121" s="717"/>
      <c r="QZT121" s="717"/>
      <c r="QZU121" s="717"/>
      <c r="QZV121" s="717"/>
      <c r="QZW121" s="717"/>
      <c r="QZX121" s="717"/>
      <c r="QZY121" s="717"/>
      <c r="QZZ121" s="717"/>
      <c r="RAA121" s="717"/>
      <c r="RAB121" s="717"/>
      <c r="RAC121" s="717"/>
      <c r="RAD121" s="717"/>
      <c r="RAE121" s="717"/>
      <c r="RAF121" s="717"/>
      <c r="RAG121" s="717"/>
      <c r="RAH121" s="717"/>
      <c r="RAI121" s="717"/>
      <c r="RAJ121" s="717"/>
      <c r="RAK121" s="717"/>
      <c r="RAL121" s="717"/>
      <c r="RAM121" s="717"/>
      <c r="RAN121" s="717"/>
      <c r="RAO121" s="717"/>
      <c r="RAP121" s="717"/>
      <c r="RAQ121" s="717"/>
      <c r="RAR121" s="717"/>
      <c r="RAS121" s="717"/>
      <c r="RAT121" s="717"/>
      <c r="RAU121" s="717"/>
      <c r="RAV121" s="717"/>
      <c r="RAW121" s="717"/>
      <c r="RAX121" s="717"/>
      <c r="RAY121" s="717"/>
      <c r="RAZ121" s="717"/>
      <c r="RBA121" s="717"/>
      <c r="RBB121" s="717"/>
      <c r="RBC121" s="717"/>
      <c r="RBD121" s="717"/>
      <c r="RBE121" s="717"/>
      <c r="RBF121" s="717"/>
      <c r="RBG121" s="717"/>
      <c r="RBH121" s="717"/>
      <c r="RBI121" s="717"/>
      <c r="RBJ121" s="717"/>
      <c r="RBK121" s="717"/>
      <c r="RBL121" s="717"/>
      <c r="RBM121" s="717"/>
      <c r="RBN121" s="717"/>
      <c r="RBO121" s="717"/>
      <c r="RBP121" s="717"/>
      <c r="RBQ121" s="717"/>
      <c r="RBR121" s="717"/>
      <c r="RBS121" s="717"/>
      <c r="RBT121" s="717"/>
      <c r="RBU121" s="717"/>
      <c r="RBV121" s="717"/>
      <c r="RBW121" s="717"/>
      <c r="RBX121" s="717"/>
      <c r="RBY121" s="717"/>
      <c r="RBZ121" s="717"/>
      <c r="RCA121" s="717"/>
      <c r="RCB121" s="717"/>
      <c r="RCC121" s="717"/>
      <c r="RCD121" s="717"/>
      <c r="RCE121" s="717"/>
      <c r="RCF121" s="717"/>
      <c r="RCG121" s="717"/>
      <c r="RCH121" s="717"/>
      <c r="RCI121" s="717"/>
      <c r="RCJ121" s="717"/>
      <c r="RCK121" s="717"/>
      <c r="RCL121" s="717"/>
      <c r="RCM121" s="717"/>
      <c r="RCN121" s="717"/>
      <c r="RCO121" s="717"/>
      <c r="RCP121" s="717"/>
      <c r="RCQ121" s="717"/>
      <c r="RCR121" s="717"/>
      <c r="RCS121" s="717"/>
      <c r="RCT121" s="717"/>
      <c r="RCU121" s="717"/>
      <c r="RCV121" s="717"/>
      <c r="RCW121" s="717"/>
      <c r="RCX121" s="717"/>
      <c r="RCY121" s="717"/>
      <c r="RCZ121" s="717"/>
      <c r="RDA121" s="717"/>
      <c r="RDB121" s="717"/>
      <c r="RDC121" s="717"/>
      <c r="RDD121" s="717"/>
      <c r="RDE121" s="717"/>
      <c r="RDF121" s="717"/>
      <c r="RDG121" s="717"/>
      <c r="RDH121" s="717"/>
      <c r="RDI121" s="717"/>
      <c r="RDJ121" s="717"/>
      <c r="RDK121" s="717"/>
      <c r="RDL121" s="717"/>
      <c r="RDM121" s="717"/>
      <c r="RDN121" s="717"/>
      <c r="RDO121" s="717"/>
      <c r="RDP121" s="717"/>
      <c r="RDQ121" s="717"/>
      <c r="RDR121" s="717"/>
      <c r="RDS121" s="717"/>
      <c r="RDT121" s="717"/>
      <c r="RDU121" s="717"/>
      <c r="RDV121" s="717"/>
      <c r="RDW121" s="717"/>
      <c r="RDX121" s="717"/>
      <c r="RDY121" s="717"/>
      <c r="RDZ121" s="717"/>
      <c r="REA121" s="717"/>
      <c r="REB121" s="717"/>
      <c r="REC121" s="717"/>
      <c r="RED121" s="717"/>
      <c r="REE121" s="717"/>
      <c r="REF121" s="717"/>
      <c r="REG121" s="717"/>
      <c r="REH121" s="717"/>
      <c r="REI121" s="717"/>
      <c r="REJ121" s="717"/>
      <c r="REK121" s="717"/>
      <c r="REL121" s="717"/>
      <c r="REM121" s="717"/>
      <c r="REN121" s="717"/>
      <c r="REO121" s="717"/>
      <c r="REP121" s="717"/>
      <c r="REQ121" s="717"/>
      <c r="RER121" s="717"/>
      <c r="RES121" s="717"/>
      <c r="RET121" s="717"/>
      <c r="REU121" s="717"/>
      <c r="REV121" s="717"/>
      <c r="REW121" s="717"/>
      <c r="REX121" s="717"/>
      <c r="REY121" s="717"/>
      <c r="REZ121" s="717"/>
      <c r="RFA121" s="717"/>
      <c r="RFB121" s="717"/>
      <c r="RFC121" s="717"/>
      <c r="RFD121" s="717"/>
      <c r="RFE121" s="717"/>
      <c r="RFF121" s="717"/>
      <c r="RFG121" s="717"/>
      <c r="RFH121" s="717"/>
      <c r="RFI121" s="717"/>
      <c r="RFJ121" s="717"/>
      <c r="RFK121" s="717"/>
      <c r="RFL121" s="717"/>
      <c r="RFM121" s="717"/>
      <c r="RFN121" s="717"/>
      <c r="RFO121" s="717"/>
      <c r="RFP121" s="717"/>
      <c r="RFQ121" s="717"/>
      <c r="RFR121" s="717"/>
      <c r="RFS121" s="717"/>
      <c r="RFT121" s="717"/>
      <c r="RFU121" s="717"/>
      <c r="RFV121" s="717"/>
      <c r="RFW121" s="717"/>
      <c r="RFX121" s="717"/>
      <c r="RFY121" s="717"/>
      <c r="RFZ121" s="717"/>
      <c r="RGA121" s="717"/>
      <c r="RGB121" s="717"/>
      <c r="RGC121" s="717"/>
      <c r="RGD121" s="717"/>
      <c r="RGE121" s="717"/>
      <c r="RGF121" s="717"/>
      <c r="RGG121" s="717"/>
      <c r="RGH121" s="717"/>
      <c r="RGI121" s="717"/>
      <c r="RGJ121" s="717"/>
      <c r="RGK121" s="717"/>
      <c r="RGL121" s="717"/>
      <c r="RGM121" s="717"/>
      <c r="RGN121" s="717"/>
      <c r="RGO121" s="717"/>
      <c r="RGP121" s="717"/>
      <c r="RGQ121" s="717"/>
      <c r="RGR121" s="717"/>
      <c r="RGS121" s="717"/>
      <c r="RGT121" s="717"/>
      <c r="RGU121" s="717"/>
      <c r="RGV121" s="717"/>
      <c r="RGW121" s="717"/>
      <c r="RGX121" s="717"/>
      <c r="RGY121" s="717"/>
      <c r="RGZ121" s="717"/>
      <c r="RHA121" s="717"/>
      <c r="RHB121" s="717"/>
      <c r="RHC121" s="717"/>
      <c r="RHD121" s="717"/>
      <c r="RHE121" s="717"/>
      <c r="RHF121" s="717"/>
      <c r="RHG121" s="717"/>
      <c r="RHH121" s="717"/>
      <c r="RHI121" s="717"/>
      <c r="RHJ121" s="717"/>
      <c r="RHK121" s="717"/>
      <c r="RHL121" s="717"/>
      <c r="RHM121" s="717"/>
      <c r="RHN121" s="717"/>
      <c r="RHO121" s="717"/>
      <c r="RHP121" s="717"/>
      <c r="RHQ121" s="717"/>
      <c r="RHR121" s="717"/>
      <c r="RHS121" s="717"/>
      <c r="RHT121" s="717"/>
      <c r="RHU121" s="717"/>
      <c r="RHV121" s="717"/>
      <c r="RHW121" s="717"/>
      <c r="RHX121" s="717"/>
      <c r="RHY121" s="717"/>
      <c r="RHZ121" s="717"/>
      <c r="RIA121" s="717"/>
      <c r="RIB121" s="717"/>
      <c r="RIC121" s="717"/>
      <c r="RID121" s="717"/>
      <c r="RIE121" s="717"/>
      <c r="RIF121" s="717"/>
      <c r="RIG121" s="717"/>
      <c r="RIH121" s="717"/>
      <c r="RII121" s="717"/>
      <c r="RIJ121" s="717"/>
      <c r="RIK121" s="717"/>
      <c r="RIL121" s="717"/>
      <c r="RIM121" s="717"/>
      <c r="RIN121" s="717"/>
      <c r="RIO121" s="717"/>
      <c r="RIP121" s="717"/>
      <c r="RIQ121" s="717"/>
      <c r="RIR121" s="717"/>
      <c r="RIS121" s="717"/>
      <c r="RIT121" s="717"/>
      <c r="RIU121" s="717"/>
      <c r="RIV121" s="717"/>
      <c r="RIW121" s="717"/>
      <c r="RIX121" s="717"/>
      <c r="RIY121" s="717"/>
      <c r="RIZ121" s="717"/>
      <c r="RJA121" s="717"/>
      <c r="RJB121" s="717"/>
      <c r="RJC121" s="717"/>
      <c r="RJD121" s="717"/>
      <c r="RJE121" s="717"/>
      <c r="RJF121" s="717"/>
      <c r="RJG121" s="717"/>
      <c r="RJH121" s="717"/>
      <c r="RJI121" s="717"/>
      <c r="RJJ121" s="717"/>
      <c r="RJK121" s="717"/>
      <c r="RJL121" s="717"/>
      <c r="RJM121" s="717"/>
      <c r="RJN121" s="717"/>
      <c r="RJO121" s="717"/>
      <c r="RJP121" s="717"/>
      <c r="RJQ121" s="717"/>
      <c r="RJR121" s="717"/>
      <c r="RJS121" s="717"/>
      <c r="RJT121" s="717"/>
      <c r="RJU121" s="717"/>
      <c r="RJV121" s="717"/>
      <c r="RJW121" s="717"/>
      <c r="RJX121" s="717"/>
      <c r="RJY121" s="717"/>
      <c r="RJZ121" s="717"/>
      <c r="RKA121" s="717"/>
      <c r="RKB121" s="717"/>
      <c r="RKC121" s="717"/>
      <c r="RKD121" s="717"/>
      <c r="RKE121" s="717"/>
      <c r="RKF121" s="717"/>
      <c r="RKG121" s="717"/>
      <c r="RKH121" s="717"/>
      <c r="RKI121" s="717"/>
      <c r="RKJ121" s="717"/>
      <c r="RKK121" s="717"/>
      <c r="RKL121" s="717"/>
      <c r="RKM121" s="717"/>
      <c r="RKN121" s="717"/>
      <c r="RKO121" s="717"/>
      <c r="RKP121" s="717"/>
      <c r="RKQ121" s="717"/>
      <c r="RKR121" s="717"/>
      <c r="RKS121" s="717"/>
      <c r="RKT121" s="717"/>
      <c r="RKU121" s="717"/>
      <c r="RKV121" s="717"/>
      <c r="RKW121" s="717"/>
      <c r="RKX121" s="717"/>
      <c r="RKY121" s="717"/>
      <c r="RKZ121" s="717"/>
      <c r="RLA121" s="717"/>
      <c r="RLB121" s="717"/>
      <c r="RLC121" s="717"/>
      <c r="RLD121" s="717"/>
      <c r="RLE121" s="717"/>
      <c r="RLF121" s="717"/>
      <c r="RLG121" s="717"/>
      <c r="RLH121" s="717"/>
      <c r="RLI121" s="717"/>
      <c r="RLJ121" s="717"/>
      <c r="RLK121" s="717"/>
      <c r="RLL121" s="717"/>
      <c r="RLM121" s="717"/>
      <c r="RLN121" s="717"/>
      <c r="RLO121" s="717"/>
      <c r="RLP121" s="717"/>
      <c r="RLQ121" s="717"/>
      <c r="RLR121" s="717"/>
      <c r="RLS121" s="717"/>
      <c r="RLT121" s="717"/>
      <c r="RLU121" s="717"/>
      <c r="RLV121" s="717"/>
      <c r="RLW121" s="717"/>
      <c r="RLX121" s="717"/>
      <c r="RLY121" s="717"/>
      <c r="RLZ121" s="717"/>
      <c r="RMA121" s="717"/>
      <c r="RMB121" s="717"/>
      <c r="RMC121" s="717"/>
      <c r="RMD121" s="717"/>
      <c r="RME121" s="717"/>
      <c r="RMF121" s="717"/>
      <c r="RMG121" s="717"/>
      <c r="RMH121" s="717"/>
      <c r="RMI121" s="717"/>
      <c r="RMJ121" s="717"/>
      <c r="RMK121" s="717"/>
      <c r="RML121" s="717"/>
      <c r="RMM121" s="717"/>
      <c r="RMN121" s="717"/>
      <c r="RMO121" s="717"/>
      <c r="RMP121" s="717"/>
      <c r="RMQ121" s="717"/>
      <c r="RMR121" s="717"/>
      <c r="RMS121" s="717"/>
      <c r="RMT121" s="717"/>
      <c r="RMU121" s="717"/>
      <c r="RMV121" s="717"/>
      <c r="RMW121" s="717"/>
      <c r="RMX121" s="717"/>
      <c r="RMY121" s="717"/>
      <c r="RMZ121" s="717"/>
      <c r="RNA121" s="717"/>
      <c r="RNB121" s="717"/>
      <c r="RNC121" s="717"/>
      <c r="RND121" s="717"/>
      <c r="RNE121" s="717"/>
      <c r="RNF121" s="717"/>
      <c r="RNG121" s="717"/>
      <c r="RNH121" s="717"/>
      <c r="RNI121" s="717"/>
      <c r="RNJ121" s="717"/>
      <c r="RNK121" s="717"/>
      <c r="RNL121" s="717"/>
      <c r="RNM121" s="717"/>
      <c r="RNN121" s="717"/>
      <c r="RNO121" s="717"/>
      <c r="RNP121" s="717"/>
      <c r="RNQ121" s="717"/>
      <c r="RNR121" s="717"/>
      <c r="RNS121" s="717"/>
      <c r="RNT121" s="717"/>
      <c r="RNU121" s="717"/>
      <c r="RNV121" s="717"/>
      <c r="RNW121" s="717"/>
      <c r="RNX121" s="717"/>
      <c r="RNY121" s="717"/>
      <c r="RNZ121" s="717"/>
      <c r="ROA121" s="717"/>
      <c r="ROB121" s="717"/>
      <c r="ROC121" s="717"/>
      <c r="ROD121" s="717"/>
      <c r="ROE121" s="717"/>
      <c r="ROF121" s="717"/>
      <c r="ROG121" s="717"/>
      <c r="ROH121" s="717"/>
      <c r="ROI121" s="717"/>
      <c r="ROJ121" s="717"/>
      <c r="ROK121" s="717"/>
      <c r="ROL121" s="717"/>
      <c r="ROM121" s="717"/>
      <c r="RON121" s="717"/>
      <c r="ROO121" s="717"/>
      <c r="ROP121" s="717"/>
      <c r="ROQ121" s="717"/>
      <c r="ROR121" s="717"/>
      <c r="ROS121" s="717"/>
      <c r="ROT121" s="717"/>
      <c r="ROU121" s="717"/>
      <c r="ROV121" s="717"/>
      <c r="ROW121" s="717"/>
      <c r="ROX121" s="717"/>
      <c r="ROY121" s="717"/>
      <c r="ROZ121" s="717"/>
      <c r="RPA121" s="717"/>
      <c r="RPB121" s="717"/>
      <c r="RPC121" s="717"/>
      <c r="RPD121" s="717"/>
      <c r="RPE121" s="717"/>
      <c r="RPF121" s="717"/>
      <c r="RPG121" s="717"/>
      <c r="RPH121" s="717"/>
      <c r="RPI121" s="717"/>
      <c r="RPJ121" s="717"/>
      <c r="RPK121" s="717"/>
      <c r="RPL121" s="717"/>
      <c r="RPM121" s="717"/>
      <c r="RPN121" s="717"/>
      <c r="RPO121" s="717"/>
      <c r="RPP121" s="717"/>
      <c r="RPQ121" s="717"/>
      <c r="RPR121" s="717"/>
      <c r="RPS121" s="717"/>
      <c r="RPT121" s="717"/>
      <c r="RPU121" s="717"/>
      <c r="RPV121" s="717"/>
      <c r="RPW121" s="717"/>
      <c r="RPX121" s="717"/>
      <c r="RPY121" s="717"/>
      <c r="RPZ121" s="717"/>
      <c r="RQA121" s="717"/>
      <c r="RQB121" s="717"/>
      <c r="RQC121" s="717"/>
      <c r="RQD121" s="717"/>
      <c r="RQE121" s="717"/>
      <c r="RQF121" s="717"/>
      <c r="RQG121" s="717"/>
      <c r="RQH121" s="717"/>
      <c r="RQI121" s="717"/>
      <c r="RQJ121" s="717"/>
      <c r="RQK121" s="717"/>
      <c r="RQL121" s="717"/>
      <c r="RQM121" s="717"/>
      <c r="RQN121" s="717"/>
      <c r="RQO121" s="717"/>
      <c r="RQP121" s="717"/>
      <c r="RQQ121" s="717"/>
      <c r="RQR121" s="717"/>
      <c r="RQS121" s="717"/>
      <c r="RQT121" s="717"/>
      <c r="RQU121" s="717"/>
      <c r="RQV121" s="717"/>
      <c r="RQW121" s="717"/>
      <c r="RQX121" s="717"/>
      <c r="RQY121" s="717"/>
      <c r="RQZ121" s="717"/>
      <c r="RRA121" s="717"/>
      <c r="RRB121" s="717"/>
      <c r="RRC121" s="717"/>
      <c r="RRD121" s="717"/>
      <c r="RRE121" s="717"/>
      <c r="RRF121" s="717"/>
      <c r="RRG121" s="717"/>
      <c r="RRH121" s="717"/>
      <c r="RRI121" s="717"/>
      <c r="RRJ121" s="717"/>
      <c r="RRK121" s="717"/>
      <c r="RRL121" s="717"/>
      <c r="RRM121" s="717"/>
      <c r="RRN121" s="717"/>
      <c r="RRO121" s="717"/>
      <c r="RRP121" s="717"/>
      <c r="RRQ121" s="717"/>
      <c r="RRR121" s="717"/>
      <c r="RRS121" s="717"/>
      <c r="RRT121" s="717"/>
      <c r="RRU121" s="717"/>
      <c r="RRV121" s="717"/>
      <c r="RRW121" s="717"/>
      <c r="RRX121" s="717"/>
      <c r="RRY121" s="717"/>
      <c r="RRZ121" s="717"/>
      <c r="RSA121" s="717"/>
      <c r="RSB121" s="717"/>
      <c r="RSC121" s="717"/>
      <c r="RSD121" s="717"/>
      <c r="RSE121" s="717"/>
      <c r="RSF121" s="717"/>
      <c r="RSG121" s="717"/>
      <c r="RSH121" s="717"/>
      <c r="RSI121" s="717"/>
      <c r="RSJ121" s="717"/>
      <c r="RSK121" s="717"/>
      <c r="RSL121" s="717"/>
      <c r="RSM121" s="717"/>
      <c r="RSN121" s="717"/>
      <c r="RSO121" s="717"/>
      <c r="RSP121" s="717"/>
      <c r="RSQ121" s="717"/>
      <c r="RSR121" s="717"/>
      <c r="RSS121" s="717"/>
      <c r="RST121" s="717"/>
      <c r="RSU121" s="717"/>
      <c r="RSV121" s="717"/>
      <c r="RSW121" s="717"/>
      <c r="RSX121" s="717"/>
      <c r="RSY121" s="717"/>
      <c r="RSZ121" s="717"/>
      <c r="RTA121" s="717"/>
      <c r="RTB121" s="717"/>
      <c r="RTC121" s="717"/>
      <c r="RTD121" s="717"/>
      <c r="RTE121" s="717"/>
      <c r="RTF121" s="717"/>
      <c r="RTG121" s="717"/>
      <c r="RTH121" s="717"/>
      <c r="RTI121" s="717"/>
      <c r="RTJ121" s="717"/>
      <c r="RTK121" s="717"/>
      <c r="RTL121" s="717"/>
      <c r="RTM121" s="717"/>
      <c r="RTN121" s="717"/>
      <c r="RTO121" s="717"/>
      <c r="RTP121" s="717"/>
      <c r="RTQ121" s="717"/>
      <c r="RTR121" s="717"/>
      <c r="RTS121" s="717"/>
      <c r="RTT121" s="717"/>
      <c r="RTU121" s="717"/>
      <c r="RTV121" s="717"/>
      <c r="RTW121" s="717"/>
      <c r="RTX121" s="717"/>
      <c r="RTY121" s="717"/>
      <c r="RTZ121" s="717"/>
      <c r="RUA121" s="717"/>
      <c r="RUB121" s="717"/>
      <c r="RUC121" s="717"/>
      <c r="RUD121" s="717"/>
      <c r="RUE121" s="717"/>
      <c r="RUF121" s="717"/>
      <c r="RUG121" s="717"/>
      <c r="RUH121" s="717"/>
      <c r="RUI121" s="717"/>
      <c r="RUJ121" s="717"/>
      <c r="RUK121" s="717"/>
      <c r="RUL121" s="717"/>
      <c r="RUM121" s="717"/>
      <c r="RUN121" s="717"/>
      <c r="RUO121" s="717"/>
      <c r="RUP121" s="717"/>
      <c r="RUQ121" s="717"/>
      <c r="RUR121" s="717"/>
      <c r="RUS121" s="717"/>
      <c r="RUT121" s="717"/>
      <c r="RUU121" s="717"/>
      <c r="RUV121" s="717"/>
      <c r="RUW121" s="717"/>
      <c r="RUX121" s="717"/>
      <c r="RUY121" s="717"/>
      <c r="RUZ121" s="717"/>
      <c r="RVA121" s="717"/>
      <c r="RVB121" s="717"/>
      <c r="RVC121" s="717"/>
      <c r="RVD121" s="717"/>
      <c r="RVE121" s="717"/>
      <c r="RVF121" s="717"/>
      <c r="RVG121" s="717"/>
      <c r="RVH121" s="717"/>
      <c r="RVI121" s="717"/>
      <c r="RVJ121" s="717"/>
      <c r="RVK121" s="717"/>
      <c r="RVL121" s="717"/>
      <c r="RVM121" s="717"/>
      <c r="RVN121" s="717"/>
      <c r="RVO121" s="717"/>
      <c r="RVP121" s="717"/>
      <c r="RVQ121" s="717"/>
      <c r="RVR121" s="717"/>
      <c r="RVS121" s="717"/>
      <c r="RVT121" s="717"/>
      <c r="RVU121" s="717"/>
      <c r="RVV121" s="717"/>
      <c r="RVW121" s="717"/>
      <c r="RVX121" s="717"/>
      <c r="RVY121" s="717"/>
      <c r="RVZ121" s="717"/>
      <c r="RWA121" s="717"/>
      <c r="RWB121" s="717"/>
      <c r="RWC121" s="717"/>
      <c r="RWD121" s="717"/>
      <c r="RWE121" s="717"/>
      <c r="RWF121" s="717"/>
      <c r="RWG121" s="717"/>
      <c r="RWH121" s="717"/>
      <c r="RWI121" s="717"/>
      <c r="RWJ121" s="717"/>
      <c r="RWK121" s="717"/>
      <c r="RWL121" s="717"/>
      <c r="RWM121" s="717"/>
      <c r="RWN121" s="717"/>
      <c r="RWO121" s="717"/>
      <c r="RWP121" s="717"/>
      <c r="RWQ121" s="717"/>
      <c r="RWR121" s="717"/>
      <c r="RWS121" s="717"/>
      <c r="RWT121" s="717"/>
      <c r="RWU121" s="717"/>
      <c r="RWV121" s="717"/>
      <c r="RWW121" s="717"/>
      <c r="RWX121" s="717"/>
      <c r="RWY121" s="717"/>
      <c r="RWZ121" s="717"/>
      <c r="RXA121" s="717"/>
      <c r="RXB121" s="717"/>
      <c r="RXC121" s="717"/>
      <c r="RXD121" s="717"/>
      <c r="RXE121" s="717"/>
      <c r="RXF121" s="717"/>
      <c r="RXG121" s="717"/>
      <c r="RXH121" s="717"/>
      <c r="RXI121" s="717"/>
      <c r="RXJ121" s="717"/>
      <c r="RXK121" s="717"/>
      <c r="RXL121" s="717"/>
      <c r="RXM121" s="717"/>
      <c r="RXN121" s="717"/>
      <c r="RXO121" s="717"/>
      <c r="RXP121" s="717"/>
      <c r="RXQ121" s="717"/>
      <c r="RXR121" s="717"/>
      <c r="RXS121" s="717"/>
      <c r="RXT121" s="717"/>
      <c r="RXU121" s="717"/>
      <c r="RXV121" s="717"/>
      <c r="RXW121" s="717"/>
      <c r="RXX121" s="717"/>
      <c r="RXY121" s="717"/>
      <c r="RXZ121" s="717"/>
      <c r="RYA121" s="717"/>
      <c r="RYB121" s="717"/>
      <c r="RYC121" s="717"/>
      <c r="RYD121" s="717"/>
      <c r="RYE121" s="717"/>
      <c r="RYF121" s="717"/>
      <c r="RYG121" s="717"/>
      <c r="RYH121" s="717"/>
      <c r="RYI121" s="717"/>
      <c r="RYJ121" s="717"/>
      <c r="RYK121" s="717"/>
      <c r="RYL121" s="717"/>
      <c r="RYM121" s="717"/>
      <c r="RYN121" s="717"/>
      <c r="RYO121" s="717"/>
      <c r="RYP121" s="717"/>
      <c r="RYQ121" s="717"/>
      <c r="RYR121" s="717"/>
      <c r="RYS121" s="717"/>
      <c r="RYT121" s="717"/>
      <c r="RYU121" s="717"/>
      <c r="RYV121" s="717"/>
      <c r="RYW121" s="717"/>
      <c r="RYX121" s="717"/>
      <c r="RYY121" s="717"/>
      <c r="RYZ121" s="717"/>
      <c r="RZA121" s="717"/>
      <c r="RZB121" s="717"/>
      <c r="RZC121" s="717"/>
      <c r="RZD121" s="717"/>
      <c r="RZE121" s="717"/>
      <c r="RZF121" s="717"/>
      <c r="RZG121" s="717"/>
      <c r="RZH121" s="717"/>
      <c r="RZI121" s="717"/>
      <c r="RZJ121" s="717"/>
      <c r="RZK121" s="717"/>
      <c r="RZL121" s="717"/>
      <c r="RZM121" s="717"/>
      <c r="RZN121" s="717"/>
      <c r="RZO121" s="717"/>
      <c r="RZP121" s="717"/>
      <c r="RZQ121" s="717"/>
      <c r="RZR121" s="717"/>
      <c r="RZS121" s="717"/>
      <c r="RZT121" s="717"/>
      <c r="RZU121" s="717"/>
      <c r="RZV121" s="717"/>
      <c r="RZW121" s="717"/>
      <c r="RZX121" s="717"/>
      <c r="RZY121" s="717"/>
      <c r="RZZ121" s="717"/>
      <c r="SAA121" s="717"/>
      <c r="SAB121" s="717"/>
      <c r="SAC121" s="717"/>
      <c r="SAD121" s="717"/>
      <c r="SAE121" s="717"/>
      <c r="SAF121" s="717"/>
      <c r="SAG121" s="717"/>
      <c r="SAH121" s="717"/>
      <c r="SAI121" s="717"/>
      <c r="SAJ121" s="717"/>
      <c r="SAK121" s="717"/>
      <c r="SAL121" s="717"/>
      <c r="SAM121" s="717"/>
      <c r="SAN121" s="717"/>
      <c r="SAO121" s="717"/>
      <c r="SAP121" s="717"/>
      <c r="SAQ121" s="717"/>
      <c r="SAR121" s="717"/>
      <c r="SAS121" s="717"/>
      <c r="SAT121" s="717"/>
      <c r="SAU121" s="717"/>
      <c r="SAV121" s="717"/>
      <c r="SAW121" s="717"/>
      <c r="SAX121" s="717"/>
      <c r="SAY121" s="717"/>
      <c r="SAZ121" s="717"/>
      <c r="SBA121" s="717"/>
      <c r="SBB121" s="717"/>
      <c r="SBC121" s="717"/>
      <c r="SBD121" s="717"/>
      <c r="SBE121" s="717"/>
      <c r="SBF121" s="717"/>
      <c r="SBG121" s="717"/>
      <c r="SBH121" s="717"/>
      <c r="SBI121" s="717"/>
      <c r="SBJ121" s="717"/>
      <c r="SBK121" s="717"/>
      <c r="SBL121" s="717"/>
      <c r="SBM121" s="717"/>
      <c r="SBN121" s="717"/>
      <c r="SBO121" s="717"/>
      <c r="SBP121" s="717"/>
      <c r="SBQ121" s="717"/>
      <c r="SBR121" s="717"/>
      <c r="SBS121" s="717"/>
      <c r="SBT121" s="717"/>
      <c r="SBU121" s="717"/>
      <c r="SBV121" s="717"/>
      <c r="SBW121" s="717"/>
      <c r="SBX121" s="717"/>
      <c r="SBY121" s="717"/>
      <c r="SBZ121" s="717"/>
      <c r="SCA121" s="717"/>
      <c r="SCB121" s="717"/>
      <c r="SCC121" s="717"/>
      <c r="SCD121" s="717"/>
      <c r="SCE121" s="717"/>
      <c r="SCF121" s="717"/>
      <c r="SCG121" s="717"/>
      <c r="SCH121" s="717"/>
      <c r="SCI121" s="717"/>
      <c r="SCJ121" s="717"/>
      <c r="SCK121" s="717"/>
      <c r="SCL121" s="717"/>
      <c r="SCM121" s="717"/>
      <c r="SCN121" s="717"/>
      <c r="SCO121" s="717"/>
      <c r="SCP121" s="717"/>
      <c r="SCQ121" s="717"/>
      <c r="SCR121" s="717"/>
      <c r="SCS121" s="717"/>
      <c r="SCT121" s="717"/>
      <c r="SCU121" s="717"/>
      <c r="SCV121" s="717"/>
      <c r="SCW121" s="717"/>
      <c r="SCX121" s="717"/>
      <c r="SCY121" s="717"/>
      <c r="SCZ121" s="717"/>
      <c r="SDA121" s="717"/>
      <c r="SDB121" s="717"/>
      <c r="SDC121" s="717"/>
      <c r="SDD121" s="717"/>
      <c r="SDE121" s="717"/>
      <c r="SDF121" s="717"/>
      <c r="SDG121" s="717"/>
      <c r="SDH121" s="717"/>
      <c r="SDI121" s="717"/>
      <c r="SDJ121" s="717"/>
      <c r="SDK121" s="717"/>
      <c r="SDL121" s="717"/>
      <c r="SDM121" s="717"/>
      <c r="SDN121" s="717"/>
      <c r="SDO121" s="717"/>
      <c r="SDP121" s="717"/>
      <c r="SDQ121" s="717"/>
      <c r="SDR121" s="717"/>
      <c r="SDS121" s="717"/>
      <c r="SDT121" s="717"/>
      <c r="SDU121" s="717"/>
      <c r="SDV121" s="717"/>
      <c r="SDW121" s="717"/>
      <c r="SDX121" s="717"/>
      <c r="SDY121" s="717"/>
      <c r="SDZ121" s="717"/>
      <c r="SEA121" s="717"/>
      <c r="SEB121" s="717"/>
      <c r="SEC121" s="717"/>
      <c r="SED121" s="717"/>
      <c r="SEE121" s="717"/>
      <c r="SEF121" s="717"/>
      <c r="SEG121" s="717"/>
      <c r="SEH121" s="717"/>
      <c r="SEI121" s="717"/>
      <c r="SEJ121" s="717"/>
      <c r="SEK121" s="717"/>
      <c r="SEL121" s="717"/>
      <c r="SEM121" s="717"/>
      <c r="SEN121" s="717"/>
      <c r="SEO121" s="717"/>
      <c r="SEP121" s="717"/>
      <c r="SEQ121" s="717"/>
      <c r="SER121" s="717"/>
      <c r="SES121" s="717"/>
      <c r="SET121" s="717"/>
      <c r="SEU121" s="717"/>
      <c r="SEV121" s="717"/>
      <c r="SEW121" s="717"/>
      <c r="SEX121" s="717"/>
      <c r="SEY121" s="717"/>
      <c r="SEZ121" s="717"/>
      <c r="SFA121" s="717"/>
      <c r="SFB121" s="717"/>
      <c r="SFC121" s="717"/>
      <c r="SFD121" s="717"/>
      <c r="SFE121" s="717"/>
      <c r="SFF121" s="717"/>
      <c r="SFG121" s="717"/>
      <c r="SFH121" s="717"/>
      <c r="SFI121" s="717"/>
      <c r="SFJ121" s="717"/>
      <c r="SFK121" s="717"/>
      <c r="SFL121" s="717"/>
      <c r="SFM121" s="717"/>
      <c r="SFN121" s="717"/>
      <c r="SFO121" s="717"/>
      <c r="SFP121" s="717"/>
      <c r="SFQ121" s="717"/>
      <c r="SFR121" s="717"/>
      <c r="SFS121" s="717"/>
      <c r="SFT121" s="717"/>
      <c r="SFU121" s="717"/>
      <c r="SFV121" s="717"/>
      <c r="SFW121" s="717"/>
      <c r="SFX121" s="717"/>
      <c r="SFY121" s="717"/>
      <c r="SFZ121" s="717"/>
      <c r="SGA121" s="717"/>
      <c r="SGB121" s="717"/>
      <c r="SGC121" s="717"/>
      <c r="SGD121" s="717"/>
      <c r="SGE121" s="717"/>
      <c r="SGF121" s="717"/>
      <c r="SGG121" s="717"/>
      <c r="SGH121" s="717"/>
      <c r="SGI121" s="717"/>
      <c r="SGJ121" s="717"/>
      <c r="SGK121" s="717"/>
      <c r="SGL121" s="717"/>
      <c r="SGM121" s="717"/>
      <c r="SGN121" s="717"/>
      <c r="SGO121" s="717"/>
      <c r="SGP121" s="717"/>
      <c r="SGQ121" s="717"/>
      <c r="SGR121" s="717"/>
      <c r="SGS121" s="717"/>
      <c r="SGT121" s="717"/>
      <c r="SGU121" s="717"/>
      <c r="SGV121" s="717"/>
      <c r="SGW121" s="717"/>
      <c r="SGX121" s="717"/>
      <c r="SGY121" s="717"/>
      <c r="SGZ121" s="717"/>
      <c r="SHA121" s="717"/>
      <c r="SHB121" s="717"/>
      <c r="SHC121" s="717"/>
      <c r="SHD121" s="717"/>
      <c r="SHE121" s="717"/>
      <c r="SHF121" s="717"/>
      <c r="SHG121" s="717"/>
      <c r="SHH121" s="717"/>
      <c r="SHI121" s="717"/>
      <c r="SHJ121" s="717"/>
      <c r="SHK121" s="717"/>
      <c r="SHL121" s="717"/>
      <c r="SHM121" s="717"/>
      <c r="SHN121" s="717"/>
      <c r="SHO121" s="717"/>
      <c r="SHP121" s="717"/>
      <c r="SHQ121" s="717"/>
      <c r="SHR121" s="717"/>
      <c r="SHS121" s="717"/>
      <c r="SHT121" s="717"/>
      <c r="SHU121" s="717"/>
      <c r="SHV121" s="717"/>
      <c r="SHW121" s="717"/>
      <c r="SHX121" s="717"/>
      <c r="SHY121" s="717"/>
      <c r="SHZ121" s="717"/>
      <c r="SIA121" s="717"/>
      <c r="SIB121" s="717"/>
      <c r="SIC121" s="717"/>
      <c r="SID121" s="717"/>
      <c r="SIE121" s="717"/>
      <c r="SIF121" s="717"/>
      <c r="SIG121" s="717"/>
      <c r="SIH121" s="717"/>
      <c r="SII121" s="717"/>
      <c r="SIJ121" s="717"/>
      <c r="SIK121" s="717"/>
      <c r="SIL121" s="717"/>
      <c r="SIM121" s="717"/>
      <c r="SIN121" s="717"/>
      <c r="SIO121" s="717"/>
      <c r="SIP121" s="717"/>
      <c r="SIQ121" s="717"/>
      <c r="SIR121" s="717"/>
      <c r="SIS121" s="717"/>
      <c r="SIT121" s="717"/>
      <c r="SIU121" s="717"/>
      <c r="SIV121" s="717"/>
      <c r="SIW121" s="717"/>
      <c r="SIX121" s="717"/>
      <c r="SIY121" s="717"/>
      <c r="SIZ121" s="717"/>
      <c r="SJA121" s="717"/>
      <c r="SJB121" s="717"/>
      <c r="SJC121" s="717"/>
      <c r="SJD121" s="717"/>
      <c r="SJE121" s="717"/>
      <c r="SJF121" s="717"/>
      <c r="SJG121" s="717"/>
      <c r="SJH121" s="717"/>
      <c r="SJI121" s="717"/>
      <c r="SJJ121" s="717"/>
      <c r="SJK121" s="717"/>
      <c r="SJL121" s="717"/>
      <c r="SJM121" s="717"/>
      <c r="SJN121" s="717"/>
      <c r="SJO121" s="717"/>
      <c r="SJP121" s="717"/>
      <c r="SJQ121" s="717"/>
      <c r="SJR121" s="717"/>
      <c r="SJS121" s="717"/>
      <c r="SJT121" s="717"/>
      <c r="SJU121" s="717"/>
      <c r="SJV121" s="717"/>
      <c r="SJW121" s="717"/>
      <c r="SJX121" s="717"/>
      <c r="SJY121" s="717"/>
      <c r="SJZ121" s="717"/>
      <c r="SKA121" s="717"/>
      <c r="SKB121" s="717"/>
      <c r="SKC121" s="717"/>
      <c r="SKD121" s="717"/>
      <c r="SKE121" s="717"/>
      <c r="SKF121" s="717"/>
      <c r="SKG121" s="717"/>
      <c r="SKH121" s="717"/>
      <c r="SKI121" s="717"/>
      <c r="SKJ121" s="717"/>
      <c r="SKK121" s="717"/>
      <c r="SKL121" s="717"/>
      <c r="SKM121" s="717"/>
      <c r="SKN121" s="717"/>
      <c r="SKO121" s="717"/>
      <c r="SKP121" s="717"/>
      <c r="SKQ121" s="717"/>
      <c r="SKR121" s="717"/>
      <c r="SKS121" s="717"/>
      <c r="SKT121" s="717"/>
      <c r="SKU121" s="717"/>
      <c r="SKV121" s="717"/>
      <c r="SKW121" s="717"/>
      <c r="SKX121" s="717"/>
      <c r="SKY121" s="717"/>
      <c r="SKZ121" s="717"/>
      <c r="SLA121" s="717"/>
      <c r="SLB121" s="717"/>
      <c r="SLC121" s="717"/>
      <c r="SLD121" s="717"/>
      <c r="SLE121" s="717"/>
      <c r="SLF121" s="717"/>
      <c r="SLG121" s="717"/>
      <c r="SLH121" s="717"/>
      <c r="SLI121" s="717"/>
      <c r="SLJ121" s="717"/>
      <c r="SLK121" s="717"/>
      <c r="SLL121" s="717"/>
      <c r="SLM121" s="717"/>
      <c r="SLN121" s="717"/>
      <c r="SLO121" s="717"/>
      <c r="SLP121" s="717"/>
      <c r="SLQ121" s="717"/>
      <c r="SLR121" s="717"/>
      <c r="SLS121" s="717"/>
      <c r="SLT121" s="717"/>
      <c r="SLU121" s="717"/>
      <c r="SLV121" s="717"/>
      <c r="SLW121" s="717"/>
      <c r="SLX121" s="717"/>
      <c r="SLY121" s="717"/>
      <c r="SLZ121" s="717"/>
      <c r="SMA121" s="717"/>
      <c r="SMB121" s="717"/>
      <c r="SMC121" s="717"/>
      <c r="SMD121" s="717"/>
      <c r="SME121" s="717"/>
      <c r="SMF121" s="717"/>
      <c r="SMG121" s="717"/>
      <c r="SMH121" s="717"/>
      <c r="SMI121" s="717"/>
      <c r="SMJ121" s="717"/>
      <c r="SMK121" s="717"/>
      <c r="SML121" s="717"/>
      <c r="SMM121" s="717"/>
      <c r="SMN121" s="717"/>
      <c r="SMO121" s="717"/>
      <c r="SMP121" s="717"/>
      <c r="SMQ121" s="717"/>
      <c r="SMR121" s="717"/>
      <c r="SMS121" s="717"/>
      <c r="SMT121" s="717"/>
      <c r="SMU121" s="717"/>
      <c r="SMV121" s="717"/>
      <c r="SMW121" s="717"/>
      <c r="SMX121" s="717"/>
      <c r="SMY121" s="717"/>
      <c r="SMZ121" s="717"/>
      <c r="SNA121" s="717"/>
      <c r="SNB121" s="717"/>
      <c r="SNC121" s="717"/>
      <c r="SND121" s="717"/>
      <c r="SNE121" s="717"/>
      <c r="SNF121" s="717"/>
      <c r="SNG121" s="717"/>
      <c r="SNH121" s="717"/>
      <c r="SNI121" s="717"/>
      <c r="SNJ121" s="717"/>
      <c r="SNK121" s="717"/>
      <c r="SNL121" s="717"/>
      <c r="SNM121" s="717"/>
      <c r="SNN121" s="717"/>
      <c r="SNO121" s="717"/>
      <c r="SNP121" s="717"/>
      <c r="SNQ121" s="717"/>
      <c r="SNR121" s="717"/>
      <c r="SNS121" s="717"/>
      <c r="SNT121" s="717"/>
      <c r="SNU121" s="717"/>
      <c r="SNV121" s="717"/>
      <c r="SNW121" s="717"/>
      <c r="SNX121" s="717"/>
      <c r="SNY121" s="717"/>
      <c r="SNZ121" s="717"/>
      <c r="SOA121" s="717"/>
      <c r="SOB121" s="717"/>
      <c r="SOC121" s="717"/>
      <c r="SOD121" s="717"/>
      <c r="SOE121" s="717"/>
      <c r="SOF121" s="717"/>
      <c r="SOG121" s="717"/>
      <c r="SOH121" s="717"/>
      <c r="SOI121" s="717"/>
      <c r="SOJ121" s="717"/>
      <c r="SOK121" s="717"/>
      <c r="SOL121" s="717"/>
      <c r="SOM121" s="717"/>
      <c r="SON121" s="717"/>
      <c r="SOO121" s="717"/>
      <c r="SOP121" s="717"/>
      <c r="SOQ121" s="717"/>
      <c r="SOR121" s="717"/>
      <c r="SOS121" s="717"/>
      <c r="SOT121" s="717"/>
      <c r="SOU121" s="717"/>
      <c r="SOV121" s="717"/>
      <c r="SOW121" s="717"/>
      <c r="SOX121" s="717"/>
      <c r="SOY121" s="717"/>
      <c r="SOZ121" s="717"/>
      <c r="SPA121" s="717"/>
      <c r="SPB121" s="717"/>
      <c r="SPC121" s="717"/>
      <c r="SPD121" s="717"/>
      <c r="SPE121" s="717"/>
      <c r="SPF121" s="717"/>
      <c r="SPG121" s="717"/>
      <c r="SPH121" s="717"/>
      <c r="SPI121" s="717"/>
      <c r="SPJ121" s="717"/>
      <c r="SPK121" s="717"/>
      <c r="SPL121" s="717"/>
      <c r="SPM121" s="717"/>
      <c r="SPN121" s="717"/>
      <c r="SPO121" s="717"/>
      <c r="SPP121" s="717"/>
      <c r="SPQ121" s="717"/>
      <c r="SPR121" s="717"/>
      <c r="SPS121" s="717"/>
      <c r="SPT121" s="717"/>
      <c r="SPU121" s="717"/>
      <c r="SPV121" s="717"/>
      <c r="SPW121" s="717"/>
      <c r="SPX121" s="717"/>
      <c r="SPY121" s="717"/>
      <c r="SPZ121" s="717"/>
      <c r="SQA121" s="717"/>
      <c r="SQB121" s="717"/>
      <c r="SQC121" s="717"/>
      <c r="SQD121" s="717"/>
      <c r="SQE121" s="717"/>
      <c r="SQF121" s="717"/>
      <c r="SQG121" s="717"/>
      <c r="SQH121" s="717"/>
      <c r="SQI121" s="717"/>
      <c r="SQJ121" s="717"/>
      <c r="SQK121" s="717"/>
      <c r="SQL121" s="717"/>
      <c r="SQM121" s="717"/>
      <c r="SQN121" s="717"/>
      <c r="SQO121" s="717"/>
      <c r="SQP121" s="717"/>
      <c r="SQQ121" s="717"/>
      <c r="SQR121" s="717"/>
      <c r="SQS121" s="717"/>
      <c r="SQT121" s="717"/>
      <c r="SQU121" s="717"/>
      <c r="SQV121" s="717"/>
      <c r="SQW121" s="717"/>
      <c r="SQX121" s="717"/>
      <c r="SQY121" s="717"/>
      <c r="SQZ121" s="717"/>
      <c r="SRA121" s="717"/>
      <c r="SRB121" s="717"/>
      <c r="SRC121" s="717"/>
      <c r="SRD121" s="717"/>
      <c r="SRE121" s="717"/>
      <c r="SRF121" s="717"/>
      <c r="SRG121" s="717"/>
      <c r="SRH121" s="717"/>
      <c r="SRI121" s="717"/>
      <c r="SRJ121" s="717"/>
      <c r="SRK121" s="717"/>
      <c r="SRL121" s="717"/>
      <c r="SRM121" s="717"/>
      <c r="SRN121" s="717"/>
      <c r="SRO121" s="717"/>
      <c r="SRP121" s="717"/>
      <c r="SRQ121" s="717"/>
      <c r="SRR121" s="717"/>
      <c r="SRS121" s="717"/>
      <c r="SRT121" s="717"/>
      <c r="SRU121" s="717"/>
      <c r="SRV121" s="717"/>
      <c r="SRW121" s="717"/>
      <c r="SRX121" s="717"/>
      <c r="SRY121" s="717"/>
      <c r="SRZ121" s="717"/>
      <c r="SSA121" s="717"/>
      <c r="SSB121" s="717"/>
      <c r="SSC121" s="717"/>
      <c r="SSD121" s="717"/>
      <c r="SSE121" s="717"/>
      <c r="SSF121" s="717"/>
      <c r="SSG121" s="717"/>
      <c r="SSH121" s="717"/>
      <c r="SSI121" s="717"/>
      <c r="SSJ121" s="717"/>
      <c r="SSK121" s="717"/>
      <c r="SSL121" s="717"/>
      <c r="SSM121" s="717"/>
      <c r="SSN121" s="717"/>
      <c r="SSO121" s="717"/>
      <c r="SSP121" s="717"/>
      <c r="SSQ121" s="717"/>
      <c r="SSR121" s="717"/>
      <c r="SSS121" s="717"/>
      <c r="SST121" s="717"/>
      <c r="SSU121" s="717"/>
      <c r="SSV121" s="717"/>
      <c r="SSW121" s="717"/>
      <c r="SSX121" s="717"/>
      <c r="SSY121" s="717"/>
      <c r="SSZ121" s="717"/>
      <c r="STA121" s="717"/>
      <c r="STB121" s="717"/>
      <c r="STC121" s="717"/>
      <c r="STD121" s="717"/>
      <c r="STE121" s="717"/>
      <c r="STF121" s="717"/>
      <c r="STG121" s="717"/>
      <c r="STH121" s="717"/>
      <c r="STI121" s="717"/>
      <c r="STJ121" s="717"/>
      <c r="STK121" s="717"/>
      <c r="STL121" s="717"/>
      <c r="STM121" s="717"/>
      <c r="STN121" s="717"/>
      <c r="STO121" s="717"/>
      <c r="STP121" s="717"/>
      <c r="STQ121" s="717"/>
      <c r="STR121" s="717"/>
      <c r="STS121" s="717"/>
      <c r="STT121" s="717"/>
      <c r="STU121" s="717"/>
      <c r="STV121" s="717"/>
      <c r="STW121" s="717"/>
      <c r="STX121" s="717"/>
      <c r="STY121" s="717"/>
      <c r="STZ121" s="717"/>
      <c r="SUA121" s="717"/>
      <c r="SUB121" s="717"/>
      <c r="SUC121" s="717"/>
      <c r="SUD121" s="717"/>
      <c r="SUE121" s="717"/>
      <c r="SUF121" s="717"/>
      <c r="SUG121" s="717"/>
      <c r="SUH121" s="717"/>
      <c r="SUI121" s="717"/>
      <c r="SUJ121" s="717"/>
      <c r="SUK121" s="717"/>
      <c r="SUL121" s="717"/>
      <c r="SUM121" s="717"/>
      <c r="SUN121" s="717"/>
      <c r="SUO121" s="717"/>
      <c r="SUP121" s="717"/>
      <c r="SUQ121" s="717"/>
      <c r="SUR121" s="717"/>
      <c r="SUS121" s="717"/>
      <c r="SUT121" s="717"/>
      <c r="SUU121" s="717"/>
      <c r="SUV121" s="717"/>
      <c r="SUW121" s="717"/>
      <c r="SUX121" s="717"/>
      <c r="SUY121" s="717"/>
      <c r="SUZ121" s="717"/>
      <c r="SVA121" s="717"/>
      <c r="SVB121" s="717"/>
      <c r="SVC121" s="717"/>
      <c r="SVD121" s="717"/>
      <c r="SVE121" s="717"/>
      <c r="SVF121" s="717"/>
      <c r="SVG121" s="717"/>
      <c r="SVH121" s="717"/>
      <c r="SVI121" s="717"/>
      <c r="SVJ121" s="717"/>
      <c r="SVK121" s="717"/>
      <c r="SVL121" s="717"/>
      <c r="SVM121" s="717"/>
      <c r="SVN121" s="717"/>
      <c r="SVO121" s="717"/>
      <c r="SVP121" s="717"/>
      <c r="SVQ121" s="717"/>
      <c r="SVR121" s="717"/>
      <c r="SVS121" s="717"/>
      <c r="SVT121" s="717"/>
      <c r="SVU121" s="717"/>
      <c r="SVV121" s="717"/>
      <c r="SVW121" s="717"/>
      <c r="SVX121" s="717"/>
      <c r="SVY121" s="717"/>
      <c r="SVZ121" s="717"/>
      <c r="SWA121" s="717"/>
      <c r="SWB121" s="717"/>
      <c r="SWC121" s="717"/>
      <c r="SWD121" s="717"/>
      <c r="SWE121" s="717"/>
      <c r="SWF121" s="717"/>
      <c r="SWG121" s="717"/>
      <c r="SWH121" s="717"/>
      <c r="SWI121" s="717"/>
      <c r="SWJ121" s="717"/>
      <c r="SWK121" s="717"/>
      <c r="SWL121" s="717"/>
      <c r="SWM121" s="717"/>
      <c r="SWN121" s="717"/>
      <c r="SWO121" s="717"/>
      <c r="SWP121" s="717"/>
      <c r="SWQ121" s="717"/>
      <c r="SWR121" s="717"/>
      <c r="SWS121" s="717"/>
      <c r="SWT121" s="717"/>
      <c r="SWU121" s="717"/>
      <c r="SWV121" s="717"/>
      <c r="SWW121" s="717"/>
      <c r="SWX121" s="717"/>
      <c r="SWY121" s="717"/>
      <c r="SWZ121" s="717"/>
      <c r="SXA121" s="717"/>
      <c r="SXB121" s="717"/>
      <c r="SXC121" s="717"/>
      <c r="SXD121" s="717"/>
      <c r="SXE121" s="717"/>
      <c r="SXF121" s="717"/>
      <c r="SXG121" s="717"/>
      <c r="SXH121" s="717"/>
      <c r="SXI121" s="717"/>
      <c r="SXJ121" s="717"/>
      <c r="SXK121" s="717"/>
      <c r="SXL121" s="717"/>
      <c r="SXM121" s="717"/>
      <c r="SXN121" s="717"/>
      <c r="SXO121" s="717"/>
      <c r="SXP121" s="717"/>
      <c r="SXQ121" s="717"/>
      <c r="SXR121" s="717"/>
      <c r="SXS121" s="717"/>
      <c r="SXT121" s="717"/>
      <c r="SXU121" s="717"/>
      <c r="SXV121" s="717"/>
      <c r="SXW121" s="717"/>
      <c r="SXX121" s="717"/>
      <c r="SXY121" s="717"/>
      <c r="SXZ121" s="717"/>
      <c r="SYA121" s="717"/>
      <c r="SYB121" s="717"/>
      <c r="SYC121" s="717"/>
      <c r="SYD121" s="717"/>
      <c r="SYE121" s="717"/>
      <c r="SYF121" s="717"/>
      <c r="SYG121" s="717"/>
      <c r="SYH121" s="717"/>
      <c r="SYI121" s="717"/>
      <c r="SYJ121" s="717"/>
      <c r="SYK121" s="717"/>
      <c r="SYL121" s="717"/>
      <c r="SYM121" s="717"/>
      <c r="SYN121" s="717"/>
      <c r="SYO121" s="717"/>
      <c r="SYP121" s="717"/>
      <c r="SYQ121" s="717"/>
      <c r="SYR121" s="717"/>
      <c r="SYS121" s="717"/>
      <c r="SYT121" s="717"/>
      <c r="SYU121" s="717"/>
      <c r="SYV121" s="717"/>
      <c r="SYW121" s="717"/>
      <c r="SYX121" s="717"/>
      <c r="SYY121" s="717"/>
      <c r="SYZ121" s="717"/>
      <c r="SZA121" s="717"/>
      <c r="SZB121" s="717"/>
      <c r="SZC121" s="717"/>
      <c r="SZD121" s="717"/>
      <c r="SZE121" s="717"/>
      <c r="SZF121" s="717"/>
      <c r="SZG121" s="717"/>
      <c r="SZH121" s="717"/>
      <c r="SZI121" s="717"/>
      <c r="SZJ121" s="717"/>
      <c r="SZK121" s="717"/>
      <c r="SZL121" s="717"/>
      <c r="SZM121" s="717"/>
      <c r="SZN121" s="717"/>
      <c r="SZO121" s="717"/>
      <c r="SZP121" s="717"/>
      <c r="SZQ121" s="717"/>
      <c r="SZR121" s="717"/>
      <c r="SZS121" s="717"/>
      <c r="SZT121" s="717"/>
      <c r="SZU121" s="717"/>
      <c r="SZV121" s="717"/>
      <c r="SZW121" s="717"/>
      <c r="SZX121" s="717"/>
      <c r="SZY121" s="717"/>
      <c r="SZZ121" s="717"/>
      <c r="TAA121" s="717"/>
      <c r="TAB121" s="717"/>
      <c r="TAC121" s="717"/>
      <c r="TAD121" s="717"/>
      <c r="TAE121" s="717"/>
      <c r="TAF121" s="717"/>
      <c r="TAG121" s="717"/>
      <c r="TAH121" s="717"/>
      <c r="TAI121" s="717"/>
      <c r="TAJ121" s="717"/>
      <c r="TAK121" s="717"/>
      <c r="TAL121" s="717"/>
      <c r="TAM121" s="717"/>
      <c r="TAN121" s="717"/>
      <c r="TAO121" s="717"/>
      <c r="TAP121" s="717"/>
      <c r="TAQ121" s="717"/>
      <c r="TAR121" s="717"/>
      <c r="TAS121" s="717"/>
      <c r="TAT121" s="717"/>
      <c r="TAU121" s="717"/>
      <c r="TAV121" s="717"/>
      <c r="TAW121" s="717"/>
      <c r="TAX121" s="717"/>
      <c r="TAY121" s="717"/>
      <c r="TAZ121" s="717"/>
      <c r="TBA121" s="717"/>
      <c r="TBB121" s="717"/>
      <c r="TBC121" s="717"/>
      <c r="TBD121" s="717"/>
      <c r="TBE121" s="717"/>
      <c r="TBF121" s="717"/>
      <c r="TBG121" s="717"/>
      <c r="TBH121" s="717"/>
      <c r="TBI121" s="717"/>
      <c r="TBJ121" s="717"/>
      <c r="TBK121" s="717"/>
      <c r="TBL121" s="717"/>
      <c r="TBM121" s="717"/>
      <c r="TBN121" s="717"/>
      <c r="TBO121" s="717"/>
      <c r="TBP121" s="717"/>
      <c r="TBQ121" s="717"/>
      <c r="TBR121" s="717"/>
      <c r="TBS121" s="717"/>
      <c r="TBT121" s="717"/>
      <c r="TBU121" s="717"/>
      <c r="TBV121" s="717"/>
      <c r="TBW121" s="717"/>
      <c r="TBX121" s="717"/>
      <c r="TBY121" s="717"/>
      <c r="TBZ121" s="717"/>
      <c r="TCA121" s="717"/>
      <c r="TCB121" s="717"/>
      <c r="TCC121" s="717"/>
      <c r="TCD121" s="717"/>
      <c r="TCE121" s="717"/>
      <c r="TCF121" s="717"/>
      <c r="TCG121" s="717"/>
      <c r="TCH121" s="717"/>
      <c r="TCI121" s="717"/>
      <c r="TCJ121" s="717"/>
      <c r="TCK121" s="717"/>
      <c r="TCL121" s="717"/>
      <c r="TCM121" s="717"/>
      <c r="TCN121" s="717"/>
      <c r="TCO121" s="717"/>
      <c r="TCP121" s="717"/>
      <c r="TCQ121" s="717"/>
      <c r="TCR121" s="717"/>
      <c r="TCS121" s="717"/>
      <c r="TCT121" s="717"/>
      <c r="TCU121" s="717"/>
      <c r="TCV121" s="717"/>
      <c r="TCW121" s="717"/>
      <c r="TCX121" s="717"/>
      <c r="TCY121" s="717"/>
      <c r="TCZ121" s="717"/>
      <c r="TDA121" s="717"/>
      <c r="TDB121" s="717"/>
      <c r="TDC121" s="717"/>
      <c r="TDD121" s="717"/>
      <c r="TDE121" s="717"/>
      <c r="TDF121" s="717"/>
      <c r="TDG121" s="717"/>
      <c r="TDH121" s="717"/>
      <c r="TDI121" s="717"/>
      <c r="TDJ121" s="717"/>
      <c r="TDK121" s="717"/>
      <c r="TDL121" s="717"/>
      <c r="TDM121" s="717"/>
      <c r="TDN121" s="717"/>
      <c r="TDO121" s="717"/>
      <c r="TDP121" s="717"/>
      <c r="TDQ121" s="717"/>
      <c r="TDR121" s="717"/>
      <c r="TDS121" s="717"/>
      <c r="TDT121" s="717"/>
      <c r="TDU121" s="717"/>
      <c r="TDV121" s="717"/>
      <c r="TDW121" s="717"/>
      <c r="TDX121" s="717"/>
      <c r="TDY121" s="717"/>
      <c r="TDZ121" s="717"/>
      <c r="TEA121" s="717"/>
      <c r="TEB121" s="717"/>
      <c r="TEC121" s="717"/>
      <c r="TED121" s="717"/>
      <c r="TEE121" s="717"/>
      <c r="TEF121" s="717"/>
      <c r="TEG121" s="717"/>
      <c r="TEH121" s="717"/>
      <c r="TEI121" s="717"/>
      <c r="TEJ121" s="717"/>
      <c r="TEK121" s="717"/>
      <c r="TEL121" s="717"/>
      <c r="TEM121" s="717"/>
      <c r="TEN121" s="717"/>
      <c r="TEO121" s="717"/>
      <c r="TEP121" s="717"/>
      <c r="TEQ121" s="717"/>
      <c r="TER121" s="717"/>
      <c r="TES121" s="717"/>
      <c r="TET121" s="717"/>
      <c r="TEU121" s="717"/>
      <c r="TEV121" s="717"/>
      <c r="TEW121" s="717"/>
      <c r="TEX121" s="717"/>
      <c r="TEY121" s="717"/>
      <c r="TEZ121" s="717"/>
      <c r="TFA121" s="717"/>
      <c r="TFB121" s="717"/>
      <c r="TFC121" s="717"/>
      <c r="TFD121" s="717"/>
      <c r="TFE121" s="717"/>
      <c r="TFF121" s="717"/>
      <c r="TFG121" s="717"/>
      <c r="TFH121" s="717"/>
      <c r="TFI121" s="717"/>
      <c r="TFJ121" s="717"/>
      <c r="TFK121" s="717"/>
      <c r="TFL121" s="717"/>
      <c r="TFM121" s="717"/>
      <c r="TFN121" s="717"/>
      <c r="TFO121" s="717"/>
      <c r="TFP121" s="717"/>
      <c r="TFQ121" s="717"/>
      <c r="TFR121" s="717"/>
      <c r="TFS121" s="717"/>
      <c r="TFT121" s="717"/>
      <c r="TFU121" s="717"/>
      <c r="TFV121" s="717"/>
      <c r="TFW121" s="717"/>
      <c r="TFX121" s="717"/>
      <c r="TFY121" s="717"/>
      <c r="TFZ121" s="717"/>
      <c r="TGA121" s="717"/>
      <c r="TGB121" s="717"/>
      <c r="TGC121" s="717"/>
      <c r="TGD121" s="717"/>
      <c r="TGE121" s="717"/>
      <c r="TGF121" s="717"/>
      <c r="TGG121" s="717"/>
      <c r="TGH121" s="717"/>
      <c r="TGI121" s="717"/>
      <c r="TGJ121" s="717"/>
      <c r="TGK121" s="717"/>
      <c r="TGL121" s="717"/>
      <c r="TGM121" s="717"/>
      <c r="TGN121" s="717"/>
      <c r="TGO121" s="717"/>
      <c r="TGP121" s="717"/>
      <c r="TGQ121" s="717"/>
      <c r="TGR121" s="717"/>
      <c r="TGS121" s="717"/>
      <c r="TGT121" s="717"/>
      <c r="TGU121" s="717"/>
      <c r="TGV121" s="717"/>
      <c r="TGW121" s="717"/>
      <c r="TGX121" s="717"/>
      <c r="TGY121" s="717"/>
      <c r="TGZ121" s="717"/>
      <c r="THA121" s="717"/>
      <c r="THB121" s="717"/>
      <c r="THC121" s="717"/>
      <c r="THD121" s="717"/>
      <c r="THE121" s="717"/>
      <c r="THF121" s="717"/>
      <c r="THG121" s="717"/>
      <c r="THH121" s="717"/>
      <c r="THI121" s="717"/>
      <c r="THJ121" s="717"/>
      <c r="THK121" s="717"/>
      <c r="THL121" s="717"/>
      <c r="THM121" s="717"/>
      <c r="THN121" s="717"/>
      <c r="THO121" s="717"/>
      <c r="THP121" s="717"/>
      <c r="THQ121" s="717"/>
      <c r="THR121" s="717"/>
      <c r="THS121" s="717"/>
      <c r="THT121" s="717"/>
      <c r="THU121" s="717"/>
      <c r="THV121" s="717"/>
      <c r="THW121" s="717"/>
      <c r="THX121" s="717"/>
      <c r="THY121" s="717"/>
      <c r="THZ121" s="717"/>
      <c r="TIA121" s="717"/>
      <c r="TIB121" s="717"/>
      <c r="TIC121" s="717"/>
      <c r="TID121" s="717"/>
      <c r="TIE121" s="717"/>
      <c r="TIF121" s="717"/>
      <c r="TIG121" s="717"/>
      <c r="TIH121" s="717"/>
      <c r="TII121" s="717"/>
      <c r="TIJ121" s="717"/>
      <c r="TIK121" s="717"/>
      <c r="TIL121" s="717"/>
      <c r="TIM121" s="717"/>
      <c r="TIN121" s="717"/>
      <c r="TIO121" s="717"/>
      <c r="TIP121" s="717"/>
      <c r="TIQ121" s="717"/>
      <c r="TIR121" s="717"/>
      <c r="TIS121" s="717"/>
      <c r="TIT121" s="717"/>
      <c r="TIU121" s="717"/>
      <c r="TIV121" s="717"/>
      <c r="TIW121" s="717"/>
      <c r="TIX121" s="717"/>
      <c r="TIY121" s="717"/>
      <c r="TIZ121" s="717"/>
      <c r="TJA121" s="717"/>
      <c r="TJB121" s="717"/>
      <c r="TJC121" s="717"/>
      <c r="TJD121" s="717"/>
      <c r="TJE121" s="717"/>
      <c r="TJF121" s="717"/>
      <c r="TJG121" s="717"/>
      <c r="TJH121" s="717"/>
      <c r="TJI121" s="717"/>
      <c r="TJJ121" s="717"/>
      <c r="TJK121" s="717"/>
      <c r="TJL121" s="717"/>
      <c r="TJM121" s="717"/>
      <c r="TJN121" s="717"/>
      <c r="TJO121" s="717"/>
      <c r="TJP121" s="717"/>
      <c r="TJQ121" s="717"/>
      <c r="TJR121" s="717"/>
      <c r="TJS121" s="717"/>
      <c r="TJT121" s="717"/>
      <c r="TJU121" s="717"/>
      <c r="TJV121" s="717"/>
      <c r="TJW121" s="717"/>
      <c r="TJX121" s="717"/>
      <c r="TJY121" s="717"/>
      <c r="TJZ121" s="717"/>
      <c r="TKA121" s="717"/>
      <c r="TKB121" s="717"/>
      <c r="TKC121" s="717"/>
      <c r="TKD121" s="717"/>
      <c r="TKE121" s="717"/>
      <c r="TKF121" s="717"/>
      <c r="TKG121" s="717"/>
      <c r="TKH121" s="717"/>
      <c r="TKI121" s="717"/>
      <c r="TKJ121" s="717"/>
      <c r="TKK121" s="717"/>
      <c r="TKL121" s="717"/>
      <c r="TKM121" s="717"/>
      <c r="TKN121" s="717"/>
      <c r="TKO121" s="717"/>
      <c r="TKP121" s="717"/>
      <c r="TKQ121" s="717"/>
      <c r="TKR121" s="717"/>
      <c r="TKS121" s="717"/>
      <c r="TKT121" s="717"/>
      <c r="TKU121" s="717"/>
      <c r="TKV121" s="717"/>
      <c r="TKW121" s="717"/>
      <c r="TKX121" s="717"/>
      <c r="TKY121" s="717"/>
      <c r="TKZ121" s="717"/>
      <c r="TLA121" s="717"/>
      <c r="TLB121" s="717"/>
      <c r="TLC121" s="717"/>
      <c r="TLD121" s="717"/>
      <c r="TLE121" s="717"/>
      <c r="TLF121" s="717"/>
      <c r="TLG121" s="717"/>
      <c r="TLH121" s="717"/>
      <c r="TLI121" s="717"/>
      <c r="TLJ121" s="717"/>
      <c r="TLK121" s="717"/>
      <c r="TLL121" s="717"/>
      <c r="TLM121" s="717"/>
      <c r="TLN121" s="717"/>
      <c r="TLO121" s="717"/>
      <c r="TLP121" s="717"/>
      <c r="TLQ121" s="717"/>
      <c r="TLR121" s="717"/>
      <c r="TLS121" s="717"/>
      <c r="TLT121" s="717"/>
      <c r="TLU121" s="717"/>
      <c r="TLV121" s="717"/>
      <c r="TLW121" s="717"/>
      <c r="TLX121" s="717"/>
      <c r="TLY121" s="717"/>
      <c r="TLZ121" s="717"/>
      <c r="TMA121" s="717"/>
      <c r="TMB121" s="717"/>
      <c r="TMC121" s="717"/>
      <c r="TMD121" s="717"/>
      <c r="TME121" s="717"/>
      <c r="TMF121" s="717"/>
      <c r="TMG121" s="717"/>
      <c r="TMH121" s="717"/>
      <c r="TMI121" s="717"/>
      <c r="TMJ121" s="717"/>
      <c r="TMK121" s="717"/>
      <c r="TML121" s="717"/>
      <c r="TMM121" s="717"/>
      <c r="TMN121" s="717"/>
      <c r="TMO121" s="717"/>
      <c r="TMP121" s="717"/>
      <c r="TMQ121" s="717"/>
      <c r="TMR121" s="717"/>
      <c r="TMS121" s="717"/>
      <c r="TMT121" s="717"/>
      <c r="TMU121" s="717"/>
      <c r="TMV121" s="717"/>
      <c r="TMW121" s="717"/>
      <c r="TMX121" s="717"/>
      <c r="TMY121" s="717"/>
      <c r="TMZ121" s="717"/>
      <c r="TNA121" s="717"/>
      <c r="TNB121" s="717"/>
      <c r="TNC121" s="717"/>
      <c r="TND121" s="717"/>
      <c r="TNE121" s="717"/>
      <c r="TNF121" s="717"/>
      <c r="TNG121" s="717"/>
      <c r="TNH121" s="717"/>
      <c r="TNI121" s="717"/>
      <c r="TNJ121" s="717"/>
      <c r="TNK121" s="717"/>
      <c r="TNL121" s="717"/>
      <c r="TNM121" s="717"/>
      <c r="TNN121" s="717"/>
      <c r="TNO121" s="717"/>
      <c r="TNP121" s="717"/>
      <c r="TNQ121" s="717"/>
      <c r="TNR121" s="717"/>
      <c r="TNS121" s="717"/>
      <c r="TNT121" s="717"/>
      <c r="TNU121" s="717"/>
      <c r="TNV121" s="717"/>
      <c r="TNW121" s="717"/>
      <c r="TNX121" s="717"/>
      <c r="TNY121" s="717"/>
      <c r="TNZ121" s="717"/>
      <c r="TOA121" s="717"/>
      <c r="TOB121" s="717"/>
      <c r="TOC121" s="717"/>
      <c r="TOD121" s="717"/>
      <c r="TOE121" s="717"/>
      <c r="TOF121" s="717"/>
      <c r="TOG121" s="717"/>
      <c r="TOH121" s="717"/>
      <c r="TOI121" s="717"/>
      <c r="TOJ121" s="717"/>
      <c r="TOK121" s="717"/>
      <c r="TOL121" s="717"/>
      <c r="TOM121" s="717"/>
      <c r="TON121" s="717"/>
      <c r="TOO121" s="717"/>
      <c r="TOP121" s="717"/>
      <c r="TOQ121" s="717"/>
      <c r="TOR121" s="717"/>
      <c r="TOS121" s="717"/>
      <c r="TOT121" s="717"/>
      <c r="TOU121" s="717"/>
      <c r="TOV121" s="717"/>
      <c r="TOW121" s="717"/>
      <c r="TOX121" s="717"/>
      <c r="TOY121" s="717"/>
      <c r="TOZ121" s="717"/>
      <c r="TPA121" s="717"/>
      <c r="TPB121" s="717"/>
      <c r="TPC121" s="717"/>
      <c r="TPD121" s="717"/>
      <c r="TPE121" s="717"/>
      <c r="TPF121" s="717"/>
      <c r="TPG121" s="717"/>
      <c r="TPH121" s="717"/>
      <c r="TPI121" s="717"/>
      <c r="TPJ121" s="717"/>
      <c r="TPK121" s="717"/>
      <c r="TPL121" s="717"/>
      <c r="TPM121" s="717"/>
      <c r="TPN121" s="717"/>
      <c r="TPO121" s="717"/>
      <c r="TPP121" s="717"/>
      <c r="TPQ121" s="717"/>
      <c r="TPR121" s="717"/>
      <c r="TPS121" s="717"/>
      <c r="TPT121" s="717"/>
      <c r="TPU121" s="717"/>
      <c r="TPV121" s="717"/>
      <c r="TPW121" s="717"/>
      <c r="TPX121" s="717"/>
      <c r="TPY121" s="717"/>
      <c r="TPZ121" s="717"/>
      <c r="TQA121" s="717"/>
      <c r="TQB121" s="717"/>
      <c r="TQC121" s="717"/>
      <c r="TQD121" s="717"/>
      <c r="TQE121" s="717"/>
      <c r="TQF121" s="717"/>
      <c r="TQG121" s="717"/>
      <c r="TQH121" s="717"/>
      <c r="TQI121" s="717"/>
      <c r="TQJ121" s="717"/>
      <c r="TQK121" s="717"/>
      <c r="TQL121" s="717"/>
      <c r="TQM121" s="717"/>
      <c r="TQN121" s="717"/>
      <c r="TQO121" s="717"/>
      <c r="TQP121" s="717"/>
      <c r="TQQ121" s="717"/>
      <c r="TQR121" s="717"/>
      <c r="TQS121" s="717"/>
      <c r="TQT121" s="717"/>
      <c r="TQU121" s="717"/>
      <c r="TQV121" s="717"/>
      <c r="TQW121" s="717"/>
      <c r="TQX121" s="717"/>
      <c r="TQY121" s="717"/>
      <c r="TQZ121" s="717"/>
      <c r="TRA121" s="717"/>
      <c r="TRB121" s="717"/>
      <c r="TRC121" s="717"/>
      <c r="TRD121" s="717"/>
      <c r="TRE121" s="717"/>
      <c r="TRF121" s="717"/>
      <c r="TRG121" s="717"/>
      <c r="TRH121" s="717"/>
      <c r="TRI121" s="717"/>
      <c r="TRJ121" s="717"/>
      <c r="TRK121" s="717"/>
      <c r="TRL121" s="717"/>
      <c r="TRM121" s="717"/>
      <c r="TRN121" s="717"/>
      <c r="TRO121" s="717"/>
      <c r="TRP121" s="717"/>
      <c r="TRQ121" s="717"/>
      <c r="TRR121" s="717"/>
      <c r="TRS121" s="717"/>
      <c r="TRT121" s="717"/>
      <c r="TRU121" s="717"/>
      <c r="TRV121" s="717"/>
      <c r="TRW121" s="717"/>
      <c r="TRX121" s="717"/>
      <c r="TRY121" s="717"/>
      <c r="TRZ121" s="717"/>
      <c r="TSA121" s="717"/>
      <c r="TSB121" s="717"/>
      <c r="TSC121" s="717"/>
      <c r="TSD121" s="717"/>
      <c r="TSE121" s="717"/>
      <c r="TSF121" s="717"/>
      <c r="TSG121" s="717"/>
      <c r="TSH121" s="717"/>
      <c r="TSI121" s="717"/>
      <c r="TSJ121" s="717"/>
      <c r="TSK121" s="717"/>
      <c r="TSL121" s="717"/>
      <c r="TSM121" s="717"/>
      <c r="TSN121" s="717"/>
      <c r="TSO121" s="717"/>
      <c r="TSP121" s="717"/>
      <c r="TSQ121" s="717"/>
      <c r="TSR121" s="717"/>
      <c r="TSS121" s="717"/>
      <c r="TST121" s="717"/>
      <c r="TSU121" s="717"/>
      <c r="TSV121" s="717"/>
      <c r="TSW121" s="717"/>
      <c r="TSX121" s="717"/>
      <c r="TSY121" s="717"/>
      <c r="TSZ121" s="717"/>
      <c r="TTA121" s="717"/>
      <c r="TTB121" s="717"/>
      <c r="TTC121" s="717"/>
      <c r="TTD121" s="717"/>
      <c r="TTE121" s="717"/>
      <c r="TTF121" s="717"/>
      <c r="TTG121" s="717"/>
      <c r="TTH121" s="717"/>
      <c r="TTI121" s="717"/>
      <c r="TTJ121" s="717"/>
      <c r="TTK121" s="717"/>
      <c r="TTL121" s="717"/>
      <c r="TTM121" s="717"/>
      <c r="TTN121" s="717"/>
      <c r="TTO121" s="717"/>
      <c r="TTP121" s="717"/>
      <c r="TTQ121" s="717"/>
      <c r="TTR121" s="717"/>
      <c r="TTS121" s="717"/>
      <c r="TTT121" s="717"/>
      <c r="TTU121" s="717"/>
      <c r="TTV121" s="717"/>
      <c r="TTW121" s="717"/>
      <c r="TTX121" s="717"/>
      <c r="TTY121" s="717"/>
      <c r="TTZ121" s="717"/>
      <c r="TUA121" s="717"/>
      <c r="TUB121" s="717"/>
      <c r="TUC121" s="717"/>
      <c r="TUD121" s="717"/>
      <c r="TUE121" s="717"/>
      <c r="TUF121" s="717"/>
      <c r="TUG121" s="717"/>
      <c r="TUH121" s="717"/>
      <c r="TUI121" s="717"/>
      <c r="TUJ121" s="717"/>
      <c r="TUK121" s="717"/>
      <c r="TUL121" s="717"/>
      <c r="TUM121" s="717"/>
      <c r="TUN121" s="717"/>
      <c r="TUO121" s="717"/>
      <c r="TUP121" s="717"/>
      <c r="TUQ121" s="717"/>
      <c r="TUR121" s="717"/>
      <c r="TUS121" s="717"/>
      <c r="TUT121" s="717"/>
      <c r="TUU121" s="717"/>
      <c r="TUV121" s="717"/>
      <c r="TUW121" s="717"/>
      <c r="TUX121" s="717"/>
      <c r="TUY121" s="717"/>
      <c r="TUZ121" s="717"/>
      <c r="TVA121" s="717"/>
      <c r="TVB121" s="717"/>
      <c r="TVC121" s="717"/>
      <c r="TVD121" s="717"/>
      <c r="TVE121" s="717"/>
      <c r="TVF121" s="717"/>
      <c r="TVG121" s="717"/>
      <c r="TVH121" s="717"/>
      <c r="TVI121" s="717"/>
      <c r="TVJ121" s="717"/>
      <c r="TVK121" s="717"/>
      <c r="TVL121" s="717"/>
      <c r="TVM121" s="717"/>
      <c r="TVN121" s="717"/>
      <c r="TVO121" s="717"/>
      <c r="TVP121" s="717"/>
      <c r="TVQ121" s="717"/>
      <c r="TVR121" s="717"/>
      <c r="TVS121" s="717"/>
      <c r="TVT121" s="717"/>
      <c r="TVU121" s="717"/>
      <c r="TVV121" s="717"/>
      <c r="TVW121" s="717"/>
      <c r="TVX121" s="717"/>
      <c r="TVY121" s="717"/>
      <c r="TVZ121" s="717"/>
      <c r="TWA121" s="717"/>
      <c r="TWB121" s="717"/>
      <c r="TWC121" s="717"/>
      <c r="TWD121" s="717"/>
      <c r="TWE121" s="717"/>
      <c r="TWF121" s="717"/>
      <c r="TWG121" s="717"/>
      <c r="TWH121" s="717"/>
      <c r="TWI121" s="717"/>
      <c r="TWJ121" s="717"/>
      <c r="TWK121" s="717"/>
      <c r="TWL121" s="717"/>
      <c r="TWM121" s="717"/>
      <c r="TWN121" s="717"/>
      <c r="TWO121" s="717"/>
      <c r="TWP121" s="717"/>
      <c r="TWQ121" s="717"/>
      <c r="TWR121" s="717"/>
      <c r="TWS121" s="717"/>
      <c r="TWT121" s="717"/>
      <c r="TWU121" s="717"/>
      <c r="TWV121" s="717"/>
      <c r="TWW121" s="717"/>
      <c r="TWX121" s="717"/>
      <c r="TWY121" s="717"/>
      <c r="TWZ121" s="717"/>
      <c r="TXA121" s="717"/>
      <c r="TXB121" s="717"/>
      <c r="TXC121" s="717"/>
      <c r="TXD121" s="717"/>
      <c r="TXE121" s="717"/>
      <c r="TXF121" s="717"/>
      <c r="TXG121" s="717"/>
      <c r="TXH121" s="717"/>
      <c r="TXI121" s="717"/>
      <c r="TXJ121" s="717"/>
      <c r="TXK121" s="717"/>
      <c r="TXL121" s="717"/>
      <c r="TXM121" s="717"/>
      <c r="TXN121" s="717"/>
      <c r="TXO121" s="717"/>
      <c r="TXP121" s="717"/>
      <c r="TXQ121" s="717"/>
      <c r="TXR121" s="717"/>
      <c r="TXS121" s="717"/>
      <c r="TXT121" s="717"/>
      <c r="TXU121" s="717"/>
      <c r="TXV121" s="717"/>
      <c r="TXW121" s="717"/>
      <c r="TXX121" s="717"/>
      <c r="TXY121" s="717"/>
      <c r="TXZ121" s="717"/>
      <c r="TYA121" s="717"/>
      <c r="TYB121" s="717"/>
      <c r="TYC121" s="717"/>
      <c r="TYD121" s="717"/>
      <c r="TYE121" s="717"/>
      <c r="TYF121" s="717"/>
      <c r="TYG121" s="717"/>
      <c r="TYH121" s="717"/>
      <c r="TYI121" s="717"/>
      <c r="TYJ121" s="717"/>
      <c r="TYK121" s="717"/>
      <c r="TYL121" s="717"/>
      <c r="TYM121" s="717"/>
      <c r="TYN121" s="717"/>
      <c r="TYO121" s="717"/>
      <c r="TYP121" s="717"/>
      <c r="TYQ121" s="717"/>
      <c r="TYR121" s="717"/>
      <c r="TYS121" s="717"/>
      <c r="TYT121" s="717"/>
      <c r="TYU121" s="717"/>
      <c r="TYV121" s="717"/>
      <c r="TYW121" s="717"/>
      <c r="TYX121" s="717"/>
      <c r="TYY121" s="717"/>
      <c r="TYZ121" s="717"/>
      <c r="TZA121" s="717"/>
      <c r="TZB121" s="717"/>
      <c r="TZC121" s="717"/>
      <c r="TZD121" s="717"/>
      <c r="TZE121" s="717"/>
      <c r="TZF121" s="717"/>
      <c r="TZG121" s="717"/>
      <c r="TZH121" s="717"/>
      <c r="TZI121" s="717"/>
      <c r="TZJ121" s="717"/>
      <c r="TZK121" s="717"/>
      <c r="TZL121" s="717"/>
      <c r="TZM121" s="717"/>
      <c r="TZN121" s="717"/>
      <c r="TZO121" s="717"/>
      <c r="TZP121" s="717"/>
      <c r="TZQ121" s="717"/>
      <c r="TZR121" s="717"/>
      <c r="TZS121" s="717"/>
      <c r="TZT121" s="717"/>
      <c r="TZU121" s="717"/>
      <c r="TZV121" s="717"/>
      <c r="TZW121" s="717"/>
      <c r="TZX121" s="717"/>
      <c r="TZY121" s="717"/>
      <c r="TZZ121" s="717"/>
      <c r="UAA121" s="717"/>
      <c r="UAB121" s="717"/>
      <c r="UAC121" s="717"/>
      <c r="UAD121" s="717"/>
      <c r="UAE121" s="717"/>
      <c r="UAF121" s="717"/>
      <c r="UAG121" s="717"/>
      <c r="UAH121" s="717"/>
      <c r="UAI121" s="717"/>
      <c r="UAJ121" s="717"/>
      <c r="UAK121" s="717"/>
      <c r="UAL121" s="717"/>
      <c r="UAM121" s="717"/>
      <c r="UAN121" s="717"/>
      <c r="UAO121" s="717"/>
      <c r="UAP121" s="717"/>
      <c r="UAQ121" s="717"/>
      <c r="UAR121" s="717"/>
      <c r="UAS121" s="717"/>
      <c r="UAT121" s="717"/>
      <c r="UAU121" s="717"/>
      <c r="UAV121" s="717"/>
      <c r="UAW121" s="717"/>
      <c r="UAX121" s="717"/>
      <c r="UAY121" s="717"/>
      <c r="UAZ121" s="717"/>
      <c r="UBA121" s="717"/>
      <c r="UBB121" s="717"/>
      <c r="UBC121" s="717"/>
      <c r="UBD121" s="717"/>
      <c r="UBE121" s="717"/>
      <c r="UBF121" s="717"/>
      <c r="UBG121" s="717"/>
      <c r="UBH121" s="717"/>
      <c r="UBI121" s="717"/>
      <c r="UBJ121" s="717"/>
      <c r="UBK121" s="717"/>
      <c r="UBL121" s="717"/>
      <c r="UBM121" s="717"/>
      <c r="UBN121" s="717"/>
      <c r="UBO121" s="717"/>
      <c r="UBP121" s="717"/>
      <c r="UBQ121" s="717"/>
      <c r="UBR121" s="717"/>
      <c r="UBS121" s="717"/>
      <c r="UBT121" s="717"/>
      <c r="UBU121" s="717"/>
      <c r="UBV121" s="717"/>
      <c r="UBW121" s="717"/>
      <c r="UBX121" s="717"/>
      <c r="UBY121" s="717"/>
      <c r="UBZ121" s="717"/>
      <c r="UCA121" s="717"/>
      <c r="UCB121" s="717"/>
      <c r="UCC121" s="717"/>
      <c r="UCD121" s="717"/>
      <c r="UCE121" s="717"/>
      <c r="UCF121" s="717"/>
      <c r="UCG121" s="717"/>
      <c r="UCH121" s="717"/>
      <c r="UCI121" s="717"/>
      <c r="UCJ121" s="717"/>
      <c r="UCK121" s="717"/>
      <c r="UCL121" s="717"/>
      <c r="UCM121" s="717"/>
      <c r="UCN121" s="717"/>
      <c r="UCO121" s="717"/>
      <c r="UCP121" s="717"/>
      <c r="UCQ121" s="717"/>
      <c r="UCR121" s="717"/>
      <c r="UCS121" s="717"/>
      <c r="UCT121" s="717"/>
      <c r="UCU121" s="717"/>
      <c r="UCV121" s="717"/>
      <c r="UCW121" s="717"/>
      <c r="UCX121" s="717"/>
      <c r="UCY121" s="717"/>
      <c r="UCZ121" s="717"/>
      <c r="UDA121" s="717"/>
      <c r="UDB121" s="717"/>
      <c r="UDC121" s="717"/>
      <c r="UDD121" s="717"/>
      <c r="UDE121" s="717"/>
      <c r="UDF121" s="717"/>
      <c r="UDG121" s="717"/>
      <c r="UDH121" s="717"/>
      <c r="UDI121" s="717"/>
      <c r="UDJ121" s="717"/>
      <c r="UDK121" s="717"/>
      <c r="UDL121" s="717"/>
      <c r="UDM121" s="717"/>
      <c r="UDN121" s="717"/>
      <c r="UDO121" s="717"/>
      <c r="UDP121" s="717"/>
      <c r="UDQ121" s="717"/>
      <c r="UDR121" s="717"/>
      <c r="UDS121" s="717"/>
      <c r="UDT121" s="717"/>
      <c r="UDU121" s="717"/>
      <c r="UDV121" s="717"/>
      <c r="UDW121" s="717"/>
      <c r="UDX121" s="717"/>
      <c r="UDY121" s="717"/>
      <c r="UDZ121" s="717"/>
      <c r="UEA121" s="717"/>
      <c r="UEB121" s="717"/>
      <c r="UEC121" s="717"/>
      <c r="UED121" s="717"/>
      <c r="UEE121" s="717"/>
      <c r="UEF121" s="717"/>
      <c r="UEG121" s="717"/>
      <c r="UEH121" s="717"/>
      <c r="UEI121" s="717"/>
      <c r="UEJ121" s="717"/>
      <c r="UEK121" s="717"/>
      <c r="UEL121" s="717"/>
      <c r="UEM121" s="717"/>
      <c r="UEN121" s="717"/>
      <c r="UEO121" s="717"/>
      <c r="UEP121" s="717"/>
      <c r="UEQ121" s="717"/>
      <c r="UER121" s="717"/>
      <c r="UES121" s="717"/>
      <c r="UET121" s="717"/>
      <c r="UEU121" s="717"/>
      <c r="UEV121" s="717"/>
      <c r="UEW121" s="717"/>
      <c r="UEX121" s="717"/>
      <c r="UEY121" s="717"/>
      <c r="UEZ121" s="717"/>
      <c r="UFA121" s="717"/>
      <c r="UFB121" s="717"/>
      <c r="UFC121" s="717"/>
      <c r="UFD121" s="717"/>
      <c r="UFE121" s="717"/>
      <c r="UFF121" s="717"/>
      <c r="UFG121" s="717"/>
      <c r="UFH121" s="717"/>
      <c r="UFI121" s="717"/>
      <c r="UFJ121" s="717"/>
      <c r="UFK121" s="717"/>
      <c r="UFL121" s="717"/>
      <c r="UFM121" s="717"/>
      <c r="UFN121" s="717"/>
      <c r="UFO121" s="717"/>
      <c r="UFP121" s="717"/>
      <c r="UFQ121" s="717"/>
      <c r="UFR121" s="717"/>
      <c r="UFS121" s="717"/>
      <c r="UFT121" s="717"/>
      <c r="UFU121" s="717"/>
      <c r="UFV121" s="717"/>
      <c r="UFW121" s="717"/>
      <c r="UFX121" s="717"/>
      <c r="UFY121" s="717"/>
      <c r="UFZ121" s="717"/>
      <c r="UGA121" s="717"/>
      <c r="UGB121" s="717"/>
      <c r="UGC121" s="717"/>
      <c r="UGD121" s="717"/>
      <c r="UGE121" s="717"/>
      <c r="UGF121" s="717"/>
      <c r="UGG121" s="717"/>
      <c r="UGH121" s="717"/>
      <c r="UGI121" s="717"/>
      <c r="UGJ121" s="717"/>
      <c r="UGK121" s="717"/>
      <c r="UGL121" s="717"/>
      <c r="UGM121" s="717"/>
      <c r="UGN121" s="717"/>
      <c r="UGO121" s="717"/>
      <c r="UGP121" s="717"/>
      <c r="UGQ121" s="717"/>
      <c r="UGR121" s="717"/>
      <c r="UGS121" s="717"/>
      <c r="UGT121" s="717"/>
      <c r="UGU121" s="717"/>
      <c r="UGV121" s="717"/>
      <c r="UGW121" s="717"/>
      <c r="UGX121" s="717"/>
      <c r="UGY121" s="717"/>
      <c r="UGZ121" s="717"/>
      <c r="UHA121" s="717"/>
      <c r="UHB121" s="717"/>
      <c r="UHC121" s="717"/>
      <c r="UHD121" s="717"/>
      <c r="UHE121" s="717"/>
      <c r="UHF121" s="717"/>
      <c r="UHG121" s="717"/>
      <c r="UHH121" s="717"/>
      <c r="UHI121" s="717"/>
      <c r="UHJ121" s="717"/>
      <c r="UHK121" s="717"/>
      <c r="UHL121" s="717"/>
      <c r="UHM121" s="717"/>
      <c r="UHN121" s="717"/>
      <c r="UHO121" s="717"/>
      <c r="UHP121" s="717"/>
      <c r="UHQ121" s="717"/>
      <c r="UHR121" s="717"/>
      <c r="UHS121" s="717"/>
      <c r="UHT121" s="717"/>
      <c r="UHU121" s="717"/>
      <c r="UHV121" s="717"/>
      <c r="UHW121" s="717"/>
      <c r="UHX121" s="717"/>
      <c r="UHY121" s="717"/>
      <c r="UHZ121" s="717"/>
      <c r="UIA121" s="717"/>
      <c r="UIB121" s="717"/>
      <c r="UIC121" s="717"/>
      <c r="UID121" s="717"/>
      <c r="UIE121" s="717"/>
      <c r="UIF121" s="717"/>
      <c r="UIG121" s="717"/>
      <c r="UIH121" s="717"/>
      <c r="UII121" s="717"/>
      <c r="UIJ121" s="717"/>
      <c r="UIK121" s="717"/>
      <c r="UIL121" s="717"/>
      <c r="UIM121" s="717"/>
      <c r="UIN121" s="717"/>
      <c r="UIO121" s="717"/>
      <c r="UIP121" s="717"/>
      <c r="UIQ121" s="717"/>
      <c r="UIR121" s="717"/>
      <c r="UIS121" s="717"/>
      <c r="UIT121" s="717"/>
      <c r="UIU121" s="717"/>
      <c r="UIV121" s="717"/>
      <c r="UIW121" s="717"/>
      <c r="UIX121" s="717"/>
      <c r="UIY121" s="717"/>
      <c r="UIZ121" s="717"/>
      <c r="UJA121" s="717"/>
      <c r="UJB121" s="717"/>
      <c r="UJC121" s="717"/>
      <c r="UJD121" s="717"/>
      <c r="UJE121" s="717"/>
      <c r="UJF121" s="717"/>
      <c r="UJG121" s="717"/>
      <c r="UJH121" s="717"/>
      <c r="UJI121" s="717"/>
      <c r="UJJ121" s="717"/>
      <c r="UJK121" s="717"/>
      <c r="UJL121" s="717"/>
      <c r="UJM121" s="717"/>
      <c r="UJN121" s="717"/>
      <c r="UJO121" s="717"/>
      <c r="UJP121" s="717"/>
      <c r="UJQ121" s="717"/>
      <c r="UJR121" s="717"/>
      <c r="UJS121" s="717"/>
      <c r="UJT121" s="717"/>
      <c r="UJU121" s="717"/>
      <c r="UJV121" s="717"/>
      <c r="UJW121" s="717"/>
      <c r="UJX121" s="717"/>
      <c r="UJY121" s="717"/>
      <c r="UJZ121" s="717"/>
      <c r="UKA121" s="717"/>
      <c r="UKB121" s="717"/>
      <c r="UKC121" s="717"/>
      <c r="UKD121" s="717"/>
      <c r="UKE121" s="717"/>
      <c r="UKF121" s="717"/>
      <c r="UKG121" s="717"/>
      <c r="UKH121" s="717"/>
      <c r="UKI121" s="717"/>
      <c r="UKJ121" s="717"/>
      <c r="UKK121" s="717"/>
      <c r="UKL121" s="717"/>
      <c r="UKM121" s="717"/>
      <c r="UKN121" s="717"/>
      <c r="UKO121" s="717"/>
      <c r="UKP121" s="717"/>
      <c r="UKQ121" s="717"/>
      <c r="UKR121" s="717"/>
      <c r="UKS121" s="717"/>
      <c r="UKT121" s="717"/>
      <c r="UKU121" s="717"/>
      <c r="UKV121" s="717"/>
      <c r="UKW121" s="717"/>
      <c r="UKX121" s="717"/>
      <c r="UKY121" s="717"/>
      <c r="UKZ121" s="717"/>
      <c r="ULA121" s="717"/>
      <c r="ULB121" s="717"/>
      <c r="ULC121" s="717"/>
      <c r="ULD121" s="717"/>
      <c r="ULE121" s="717"/>
      <c r="ULF121" s="717"/>
      <c r="ULG121" s="717"/>
      <c r="ULH121" s="717"/>
      <c r="ULI121" s="717"/>
      <c r="ULJ121" s="717"/>
      <c r="ULK121" s="717"/>
      <c r="ULL121" s="717"/>
      <c r="ULM121" s="717"/>
      <c r="ULN121" s="717"/>
      <c r="ULO121" s="717"/>
      <c r="ULP121" s="717"/>
      <c r="ULQ121" s="717"/>
      <c r="ULR121" s="717"/>
      <c r="ULS121" s="717"/>
      <c r="ULT121" s="717"/>
      <c r="ULU121" s="717"/>
      <c r="ULV121" s="717"/>
      <c r="ULW121" s="717"/>
      <c r="ULX121" s="717"/>
      <c r="ULY121" s="717"/>
      <c r="ULZ121" s="717"/>
      <c r="UMA121" s="717"/>
      <c r="UMB121" s="717"/>
      <c r="UMC121" s="717"/>
      <c r="UMD121" s="717"/>
      <c r="UME121" s="717"/>
      <c r="UMF121" s="717"/>
      <c r="UMG121" s="717"/>
      <c r="UMH121" s="717"/>
      <c r="UMI121" s="717"/>
      <c r="UMJ121" s="717"/>
      <c r="UMK121" s="717"/>
      <c r="UML121" s="717"/>
      <c r="UMM121" s="717"/>
      <c r="UMN121" s="717"/>
      <c r="UMO121" s="717"/>
      <c r="UMP121" s="717"/>
      <c r="UMQ121" s="717"/>
      <c r="UMR121" s="717"/>
      <c r="UMS121" s="717"/>
      <c r="UMT121" s="717"/>
      <c r="UMU121" s="717"/>
      <c r="UMV121" s="717"/>
      <c r="UMW121" s="717"/>
      <c r="UMX121" s="717"/>
      <c r="UMY121" s="717"/>
      <c r="UMZ121" s="717"/>
      <c r="UNA121" s="717"/>
      <c r="UNB121" s="717"/>
      <c r="UNC121" s="717"/>
      <c r="UND121" s="717"/>
      <c r="UNE121" s="717"/>
      <c r="UNF121" s="717"/>
      <c r="UNG121" s="717"/>
      <c r="UNH121" s="717"/>
      <c r="UNI121" s="717"/>
      <c r="UNJ121" s="717"/>
      <c r="UNK121" s="717"/>
      <c r="UNL121" s="717"/>
      <c r="UNM121" s="717"/>
      <c r="UNN121" s="717"/>
      <c r="UNO121" s="717"/>
      <c r="UNP121" s="717"/>
      <c r="UNQ121" s="717"/>
      <c r="UNR121" s="717"/>
      <c r="UNS121" s="717"/>
      <c r="UNT121" s="717"/>
      <c r="UNU121" s="717"/>
      <c r="UNV121" s="717"/>
      <c r="UNW121" s="717"/>
      <c r="UNX121" s="717"/>
      <c r="UNY121" s="717"/>
      <c r="UNZ121" s="717"/>
      <c r="UOA121" s="717"/>
      <c r="UOB121" s="717"/>
      <c r="UOC121" s="717"/>
      <c r="UOD121" s="717"/>
      <c r="UOE121" s="717"/>
      <c r="UOF121" s="717"/>
      <c r="UOG121" s="717"/>
      <c r="UOH121" s="717"/>
      <c r="UOI121" s="717"/>
      <c r="UOJ121" s="717"/>
      <c r="UOK121" s="717"/>
      <c r="UOL121" s="717"/>
      <c r="UOM121" s="717"/>
      <c r="UON121" s="717"/>
      <c r="UOO121" s="717"/>
      <c r="UOP121" s="717"/>
      <c r="UOQ121" s="717"/>
      <c r="UOR121" s="717"/>
      <c r="UOS121" s="717"/>
      <c r="UOT121" s="717"/>
      <c r="UOU121" s="717"/>
      <c r="UOV121" s="717"/>
      <c r="UOW121" s="717"/>
      <c r="UOX121" s="717"/>
      <c r="UOY121" s="717"/>
      <c r="UOZ121" s="717"/>
      <c r="UPA121" s="717"/>
      <c r="UPB121" s="717"/>
      <c r="UPC121" s="717"/>
      <c r="UPD121" s="717"/>
      <c r="UPE121" s="717"/>
      <c r="UPF121" s="717"/>
      <c r="UPG121" s="717"/>
      <c r="UPH121" s="717"/>
      <c r="UPI121" s="717"/>
      <c r="UPJ121" s="717"/>
      <c r="UPK121" s="717"/>
      <c r="UPL121" s="717"/>
      <c r="UPM121" s="717"/>
      <c r="UPN121" s="717"/>
      <c r="UPO121" s="717"/>
      <c r="UPP121" s="717"/>
      <c r="UPQ121" s="717"/>
      <c r="UPR121" s="717"/>
      <c r="UPS121" s="717"/>
      <c r="UPT121" s="717"/>
      <c r="UPU121" s="717"/>
      <c r="UPV121" s="717"/>
      <c r="UPW121" s="717"/>
      <c r="UPX121" s="717"/>
      <c r="UPY121" s="717"/>
      <c r="UPZ121" s="717"/>
      <c r="UQA121" s="717"/>
      <c r="UQB121" s="717"/>
      <c r="UQC121" s="717"/>
      <c r="UQD121" s="717"/>
      <c r="UQE121" s="717"/>
      <c r="UQF121" s="717"/>
      <c r="UQG121" s="717"/>
      <c r="UQH121" s="717"/>
      <c r="UQI121" s="717"/>
      <c r="UQJ121" s="717"/>
      <c r="UQK121" s="717"/>
      <c r="UQL121" s="717"/>
      <c r="UQM121" s="717"/>
      <c r="UQN121" s="717"/>
      <c r="UQO121" s="717"/>
      <c r="UQP121" s="717"/>
      <c r="UQQ121" s="717"/>
      <c r="UQR121" s="717"/>
      <c r="UQS121" s="717"/>
      <c r="UQT121" s="717"/>
      <c r="UQU121" s="717"/>
      <c r="UQV121" s="717"/>
      <c r="UQW121" s="717"/>
      <c r="UQX121" s="717"/>
      <c r="UQY121" s="717"/>
      <c r="UQZ121" s="717"/>
      <c r="URA121" s="717"/>
      <c r="URB121" s="717"/>
      <c r="URC121" s="717"/>
      <c r="URD121" s="717"/>
      <c r="URE121" s="717"/>
      <c r="URF121" s="717"/>
      <c r="URG121" s="717"/>
      <c r="URH121" s="717"/>
      <c r="URI121" s="717"/>
      <c r="URJ121" s="717"/>
      <c r="URK121" s="717"/>
      <c r="URL121" s="717"/>
      <c r="URM121" s="717"/>
      <c r="URN121" s="717"/>
      <c r="URO121" s="717"/>
      <c r="URP121" s="717"/>
      <c r="URQ121" s="717"/>
      <c r="URR121" s="717"/>
      <c r="URS121" s="717"/>
      <c r="URT121" s="717"/>
      <c r="URU121" s="717"/>
      <c r="URV121" s="717"/>
      <c r="URW121" s="717"/>
      <c r="URX121" s="717"/>
      <c r="URY121" s="717"/>
      <c r="URZ121" s="717"/>
      <c r="USA121" s="717"/>
      <c r="USB121" s="717"/>
      <c r="USC121" s="717"/>
      <c r="USD121" s="717"/>
      <c r="USE121" s="717"/>
      <c r="USF121" s="717"/>
      <c r="USG121" s="717"/>
      <c r="USH121" s="717"/>
      <c r="USI121" s="717"/>
      <c r="USJ121" s="717"/>
      <c r="USK121" s="717"/>
      <c r="USL121" s="717"/>
      <c r="USM121" s="717"/>
      <c r="USN121" s="717"/>
      <c r="USO121" s="717"/>
      <c r="USP121" s="717"/>
      <c r="USQ121" s="717"/>
      <c r="USR121" s="717"/>
      <c r="USS121" s="717"/>
      <c r="UST121" s="717"/>
      <c r="USU121" s="717"/>
      <c r="USV121" s="717"/>
      <c r="USW121" s="717"/>
      <c r="USX121" s="717"/>
      <c r="USY121" s="717"/>
      <c r="USZ121" s="717"/>
      <c r="UTA121" s="717"/>
      <c r="UTB121" s="717"/>
      <c r="UTC121" s="717"/>
      <c r="UTD121" s="717"/>
      <c r="UTE121" s="717"/>
      <c r="UTF121" s="717"/>
      <c r="UTG121" s="717"/>
      <c r="UTH121" s="717"/>
      <c r="UTI121" s="717"/>
      <c r="UTJ121" s="717"/>
      <c r="UTK121" s="717"/>
      <c r="UTL121" s="717"/>
      <c r="UTM121" s="717"/>
      <c r="UTN121" s="717"/>
      <c r="UTO121" s="717"/>
      <c r="UTP121" s="717"/>
      <c r="UTQ121" s="717"/>
      <c r="UTR121" s="717"/>
      <c r="UTS121" s="717"/>
      <c r="UTT121" s="717"/>
      <c r="UTU121" s="717"/>
      <c r="UTV121" s="717"/>
      <c r="UTW121" s="717"/>
      <c r="UTX121" s="717"/>
      <c r="UTY121" s="717"/>
      <c r="UTZ121" s="717"/>
      <c r="UUA121" s="717"/>
      <c r="UUB121" s="717"/>
      <c r="UUC121" s="717"/>
      <c r="UUD121" s="717"/>
      <c r="UUE121" s="717"/>
      <c r="UUF121" s="717"/>
      <c r="UUG121" s="717"/>
      <c r="UUH121" s="717"/>
      <c r="UUI121" s="717"/>
      <c r="UUJ121" s="717"/>
      <c r="UUK121" s="717"/>
      <c r="UUL121" s="717"/>
      <c r="UUM121" s="717"/>
      <c r="UUN121" s="717"/>
      <c r="UUO121" s="717"/>
      <c r="UUP121" s="717"/>
      <c r="UUQ121" s="717"/>
      <c r="UUR121" s="717"/>
      <c r="UUS121" s="717"/>
      <c r="UUT121" s="717"/>
      <c r="UUU121" s="717"/>
      <c r="UUV121" s="717"/>
      <c r="UUW121" s="717"/>
      <c r="UUX121" s="717"/>
      <c r="UUY121" s="717"/>
      <c r="UUZ121" s="717"/>
      <c r="UVA121" s="717"/>
      <c r="UVB121" s="717"/>
      <c r="UVC121" s="717"/>
      <c r="UVD121" s="717"/>
      <c r="UVE121" s="717"/>
      <c r="UVF121" s="717"/>
      <c r="UVG121" s="717"/>
      <c r="UVH121" s="717"/>
      <c r="UVI121" s="717"/>
      <c r="UVJ121" s="717"/>
      <c r="UVK121" s="717"/>
      <c r="UVL121" s="717"/>
      <c r="UVM121" s="717"/>
      <c r="UVN121" s="717"/>
      <c r="UVO121" s="717"/>
      <c r="UVP121" s="717"/>
      <c r="UVQ121" s="717"/>
      <c r="UVR121" s="717"/>
      <c r="UVS121" s="717"/>
      <c r="UVT121" s="717"/>
      <c r="UVU121" s="717"/>
      <c r="UVV121" s="717"/>
      <c r="UVW121" s="717"/>
      <c r="UVX121" s="717"/>
      <c r="UVY121" s="717"/>
      <c r="UVZ121" s="717"/>
      <c r="UWA121" s="717"/>
      <c r="UWB121" s="717"/>
      <c r="UWC121" s="717"/>
      <c r="UWD121" s="717"/>
      <c r="UWE121" s="717"/>
      <c r="UWF121" s="717"/>
      <c r="UWG121" s="717"/>
      <c r="UWH121" s="717"/>
      <c r="UWI121" s="717"/>
      <c r="UWJ121" s="717"/>
      <c r="UWK121" s="717"/>
      <c r="UWL121" s="717"/>
      <c r="UWM121" s="717"/>
      <c r="UWN121" s="717"/>
      <c r="UWO121" s="717"/>
      <c r="UWP121" s="717"/>
      <c r="UWQ121" s="717"/>
      <c r="UWR121" s="717"/>
      <c r="UWS121" s="717"/>
      <c r="UWT121" s="717"/>
      <c r="UWU121" s="717"/>
      <c r="UWV121" s="717"/>
      <c r="UWW121" s="717"/>
      <c r="UWX121" s="717"/>
      <c r="UWY121" s="717"/>
      <c r="UWZ121" s="717"/>
      <c r="UXA121" s="717"/>
      <c r="UXB121" s="717"/>
      <c r="UXC121" s="717"/>
      <c r="UXD121" s="717"/>
      <c r="UXE121" s="717"/>
      <c r="UXF121" s="717"/>
      <c r="UXG121" s="717"/>
      <c r="UXH121" s="717"/>
      <c r="UXI121" s="717"/>
      <c r="UXJ121" s="717"/>
      <c r="UXK121" s="717"/>
      <c r="UXL121" s="717"/>
      <c r="UXM121" s="717"/>
      <c r="UXN121" s="717"/>
      <c r="UXO121" s="717"/>
      <c r="UXP121" s="717"/>
      <c r="UXQ121" s="717"/>
      <c r="UXR121" s="717"/>
      <c r="UXS121" s="717"/>
      <c r="UXT121" s="717"/>
      <c r="UXU121" s="717"/>
      <c r="UXV121" s="717"/>
      <c r="UXW121" s="717"/>
      <c r="UXX121" s="717"/>
      <c r="UXY121" s="717"/>
      <c r="UXZ121" s="717"/>
      <c r="UYA121" s="717"/>
      <c r="UYB121" s="717"/>
      <c r="UYC121" s="717"/>
      <c r="UYD121" s="717"/>
      <c r="UYE121" s="717"/>
      <c r="UYF121" s="717"/>
      <c r="UYG121" s="717"/>
      <c r="UYH121" s="717"/>
      <c r="UYI121" s="717"/>
      <c r="UYJ121" s="717"/>
      <c r="UYK121" s="717"/>
      <c r="UYL121" s="717"/>
      <c r="UYM121" s="717"/>
      <c r="UYN121" s="717"/>
      <c r="UYO121" s="717"/>
      <c r="UYP121" s="717"/>
      <c r="UYQ121" s="717"/>
      <c r="UYR121" s="717"/>
      <c r="UYS121" s="717"/>
      <c r="UYT121" s="717"/>
      <c r="UYU121" s="717"/>
      <c r="UYV121" s="717"/>
      <c r="UYW121" s="717"/>
      <c r="UYX121" s="717"/>
      <c r="UYY121" s="717"/>
      <c r="UYZ121" s="717"/>
      <c r="UZA121" s="717"/>
      <c r="UZB121" s="717"/>
      <c r="UZC121" s="717"/>
      <c r="UZD121" s="717"/>
      <c r="UZE121" s="717"/>
      <c r="UZF121" s="717"/>
      <c r="UZG121" s="717"/>
      <c r="UZH121" s="717"/>
      <c r="UZI121" s="717"/>
      <c r="UZJ121" s="717"/>
      <c r="UZK121" s="717"/>
      <c r="UZL121" s="717"/>
      <c r="UZM121" s="717"/>
      <c r="UZN121" s="717"/>
      <c r="UZO121" s="717"/>
      <c r="UZP121" s="717"/>
      <c r="UZQ121" s="717"/>
      <c r="UZR121" s="717"/>
      <c r="UZS121" s="717"/>
      <c r="UZT121" s="717"/>
      <c r="UZU121" s="717"/>
      <c r="UZV121" s="717"/>
      <c r="UZW121" s="717"/>
      <c r="UZX121" s="717"/>
      <c r="UZY121" s="717"/>
      <c r="UZZ121" s="717"/>
      <c r="VAA121" s="717"/>
      <c r="VAB121" s="717"/>
      <c r="VAC121" s="717"/>
      <c r="VAD121" s="717"/>
      <c r="VAE121" s="717"/>
      <c r="VAF121" s="717"/>
      <c r="VAG121" s="717"/>
      <c r="VAH121" s="717"/>
      <c r="VAI121" s="717"/>
      <c r="VAJ121" s="717"/>
      <c r="VAK121" s="717"/>
      <c r="VAL121" s="717"/>
      <c r="VAM121" s="717"/>
      <c r="VAN121" s="717"/>
      <c r="VAO121" s="717"/>
      <c r="VAP121" s="717"/>
      <c r="VAQ121" s="717"/>
      <c r="VAR121" s="717"/>
      <c r="VAS121" s="717"/>
      <c r="VAT121" s="717"/>
      <c r="VAU121" s="717"/>
      <c r="VAV121" s="717"/>
      <c r="VAW121" s="717"/>
      <c r="VAX121" s="717"/>
      <c r="VAY121" s="717"/>
      <c r="VAZ121" s="717"/>
      <c r="VBA121" s="717"/>
      <c r="VBB121" s="717"/>
      <c r="VBC121" s="717"/>
      <c r="VBD121" s="717"/>
      <c r="VBE121" s="717"/>
      <c r="VBF121" s="717"/>
      <c r="VBG121" s="717"/>
      <c r="VBH121" s="717"/>
      <c r="VBI121" s="717"/>
      <c r="VBJ121" s="717"/>
      <c r="VBK121" s="717"/>
      <c r="VBL121" s="717"/>
      <c r="VBM121" s="717"/>
      <c r="VBN121" s="717"/>
      <c r="VBO121" s="717"/>
      <c r="VBP121" s="717"/>
      <c r="VBQ121" s="717"/>
      <c r="VBR121" s="717"/>
      <c r="VBS121" s="717"/>
      <c r="VBT121" s="717"/>
      <c r="VBU121" s="717"/>
      <c r="VBV121" s="717"/>
      <c r="VBW121" s="717"/>
      <c r="VBX121" s="717"/>
      <c r="VBY121" s="717"/>
      <c r="VBZ121" s="717"/>
      <c r="VCA121" s="717"/>
      <c r="VCB121" s="717"/>
      <c r="VCC121" s="717"/>
      <c r="VCD121" s="717"/>
      <c r="VCE121" s="717"/>
      <c r="VCF121" s="717"/>
      <c r="VCG121" s="717"/>
      <c r="VCH121" s="717"/>
      <c r="VCI121" s="717"/>
      <c r="VCJ121" s="717"/>
      <c r="VCK121" s="717"/>
      <c r="VCL121" s="717"/>
      <c r="VCM121" s="717"/>
      <c r="VCN121" s="717"/>
      <c r="VCO121" s="717"/>
      <c r="VCP121" s="717"/>
      <c r="VCQ121" s="717"/>
      <c r="VCR121" s="717"/>
      <c r="VCS121" s="717"/>
      <c r="VCT121" s="717"/>
      <c r="VCU121" s="717"/>
      <c r="VCV121" s="717"/>
      <c r="VCW121" s="717"/>
      <c r="VCX121" s="717"/>
      <c r="VCY121" s="717"/>
      <c r="VCZ121" s="717"/>
      <c r="VDA121" s="717"/>
      <c r="VDB121" s="717"/>
      <c r="VDC121" s="717"/>
      <c r="VDD121" s="717"/>
      <c r="VDE121" s="717"/>
      <c r="VDF121" s="717"/>
      <c r="VDG121" s="717"/>
      <c r="VDH121" s="717"/>
      <c r="VDI121" s="717"/>
      <c r="VDJ121" s="717"/>
      <c r="VDK121" s="717"/>
      <c r="VDL121" s="717"/>
      <c r="VDM121" s="717"/>
      <c r="VDN121" s="717"/>
      <c r="VDO121" s="717"/>
      <c r="VDP121" s="717"/>
      <c r="VDQ121" s="717"/>
      <c r="VDR121" s="717"/>
      <c r="VDS121" s="717"/>
      <c r="VDT121" s="717"/>
      <c r="VDU121" s="717"/>
      <c r="VDV121" s="717"/>
      <c r="VDW121" s="717"/>
      <c r="VDX121" s="717"/>
      <c r="VDY121" s="717"/>
      <c r="VDZ121" s="717"/>
      <c r="VEA121" s="717"/>
      <c r="VEB121" s="717"/>
      <c r="VEC121" s="717"/>
      <c r="VED121" s="717"/>
      <c r="VEE121" s="717"/>
      <c r="VEF121" s="717"/>
      <c r="VEG121" s="717"/>
      <c r="VEH121" s="717"/>
      <c r="VEI121" s="717"/>
      <c r="VEJ121" s="717"/>
      <c r="VEK121" s="717"/>
      <c r="VEL121" s="717"/>
      <c r="VEM121" s="717"/>
      <c r="VEN121" s="717"/>
      <c r="VEO121" s="717"/>
      <c r="VEP121" s="717"/>
      <c r="VEQ121" s="717"/>
      <c r="VER121" s="717"/>
      <c r="VES121" s="717"/>
      <c r="VET121" s="717"/>
      <c r="VEU121" s="717"/>
      <c r="VEV121" s="717"/>
      <c r="VEW121" s="717"/>
      <c r="VEX121" s="717"/>
      <c r="VEY121" s="717"/>
      <c r="VEZ121" s="717"/>
      <c r="VFA121" s="717"/>
      <c r="VFB121" s="717"/>
      <c r="VFC121" s="717"/>
      <c r="VFD121" s="717"/>
      <c r="VFE121" s="717"/>
      <c r="VFF121" s="717"/>
      <c r="VFG121" s="717"/>
      <c r="VFH121" s="717"/>
      <c r="VFI121" s="717"/>
      <c r="VFJ121" s="717"/>
      <c r="VFK121" s="717"/>
      <c r="VFL121" s="717"/>
      <c r="VFM121" s="717"/>
      <c r="VFN121" s="717"/>
      <c r="VFO121" s="717"/>
      <c r="VFP121" s="717"/>
      <c r="VFQ121" s="717"/>
      <c r="VFR121" s="717"/>
      <c r="VFS121" s="717"/>
      <c r="VFT121" s="717"/>
      <c r="VFU121" s="717"/>
      <c r="VFV121" s="717"/>
      <c r="VFW121" s="717"/>
      <c r="VFX121" s="717"/>
      <c r="VFY121" s="717"/>
      <c r="VFZ121" s="717"/>
      <c r="VGA121" s="717"/>
      <c r="VGB121" s="717"/>
      <c r="VGC121" s="717"/>
      <c r="VGD121" s="717"/>
      <c r="VGE121" s="717"/>
      <c r="VGF121" s="717"/>
      <c r="VGG121" s="717"/>
      <c r="VGH121" s="717"/>
      <c r="VGI121" s="717"/>
      <c r="VGJ121" s="717"/>
      <c r="VGK121" s="717"/>
      <c r="VGL121" s="717"/>
      <c r="VGM121" s="717"/>
      <c r="VGN121" s="717"/>
      <c r="VGO121" s="717"/>
      <c r="VGP121" s="717"/>
      <c r="VGQ121" s="717"/>
      <c r="VGR121" s="717"/>
      <c r="VGS121" s="717"/>
      <c r="VGT121" s="717"/>
      <c r="VGU121" s="717"/>
      <c r="VGV121" s="717"/>
      <c r="VGW121" s="717"/>
      <c r="VGX121" s="717"/>
      <c r="VGY121" s="717"/>
      <c r="VGZ121" s="717"/>
      <c r="VHA121" s="717"/>
      <c r="VHB121" s="717"/>
      <c r="VHC121" s="717"/>
      <c r="VHD121" s="717"/>
      <c r="VHE121" s="717"/>
      <c r="VHF121" s="717"/>
      <c r="VHG121" s="717"/>
      <c r="VHH121" s="717"/>
      <c r="VHI121" s="717"/>
      <c r="VHJ121" s="717"/>
      <c r="VHK121" s="717"/>
      <c r="VHL121" s="717"/>
      <c r="VHM121" s="717"/>
      <c r="VHN121" s="717"/>
      <c r="VHO121" s="717"/>
      <c r="VHP121" s="717"/>
      <c r="VHQ121" s="717"/>
      <c r="VHR121" s="717"/>
      <c r="VHS121" s="717"/>
      <c r="VHT121" s="717"/>
      <c r="VHU121" s="717"/>
      <c r="VHV121" s="717"/>
      <c r="VHW121" s="717"/>
      <c r="VHX121" s="717"/>
      <c r="VHY121" s="717"/>
      <c r="VHZ121" s="717"/>
      <c r="VIA121" s="717"/>
      <c r="VIB121" s="717"/>
      <c r="VIC121" s="717"/>
      <c r="VID121" s="717"/>
      <c r="VIE121" s="717"/>
      <c r="VIF121" s="717"/>
      <c r="VIG121" s="717"/>
      <c r="VIH121" s="717"/>
      <c r="VII121" s="717"/>
      <c r="VIJ121" s="717"/>
      <c r="VIK121" s="717"/>
      <c r="VIL121" s="717"/>
      <c r="VIM121" s="717"/>
      <c r="VIN121" s="717"/>
      <c r="VIO121" s="717"/>
      <c r="VIP121" s="717"/>
      <c r="VIQ121" s="717"/>
      <c r="VIR121" s="717"/>
      <c r="VIS121" s="717"/>
      <c r="VIT121" s="717"/>
      <c r="VIU121" s="717"/>
      <c r="VIV121" s="717"/>
      <c r="VIW121" s="717"/>
      <c r="VIX121" s="717"/>
      <c r="VIY121" s="717"/>
      <c r="VIZ121" s="717"/>
      <c r="VJA121" s="717"/>
      <c r="VJB121" s="717"/>
      <c r="VJC121" s="717"/>
      <c r="VJD121" s="717"/>
      <c r="VJE121" s="717"/>
      <c r="VJF121" s="717"/>
      <c r="VJG121" s="717"/>
      <c r="VJH121" s="717"/>
      <c r="VJI121" s="717"/>
      <c r="VJJ121" s="717"/>
      <c r="VJK121" s="717"/>
      <c r="VJL121" s="717"/>
      <c r="VJM121" s="717"/>
      <c r="VJN121" s="717"/>
      <c r="VJO121" s="717"/>
      <c r="VJP121" s="717"/>
      <c r="VJQ121" s="717"/>
      <c r="VJR121" s="717"/>
      <c r="VJS121" s="717"/>
      <c r="VJT121" s="717"/>
      <c r="VJU121" s="717"/>
      <c r="VJV121" s="717"/>
      <c r="VJW121" s="717"/>
      <c r="VJX121" s="717"/>
      <c r="VJY121" s="717"/>
      <c r="VJZ121" s="717"/>
      <c r="VKA121" s="717"/>
      <c r="VKB121" s="717"/>
      <c r="VKC121" s="717"/>
      <c r="VKD121" s="717"/>
      <c r="VKE121" s="717"/>
      <c r="VKF121" s="717"/>
      <c r="VKG121" s="717"/>
      <c r="VKH121" s="717"/>
      <c r="VKI121" s="717"/>
      <c r="VKJ121" s="717"/>
      <c r="VKK121" s="717"/>
      <c r="VKL121" s="717"/>
      <c r="VKM121" s="717"/>
      <c r="VKN121" s="717"/>
      <c r="VKO121" s="717"/>
      <c r="VKP121" s="717"/>
      <c r="VKQ121" s="717"/>
      <c r="VKR121" s="717"/>
      <c r="VKS121" s="717"/>
      <c r="VKT121" s="717"/>
      <c r="VKU121" s="717"/>
      <c r="VKV121" s="717"/>
      <c r="VKW121" s="717"/>
      <c r="VKX121" s="717"/>
      <c r="VKY121" s="717"/>
      <c r="VKZ121" s="717"/>
      <c r="VLA121" s="717"/>
      <c r="VLB121" s="717"/>
      <c r="VLC121" s="717"/>
      <c r="VLD121" s="717"/>
      <c r="VLE121" s="717"/>
      <c r="VLF121" s="717"/>
      <c r="VLG121" s="717"/>
      <c r="VLH121" s="717"/>
      <c r="VLI121" s="717"/>
      <c r="VLJ121" s="717"/>
      <c r="VLK121" s="717"/>
      <c r="VLL121" s="717"/>
      <c r="VLM121" s="717"/>
      <c r="VLN121" s="717"/>
      <c r="VLO121" s="717"/>
      <c r="VLP121" s="717"/>
      <c r="VLQ121" s="717"/>
      <c r="VLR121" s="717"/>
      <c r="VLS121" s="717"/>
      <c r="VLT121" s="717"/>
      <c r="VLU121" s="717"/>
      <c r="VLV121" s="717"/>
      <c r="VLW121" s="717"/>
      <c r="VLX121" s="717"/>
      <c r="VLY121" s="717"/>
      <c r="VLZ121" s="717"/>
      <c r="VMA121" s="717"/>
      <c r="VMB121" s="717"/>
      <c r="VMC121" s="717"/>
      <c r="VMD121" s="717"/>
      <c r="VME121" s="717"/>
      <c r="VMF121" s="717"/>
      <c r="VMG121" s="717"/>
      <c r="VMH121" s="717"/>
      <c r="VMI121" s="717"/>
      <c r="VMJ121" s="717"/>
      <c r="VMK121" s="717"/>
      <c r="VML121" s="717"/>
      <c r="VMM121" s="717"/>
      <c r="VMN121" s="717"/>
      <c r="VMO121" s="717"/>
      <c r="VMP121" s="717"/>
      <c r="VMQ121" s="717"/>
      <c r="VMR121" s="717"/>
      <c r="VMS121" s="717"/>
      <c r="VMT121" s="717"/>
      <c r="VMU121" s="717"/>
      <c r="VMV121" s="717"/>
      <c r="VMW121" s="717"/>
      <c r="VMX121" s="717"/>
      <c r="VMY121" s="717"/>
      <c r="VMZ121" s="717"/>
      <c r="VNA121" s="717"/>
      <c r="VNB121" s="717"/>
      <c r="VNC121" s="717"/>
      <c r="VND121" s="717"/>
      <c r="VNE121" s="717"/>
      <c r="VNF121" s="717"/>
      <c r="VNG121" s="717"/>
      <c r="VNH121" s="717"/>
      <c r="VNI121" s="717"/>
      <c r="VNJ121" s="717"/>
      <c r="VNK121" s="717"/>
      <c r="VNL121" s="717"/>
      <c r="VNM121" s="717"/>
      <c r="VNN121" s="717"/>
      <c r="VNO121" s="717"/>
      <c r="VNP121" s="717"/>
      <c r="VNQ121" s="717"/>
      <c r="VNR121" s="717"/>
      <c r="VNS121" s="717"/>
      <c r="VNT121" s="717"/>
      <c r="VNU121" s="717"/>
      <c r="VNV121" s="717"/>
      <c r="VNW121" s="717"/>
      <c r="VNX121" s="717"/>
      <c r="VNY121" s="717"/>
      <c r="VNZ121" s="717"/>
      <c r="VOA121" s="717"/>
      <c r="VOB121" s="717"/>
      <c r="VOC121" s="717"/>
      <c r="VOD121" s="717"/>
      <c r="VOE121" s="717"/>
      <c r="VOF121" s="717"/>
      <c r="VOG121" s="717"/>
      <c r="VOH121" s="717"/>
      <c r="VOI121" s="717"/>
      <c r="VOJ121" s="717"/>
      <c r="VOK121" s="717"/>
      <c r="VOL121" s="717"/>
      <c r="VOM121" s="717"/>
      <c r="VON121" s="717"/>
      <c r="VOO121" s="717"/>
      <c r="VOP121" s="717"/>
      <c r="VOQ121" s="717"/>
      <c r="VOR121" s="717"/>
      <c r="VOS121" s="717"/>
      <c r="VOT121" s="717"/>
      <c r="VOU121" s="717"/>
      <c r="VOV121" s="717"/>
      <c r="VOW121" s="717"/>
      <c r="VOX121" s="717"/>
      <c r="VOY121" s="717"/>
      <c r="VOZ121" s="717"/>
      <c r="VPA121" s="717"/>
      <c r="VPB121" s="717"/>
      <c r="VPC121" s="717"/>
      <c r="VPD121" s="717"/>
      <c r="VPE121" s="717"/>
      <c r="VPF121" s="717"/>
      <c r="VPG121" s="717"/>
      <c r="VPH121" s="717"/>
      <c r="VPI121" s="717"/>
      <c r="VPJ121" s="717"/>
      <c r="VPK121" s="717"/>
      <c r="VPL121" s="717"/>
      <c r="VPM121" s="717"/>
      <c r="VPN121" s="717"/>
      <c r="VPO121" s="717"/>
      <c r="VPP121" s="717"/>
      <c r="VPQ121" s="717"/>
      <c r="VPR121" s="717"/>
      <c r="VPS121" s="717"/>
      <c r="VPT121" s="717"/>
      <c r="VPU121" s="717"/>
      <c r="VPV121" s="717"/>
      <c r="VPW121" s="717"/>
      <c r="VPX121" s="717"/>
      <c r="VPY121" s="717"/>
      <c r="VPZ121" s="717"/>
      <c r="VQA121" s="717"/>
      <c r="VQB121" s="717"/>
      <c r="VQC121" s="717"/>
      <c r="VQD121" s="717"/>
      <c r="VQE121" s="717"/>
      <c r="VQF121" s="717"/>
      <c r="VQG121" s="717"/>
      <c r="VQH121" s="717"/>
      <c r="VQI121" s="717"/>
      <c r="VQJ121" s="717"/>
      <c r="VQK121" s="717"/>
      <c r="VQL121" s="717"/>
      <c r="VQM121" s="717"/>
      <c r="VQN121" s="717"/>
      <c r="VQO121" s="717"/>
      <c r="VQP121" s="717"/>
      <c r="VQQ121" s="717"/>
      <c r="VQR121" s="717"/>
      <c r="VQS121" s="717"/>
      <c r="VQT121" s="717"/>
      <c r="VQU121" s="717"/>
      <c r="VQV121" s="717"/>
      <c r="VQW121" s="717"/>
      <c r="VQX121" s="717"/>
      <c r="VQY121" s="717"/>
      <c r="VQZ121" s="717"/>
      <c r="VRA121" s="717"/>
      <c r="VRB121" s="717"/>
      <c r="VRC121" s="717"/>
      <c r="VRD121" s="717"/>
      <c r="VRE121" s="717"/>
      <c r="VRF121" s="717"/>
      <c r="VRG121" s="717"/>
      <c r="VRH121" s="717"/>
      <c r="VRI121" s="717"/>
      <c r="VRJ121" s="717"/>
      <c r="VRK121" s="717"/>
      <c r="VRL121" s="717"/>
      <c r="VRM121" s="717"/>
      <c r="VRN121" s="717"/>
      <c r="VRO121" s="717"/>
      <c r="VRP121" s="717"/>
      <c r="VRQ121" s="717"/>
      <c r="VRR121" s="717"/>
      <c r="VRS121" s="717"/>
      <c r="VRT121" s="717"/>
      <c r="VRU121" s="717"/>
      <c r="VRV121" s="717"/>
      <c r="VRW121" s="717"/>
      <c r="VRX121" s="717"/>
      <c r="VRY121" s="717"/>
      <c r="VRZ121" s="717"/>
      <c r="VSA121" s="717"/>
      <c r="VSB121" s="717"/>
      <c r="VSC121" s="717"/>
      <c r="VSD121" s="717"/>
      <c r="VSE121" s="717"/>
      <c r="VSF121" s="717"/>
      <c r="VSG121" s="717"/>
      <c r="VSH121" s="717"/>
      <c r="VSI121" s="717"/>
      <c r="VSJ121" s="717"/>
      <c r="VSK121" s="717"/>
      <c r="VSL121" s="717"/>
      <c r="VSM121" s="717"/>
      <c r="VSN121" s="717"/>
      <c r="VSO121" s="717"/>
      <c r="VSP121" s="717"/>
      <c r="VSQ121" s="717"/>
      <c r="VSR121" s="717"/>
      <c r="VSS121" s="717"/>
      <c r="VST121" s="717"/>
      <c r="VSU121" s="717"/>
      <c r="VSV121" s="717"/>
      <c r="VSW121" s="717"/>
      <c r="VSX121" s="717"/>
      <c r="VSY121" s="717"/>
      <c r="VSZ121" s="717"/>
      <c r="VTA121" s="717"/>
      <c r="VTB121" s="717"/>
      <c r="VTC121" s="717"/>
      <c r="VTD121" s="717"/>
      <c r="VTE121" s="717"/>
      <c r="VTF121" s="717"/>
      <c r="VTG121" s="717"/>
      <c r="VTH121" s="717"/>
      <c r="VTI121" s="717"/>
      <c r="VTJ121" s="717"/>
      <c r="VTK121" s="717"/>
      <c r="VTL121" s="717"/>
      <c r="VTM121" s="717"/>
      <c r="VTN121" s="717"/>
      <c r="VTO121" s="717"/>
      <c r="VTP121" s="717"/>
      <c r="VTQ121" s="717"/>
      <c r="VTR121" s="717"/>
      <c r="VTS121" s="717"/>
      <c r="VTT121" s="717"/>
      <c r="VTU121" s="717"/>
      <c r="VTV121" s="717"/>
      <c r="VTW121" s="717"/>
      <c r="VTX121" s="717"/>
      <c r="VTY121" s="717"/>
      <c r="VTZ121" s="717"/>
      <c r="VUA121" s="717"/>
      <c r="VUB121" s="717"/>
      <c r="VUC121" s="717"/>
      <c r="VUD121" s="717"/>
      <c r="VUE121" s="717"/>
      <c r="VUF121" s="717"/>
      <c r="VUG121" s="717"/>
      <c r="VUH121" s="717"/>
      <c r="VUI121" s="717"/>
      <c r="VUJ121" s="717"/>
      <c r="VUK121" s="717"/>
      <c r="VUL121" s="717"/>
      <c r="VUM121" s="717"/>
      <c r="VUN121" s="717"/>
      <c r="VUO121" s="717"/>
      <c r="VUP121" s="717"/>
      <c r="VUQ121" s="717"/>
      <c r="VUR121" s="717"/>
      <c r="VUS121" s="717"/>
      <c r="VUT121" s="717"/>
      <c r="VUU121" s="717"/>
      <c r="VUV121" s="717"/>
      <c r="VUW121" s="717"/>
      <c r="VUX121" s="717"/>
      <c r="VUY121" s="717"/>
      <c r="VUZ121" s="717"/>
      <c r="VVA121" s="717"/>
      <c r="VVB121" s="717"/>
      <c r="VVC121" s="717"/>
      <c r="VVD121" s="717"/>
      <c r="VVE121" s="717"/>
      <c r="VVF121" s="717"/>
      <c r="VVG121" s="717"/>
      <c r="VVH121" s="717"/>
      <c r="VVI121" s="717"/>
      <c r="VVJ121" s="717"/>
      <c r="VVK121" s="717"/>
      <c r="VVL121" s="717"/>
      <c r="VVM121" s="717"/>
      <c r="VVN121" s="717"/>
      <c r="VVO121" s="717"/>
      <c r="VVP121" s="717"/>
      <c r="VVQ121" s="717"/>
      <c r="VVR121" s="717"/>
      <c r="VVS121" s="717"/>
      <c r="VVT121" s="717"/>
      <c r="VVU121" s="717"/>
      <c r="VVV121" s="717"/>
      <c r="VVW121" s="717"/>
      <c r="VVX121" s="717"/>
      <c r="VVY121" s="717"/>
      <c r="VVZ121" s="717"/>
      <c r="VWA121" s="717"/>
      <c r="VWB121" s="717"/>
      <c r="VWC121" s="717"/>
      <c r="VWD121" s="717"/>
      <c r="VWE121" s="717"/>
      <c r="VWF121" s="717"/>
      <c r="VWG121" s="717"/>
      <c r="VWH121" s="717"/>
      <c r="VWI121" s="717"/>
      <c r="VWJ121" s="717"/>
      <c r="VWK121" s="717"/>
      <c r="VWL121" s="717"/>
      <c r="VWM121" s="717"/>
      <c r="VWN121" s="717"/>
      <c r="VWO121" s="717"/>
      <c r="VWP121" s="717"/>
      <c r="VWQ121" s="717"/>
      <c r="VWR121" s="717"/>
      <c r="VWS121" s="717"/>
      <c r="VWT121" s="717"/>
      <c r="VWU121" s="717"/>
      <c r="VWV121" s="717"/>
      <c r="VWW121" s="717"/>
      <c r="VWX121" s="717"/>
      <c r="VWY121" s="717"/>
      <c r="VWZ121" s="717"/>
      <c r="VXA121" s="717"/>
      <c r="VXB121" s="717"/>
      <c r="VXC121" s="717"/>
      <c r="VXD121" s="717"/>
      <c r="VXE121" s="717"/>
      <c r="VXF121" s="717"/>
      <c r="VXG121" s="717"/>
      <c r="VXH121" s="717"/>
      <c r="VXI121" s="717"/>
      <c r="VXJ121" s="717"/>
      <c r="VXK121" s="717"/>
      <c r="VXL121" s="717"/>
      <c r="VXM121" s="717"/>
      <c r="VXN121" s="717"/>
      <c r="VXO121" s="717"/>
      <c r="VXP121" s="717"/>
      <c r="VXQ121" s="717"/>
      <c r="VXR121" s="717"/>
      <c r="VXS121" s="717"/>
      <c r="VXT121" s="717"/>
      <c r="VXU121" s="717"/>
      <c r="VXV121" s="717"/>
      <c r="VXW121" s="717"/>
      <c r="VXX121" s="717"/>
      <c r="VXY121" s="717"/>
      <c r="VXZ121" s="717"/>
      <c r="VYA121" s="717"/>
      <c r="VYB121" s="717"/>
      <c r="VYC121" s="717"/>
      <c r="VYD121" s="717"/>
      <c r="VYE121" s="717"/>
      <c r="VYF121" s="717"/>
      <c r="VYG121" s="717"/>
      <c r="VYH121" s="717"/>
      <c r="VYI121" s="717"/>
      <c r="VYJ121" s="717"/>
      <c r="VYK121" s="717"/>
      <c r="VYL121" s="717"/>
      <c r="VYM121" s="717"/>
      <c r="VYN121" s="717"/>
      <c r="VYO121" s="717"/>
      <c r="VYP121" s="717"/>
      <c r="VYQ121" s="717"/>
      <c r="VYR121" s="717"/>
      <c r="VYS121" s="717"/>
      <c r="VYT121" s="717"/>
      <c r="VYU121" s="717"/>
      <c r="VYV121" s="717"/>
      <c r="VYW121" s="717"/>
      <c r="VYX121" s="717"/>
      <c r="VYY121" s="717"/>
      <c r="VYZ121" s="717"/>
      <c r="VZA121" s="717"/>
      <c r="VZB121" s="717"/>
      <c r="VZC121" s="717"/>
      <c r="VZD121" s="717"/>
      <c r="VZE121" s="717"/>
      <c r="VZF121" s="717"/>
      <c r="VZG121" s="717"/>
      <c r="VZH121" s="717"/>
      <c r="VZI121" s="717"/>
      <c r="VZJ121" s="717"/>
      <c r="VZK121" s="717"/>
      <c r="VZL121" s="717"/>
      <c r="VZM121" s="717"/>
      <c r="VZN121" s="717"/>
      <c r="VZO121" s="717"/>
      <c r="VZP121" s="717"/>
      <c r="VZQ121" s="717"/>
      <c r="VZR121" s="717"/>
      <c r="VZS121" s="717"/>
      <c r="VZT121" s="717"/>
      <c r="VZU121" s="717"/>
      <c r="VZV121" s="717"/>
      <c r="VZW121" s="717"/>
      <c r="VZX121" s="717"/>
      <c r="VZY121" s="717"/>
      <c r="VZZ121" s="717"/>
      <c r="WAA121" s="717"/>
      <c r="WAB121" s="717"/>
      <c r="WAC121" s="717"/>
      <c r="WAD121" s="717"/>
      <c r="WAE121" s="717"/>
      <c r="WAF121" s="717"/>
      <c r="WAG121" s="717"/>
      <c r="WAH121" s="717"/>
      <c r="WAI121" s="717"/>
      <c r="WAJ121" s="717"/>
      <c r="WAK121" s="717"/>
      <c r="WAL121" s="717"/>
      <c r="WAM121" s="717"/>
      <c r="WAN121" s="717"/>
      <c r="WAO121" s="717"/>
      <c r="WAP121" s="717"/>
      <c r="WAQ121" s="717"/>
      <c r="WAR121" s="717"/>
      <c r="WAS121" s="717"/>
      <c r="WAT121" s="717"/>
      <c r="WAU121" s="717"/>
      <c r="WAV121" s="717"/>
      <c r="WAW121" s="717"/>
      <c r="WAX121" s="717"/>
      <c r="WAY121" s="717"/>
      <c r="WAZ121" s="717"/>
      <c r="WBA121" s="717"/>
      <c r="WBB121" s="717"/>
      <c r="WBC121" s="717"/>
      <c r="WBD121" s="717"/>
      <c r="WBE121" s="717"/>
      <c r="WBF121" s="717"/>
      <c r="WBG121" s="717"/>
      <c r="WBH121" s="717"/>
      <c r="WBI121" s="717"/>
      <c r="WBJ121" s="717"/>
      <c r="WBK121" s="717"/>
      <c r="WBL121" s="717"/>
      <c r="WBM121" s="717"/>
      <c r="WBN121" s="717"/>
      <c r="WBO121" s="717"/>
      <c r="WBP121" s="717"/>
      <c r="WBQ121" s="717"/>
      <c r="WBR121" s="717"/>
      <c r="WBS121" s="717"/>
      <c r="WBT121" s="717"/>
      <c r="WBU121" s="717"/>
      <c r="WBV121" s="717"/>
      <c r="WBW121" s="717"/>
      <c r="WBX121" s="717"/>
      <c r="WBY121" s="717"/>
      <c r="WBZ121" s="717"/>
      <c r="WCA121" s="717"/>
      <c r="WCB121" s="717"/>
      <c r="WCC121" s="717"/>
      <c r="WCD121" s="717"/>
      <c r="WCE121" s="717"/>
      <c r="WCF121" s="717"/>
      <c r="WCG121" s="717"/>
      <c r="WCH121" s="717"/>
      <c r="WCI121" s="717"/>
      <c r="WCJ121" s="717"/>
      <c r="WCK121" s="717"/>
      <c r="WCL121" s="717"/>
      <c r="WCM121" s="717"/>
      <c r="WCN121" s="717"/>
      <c r="WCO121" s="717"/>
      <c r="WCP121" s="717"/>
      <c r="WCQ121" s="717"/>
      <c r="WCR121" s="717"/>
      <c r="WCS121" s="717"/>
      <c r="WCT121" s="717"/>
      <c r="WCU121" s="717"/>
      <c r="WCV121" s="717"/>
      <c r="WCW121" s="717"/>
      <c r="WCX121" s="717"/>
      <c r="WCY121" s="717"/>
      <c r="WCZ121" s="717"/>
      <c r="WDA121" s="717"/>
      <c r="WDB121" s="717"/>
      <c r="WDC121" s="717"/>
      <c r="WDD121" s="717"/>
      <c r="WDE121" s="717"/>
      <c r="WDF121" s="717"/>
      <c r="WDG121" s="717"/>
      <c r="WDH121" s="717"/>
      <c r="WDI121" s="717"/>
      <c r="WDJ121" s="717"/>
      <c r="WDK121" s="717"/>
      <c r="WDL121" s="717"/>
      <c r="WDM121" s="717"/>
      <c r="WDN121" s="717"/>
      <c r="WDO121" s="717"/>
      <c r="WDP121" s="717"/>
      <c r="WDQ121" s="717"/>
      <c r="WDR121" s="717"/>
      <c r="WDS121" s="717"/>
      <c r="WDT121" s="717"/>
      <c r="WDU121" s="717"/>
      <c r="WDV121" s="717"/>
      <c r="WDW121" s="717"/>
      <c r="WDX121" s="717"/>
      <c r="WDY121" s="717"/>
      <c r="WDZ121" s="717"/>
      <c r="WEA121" s="717"/>
      <c r="WEB121" s="717"/>
      <c r="WEC121" s="717"/>
      <c r="WED121" s="717"/>
      <c r="WEE121" s="717"/>
      <c r="WEF121" s="717"/>
      <c r="WEG121" s="717"/>
      <c r="WEH121" s="717"/>
      <c r="WEI121" s="717"/>
      <c r="WEJ121" s="717"/>
      <c r="WEK121" s="717"/>
      <c r="WEL121" s="717"/>
      <c r="WEM121" s="717"/>
      <c r="WEN121" s="717"/>
      <c r="WEO121" s="717"/>
      <c r="WEP121" s="717"/>
      <c r="WEQ121" s="717"/>
      <c r="WER121" s="717"/>
      <c r="WES121" s="717"/>
      <c r="WET121" s="717"/>
      <c r="WEU121" s="717"/>
      <c r="WEV121" s="717"/>
      <c r="WEW121" s="717"/>
      <c r="WEX121" s="717"/>
      <c r="WEY121" s="717"/>
      <c r="WEZ121" s="717"/>
      <c r="WFA121" s="717"/>
      <c r="WFB121" s="717"/>
      <c r="WFC121" s="717"/>
      <c r="WFD121" s="717"/>
      <c r="WFE121" s="717"/>
      <c r="WFF121" s="717"/>
      <c r="WFG121" s="717"/>
      <c r="WFH121" s="717"/>
      <c r="WFI121" s="717"/>
      <c r="WFJ121" s="717"/>
      <c r="WFK121" s="717"/>
      <c r="WFL121" s="717"/>
      <c r="WFM121" s="717"/>
      <c r="WFN121" s="717"/>
      <c r="WFO121" s="717"/>
      <c r="WFP121" s="717"/>
      <c r="WFQ121" s="717"/>
      <c r="WFR121" s="717"/>
      <c r="WFS121" s="717"/>
      <c r="WFT121" s="717"/>
      <c r="WFU121" s="717"/>
      <c r="WFV121" s="717"/>
      <c r="WFW121" s="717"/>
      <c r="WFX121" s="717"/>
      <c r="WFY121" s="717"/>
      <c r="WFZ121" s="717"/>
      <c r="WGA121" s="717"/>
      <c r="WGB121" s="717"/>
      <c r="WGC121" s="717"/>
      <c r="WGD121" s="717"/>
      <c r="WGE121" s="717"/>
      <c r="WGF121" s="717"/>
      <c r="WGG121" s="717"/>
      <c r="WGH121" s="717"/>
      <c r="WGI121" s="717"/>
      <c r="WGJ121" s="717"/>
      <c r="WGK121" s="717"/>
      <c r="WGL121" s="717"/>
      <c r="WGM121" s="717"/>
      <c r="WGN121" s="717"/>
      <c r="WGO121" s="717"/>
      <c r="WGP121" s="717"/>
      <c r="WGQ121" s="717"/>
      <c r="WGR121" s="717"/>
      <c r="WGS121" s="717"/>
      <c r="WGT121" s="717"/>
      <c r="WGU121" s="717"/>
      <c r="WGV121" s="717"/>
      <c r="WGW121" s="717"/>
      <c r="WGX121" s="717"/>
      <c r="WGY121" s="717"/>
      <c r="WGZ121" s="717"/>
      <c r="WHA121" s="717"/>
      <c r="WHB121" s="717"/>
      <c r="WHC121" s="717"/>
      <c r="WHD121" s="717"/>
      <c r="WHE121" s="717"/>
      <c r="WHF121" s="717"/>
      <c r="WHG121" s="717"/>
      <c r="WHH121" s="717"/>
      <c r="WHI121" s="717"/>
      <c r="WHJ121" s="717"/>
      <c r="WHK121" s="717"/>
      <c r="WHL121" s="717"/>
      <c r="WHM121" s="717"/>
      <c r="WHN121" s="717"/>
      <c r="WHO121" s="717"/>
      <c r="WHP121" s="717"/>
      <c r="WHQ121" s="717"/>
      <c r="WHR121" s="717"/>
      <c r="WHS121" s="717"/>
      <c r="WHT121" s="717"/>
      <c r="WHU121" s="717"/>
      <c r="WHV121" s="717"/>
      <c r="WHW121" s="717"/>
      <c r="WHX121" s="717"/>
      <c r="WHY121" s="717"/>
      <c r="WHZ121" s="717"/>
      <c r="WIA121" s="717"/>
      <c r="WIB121" s="717"/>
      <c r="WIC121" s="717"/>
      <c r="WID121" s="717"/>
      <c r="WIE121" s="717"/>
      <c r="WIF121" s="717"/>
      <c r="WIG121" s="717"/>
      <c r="WIH121" s="717"/>
      <c r="WII121" s="717"/>
      <c r="WIJ121" s="717"/>
      <c r="WIK121" s="717"/>
      <c r="WIL121" s="717"/>
      <c r="WIM121" s="717"/>
      <c r="WIN121" s="717"/>
      <c r="WIO121" s="717"/>
      <c r="WIP121" s="717"/>
      <c r="WIQ121" s="717"/>
      <c r="WIR121" s="717"/>
      <c r="WIS121" s="717"/>
      <c r="WIT121" s="717"/>
      <c r="WIU121" s="717"/>
      <c r="WIV121" s="717"/>
      <c r="WIW121" s="717"/>
      <c r="WIX121" s="717"/>
      <c r="WIY121" s="717"/>
      <c r="WIZ121" s="717"/>
      <c r="WJA121" s="717"/>
      <c r="WJB121" s="717"/>
      <c r="WJC121" s="717"/>
      <c r="WJD121" s="717"/>
      <c r="WJE121" s="717"/>
      <c r="WJF121" s="717"/>
      <c r="WJG121" s="717"/>
      <c r="WJH121" s="717"/>
      <c r="WJI121" s="717"/>
      <c r="WJJ121" s="717"/>
      <c r="WJK121" s="717"/>
      <c r="WJL121" s="717"/>
      <c r="WJM121" s="717"/>
      <c r="WJN121" s="717"/>
      <c r="WJO121" s="717"/>
      <c r="WJP121" s="717"/>
      <c r="WJQ121" s="717"/>
      <c r="WJR121" s="717"/>
      <c r="WJS121" s="717"/>
      <c r="WJT121" s="717"/>
      <c r="WJU121" s="717"/>
      <c r="WJV121" s="717"/>
      <c r="WJW121" s="717"/>
      <c r="WJX121" s="717"/>
      <c r="WJY121" s="717"/>
      <c r="WJZ121" s="717"/>
      <c r="WKA121" s="717"/>
      <c r="WKB121" s="717"/>
      <c r="WKC121" s="717"/>
      <c r="WKD121" s="717"/>
      <c r="WKE121" s="717"/>
      <c r="WKF121" s="717"/>
      <c r="WKG121" s="717"/>
      <c r="WKH121" s="717"/>
      <c r="WKI121" s="717"/>
      <c r="WKJ121" s="717"/>
      <c r="WKK121" s="717"/>
      <c r="WKL121" s="717"/>
      <c r="WKM121" s="717"/>
      <c r="WKN121" s="717"/>
      <c r="WKO121" s="717"/>
      <c r="WKP121" s="717"/>
      <c r="WKQ121" s="717"/>
      <c r="WKR121" s="717"/>
      <c r="WKS121" s="717"/>
      <c r="WKT121" s="717"/>
      <c r="WKU121" s="717"/>
      <c r="WKV121" s="717"/>
      <c r="WKW121" s="717"/>
      <c r="WKX121" s="717"/>
      <c r="WKY121" s="717"/>
      <c r="WKZ121" s="717"/>
      <c r="WLA121" s="717"/>
      <c r="WLB121" s="717"/>
      <c r="WLC121" s="717"/>
      <c r="WLD121" s="717"/>
      <c r="WLE121" s="717"/>
      <c r="WLF121" s="717"/>
      <c r="WLG121" s="717"/>
      <c r="WLH121" s="717"/>
      <c r="WLI121" s="717"/>
      <c r="WLJ121" s="717"/>
      <c r="WLK121" s="717"/>
      <c r="WLL121" s="717"/>
      <c r="WLM121" s="717"/>
      <c r="WLN121" s="717"/>
      <c r="WLO121" s="717"/>
      <c r="WLP121" s="717"/>
      <c r="WLQ121" s="717"/>
      <c r="WLR121" s="717"/>
      <c r="WLS121" s="717"/>
      <c r="WLT121" s="717"/>
      <c r="WLU121" s="717"/>
      <c r="WLV121" s="717"/>
      <c r="WLW121" s="717"/>
      <c r="WLX121" s="717"/>
      <c r="WLY121" s="717"/>
      <c r="WLZ121" s="717"/>
      <c r="WMA121" s="717"/>
      <c r="WMB121" s="717"/>
      <c r="WMC121" s="717"/>
      <c r="WMD121" s="717"/>
      <c r="WME121" s="717"/>
      <c r="WMF121" s="717"/>
      <c r="WMG121" s="717"/>
      <c r="WMH121" s="717"/>
      <c r="WMI121" s="717"/>
      <c r="WMJ121" s="717"/>
      <c r="WMK121" s="717"/>
      <c r="WML121" s="717"/>
      <c r="WMM121" s="717"/>
      <c r="WMN121" s="717"/>
      <c r="WMO121" s="717"/>
      <c r="WMP121" s="717"/>
      <c r="WMQ121" s="717"/>
      <c r="WMR121" s="717"/>
      <c r="WMS121" s="717"/>
      <c r="WMT121" s="717"/>
      <c r="WMU121" s="717"/>
      <c r="WMV121" s="717"/>
      <c r="WMW121" s="717"/>
      <c r="WMX121" s="717"/>
      <c r="WMY121" s="717"/>
      <c r="WMZ121" s="717"/>
      <c r="WNA121" s="717"/>
      <c r="WNB121" s="717"/>
      <c r="WNC121" s="717"/>
      <c r="WND121" s="717"/>
      <c r="WNE121" s="717"/>
      <c r="WNF121" s="717"/>
      <c r="WNG121" s="717"/>
      <c r="WNH121" s="717"/>
      <c r="WNI121" s="717"/>
      <c r="WNJ121" s="717"/>
      <c r="WNK121" s="717"/>
      <c r="WNL121" s="717"/>
      <c r="WNM121" s="717"/>
      <c r="WNN121" s="717"/>
      <c r="WNO121" s="717"/>
      <c r="WNP121" s="717"/>
      <c r="WNQ121" s="717"/>
      <c r="WNR121" s="717"/>
      <c r="WNS121" s="717"/>
      <c r="WNT121" s="717"/>
      <c r="WNU121" s="717"/>
      <c r="WNV121" s="717"/>
      <c r="WNW121" s="717"/>
      <c r="WNX121" s="717"/>
      <c r="WNY121" s="717"/>
      <c r="WNZ121" s="717"/>
      <c r="WOA121" s="717"/>
      <c r="WOB121" s="717"/>
      <c r="WOC121" s="717"/>
      <c r="WOD121" s="717"/>
      <c r="WOE121" s="717"/>
      <c r="WOF121" s="717"/>
      <c r="WOG121" s="717"/>
      <c r="WOH121" s="717"/>
      <c r="WOI121" s="717"/>
      <c r="WOJ121" s="717"/>
      <c r="WOK121" s="717"/>
      <c r="WOL121" s="717"/>
      <c r="WOM121" s="717"/>
      <c r="WON121" s="717"/>
      <c r="WOO121" s="717"/>
      <c r="WOP121" s="717"/>
      <c r="WOQ121" s="717"/>
      <c r="WOR121" s="717"/>
      <c r="WOS121" s="717"/>
      <c r="WOT121" s="717"/>
      <c r="WOU121" s="717"/>
      <c r="WOV121" s="717"/>
      <c r="WOW121" s="717"/>
      <c r="WOX121" s="717"/>
      <c r="WOY121" s="717"/>
      <c r="WOZ121" s="717"/>
      <c r="WPA121" s="717"/>
      <c r="WPB121" s="717"/>
      <c r="WPC121" s="717"/>
      <c r="WPD121" s="717"/>
      <c r="WPE121" s="717"/>
      <c r="WPF121" s="717"/>
      <c r="WPG121" s="717"/>
      <c r="WPH121" s="717"/>
      <c r="WPI121" s="717"/>
      <c r="WPJ121" s="717"/>
      <c r="WPK121" s="717"/>
      <c r="WPL121" s="717"/>
      <c r="WPM121" s="717"/>
      <c r="WPN121" s="717"/>
      <c r="WPO121" s="717"/>
      <c r="WPP121" s="717"/>
      <c r="WPQ121" s="717"/>
      <c r="WPR121" s="717"/>
      <c r="WPS121" s="717"/>
      <c r="WPT121" s="717"/>
      <c r="WPU121" s="717"/>
      <c r="WPV121" s="717"/>
      <c r="WPW121" s="717"/>
      <c r="WPX121" s="717"/>
      <c r="WPY121" s="717"/>
      <c r="WPZ121" s="717"/>
      <c r="WQA121" s="717"/>
      <c r="WQB121" s="717"/>
      <c r="WQC121" s="717"/>
      <c r="WQD121" s="717"/>
      <c r="WQE121" s="717"/>
      <c r="WQF121" s="717"/>
      <c r="WQG121" s="717"/>
      <c r="WQH121" s="717"/>
      <c r="WQI121" s="717"/>
      <c r="WQJ121" s="717"/>
      <c r="WQK121" s="717"/>
      <c r="WQL121" s="717"/>
      <c r="WQM121" s="717"/>
      <c r="WQN121" s="717"/>
      <c r="WQO121" s="717"/>
      <c r="WQP121" s="717"/>
      <c r="WQQ121" s="717"/>
      <c r="WQR121" s="717"/>
      <c r="WQS121" s="717"/>
      <c r="WQT121" s="717"/>
      <c r="WQU121" s="717"/>
      <c r="WQV121" s="717"/>
      <c r="WQW121" s="717"/>
      <c r="WQX121" s="717"/>
      <c r="WQY121" s="717"/>
      <c r="WQZ121" s="717"/>
      <c r="WRA121" s="717"/>
      <c r="WRB121" s="717"/>
      <c r="WRC121" s="717"/>
      <c r="WRD121" s="717"/>
      <c r="WRE121" s="717"/>
      <c r="WRF121" s="717"/>
      <c r="WRG121" s="717"/>
      <c r="WRH121" s="717"/>
      <c r="WRI121" s="717"/>
      <c r="WRJ121" s="717"/>
      <c r="WRK121" s="717"/>
      <c r="WRL121" s="717"/>
      <c r="WRM121" s="717"/>
      <c r="WRN121" s="717"/>
      <c r="WRO121" s="717"/>
      <c r="WRP121" s="717"/>
      <c r="WRQ121" s="717"/>
      <c r="WRR121" s="717"/>
      <c r="WRS121" s="717"/>
      <c r="WRT121" s="717"/>
      <c r="WRU121" s="717"/>
      <c r="WRV121" s="717"/>
      <c r="WRW121" s="717"/>
      <c r="WRX121" s="717"/>
      <c r="WRY121" s="717"/>
      <c r="WRZ121" s="717"/>
      <c r="WSA121" s="717"/>
      <c r="WSB121" s="717"/>
      <c r="WSC121" s="717"/>
      <c r="WSD121" s="717"/>
      <c r="WSE121" s="717"/>
      <c r="WSF121" s="717"/>
      <c r="WSG121" s="717"/>
      <c r="WSH121" s="717"/>
      <c r="WSI121" s="717"/>
      <c r="WSJ121" s="717"/>
      <c r="WSK121" s="717"/>
      <c r="WSL121" s="717"/>
      <c r="WSM121" s="717"/>
      <c r="WSN121" s="717"/>
      <c r="WSO121" s="717"/>
      <c r="WSP121" s="717"/>
      <c r="WSQ121" s="717"/>
      <c r="WSR121" s="717"/>
      <c r="WSS121" s="717"/>
      <c r="WST121" s="717"/>
      <c r="WSU121" s="717"/>
      <c r="WSV121" s="717"/>
      <c r="WSW121" s="717"/>
      <c r="WSX121" s="717"/>
      <c r="WSY121" s="717"/>
      <c r="WSZ121" s="717"/>
      <c r="WTA121" s="717"/>
      <c r="WTB121" s="717"/>
      <c r="WTC121" s="717"/>
      <c r="WTD121" s="717"/>
      <c r="WTE121" s="717"/>
      <c r="WTF121" s="717"/>
      <c r="WTG121" s="717"/>
      <c r="WTH121" s="717"/>
      <c r="WTI121" s="717"/>
      <c r="WTJ121" s="717"/>
      <c r="WTK121" s="717"/>
      <c r="WTL121" s="717"/>
      <c r="WTM121" s="717"/>
      <c r="WTN121" s="717"/>
      <c r="WTO121" s="717"/>
      <c r="WTP121" s="717"/>
      <c r="WTQ121" s="717"/>
      <c r="WTR121" s="717"/>
      <c r="WTS121" s="717"/>
      <c r="WTT121" s="717"/>
      <c r="WTU121" s="717"/>
      <c r="WTV121" s="717"/>
      <c r="WTW121" s="717"/>
      <c r="WTX121" s="717"/>
      <c r="WTY121" s="717"/>
      <c r="WTZ121" s="717"/>
      <c r="WUA121" s="717"/>
      <c r="WUB121" s="717"/>
      <c r="WUC121" s="717"/>
      <c r="WUD121" s="717"/>
      <c r="WUE121" s="717"/>
      <c r="WUF121" s="717"/>
      <c r="WUG121" s="717"/>
      <c r="WUH121" s="717"/>
      <c r="WUI121" s="717"/>
      <c r="WUJ121" s="717"/>
      <c r="WUK121" s="717"/>
      <c r="WUL121" s="717"/>
      <c r="WUM121" s="717"/>
      <c r="WUN121" s="717"/>
      <c r="WUO121" s="717"/>
      <c r="WUP121" s="717"/>
      <c r="WUQ121" s="717"/>
      <c r="WUR121" s="717"/>
      <c r="WUS121" s="717"/>
      <c r="WUT121" s="717"/>
      <c r="WUU121" s="717"/>
      <c r="WUV121" s="717"/>
      <c r="WUW121" s="717"/>
      <c r="WUX121" s="717"/>
      <c r="WUY121" s="717"/>
      <c r="WUZ121" s="717"/>
      <c r="WVA121" s="717"/>
      <c r="WVB121" s="717"/>
      <c r="WVC121" s="717"/>
      <c r="WVD121" s="717"/>
      <c r="WVE121" s="717"/>
      <c r="WVF121" s="717"/>
      <c r="WVG121" s="717"/>
      <c r="WVH121" s="717"/>
      <c r="WVI121" s="717"/>
      <c r="WVJ121" s="717"/>
      <c r="WVK121" s="717"/>
      <c r="WVL121" s="717"/>
      <c r="WVM121" s="717"/>
      <c r="WVN121" s="717"/>
      <c r="WVO121" s="717"/>
      <c r="WVP121" s="717"/>
      <c r="WVQ121" s="717"/>
      <c r="WVR121" s="717"/>
      <c r="WVS121" s="717"/>
      <c r="WVT121" s="717"/>
      <c r="WVU121" s="717"/>
      <c r="WVV121" s="717"/>
      <c r="WVW121" s="717"/>
      <c r="WVX121" s="717"/>
      <c r="WVY121" s="717"/>
      <c r="WVZ121" s="717"/>
      <c r="WWA121" s="717"/>
      <c r="WWB121" s="717"/>
      <c r="WWC121" s="717"/>
      <c r="WWD121" s="717"/>
      <c r="WWE121" s="717"/>
      <c r="WWF121" s="717"/>
      <c r="WWG121" s="717"/>
      <c r="WWH121" s="717"/>
      <c r="WWI121" s="717"/>
      <c r="WWJ121" s="717"/>
      <c r="WWK121" s="717"/>
      <c r="WWL121" s="717"/>
      <c r="WWM121" s="717"/>
      <c r="WWN121" s="717"/>
      <c r="WWO121" s="717"/>
      <c r="WWP121" s="717"/>
      <c r="WWQ121" s="717"/>
      <c r="WWR121" s="717"/>
      <c r="WWS121" s="717"/>
      <c r="WWT121" s="717"/>
      <c r="WWU121" s="717"/>
      <c r="WWV121" s="717"/>
      <c r="WWW121" s="717"/>
      <c r="WWX121" s="717"/>
      <c r="WWY121" s="717"/>
      <c r="WWZ121" s="717"/>
      <c r="WXA121" s="717"/>
      <c r="WXB121" s="717"/>
      <c r="WXC121" s="717"/>
      <c r="WXD121" s="717"/>
      <c r="WXE121" s="717"/>
      <c r="WXF121" s="717"/>
      <c r="WXG121" s="717"/>
      <c r="WXH121" s="717"/>
      <c r="WXI121" s="717"/>
      <c r="WXJ121" s="717"/>
      <c r="WXK121" s="717"/>
      <c r="WXL121" s="717"/>
      <c r="WXM121" s="717"/>
      <c r="WXN121" s="717"/>
      <c r="WXO121" s="717"/>
      <c r="WXP121" s="717"/>
      <c r="WXQ121" s="717"/>
      <c r="WXR121" s="717"/>
      <c r="WXS121" s="717"/>
      <c r="WXT121" s="717"/>
      <c r="WXU121" s="717"/>
      <c r="WXV121" s="717"/>
      <c r="WXW121" s="717"/>
      <c r="WXX121" s="717"/>
      <c r="WXY121" s="717"/>
      <c r="WXZ121" s="717"/>
      <c r="WYA121" s="717"/>
      <c r="WYB121" s="717"/>
      <c r="WYC121" s="717"/>
      <c r="WYD121" s="717"/>
      <c r="WYE121" s="717"/>
      <c r="WYF121" s="717"/>
      <c r="WYG121" s="717"/>
      <c r="WYH121" s="717"/>
      <c r="WYI121" s="717"/>
      <c r="WYJ121" s="717"/>
      <c r="WYK121" s="717"/>
      <c r="WYL121" s="717"/>
      <c r="WYM121" s="717"/>
      <c r="WYN121" s="717"/>
      <c r="WYO121" s="717"/>
      <c r="WYP121" s="717"/>
      <c r="WYQ121" s="717"/>
      <c r="WYR121" s="717"/>
      <c r="WYS121" s="717"/>
      <c r="WYT121" s="717"/>
      <c r="WYU121" s="717"/>
      <c r="WYV121" s="717"/>
      <c r="WYW121" s="717"/>
      <c r="WYX121" s="717"/>
      <c r="WYY121" s="717"/>
      <c r="WYZ121" s="717"/>
      <c r="WZA121" s="717"/>
      <c r="WZB121" s="717"/>
      <c r="WZC121" s="717"/>
      <c r="WZD121" s="717"/>
      <c r="WZE121" s="717"/>
      <c r="WZF121" s="717"/>
      <c r="WZG121" s="717"/>
      <c r="WZH121" s="717"/>
      <c r="WZI121" s="717"/>
      <c r="WZJ121" s="717"/>
      <c r="WZK121" s="717"/>
      <c r="WZL121" s="717"/>
      <c r="WZM121" s="717"/>
      <c r="WZN121" s="717"/>
      <c r="WZO121" s="717"/>
      <c r="WZP121" s="717"/>
      <c r="WZQ121" s="717"/>
      <c r="WZR121" s="717"/>
      <c r="WZS121" s="717"/>
      <c r="WZT121" s="717"/>
      <c r="WZU121" s="717"/>
      <c r="WZV121" s="717"/>
      <c r="WZW121" s="717"/>
      <c r="WZX121" s="717"/>
      <c r="WZY121" s="717"/>
      <c r="WZZ121" s="717"/>
      <c r="XAA121" s="717"/>
      <c r="XAB121" s="717"/>
      <c r="XAC121" s="717"/>
      <c r="XAD121" s="717"/>
      <c r="XAE121" s="717"/>
      <c r="XAF121" s="717"/>
      <c r="XAG121" s="717"/>
      <c r="XAH121" s="717"/>
      <c r="XAI121" s="717"/>
      <c r="XAJ121" s="717"/>
      <c r="XAK121" s="717"/>
      <c r="XAL121" s="717"/>
      <c r="XAM121" s="717"/>
      <c r="XAN121" s="717"/>
      <c r="XAO121" s="717"/>
      <c r="XAP121" s="717"/>
      <c r="XAQ121" s="717"/>
      <c r="XAR121" s="717"/>
      <c r="XAS121" s="717"/>
      <c r="XAT121" s="717"/>
      <c r="XAU121" s="717"/>
      <c r="XAV121" s="717"/>
      <c r="XAW121" s="717"/>
      <c r="XAX121" s="717"/>
      <c r="XAY121" s="717"/>
      <c r="XAZ121" s="717"/>
      <c r="XBA121" s="717"/>
      <c r="XBB121" s="717"/>
      <c r="XBC121" s="717"/>
      <c r="XBD121" s="717"/>
      <c r="XBE121" s="717"/>
      <c r="XBF121" s="717"/>
      <c r="XBG121" s="717"/>
      <c r="XBH121" s="717"/>
      <c r="XBI121" s="717"/>
      <c r="XBJ121" s="717"/>
      <c r="XBK121" s="717"/>
      <c r="XBL121" s="717"/>
      <c r="XBM121" s="717"/>
      <c r="XBN121" s="717"/>
      <c r="XBO121" s="717"/>
      <c r="XBP121" s="717"/>
      <c r="XBQ121" s="717"/>
      <c r="XBR121" s="717"/>
      <c r="XBS121" s="717"/>
      <c r="XBT121" s="717"/>
      <c r="XBU121" s="717"/>
      <c r="XBV121" s="717"/>
      <c r="XBW121" s="717"/>
      <c r="XBX121" s="717"/>
      <c r="XBY121" s="717"/>
      <c r="XBZ121" s="717"/>
      <c r="XCA121" s="717"/>
      <c r="XCB121" s="717"/>
      <c r="XCC121" s="717"/>
      <c r="XCD121" s="717"/>
      <c r="XCE121" s="717"/>
      <c r="XCF121" s="717"/>
      <c r="XCG121" s="717"/>
      <c r="XCH121" s="717"/>
      <c r="XCI121" s="717"/>
      <c r="XCJ121" s="717"/>
      <c r="XCK121" s="717"/>
      <c r="XCL121" s="717"/>
      <c r="XCM121" s="717"/>
      <c r="XCN121" s="717"/>
      <c r="XCO121" s="717"/>
      <c r="XCP121" s="717"/>
      <c r="XCQ121" s="717"/>
      <c r="XCR121" s="717"/>
      <c r="XCS121" s="717"/>
      <c r="XCT121" s="717"/>
      <c r="XCU121" s="717"/>
      <c r="XCV121" s="717"/>
      <c r="XCW121" s="717"/>
      <c r="XCX121" s="717"/>
      <c r="XCY121" s="717"/>
      <c r="XCZ121" s="717"/>
      <c r="XDA121" s="717"/>
      <c r="XDB121" s="717"/>
      <c r="XDC121" s="717"/>
      <c r="XDD121" s="717"/>
      <c r="XDE121" s="717"/>
      <c r="XDF121" s="717"/>
      <c r="XDG121" s="717"/>
      <c r="XDH121" s="717"/>
      <c r="XDI121" s="717"/>
      <c r="XDJ121" s="717"/>
      <c r="XDK121" s="717"/>
      <c r="XDL121" s="717"/>
      <c r="XDM121" s="717"/>
      <c r="XDN121" s="717"/>
      <c r="XDO121" s="717"/>
      <c r="XDP121" s="717"/>
      <c r="XDQ121" s="717"/>
      <c r="XDR121" s="717"/>
      <c r="XDS121" s="717"/>
      <c r="XDT121" s="717"/>
      <c r="XDU121" s="717"/>
      <c r="XDV121" s="717"/>
      <c r="XDW121" s="717"/>
      <c r="XDX121" s="717"/>
      <c r="XDY121" s="717"/>
      <c r="XDZ121" s="717"/>
      <c r="XEA121" s="717"/>
      <c r="XEB121" s="717"/>
    </row>
    <row r="122" spans="1:16356">
      <c r="A122" s="110" t="str">
        <f t="shared" si="10"/>
        <v>C</v>
      </c>
      <c r="B122" s="716" t="s">
        <v>425</v>
      </c>
      <c r="C122" s="718" t="s">
        <v>13</v>
      </c>
      <c r="D122" s="719">
        <v>127</v>
      </c>
      <c r="E122" s="554"/>
      <c r="F122" s="432">
        <f t="shared" si="3"/>
        <v>0</v>
      </c>
    </row>
    <row r="123" spans="1:16356" s="640" customFormat="1">
      <c r="A123" s="110" t="str">
        <f t="shared" si="10"/>
        <v>C</v>
      </c>
      <c r="B123" s="721"/>
      <c r="C123" s="722"/>
      <c r="D123" s="722"/>
      <c r="E123" s="723"/>
      <c r="F123" s="432">
        <f t="shared" si="3"/>
        <v>0</v>
      </c>
    </row>
    <row r="124" spans="1:16356">
      <c r="A124" s="110" t="str">
        <f t="shared" si="10"/>
        <v>C</v>
      </c>
      <c r="B124" s="615" t="s">
        <v>117</v>
      </c>
      <c r="C124" s="610"/>
      <c r="D124" s="611"/>
      <c r="E124" s="612"/>
      <c r="F124" s="711">
        <f t="shared" ref="F124:F220" si="11">D124*E124</f>
        <v>0</v>
      </c>
    </row>
    <row r="125" spans="1:16356">
      <c r="A125" s="110" t="str">
        <f t="shared" si="10"/>
        <v>C</v>
      </c>
      <c r="B125" s="616"/>
      <c r="C125" s="610"/>
      <c r="D125" s="611"/>
      <c r="E125" s="612"/>
      <c r="F125" s="711">
        <f t="shared" si="11"/>
        <v>0</v>
      </c>
    </row>
    <row r="126" spans="1:16356">
      <c r="A126" s="110" t="str">
        <f t="shared" si="10"/>
        <v>C</v>
      </c>
      <c r="B126" s="617" t="s">
        <v>429</v>
      </c>
      <c r="C126" s="610"/>
      <c r="D126" s="611"/>
      <c r="E126" s="612"/>
      <c r="F126" s="711">
        <f t="shared" si="11"/>
        <v>0</v>
      </c>
    </row>
    <row r="127" spans="1:16356">
      <c r="A127" s="110" t="str">
        <f t="shared" si="10"/>
        <v>C</v>
      </c>
      <c r="B127" s="724"/>
      <c r="C127" s="610"/>
      <c r="D127" s="611"/>
      <c r="E127" s="612"/>
      <c r="F127" s="711">
        <f t="shared" si="11"/>
        <v>0</v>
      </c>
    </row>
    <row r="128" spans="1:16356">
      <c r="A128" s="110" t="str">
        <f t="shared" si="10"/>
        <v>C</v>
      </c>
      <c r="B128" s="617" t="s">
        <v>20</v>
      </c>
      <c r="C128" s="610"/>
      <c r="D128" s="611"/>
      <c r="E128" s="612"/>
      <c r="F128" s="711">
        <f t="shared" si="11"/>
        <v>0</v>
      </c>
    </row>
    <row r="129" spans="1:6">
      <c r="A129" s="110" t="str">
        <f t="shared" si="10"/>
        <v>C</v>
      </c>
      <c r="B129" s="725"/>
      <c r="C129" s="610"/>
      <c r="D129" s="611"/>
      <c r="E129" s="612"/>
      <c r="F129" s="711">
        <f t="shared" si="11"/>
        <v>0</v>
      </c>
    </row>
    <row r="130" spans="1:6" ht="25.5">
      <c r="A130" s="110" t="str">
        <f t="shared" si="10"/>
        <v>D</v>
      </c>
      <c r="B130" s="703" t="s">
        <v>426</v>
      </c>
      <c r="C130" s="645" t="s">
        <v>12</v>
      </c>
      <c r="D130" s="726">
        <v>18250</v>
      </c>
      <c r="E130" s="554"/>
      <c r="F130" s="432">
        <f t="shared" si="11"/>
        <v>0</v>
      </c>
    </row>
    <row r="131" spans="1:6">
      <c r="A131" s="110" t="str">
        <f t="shared" si="10"/>
        <v>D</v>
      </c>
      <c r="B131" s="727"/>
      <c r="C131" s="728"/>
      <c r="D131" s="729"/>
      <c r="E131" s="554"/>
      <c r="F131" s="432">
        <f t="shared" si="11"/>
        <v>0</v>
      </c>
    </row>
    <row r="132" spans="1:6" ht="25.5">
      <c r="A132" s="110" t="str">
        <f t="shared" si="10"/>
        <v>E</v>
      </c>
      <c r="B132" s="703" t="s">
        <v>475</v>
      </c>
      <c r="C132" s="645" t="s">
        <v>12</v>
      </c>
      <c r="D132" s="726">
        <f>1685-76</f>
        <v>1609</v>
      </c>
      <c r="E132" s="554"/>
      <c r="F132" s="432">
        <f t="shared" si="11"/>
        <v>0</v>
      </c>
    </row>
    <row r="133" spans="1:6">
      <c r="A133" s="110" t="str">
        <f t="shared" si="10"/>
        <v>E</v>
      </c>
      <c r="B133" s="703"/>
      <c r="C133" s="638"/>
      <c r="D133" s="730"/>
      <c r="E133" s="563"/>
      <c r="F133" s="432">
        <f t="shared" si="11"/>
        <v>0</v>
      </c>
    </row>
    <row r="134" spans="1:6" ht="25.5">
      <c r="A134" s="110" t="str">
        <f t="shared" si="10"/>
        <v>F</v>
      </c>
      <c r="B134" s="703" t="s">
        <v>427</v>
      </c>
      <c r="C134" s="645" t="s">
        <v>12</v>
      </c>
      <c r="D134" s="729">
        <v>3517</v>
      </c>
      <c r="E134" s="554"/>
      <c r="F134" s="432">
        <f t="shared" ref="F134:F137" si="12">D134*E134</f>
        <v>0</v>
      </c>
    </row>
    <row r="135" spans="1:6">
      <c r="A135" s="110" t="str">
        <f t="shared" si="10"/>
        <v>F</v>
      </c>
      <c r="B135" s="703"/>
      <c r="C135" s="638"/>
      <c r="D135" s="731"/>
      <c r="E135" s="563"/>
      <c r="F135" s="432">
        <f t="shared" si="12"/>
        <v>0</v>
      </c>
    </row>
    <row r="136" spans="1:6" ht="25.5">
      <c r="A136" s="110" t="str">
        <f t="shared" si="10"/>
        <v>G</v>
      </c>
      <c r="B136" s="703" t="s">
        <v>428</v>
      </c>
      <c r="C136" s="645" t="s">
        <v>12</v>
      </c>
      <c r="D136" s="729">
        <v>862</v>
      </c>
      <c r="E136" s="554"/>
      <c r="F136" s="432">
        <f t="shared" si="12"/>
        <v>0</v>
      </c>
    </row>
    <row r="137" spans="1:6">
      <c r="A137" s="110" t="str">
        <f t="shared" si="10"/>
        <v>G</v>
      </c>
      <c r="B137" s="703"/>
      <c r="C137" s="638"/>
      <c r="D137" s="731"/>
      <c r="E137" s="563"/>
      <c r="F137" s="432">
        <f t="shared" si="12"/>
        <v>0</v>
      </c>
    </row>
    <row r="138" spans="1:6" ht="25.5">
      <c r="A138" s="110" t="str">
        <f t="shared" si="10"/>
        <v>H</v>
      </c>
      <c r="B138" s="703" t="s">
        <v>638</v>
      </c>
      <c r="C138" s="645" t="s">
        <v>12</v>
      </c>
      <c r="D138" s="729">
        <v>106</v>
      </c>
      <c r="E138" s="554"/>
      <c r="F138" s="432">
        <f t="shared" ref="F138:F139" si="13">D138*E138</f>
        <v>0</v>
      </c>
    </row>
    <row r="139" spans="1:6">
      <c r="A139" s="110" t="str">
        <f t="shared" si="10"/>
        <v>H</v>
      </c>
      <c r="B139" s="703"/>
      <c r="C139" s="638"/>
      <c r="D139" s="731"/>
      <c r="E139" s="563"/>
      <c r="F139" s="432">
        <f t="shared" si="13"/>
        <v>0</v>
      </c>
    </row>
    <row r="140" spans="1:6" ht="25.5">
      <c r="A140" s="110" t="str">
        <f t="shared" si="10"/>
        <v>J</v>
      </c>
      <c r="B140" s="703" t="s">
        <v>477</v>
      </c>
      <c r="C140" s="645" t="s">
        <v>12</v>
      </c>
      <c r="D140" s="729">
        <v>345</v>
      </c>
      <c r="E140" s="554"/>
      <c r="F140" s="432">
        <f t="shared" si="11"/>
        <v>0</v>
      </c>
    </row>
    <row r="141" spans="1:6">
      <c r="A141" s="110" t="str">
        <f t="shared" si="10"/>
        <v>J</v>
      </c>
      <c r="B141" s="703"/>
      <c r="C141" s="638"/>
      <c r="D141" s="731"/>
      <c r="E141" s="563"/>
      <c r="F141" s="432">
        <f t="shared" si="11"/>
        <v>0</v>
      </c>
    </row>
    <row r="142" spans="1:6">
      <c r="A142" s="110" t="str">
        <f t="shared" si="10"/>
        <v>K</v>
      </c>
      <c r="B142" s="703" t="s">
        <v>652</v>
      </c>
      <c r="C142" s="645" t="s">
        <v>12</v>
      </c>
      <c r="D142" s="729">
        <v>26</v>
      </c>
      <c r="E142" s="554"/>
      <c r="F142" s="432">
        <f t="shared" ref="F142:F143" si="14">D142*E142</f>
        <v>0</v>
      </c>
    </row>
    <row r="143" spans="1:6">
      <c r="A143" s="110" t="str">
        <f t="shared" si="10"/>
        <v>K</v>
      </c>
      <c r="B143" s="727"/>
      <c r="C143" s="718"/>
      <c r="D143" s="719"/>
      <c r="E143" s="554"/>
      <c r="F143" s="432">
        <f t="shared" si="14"/>
        <v>0</v>
      </c>
    </row>
    <row r="144" spans="1:6">
      <c r="A144" s="110" t="str">
        <f t="shared" si="10"/>
        <v>L</v>
      </c>
      <c r="B144" s="703" t="s">
        <v>653</v>
      </c>
      <c r="C144" s="645" t="s">
        <v>12</v>
      </c>
      <c r="D144" s="729">
        <v>43</v>
      </c>
      <c r="E144" s="554"/>
      <c r="F144" s="432">
        <f t="shared" ref="F144:F145" si="15">D144*E144</f>
        <v>0</v>
      </c>
    </row>
    <row r="145" spans="1:6">
      <c r="A145" s="110" t="str">
        <f t="shared" si="10"/>
        <v>L</v>
      </c>
      <c r="B145" s="727"/>
      <c r="C145" s="718"/>
      <c r="D145" s="719"/>
      <c r="E145" s="554"/>
      <c r="F145" s="432">
        <f t="shared" si="15"/>
        <v>0</v>
      </c>
    </row>
    <row r="146" spans="1:6">
      <c r="A146" s="110" t="str">
        <f t="shared" si="10"/>
        <v>M</v>
      </c>
      <c r="B146" s="703" t="s">
        <v>654</v>
      </c>
      <c r="C146" s="645" t="s">
        <v>12</v>
      </c>
      <c r="D146" s="729">
        <v>7711</v>
      </c>
      <c r="E146" s="554"/>
      <c r="F146" s="432">
        <f t="shared" si="11"/>
        <v>0</v>
      </c>
    </row>
    <row r="147" spans="1:6">
      <c r="A147" s="110"/>
      <c r="B147" s="727"/>
      <c r="C147" s="718"/>
      <c r="D147" s="719"/>
      <c r="E147" s="554"/>
      <c r="F147" s="432">
        <f t="shared" si="11"/>
        <v>0</v>
      </c>
    </row>
    <row r="148" spans="1:6">
      <c r="A148" s="110"/>
      <c r="B148" s="732"/>
      <c r="C148" s="720"/>
      <c r="D148" s="704"/>
      <c r="E148" s="563"/>
      <c r="F148" s="432"/>
    </row>
    <row r="149" spans="1:6">
      <c r="A149" s="110"/>
      <c r="B149" s="732"/>
      <c r="C149" s="720"/>
      <c r="D149" s="704"/>
      <c r="E149" s="563"/>
      <c r="F149" s="432"/>
    </row>
    <row r="150" spans="1:6">
      <c r="A150" s="110"/>
      <c r="B150" s="732"/>
      <c r="C150" s="720"/>
      <c r="D150" s="704"/>
      <c r="E150" s="563"/>
      <c r="F150" s="432"/>
    </row>
    <row r="151" spans="1:6">
      <c r="A151" s="110"/>
      <c r="B151" s="732"/>
      <c r="C151" s="720"/>
      <c r="D151" s="704"/>
      <c r="E151" s="563"/>
      <c r="F151" s="432"/>
    </row>
    <row r="152" spans="1:6">
      <c r="A152" s="110"/>
      <c r="B152" s="732"/>
      <c r="C152" s="720"/>
      <c r="D152" s="704"/>
      <c r="E152" s="563"/>
      <c r="F152" s="432"/>
    </row>
    <row r="153" spans="1:6">
      <c r="A153" s="110"/>
      <c r="B153" s="732"/>
      <c r="C153" s="720"/>
      <c r="D153" s="704"/>
      <c r="E153" s="563"/>
      <c r="F153" s="432"/>
    </row>
    <row r="154" spans="1:6">
      <c r="A154" s="110"/>
      <c r="B154" s="732"/>
      <c r="C154" s="720"/>
      <c r="D154" s="704"/>
      <c r="E154" s="563"/>
      <c r="F154" s="432"/>
    </row>
    <row r="155" spans="1:6">
      <c r="A155" s="110"/>
      <c r="B155" s="732"/>
      <c r="C155" s="720"/>
      <c r="D155" s="704"/>
      <c r="E155" s="563"/>
      <c r="F155" s="432"/>
    </row>
    <row r="156" spans="1:6">
      <c r="A156" s="110"/>
      <c r="B156" s="732"/>
      <c r="C156" s="720"/>
      <c r="D156" s="704"/>
      <c r="E156" s="563"/>
      <c r="F156" s="432"/>
    </row>
    <row r="157" spans="1:6">
      <c r="A157" s="110"/>
      <c r="B157" s="732"/>
      <c r="C157" s="720"/>
      <c r="D157" s="704"/>
      <c r="E157" s="563"/>
      <c r="F157" s="432"/>
    </row>
    <row r="158" spans="1:6">
      <c r="A158" s="110"/>
      <c r="B158" s="732"/>
      <c r="C158" s="720"/>
      <c r="D158" s="704"/>
      <c r="E158" s="563"/>
      <c r="F158" s="432"/>
    </row>
    <row r="159" spans="1:6">
      <c r="A159" s="110"/>
      <c r="B159" s="732"/>
      <c r="C159" s="720"/>
      <c r="D159" s="704"/>
      <c r="E159" s="563"/>
      <c r="F159" s="432"/>
    </row>
    <row r="160" spans="1:6">
      <c r="A160" s="110"/>
      <c r="B160" s="703"/>
      <c r="C160" s="665"/>
      <c r="D160" s="704"/>
      <c r="E160" s="563"/>
      <c r="F160" s="432">
        <f t="shared" si="11"/>
        <v>0</v>
      </c>
    </row>
    <row r="161" spans="1:6">
      <c r="A161" s="1560" t="s">
        <v>118</v>
      </c>
      <c r="B161" s="1561"/>
      <c r="C161" s="1561"/>
      <c r="D161" s="1561"/>
      <c r="E161" s="1562"/>
      <c r="F161" s="1602">
        <f>SUM(F75:F160)</f>
        <v>0</v>
      </c>
    </row>
    <row r="162" spans="1:6">
      <c r="A162" s="1563"/>
      <c r="B162" s="1564"/>
      <c r="C162" s="1564"/>
      <c r="D162" s="1564"/>
      <c r="E162" s="1565"/>
      <c r="F162" s="1603"/>
    </row>
    <row r="163" spans="1:6">
      <c r="A163" s="705"/>
      <c r="B163" s="706"/>
      <c r="C163" s="688"/>
      <c r="D163" s="689"/>
      <c r="E163" s="690"/>
      <c r="F163" s="691"/>
    </row>
    <row r="164" spans="1:6">
      <c r="A164" s="705"/>
      <c r="B164" s="676" t="s">
        <v>116</v>
      </c>
      <c r="C164" s="688"/>
      <c r="D164" s="689"/>
      <c r="E164" s="690"/>
      <c r="F164" s="691"/>
    </row>
    <row r="165" spans="1:6">
      <c r="A165" s="705"/>
      <c r="B165" s="707"/>
      <c r="C165" s="708"/>
      <c r="D165" s="709"/>
      <c r="E165" s="710"/>
      <c r="F165" s="711">
        <f t="shared" ref="F165" si="16">D165*E165</f>
        <v>0</v>
      </c>
    </row>
    <row r="166" spans="1:6">
      <c r="A166" s="110"/>
      <c r="B166" s="617" t="s">
        <v>32</v>
      </c>
      <c r="C166" s="610"/>
      <c r="D166" s="611"/>
      <c r="E166" s="612"/>
      <c r="F166" s="432">
        <f t="shared" si="11"/>
        <v>0</v>
      </c>
    </row>
    <row r="167" spans="1:6">
      <c r="A167" s="110"/>
      <c r="B167" s="617"/>
      <c r="C167" s="610"/>
      <c r="D167" s="611"/>
      <c r="E167" s="612"/>
      <c r="F167" s="432">
        <f t="shared" si="11"/>
        <v>0</v>
      </c>
    </row>
    <row r="168" spans="1:6">
      <c r="A168" s="110"/>
      <c r="B168" s="617" t="s">
        <v>21</v>
      </c>
      <c r="C168" s="610"/>
      <c r="D168" s="611"/>
      <c r="E168" s="612"/>
      <c r="F168" s="432">
        <f t="shared" si="11"/>
        <v>0</v>
      </c>
    </row>
    <row r="169" spans="1:6">
      <c r="A169" s="110"/>
      <c r="B169" s="616"/>
      <c r="C169" s="610"/>
      <c r="D169" s="611"/>
      <c r="E169" s="612"/>
      <c r="F169" s="432">
        <f t="shared" si="11"/>
        <v>0</v>
      </c>
    </row>
    <row r="170" spans="1:6" s="640" customFormat="1">
      <c r="A170" s="110"/>
      <c r="B170" s="733" t="s">
        <v>390</v>
      </c>
      <c r="C170" s="734"/>
      <c r="D170" s="735"/>
      <c r="E170" s="736"/>
      <c r="F170" s="432">
        <f t="shared" si="11"/>
        <v>0</v>
      </c>
    </row>
    <row r="171" spans="1:6" s="640" customFormat="1">
      <c r="A171" s="110"/>
      <c r="B171" s="737"/>
      <c r="C171" s="734"/>
      <c r="D171" s="735"/>
      <c r="E171" s="736"/>
      <c r="F171" s="432">
        <f t="shared" si="11"/>
        <v>0</v>
      </c>
    </row>
    <row r="172" spans="1:6" ht="25.5">
      <c r="A172" s="110" t="str">
        <f t="shared" ref="A172:A178" si="17">IF((B172="CARRIED TO COLLECTION"),13,IF(ISBLANK(A171)=TRUE,"A",(IF(D172="",A171,IF(A171=13,"A",IF(A171="H",CHAR(CODE(A171)+2),IF(A171="N",CHAR(CODE(A171)+2),CHAR(CODE(A171)+1))))))))</f>
        <v>A</v>
      </c>
      <c r="B172" s="738" t="s">
        <v>650</v>
      </c>
      <c r="C172" s="739" t="s">
        <v>12</v>
      </c>
      <c r="D172" s="740">
        <v>1074</v>
      </c>
      <c r="E172" s="554"/>
      <c r="F172" s="432">
        <f t="shared" ref="F172:F173" si="18">D172*E172</f>
        <v>0</v>
      </c>
    </row>
    <row r="173" spans="1:6" s="640" customFormat="1">
      <c r="A173" s="110" t="str">
        <f t="shared" si="17"/>
        <v>A</v>
      </c>
      <c r="B173" s="741"/>
      <c r="C173" s="734"/>
      <c r="D173" s="734"/>
      <c r="E173" s="723"/>
      <c r="F173" s="432">
        <f t="shared" si="18"/>
        <v>0</v>
      </c>
    </row>
    <row r="174" spans="1:6">
      <c r="A174" s="110" t="str">
        <f t="shared" si="17"/>
        <v>B</v>
      </c>
      <c r="B174" s="737" t="s">
        <v>430</v>
      </c>
      <c r="C174" s="633" t="s">
        <v>12</v>
      </c>
      <c r="D174" s="719">
        <v>1089</v>
      </c>
      <c r="E174" s="554"/>
      <c r="F174" s="432">
        <f t="shared" si="11"/>
        <v>0</v>
      </c>
    </row>
    <row r="175" spans="1:6" s="640" customFormat="1">
      <c r="A175" s="110" t="str">
        <f t="shared" si="17"/>
        <v>B</v>
      </c>
      <c r="B175" s="741"/>
      <c r="C175" s="734"/>
      <c r="D175" s="734"/>
      <c r="E175" s="723"/>
      <c r="F175" s="432">
        <f t="shared" si="11"/>
        <v>0</v>
      </c>
    </row>
    <row r="176" spans="1:6" s="56" customFormat="1">
      <c r="A176" s="110" t="str">
        <f t="shared" si="17"/>
        <v>C</v>
      </c>
      <c r="B176" s="737" t="s">
        <v>637</v>
      </c>
      <c r="C176" s="657" t="s">
        <v>12</v>
      </c>
      <c r="D176" s="742">
        <v>381</v>
      </c>
      <c r="E176" s="658"/>
      <c r="F176" s="663">
        <f>D176*E176</f>
        <v>0</v>
      </c>
    </row>
    <row r="177" spans="1:6">
      <c r="A177" s="110" t="str">
        <f t="shared" si="17"/>
        <v>C</v>
      </c>
      <c r="B177" s="743"/>
      <c r="C177" s="665"/>
      <c r="D177" s="704"/>
      <c r="E177" s="563"/>
      <c r="F177" s="432">
        <f t="shared" ref="F177" si="19">D177*E177</f>
        <v>0</v>
      </c>
    </row>
    <row r="178" spans="1:6" s="56" customFormat="1">
      <c r="A178" s="110" t="str">
        <f t="shared" si="17"/>
        <v>D</v>
      </c>
      <c r="B178" s="737" t="s">
        <v>533</v>
      </c>
      <c r="C178" s="657" t="s">
        <v>12</v>
      </c>
      <c r="D178" s="742">
        <v>706</v>
      </c>
      <c r="E178" s="658"/>
      <c r="F178" s="663">
        <f>D178*E178</f>
        <v>0</v>
      </c>
    </row>
    <row r="179" spans="1:6">
      <c r="A179" s="110"/>
      <c r="B179" s="743"/>
      <c r="C179" s="665"/>
      <c r="D179" s="704"/>
      <c r="E179" s="563"/>
      <c r="F179" s="432">
        <f t="shared" si="11"/>
        <v>0</v>
      </c>
    </row>
    <row r="180" spans="1:6">
      <c r="A180" s="110"/>
      <c r="B180" s="743"/>
      <c r="C180" s="665"/>
      <c r="D180" s="704"/>
      <c r="E180" s="563"/>
      <c r="F180" s="432">
        <f t="shared" si="11"/>
        <v>0</v>
      </c>
    </row>
    <row r="181" spans="1:6">
      <c r="A181" s="110"/>
      <c r="B181" s="743"/>
      <c r="C181" s="665"/>
      <c r="D181" s="704"/>
      <c r="E181" s="563"/>
      <c r="F181" s="432">
        <f t="shared" si="11"/>
        <v>0</v>
      </c>
    </row>
    <row r="182" spans="1:6">
      <c r="A182" s="110"/>
      <c r="B182" s="743"/>
      <c r="C182" s="665"/>
      <c r="D182" s="704"/>
      <c r="E182" s="563"/>
      <c r="F182" s="432"/>
    </row>
    <row r="183" spans="1:6">
      <c r="A183" s="110"/>
      <c r="B183" s="743"/>
      <c r="C183" s="665"/>
      <c r="D183" s="704"/>
      <c r="E183" s="563"/>
      <c r="F183" s="432"/>
    </row>
    <row r="184" spans="1:6">
      <c r="A184" s="744"/>
      <c r="B184" s="743"/>
      <c r="C184" s="665"/>
      <c r="D184" s="704"/>
      <c r="E184" s="563"/>
      <c r="F184" s="432"/>
    </row>
    <row r="185" spans="1:6">
      <c r="A185" s="744"/>
      <c r="B185" s="743"/>
      <c r="C185" s="665"/>
      <c r="D185" s="704"/>
      <c r="E185" s="563"/>
      <c r="F185" s="432"/>
    </row>
    <row r="186" spans="1:6">
      <c r="A186" s="744"/>
      <c r="B186" s="743"/>
      <c r="C186" s="665"/>
      <c r="D186" s="704"/>
      <c r="E186" s="563"/>
      <c r="F186" s="432">
        <f t="shared" si="11"/>
        <v>0</v>
      </c>
    </row>
    <row r="187" spans="1:6">
      <c r="A187" s="744"/>
      <c r="B187" s="743"/>
      <c r="C187" s="665"/>
      <c r="D187" s="704"/>
      <c r="E187" s="563"/>
      <c r="F187" s="432"/>
    </row>
    <row r="188" spans="1:6">
      <c r="A188" s="744"/>
      <c r="B188" s="743"/>
      <c r="C188" s="665"/>
      <c r="D188" s="704"/>
      <c r="E188" s="563"/>
      <c r="F188" s="432"/>
    </row>
    <row r="189" spans="1:6">
      <c r="A189" s="744"/>
      <c r="B189" s="743"/>
      <c r="C189" s="665"/>
      <c r="D189" s="704"/>
      <c r="E189" s="563"/>
      <c r="F189" s="432"/>
    </row>
    <row r="190" spans="1:6">
      <c r="A190" s="744"/>
      <c r="B190" s="743"/>
      <c r="C190" s="665"/>
      <c r="D190" s="704"/>
      <c r="E190" s="563"/>
      <c r="F190" s="432"/>
    </row>
    <row r="191" spans="1:6">
      <c r="A191" s="744"/>
      <c r="B191" s="743"/>
      <c r="C191" s="665"/>
      <c r="D191" s="704"/>
      <c r="E191" s="563"/>
      <c r="F191" s="432"/>
    </row>
    <row r="192" spans="1:6">
      <c r="A192" s="744"/>
      <c r="B192" s="743"/>
      <c r="C192" s="665"/>
      <c r="D192" s="704"/>
      <c r="E192" s="563"/>
      <c r="F192" s="432"/>
    </row>
    <row r="193" spans="1:6">
      <c r="A193" s="744"/>
      <c r="B193" s="743"/>
      <c r="C193" s="665"/>
      <c r="D193" s="704"/>
      <c r="E193" s="563"/>
      <c r="F193" s="432"/>
    </row>
    <row r="194" spans="1:6">
      <c r="A194" s="744"/>
      <c r="B194" s="743"/>
      <c r="C194" s="665"/>
      <c r="D194" s="704"/>
      <c r="E194" s="563"/>
      <c r="F194" s="432"/>
    </row>
    <row r="195" spans="1:6">
      <c r="A195" s="744"/>
      <c r="B195" s="743"/>
      <c r="C195" s="665"/>
      <c r="D195" s="704"/>
      <c r="E195" s="563"/>
      <c r="F195" s="432"/>
    </row>
    <row r="196" spans="1:6">
      <c r="A196" s="744"/>
      <c r="B196" s="743"/>
      <c r="C196" s="665"/>
      <c r="D196" s="704"/>
      <c r="E196" s="563"/>
      <c r="F196" s="432"/>
    </row>
    <row r="197" spans="1:6">
      <c r="A197" s="744"/>
      <c r="B197" s="743"/>
      <c r="C197" s="665"/>
      <c r="D197" s="704"/>
      <c r="E197" s="563"/>
      <c r="F197" s="432"/>
    </row>
    <row r="198" spans="1:6">
      <c r="A198" s="744"/>
      <c r="B198" s="743"/>
      <c r="C198" s="665"/>
      <c r="D198" s="704"/>
      <c r="E198" s="563"/>
      <c r="F198" s="432"/>
    </row>
    <row r="199" spans="1:6">
      <c r="A199" s="744"/>
      <c r="B199" s="743"/>
      <c r="C199" s="665"/>
      <c r="D199" s="704"/>
      <c r="E199" s="563"/>
      <c r="F199" s="432"/>
    </row>
    <row r="200" spans="1:6">
      <c r="A200" s="744"/>
      <c r="B200" s="743"/>
      <c r="C200" s="665"/>
      <c r="D200" s="704"/>
      <c r="E200" s="563"/>
      <c r="F200" s="432"/>
    </row>
    <row r="201" spans="1:6">
      <c r="A201" s="744"/>
      <c r="B201" s="743"/>
      <c r="C201" s="665"/>
      <c r="D201" s="704"/>
      <c r="E201" s="563"/>
      <c r="F201" s="432"/>
    </row>
    <row r="202" spans="1:6">
      <c r="A202" s="744"/>
      <c r="B202" s="743"/>
      <c r="C202" s="665"/>
      <c r="D202" s="704"/>
      <c r="E202" s="563"/>
      <c r="F202" s="432"/>
    </row>
    <row r="203" spans="1:6">
      <c r="A203" s="744"/>
      <c r="B203" s="743"/>
      <c r="C203" s="665"/>
      <c r="D203" s="704"/>
      <c r="E203" s="563"/>
      <c r="F203" s="432"/>
    </row>
    <row r="204" spans="1:6">
      <c r="A204" s="744"/>
      <c r="B204" s="743"/>
      <c r="C204" s="665"/>
      <c r="D204" s="704"/>
      <c r="E204" s="563"/>
      <c r="F204" s="432"/>
    </row>
    <row r="205" spans="1:6">
      <c r="A205" s="744"/>
      <c r="B205" s="743"/>
      <c r="C205" s="665"/>
      <c r="D205" s="704"/>
      <c r="E205" s="563"/>
      <c r="F205" s="432"/>
    </row>
    <row r="206" spans="1:6">
      <c r="A206" s="744"/>
      <c r="B206" s="743"/>
      <c r="C206" s="665"/>
      <c r="D206" s="704"/>
      <c r="E206" s="563"/>
      <c r="F206" s="432"/>
    </row>
    <row r="207" spans="1:6">
      <c r="A207" s="744"/>
      <c r="B207" s="743"/>
      <c r="C207" s="665"/>
      <c r="D207" s="704"/>
      <c r="E207" s="563"/>
      <c r="F207" s="432"/>
    </row>
    <row r="208" spans="1:6">
      <c r="A208" s="744"/>
      <c r="B208" s="743"/>
      <c r="C208" s="665"/>
      <c r="D208" s="704"/>
      <c r="E208" s="563"/>
      <c r="F208" s="432"/>
    </row>
    <row r="209" spans="1:6">
      <c r="A209" s="744"/>
      <c r="B209" s="743"/>
      <c r="C209" s="665"/>
      <c r="D209" s="704"/>
      <c r="E209" s="563"/>
      <c r="F209" s="432"/>
    </row>
    <row r="210" spans="1:6">
      <c r="A210" s="744"/>
      <c r="B210" s="743"/>
      <c r="C210" s="665"/>
      <c r="D210" s="704"/>
      <c r="E210" s="563"/>
      <c r="F210" s="432"/>
    </row>
    <row r="211" spans="1:6">
      <c r="A211" s="744"/>
      <c r="B211" s="743"/>
      <c r="C211" s="665"/>
      <c r="D211" s="704"/>
      <c r="E211" s="563"/>
      <c r="F211" s="432"/>
    </row>
    <row r="212" spans="1:6">
      <c r="A212" s="744"/>
      <c r="B212" s="743"/>
      <c r="C212" s="665"/>
      <c r="D212" s="704"/>
      <c r="E212" s="563"/>
      <c r="F212" s="432"/>
    </row>
    <row r="213" spans="1:6">
      <c r="A213" s="744"/>
      <c r="B213" s="743"/>
      <c r="C213" s="665"/>
      <c r="D213" s="704"/>
      <c r="E213" s="563"/>
      <c r="F213" s="432"/>
    </row>
    <row r="214" spans="1:6">
      <c r="A214" s="744"/>
      <c r="B214" s="743"/>
      <c r="C214" s="665"/>
      <c r="D214" s="704"/>
      <c r="E214" s="563"/>
      <c r="F214" s="432"/>
    </row>
    <row r="215" spans="1:6">
      <c r="A215" s="744"/>
      <c r="B215" s="743"/>
      <c r="C215" s="665"/>
      <c r="D215" s="704"/>
      <c r="E215" s="563"/>
      <c r="F215" s="432"/>
    </row>
    <row r="216" spans="1:6">
      <c r="A216" s="744"/>
      <c r="B216" s="743"/>
      <c r="C216" s="665"/>
      <c r="D216" s="704"/>
      <c r="E216" s="563"/>
      <c r="F216" s="432"/>
    </row>
    <row r="217" spans="1:6">
      <c r="A217" s="744"/>
      <c r="B217" s="743"/>
      <c r="C217" s="665"/>
      <c r="D217" s="704"/>
      <c r="E217" s="563"/>
      <c r="F217" s="432"/>
    </row>
    <row r="218" spans="1:6">
      <c r="A218" s="744"/>
      <c r="B218" s="743"/>
      <c r="C218" s="665"/>
      <c r="D218" s="704"/>
      <c r="E218" s="563"/>
      <c r="F218" s="432">
        <f t="shared" si="11"/>
        <v>0</v>
      </c>
    </row>
    <row r="219" spans="1:6">
      <c r="A219" s="744"/>
      <c r="B219" s="743"/>
      <c r="C219" s="665"/>
      <c r="D219" s="704"/>
      <c r="E219" s="563"/>
      <c r="F219" s="432">
        <f t="shared" si="11"/>
        <v>0</v>
      </c>
    </row>
    <row r="220" spans="1:6">
      <c r="A220" s="744"/>
      <c r="B220" s="743"/>
      <c r="C220" s="665"/>
      <c r="D220" s="704"/>
      <c r="E220" s="563"/>
      <c r="F220" s="432">
        <f t="shared" si="11"/>
        <v>0</v>
      </c>
    </row>
    <row r="221" spans="1:6" s="745" customFormat="1">
      <c r="A221" s="1560" t="s">
        <v>293</v>
      </c>
      <c r="B221" s="1561"/>
      <c r="C221" s="1561"/>
      <c r="D221" s="1561"/>
      <c r="E221" s="1562"/>
      <c r="F221" s="1602">
        <f>SUM(F124:F220)</f>
        <v>0</v>
      </c>
    </row>
    <row r="222" spans="1:6" s="745" customFormat="1">
      <c r="A222" s="1563"/>
      <c r="B222" s="1564"/>
      <c r="C222" s="1564"/>
      <c r="D222" s="1564"/>
      <c r="E222" s="1565"/>
      <c r="F222" s="1603"/>
    </row>
    <row r="223" spans="1:6" s="1375" customFormat="1">
      <c r="A223" s="1369"/>
      <c r="B223" s="1370"/>
      <c r="C223" s="1371"/>
      <c r="D223" s="1372"/>
      <c r="E223" s="1373"/>
      <c r="F223" s="1374"/>
    </row>
    <row r="224" spans="1:6" s="1285" customFormat="1">
      <c r="A224" s="1376"/>
      <c r="B224" s="1377" t="s">
        <v>116</v>
      </c>
      <c r="C224" s="1378"/>
      <c r="D224" s="1379"/>
      <c r="E224" s="1373"/>
      <c r="F224" s="1374"/>
    </row>
    <row r="225" spans="1:6" s="1285" customFormat="1">
      <c r="A225" s="1376"/>
      <c r="B225" s="1380"/>
      <c r="C225" s="1378"/>
      <c r="D225" s="1379"/>
      <c r="E225" s="1381"/>
      <c r="F225" s="1382"/>
    </row>
    <row r="226" spans="1:6" s="1285" customFormat="1" ht="25.5">
      <c r="A226" s="1287"/>
      <c r="B226" s="1290" t="s">
        <v>24</v>
      </c>
      <c r="C226" s="1383"/>
      <c r="D226" s="1384"/>
      <c r="E226" s="1385"/>
      <c r="F226" s="1386"/>
    </row>
    <row r="227" spans="1:6" s="1285" customFormat="1">
      <c r="A227" s="1291"/>
      <c r="B227" s="1292"/>
      <c r="C227" s="1387"/>
      <c r="D227" s="1388"/>
      <c r="E227" s="1385"/>
      <c r="F227" s="1386"/>
    </row>
    <row r="228" spans="1:6" s="1285" customFormat="1">
      <c r="A228" s="1287"/>
      <c r="B228" s="1294" t="s">
        <v>25</v>
      </c>
      <c r="C228" s="1383"/>
      <c r="D228" s="1384"/>
      <c r="E228" s="1385"/>
      <c r="F228" s="1386"/>
    </row>
    <row r="229" spans="1:6" s="1285" customFormat="1">
      <c r="A229" s="1287"/>
      <c r="B229" s="1295"/>
      <c r="C229" s="1383"/>
      <c r="D229" s="1384"/>
      <c r="E229" s="1385"/>
      <c r="F229" s="1386"/>
    </row>
    <row r="230" spans="1:6" s="1285" customFormat="1">
      <c r="A230" s="1287" t="s">
        <v>5</v>
      </c>
      <c r="B230" s="1295"/>
      <c r="C230" s="1383"/>
      <c r="D230" s="1384"/>
      <c r="E230" s="28"/>
      <c r="F230" s="1389"/>
    </row>
    <row r="231" spans="1:6" s="1285" customFormat="1">
      <c r="A231" s="1287"/>
      <c r="B231" s="1295"/>
      <c r="C231" s="1383"/>
      <c r="D231" s="1384"/>
      <c r="E231" s="28"/>
      <c r="F231" s="1389"/>
    </row>
    <row r="232" spans="1:6" s="1285" customFormat="1">
      <c r="A232" s="1287" t="s">
        <v>6</v>
      </c>
      <c r="B232" s="1295"/>
      <c r="C232" s="1383"/>
      <c r="D232" s="1384"/>
      <c r="E232" s="28"/>
      <c r="F232" s="1389"/>
    </row>
    <row r="233" spans="1:6" s="1285" customFormat="1">
      <c r="A233" s="1287"/>
      <c r="B233" s="1295"/>
      <c r="C233" s="1383"/>
      <c r="D233" s="1384"/>
      <c r="E233" s="28"/>
      <c r="F233" s="1389"/>
    </row>
    <row r="234" spans="1:6" s="1285" customFormat="1">
      <c r="A234" s="1287" t="s">
        <v>7</v>
      </c>
      <c r="B234" s="1295"/>
      <c r="C234" s="1383"/>
      <c r="D234" s="1384"/>
      <c r="E234" s="28"/>
      <c r="F234" s="1389"/>
    </row>
    <row r="235" spans="1:6" s="1285" customFormat="1">
      <c r="A235" s="1287"/>
      <c r="B235" s="1295"/>
      <c r="C235" s="1383"/>
      <c r="D235" s="1384"/>
      <c r="E235" s="28"/>
      <c r="F235" s="1389"/>
    </row>
    <row r="236" spans="1:6" s="1285" customFormat="1">
      <c r="A236" s="1287" t="s">
        <v>8</v>
      </c>
      <c r="B236" s="1295"/>
      <c r="C236" s="1383"/>
      <c r="D236" s="1384"/>
      <c r="E236" s="28"/>
      <c r="F236" s="1389"/>
    </row>
    <row r="237" spans="1:6" s="1285" customFormat="1">
      <c r="A237" s="1287"/>
      <c r="B237" s="1295"/>
      <c r="C237" s="1383"/>
      <c r="D237" s="1384"/>
      <c r="E237" s="28"/>
      <c r="F237" s="1389"/>
    </row>
    <row r="238" spans="1:6" s="1285" customFormat="1">
      <c r="A238" s="1287" t="s">
        <v>9</v>
      </c>
      <c r="B238" s="1295"/>
      <c r="C238" s="1383"/>
      <c r="D238" s="1384"/>
      <c r="E238" s="28"/>
      <c r="F238" s="1389"/>
    </row>
    <row r="239" spans="1:6" s="1285" customFormat="1">
      <c r="A239" s="1287"/>
      <c r="B239" s="1295"/>
      <c r="C239" s="1383"/>
      <c r="D239" s="1384"/>
      <c r="E239" s="28"/>
      <c r="F239" s="1389"/>
    </row>
    <row r="240" spans="1:6" s="1285" customFormat="1">
      <c r="A240" s="1287" t="s">
        <v>10</v>
      </c>
      <c r="B240" s="1295"/>
      <c r="C240" s="1383"/>
      <c r="D240" s="1384"/>
      <c r="E240" s="28"/>
      <c r="F240" s="1389"/>
    </row>
    <row r="241" spans="1:6" s="1285" customFormat="1">
      <c r="A241" s="1300"/>
      <c r="B241" s="1298"/>
      <c r="C241" s="1390"/>
      <c r="D241" s="1391"/>
      <c r="E241" s="29"/>
      <c r="F241" s="1392"/>
    </row>
    <row r="242" spans="1:6" s="1285" customFormat="1">
      <c r="A242" s="1300"/>
      <c r="B242" s="1298"/>
      <c r="C242" s="1390"/>
      <c r="D242" s="1391"/>
      <c r="E242" s="1393"/>
      <c r="F242" s="1394"/>
    </row>
    <row r="243" spans="1:6" s="1285" customFormat="1">
      <c r="A243" s="1276"/>
      <c r="B243" s="1306"/>
      <c r="C243" s="1395"/>
      <c r="D243" s="1396"/>
      <c r="E243" s="1385"/>
      <c r="F243" s="1386"/>
    </row>
    <row r="244" spans="1:6" s="1285" customFormat="1">
      <c r="A244" s="1276"/>
      <c r="B244" s="1306"/>
      <c r="C244" s="1395"/>
      <c r="D244" s="1396"/>
      <c r="E244" s="1385"/>
      <c r="F244" s="1386"/>
    </row>
    <row r="245" spans="1:6" s="1285" customFormat="1">
      <c r="A245" s="1276"/>
      <c r="B245" s="1306"/>
      <c r="C245" s="1395"/>
      <c r="D245" s="1396"/>
      <c r="E245" s="1385"/>
      <c r="F245" s="1386"/>
    </row>
    <row r="246" spans="1:6" s="1285" customFormat="1">
      <c r="A246" s="1276"/>
      <c r="B246" s="1306"/>
      <c r="C246" s="1395"/>
      <c r="D246" s="1396"/>
      <c r="E246" s="1385"/>
      <c r="F246" s="1386"/>
    </row>
    <row r="247" spans="1:6" s="1285" customFormat="1">
      <c r="A247" s="1276"/>
      <c r="B247" s="1306"/>
      <c r="C247" s="1395"/>
      <c r="D247" s="1396"/>
      <c r="E247" s="1385"/>
      <c r="F247" s="1386"/>
    </row>
    <row r="248" spans="1:6" s="1285" customFormat="1">
      <c r="A248" s="1276"/>
      <c r="B248" s="1306"/>
      <c r="C248" s="1395"/>
      <c r="D248" s="1396"/>
      <c r="E248" s="1385"/>
      <c r="F248" s="1386"/>
    </row>
    <row r="249" spans="1:6" s="1285" customFormat="1">
      <c r="A249" s="1276"/>
      <c r="B249" s="1306"/>
      <c r="C249" s="1395"/>
      <c r="D249" s="1396"/>
      <c r="E249" s="1385"/>
      <c r="F249" s="1386"/>
    </row>
    <row r="250" spans="1:6" s="1285" customFormat="1">
      <c r="A250" s="1276"/>
      <c r="B250" s="1306"/>
      <c r="C250" s="1395"/>
      <c r="D250" s="1396"/>
      <c r="E250" s="1385"/>
      <c r="F250" s="1386"/>
    </row>
    <row r="251" spans="1:6" s="1285" customFormat="1">
      <c r="A251" s="1276"/>
      <c r="B251" s="1306"/>
      <c r="C251" s="1395"/>
      <c r="D251" s="1396"/>
      <c r="E251" s="1385"/>
      <c r="F251" s="1386"/>
    </row>
    <row r="252" spans="1:6" s="1285" customFormat="1">
      <c r="A252" s="1276"/>
      <c r="B252" s="1306"/>
      <c r="C252" s="1395"/>
      <c r="D252" s="1396"/>
      <c r="E252" s="1385"/>
      <c r="F252" s="1386"/>
    </row>
    <row r="253" spans="1:6" s="1285" customFormat="1">
      <c r="A253" s="1276"/>
      <c r="B253" s="1306"/>
      <c r="C253" s="1395"/>
      <c r="D253" s="1396"/>
      <c r="E253" s="1385"/>
      <c r="F253" s="1386"/>
    </row>
    <row r="254" spans="1:6" s="1285" customFormat="1">
      <c r="A254" s="1276"/>
      <c r="B254" s="1306"/>
      <c r="C254" s="1395"/>
      <c r="D254" s="1396"/>
      <c r="E254" s="1385"/>
      <c r="F254" s="1386"/>
    </row>
    <row r="255" spans="1:6" s="1285" customFormat="1">
      <c r="A255" s="1276"/>
      <c r="B255" s="1306"/>
      <c r="C255" s="1395"/>
      <c r="D255" s="1396"/>
      <c r="E255" s="1385"/>
      <c r="F255" s="1386"/>
    </row>
    <row r="256" spans="1:6" s="1285" customFormat="1">
      <c r="A256" s="1276"/>
      <c r="B256" s="1306"/>
      <c r="C256" s="1395"/>
      <c r="D256" s="1396"/>
      <c r="E256" s="1385"/>
      <c r="F256" s="1386"/>
    </row>
    <row r="257" spans="1:6" s="1285" customFormat="1">
      <c r="A257" s="1276"/>
      <c r="B257" s="1306"/>
      <c r="C257" s="1395"/>
      <c r="D257" s="1396"/>
      <c r="E257" s="1385"/>
      <c r="F257" s="1386"/>
    </row>
    <row r="258" spans="1:6" s="1285" customFormat="1">
      <c r="A258" s="1276"/>
      <c r="B258" s="1306"/>
      <c r="C258" s="1395"/>
      <c r="D258" s="1396"/>
      <c r="E258" s="1385"/>
      <c r="F258" s="1386"/>
    </row>
    <row r="259" spans="1:6" s="1285" customFormat="1">
      <c r="A259" s="1276"/>
      <c r="B259" s="1306"/>
      <c r="C259" s="1395"/>
      <c r="D259" s="1396"/>
      <c r="E259" s="1385"/>
      <c r="F259" s="1386"/>
    </row>
    <row r="260" spans="1:6" s="1285" customFormat="1">
      <c r="A260" s="1276"/>
      <c r="B260" s="1306"/>
      <c r="C260" s="1395"/>
      <c r="D260" s="1396"/>
      <c r="E260" s="1385"/>
      <c r="F260" s="1386"/>
    </row>
    <row r="261" spans="1:6" s="1285" customFormat="1">
      <c r="A261" s="1276"/>
      <c r="B261" s="1306"/>
      <c r="C261" s="1395"/>
      <c r="D261" s="1396"/>
      <c r="E261" s="1385"/>
      <c r="F261" s="1386"/>
    </row>
    <row r="262" spans="1:6" s="1285" customFormat="1">
      <c r="A262" s="1276"/>
      <c r="B262" s="1306"/>
      <c r="C262" s="1395"/>
      <c r="D262" s="1396"/>
      <c r="E262" s="1385"/>
      <c r="F262" s="1386"/>
    </row>
    <row r="263" spans="1:6" s="1285" customFormat="1">
      <c r="A263" s="1276"/>
      <c r="B263" s="1306"/>
      <c r="C263" s="1395"/>
      <c r="D263" s="1396"/>
      <c r="E263" s="1385"/>
      <c r="F263" s="1386"/>
    </row>
    <row r="264" spans="1:6" s="1285" customFormat="1">
      <c r="A264" s="1276"/>
      <c r="B264" s="1306"/>
      <c r="C264" s="1395"/>
      <c r="D264" s="1396"/>
      <c r="E264" s="1385"/>
      <c r="F264" s="1386"/>
    </row>
    <row r="265" spans="1:6" s="1285" customFormat="1">
      <c r="A265" s="1276"/>
      <c r="B265" s="1306"/>
      <c r="C265" s="1395"/>
      <c r="D265" s="1396"/>
      <c r="E265" s="1385"/>
      <c r="F265" s="1386"/>
    </row>
    <row r="266" spans="1:6" s="1285" customFormat="1">
      <c r="A266" s="1276"/>
      <c r="B266" s="1306"/>
      <c r="C266" s="1395"/>
      <c r="D266" s="1396"/>
      <c r="E266" s="1385"/>
      <c r="F266" s="1386"/>
    </row>
    <row r="267" spans="1:6" s="1285" customFormat="1">
      <c r="A267" s="1255"/>
      <c r="B267" s="1334"/>
      <c r="C267" s="1397"/>
      <c r="D267" s="1398"/>
      <c r="E267" s="1399"/>
      <c r="F267" s="1400"/>
    </row>
    <row r="268" spans="1:6" s="1285" customFormat="1">
      <c r="A268" s="1276"/>
      <c r="B268" s="1306"/>
      <c r="C268" s="1395"/>
      <c r="D268" s="1396"/>
      <c r="E268" s="1385"/>
      <c r="F268" s="1386"/>
    </row>
    <row r="269" spans="1:6" s="1285" customFormat="1">
      <c r="A269" s="1276"/>
      <c r="B269" s="1306"/>
      <c r="C269" s="1395"/>
      <c r="D269" s="1396"/>
      <c r="E269" s="1385"/>
      <c r="F269" s="1386"/>
    </row>
    <row r="270" spans="1:6" s="1285" customFormat="1">
      <c r="A270" s="1255"/>
      <c r="B270" s="1334"/>
      <c r="C270" s="1397"/>
      <c r="D270" s="1398"/>
      <c r="E270" s="1399"/>
      <c r="F270" s="1400"/>
    </row>
    <row r="271" spans="1:6" s="1285" customFormat="1">
      <c r="A271" s="1255"/>
      <c r="B271" s="1334"/>
      <c r="C271" s="1397"/>
      <c r="D271" s="1398"/>
      <c r="E271" s="1399"/>
      <c r="F271" s="1400"/>
    </row>
    <row r="272" spans="1:6" s="1285" customFormat="1">
      <c r="A272" s="1276"/>
      <c r="B272" s="1306"/>
      <c r="C272" s="1395"/>
      <c r="D272" s="1396"/>
      <c r="E272" s="1385"/>
      <c r="F272" s="1386"/>
    </row>
    <row r="273" spans="1:6" s="1285" customFormat="1">
      <c r="A273" s="1255"/>
      <c r="B273" s="1334"/>
      <c r="C273" s="1397"/>
      <c r="D273" s="1398"/>
      <c r="E273" s="1399"/>
      <c r="F273" s="1400"/>
    </row>
    <row r="274" spans="1:6" s="1285" customFormat="1">
      <c r="A274" s="1255"/>
      <c r="B274" s="1334"/>
      <c r="C274" s="1397"/>
      <c r="D274" s="1398"/>
      <c r="E274" s="1399"/>
      <c r="F274" s="1400"/>
    </row>
    <row r="275" spans="1:6" s="1285" customFormat="1">
      <c r="A275" s="1255"/>
      <c r="B275" s="1334"/>
      <c r="C275" s="1397"/>
      <c r="D275" s="1398"/>
      <c r="E275" s="1399"/>
      <c r="F275" s="1400"/>
    </row>
    <row r="276" spans="1:6" s="1285" customFormat="1">
      <c r="A276" s="1255"/>
      <c r="B276" s="1334"/>
      <c r="C276" s="1397"/>
      <c r="D276" s="1398"/>
      <c r="E276" s="1399"/>
      <c r="F276" s="1400"/>
    </row>
    <row r="277" spans="1:6" s="1285" customFormat="1">
      <c r="A277" s="1255"/>
      <c r="B277" s="1334"/>
      <c r="C277" s="1397"/>
      <c r="D277" s="1398"/>
      <c r="E277" s="1399"/>
      <c r="F277" s="1400"/>
    </row>
    <row r="278" spans="1:6" s="1285" customFormat="1">
      <c r="A278" s="1255"/>
      <c r="B278" s="1334"/>
      <c r="C278" s="1397"/>
      <c r="D278" s="1398"/>
      <c r="E278" s="1399"/>
      <c r="F278" s="1400"/>
    </row>
    <row r="279" spans="1:6" s="1285" customFormat="1">
      <c r="A279" s="1276"/>
      <c r="B279" s="1306"/>
      <c r="C279" s="1395"/>
      <c r="D279" s="1396"/>
      <c r="E279" s="1385"/>
      <c r="F279" s="1386"/>
    </row>
    <row r="280" spans="1:6" s="1285" customFormat="1">
      <c r="A280" s="1276"/>
      <c r="B280" s="1306"/>
      <c r="C280" s="1395"/>
      <c r="D280" s="1396"/>
      <c r="E280" s="1385"/>
      <c r="F280" s="1386"/>
    </row>
    <row r="281" spans="1:6" s="56" customFormat="1">
      <c r="A281" s="1604" t="s">
        <v>726</v>
      </c>
      <c r="B281" s="1561"/>
      <c r="C281" s="1561"/>
      <c r="D281" s="1561"/>
      <c r="E281" s="1562"/>
      <c r="F281" s="1602">
        <f>SUM(F226:F280)</f>
        <v>0</v>
      </c>
    </row>
    <row r="282" spans="1:6">
      <c r="A282" s="1563"/>
      <c r="B282" s="1564"/>
      <c r="C282" s="1564"/>
      <c r="D282" s="1564"/>
      <c r="E282" s="1565"/>
      <c r="F282" s="1603"/>
    </row>
    <row r="283" spans="1:6">
      <c r="A283" s="756"/>
      <c r="B283" s="757"/>
      <c r="C283" s="752"/>
      <c r="D283" s="753"/>
      <c r="E283" s="605"/>
      <c r="F283" s="758"/>
    </row>
    <row r="284" spans="1:6">
      <c r="A284" s="759"/>
      <c r="B284" s="757"/>
      <c r="C284" s="760"/>
      <c r="D284" s="761"/>
      <c r="E284" s="762"/>
      <c r="F284" s="763"/>
    </row>
    <row r="285" spans="1:6">
      <c r="A285" s="746"/>
      <c r="B285" s="764" t="s">
        <v>36</v>
      </c>
      <c r="C285" s="752"/>
      <c r="D285" s="753"/>
      <c r="E285" s="605"/>
      <c r="F285" s="758"/>
    </row>
    <row r="286" spans="1:6">
      <c r="A286" s="765"/>
      <c r="B286" s="766"/>
      <c r="C286" s="760"/>
      <c r="D286" s="761"/>
      <c r="E286" s="762"/>
      <c r="F286" s="763"/>
    </row>
    <row r="287" spans="1:6">
      <c r="A287" s="746"/>
      <c r="B287" s="609"/>
      <c r="C287" s="752"/>
      <c r="D287" s="753"/>
      <c r="E287" s="605"/>
      <c r="F287" s="758"/>
    </row>
    <row r="288" spans="1:6">
      <c r="A288" s="767"/>
      <c r="B288" s="768" t="s">
        <v>14</v>
      </c>
      <c r="C288" s="752"/>
      <c r="D288" s="753"/>
      <c r="E288" s="605"/>
      <c r="F288" s="758"/>
    </row>
    <row r="289" spans="1:6">
      <c r="A289" s="769"/>
      <c r="B289" s="770"/>
      <c r="C289" s="760"/>
      <c r="D289" s="761"/>
      <c r="E289" s="762"/>
      <c r="F289" s="771"/>
    </row>
    <row r="290" spans="1:6">
      <c r="A290" s="772"/>
      <c r="B290" s="556"/>
      <c r="C290" s="752"/>
      <c r="D290" s="753"/>
      <c r="E290" s="605"/>
      <c r="F290" s="606"/>
    </row>
    <row r="291" spans="1:6">
      <c r="A291" s="772"/>
      <c r="B291" s="773" t="s">
        <v>92</v>
      </c>
      <c r="C291" s="752"/>
      <c r="D291" s="753"/>
      <c r="E291" s="605"/>
      <c r="F291" s="606"/>
    </row>
    <row r="292" spans="1:6">
      <c r="A292" s="772"/>
      <c r="B292" s="774"/>
      <c r="C292" s="752"/>
      <c r="D292" s="753"/>
      <c r="E292" s="605"/>
      <c r="F292" s="606"/>
    </row>
    <row r="293" spans="1:6">
      <c r="A293" s="772"/>
      <c r="B293" s="773" t="s">
        <v>93</v>
      </c>
      <c r="C293" s="752"/>
      <c r="D293" s="753"/>
      <c r="E293" s="605"/>
      <c r="F293" s="606"/>
    </row>
    <row r="294" spans="1:6">
      <c r="A294" s="772"/>
      <c r="B294" s="774"/>
      <c r="C294" s="752"/>
      <c r="D294" s="753"/>
      <c r="E294" s="605"/>
      <c r="F294" s="606"/>
    </row>
    <row r="295" spans="1:6">
      <c r="A295" s="772"/>
      <c r="B295" s="773" t="s">
        <v>94</v>
      </c>
      <c r="C295" s="752"/>
      <c r="D295" s="753"/>
      <c r="E295" s="605"/>
      <c r="F295" s="606"/>
    </row>
    <row r="296" spans="1:6">
      <c r="A296" s="772"/>
      <c r="B296" s="774"/>
      <c r="C296" s="752"/>
      <c r="D296" s="753"/>
      <c r="E296" s="605"/>
      <c r="F296" s="606"/>
    </row>
    <row r="297" spans="1:6">
      <c r="A297" s="772"/>
      <c r="B297" s="773" t="s">
        <v>95</v>
      </c>
      <c r="C297" s="752"/>
      <c r="D297" s="753"/>
      <c r="E297" s="605"/>
      <c r="F297" s="606"/>
    </row>
    <row r="298" spans="1:6">
      <c r="A298" s="772"/>
      <c r="B298" s="774"/>
      <c r="C298" s="752"/>
      <c r="D298" s="753"/>
      <c r="E298" s="605"/>
      <c r="F298" s="606"/>
    </row>
    <row r="299" spans="1:6">
      <c r="A299" s="772"/>
      <c r="B299" s="773" t="s">
        <v>727</v>
      </c>
      <c r="C299" s="752"/>
      <c r="D299" s="753"/>
      <c r="E299" s="605"/>
      <c r="F299" s="606"/>
    </row>
    <row r="300" spans="1:6">
      <c r="A300" s="772"/>
      <c r="B300" s="774"/>
      <c r="C300" s="752"/>
      <c r="D300" s="753"/>
      <c r="E300" s="605"/>
      <c r="F300" s="606"/>
    </row>
    <row r="301" spans="1:6">
      <c r="A301" s="772"/>
      <c r="B301" s="773"/>
      <c r="C301" s="752"/>
      <c r="D301" s="753"/>
      <c r="E301" s="605"/>
      <c r="F301" s="606"/>
    </row>
    <row r="302" spans="1:6">
      <c r="A302" s="772"/>
      <c r="B302" s="556"/>
      <c r="C302" s="752"/>
      <c r="D302" s="753"/>
      <c r="E302" s="605"/>
      <c r="F302" s="606"/>
    </row>
    <row r="303" spans="1:6">
      <c r="A303" s="772"/>
      <c r="B303" s="556"/>
      <c r="C303" s="752"/>
      <c r="D303" s="753"/>
      <c r="E303" s="605"/>
      <c r="F303" s="606"/>
    </row>
    <row r="304" spans="1:6">
      <c r="A304" s="772"/>
      <c r="B304" s="775"/>
      <c r="C304" s="752"/>
      <c r="D304" s="753"/>
      <c r="E304" s="605"/>
      <c r="F304" s="606"/>
    </row>
    <row r="305" spans="1:6">
      <c r="A305" s="772"/>
      <c r="B305" s="775"/>
      <c r="C305" s="752"/>
      <c r="D305" s="753"/>
      <c r="E305" s="605"/>
      <c r="F305" s="606"/>
    </row>
    <row r="306" spans="1:6">
      <c r="A306" s="772"/>
      <c r="B306" s="775"/>
      <c r="C306" s="752"/>
      <c r="D306" s="753"/>
      <c r="E306" s="605"/>
      <c r="F306" s="758"/>
    </row>
    <row r="307" spans="1:6">
      <c r="A307" s="772"/>
      <c r="B307" s="775"/>
      <c r="C307" s="752"/>
      <c r="D307" s="753"/>
      <c r="E307" s="605"/>
      <c r="F307" s="758"/>
    </row>
    <row r="308" spans="1:6">
      <c r="A308" s="772"/>
      <c r="B308" s="775"/>
      <c r="C308" s="752"/>
      <c r="D308" s="753"/>
      <c r="E308" s="605"/>
      <c r="F308" s="758"/>
    </row>
    <row r="309" spans="1:6">
      <c r="A309" s="772"/>
      <c r="B309" s="775"/>
      <c r="C309" s="752"/>
      <c r="D309" s="753"/>
      <c r="E309" s="605"/>
      <c r="F309" s="758"/>
    </row>
    <row r="310" spans="1:6">
      <c r="A310" s="772"/>
      <c r="B310" s="775"/>
      <c r="C310" s="752"/>
      <c r="D310" s="753"/>
      <c r="E310" s="605"/>
      <c r="F310" s="758"/>
    </row>
    <row r="311" spans="1:6">
      <c r="A311" s="772"/>
      <c r="B311" s="775"/>
      <c r="C311" s="752"/>
      <c r="D311" s="753"/>
      <c r="E311" s="605"/>
      <c r="F311" s="758"/>
    </row>
    <row r="312" spans="1:6">
      <c r="A312" s="772"/>
      <c r="B312" s="775"/>
      <c r="C312" s="752"/>
      <c r="D312" s="753"/>
      <c r="E312" s="605"/>
      <c r="F312" s="758"/>
    </row>
    <row r="313" spans="1:6">
      <c r="A313" s="772"/>
      <c r="B313" s="775"/>
      <c r="C313" s="752"/>
      <c r="D313" s="753"/>
      <c r="E313" s="605"/>
      <c r="F313" s="758"/>
    </row>
    <row r="314" spans="1:6">
      <c r="A314" s="772"/>
      <c r="B314" s="775"/>
      <c r="C314" s="752"/>
      <c r="D314" s="753"/>
      <c r="E314" s="605"/>
      <c r="F314" s="758"/>
    </row>
    <row r="315" spans="1:6">
      <c r="A315" s="772"/>
      <c r="B315" s="775"/>
      <c r="C315" s="752"/>
      <c r="D315" s="753"/>
      <c r="E315" s="605"/>
      <c r="F315" s="758"/>
    </row>
    <row r="316" spans="1:6">
      <c r="A316" s="772"/>
      <c r="B316" s="775"/>
      <c r="C316" s="752"/>
      <c r="D316" s="753"/>
      <c r="E316" s="605"/>
      <c r="F316" s="758"/>
    </row>
    <row r="317" spans="1:6">
      <c r="A317" s="772"/>
      <c r="B317" s="775"/>
      <c r="C317" s="752"/>
      <c r="D317" s="753"/>
      <c r="E317" s="605"/>
      <c r="F317" s="758"/>
    </row>
    <row r="318" spans="1:6">
      <c r="A318" s="772"/>
      <c r="B318" s="775"/>
      <c r="C318" s="752"/>
      <c r="D318" s="753"/>
      <c r="E318" s="605"/>
      <c r="F318" s="758"/>
    </row>
    <row r="319" spans="1:6">
      <c r="A319" s="772"/>
      <c r="B319" s="775"/>
      <c r="C319" s="752"/>
      <c r="D319" s="753"/>
      <c r="E319" s="605"/>
      <c r="F319" s="758"/>
    </row>
    <row r="320" spans="1:6">
      <c r="A320" s="772"/>
      <c r="B320" s="775"/>
      <c r="C320" s="752"/>
      <c r="D320" s="753"/>
      <c r="E320" s="605"/>
      <c r="F320" s="758"/>
    </row>
    <row r="321" spans="1:6">
      <c r="A321" s="772"/>
      <c r="B321" s="775"/>
      <c r="C321" s="752"/>
      <c r="D321" s="753"/>
      <c r="E321" s="605"/>
      <c r="F321" s="758"/>
    </row>
    <row r="322" spans="1:6">
      <c r="A322" s="772"/>
      <c r="B322" s="775"/>
      <c r="C322" s="752"/>
      <c r="D322" s="753"/>
      <c r="E322" s="605"/>
      <c r="F322" s="758"/>
    </row>
    <row r="323" spans="1:6">
      <c r="A323" s="772"/>
      <c r="B323" s="775"/>
      <c r="C323" s="752"/>
      <c r="D323" s="753"/>
      <c r="E323" s="605"/>
      <c r="F323" s="758"/>
    </row>
    <row r="324" spans="1:6">
      <c r="A324" s="772"/>
      <c r="B324" s="775"/>
      <c r="C324" s="752"/>
      <c r="D324" s="753"/>
      <c r="E324" s="605"/>
      <c r="F324" s="758"/>
    </row>
    <row r="325" spans="1:6">
      <c r="A325" s="772"/>
      <c r="B325" s="775"/>
      <c r="C325" s="752"/>
      <c r="D325" s="753"/>
      <c r="E325" s="605"/>
      <c r="F325" s="758"/>
    </row>
    <row r="326" spans="1:6">
      <c r="A326" s="772"/>
      <c r="B326" s="775"/>
      <c r="C326" s="752"/>
      <c r="D326" s="753"/>
      <c r="E326" s="605"/>
      <c r="F326" s="758"/>
    </row>
    <row r="327" spans="1:6">
      <c r="A327" s="772"/>
      <c r="B327" s="775"/>
      <c r="C327" s="752"/>
      <c r="D327" s="753"/>
      <c r="E327" s="605"/>
      <c r="F327" s="758"/>
    </row>
    <row r="328" spans="1:6">
      <c r="A328" s="772"/>
      <c r="B328" s="751"/>
      <c r="C328" s="752"/>
      <c r="D328" s="753"/>
      <c r="E328" s="605"/>
      <c r="F328" s="758"/>
    </row>
    <row r="329" spans="1:6">
      <c r="A329" s="772"/>
      <c r="B329" s="775"/>
      <c r="C329" s="752"/>
      <c r="D329" s="753"/>
      <c r="E329" s="605"/>
      <c r="F329" s="758"/>
    </row>
    <row r="330" spans="1:6">
      <c r="A330" s="776"/>
      <c r="B330" s="777"/>
      <c r="C330" s="581"/>
      <c r="D330" s="755"/>
      <c r="E330" s="778"/>
      <c r="F330" s="779"/>
    </row>
    <row r="331" spans="1:6">
      <c r="A331" s="776"/>
      <c r="B331" s="777"/>
      <c r="C331" s="581"/>
      <c r="D331" s="755"/>
      <c r="E331" s="778"/>
      <c r="F331" s="779"/>
    </row>
    <row r="332" spans="1:6">
      <c r="A332" s="776"/>
      <c r="B332" s="777"/>
      <c r="C332" s="581"/>
      <c r="D332" s="755"/>
      <c r="E332" s="778"/>
      <c r="F332" s="779"/>
    </row>
    <row r="333" spans="1:6">
      <c r="A333" s="776"/>
      <c r="B333" s="777"/>
      <c r="C333" s="581"/>
      <c r="D333" s="755"/>
      <c r="E333" s="778"/>
      <c r="F333" s="779"/>
    </row>
    <row r="334" spans="1:6">
      <c r="A334" s="776"/>
      <c r="B334" s="777"/>
      <c r="C334" s="581"/>
      <c r="D334" s="755"/>
      <c r="E334" s="778"/>
      <c r="F334" s="779"/>
    </row>
    <row r="335" spans="1:6">
      <c r="A335" s="776"/>
      <c r="B335" s="777"/>
      <c r="C335" s="581"/>
      <c r="D335" s="755"/>
      <c r="E335" s="778"/>
      <c r="F335" s="779"/>
    </row>
    <row r="336" spans="1:6">
      <c r="A336" s="776"/>
      <c r="B336" s="777"/>
      <c r="C336" s="581"/>
      <c r="D336" s="755"/>
      <c r="E336" s="778"/>
      <c r="F336" s="779"/>
    </row>
    <row r="337" spans="1:6">
      <c r="A337" s="776"/>
      <c r="B337" s="777"/>
      <c r="C337" s="581"/>
      <c r="D337" s="755"/>
      <c r="E337" s="778"/>
      <c r="F337" s="779"/>
    </row>
    <row r="338" spans="1:6">
      <c r="A338" s="776"/>
      <c r="B338" s="777"/>
      <c r="C338" s="581"/>
      <c r="D338" s="755"/>
      <c r="E338" s="778"/>
      <c r="F338" s="779"/>
    </row>
    <row r="339" spans="1:6">
      <c r="A339" s="772"/>
      <c r="B339" s="775"/>
      <c r="C339" s="752"/>
      <c r="D339" s="753"/>
      <c r="E339" s="605"/>
      <c r="F339" s="758"/>
    </row>
    <row r="340" spans="1:6">
      <c r="A340" s="772"/>
      <c r="B340" s="775"/>
      <c r="C340" s="752"/>
      <c r="D340" s="753"/>
      <c r="E340" s="605"/>
      <c r="F340" s="758"/>
    </row>
    <row r="341" spans="1:6">
      <c r="A341" s="772"/>
      <c r="B341" s="775"/>
      <c r="C341" s="752"/>
      <c r="D341" s="753"/>
      <c r="E341" s="605"/>
      <c r="F341" s="758"/>
    </row>
    <row r="342" spans="1:6">
      <c r="A342" s="1569" t="s">
        <v>490</v>
      </c>
      <c r="B342" s="1570"/>
      <c r="C342" s="1570"/>
      <c r="D342" s="1570"/>
      <c r="E342" s="1571"/>
      <c r="F342" s="1602">
        <f>SUM(F287:F341)</f>
        <v>0</v>
      </c>
    </row>
    <row r="343" spans="1:6">
      <c r="A343" s="1572"/>
      <c r="B343" s="1573"/>
      <c r="C343" s="1573"/>
      <c r="D343" s="1573"/>
      <c r="E343" s="1574"/>
      <c r="F343" s="1603"/>
    </row>
    <row r="346" spans="1:6">
      <c r="F346" s="784">
        <f>SUM(F1:F342)/4</f>
        <v>0</v>
      </c>
    </row>
  </sheetData>
  <sheetProtection algorithmName="SHA-512" hashValue="5VzOIAi0zw0y4trdtzuCx6gaSktIk0s3VnO7FWNxGmt6iPc8KBEfRAc6/wrNp94u84QMfxFVA+sc/0vbOSwLEw==" saltValue="Y0iMFvsBoOhxwa9ksfBihg==" spinCount="100000" sheet="1" objects="1" scenarios="1"/>
  <protectedRanges>
    <protectedRange sqref="E1:F1048576" name="Range1"/>
  </protectedRanges>
  <mergeCells count="19">
    <mergeCell ref="A2:F2"/>
    <mergeCell ref="A3:A4"/>
    <mergeCell ref="B3:B4"/>
    <mergeCell ref="C3:C4"/>
    <mergeCell ref="D3:D4"/>
    <mergeCell ref="E3:E4"/>
    <mergeCell ref="F3:F4"/>
    <mergeCell ref="F221:F222"/>
    <mergeCell ref="A58:E59"/>
    <mergeCell ref="F58:F59"/>
    <mergeCell ref="F161:F162"/>
    <mergeCell ref="A342:E343"/>
    <mergeCell ref="F342:F343"/>
    <mergeCell ref="A281:E282"/>
    <mergeCell ref="F281:F282"/>
    <mergeCell ref="A221:E222"/>
    <mergeCell ref="A109:E110"/>
    <mergeCell ref="F109:F110"/>
    <mergeCell ref="A161:E162"/>
  </mergeCells>
  <conditionalFormatting sqref="C226:C242">
    <cfRule type="cellIs" dxfId="819" priority="445" stopIfTrue="1" operator="equal">
      <formula>"Todo"</formula>
    </cfRule>
  </conditionalFormatting>
  <conditionalFormatting sqref="A40:A56 A63:A107 A166:A220 A111:A159">
    <cfRule type="expression" dxfId="818" priority="443">
      <formula>ISBLANK($D40)</formula>
    </cfRule>
  </conditionalFormatting>
  <conditionalFormatting sqref="A111:A113 A40:A56 A63:A107 A166:A220 A147:A159">
    <cfRule type="cellIs" dxfId="817" priority="442" stopIfTrue="1" operator="equal">
      <formula>13</formula>
    </cfRule>
  </conditionalFormatting>
  <conditionalFormatting sqref="A14:A56 A63:A107 A166:A220 A111:A159">
    <cfRule type="expression" dxfId="816" priority="440">
      <formula>#REF!="CARRIED TO COLLECTION"</formula>
    </cfRule>
    <cfRule type="expression" dxfId="815" priority="441">
      <formula>$B14="CARRIED TO COLLECTION"</formula>
    </cfRule>
  </conditionalFormatting>
  <conditionalFormatting sqref="B17">
    <cfRule type="cellIs" dxfId="814" priority="202" stopIfTrue="1" operator="equal">
      <formula>"Todo"</formula>
    </cfRule>
  </conditionalFormatting>
  <conditionalFormatting sqref="A14:A39">
    <cfRule type="expression" dxfId="813" priority="201">
      <formula>ISBLANK($D14)</formula>
    </cfRule>
  </conditionalFormatting>
  <conditionalFormatting sqref="A14:A39 A114:A146">
    <cfRule type="cellIs" dxfId="812" priority="200" stopIfTrue="1" operator="equal">
      <formula>13</formula>
    </cfRule>
  </conditionalFormatting>
  <conditionalFormatting sqref="A166:A178">
    <cfRule type="expression" dxfId="811" priority="196">
      <formula>#REF!="CARRIED TO COLLECTION"</formula>
    </cfRule>
    <cfRule type="expression" dxfId="810" priority="197">
      <formula>$B166="CARRIED TO COLLECTION"</formula>
    </cfRule>
  </conditionalFormatting>
  <conditionalFormatting sqref="A14:A39">
    <cfRule type="expression" dxfId="809" priority="195">
      <formula>ISBLANK($D14)</formula>
    </cfRule>
  </conditionalFormatting>
  <conditionalFormatting sqref="A14:A39 A114:A146">
    <cfRule type="cellIs" dxfId="808" priority="194" stopIfTrue="1" operator="equal">
      <formula>13</formula>
    </cfRule>
  </conditionalFormatting>
  <conditionalFormatting sqref="A14:A39">
    <cfRule type="expression" dxfId="807" priority="192">
      <formula>#REF!="CARRIED TO COLLECTION"</formula>
    </cfRule>
    <cfRule type="expression" dxfId="806" priority="193">
      <formula>$B14="CARRIED TO COLLECTION"</formula>
    </cfRule>
  </conditionalFormatting>
  <conditionalFormatting sqref="A14:A39">
    <cfRule type="expression" dxfId="805" priority="190">
      <formula>#REF!="CARRIED TO COLLECTION"</formula>
    </cfRule>
    <cfRule type="expression" dxfId="804" priority="191">
      <formula>$B14="CARRIED TO COLLECTION"</formula>
    </cfRule>
  </conditionalFormatting>
  <conditionalFormatting sqref="B16">
    <cfRule type="cellIs" dxfId="803" priority="139" stopIfTrue="1" operator="equal">
      <formula>"Todo"</formula>
    </cfRule>
  </conditionalFormatting>
  <conditionalFormatting sqref="A57">
    <cfRule type="expression" dxfId="802" priority="94">
      <formula>ISBLANK($D57)</formula>
    </cfRule>
  </conditionalFormatting>
  <conditionalFormatting sqref="A57">
    <cfRule type="cellIs" dxfId="801" priority="93" stopIfTrue="1" operator="equal">
      <formula>13</formula>
    </cfRule>
  </conditionalFormatting>
  <conditionalFormatting sqref="A57">
    <cfRule type="expression" dxfId="800" priority="91">
      <formula>#REF!="CARRIED TO COLLECTION"</formula>
    </cfRule>
    <cfRule type="expression" dxfId="799" priority="92">
      <formula>$B57="CARRIED TO COLLECTION"</formula>
    </cfRule>
  </conditionalFormatting>
  <conditionalFormatting sqref="A108">
    <cfRule type="expression" dxfId="798" priority="12">
      <formula>ISBLANK($D108)</formula>
    </cfRule>
  </conditionalFormatting>
  <conditionalFormatting sqref="A108">
    <cfRule type="cellIs" dxfId="797" priority="11" stopIfTrue="1" operator="equal">
      <formula>13</formula>
    </cfRule>
  </conditionalFormatting>
  <conditionalFormatting sqref="A108">
    <cfRule type="expression" dxfId="796" priority="9">
      <formula>#REF!="CARRIED TO COLLECTION"</formula>
    </cfRule>
    <cfRule type="expression" dxfId="795" priority="10">
      <formula>$B108="CARRIED TO COLLECTION"</formula>
    </cfRule>
  </conditionalFormatting>
  <conditionalFormatting sqref="A163:A165">
    <cfRule type="expression" dxfId="794" priority="8">
      <formula>ISBLANK($D163)</formula>
    </cfRule>
  </conditionalFormatting>
  <conditionalFormatting sqref="A163:A165">
    <cfRule type="cellIs" dxfId="793" priority="7" stopIfTrue="1" operator="equal">
      <formula>13</formula>
    </cfRule>
  </conditionalFormatting>
  <conditionalFormatting sqref="A163:A165">
    <cfRule type="expression" dxfId="792" priority="5">
      <formula>#REF!="CARRIED TO COLLECTION"</formula>
    </cfRule>
    <cfRule type="expression" dxfId="791" priority="6">
      <formula>$B163="CARRIED TO COLLECTION"</formula>
    </cfRule>
  </conditionalFormatting>
  <conditionalFormatting sqref="A160">
    <cfRule type="expression" dxfId="790" priority="4">
      <formula>ISBLANK($D160)</formula>
    </cfRule>
  </conditionalFormatting>
  <conditionalFormatting sqref="A160">
    <cfRule type="cellIs" dxfId="789" priority="3" stopIfTrue="1" operator="equal">
      <formula>13</formula>
    </cfRule>
  </conditionalFormatting>
  <conditionalFormatting sqref="A160">
    <cfRule type="expression" dxfId="788" priority="1">
      <formula>#REF!="CARRIED TO COLLECTION"</formula>
    </cfRule>
    <cfRule type="expression" dxfId="787" priority="2">
      <formula>$B160="CARRIED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5" manualBreakCount="5">
    <brk id="59" max="5" man="1"/>
    <brk id="110" max="5" man="1"/>
    <brk id="162" max="5" man="1"/>
    <brk id="222" max="5" man="1"/>
    <brk id="282" max="5" man="1"/>
  </rowBreak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00"/>
  <sheetViews>
    <sheetView showGridLines="0" view="pageBreakPreview" topLeftCell="A1092" zoomScale="80" zoomScaleNormal="100" zoomScaleSheetLayoutView="80" workbookViewId="0">
      <selection activeCell="B16" sqref="B16"/>
    </sheetView>
  </sheetViews>
  <sheetFormatPr defaultColWidth="8.85546875" defaultRowHeight="12.75"/>
  <cols>
    <col min="1" max="1" width="6.7109375" style="86" customWidth="1"/>
    <col min="2" max="2" width="48" style="92" customWidth="1"/>
    <col min="3" max="3" width="5" style="88" customWidth="1"/>
    <col min="4" max="4" width="9.28515625" style="592" bestFit="1" customWidth="1"/>
    <col min="5" max="5" width="12" style="593" customWidth="1"/>
    <col min="6" max="6" width="18.42578125" style="594" customWidth="1"/>
    <col min="7" max="56" width="8.85546875" style="92"/>
    <col min="57" max="57" width="6.7109375" style="92" customWidth="1"/>
    <col min="58" max="58" width="48" style="92" customWidth="1"/>
    <col min="59" max="59" width="5" style="92" customWidth="1"/>
    <col min="60" max="60" width="7.7109375" style="92" bestFit="1" customWidth="1"/>
    <col min="61" max="61" width="12" style="92" customWidth="1"/>
    <col min="62" max="62" width="14.7109375" style="92" customWidth="1"/>
    <col min="63" max="64" width="15.7109375" style="92" customWidth="1"/>
    <col min="65" max="65" width="7" style="92" bestFit="1" customWidth="1"/>
    <col min="66" max="66" width="9.28515625" style="92" customWidth="1"/>
    <col min="67" max="68" width="8.85546875" style="92"/>
    <col min="69" max="69" width="11.140625" style="92" customWidth="1"/>
    <col min="70" max="70" width="10.28515625" style="92" customWidth="1"/>
    <col min="71" max="71" width="8.7109375" style="92" customWidth="1"/>
    <col min="72" max="72" width="8.42578125" style="92" customWidth="1"/>
    <col min="73" max="74" width="6" style="92" customWidth="1"/>
    <col min="75" max="75" width="8.85546875" style="92"/>
    <col min="76" max="76" width="10.42578125" style="92" customWidth="1"/>
    <col min="77" max="312" width="8.85546875" style="92"/>
    <col min="313" max="313" width="6.7109375" style="92" customWidth="1"/>
    <col min="314" max="314" width="48" style="92" customWidth="1"/>
    <col min="315" max="315" width="5" style="92" customWidth="1"/>
    <col min="316" max="316" width="7.7109375" style="92" bestFit="1" customWidth="1"/>
    <col min="317" max="317" width="12" style="92" customWidth="1"/>
    <col min="318" max="318" width="14.7109375" style="92" customWidth="1"/>
    <col min="319" max="320" width="15.7109375" style="92" customWidth="1"/>
    <col min="321" max="321" width="7" style="92" bestFit="1" customWidth="1"/>
    <col min="322" max="322" width="9.28515625" style="92" customWidth="1"/>
    <col min="323" max="324" width="8.85546875" style="92"/>
    <col min="325" max="325" width="11.140625" style="92" customWidth="1"/>
    <col min="326" max="326" width="10.28515625" style="92" customWidth="1"/>
    <col min="327" max="327" width="8.7109375" style="92" customWidth="1"/>
    <col min="328" max="328" width="8.42578125" style="92" customWidth="1"/>
    <col min="329" max="330" width="6" style="92" customWidth="1"/>
    <col min="331" max="331" width="8.85546875" style="92"/>
    <col min="332" max="332" width="10.42578125" style="92" customWidth="1"/>
    <col min="333" max="568" width="8.85546875" style="92"/>
    <col min="569" max="569" width="6.7109375" style="92" customWidth="1"/>
    <col min="570" max="570" width="48" style="92" customWidth="1"/>
    <col min="571" max="571" width="5" style="92" customWidth="1"/>
    <col min="572" max="572" width="7.7109375" style="92" bestFit="1" customWidth="1"/>
    <col min="573" max="573" width="12" style="92" customWidth="1"/>
    <col min="574" max="574" width="14.7109375" style="92" customWidth="1"/>
    <col min="575" max="576" width="15.7109375" style="92" customWidth="1"/>
    <col min="577" max="577" width="7" style="92" bestFit="1" customWidth="1"/>
    <col min="578" max="578" width="9.28515625" style="92" customWidth="1"/>
    <col min="579" max="580" width="8.85546875" style="92"/>
    <col min="581" max="581" width="11.140625" style="92" customWidth="1"/>
    <col min="582" max="582" width="10.28515625" style="92" customWidth="1"/>
    <col min="583" max="583" width="8.7109375" style="92" customWidth="1"/>
    <col min="584" max="584" width="8.42578125" style="92" customWidth="1"/>
    <col min="585" max="586" width="6" style="92" customWidth="1"/>
    <col min="587" max="587" width="8.85546875" style="92"/>
    <col min="588" max="588" width="10.42578125" style="92" customWidth="1"/>
    <col min="589" max="824" width="8.85546875" style="92"/>
    <col min="825" max="825" width="6.7109375" style="92" customWidth="1"/>
    <col min="826" max="826" width="48" style="92" customWidth="1"/>
    <col min="827" max="827" width="5" style="92" customWidth="1"/>
    <col min="828" max="828" width="7.7109375" style="92" bestFit="1" customWidth="1"/>
    <col min="829" max="829" width="12" style="92" customWidth="1"/>
    <col min="830" max="830" width="14.7109375" style="92" customWidth="1"/>
    <col min="831" max="832" width="15.7109375" style="92" customWidth="1"/>
    <col min="833" max="833" width="7" style="92" bestFit="1" customWidth="1"/>
    <col min="834" max="834" width="9.28515625" style="92" customWidth="1"/>
    <col min="835" max="836" width="8.85546875" style="92"/>
    <col min="837" max="837" width="11.140625" style="92" customWidth="1"/>
    <col min="838" max="838" width="10.28515625" style="92" customWidth="1"/>
    <col min="839" max="839" width="8.7109375" style="92" customWidth="1"/>
    <col min="840" max="840" width="8.42578125" style="92" customWidth="1"/>
    <col min="841" max="842" width="6" style="92" customWidth="1"/>
    <col min="843" max="843" width="8.85546875" style="92"/>
    <col min="844" max="844" width="10.42578125" style="92" customWidth="1"/>
    <col min="845" max="1080" width="8.85546875" style="92"/>
    <col min="1081" max="1081" width="6.7109375" style="92" customWidth="1"/>
    <col min="1082" max="1082" width="48" style="92" customWidth="1"/>
    <col min="1083" max="1083" width="5" style="92" customWidth="1"/>
    <col min="1084" max="1084" width="7.7109375" style="92" bestFit="1" customWidth="1"/>
    <col min="1085" max="1085" width="12" style="92" customWidth="1"/>
    <col min="1086" max="1086" width="14.7109375" style="92" customWidth="1"/>
    <col min="1087" max="1088" width="15.7109375" style="92" customWidth="1"/>
    <col min="1089" max="1089" width="7" style="92" bestFit="1" customWidth="1"/>
    <col min="1090" max="1090" width="9.28515625" style="92" customWidth="1"/>
    <col min="1091" max="1092" width="8.85546875" style="92"/>
    <col min="1093" max="1093" width="11.140625" style="92" customWidth="1"/>
    <col min="1094" max="1094" width="10.28515625" style="92" customWidth="1"/>
    <col min="1095" max="1095" width="8.7109375" style="92" customWidth="1"/>
    <col min="1096" max="1096" width="8.42578125" style="92" customWidth="1"/>
    <col min="1097" max="1098" width="6" style="92" customWidth="1"/>
    <col min="1099" max="1099" width="8.85546875" style="92"/>
    <col min="1100" max="1100" width="10.42578125" style="92" customWidth="1"/>
    <col min="1101" max="1336" width="8.85546875" style="92"/>
    <col min="1337" max="1337" width="6.7109375" style="92" customWidth="1"/>
    <col min="1338" max="1338" width="48" style="92" customWidth="1"/>
    <col min="1339" max="1339" width="5" style="92" customWidth="1"/>
    <col min="1340" max="1340" width="7.7109375" style="92" bestFit="1" customWidth="1"/>
    <col min="1341" max="1341" width="12" style="92" customWidth="1"/>
    <col min="1342" max="1342" width="14.7109375" style="92" customWidth="1"/>
    <col min="1343" max="1344" width="15.7109375" style="92" customWidth="1"/>
    <col min="1345" max="1345" width="7" style="92" bestFit="1" customWidth="1"/>
    <col min="1346" max="1346" width="9.28515625" style="92" customWidth="1"/>
    <col min="1347" max="1348" width="8.85546875" style="92"/>
    <col min="1349" max="1349" width="11.140625" style="92" customWidth="1"/>
    <col min="1350" max="1350" width="10.28515625" style="92" customWidth="1"/>
    <col min="1351" max="1351" width="8.7109375" style="92" customWidth="1"/>
    <col min="1352" max="1352" width="8.42578125" style="92" customWidth="1"/>
    <col min="1353" max="1354" width="6" style="92" customWidth="1"/>
    <col min="1355" max="1355" width="8.85546875" style="92"/>
    <col min="1356" max="1356" width="10.42578125" style="92" customWidth="1"/>
    <col min="1357" max="1592" width="8.85546875" style="92"/>
    <col min="1593" max="1593" width="6.7109375" style="92" customWidth="1"/>
    <col min="1594" max="1594" width="48" style="92" customWidth="1"/>
    <col min="1595" max="1595" width="5" style="92" customWidth="1"/>
    <col min="1596" max="1596" width="7.7109375" style="92" bestFit="1" customWidth="1"/>
    <col min="1597" max="1597" width="12" style="92" customWidth="1"/>
    <col min="1598" max="1598" width="14.7109375" style="92" customWidth="1"/>
    <col min="1599" max="1600" width="15.7109375" style="92" customWidth="1"/>
    <col min="1601" max="1601" width="7" style="92" bestFit="1" customWidth="1"/>
    <col min="1602" max="1602" width="9.28515625" style="92" customWidth="1"/>
    <col min="1603" max="1604" width="8.85546875" style="92"/>
    <col min="1605" max="1605" width="11.140625" style="92" customWidth="1"/>
    <col min="1606" max="1606" width="10.28515625" style="92" customWidth="1"/>
    <col min="1607" max="1607" width="8.7109375" style="92" customWidth="1"/>
    <col min="1608" max="1608" width="8.42578125" style="92" customWidth="1"/>
    <col min="1609" max="1610" width="6" style="92" customWidth="1"/>
    <col min="1611" max="1611" width="8.85546875" style="92"/>
    <col min="1612" max="1612" width="10.42578125" style="92" customWidth="1"/>
    <col min="1613" max="1848" width="8.85546875" style="92"/>
    <col min="1849" max="1849" width="6.7109375" style="92" customWidth="1"/>
    <col min="1850" max="1850" width="48" style="92" customWidth="1"/>
    <col min="1851" max="1851" width="5" style="92" customWidth="1"/>
    <col min="1852" max="1852" width="7.7109375" style="92" bestFit="1" customWidth="1"/>
    <col min="1853" max="1853" width="12" style="92" customWidth="1"/>
    <col min="1854" max="1854" width="14.7109375" style="92" customWidth="1"/>
    <col min="1855" max="1856" width="15.7109375" style="92" customWidth="1"/>
    <col min="1857" max="1857" width="7" style="92" bestFit="1" customWidth="1"/>
    <col min="1858" max="1858" width="9.28515625" style="92" customWidth="1"/>
    <col min="1859" max="1860" width="8.85546875" style="92"/>
    <col min="1861" max="1861" width="11.140625" style="92" customWidth="1"/>
    <col min="1862" max="1862" width="10.28515625" style="92" customWidth="1"/>
    <col min="1863" max="1863" width="8.7109375" style="92" customWidth="1"/>
    <col min="1864" max="1864" width="8.42578125" style="92" customWidth="1"/>
    <col min="1865" max="1866" width="6" style="92" customWidth="1"/>
    <col min="1867" max="1867" width="8.85546875" style="92"/>
    <col min="1868" max="1868" width="10.42578125" style="92" customWidth="1"/>
    <col min="1869" max="2104" width="8.85546875" style="92"/>
    <col min="2105" max="2105" width="6.7109375" style="92" customWidth="1"/>
    <col min="2106" max="2106" width="48" style="92" customWidth="1"/>
    <col min="2107" max="2107" width="5" style="92" customWidth="1"/>
    <col min="2108" max="2108" width="7.7109375" style="92" bestFit="1" customWidth="1"/>
    <col min="2109" max="2109" width="12" style="92" customWidth="1"/>
    <col min="2110" max="2110" width="14.7109375" style="92" customWidth="1"/>
    <col min="2111" max="2112" width="15.7109375" style="92" customWidth="1"/>
    <col min="2113" max="2113" width="7" style="92" bestFit="1" customWidth="1"/>
    <col min="2114" max="2114" width="9.28515625" style="92" customWidth="1"/>
    <col min="2115" max="2116" width="8.85546875" style="92"/>
    <col min="2117" max="2117" width="11.140625" style="92" customWidth="1"/>
    <col min="2118" max="2118" width="10.28515625" style="92" customWidth="1"/>
    <col min="2119" max="2119" width="8.7109375" style="92" customWidth="1"/>
    <col min="2120" max="2120" width="8.42578125" style="92" customWidth="1"/>
    <col min="2121" max="2122" width="6" style="92" customWidth="1"/>
    <col min="2123" max="2123" width="8.85546875" style="92"/>
    <col min="2124" max="2124" width="10.42578125" style="92" customWidth="1"/>
    <col min="2125" max="2360" width="8.85546875" style="92"/>
    <col min="2361" max="2361" width="6.7109375" style="92" customWidth="1"/>
    <col min="2362" max="2362" width="48" style="92" customWidth="1"/>
    <col min="2363" max="2363" width="5" style="92" customWidth="1"/>
    <col min="2364" max="2364" width="7.7109375" style="92" bestFit="1" customWidth="1"/>
    <col min="2365" max="2365" width="12" style="92" customWidth="1"/>
    <col min="2366" max="2366" width="14.7109375" style="92" customWidth="1"/>
    <col min="2367" max="2368" width="15.7109375" style="92" customWidth="1"/>
    <col min="2369" max="2369" width="7" style="92" bestFit="1" customWidth="1"/>
    <col min="2370" max="2370" width="9.28515625" style="92" customWidth="1"/>
    <col min="2371" max="2372" width="8.85546875" style="92"/>
    <col min="2373" max="2373" width="11.140625" style="92" customWidth="1"/>
    <col min="2374" max="2374" width="10.28515625" style="92" customWidth="1"/>
    <col min="2375" max="2375" width="8.7109375" style="92" customWidth="1"/>
    <col min="2376" max="2376" width="8.42578125" style="92" customWidth="1"/>
    <col min="2377" max="2378" width="6" style="92" customWidth="1"/>
    <col min="2379" max="2379" width="8.85546875" style="92"/>
    <col min="2380" max="2380" width="10.42578125" style="92" customWidth="1"/>
    <col min="2381" max="2616" width="8.85546875" style="92"/>
    <col min="2617" max="2617" width="6.7109375" style="92" customWidth="1"/>
    <col min="2618" max="2618" width="48" style="92" customWidth="1"/>
    <col min="2619" max="2619" width="5" style="92" customWidth="1"/>
    <col min="2620" max="2620" width="7.7109375" style="92" bestFit="1" customWidth="1"/>
    <col min="2621" max="2621" width="12" style="92" customWidth="1"/>
    <col min="2622" max="2622" width="14.7109375" style="92" customWidth="1"/>
    <col min="2623" max="2624" width="15.7109375" style="92" customWidth="1"/>
    <col min="2625" max="2625" width="7" style="92" bestFit="1" customWidth="1"/>
    <col min="2626" max="2626" width="9.28515625" style="92" customWidth="1"/>
    <col min="2627" max="2628" width="8.85546875" style="92"/>
    <col min="2629" max="2629" width="11.140625" style="92" customWidth="1"/>
    <col min="2630" max="2630" width="10.28515625" style="92" customWidth="1"/>
    <col min="2631" max="2631" width="8.7109375" style="92" customWidth="1"/>
    <col min="2632" max="2632" width="8.42578125" style="92" customWidth="1"/>
    <col min="2633" max="2634" width="6" style="92" customWidth="1"/>
    <col min="2635" max="2635" width="8.85546875" style="92"/>
    <col min="2636" max="2636" width="10.42578125" style="92" customWidth="1"/>
    <col min="2637" max="2872" width="8.85546875" style="92"/>
    <col min="2873" max="2873" width="6.7109375" style="92" customWidth="1"/>
    <col min="2874" max="2874" width="48" style="92" customWidth="1"/>
    <col min="2875" max="2875" width="5" style="92" customWidth="1"/>
    <col min="2876" max="2876" width="7.7109375" style="92" bestFit="1" customWidth="1"/>
    <col min="2877" max="2877" width="12" style="92" customWidth="1"/>
    <col min="2878" max="2878" width="14.7109375" style="92" customWidth="1"/>
    <col min="2879" max="2880" width="15.7109375" style="92" customWidth="1"/>
    <col min="2881" max="2881" width="7" style="92" bestFit="1" customWidth="1"/>
    <col min="2882" max="2882" width="9.28515625" style="92" customWidth="1"/>
    <col min="2883" max="2884" width="8.85546875" style="92"/>
    <col min="2885" max="2885" width="11.140625" style="92" customWidth="1"/>
    <col min="2886" max="2886" width="10.28515625" style="92" customWidth="1"/>
    <col min="2887" max="2887" width="8.7109375" style="92" customWidth="1"/>
    <col min="2888" max="2888" width="8.42578125" style="92" customWidth="1"/>
    <col min="2889" max="2890" width="6" style="92" customWidth="1"/>
    <col min="2891" max="2891" width="8.85546875" style="92"/>
    <col min="2892" max="2892" width="10.42578125" style="92" customWidth="1"/>
    <col min="2893" max="3128" width="8.85546875" style="92"/>
    <col min="3129" max="3129" width="6.7109375" style="92" customWidth="1"/>
    <col min="3130" max="3130" width="48" style="92" customWidth="1"/>
    <col min="3131" max="3131" width="5" style="92" customWidth="1"/>
    <col min="3132" max="3132" width="7.7109375" style="92" bestFit="1" customWidth="1"/>
    <col min="3133" max="3133" width="12" style="92" customWidth="1"/>
    <col min="3134" max="3134" width="14.7109375" style="92" customWidth="1"/>
    <col min="3135" max="3136" width="15.7109375" style="92" customWidth="1"/>
    <col min="3137" max="3137" width="7" style="92" bestFit="1" customWidth="1"/>
    <col min="3138" max="3138" width="9.28515625" style="92" customWidth="1"/>
    <col min="3139" max="3140" width="8.85546875" style="92"/>
    <col min="3141" max="3141" width="11.140625" style="92" customWidth="1"/>
    <col min="3142" max="3142" width="10.28515625" style="92" customWidth="1"/>
    <col min="3143" max="3143" width="8.7109375" style="92" customWidth="1"/>
    <col min="3144" max="3144" width="8.42578125" style="92" customWidth="1"/>
    <col min="3145" max="3146" width="6" style="92" customWidth="1"/>
    <col min="3147" max="3147" width="8.85546875" style="92"/>
    <col min="3148" max="3148" width="10.42578125" style="92" customWidth="1"/>
    <col min="3149" max="3384" width="8.85546875" style="92"/>
    <col min="3385" max="3385" width="6.7109375" style="92" customWidth="1"/>
    <col min="3386" max="3386" width="48" style="92" customWidth="1"/>
    <col min="3387" max="3387" width="5" style="92" customWidth="1"/>
    <col min="3388" max="3388" width="7.7109375" style="92" bestFit="1" customWidth="1"/>
    <col min="3389" max="3389" width="12" style="92" customWidth="1"/>
    <col min="3390" max="3390" width="14.7109375" style="92" customWidth="1"/>
    <col min="3391" max="3392" width="15.7109375" style="92" customWidth="1"/>
    <col min="3393" max="3393" width="7" style="92" bestFit="1" customWidth="1"/>
    <col min="3394" max="3394" width="9.28515625" style="92" customWidth="1"/>
    <col min="3395" max="3396" width="8.85546875" style="92"/>
    <col min="3397" max="3397" width="11.140625" style="92" customWidth="1"/>
    <col min="3398" max="3398" width="10.28515625" style="92" customWidth="1"/>
    <col min="3399" max="3399" width="8.7109375" style="92" customWidth="1"/>
    <col min="3400" max="3400" width="8.42578125" style="92" customWidth="1"/>
    <col min="3401" max="3402" width="6" style="92" customWidth="1"/>
    <col min="3403" max="3403" width="8.85546875" style="92"/>
    <col min="3404" max="3404" width="10.42578125" style="92" customWidth="1"/>
    <col min="3405" max="3640" width="8.85546875" style="92"/>
    <col min="3641" max="3641" width="6.7109375" style="92" customWidth="1"/>
    <col min="3642" max="3642" width="48" style="92" customWidth="1"/>
    <col min="3643" max="3643" width="5" style="92" customWidth="1"/>
    <col min="3644" max="3644" width="7.7109375" style="92" bestFit="1" customWidth="1"/>
    <col min="3645" max="3645" width="12" style="92" customWidth="1"/>
    <col min="3646" max="3646" width="14.7109375" style="92" customWidth="1"/>
    <col min="3647" max="3648" width="15.7109375" style="92" customWidth="1"/>
    <col min="3649" max="3649" width="7" style="92" bestFit="1" customWidth="1"/>
    <col min="3650" max="3650" width="9.28515625" style="92" customWidth="1"/>
    <col min="3651" max="3652" width="8.85546875" style="92"/>
    <col min="3653" max="3653" width="11.140625" style="92" customWidth="1"/>
    <col min="3654" max="3654" width="10.28515625" style="92" customWidth="1"/>
    <col min="3655" max="3655" width="8.7109375" style="92" customWidth="1"/>
    <col min="3656" max="3656" width="8.42578125" style="92" customWidth="1"/>
    <col min="3657" max="3658" width="6" style="92" customWidth="1"/>
    <col min="3659" max="3659" width="8.85546875" style="92"/>
    <col min="3660" max="3660" width="10.42578125" style="92" customWidth="1"/>
    <col min="3661" max="3896" width="8.85546875" style="92"/>
    <col min="3897" max="3897" width="6.7109375" style="92" customWidth="1"/>
    <col min="3898" max="3898" width="48" style="92" customWidth="1"/>
    <col min="3899" max="3899" width="5" style="92" customWidth="1"/>
    <col min="3900" max="3900" width="7.7109375" style="92" bestFit="1" customWidth="1"/>
    <col min="3901" max="3901" width="12" style="92" customWidth="1"/>
    <col min="3902" max="3902" width="14.7109375" style="92" customWidth="1"/>
    <col min="3903" max="3904" width="15.7109375" style="92" customWidth="1"/>
    <col min="3905" max="3905" width="7" style="92" bestFit="1" customWidth="1"/>
    <col min="3906" max="3906" width="9.28515625" style="92" customWidth="1"/>
    <col min="3907" max="3908" width="8.85546875" style="92"/>
    <col min="3909" max="3909" width="11.140625" style="92" customWidth="1"/>
    <col min="3910" max="3910" width="10.28515625" style="92" customWidth="1"/>
    <col min="3911" max="3911" width="8.7109375" style="92" customWidth="1"/>
    <col min="3912" max="3912" width="8.42578125" style="92" customWidth="1"/>
    <col min="3913" max="3914" width="6" style="92" customWidth="1"/>
    <col min="3915" max="3915" width="8.85546875" style="92"/>
    <col min="3916" max="3916" width="10.42578125" style="92" customWidth="1"/>
    <col min="3917" max="4152" width="8.85546875" style="92"/>
    <col min="4153" max="4153" width="6.7109375" style="92" customWidth="1"/>
    <col min="4154" max="4154" width="48" style="92" customWidth="1"/>
    <col min="4155" max="4155" width="5" style="92" customWidth="1"/>
    <col min="4156" max="4156" width="7.7109375" style="92" bestFit="1" customWidth="1"/>
    <col min="4157" max="4157" width="12" style="92" customWidth="1"/>
    <col min="4158" max="4158" width="14.7109375" style="92" customWidth="1"/>
    <col min="4159" max="4160" width="15.7109375" style="92" customWidth="1"/>
    <col min="4161" max="4161" width="7" style="92" bestFit="1" customWidth="1"/>
    <col min="4162" max="4162" width="9.28515625" style="92" customWidth="1"/>
    <col min="4163" max="4164" width="8.85546875" style="92"/>
    <col min="4165" max="4165" width="11.140625" style="92" customWidth="1"/>
    <col min="4166" max="4166" width="10.28515625" style="92" customWidth="1"/>
    <col min="4167" max="4167" width="8.7109375" style="92" customWidth="1"/>
    <col min="4168" max="4168" width="8.42578125" style="92" customWidth="1"/>
    <col min="4169" max="4170" width="6" style="92" customWidth="1"/>
    <col min="4171" max="4171" width="8.85546875" style="92"/>
    <col min="4172" max="4172" width="10.42578125" style="92" customWidth="1"/>
    <col min="4173" max="4408" width="8.85546875" style="92"/>
    <col min="4409" max="4409" width="6.7109375" style="92" customWidth="1"/>
    <col min="4410" max="4410" width="48" style="92" customWidth="1"/>
    <col min="4411" max="4411" width="5" style="92" customWidth="1"/>
    <col min="4412" max="4412" width="7.7109375" style="92" bestFit="1" customWidth="1"/>
    <col min="4413" max="4413" width="12" style="92" customWidth="1"/>
    <col min="4414" max="4414" width="14.7109375" style="92" customWidth="1"/>
    <col min="4415" max="4416" width="15.7109375" style="92" customWidth="1"/>
    <col min="4417" max="4417" width="7" style="92" bestFit="1" customWidth="1"/>
    <col min="4418" max="4418" width="9.28515625" style="92" customWidth="1"/>
    <col min="4419" max="4420" width="8.85546875" style="92"/>
    <col min="4421" max="4421" width="11.140625" style="92" customWidth="1"/>
    <col min="4422" max="4422" width="10.28515625" style="92" customWidth="1"/>
    <col min="4423" max="4423" width="8.7109375" style="92" customWidth="1"/>
    <col min="4424" max="4424" width="8.42578125" style="92" customWidth="1"/>
    <col min="4425" max="4426" width="6" style="92" customWidth="1"/>
    <col min="4427" max="4427" width="8.85546875" style="92"/>
    <col min="4428" max="4428" width="10.42578125" style="92" customWidth="1"/>
    <col min="4429" max="4664" width="8.85546875" style="92"/>
    <col min="4665" max="4665" width="6.7109375" style="92" customWidth="1"/>
    <col min="4666" max="4666" width="48" style="92" customWidth="1"/>
    <col min="4667" max="4667" width="5" style="92" customWidth="1"/>
    <col min="4668" max="4668" width="7.7109375" style="92" bestFit="1" customWidth="1"/>
    <col min="4669" max="4669" width="12" style="92" customWidth="1"/>
    <col min="4670" max="4670" width="14.7109375" style="92" customWidth="1"/>
    <col min="4671" max="4672" width="15.7109375" style="92" customWidth="1"/>
    <col min="4673" max="4673" width="7" style="92" bestFit="1" customWidth="1"/>
    <col min="4674" max="4674" width="9.28515625" style="92" customWidth="1"/>
    <col min="4675" max="4676" width="8.85546875" style="92"/>
    <col min="4677" max="4677" width="11.140625" style="92" customWidth="1"/>
    <col min="4678" max="4678" width="10.28515625" style="92" customWidth="1"/>
    <col min="4679" max="4679" width="8.7109375" style="92" customWidth="1"/>
    <col min="4680" max="4680" width="8.42578125" style="92" customWidth="1"/>
    <col min="4681" max="4682" width="6" style="92" customWidth="1"/>
    <col min="4683" max="4683" width="8.85546875" style="92"/>
    <col min="4684" max="4684" width="10.42578125" style="92" customWidth="1"/>
    <col min="4685" max="4920" width="8.85546875" style="92"/>
    <col min="4921" max="4921" width="6.7109375" style="92" customWidth="1"/>
    <col min="4922" max="4922" width="48" style="92" customWidth="1"/>
    <col min="4923" max="4923" width="5" style="92" customWidth="1"/>
    <col min="4924" max="4924" width="7.7109375" style="92" bestFit="1" customWidth="1"/>
    <col min="4925" max="4925" width="12" style="92" customWidth="1"/>
    <col min="4926" max="4926" width="14.7109375" style="92" customWidth="1"/>
    <col min="4927" max="4928" width="15.7109375" style="92" customWidth="1"/>
    <col min="4929" max="4929" width="7" style="92" bestFit="1" customWidth="1"/>
    <col min="4930" max="4930" width="9.28515625" style="92" customWidth="1"/>
    <col min="4931" max="4932" width="8.85546875" style="92"/>
    <col min="4933" max="4933" width="11.140625" style="92" customWidth="1"/>
    <col min="4934" max="4934" width="10.28515625" style="92" customWidth="1"/>
    <col min="4935" max="4935" width="8.7109375" style="92" customWidth="1"/>
    <col min="4936" max="4936" width="8.42578125" style="92" customWidth="1"/>
    <col min="4937" max="4938" width="6" style="92" customWidth="1"/>
    <col min="4939" max="4939" width="8.85546875" style="92"/>
    <col min="4940" max="4940" width="10.42578125" style="92" customWidth="1"/>
    <col min="4941" max="5176" width="8.85546875" style="92"/>
    <col min="5177" max="5177" width="6.7109375" style="92" customWidth="1"/>
    <col min="5178" max="5178" width="48" style="92" customWidth="1"/>
    <col min="5179" max="5179" width="5" style="92" customWidth="1"/>
    <col min="5180" max="5180" width="7.7109375" style="92" bestFit="1" customWidth="1"/>
    <col min="5181" max="5181" width="12" style="92" customWidth="1"/>
    <col min="5182" max="5182" width="14.7109375" style="92" customWidth="1"/>
    <col min="5183" max="5184" width="15.7109375" style="92" customWidth="1"/>
    <col min="5185" max="5185" width="7" style="92" bestFit="1" customWidth="1"/>
    <col min="5186" max="5186" width="9.28515625" style="92" customWidth="1"/>
    <col min="5187" max="5188" width="8.85546875" style="92"/>
    <col min="5189" max="5189" width="11.140625" style="92" customWidth="1"/>
    <col min="5190" max="5190" width="10.28515625" style="92" customWidth="1"/>
    <col min="5191" max="5191" width="8.7109375" style="92" customWidth="1"/>
    <col min="5192" max="5192" width="8.42578125" style="92" customWidth="1"/>
    <col min="5193" max="5194" width="6" style="92" customWidth="1"/>
    <col min="5195" max="5195" width="8.85546875" style="92"/>
    <col min="5196" max="5196" width="10.42578125" style="92" customWidth="1"/>
    <col min="5197" max="5432" width="8.85546875" style="92"/>
    <col min="5433" max="5433" width="6.7109375" style="92" customWidth="1"/>
    <col min="5434" max="5434" width="48" style="92" customWidth="1"/>
    <col min="5435" max="5435" width="5" style="92" customWidth="1"/>
    <col min="5436" max="5436" width="7.7109375" style="92" bestFit="1" customWidth="1"/>
    <col min="5437" max="5437" width="12" style="92" customWidth="1"/>
    <col min="5438" max="5438" width="14.7109375" style="92" customWidth="1"/>
    <col min="5439" max="5440" width="15.7109375" style="92" customWidth="1"/>
    <col min="5441" max="5441" width="7" style="92" bestFit="1" customWidth="1"/>
    <col min="5442" max="5442" width="9.28515625" style="92" customWidth="1"/>
    <col min="5443" max="5444" width="8.85546875" style="92"/>
    <col min="5445" max="5445" width="11.140625" style="92" customWidth="1"/>
    <col min="5446" max="5446" width="10.28515625" style="92" customWidth="1"/>
    <col min="5447" max="5447" width="8.7109375" style="92" customWidth="1"/>
    <col min="5448" max="5448" width="8.42578125" style="92" customWidth="1"/>
    <col min="5449" max="5450" width="6" style="92" customWidth="1"/>
    <col min="5451" max="5451" width="8.85546875" style="92"/>
    <col min="5452" max="5452" width="10.42578125" style="92" customWidth="1"/>
    <col min="5453" max="5688" width="8.85546875" style="92"/>
    <col min="5689" max="5689" width="6.7109375" style="92" customWidth="1"/>
    <col min="5690" max="5690" width="48" style="92" customWidth="1"/>
    <col min="5691" max="5691" width="5" style="92" customWidth="1"/>
    <col min="5692" max="5692" width="7.7109375" style="92" bestFit="1" customWidth="1"/>
    <col min="5693" max="5693" width="12" style="92" customWidth="1"/>
    <col min="5694" max="5694" width="14.7109375" style="92" customWidth="1"/>
    <col min="5695" max="5696" width="15.7109375" style="92" customWidth="1"/>
    <col min="5697" max="5697" width="7" style="92" bestFit="1" customWidth="1"/>
    <col min="5698" max="5698" width="9.28515625" style="92" customWidth="1"/>
    <col min="5699" max="5700" width="8.85546875" style="92"/>
    <col min="5701" max="5701" width="11.140625" style="92" customWidth="1"/>
    <col min="5702" max="5702" width="10.28515625" style="92" customWidth="1"/>
    <col min="5703" max="5703" width="8.7109375" style="92" customWidth="1"/>
    <col min="5704" max="5704" width="8.42578125" style="92" customWidth="1"/>
    <col min="5705" max="5706" width="6" style="92" customWidth="1"/>
    <col min="5707" max="5707" width="8.85546875" style="92"/>
    <col min="5708" max="5708" width="10.42578125" style="92" customWidth="1"/>
    <col min="5709" max="5944" width="8.85546875" style="92"/>
    <col min="5945" max="5945" width="6.7109375" style="92" customWidth="1"/>
    <col min="5946" max="5946" width="48" style="92" customWidth="1"/>
    <col min="5947" max="5947" width="5" style="92" customWidth="1"/>
    <col min="5948" max="5948" width="7.7109375" style="92" bestFit="1" customWidth="1"/>
    <col min="5949" max="5949" width="12" style="92" customWidth="1"/>
    <col min="5950" max="5950" width="14.7109375" style="92" customWidth="1"/>
    <col min="5951" max="5952" width="15.7109375" style="92" customWidth="1"/>
    <col min="5953" max="5953" width="7" style="92" bestFit="1" customWidth="1"/>
    <col min="5954" max="5954" width="9.28515625" style="92" customWidth="1"/>
    <col min="5955" max="5956" width="8.85546875" style="92"/>
    <col min="5957" max="5957" width="11.140625" style="92" customWidth="1"/>
    <col min="5958" max="5958" width="10.28515625" style="92" customWidth="1"/>
    <col min="5959" max="5959" width="8.7109375" style="92" customWidth="1"/>
    <col min="5960" max="5960" width="8.42578125" style="92" customWidth="1"/>
    <col min="5961" max="5962" width="6" style="92" customWidth="1"/>
    <col min="5963" max="5963" width="8.85546875" style="92"/>
    <col min="5964" max="5964" width="10.42578125" style="92" customWidth="1"/>
    <col min="5965" max="6200" width="8.85546875" style="92"/>
    <col min="6201" max="6201" width="6.7109375" style="92" customWidth="1"/>
    <col min="6202" max="6202" width="48" style="92" customWidth="1"/>
    <col min="6203" max="6203" width="5" style="92" customWidth="1"/>
    <col min="6204" max="6204" width="7.7109375" style="92" bestFit="1" customWidth="1"/>
    <col min="6205" max="6205" width="12" style="92" customWidth="1"/>
    <col min="6206" max="6206" width="14.7109375" style="92" customWidth="1"/>
    <col min="6207" max="6208" width="15.7109375" style="92" customWidth="1"/>
    <col min="6209" max="6209" width="7" style="92" bestFit="1" customWidth="1"/>
    <col min="6210" max="6210" width="9.28515625" style="92" customWidth="1"/>
    <col min="6211" max="6212" width="8.85546875" style="92"/>
    <col min="6213" max="6213" width="11.140625" style="92" customWidth="1"/>
    <col min="6214" max="6214" width="10.28515625" style="92" customWidth="1"/>
    <col min="6215" max="6215" width="8.7109375" style="92" customWidth="1"/>
    <col min="6216" max="6216" width="8.42578125" style="92" customWidth="1"/>
    <col min="6217" max="6218" width="6" style="92" customWidth="1"/>
    <col min="6219" max="6219" width="8.85546875" style="92"/>
    <col min="6220" max="6220" width="10.42578125" style="92" customWidth="1"/>
    <col min="6221" max="6456" width="8.85546875" style="92"/>
    <col min="6457" max="6457" width="6.7109375" style="92" customWidth="1"/>
    <col min="6458" max="6458" width="48" style="92" customWidth="1"/>
    <col min="6459" max="6459" width="5" style="92" customWidth="1"/>
    <col min="6460" max="6460" width="7.7109375" style="92" bestFit="1" customWidth="1"/>
    <col min="6461" max="6461" width="12" style="92" customWidth="1"/>
    <col min="6462" max="6462" width="14.7109375" style="92" customWidth="1"/>
    <col min="6463" max="6464" width="15.7109375" style="92" customWidth="1"/>
    <col min="6465" max="6465" width="7" style="92" bestFit="1" customWidth="1"/>
    <col min="6466" max="6466" width="9.28515625" style="92" customWidth="1"/>
    <col min="6467" max="6468" width="8.85546875" style="92"/>
    <col min="6469" max="6469" width="11.140625" style="92" customWidth="1"/>
    <col min="6470" max="6470" width="10.28515625" style="92" customWidth="1"/>
    <col min="6471" max="6471" width="8.7109375" style="92" customWidth="1"/>
    <col min="6472" max="6472" width="8.42578125" style="92" customWidth="1"/>
    <col min="6473" max="6474" width="6" style="92" customWidth="1"/>
    <col min="6475" max="6475" width="8.85546875" style="92"/>
    <col min="6476" max="6476" width="10.42578125" style="92" customWidth="1"/>
    <col min="6477" max="6712" width="8.85546875" style="92"/>
    <col min="6713" max="6713" width="6.7109375" style="92" customWidth="1"/>
    <col min="6714" max="6714" width="48" style="92" customWidth="1"/>
    <col min="6715" max="6715" width="5" style="92" customWidth="1"/>
    <col min="6716" max="6716" width="7.7109375" style="92" bestFit="1" customWidth="1"/>
    <col min="6717" max="6717" width="12" style="92" customWidth="1"/>
    <col min="6718" max="6718" width="14.7109375" style="92" customWidth="1"/>
    <col min="6719" max="6720" width="15.7109375" style="92" customWidth="1"/>
    <col min="6721" max="6721" width="7" style="92" bestFit="1" customWidth="1"/>
    <col min="6722" max="6722" width="9.28515625" style="92" customWidth="1"/>
    <col min="6723" max="6724" width="8.85546875" style="92"/>
    <col min="6725" max="6725" width="11.140625" style="92" customWidth="1"/>
    <col min="6726" max="6726" width="10.28515625" style="92" customWidth="1"/>
    <col min="6727" max="6727" width="8.7109375" style="92" customWidth="1"/>
    <col min="6728" max="6728" width="8.42578125" style="92" customWidth="1"/>
    <col min="6729" max="6730" width="6" style="92" customWidth="1"/>
    <col min="6731" max="6731" width="8.85546875" style="92"/>
    <col min="6732" max="6732" width="10.42578125" style="92" customWidth="1"/>
    <col min="6733" max="6968" width="8.85546875" style="92"/>
    <col min="6969" max="6969" width="6.7109375" style="92" customWidth="1"/>
    <col min="6970" max="6970" width="48" style="92" customWidth="1"/>
    <col min="6971" max="6971" width="5" style="92" customWidth="1"/>
    <col min="6972" max="6972" width="7.7109375" style="92" bestFit="1" customWidth="1"/>
    <col min="6973" max="6973" width="12" style="92" customWidth="1"/>
    <col min="6974" max="6974" width="14.7109375" style="92" customWidth="1"/>
    <col min="6975" max="6976" width="15.7109375" style="92" customWidth="1"/>
    <col min="6977" max="6977" width="7" style="92" bestFit="1" customWidth="1"/>
    <col min="6978" max="6978" width="9.28515625" style="92" customWidth="1"/>
    <col min="6979" max="6980" width="8.85546875" style="92"/>
    <col min="6981" max="6981" width="11.140625" style="92" customWidth="1"/>
    <col min="6982" max="6982" width="10.28515625" style="92" customWidth="1"/>
    <col min="6983" max="6983" width="8.7109375" style="92" customWidth="1"/>
    <col min="6984" max="6984" width="8.42578125" style="92" customWidth="1"/>
    <col min="6985" max="6986" width="6" style="92" customWidth="1"/>
    <col min="6987" max="6987" width="8.85546875" style="92"/>
    <col min="6988" max="6988" width="10.42578125" style="92" customWidth="1"/>
    <col min="6989" max="7224" width="8.85546875" style="92"/>
    <col min="7225" max="7225" width="6.7109375" style="92" customWidth="1"/>
    <col min="7226" max="7226" width="48" style="92" customWidth="1"/>
    <col min="7227" max="7227" width="5" style="92" customWidth="1"/>
    <col min="7228" max="7228" width="7.7109375" style="92" bestFit="1" customWidth="1"/>
    <col min="7229" max="7229" width="12" style="92" customWidth="1"/>
    <col min="7230" max="7230" width="14.7109375" style="92" customWidth="1"/>
    <col min="7231" max="7232" width="15.7109375" style="92" customWidth="1"/>
    <col min="7233" max="7233" width="7" style="92" bestFit="1" customWidth="1"/>
    <col min="7234" max="7234" width="9.28515625" style="92" customWidth="1"/>
    <col min="7235" max="7236" width="8.85546875" style="92"/>
    <col min="7237" max="7237" width="11.140625" style="92" customWidth="1"/>
    <col min="7238" max="7238" width="10.28515625" style="92" customWidth="1"/>
    <col min="7239" max="7239" width="8.7109375" style="92" customWidth="1"/>
    <col min="7240" max="7240" width="8.42578125" style="92" customWidth="1"/>
    <col min="7241" max="7242" width="6" style="92" customWidth="1"/>
    <col min="7243" max="7243" width="8.85546875" style="92"/>
    <col min="7244" max="7244" width="10.42578125" style="92" customWidth="1"/>
    <col min="7245" max="7480" width="8.85546875" style="92"/>
    <col min="7481" max="7481" width="6.7109375" style="92" customWidth="1"/>
    <col min="7482" max="7482" width="48" style="92" customWidth="1"/>
    <col min="7483" max="7483" width="5" style="92" customWidth="1"/>
    <col min="7484" max="7484" width="7.7109375" style="92" bestFit="1" customWidth="1"/>
    <col min="7485" max="7485" width="12" style="92" customWidth="1"/>
    <col min="7486" max="7486" width="14.7109375" style="92" customWidth="1"/>
    <col min="7487" max="7488" width="15.7109375" style="92" customWidth="1"/>
    <col min="7489" max="7489" width="7" style="92" bestFit="1" customWidth="1"/>
    <col min="7490" max="7490" width="9.28515625" style="92" customWidth="1"/>
    <col min="7491" max="7492" width="8.85546875" style="92"/>
    <col min="7493" max="7493" width="11.140625" style="92" customWidth="1"/>
    <col min="7494" max="7494" width="10.28515625" style="92" customWidth="1"/>
    <col min="7495" max="7495" width="8.7109375" style="92" customWidth="1"/>
    <col min="7496" max="7496" width="8.42578125" style="92" customWidth="1"/>
    <col min="7497" max="7498" width="6" style="92" customWidth="1"/>
    <col min="7499" max="7499" width="8.85546875" style="92"/>
    <col min="7500" max="7500" width="10.42578125" style="92" customWidth="1"/>
    <col min="7501" max="7736" width="8.85546875" style="92"/>
    <col min="7737" max="7737" width="6.7109375" style="92" customWidth="1"/>
    <col min="7738" max="7738" width="48" style="92" customWidth="1"/>
    <col min="7739" max="7739" width="5" style="92" customWidth="1"/>
    <col min="7740" max="7740" width="7.7109375" style="92" bestFit="1" customWidth="1"/>
    <col min="7741" max="7741" width="12" style="92" customWidth="1"/>
    <col min="7742" max="7742" width="14.7109375" style="92" customWidth="1"/>
    <col min="7743" max="7744" width="15.7109375" style="92" customWidth="1"/>
    <col min="7745" max="7745" width="7" style="92" bestFit="1" customWidth="1"/>
    <col min="7746" max="7746" width="9.28515625" style="92" customWidth="1"/>
    <col min="7747" max="7748" width="8.85546875" style="92"/>
    <col min="7749" max="7749" width="11.140625" style="92" customWidth="1"/>
    <col min="7750" max="7750" width="10.28515625" style="92" customWidth="1"/>
    <col min="7751" max="7751" width="8.7109375" style="92" customWidth="1"/>
    <col min="7752" max="7752" width="8.42578125" style="92" customWidth="1"/>
    <col min="7753" max="7754" width="6" style="92" customWidth="1"/>
    <col min="7755" max="7755" width="8.85546875" style="92"/>
    <col min="7756" max="7756" width="10.42578125" style="92" customWidth="1"/>
    <col min="7757" max="7992" width="8.85546875" style="92"/>
    <col min="7993" max="7993" width="6.7109375" style="92" customWidth="1"/>
    <col min="7994" max="7994" width="48" style="92" customWidth="1"/>
    <col min="7995" max="7995" width="5" style="92" customWidth="1"/>
    <col min="7996" max="7996" width="7.7109375" style="92" bestFit="1" customWidth="1"/>
    <col min="7997" max="7997" width="12" style="92" customWidth="1"/>
    <col min="7998" max="7998" width="14.7109375" style="92" customWidth="1"/>
    <col min="7999" max="8000" width="15.7109375" style="92" customWidth="1"/>
    <col min="8001" max="8001" width="7" style="92" bestFit="1" customWidth="1"/>
    <col min="8002" max="8002" width="9.28515625" style="92" customWidth="1"/>
    <col min="8003" max="8004" width="8.85546875" style="92"/>
    <col min="8005" max="8005" width="11.140625" style="92" customWidth="1"/>
    <col min="8006" max="8006" width="10.28515625" style="92" customWidth="1"/>
    <col min="8007" max="8007" width="8.7109375" style="92" customWidth="1"/>
    <col min="8008" max="8008" width="8.42578125" style="92" customWidth="1"/>
    <col min="8009" max="8010" width="6" style="92" customWidth="1"/>
    <col min="8011" max="8011" width="8.85546875" style="92"/>
    <col min="8012" max="8012" width="10.42578125" style="92" customWidth="1"/>
    <col min="8013" max="8248" width="8.85546875" style="92"/>
    <col min="8249" max="8249" width="6.7109375" style="92" customWidth="1"/>
    <col min="8250" max="8250" width="48" style="92" customWidth="1"/>
    <col min="8251" max="8251" width="5" style="92" customWidth="1"/>
    <col min="8252" max="8252" width="7.7109375" style="92" bestFit="1" customWidth="1"/>
    <col min="8253" max="8253" width="12" style="92" customWidth="1"/>
    <col min="8254" max="8254" width="14.7109375" style="92" customWidth="1"/>
    <col min="8255" max="8256" width="15.7109375" style="92" customWidth="1"/>
    <col min="8257" max="8257" width="7" style="92" bestFit="1" customWidth="1"/>
    <col min="8258" max="8258" width="9.28515625" style="92" customWidth="1"/>
    <col min="8259" max="8260" width="8.85546875" style="92"/>
    <col min="8261" max="8261" width="11.140625" style="92" customWidth="1"/>
    <col min="8262" max="8262" width="10.28515625" style="92" customWidth="1"/>
    <col min="8263" max="8263" width="8.7109375" style="92" customWidth="1"/>
    <col min="8264" max="8264" width="8.42578125" style="92" customWidth="1"/>
    <col min="8265" max="8266" width="6" style="92" customWidth="1"/>
    <col min="8267" max="8267" width="8.85546875" style="92"/>
    <col min="8268" max="8268" width="10.42578125" style="92" customWidth="1"/>
    <col min="8269" max="8504" width="8.85546875" style="92"/>
    <col min="8505" max="8505" width="6.7109375" style="92" customWidth="1"/>
    <col min="8506" max="8506" width="48" style="92" customWidth="1"/>
    <col min="8507" max="8507" width="5" style="92" customWidth="1"/>
    <col min="8508" max="8508" width="7.7109375" style="92" bestFit="1" customWidth="1"/>
    <col min="8509" max="8509" width="12" style="92" customWidth="1"/>
    <col min="8510" max="8510" width="14.7109375" style="92" customWidth="1"/>
    <col min="8511" max="8512" width="15.7109375" style="92" customWidth="1"/>
    <col min="8513" max="8513" width="7" style="92" bestFit="1" customWidth="1"/>
    <col min="8514" max="8514" width="9.28515625" style="92" customWidth="1"/>
    <col min="8515" max="8516" width="8.85546875" style="92"/>
    <col min="8517" max="8517" width="11.140625" style="92" customWidth="1"/>
    <col min="8518" max="8518" width="10.28515625" style="92" customWidth="1"/>
    <col min="8519" max="8519" width="8.7109375" style="92" customWidth="1"/>
    <col min="8520" max="8520" width="8.42578125" style="92" customWidth="1"/>
    <col min="8521" max="8522" width="6" style="92" customWidth="1"/>
    <col min="8523" max="8523" width="8.85546875" style="92"/>
    <col min="8524" max="8524" width="10.42578125" style="92" customWidth="1"/>
    <col min="8525" max="8760" width="8.85546875" style="92"/>
    <col min="8761" max="8761" width="6.7109375" style="92" customWidth="1"/>
    <col min="8762" max="8762" width="48" style="92" customWidth="1"/>
    <col min="8763" max="8763" width="5" style="92" customWidth="1"/>
    <col min="8764" max="8764" width="7.7109375" style="92" bestFit="1" customWidth="1"/>
    <col min="8765" max="8765" width="12" style="92" customWidth="1"/>
    <col min="8766" max="8766" width="14.7109375" style="92" customWidth="1"/>
    <col min="8767" max="8768" width="15.7109375" style="92" customWidth="1"/>
    <col min="8769" max="8769" width="7" style="92" bestFit="1" customWidth="1"/>
    <col min="8770" max="8770" width="9.28515625" style="92" customWidth="1"/>
    <col min="8771" max="8772" width="8.85546875" style="92"/>
    <col min="8773" max="8773" width="11.140625" style="92" customWidth="1"/>
    <col min="8774" max="8774" width="10.28515625" style="92" customWidth="1"/>
    <col min="8775" max="8775" width="8.7109375" style="92" customWidth="1"/>
    <col min="8776" max="8776" width="8.42578125" style="92" customWidth="1"/>
    <col min="8777" max="8778" width="6" style="92" customWidth="1"/>
    <col min="8779" max="8779" width="8.85546875" style="92"/>
    <col min="8780" max="8780" width="10.42578125" style="92" customWidth="1"/>
    <col min="8781" max="9016" width="8.85546875" style="92"/>
    <col min="9017" max="9017" width="6.7109375" style="92" customWidth="1"/>
    <col min="9018" max="9018" width="48" style="92" customWidth="1"/>
    <col min="9019" max="9019" width="5" style="92" customWidth="1"/>
    <col min="9020" max="9020" width="7.7109375" style="92" bestFit="1" customWidth="1"/>
    <col min="9021" max="9021" width="12" style="92" customWidth="1"/>
    <col min="9022" max="9022" width="14.7109375" style="92" customWidth="1"/>
    <col min="9023" max="9024" width="15.7109375" style="92" customWidth="1"/>
    <col min="9025" max="9025" width="7" style="92" bestFit="1" customWidth="1"/>
    <col min="9026" max="9026" width="9.28515625" style="92" customWidth="1"/>
    <col min="9027" max="9028" width="8.85546875" style="92"/>
    <col min="9029" max="9029" width="11.140625" style="92" customWidth="1"/>
    <col min="9030" max="9030" width="10.28515625" style="92" customWidth="1"/>
    <col min="9031" max="9031" width="8.7109375" style="92" customWidth="1"/>
    <col min="9032" max="9032" width="8.42578125" style="92" customWidth="1"/>
    <col min="9033" max="9034" width="6" style="92" customWidth="1"/>
    <col min="9035" max="9035" width="8.85546875" style="92"/>
    <col min="9036" max="9036" width="10.42578125" style="92" customWidth="1"/>
    <col min="9037" max="9272" width="8.85546875" style="92"/>
    <col min="9273" max="9273" width="6.7109375" style="92" customWidth="1"/>
    <col min="9274" max="9274" width="48" style="92" customWidth="1"/>
    <col min="9275" max="9275" width="5" style="92" customWidth="1"/>
    <col min="9276" max="9276" width="7.7109375" style="92" bestFit="1" customWidth="1"/>
    <col min="9277" max="9277" width="12" style="92" customWidth="1"/>
    <col min="9278" max="9278" width="14.7109375" style="92" customWidth="1"/>
    <col min="9279" max="9280" width="15.7109375" style="92" customWidth="1"/>
    <col min="9281" max="9281" width="7" style="92" bestFit="1" customWidth="1"/>
    <col min="9282" max="9282" width="9.28515625" style="92" customWidth="1"/>
    <col min="9283" max="9284" width="8.85546875" style="92"/>
    <col min="9285" max="9285" width="11.140625" style="92" customWidth="1"/>
    <col min="9286" max="9286" width="10.28515625" style="92" customWidth="1"/>
    <col min="9287" max="9287" width="8.7109375" style="92" customWidth="1"/>
    <col min="9288" max="9288" width="8.42578125" style="92" customWidth="1"/>
    <col min="9289" max="9290" width="6" style="92" customWidth="1"/>
    <col min="9291" max="9291" width="8.85546875" style="92"/>
    <col min="9292" max="9292" width="10.42578125" style="92" customWidth="1"/>
    <col min="9293" max="9528" width="8.85546875" style="92"/>
    <col min="9529" max="9529" width="6.7109375" style="92" customWidth="1"/>
    <col min="9530" max="9530" width="48" style="92" customWidth="1"/>
    <col min="9531" max="9531" width="5" style="92" customWidth="1"/>
    <col min="9532" max="9532" width="7.7109375" style="92" bestFit="1" customWidth="1"/>
    <col min="9533" max="9533" width="12" style="92" customWidth="1"/>
    <col min="9534" max="9534" width="14.7109375" style="92" customWidth="1"/>
    <col min="9535" max="9536" width="15.7109375" style="92" customWidth="1"/>
    <col min="9537" max="9537" width="7" style="92" bestFit="1" customWidth="1"/>
    <col min="9538" max="9538" width="9.28515625" style="92" customWidth="1"/>
    <col min="9539" max="9540" width="8.85546875" style="92"/>
    <col min="9541" max="9541" width="11.140625" style="92" customWidth="1"/>
    <col min="9542" max="9542" width="10.28515625" style="92" customWidth="1"/>
    <col min="9543" max="9543" width="8.7109375" style="92" customWidth="1"/>
    <col min="9544" max="9544" width="8.42578125" style="92" customWidth="1"/>
    <col min="9545" max="9546" width="6" style="92" customWidth="1"/>
    <col min="9547" max="9547" width="8.85546875" style="92"/>
    <col min="9548" max="9548" width="10.42578125" style="92" customWidth="1"/>
    <col min="9549" max="9784" width="8.85546875" style="92"/>
    <col min="9785" max="9785" width="6.7109375" style="92" customWidth="1"/>
    <col min="9786" max="9786" width="48" style="92" customWidth="1"/>
    <col min="9787" max="9787" width="5" style="92" customWidth="1"/>
    <col min="9788" max="9788" width="7.7109375" style="92" bestFit="1" customWidth="1"/>
    <col min="9789" max="9789" width="12" style="92" customWidth="1"/>
    <col min="9790" max="9790" width="14.7109375" style="92" customWidth="1"/>
    <col min="9791" max="9792" width="15.7109375" style="92" customWidth="1"/>
    <col min="9793" max="9793" width="7" style="92" bestFit="1" customWidth="1"/>
    <col min="9794" max="9794" width="9.28515625" style="92" customWidth="1"/>
    <col min="9795" max="9796" width="8.85546875" style="92"/>
    <col min="9797" max="9797" width="11.140625" style="92" customWidth="1"/>
    <col min="9798" max="9798" width="10.28515625" style="92" customWidth="1"/>
    <col min="9799" max="9799" width="8.7109375" style="92" customWidth="1"/>
    <col min="9800" max="9800" width="8.42578125" style="92" customWidth="1"/>
    <col min="9801" max="9802" width="6" style="92" customWidth="1"/>
    <col min="9803" max="9803" width="8.85546875" style="92"/>
    <col min="9804" max="9804" width="10.42578125" style="92" customWidth="1"/>
    <col min="9805" max="10040" width="8.85546875" style="92"/>
    <col min="10041" max="10041" width="6.7109375" style="92" customWidth="1"/>
    <col min="10042" max="10042" width="48" style="92" customWidth="1"/>
    <col min="10043" max="10043" width="5" style="92" customWidth="1"/>
    <col min="10044" max="10044" width="7.7109375" style="92" bestFit="1" customWidth="1"/>
    <col min="10045" max="10045" width="12" style="92" customWidth="1"/>
    <col min="10046" max="10046" width="14.7109375" style="92" customWidth="1"/>
    <col min="10047" max="10048" width="15.7109375" style="92" customWidth="1"/>
    <col min="10049" max="10049" width="7" style="92" bestFit="1" customWidth="1"/>
    <col min="10050" max="10050" width="9.28515625" style="92" customWidth="1"/>
    <col min="10051" max="10052" width="8.85546875" style="92"/>
    <col min="10053" max="10053" width="11.140625" style="92" customWidth="1"/>
    <col min="10054" max="10054" width="10.28515625" style="92" customWidth="1"/>
    <col min="10055" max="10055" width="8.7109375" style="92" customWidth="1"/>
    <col min="10056" max="10056" width="8.42578125" style="92" customWidth="1"/>
    <col min="10057" max="10058" width="6" style="92" customWidth="1"/>
    <col min="10059" max="10059" width="8.85546875" style="92"/>
    <col min="10060" max="10060" width="10.42578125" style="92" customWidth="1"/>
    <col min="10061" max="10296" width="8.85546875" style="92"/>
    <col min="10297" max="10297" width="6.7109375" style="92" customWidth="1"/>
    <col min="10298" max="10298" width="48" style="92" customWidth="1"/>
    <col min="10299" max="10299" width="5" style="92" customWidth="1"/>
    <col min="10300" max="10300" width="7.7109375" style="92" bestFit="1" customWidth="1"/>
    <col min="10301" max="10301" width="12" style="92" customWidth="1"/>
    <col min="10302" max="10302" width="14.7109375" style="92" customWidth="1"/>
    <col min="10303" max="10304" width="15.7109375" style="92" customWidth="1"/>
    <col min="10305" max="10305" width="7" style="92" bestFit="1" customWidth="1"/>
    <col min="10306" max="10306" width="9.28515625" style="92" customWidth="1"/>
    <col min="10307" max="10308" width="8.85546875" style="92"/>
    <col min="10309" max="10309" width="11.140625" style="92" customWidth="1"/>
    <col min="10310" max="10310" width="10.28515625" style="92" customWidth="1"/>
    <col min="10311" max="10311" width="8.7109375" style="92" customWidth="1"/>
    <col min="10312" max="10312" width="8.42578125" style="92" customWidth="1"/>
    <col min="10313" max="10314" width="6" style="92" customWidth="1"/>
    <col min="10315" max="10315" width="8.85546875" style="92"/>
    <col min="10316" max="10316" width="10.42578125" style="92" customWidth="1"/>
    <col min="10317" max="10552" width="8.85546875" style="92"/>
    <col min="10553" max="10553" width="6.7109375" style="92" customWidth="1"/>
    <col min="10554" max="10554" width="48" style="92" customWidth="1"/>
    <col min="10555" max="10555" width="5" style="92" customWidth="1"/>
    <col min="10556" max="10556" width="7.7109375" style="92" bestFit="1" customWidth="1"/>
    <col min="10557" max="10557" width="12" style="92" customWidth="1"/>
    <col min="10558" max="10558" width="14.7109375" style="92" customWidth="1"/>
    <col min="10559" max="10560" width="15.7109375" style="92" customWidth="1"/>
    <col min="10561" max="10561" width="7" style="92" bestFit="1" customWidth="1"/>
    <col min="10562" max="10562" width="9.28515625" style="92" customWidth="1"/>
    <col min="10563" max="10564" width="8.85546875" style="92"/>
    <col min="10565" max="10565" width="11.140625" style="92" customWidth="1"/>
    <col min="10566" max="10566" width="10.28515625" style="92" customWidth="1"/>
    <col min="10567" max="10567" width="8.7109375" style="92" customWidth="1"/>
    <col min="10568" max="10568" width="8.42578125" style="92" customWidth="1"/>
    <col min="10569" max="10570" width="6" style="92" customWidth="1"/>
    <col min="10571" max="10571" width="8.85546875" style="92"/>
    <col min="10572" max="10572" width="10.42578125" style="92" customWidth="1"/>
    <col min="10573" max="10808" width="8.85546875" style="92"/>
    <col min="10809" max="10809" width="6.7109375" style="92" customWidth="1"/>
    <col min="10810" max="10810" width="48" style="92" customWidth="1"/>
    <col min="10811" max="10811" width="5" style="92" customWidth="1"/>
    <col min="10812" max="10812" width="7.7109375" style="92" bestFit="1" customWidth="1"/>
    <col min="10813" max="10813" width="12" style="92" customWidth="1"/>
    <col min="10814" max="10814" width="14.7109375" style="92" customWidth="1"/>
    <col min="10815" max="10816" width="15.7109375" style="92" customWidth="1"/>
    <col min="10817" max="10817" width="7" style="92" bestFit="1" customWidth="1"/>
    <col min="10818" max="10818" width="9.28515625" style="92" customWidth="1"/>
    <col min="10819" max="10820" width="8.85546875" style="92"/>
    <col min="10821" max="10821" width="11.140625" style="92" customWidth="1"/>
    <col min="10822" max="10822" width="10.28515625" style="92" customWidth="1"/>
    <col min="10823" max="10823" width="8.7109375" style="92" customWidth="1"/>
    <col min="10824" max="10824" width="8.42578125" style="92" customWidth="1"/>
    <col min="10825" max="10826" width="6" style="92" customWidth="1"/>
    <col min="10827" max="10827" width="8.85546875" style="92"/>
    <col min="10828" max="10828" width="10.42578125" style="92" customWidth="1"/>
    <col min="10829" max="11064" width="8.85546875" style="92"/>
    <col min="11065" max="11065" width="6.7109375" style="92" customWidth="1"/>
    <col min="11066" max="11066" width="48" style="92" customWidth="1"/>
    <col min="11067" max="11067" width="5" style="92" customWidth="1"/>
    <col min="11068" max="11068" width="7.7109375" style="92" bestFit="1" customWidth="1"/>
    <col min="11069" max="11069" width="12" style="92" customWidth="1"/>
    <col min="11070" max="11070" width="14.7109375" style="92" customWidth="1"/>
    <col min="11071" max="11072" width="15.7109375" style="92" customWidth="1"/>
    <col min="11073" max="11073" width="7" style="92" bestFit="1" customWidth="1"/>
    <col min="11074" max="11074" width="9.28515625" style="92" customWidth="1"/>
    <col min="11075" max="11076" width="8.85546875" style="92"/>
    <col min="11077" max="11077" width="11.140625" style="92" customWidth="1"/>
    <col min="11078" max="11078" width="10.28515625" style="92" customWidth="1"/>
    <col min="11079" max="11079" width="8.7109375" style="92" customWidth="1"/>
    <col min="11080" max="11080" width="8.42578125" style="92" customWidth="1"/>
    <col min="11081" max="11082" width="6" style="92" customWidth="1"/>
    <col min="11083" max="11083" width="8.85546875" style="92"/>
    <col min="11084" max="11084" width="10.42578125" style="92" customWidth="1"/>
    <col min="11085" max="11320" width="8.85546875" style="92"/>
    <col min="11321" max="11321" width="6.7109375" style="92" customWidth="1"/>
    <col min="11322" max="11322" width="48" style="92" customWidth="1"/>
    <col min="11323" max="11323" width="5" style="92" customWidth="1"/>
    <col min="11324" max="11324" width="7.7109375" style="92" bestFit="1" customWidth="1"/>
    <col min="11325" max="11325" width="12" style="92" customWidth="1"/>
    <col min="11326" max="11326" width="14.7109375" style="92" customWidth="1"/>
    <col min="11327" max="11328" width="15.7109375" style="92" customWidth="1"/>
    <col min="11329" max="11329" width="7" style="92" bestFit="1" customWidth="1"/>
    <col min="11330" max="11330" width="9.28515625" style="92" customWidth="1"/>
    <col min="11331" max="11332" width="8.85546875" style="92"/>
    <col min="11333" max="11333" width="11.140625" style="92" customWidth="1"/>
    <col min="11334" max="11334" width="10.28515625" style="92" customWidth="1"/>
    <col min="11335" max="11335" width="8.7109375" style="92" customWidth="1"/>
    <col min="11336" max="11336" width="8.42578125" style="92" customWidth="1"/>
    <col min="11337" max="11338" width="6" style="92" customWidth="1"/>
    <col min="11339" max="11339" width="8.85546875" style="92"/>
    <col min="11340" max="11340" width="10.42578125" style="92" customWidth="1"/>
    <col min="11341" max="11576" width="8.85546875" style="92"/>
    <col min="11577" max="11577" width="6.7109375" style="92" customWidth="1"/>
    <col min="11578" max="11578" width="48" style="92" customWidth="1"/>
    <col min="11579" max="11579" width="5" style="92" customWidth="1"/>
    <col min="11580" max="11580" width="7.7109375" style="92" bestFit="1" customWidth="1"/>
    <col min="11581" max="11581" width="12" style="92" customWidth="1"/>
    <col min="11582" max="11582" width="14.7109375" style="92" customWidth="1"/>
    <col min="11583" max="11584" width="15.7109375" style="92" customWidth="1"/>
    <col min="11585" max="11585" width="7" style="92" bestFit="1" customWidth="1"/>
    <col min="11586" max="11586" width="9.28515625" style="92" customWidth="1"/>
    <col min="11587" max="11588" width="8.85546875" style="92"/>
    <col min="11589" max="11589" width="11.140625" style="92" customWidth="1"/>
    <col min="11590" max="11590" width="10.28515625" style="92" customWidth="1"/>
    <col min="11591" max="11591" width="8.7109375" style="92" customWidth="1"/>
    <col min="11592" max="11592" width="8.42578125" style="92" customWidth="1"/>
    <col min="11593" max="11594" width="6" style="92" customWidth="1"/>
    <col min="11595" max="11595" width="8.85546875" style="92"/>
    <col min="11596" max="11596" width="10.42578125" style="92" customWidth="1"/>
    <col min="11597" max="11832" width="8.85546875" style="92"/>
    <col min="11833" max="11833" width="6.7109375" style="92" customWidth="1"/>
    <col min="11834" max="11834" width="48" style="92" customWidth="1"/>
    <col min="11835" max="11835" width="5" style="92" customWidth="1"/>
    <col min="11836" max="11836" width="7.7109375" style="92" bestFit="1" customWidth="1"/>
    <col min="11837" max="11837" width="12" style="92" customWidth="1"/>
    <col min="11838" max="11838" width="14.7109375" style="92" customWidth="1"/>
    <col min="11839" max="11840" width="15.7109375" style="92" customWidth="1"/>
    <col min="11841" max="11841" width="7" style="92" bestFit="1" customWidth="1"/>
    <col min="11842" max="11842" width="9.28515625" style="92" customWidth="1"/>
    <col min="11843" max="11844" width="8.85546875" style="92"/>
    <col min="11845" max="11845" width="11.140625" style="92" customWidth="1"/>
    <col min="11846" max="11846" width="10.28515625" style="92" customWidth="1"/>
    <col min="11847" max="11847" width="8.7109375" style="92" customWidth="1"/>
    <col min="11848" max="11848" width="8.42578125" style="92" customWidth="1"/>
    <col min="11849" max="11850" width="6" style="92" customWidth="1"/>
    <col min="11851" max="11851" width="8.85546875" style="92"/>
    <col min="11852" max="11852" width="10.42578125" style="92" customWidth="1"/>
    <col min="11853" max="12088" width="8.85546875" style="92"/>
    <col min="12089" max="12089" width="6.7109375" style="92" customWidth="1"/>
    <col min="12090" max="12090" width="48" style="92" customWidth="1"/>
    <col min="12091" max="12091" width="5" style="92" customWidth="1"/>
    <col min="12092" max="12092" width="7.7109375" style="92" bestFit="1" customWidth="1"/>
    <col min="12093" max="12093" width="12" style="92" customWidth="1"/>
    <col min="12094" max="12094" width="14.7109375" style="92" customWidth="1"/>
    <col min="12095" max="12096" width="15.7109375" style="92" customWidth="1"/>
    <col min="12097" max="12097" width="7" style="92" bestFit="1" customWidth="1"/>
    <col min="12098" max="12098" width="9.28515625" style="92" customWidth="1"/>
    <col min="12099" max="12100" width="8.85546875" style="92"/>
    <col min="12101" max="12101" width="11.140625" style="92" customWidth="1"/>
    <col min="12102" max="12102" width="10.28515625" style="92" customWidth="1"/>
    <col min="12103" max="12103" width="8.7109375" style="92" customWidth="1"/>
    <col min="12104" max="12104" width="8.42578125" style="92" customWidth="1"/>
    <col min="12105" max="12106" width="6" style="92" customWidth="1"/>
    <col min="12107" max="12107" width="8.85546875" style="92"/>
    <col min="12108" max="12108" width="10.42578125" style="92" customWidth="1"/>
    <col min="12109" max="12344" width="8.85546875" style="92"/>
    <col min="12345" max="12345" width="6.7109375" style="92" customWidth="1"/>
    <col min="12346" max="12346" width="48" style="92" customWidth="1"/>
    <col min="12347" max="12347" width="5" style="92" customWidth="1"/>
    <col min="12348" max="12348" width="7.7109375" style="92" bestFit="1" customWidth="1"/>
    <col min="12349" max="12349" width="12" style="92" customWidth="1"/>
    <col min="12350" max="12350" width="14.7109375" style="92" customWidth="1"/>
    <col min="12351" max="12352" width="15.7109375" style="92" customWidth="1"/>
    <col min="12353" max="12353" width="7" style="92" bestFit="1" customWidth="1"/>
    <col min="12354" max="12354" width="9.28515625" style="92" customWidth="1"/>
    <col min="12355" max="12356" width="8.85546875" style="92"/>
    <col min="12357" max="12357" width="11.140625" style="92" customWidth="1"/>
    <col min="12358" max="12358" width="10.28515625" style="92" customWidth="1"/>
    <col min="12359" max="12359" width="8.7109375" style="92" customWidth="1"/>
    <col min="12360" max="12360" width="8.42578125" style="92" customWidth="1"/>
    <col min="12361" max="12362" width="6" style="92" customWidth="1"/>
    <col min="12363" max="12363" width="8.85546875" style="92"/>
    <col min="12364" max="12364" width="10.42578125" style="92" customWidth="1"/>
    <col min="12365" max="12600" width="8.85546875" style="92"/>
    <col min="12601" max="12601" width="6.7109375" style="92" customWidth="1"/>
    <col min="12602" max="12602" width="48" style="92" customWidth="1"/>
    <col min="12603" max="12603" width="5" style="92" customWidth="1"/>
    <col min="12604" max="12604" width="7.7109375" style="92" bestFit="1" customWidth="1"/>
    <col min="12605" max="12605" width="12" style="92" customWidth="1"/>
    <col min="12606" max="12606" width="14.7109375" style="92" customWidth="1"/>
    <col min="12607" max="12608" width="15.7109375" style="92" customWidth="1"/>
    <col min="12609" max="12609" width="7" style="92" bestFit="1" customWidth="1"/>
    <col min="12610" max="12610" width="9.28515625" style="92" customWidth="1"/>
    <col min="12611" max="12612" width="8.85546875" style="92"/>
    <col min="12613" max="12613" width="11.140625" style="92" customWidth="1"/>
    <col min="12614" max="12614" width="10.28515625" style="92" customWidth="1"/>
    <col min="12615" max="12615" width="8.7109375" style="92" customWidth="1"/>
    <col min="12616" max="12616" width="8.42578125" style="92" customWidth="1"/>
    <col min="12617" max="12618" width="6" style="92" customWidth="1"/>
    <col min="12619" max="12619" width="8.85546875" style="92"/>
    <col min="12620" max="12620" width="10.42578125" style="92" customWidth="1"/>
    <col min="12621" max="12856" width="8.85546875" style="92"/>
    <col min="12857" max="12857" width="6.7109375" style="92" customWidth="1"/>
    <col min="12858" max="12858" width="48" style="92" customWidth="1"/>
    <col min="12859" max="12859" width="5" style="92" customWidth="1"/>
    <col min="12860" max="12860" width="7.7109375" style="92" bestFit="1" customWidth="1"/>
    <col min="12861" max="12861" width="12" style="92" customWidth="1"/>
    <col min="12862" max="12862" width="14.7109375" style="92" customWidth="1"/>
    <col min="12863" max="12864" width="15.7109375" style="92" customWidth="1"/>
    <col min="12865" max="12865" width="7" style="92" bestFit="1" customWidth="1"/>
    <col min="12866" max="12866" width="9.28515625" style="92" customWidth="1"/>
    <col min="12867" max="12868" width="8.85546875" style="92"/>
    <col min="12869" max="12869" width="11.140625" style="92" customWidth="1"/>
    <col min="12870" max="12870" width="10.28515625" style="92" customWidth="1"/>
    <col min="12871" max="12871" width="8.7109375" style="92" customWidth="1"/>
    <col min="12872" max="12872" width="8.42578125" style="92" customWidth="1"/>
    <col min="12873" max="12874" width="6" style="92" customWidth="1"/>
    <col min="12875" max="12875" width="8.85546875" style="92"/>
    <col min="12876" max="12876" width="10.42578125" style="92" customWidth="1"/>
    <col min="12877" max="13112" width="8.85546875" style="92"/>
    <col min="13113" max="13113" width="6.7109375" style="92" customWidth="1"/>
    <col min="13114" max="13114" width="48" style="92" customWidth="1"/>
    <col min="13115" max="13115" width="5" style="92" customWidth="1"/>
    <col min="13116" max="13116" width="7.7109375" style="92" bestFit="1" customWidth="1"/>
    <col min="13117" max="13117" width="12" style="92" customWidth="1"/>
    <col min="13118" max="13118" width="14.7109375" style="92" customWidth="1"/>
    <col min="13119" max="13120" width="15.7109375" style="92" customWidth="1"/>
    <col min="13121" max="13121" width="7" style="92" bestFit="1" customWidth="1"/>
    <col min="13122" max="13122" width="9.28515625" style="92" customWidth="1"/>
    <col min="13123" max="13124" width="8.85546875" style="92"/>
    <col min="13125" max="13125" width="11.140625" style="92" customWidth="1"/>
    <col min="13126" max="13126" width="10.28515625" style="92" customWidth="1"/>
    <col min="13127" max="13127" width="8.7109375" style="92" customWidth="1"/>
    <col min="13128" max="13128" width="8.42578125" style="92" customWidth="1"/>
    <col min="13129" max="13130" width="6" style="92" customWidth="1"/>
    <col min="13131" max="13131" width="8.85546875" style="92"/>
    <col min="13132" max="13132" width="10.42578125" style="92" customWidth="1"/>
    <col min="13133" max="13368" width="8.85546875" style="92"/>
    <col min="13369" max="13369" width="6.7109375" style="92" customWidth="1"/>
    <col min="13370" max="13370" width="48" style="92" customWidth="1"/>
    <col min="13371" max="13371" width="5" style="92" customWidth="1"/>
    <col min="13372" max="13372" width="7.7109375" style="92" bestFit="1" customWidth="1"/>
    <col min="13373" max="13373" width="12" style="92" customWidth="1"/>
    <col min="13374" max="13374" width="14.7109375" style="92" customWidth="1"/>
    <col min="13375" max="13376" width="15.7109375" style="92" customWidth="1"/>
    <col min="13377" max="13377" width="7" style="92" bestFit="1" customWidth="1"/>
    <col min="13378" max="13378" width="9.28515625" style="92" customWidth="1"/>
    <col min="13379" max="13380" width="8.85546875" style="92"/>
    <col min="13381" max="13381" width="11.140625" style="92" customWidth="1"/>
    <col min="13382" max="13382" width="10.28515625" style="92" customWidth="1"/>
    <col min="13383" max="13383" width="8.7109375" style="92" customWidth="1"/>
    <col min="13384" max="13384" width="8.42578125" style="92" customWidth="1"/>
    <col min="13385" max="13386" width="6" style="92" customWidth="1"/>
    <col min="13387" max="13387" width="8.85546875" style="92"/>
    <col min="13388" max="13388" width="10.42578125" style="92" customWidth="1"/>
    <col min="13389" max="13624" width="8.85546875" style="92"/>
    <col min="13625" max="13625" width="6.7109375" style="92" customWidth="1"/>
    <col min="13626" max="13626" width="48" style="92" customWidth="1"/>
    <col min="13627" max="13627" width="5" style="92" customWidth="1"/>
    <col min="13628" max="13628" width="7.7109375" style="92" bestFit="1" customWidth="1"/>
    <col min="13629" max="13629" width="12" style="92" customWidth="1"/>
    <col min="13630" max="13630" width="14.7109375" style="92" customWidth="1"/>
    <col min="13631" max="13632" width="15.7109375" style="92" customWidth="1"/>
    <col min="13633" max="13633" width="7" style="92" bestFit="1" customWidth="1"/>
    <col min="13634" max="13634" width="9.28515625" style="92" customWidth="1"/>
    <col min="13635" max="13636" width="8.85546875" style="92"/>
    <col min="13637" max="13637" width="11.140625" style="92" customWidth="1"/>
    <col min="13638" max="13638" width="10.28515625" style="92" customWidth="1"/>
    <col min="13639" max="13639" width="8.7109375" style="92" customWidth="1"/>
    <col min="13640" max="13640" width="8.42578125" style="92" customWidth="1"/>
    <col min="13641" max="13642" width="6" style="92" customWidth="1"/>
    <col min="13643" max="13643" width="8.85546875" style="92"/>
    <col min="13644" max="13644" width="10.42578125" style="92" customWidth="1"/>
    <col min="13645" max="13880" width="8.85546875" style="92"/>
    <col min="13881" max="13881" width="6.7109375" style="92" customWidth="1"/>
    <col min="13882" max="13882" width="48" style="92" customWidth="1"/>
    <col min="13883" max="13883" width="5" style="92" customWidth="1"/>
    <col min="13884" max="13884" width="7.7109375" style="92" bestFit="1" customWidth="1"/>
    <col min="13885" max="13885" width="12" style="92" customWidth="1"/>
    <col min="13886" max="13886" width="14.7109375" style="92" customWidth="1"/>
    <col min="13887" max="13888" width="15.7109375" style="92" customWidth="1"/>
    <col min="13889" max="13889" width="7" style="92" bestFit="1" customWidth="1"/>
    <col min="13890" max="13890" width="9.28515625" style="92" customWidth="1"/>
    <col min="13891" max="13892" width="8.85546875" style="92"/>
    <col min="13893" max="13893" width="11.140625" style="92" customWidth="1"/>
    <col min="13894" max="13894" width="10.28515625" style="92" customWidth="1"/>
    <col min="13895" max="13895" width="8.7109375" style="92" customWidth="1"/>
    <col min="13896" max="13896" width="8.42578125" style="92" customWidth="1"/>
    <col min="13897" max="13898" width="6" style="92" customWidth="1"/>
    <col min="13899" max="13899" width="8.85546875" style="92"/>
    <col min="13900" max="13900" width="10.42578125" style="92" customWidth="1"/>
    <col min="13901" max="14136" width="8.85546875" style="92"/>
    <col min="14137" max="14137" width="6.7109375" style="92" customWidth="1"/>
    <col min="14138" max="14138" width="48" style="92" customWidth="1"/>
    <col min="14139" max="14139" width="5" style="92" customWidth="1"/>
    <col min="14140" max="14140" width="7.7109375" style="92" bestFit="1" customWidth="1"/>
    <col min="14141" max="14141" width="12" style="92" customWidth="1"/>
    <col min="14142" max="14142" width="14.7109375" style="92" customWidth="1"/>
    <col min="14143" max="14144" width="15.7109375" style="92" customWidth="1"/>
    <col min="14145" max="14145" width="7" style="92" bestFit="1" customWidth="1"/>
    <col min="14146" max="14146" width="9.28515625" style="92" customWidth="1"/>
    <col min="14147" max="14148" width="8.85546875" style="92"/>
    <col min="14149" max="14149" width="11.140625" style="92" customWidth="1"/>
    <col min="14150" max="14150" width="10.28515625" style="92" customWidth="1"/>
    <col min="14151" max="14151" width="8.7109375" style="92" customWidth="1"/>
    <col min="14152" max="14152" width="8.42578125" style="92" customWidth="1"/>
    <col min="14153" max="14154" width="6" style="92" customWidth="1"/>
    <col min="14155" max="14155" width="8.85546875" style="92"/>
    <col min="14156" max="14156" width="10.42578125" style="92" customWidth="1"/>
    <col min="14157" max="14392" width="8.85546875" style="92"/>
    <col min="14393" max="14393" width="6.7109375" style="92" customWidth="1"/>
    <col min="14394" max="14394" width="48" style="92" customWidth="1"/>
    <col min="14395" max="14395" width="5" style="92" customWidth="1"/>
    <col min="14396" max="14396" width="7.7109375" style="92" bestFit="1" customWidth="1"/>
    <col min="14397" max="14397" width="12" style="92" customWidth="1"/>
    <col min="14398" max="14398" width="14.7109375" style="92" customWidth="1"/>
    <col min="14399" max="14400" width="15.7109375" style="92" customWidth="1"/>
    <col min="14401" max="14401" width="7" style="92" bestFit="1" customWidth="1"/>
    <col min="14402" max="14402" width="9.28515625" style="92" customWidth="1"/>
    <col min="14403" max="14404" width="8.85546875" style="92"/>
    <col min="14405" max="14405" width="11.140625" style="92" customWidth="1"/>
    <col min="14406" max="14406" width="10.28515625" style="92" customWidth="1"/>
    <col min="14407" max="14407" width="8.7109375" style="92" customWidth="1"/>
    <col min="14408" max="14408" width="8.42578125" style="92" customWidth="1"/>
    <col min="14409" max="14410" width="6" style="92" customWidth="1"/>
    <col min="14411" max="14411" width="8.85546875" style="92"/>
    <col min="14412" max="14412" width="10.42578125" style="92" customWidth="1"/>
    <col min="14413" max="14648" width="8.85546875" style="92"/>
    <col min="14649" max="14649" width="6.7109375" style="92" customWidth="1"/>
    <col min="14650" max="14650" width="48" style="92" customWidth="1"/>
    <col min="14651" max="14651" width="5" style="92" customWidth="1"/>
    <col min="14652" max="14652" width="7.7109375" style="92" bestFit="1" customWidth="1"/>
    <col min="14653" max="14653" width="12" style="92" customWidth="1"/>
    <col min="14654" max="14654" width="14.7109375" style="92" customWidth="1"/>
    <col min="14655" max="14656" width="15.7109375" style="92" customWidth="1"/>
    <col min="14657" max="14657" width="7" style="92" bestFit="1" customWidth="1"/>
    <col min="14658" max="14658" width="9.28515625" style="92" customWidth="1"/>
    <col min="14659" max="14660" width="8.85546875" style="92"/>
    <col min="14661" max="14661" width="11.140625" style="92" customWidth="1"/>
    <col min="14662" max="14662" width="10.28515625" style="92" customWidth="1"/>
    <col min="14663" max="14663" width="8.7109375" style="92" customWidth="1"/>
    <col min="14664" max="14664" width="8.42578125" style="92" customWidth="1"/>
    <col min="14665" max="14666" width="6" style="92" customWidth="1"/>
    <col min="14667" max="14667" width="8.85546875" style="92"/>
    <col min="14668" max="14668" width="10.42578125" style="92" customWidth="1"/>
    <col min="14669" max="14904" width="8.85546875" style="92"/>
    <col min="14905" max="14905" width="6.7109375" style="92" customWidth="1"/>
    <col min="14906" max="14906" width="48" style="92" customWidth="1"/>
    <col min="14907" max="14907" width="5" style="92" customWidth="1"/>
    <col min="14908" max="14908" width="7.7109375" style="92" bestFit="1" customWidth="1"/>
    <col min="14909" max="14909" width="12" style="92" customWidth="1"/>
    <col min="14910" max="14910" width="14.7109375" style="92" customWidth="1"/>
    <col min="14911" max="14912" width="15.7109375" style="92" customWidth="1"/>
    <col min="14913" max="14913" width="7" style="92" bestFit="1" customWidth="1"/>
    <col min="14914" max="14914" width="9.28515625" style="92" customWidth="1"/>
    <col min="14915" max="14916" width="8.85546875" style="92"/>
    <col min="14917" max="14917" width="11.140625" style="92" customWidth="1"/>
    <col min="14918" max="14918" width="10.28515625" style="92" customWidth="1"/>
    <col min="14919" max="14919" width="8.7109375" style="92" customWidth="1"/>
    <col min="14920" max="14920" width="8.42578125" style="92" customWidth="1"/>
    <col min="14921" max="14922" width="6" style="92" customWidth="1"/>
    <col min="14923" max="14923" width="8.85546875" style="92"/>
    <col min="14924" max="14924" width="10.42578125" style="92" customWidth="1"/>
    <col min="14925" max="15160" width="8.85546875" style="92"/>
    <col min="15161" max="15161" width="6.7109375" style="92" customWidth="1"/>
    <col min="15162" max="15162" width="48" style="92" customWidth="1"/>
    <col min="15163" max="15163" width="5" style="92" customWidth="1"/>
    <col min="15164" max="15164" width="7.7109375" style="92" bestFit="1" customWidth="1"/>
    <col min="15165" max="15165" width="12" style="92" customWidth="1"/>
    <col min="15166" max="15166" width="14.7109375" style="92" customWidth="1"/>
    <col min="15167" max="15168" width="15.7109375" style="92" customWidth="1"/>
    <col min="15169" max="15169" width="7" style="92" bestFit="1" customWidth="1"/>
    <col min="15170" max="15170" width="9.28515625" style="92" customWidth="1"/>
    <col min="15171" max="15172" width="8.85546875" style="92"/>
    <col min="15173" max="15173" width="11.140625" style="92" customWidth="1"/>
    <col min="15174" max="15174" width="10.28515625" style="92" customWidth="1"/>
    <col min="15175" max="15175" width="8.7109375" style="92" customWidth="1"/>
    <col min="15176" max="15176" width="8.42578125" style="92" customWidth="1"/>
    <col min="15177" max="15178" width="6" style="92" customWidth="1"/>
    <col min="15179" max="15179" width="8.85546875" style="92"/>
    <col min="15180" max="15180" width="10.42578125" style="92" customWidth="1"/>
    <col min="15181" max="15416" width="8.85546875" style="92"/>
    <col min="15417" max="15417" width="6.7109375" style="92" customWidth="1"/>
    <col min="15418" max="15418" width="48" style="92" customWidth="1"/>
    <col min="15419" max="15419" width="5" style="92" customWidth="1"/>
    <col min="15420" max="15420" width="7.7109375" style="92" bestFit="1" customWidth="1"/>
    <col min="15421" max="15421" width="12" style="92" customWidth="1"/>
    <col min="15422" max="15422" width="14.7109375" style="92" customWidth="1"/>
    <col min="15423" max="15424" width="15.7109375" style="92" customWidth="1"/>
    <col min="15425" max="15425" width="7" style="92" bestFit="1" customWidth="1"/>
    <col min="15426" max="15426" width="9.28515625" style="92" customWidth="1"/>
    <col min="15427" max="15428" width="8.85546875" style="92"/>
    <col min="15429" max="15429" width="11.140625" style="92" customWidth="1"/>
    <col min="15430" max="15430" width="10.28515625" style="92" customWidth="1"/>
    <col min="15431" max="15431" width="8.7109375" style="92" customWidth="1"/>
    <col min="15432" max="15432" width="8.42578125" style="92" customWidth="1"/>
    <col min="15433" max="15434" width="6" style="92" customWidth="1"/>
    <col min="15435" max="15435" width="8.85546875" style="92"/>
    <col min="15436" max="15436" width="10.42578125" style="92" customWidth="1"/>
    <col min="15437" max="15672" width="8.85546875" style="92"/>
    <col min="15673" max="15673" width="6.7109375" style="92" customWidth="1"/>
    <col min="15674" max="15674" width="48" style="92" customWidth="1"/>
    <col min="15675" max="15675" width="5" style="92" customWidth="1"/>
    <col min="15676" max="15676" width="7.7109375" style="92" bestFit="1" customWidth="1"/>
    <col min="15677" max="15677" width="12" style="92" customWidth="1"/>
    <col min="15678" max="15678" width="14.7109375" style="92" customWidth="1"/>
    <col min="15679" max="15680" width="15.7109375" style="92" customWidth="1"/>
    <col min="15681" max="15681" width="7" style="92" bestFit="1" customWidth="1"/>
    <col min="15682" max="15682" width="9.28515625" style="92" customWidth="1"/>
    <col min="15683" max="15684" width="8.85546875" style="92"/>
    <col min="15685" max="15685" width="11.140625" style="92" customWidth="1"/>
    <col min="15686" max="15686" width="10.28515625" style="92" customWidth="1"/>
    <col min="15687" max="15687" width="8.7109375" style="92" customWidth="1"/>
    <col min="15688" max="15688" width="8.42578125" style="92" customWidth="1"/>
    <col min="15689" max="15690" width="6" style="92" customWidth="1"/>
    <col min="15691" max="15691" width="8.85546875" style="92"/>
    <col min="15692" max="15692" width="10.42578125" style="92" customWidth="1"/>
    <col min="15693" max="15928" width="8.85546875" style="92"/>
    <col min="15929" max="15929" width="6.7109375" style="92" customWidth="1"/>
    <col min="15930" max="15930" width="48" style="92" customWidth="1"/>
    <col min="15931" max="15931" width="5" style="92" customWidth="1"/>
    <col min="15932" max="15932" width="7.7109375" style="92" bestFit="1" customWidth="1"/>
    <col min="15933" max="15933" width="12" style="92" customWidth="1"/>
    <col min="15934" max="15934" width="14.7109375" style="92" customWidth="1"/>
    <col min="15935" max="15936" width="15.7109375" style="92" customWidth="1"/>
    <col min="15937" max="15937" width="7" style="92" bestFit="1" customWidth="1"/>
    <col min="15938" max="15938" width="9.28515625" style="92" customWidth="1"/>
    <col min="15939" max="15940" width="8.85546875" style="92"/>
    <col min="15941" max="15941" width="11.140625" style="92" customWidth="1"/>
    <col min="15942" max="15942" width="10.28515625" style="92" customWidth="1"/>
    <col min="15943" max="15943" width="8.7109375" style="92" customWidth="1"/>
    <col min="15944" max="15944" width="8.42578125" style="92" customWidth="1"/>
    <col min="15945" max="15946" width="6" style="92" customWidth="1"/>
    <col min="15947" max="15947" width="8.85546875" style="92"/>
    <col min="15948" max="15948" width="10.42578125" style="92" customWidth="1"/>
    <col min="15949" max="16384" width="8.85546875" style="92"/>
  </cols>
  <sheetData>
    <row r="1" spans="1:6" s="53" customFormat="1" ht="12.75" customHeight="1">
      <c r="A1" s="51"/>
      <c r="B1" s="51"/>
      <c r="C1" s="51"/>
      <c r="D1" s="51"/>
      <c r="E1" s="51"/>
      <c r="F1" s="52"/>
    </row>
    <row r="2" spans="1:6" s="56" customFormat="1" ht="12.75" customHeight="1">
      <c r="A2" s="1505" t="s">
        <v>1679</v>
      </c>
      <c r="B2" s="1505"/>
      <c r="C2" s="1505"/>
      <c r="D2" s="1505"/>
      <c r="E2" s="1505"/>
      <c r="F2" s="1505"/>
    </row>
    <row r="3" spans="1:6" s="478" customFormat="1">
      <c r="A3" s="1516" t="s">
        <v>0</v>
      </c>
      <c r="B3" s="1536" t="s">
        <v>1</v>
      </c>
      <c r="C3" s="1516" t="s">
        <v>2</v>
      </c>
      <c r="D3" s="1516" t="s">
        <v>96</v>
      </c>
      <c r="E3" s="1615" t="s">
        <v>3</v>
      </c>
      <c r="F3" s="1616" t="s">
        <v>4</v>
      </c>
    </row>
    <row r="4" spans="1:6" s="478" customFormat="1">
      <c r="A4" s="1507"/>
      <c r="B4" s="1513"/>
      <c r="C4" s="1507"/>
      <c r="D4" s="1507"/>
      <c r="E4" s="1599"/>
      <c r="F4" s="1601"/>
    </row>
    <row r="5" spans="1:6" s="94" customFormat="1">
      <c r="A5" s="479"/>
      <c r="B5" s="480"/>
      <c r="C5" s="481"/>
      <c r="D5" s="482"/>
      <c r="E5" s="483"/>
      <c r="F5" s="484"/>
    </row>
    <row r="6" spans="1:6" s="94" customFormat="1">
      <c r="A6" s="95"/>
      <c r="B6" s="485" t="s">
        <v>45</v>
      </c>
      <c r="C6" s="324"/>
      <c r="D6" s="442"/>
      <c r="E6" s="326"/>
      <c r="F6" s="486"/>
    </row>
    <row r="7" spans="1:6" s="94" customFormat="1">
      <c r="A7" s="95"/>
      <c r="B7" s="487"/>
      <c r="C7" s="324"/>
      <c r="D7" s="442"/>
      <c r="E7" s="326"/>
      <c r="F7" s="486"/>
    </row>
    <row r="8" spans="1:6" s="94" customFormat="1">
      <c r="A8" s="95"/>
      <c r="B8" s="488" t="s">
        <v>46</v>
      </c>
      <c r="C8" s="324"/>
      <c r="D8" s="442"/>
      <c r="E8" s="326"/>
      <c r="F8" s="486"/>
    </row>
    <row r="9" spans="1:6" s="94" customFormat="1">
      <c r="A9" s="95"/>
      <c r="B9" s="488"/>
      <c r="C9" s="324"/>
      <c r="D9" s="442"/>
      <c r="E9" s="326"/>
      <c r="F9" s="486"/>
    </row>
    <row r="10" spans="1:6" s="123" customFormat="1">
      <c r="A10" s="307"/>
      <c r="B10" s="489" t="s">
        <v>120</v>
      </c>
      <c r="C10" s="490"/>
      <c r="D10" s="491"/>
      <c r="E10" s="222"/>
      <c r="F10" s="395"/>
    </row>
    <row r="11" spans="1:6" s="56" customFormat="1">
      <c r="A11" s="110"/>
      <c r="B11" s="96"/>
      <c r="C11" s="492"/>
      <c r="D11" s="145"/>
      <c r="E11" s="222"/>
      <c r="F11" s="22"/>
    </row>
    <row r="12" spans="1:6" s="56" customFormat="1" ht="25.5">
      <c r="A12" s="110"/>
      <c r="B12" s="493" t="s">
        <v>309</v>
      </c>
      <c r="C12" s="492"/>
      <c r="D12" s="145"/>
      <c r="E12" s="222"/>
      <c r="F12" s="22"/>
    </row>
    <row r="13" spans="1:6" s="56" customFormat="1">
      <c r="A13" s="110"/>
      <c r="B13" s="494"/>
      <c r="C13" s="492"/>
      <c r="D13" s="145"/>
      <c r="E13" s="222"/>
      <c r="F13" s="22"/>
    </row>
    <row r="14" spans="1:6" s="56" customFormat="1">
      <c r="A14" s="110"/>
      <c r="B14" s="495" t="s">
        <v>310</v>
      </c>
      <c r="C14" s="492"/>
      <c r="D14" s="145"/>
      <c r="E14" s="222"/>
      <c r="F14" s="22"/>
    </row>
    <row r="15" spans="1:6" s="56" customFormat="1">
      <c r="A15" s="110"/>
      <c r="B15" s="96"/>
      <c r="C15" s="492"/>
      <c r="D15" s="145"/>
      <c r="E15" s="222"/>
      <c r="F15" s="22"/>
    </row>
    <row r="16" spans="1:6" s="56" customFormat="1" ht="95.25" customHeight="1">
      <c r="A16" s="110" t="str">
        <f t="shared" ref="A16:A325" si="0">IF((B16="CARRIED TO COLLECTION"),13,IF(ISBLANK(A15)=TRUE,"A",(IF(D16="",A15,IF(A15=13,"A",IF(A15="H",CHAR(CODE(A15)+2),IF(A15="N",CHAR(CODE(A15)+2),CHAR(CODE(A15)+1))))))))</f>
        <v>A</v>
      </c>
      <c r="B16" s="96" t="s">
        <v>1669</v>
      </c>
      <c r="C16" s="178" t="s">
        <v>109</v>
      </c>
      <c r="D16" s="491">
        <v>2</v>
      </c>
      <c r="E16" s="491"/>
      <c r="F16" s="22">
        <f t="shared" ref="F16:F853" si="1">+E16*D16</f>
        <v>0</v>
      </c>
    </row>
    <row r="17" spans="1:6">
      <c r="A17" s="110" t="str">
        <f t="shared" si="0"/>
        <v>A</v>
      </c>
      <c r="B17" s="96"/>
      <c r="C17" s="490"/>
      <c r="D17" s="491"/>
      <c r="E17" s="411"/>
      <c r="F17" s="496"/>
    </row>
    <row r="18" spans="1:6" s="56" customFormat="1">
      <c r="A18" s="110" t="str">
        <f t="shared" si="0"/>
        <v>A</v>
      </c>
      <c r="B18" s="497" t="s">
        <v>169</v>
      </c>
      <c r="C18" s="95"/>
      <c r="D18" s="498"/>
      <c r="E18" s="229"/>
      <c r="F18" s="395">
        <f t="shared" ref="F18:F19" si="2">D18*E18</f>
        <v>0</v>
      </c>
    </row>
    <row r="19" spans="1:6" s="56" customFormat="1">
      <c r="A19" s="110" t="str">
        <f t="shared" si="0"/>
        <v>A</v>
      </c>
      <c r="B19" s="497"/>
      <c r="C19" s="95"/>
      <c r="D19" s="498"/>
      <c r="E19" s="229"/>
      <c r="F19" s="395">
        <f t="shared" si="2"/>
        <v>0</v>
      </c>
    </row>
    <row r="20" spans="1:6" s="56" customFormat="1">
      <c r="A20" s="110" t="str">
        <f t="shared" si="0"/>
        <v>B</v>
      </c>
      <c r="B20" s="274" t="s">
        <v>170</v>
      </c>
      <c r="C20" s="178" t="s">
        <v>109</v>
      </c>
      <c r="D20" s="145">
        <v>38</v>
      </c>
      <c r="E20" s="229"/>
      <c r="F20" s="22">
        <f t="shared" si="1"/>
        <v>0</v>
      </c>
    </row>
    <row r="21" spans="1:6" s="56" customFormat="1">
      <c r="A21" s="110" t="str">
        <f t="shared" si="0"/>
        <v>B</v>
      </c>
      <c r="B21" s="274"/>
      <c r="C21" s="95"/>
      <c r="D21" s="132"/>
      <c r="E21" s="229"/>
      <c r="F21" s="22">
        <f t="shared" si="1"/>
        <v>0</v>
      </c>
    </row>
    <row r="22" spans="1:6" s="56" customFormat="1">
      <c r="A22" s="110" t="str">
        <f t="shared" si="0"/>
        <v>C</v>
      </c>
      <c r="B22" s="274" t="s">
        <v>171</v>
      </c>
      <c r="C22" s="178" t="s">
        <v>109</v>
      </c>
      <c r="D22" s="145">
        <v>13</v>
      </c>
      <c r="E22" s="229"/>
      <c r="F22" s="22">
        <f t="shared" si="1"/>
        <v>0</v>
      </c>
    </row>
    <row r="23" spans="1:6" s="56" customFormat="1">
      <c r="A23" s="110" t="str">
        <f t="shared" si="0"/>
        <v>C</v>
      </c>
      <c r="B23" s="421"/>
      <c r="C23" s="499"/>
      <c r="D23" s="328"/>
      <c r="E23" s="229"/>
      <c r="F23" s="22">
        <f t="shared" si="1"/>
        <v>0</v>
      </c>
    </row>
    <row r="24" spans="1:6" s="56" customFormat="1">
      <c r="A24" s="110" t="str">
        <f t="shared" si="0"/>
        <v>D</v>
      </c>
      <c r="B24" s="274" t="s">
        <v>311</v>
      </c>
      <c r="C24" s="178" t="s">
        <v>109</v>
      </c>
      <c r="D24" s="145">
        <v>4</v>
      </c>
      <c r="E24" s="229"/>
      <c r="F24" s="22">
        <f t="shared" si="1"/>
        <v>0</v>
      </c>
    </row>
    <row r="25" spans="1:6" s="56" customFormat="1">
      <c r="A25" s="110" t="str">
        <f t="shared" si="0"/>
        <v>D</v>
      </c>
      <c r="B25" s="415"/>
      <c r="C25" s="416"/>
      <c r="D25" s="328"/>
      <c r="E25" s="229"/>
      <c r="F25" s="22">
        <f t="shared" si="1"/>
        <v>0</v>
      </c>
    </row>
    <row r="26" spans="1:6" s="56" customFormat="1">
      <c r="A26" s="110" t="str">
        <f t="shared" si="0"/>
        <v>E</v>
      </c>
      <c r="B26" s="274" t="s">
        <v>412</v>
      </c>
      <c r="C26" s="416" t="s">
        <v>109</v>
      </c>
      <c r="D26" s="145">
        <v>4</v>
      </c>
      <c r="E26" s="417"/>
      <c r="F26" s="22">
        <f t="shared" si="1"/>
        <v>0</v>
      </c>
    </row>
    <row r="27" spans="1:6" s="56" customFormat="1">
      <c r="A27" s="110" t="str">
        <f t="shared" si="0"/>
        <v>E</v>
      </c>
      <c r="B27" s="415"/>
      <c r="C27" s="416"/>
      <c r="D27" s="328"/>
      <c r="E27" s="417"/>
      <c r="F27" s="22">
        <f t="shared" si="1"/>
        <v>0</v>
      </c>
    </row>
    <row r="28" spans="1:6" s="56" customFormat="1">
      <c r="A28" s="110" t="str">
        <f t="shared" si="0"/>
        <v>E</v>
      </c>
      <c r="B28" s="495" t="s">
        <v>733</v>
      </c>
      <c r="C28" s="416"/>
      <c r="D28" s="328"/>
      <c r="E28" s="417"/>
      <c r="F28" s="22"/>
    </row>
    <row r="29" spans="1:6" s="56" customFormat="1">
      <c r="A29" s="110" t="str">
        <f t="shared" si="0"/>
        <v>E</v>
      </c>
      <c r="B29" s="415"/>
      <c r="C29" s="416"/>
      <c r="D29" s="328"/>
      <c r="E29" s="417"/>
      <c r="F29" s="22"/>
    </row>
    <row r="30" spans="1:6" s="56" customFormat="1">
      <c r="A30" s="110" t="str">
        <f t="shared" si="0"/>
        <v>E</v>
      </c>
      <c r="B30" s="415" t="s">
        <v>728</v>
      </c>
      <c r="C30" s="416"/>
      <c r="D30" s="328"/>
      <c r="E30" s="417"/>
      <c r="F30" s="22"/>
    </row>
    <row r="31" spans="1:6" s="56" customFormat="1">
      <c r="A31" s="110" t="str">
        <f t="shared" si="0"/>
        <v>E</v>
      </c>
      <c r="B31" s="415"/>
      <c r="C31" s="416"/>
      <c r="D31" s="328"/>
      <c r="E31" s="417"/>
      <c r="F31" s="22"/>
    </row>
    <row r="32" spans="1:6" s="56" customFormat="1">
      <c r="A32" s="110" t="str">
        <f t="shared" si="0"/>
        <v>F</v>
      </c>
      <c r="B32" s="500" t="s">
        <v>729</v>
      </c>
      <c r="C32" s="501" t="s">
        <v>109</v>
      </c>
      <c r="D32" s="95">
        <v>2</v>
      </c>
      <c r="E32" s="417"/>
      <c r="F32" s="22"/>
    </row>
    <row r="33" spans="1:6" s="56" customFormat="1">
      <c r="A33" s="110" t="str">
        <f t="shared" si="0"/>
        <v>F</v>
      </c>
      <c r="B33" s="500"/>
      <c r="C33" s="501"/>
      <c r="D33" s="95"/>
      <c r="E33" s="417"/>
      <c r="F33" s="22"/>
    </row>
    <row r="34" spans="1:6" s="56" customFormat="1">
      <c r="A34" s="110" t="str">
        <f t="shared" si="0"/>
        <v>G</v>
      </c>
      <c r="B34" s="500" t="s">
        <v>730</v>
      </c>
      <c r="C34" s="501" t="s">
        <v>109</v>
      </c>
      <c r="D34" s="95">
        <v>1</v>
      </c>
      <c r="E34" s="417"/>
      <c r="F34" s="22"/>
    </row>
    <row r="35" spans="1:6" s="56" customFormat="1">
      <c r="A35" s="110" t="str">
        <f t="shared" si="0"/>
        <v>G</v>
      </c>
      <c r="B35" s="500"/>
      <c r="C35" s="501"/>
      <c r="D35" s="95"/>
      <c r="E35" s="417"/>
      <c r="F35" s="22"/>
    </row>
    <row r="36" spans="1:6" s="56" customFormat="1">
      <c r="A36" s="110" t="str">
        <f t="shared" si="0"/>
        <v>H</v>
      </c>
      <c r="B36" s="500" t="s">
        <v>731</v>
      </c>
      <c r="C36" s="501" t="s">
        <v>109</v>
      </c>
      <c r="D36" s="95">
        <v>2</v>
      </c>
      <c r="E36" s="417"/>
      <c r="F36" s="22"/>
    </row>
    <row r="37" spans="1:6" s="56" customFormat="1">
      <c r="A37" s="110" t="str">
        <f t="shared" si="0"/>
        <v>H</v>
      </c>
      <c r="B37" s="500"/>
      <c r="C37" s="501"/>
      <c r="D37" s="95"/>
      <c r="E37" s="417"/>
      <c r="F37" s="22"/>
    </row>
    <row r="38" spans="1:6" s="56" customFormat="1">
      <c r="A38" s="110" t="str">
        <f t="shared" si="0"/>
        <v>J</v>
      </c>
      <c r="B38" s="500" t="s">
        <v>732</v>
      </c>
      <c r="C38" s="501" t="s">
        <v>109</v>
      </c>
      <c r="D38" s="95">
        <v>1</v>
      </c>
      <c r="E38" s="417"/>
      <c r="F38" s="22"/>
    </row>
    <row r="39" spans="1:6" s="56" customFormat="1">
      <c r="A39" s="110" t="str">
        <f t="shared" si="0"/>
        <v>J</v>
      </c>
      <c r="B39" s="500"/>
      <c r="C39" s="501"/>
      <c r="D39" s="95"/>
      <c r="E39" s="417"/>
      <c r="F39" s="22"/>
    </row>
    <row r="40" spans="1:6" s="56" customFormat="1">
      <c r="A40" s="110" t="str">
        <f t="shared" si="0"/>
        <v>J</v>
      </c>
      <c r="B40" s="415" t="s">
        <v>734</v>
      </c>
      <c r="C40" s="416"/>
      <c r="D40" s="95"/>
      <c r="E40" s="417"/>
      <c r="F40" s="22"/>
    </row>
    <row r="41" spans="1:6" s="56" customFormat="1">
      <c r="A41" s="110" t="str">
        <f t="shared" si="0"/>
        <v>J</v>
      </c>
      <c r="B41" s="415"/>
      <c r="C41" s="416"/>
      <c r="D41" s="95"/>
      <c r="E41" s="417"/>
      <c r="F41" s="22"/>
    </row>
    <row r="42" spans="1:6" s="56" customFormat="1">
      <c r="A42" s="110" t="str">
        <f t="shared" si="0"/>
        <v>K</v>
      </c>
      <c r="B42" s="500" t="s">
        <v>735</v>
      </c>
      <c r="C42" s="501" t="s">
        <v>109</v>
      </c>
      <c r="D42" s="95">
        <v>47</v>
      </c>
      <c r="E42" s="417"/>
      <c r="F42" s="22"/>
    </row>
    <row r="43" spans="1:6" s="56" customFormat="1">
      <c r="A43" s="110" t="str">
        <f t="shared" si="0"/>
        <v>K</v>
      </c>
      <c r="B43" s="500"/>
      <c r="C43" s="416"/>
      <c r="D43" s="95"/>
      <c r="E43" s="417"/>
      <c r="F43" s="22"/>
    </row>
    <row r="44" spans="1:6" s="56" customFormat="1">
      <c r="A44" s="110" t="str">
        <f t="shared" si="0"/>
        <v>L</v>
      </c>
      <c r="B44" s="500" t="s">
        <v>736</v>
      </c>
      <c r="C44" s="501" t="s">
        <v>109</v>
      </c>
      <c r="D44" s="95">
        <v>6</v>
      </c>
      <c r="E44" s="417"/>
      <c r="F44" s="22"/>
    </row>
    <row r="45" spans="1:6" s="56" customFormat="1">
      <c r="A45" s="110" t="str">
        <f t="shared" si="0"/>
        <v>L</v>
      </c>
      <c r="B45" s="500"/>
      <c r="C45" s="416"/>
      <c r="D45" s="95"/>
      <c r="E45" s="417"/>
      <c r="F45" s="22"/>
    </row>
    <row r="46" spans="1:6" s="56" customFormat="1">
      <c r="A46" s="110" t="str">
        <f t="shared" si="0"/>
        <v>M</v>
      </c>
      <c r="B46" s="500" t="s">
        <v>737</v>
      </c>
      <c r="C46" s="501" t="s">
        <v>109</v>
      </c>
      <c r="D46" s="95">
        <v>11</v>
      </c>
      <c r="E46" s="417"/>
      <c r="F46" s="22"/>
    </row>
    <row r="47" spans="1:6" s="56" customFormat="1">
      <c r="A47" s="110"/>
      <c r="B47" s="500"/>
      <c r="C47" s="501"/>
      <c r="D47" s="95"/>
      <c r="E47" s="417"/>
      <c r="F47" s="22"/>
    </row>
    <row r="48" spans="1:6" s="56" customFormat="1">
      <c r="A48" s="110"/>
      <c r="B48" s="500"/>
      <c r="C48" s="501"/>
      <c r="D48" s="95"/>
      <c r="E48" s="417"/>
      <c r="F48" s="22"/>
    </row>
    <row r="49" spans="1:6" s="56" customFormat="1">
      <c r="A49" s="110"/>
      <c r="B49" s="500"/>
      <c r="C49" s="501"/>
      <c r="D49" s="95"/>
      <c r="E49" s="417"/>
      <c r="F49" s="22"/>
    </row>
    <row r="50" spans="1:6" s="56" customFormat="1">
      <c r="A50" s="110"/>
      <c r="B50" s="500"/>
      <c r="C50" s="501"/>
      <c r="D50" s="95"/>
      <c r="E50" s="417"/>
      <c r="F50" s="22"/>
    </row>
    <row r="51" spans="1:6" s="56" customFormat="1">
      <c r="A51" s="110"/>
      <c r="B51" s="500"/>
      <c r="C51" s="501"/>
      <c r="D51" s="95"/>
      <c r="E51" s="417"/>
      <c r="F51" s="22"/>
    </row>
    <row r="52" spans="1:6" s="56" customFormat="1">
      <c r="A52" s="110"/>
      <c r="B52" s="500"/>
      <c r="C52" s="501"/>
      <c r="D52" s="95"/>
      <c r="E52" s="417"/>
      <c r="F52" s="22"/>
    </row>
    <row r="53" spans="1:6" s="56" customFormat="1">
      <c r="A53" s="110"/>
      <c r="B53" s="500"/>
      <c r="C53" s="501"/>
      <c r="D53" s="95"/>
      <c r="E53" s="417"/>
      <c r="F53" s="22"/>
    </row>
    <row r="54" spans="1:6" s="56" customFormat="1" ht="9" customHeight="1">
      <c r="A54" s="110"/>
      <c r="B54" s="500"/>
      <c r="C54" s="416"/>
      <c r="D54" s="328"/>
      <c r="E54" s="417"/>
      <c r="F54" s="22"/>
    </row>
    <row r="55" spans="1:6" s="378" customFormat="1">
      <c r="A55" s="110"/>
      <c r="B55" s="502"/>
      <c r="C55" s="503"/>
      <c r="D55" s="504"/>
      <c r="E55" s="143"/>
      <c r="F55" s="505"/>
    </row>
    <row r="56" spans="1:6" s="56" customFormat="1">
      <c r="A56" s="1605">
        <v>1</v>
      </c>
      <c r="B56" s="1606"/>
      <c r="C56" s="1606"/>
      <c r="D56" s="1606"/>
      <c r="E56" s="1607"/>
      <c r="F56" s="1611"/>
    </row>
    <row r="57" spans="1:6" s="56" customFormat="1">
      <c r="A57" s="1608"/>
      <c r="B57" s="1609"/>
      <c r="C57" s="1609"/>
      <c r="D57" s="1609"/>
      <c r="E57" s="1610"/>
      <c r="F57" s="1589"/>
    </row>
    <row r="58" spans="1:6" s="56" customFormat="1">
      <c r="A58" s="140"/>
      <c r="B58" s="140"/>
      <c r="C58" s="140"/>
      <c r="D58" s="140"/>
      <c r="E58" s="222"/>
      <c r="F58" s="395"/>
    </row>
    <row r="59" spans="1:6">
      <c r="A59" s="95"/>
      <c r="B59" s="103" t="s">
        <v>119</v>
      </c>
      <c r="C59" s="95"/>
      <c r="D59" s="145"/>
      <c r="E59" s="222"/>
      <c r="F59" s="22"/>
    </row>
    <row r="60" spans="1:6" s="509" customFormat="1">
      <c r="A60" s="110"/>
      <c r="B60" s="506"/>
      <c r="C60" s="507"/>
      <c r="D60" s="507"/>
      <c r="E60" s="508"/>
      <c r="F60" s="505">
        <f t="shared" ref="F60" si="3">D60*E60</f>
        <v>0</v>
      </c>
    </row>
    <row r="61" spans="1:6" s="56" customFormat="1">
      <c r="A61" s="110" t="str">
        <f t="shared" si="0"/>
        <v>A</v>
      </c>
      <c r="B61" s="500" t="s">
        <v>738</v>
      </c>
      <c r="C61" s="501" t="s">
        <v>109</v>
      </c>
      <c r="D61" s="95">
        <v>1</v>
      </c>
      <c r="E61" s="417"/>
      <c r="F61" s="22"/>
    </row>
    <row r="62" spans="1:6" s="56" customFormat="1">
      <c r="A62" s="110" t="str">
        <f t="shared" si="0"/>
        <v>A</v>
      </c>
      <c r="B62" s="500"/>
      <c r="C62" s="416"/>
      <c r="D62" s="95"/>
      <c r="E62" s="417"/>
      <c r="F62" s="22"/>
    </row>
    <row r="63" spans="1:6" s="56" customFormat="1">
      <c r="A63" s="110" t="str">
        <f t="shared" si="0"/>
        <v>B</v>
      </c>
      <c r="B63" s="500" t="s">
        <v>739</v>
      </c>
      <c r="C63" s="501" t="s">
        <v>109</v>
      </c>
      <c r="D63" s="95">
        <v>12</v>
      </c>
      <c r="E63" s="417"/>
      <c r="F63" s="22"/>
    </row>
    <row r="64" spans="1:6" s="56" customFormat="1">
      <c r="A64" s="110" t="str">
        <f t="shared" si="0"/>
        <v>B</v>
      </c>
      <c r="B64" s="500"/>
      <c r="C64" s="416"/>
      <c r="D64" s="95"/>
      <c r="E64" s="417"/>
      <c r="F64" s="22"/>
    </row>
    <row r="65" spans="1:6" s="56" customFormat="1">
      <c r="A65" s="110" t="str">
        <f t="shared" si="0"/>
        <v>C</v>
      </c>
      <c r="B65" s="500" t="s">
        <v>740</v>
      </c>
      <c r="C65" s="501" t="s">
        <v>109</v>
      </c>
      <c r="D65" s="95">
        <v>59</v>
      </c>
      <c r="E65" s="417"/>
      <c r="F65" s="22"/>
    </row>
    <row r="66" spans="1:6" s="56" customFormat="1">
      <c r="A66" s="110" t="str">
        <f t="shared" si="0"/>
        <v>C</v>
      </c>
      <c r="B66" s="500"/>
      <c r="C66" s="416"/>
      <c r="D66" s="95"/>
      <c r="E66" s="417"/>
      <c r="F66" s="22"/>
    </row>
    <row r="67" spans="1:6" s="56" customFormat="1">
      <c r="A67" s="110" t="str">
        <f t="shared" si="0"/>
        <v>D</v>
      </c>
      <c r="B67" s="500" t="s">
        <v>741</v>
      </c>
      <c r="C67" s="501" t="s">
        <v>109</v>
      </c>
      <c r="D67" s="95">
        <v>1</v>
      </c>
      <c r="E67" s="417"/>
      <c r="F67" s="22"/>
    </row>
    <row r="68" spans="1:6" s="56" customFormat="1">
      <c r="A68" s="110" t="str">
        <f t="shared" si="0"/>
        <v>D</v>
      </c>
      <c r="B68" s="500"/>
      <c r="C68" s="416"/>
      <c r="D68" s="95"/>
      <c r="E68" s="417"/>
      <c r="F68" s="22"/>
    </row>
    <row r="69" spans="1:6" s="56" customFormat="1">
      <c r="A69" s="110" t="str">
        <f t="shared" si="0"/>
        <v>E</v>
      </c>
      <c r="B69" s="500" t="s">
        <v>742</v>
      </c>
      <c r="C69" s="501" t="s">
        <v>109</v>
      </c>
      <c r="D69" s="95">
        <v>1</v>
      </c>
      <c r="E69" s="417"/>
      <c r="F69" s="22"/>
    </row>
    <row r="70" spans="1:6" s="56" customFormat="1">
      <c r="A70" s="110" t="str">
        <f t="shared" si="0"/>
        <v>E</v>
      </c>
      <c r="B70" s="500"/>
      <c r="C70" s="416"/>
      <c r="D70" s="95"/>
      <c r="E70" s="417"/>
      <c r="F70" s="22"/>
    </row>
    <row r="71" spans="1:6" s="56" customFormat="1">
      <c r="A71" s="110" t="str">
        <f t="shared" si="0"/>
        <v>F</v>
      </c>
      <c r="B71" s="500" t="s">
        <v>743</v>
      </c>
      <c r="C71" s="501" t="s">
        <v>109</v>
      </c>
      <c r="D71" s="95">
        <v>1</v>
      </c>
      <c r="E71" s="417"/>
      <c r="F71" s="22"/>
    </row>
    <row r="72" spans="1:6" s="56" customFormat="1">
      <c r="A72" s="110" t="str">
        <f t="shared" si="0"/>
        <v>F</v>
      </c>
      <c r="B72" s="500"/>
      <c r="C72" s="416"/>
      <c r="D72" s="95"/>
      <c r="E72" s="417"/>
      <c r="F72" s="22"/>
    </row>
    <row r="73" spans="1:6" s="56" customFormat="1">
      <c r="A73" s="110" t="str">
        <f t="shared" si="0"/>
        <v>G</v>
      </c>
      <c r="B73" s="500" t="s">
        <v>744</v>
      </c>
      <c r="C73" s="501" t="s">
        <v>109</v>
      </c>
      <c r="D73" s="95">
        <v>1</v>
      </c>
      <c r="E73" s="417"/>
      <c r="F73" s="22"/>
    </row>
    <row r="74" spans="1:6" s="56" customFormat="1">
      <c r="A74" s="110" t="str">
        <f t="shared" si="0"/>
        <v>G</v>
      </c>
      <c r="B74" s="500"/>
      <c r="C74" s="416"/>
      <c r="D74" s="95"/>
      <c r="E74" s="417"/>
      <c r="F74" s="22"/>
    </row>
    <row r="75" spans="1:6" s="56" customFormat="1">
      <c r="A75" s="110" t="str">
        <f t="shared" si="0"/>
        <v>H</v>
      </c>
      <c r="B75" s="500" t="s">
        <v>745</v>
      </c>
      <c r="C75" s="501" t="s">
        <v>109</v>
      </c>
      <c r="D75" s="95">
        <v>1</v>
      </c>
      <c r="E75" s="417"/>
      <c r="F75" s="22"/>
    </row>
    <row r="76" spans="1:6" s="56" customFormat="1">
      <c r="A76" s="110" t="str">
        <f t="shared" si="0"/>
        <v>H</v>
      </c>
      <c r="B76" s="500"/>
      <c r="C76" s="416"/>
      <c r="D76" s="95"/>
      <c r="E76" s="417"/>
      <c r="F76" s="22"/>
    </row>
    <row r="77" spans="1:6" s="56" customFormat="1">
      <c r="A77" s="110" t="str">
        <f t="shared" si="0"/>
        <v>J</v>
      </c>
      <c r="B77" s="500" t="s">
        <v>746</v>
      </c>
      <c r="C77" s="501" t="s">
        <v>109</v>
      </c>
      <c r="D77" s="95">
        <v>2</v>
      </c>
      <c r="E77" s="417"/>
      <c r="F77" s="22"/>
    </row>
    <row r="78" spans="1:6" s="56" customFormat="1">
      <c r="A78" s="110" t="str">
        <f t="shared" si="0"/>
        <v>J</v>
      </c>
      <c r="B78" s="500"/>
      <c r="C78" s="416"/>
      <c r="D78" s="95"/>
      <c r="E78" s="417"/>
      <c r="F78" s="22"/>
    </row>
    <row r="79" spans="1:6" s="56" customFormat="1">
      <c r="A79" s="110" t="str">
        <f t="shared" si="0"/>
        <v>K</v>
      </c>
      <c r="B79" s="500" t="s">
        <v>747</v>
      </c>
      <c r="C79" s="501" t="s">
        <v>109</v>
      </c>
      <c r="D79" s="95">
        <v>1</v>
      </c>
      <c r="E79" s="417"/>
      <c r="F79" s="22"/>
    </row>
    <row r="80" spans="1:6" s="56" customFormat="1">
      <c r="A80" s="110" t="str">
        <f t="shared" si="0"/>
        <v>K</v>
      </c>
      <c r="B80" s="500"/>
      <c r="C80" s="416"/>
      <c r="D80" s="95"/>
      <c r="E80" s="417"/>
      <c r="F80" s="22"/>
    </row>
    <row r="81" spans="1:6" s="56" customFormat="1">
      <c r="A81" s="110" t="str">
        <f t="shared" si="0"/>
        <v>L</v>
      </c>
      <c r="B81" s="500" t="s">
        <v>748</v>
      </c>
      <c r="C81" s="501" t="s">
        <v>109</v>
      </c>
      <c r="D81" s="95">
        <v>1</v>
      </c>
      <c r="E81" s="417"/>
      <c r="F81" s="22"/>
    </row>
    <row r="82" spans="1:6" s="56" customFormat="1">
      <c r="A82" s="110" t="str">
        <f t="shared" si="0"/>
        <v>L</v>
      </c>
      <c r="B82" s="500"/>
      <c r="C82" s="416"/>
      <c r="D82" s="95"/>
      <c r="E82" s="417"/>
      <c r="F82" s="22"/>
    </row>
    <row r="83" spans="1:6" s="56" customFormat="1">
      <c r="A83" s="110" t="str">
        <f t="shared" si="0"/>
        <v>M</v>
      </c>
      <c r="B83" s="500" t="s">
        <v>749</v>
      </c>
      <c r="C83" s="501" t="s">
        <v>109</v>
      </c>
      <c r="D83" s="95">
        <v>1</v>
      </c>
      <c r="E83" s="417"/>
      <c r="F83" s="22"/>
    </row>
    <row r="84" spans="1:6" s="56" customFormat="1">
      <c r="A84" s="110" t="str">
        <f t="shared" si="0"/>
        <v>M</v>
      </c>
      <c r="B84" s="500"/>
      <c r="C84" s="416"/>
      <c r="D84" s="95"/>
      <c r="E84" s="417"/>
      <c r="F84" s="22"/>
    </row>
    <row r="85" spans="1:6" s="56" customFormat="1">
      <c r="A85" s="110" t="str">
        <f t="shared" si="0"/>
        <v>N</v>
      </c>
      <c r="B85" s="500" t="s">
        <v>750</v>
      </c>
      <c r="C85" s="501" t="s">
        <v>109</v>
      </c>
      <c r="D85" s="95">
        <v>1</v>
      </c>
      <c r="E85" s="417"/>
      <c r="F85" s="22"/>
    </row>
    <row r="86" spans="1:6" s="56" customFormat="1">
      <c r="A86" s="110" t="str">
        <f t="shared" si="0"/>
        <v>N</v>
      </c>
      <c r="B86" s="500"/>
      <c r="C86" s="416"/>
      <c r="D86" s="95"/>
      <c r="E86" s="417"/>
      <c r="F86" s="22"/>
    </row>
    <row r="87" spans="1:6" s="56" customFormat="1">
      <c r="A87" s="110" t="str">
        <f t="shared" si="0"/>
        <v>P</v>
      </c>
      <c r="B87" s="500" t="s">
        <v>751</v>
      </c>
      <c r="C87" s="501" t="s">
        <v>109</v>
      </c>
      <c r="D87" s="95">
        <v>1</v>
      </c>
      <c r="E87" s="417"/>
      <c r="F87" s="22"/>
    </row>
    <row r="88" spans="1:6" s="56" customFormat="1">
      <c r="A88" s="110" t="str">
        <f t="shared" si="0"/>
        <v>P</v>
      </c>
      <c r="B88" s="415"/>
      <c r="C88" s="416"/>
      <c r="D88" s="95"/>
      <c r="E88" s="417"/>
      <c r="F88" s="22"/>
    </row>
    <row r="89" spans="1:6" s="56" customFormat="1">
      <c r="A89" s="110" t="str">
        <f t="shared" si="0"/>
        <v>P</v>
      </c>
      <c r="B89" s="415" t="s">
        <v>752</v>
      </c>
      <c r="C89" s="501"/>
      <c r="D89" s="95"/>
      <c r="E89" s="417"/>
      <c r="F89" s="22"/>
    </row>
    <row r="90" spans="1:6" s="56" customFormat="1">
      <c r="A90" s="110" t="str">
        <f t="shared" ref="A90:A101" si="4">IF((B90="CARRIED TO COLLECTION"),13,IF(ISBLANK(A89)=TRUE,"A",(IF(D90="",A89,IF(A89=13,"A",IF(A89="H",CHAR(CODE(A89)+2),IF(A89="N",CHAR(CODE(A89)+2),CHAR(CODE(A89)+1))))))))</f>
        <v>P</v>
      </c>
      <c r="B90" s="415"/>
      <c r="C90" s="416"/>
      <c r="D90" s="95"/>
      <c r="E90" s="417"/>
      <c r="F90" s="22"/>
    </row>
    <row r="91" spans="1:6" s="56" customFormat="1">
      <c r="A91" s="110" t="str">
        <f t="shared" si="4"/>
        <v>Q</v>
      </c>
      <c r="B91" s="500" t="s">
        <v>753</v>
      </c>
      <c r="C91" s="501" t="s">
        <v>109</v>
      </c>
      <c r="D91" s="95">
        <v>1</v>
      </c>
      <c r="E91" s="417"/>
      <c r="F91" s="22"/>
    </row>
    <row r="92" spans="1:6" s="56" customFormat="1">
      <c r="A92" s="110" t="str">
        <f t="shared" si="4"/>
        <v>Q</v>
      </c>
      <c r="B92" s="500"/>
      <c r="C92" s="416"/>
      <c r="D92" s="95"/>
      <c r="E92" s="417"/>
      <c r="F92" s="22"/>
    </row>
    <row r="93" spans="1:6" s="56" customFormat="1">
      <c r="A93" s="110" t="str">
        <f t="shared" si="4"/>
        <v>R</v>
      </c>
      <c r="B93" s="500" t="s">
        <v>754</v>
      </c>
      <c r="C93" s="501" t="s">
        <v>109</v>
      </c>
      <c r="D93" s="95">
        <v>1</v>
      </c>
      <c r="E93" s="417"/>
      <c r="F93" s="22"/>
    </row>
    <row r="94" spans="1:6" s="56" customFormat="1">
      <c r="A94" s="110" t="str">
        <f t="shared" si="4"/>
        <v>R</v>
      </c>
      <c r="B94" s="500"/>
      <c r="C94" s="416"/>
      <c r="D94" s="95"/>
      <c r="E94" s="417"/>
      <c r="F94" s="22"/>
    </row>
    <row r="95" spans="1:6" s="56" customFormat="1">
      <c r="A95" s="110" t="str">
        <f t="shared" si="4"/>
        <v>S</v>
      </c>
      <c r="B95" s="500" t="s">
        <v>755</v>
      </c>
      <c r="C95" s="501" t="s">
        <v>109</v>
      </c>
      <c r="D95" s="95">
        <v>1</v>
      </c>
      <c r="E95" s="417"/>
      <c r="F95" s="22"/>
    </row>
    <row r="96" spans="1:6" s="56" customFormat="1">
      <c r="A96" s="110" t="str">
        <f t="shared" si="4"/>
        <v>S</v>
      </c>
      <c r="B96" s="500"/>
      <c r="C96" s="416"/>
      <c r="D96" s="95"/>
      <c r="E96" s="417"/>
      <c r="F96" s="22"/>
    </row>
    <row r="97" spans="1:6" s="56" customFormat="1">
      <c r="A97" s="110" t="str">
        <f t="shared" si="4"/>
        <v>T</v>
      </c>
      <c r="B97" s="500" t="s">
        <v>756</v>
      </c>
      <c r="C97" s="501" t="s">
        <v>109</v>
      </c>
      <c r="D97" s="95">
        <v>1</v>
      </c>
      <c r="E97" s="417"/>
      <c r="F97" s="22"/>
    </row>
    <row r="98" spans="1:6" s="56" customFormat="1">
      <c r="A98" s="110" t="str">
        <f t="shared" si="4"/>
        <v>T</v>
      </c>
      <c r="B98" s="500"/>
      <c r="C98" s="416"/>
      <c r="D98" s="95"/>
      <c r="E98" s="417"/>
      <c r="F98" s="22"/>
    </row>
    <row r="99" spans="1:6" s="56" customFormat="1">
      <c r="A99" s="110" t="str">
        <f t="shared" si="4"/>
        <v>U</v>
      </c>
      <c r="B99" s="500" t="s">
        <v>757</v>
      </c>
      <c r="C99" s="501" t="s">
        <v>109</v>
      </c>
      <c r="D99" s="95">
        <v>1</v>
      </c>
      <c r="E99" s="417"/>
      <c r="F99" s="22"/>
    </row>
    <row r="100" spans="1:6" s="56" customFormat="1">
      <c r="A100" s="110" t="str">
        <f t="shared" si="4"/>
        <v>U</v>
      </c>
      <c r="B100" s="500"/>
      <c r="C100" s="416"/>
      <c r="D100" s="95"/>
      <c r="E100" s="417"/>
      <c r="F100" s="22"/>
    </row>
    <row r="101" spans="1:6" s="56" customFormat="1">
      <c r="A101" s="110" t="str">
        <f t="shared" si="4"/>
        <v>V</v>
      </c>
      <c r="B101" s="500" t="s">
        <v>758</v>
      </c>
      <c r="C101" s="501" t="s">
        <v>109</v>
      </c>
      <c r="D101" s="95">
        <v>2</v>
      </c>
      <c r="E101" s="417"/>
      <c r="F101" s="22"/>
    </row>
    <row r="102" spans="1:6" s="56" customFormat="1">
      <c r="A102" s="110"/>
      <c r="B102" s="415"/>
      <c r="C102" s="416"/>
      <c r="D102" s="328"/>
      <c r="E102" s="417"/>
      <c r="F102" s="22"/>
    </row>
    <row r="103" spans="1:6" s="56" customFormat="1">
      <c r="A103" s="110"/>
      <c r="B103" s="415"/>
      <c r="C103" s="416"/>
      <c r="D103" s="328"/>
      <c r="E103" s="417"/>
      <c r="F103" s="22"/>
    </row>
    <row r="104" spans="1:6" s="56" customFormat="1">
      <c r="A104" s="110"/>
      <c r="B104" s="415"/>
      <c r="C104" s="416"/>
      <c r="D104" s="328"/>
      <c r="E104" s="417"/>
      <c r="F104" s="22"/>
    </row>
    <row r="105" spans="1:6" s="56" customFormat="1">
      <c r="A105" s="110"/>
      <c r="B105" s="415"/>
      <c r="C105" s="416"/>
      <c r="D105" s="328"/>
      <c r="E105" s="417"/>
      <c r="F105" s="22"/>
    </row>
    <row r="106" spans="1:6" s="56" customFormat="1">
      <c r="A106" s="110"/>
      <c r="B106" s="415"/>
      <c r="C106" s="416"/>
      <c r="D106" s="328"/>
      <c r="E106" s="417"/>
      <c r="F106" s="22"/>
    </row>
    <row r="107" spans="1:6" s="56" customFormat="1">
      <c r="A107" s="110"/>
      <c r="B107" s="415"/>
      <c r="C107" s="416"/>
      <c r="D107" s="328"/>
      <c r="E107" s="417"/>
      <c r="F107" s="22"/>
    </row>
    <row r="108" spans="1:6" s="56" customFormat="1">
      <c r="A108" s="110"/>
      <c r="B108" s="415"/>
      <c r="C108" s="416"/>
      <c r="D108" s="328"/>
      <c r="E108" s="417"/>
      <c r="F108" s="22"/>
    </row>
    <row r="109" spans="1:6" s="56" customFormat="1">
      <c r="A109" s="110"/>
      <c r="B109" s="415"/>
      <c r="C109" s="416"/>
      <c r="D109" s="328"/>
      <c r="E109" s="417"/>
      <c r="F109" s="22"/>
    </row>
    <row r="110" spans="1:6" s="56" customFormat="1">
      <c r="A110" s="110"/>
      <c r="B110" s="415"/>
      <c r="C110" s="416"/>
      <c r="D110" s="328"/>
      <c r="E110" s="417"/>
      <c r="F110" s="22"/>
    </row>
    <row r="111" spans="1:6" s="56" customFormat="1">
      <c r="A111" s="110"/>
      <c r="B111" s="415"/>
      <c r="C111" s="416"/>
      <c r="D111" s="328"/>
      <c r="E111" s="417"/>
      <c r="F111" s="22"/>
    </row>
    <row r="112" spans="1:6" s="56" customFormat="1">
      <c r="A112" s="110"/>
      <c r="B112" s="415"/>
      <c r="C112" s="416"/>
      <c r="D112" s="328"/>
      <c r="E112" s="417"/>
      <c r="F112" s="22"/>
    </row>
    <row r="113" spans="1:6" s="56" customFormat="1">
      <c r="A113" s="110"/>
      <c r="B113" s="415"/>
      <c r="C113" s="416"/>
      <c r="D113" s="328"/>
      <c r="E113" s="417"/>
      <c r="F113" s="22"/>
    </row>
    <row r="114" spans="1:6" s="56" customFormat="1">
      <c r="A114" s="110"/>
      <c r="B114" s="415"/>
      <c r="C114" s="416"/>
      <c r="D114" s="328"/>
      <c r="E114" s="417"/>
      <c r="F114" s="22"/>
    </row>
    <row r="115" spans="1:6" s="56" customFormat="1">
      <c r="A115" s="110"/>
      <c r="B115" s="415"/>
      <c r="C115" s="416"/>
      <c r="D115" s="328"/>
      <c r="E115" s="417"/>
      <c r="F115" s="22"/>
    </row>
    <row r="116" spans="1:6" s="378" customFormat="1">
      <c r="A116" s="110"/>
      <c r="B116" s="502"/>
      <c r="C116" s="503"/>
      <c r="D116" s="504"/>
      <c r="E116" s="143"/>
      <c r="F116" s="505"/>
    </row>
    <row r="117" spans="1:6" s="56" customFormat="1">
      <c r="A117" s="1605">
        <v>2</v>
      </c>
      <c r="B117" s="1606"/>
      <c r="C117" s="1606"/>
      <c r="D117" s="1606"/>
      <c r="E117" s="1607"/>
      <c r="F117" s="1611"/>
    </row>
    <row r="118" spans="1:6" s="56" customFormat="1">
      <c r="A118" s="1608"/>
      <c r="B118" s="1609"/>
      <c r="C118" s="1609"/>
      <c r="D118" s="1609"/>
      <c r="E118" s="1610"/>
      <c r="F118" s="1589"/>
    </row>
    <row r="119" spans="1:6" s="56" customFormat="1">
      <c r="A119" s="140"/>
      <c r="B119" s="140"/>
      <c r="C119" s="140"/>
      <c r="D119" s="140"/>
      <c r="E119" s="222"/>
      <c r="F119" s="395"/>
    </row>
    <row r="120" spans="1:6">
      <c r="A120" s="95"/>
      <c r="B120" s="103" t="s">
        <v>119</v>
      </c>
      <c r="C120" s="95"/>
      <c r="D120" s="145"/>
      <c r="E120" s="222"/>
      <c r="F120" s="22"/>
    </row>
    <row r="121" spans="1:6" s="509" customFormat="1">
      <c r="A121" s="110"/>
      <c r="B121" s="506"/>
      <c r="C121" s="507"/>
      <c r="D121" s="507"/>
      <c r="E121" s="508"/>
      <c r="F121" s="505">
        <f t="shared" ref="F121" si="5">D121*E121</f>
        <v>0</v>
      </c>
    </row>
    <row r="122" spans="1:6" s="56" customFormat="1">
      <c r="A122" s="110"/>
      <c r="B122" s="415" t="s">
        <v>759</v>
      </c>
      <c r="C122" s="416"/>
      <c r="D122" s="328"/>
      <c r="E122" s="417"/>
      <c r="F122" s="22"/>
    </row>
    <row r="123" spans="1:6" s="56" customFormat="1">
      <c r="A123" s="110"/>
      <c r="B123" s="415"/>
      <c r="C123" s="416"/>
      <c r="D123" s="328"/>
      <c r="E123" s="417"/>
      <c r="F123" s="22"/>
    </row>
    <row r="124" spans="1:6" s="56" customFormat="1">
      <c r="A124" s="110" t="str">
        <f t="shared" si="0"/>
        <v>A</v>
      </c>
      <c r="B124" s="500" t="s">
        <v>760</v>
      </c>
      <c r="C124" s="501" t="s">
        <v>109</v>
      </c>
      <c r="D124" s="95">
        <v>1</v>
      </c>
      <c r="E124" s="417"/>
      <c r="F124" s="22"/>
    </row>
    <row r="125" spans="1:6" s="56" customFormat="1">
      <c r="A125" s="110" t="str">
        <f t="shared" si="0"/>
        <v>A</v>
      </c>
      <c r="B125" s="500"/>
      <c r="C125" s="501"/>
      <c r="D125" s="95"/>
      <c r="E125" s="417"/>
      <c r="F125" s="22"/>
    </row>
    <row r="126" spans="1:6" s="56" customFormat="1">
      <c r="A126" s="110" t="str">
        <f t="shared" si="0"/>
        <v>B</v>
      </c>
      <c r="B126" s="500" t="s">
        <v>761</v>
      </c>
      <c r="C126" s="501" t="s">
        <v>109</v>
      </c>
      <c r="D126" s="95">
        <v>1</v>
      </c>
      <c r="E126" s="417"/>
      <c r="F126" s="22"/>
    </row>
    <row r="127" spans="1:6" s="56" customFormat="1">
      <c r="A127" s="110" t="str">
        <f t="shared" si="0"/>
        <v>B</v>
      </c>
      <c r="B127" s="500"/>
      <c r="C127" s="501"/>
      <c r="D127" s="95"/>
      <c r="E127" s="417"/>
      <c r="F127" s="22"/>
    </row>
    <row r="128" spans="1:6" s="56" customFormat="1">
      <c r="A128" s="110" t="str">
        <f t="shared" si="0"/>
        <v>C</v>
      </c>
      <c r="B128" s="500" t="s">
        <v>762</v>
      </c>
      <c r="C128" s="501" t="s">
        <v>109</v>
      </c>
      <c r="D128" s="95">
        <v>1</v>
      </c>
      <c r="E128" s="417"/>
      <c r="F128" s="22"/>
    </row>
    <row r="129" spans="1:6" s="56" customFormat="1">
      <c r="A129" s="110" t="str">
        <f t="shared" si="0"/>
        <v>C</v>
      </c>
      <c r="B129" s="500"/>
      <c r="C129" s="501"/>
      <c r="D129" s="95"/>
      <c r="E129" s="417"/>
      <c r="F129" s="22"/>
    </row>
    <row r="130" spans="1:6" s="56" customFormat="1">
      <c r="A130" s="110" t="str">
        <f t="shared" si="0"/>
        <v>D</v>
      </c>
      <c r="B130" s="500" t="s">
        <v>763</v>
      </c>
      <c r="C130" s="501" t="s">
        <v>109</v>
      </c>
      <c r="D130" s="95">
        <v>1</v>
      </c>
      <c r="E130" s="417"/>
      <c r="F130" s="22"/>
    </row>
    <row r="131" spans="1:6" s="56" customFormat="1">
      <c r="A131" s="110" t="str">
        <f t="shared" si="0"/>
        <v>D</v>
      </c>
      <c r="B131" s="500"/>
      <c r="C131" s="501"/>
      <c r="D131" s="95"/>
      <c r="E131" s="417"/>
      <c r="F131" s="22"/>
    </row>
    <row r="132" spans="1:6" s="56" customFormat="1">
      <c r="A132" s="110" t="str">
        <f t="shared" si="0"/>
        <v>E</v>
      </c>
      <c r="B132" s="500" t="s">
        <v>764</v>
      </c>
      <c r="C132" s="501" t="s">
        <v>109</v>
      </c>
      <c r="D132" s="95">
        <v>1</v>
      </c>
      <c r="E132" s="417"/>
      <c r="F132" s="22"/>
    </row>
    <row r="133" spans="1:6" s="56" customFormat="1">
      <c r="A133" s="110" t="str">
        <f t="shared" si="0"/>
        <v>E</v>
      </c>
      <c r="B133" s="500"/>
      <c r="C133" s="501"/>
      <c r="D133" s="95"/>
      <c r="E133" s="417"/>
      <c r="F133" s="22"/>
    </row>
    <row r="134" spans="1:6" s="56" customFormat="1">
      <c r="A134" s="110" t="str">
        <f t="shared" si="0"/>
        <v>F</v>
      </c>
      <c r="B134" s="500" t="s">
        <v>765</v>
      </c>
      <c r="C134" s="501" t="s">
        <v>109</v>
      </c>
      <c r="D134" s="95">
        <v>1</v>
      </c>
      <c r="E134" s="417"/>
      <c r="F134" s="22"/>
    </row>
    <row r="135" spans="1:6" s="56" customFormat="1">
      <c r="A135" s="110" t="str">
        <f t="shared" si="0"/>
        <v>F</v>
      </c>
      <c r="B135" s="500"/>
      <c r="C135" s="501"/>
      <c r="D135" s="95"/>
      <c r="E135" s="417"/>
      <c r="F135" s="22"/>
    </row>
    <row r="136" spans="1:6" s="56" customFormat="1">
      <c r="A136" s="110" t="str">
        <f t="shared" si="0"/>
        <v>G</v>
      </c>
      <c r="B136" s="500" t="s">
        <v>766</v>
      </c>
      <c r="C136" s="501" t="s">
        <v>109</v>
      </c>
      <c r="D136" s="95">
        <v>1</v>
      </c>
      <c r="E136" s="417"/>
      <c r="F136" s="22"/>
    </row>
    <row r="137" spans="1:6" s="56" customFormat="1">
      <c r="A137" s="110" t="str">
        <f t="shared" si="0"/>
        <v>G</v>
      </c>
      <c r="B137" s="500"/>
      <c r="C137" s="501"/>
      <c r="D137" s="95"/>
      <c r="E137" s="417"/>
      <c r="F137" s="22"/>
    </row>
    <row r="138" spans="1:6" s="56" customFormat="1">
      <c r="A138" s="110" t="str">
        <f t="shared" si="0"/>
        <v>H</v>
      </c>
      <c r="B138" s="500" t="s">
        <v>767</v>
      </c>
      <c r="C138" s="501" t="s">
        <v>109</v>
      </c>
      <c r="D138" s="95">
        <v>1</v>
      </c>
      <c r="E138" s="417"/>
      <c r="F138" s="22"/>
    </row>
    <row r="139" spans="1:6" s="56" customFormat="1">
      <c r="A139" s="110" t="str">
        <f t="shared" si="0"/>
        <v>H</v>
      </c>
      <c r="B139" s="500"/>
      <c r="C139" s="501"/>
      <c r="D139" s="95"/>
      <c r="E139" s="417"/>
      <c r="F139" s="22"/>
    </row>
    <row r="140" spans="1:6" s="56" customFormat="1">
      <c r="A140" s="110" t="str">
        <f t="shared" si="0"/>
        <v>J</v>
      </c>
      <c r="B140" s="500" t="s">
        <v>768</v>
      </c>
      <c r="C140" s="501" t="s">
        <v>109</v>
      </c>
      <c r="D140" s="95">
        <v>6</v>
      </c>
      <c r="E140" s="417"/>
      <c r="F140" s="22"/>
    </row>
    <row r="141" spans="1:6" s="56" customFormat="1">
      <c r="A141" s="110" t="str">
        <f t="shared" si="0"/>
        <v>J</v>
      </c>
      <c r="B141" s="500"/>
      <c r="C141" s="501"/>
      <c r="D141" s="95"/>
      <c r="E141" s="417"/>
      <c r="F141" s="22"/>
    </row>
    <row r="142" spans="1:6" s="56" customFormat="1">
      <c r="A142" s="110" t="str">
        <f t="shared" si="0"/>
        <v>K</v>
      </c>
      <c r="B142" s="500" t="s">
        <v>769</v>
      </c>
      <c r="C142" s="501" t="s">
        <v>109</v>
      </c>
      <c r="D142" s="95">
        <v>1</v>
      </c>
      <c r="E142" s="417"/>
      <c r="F142" s="22"/>
    </row>
    <row r="143" spans="1:6" s="56" customFormat="1">
      <c r="A143" s="110" t="str">
        <f t="shared" si="0"/>
        <v>K</v>
      </c>
      <c r="B143" s="500"/>
      <c r="C143" s="501"/>
      <c r="D143" s="95"/>
      <c r="E143" s="417"/>
      <c r="F143" s="22"/>
    </row>
    <row r="144" spans="1:6" s="56" customFormat="1">
      <c r="A144" s="110" t="str">
        <f t="shared" si="0"/>
        <v>L</v>
      </c>
      <c r="B144" s="500" t="s">
        <v>770</v>
      </c>
      <c r="C144" s="501" t="s">
        <v>109</v>
      </c>
      <c r="D144" s="95">
        <v>1</v>
      </c>
      <c r="E144" s="417"/>
      <c r="F144" s="22"/>
    </row>
    <row r="145" spans="1:6" s="56" customFormat="1">
      <c r="A145" s="110" t="str">
        <f t="shared" si="0"/>
        <v>L</v>
      </c>
      <c r="B145" s="500"/>
      <c r="C145" s="501"/>
      <c r="D145" s="95"/>
      <c r="E145" s="417"/>
      <c r="F145" s="22"/>
    </row>
    <row r="146" spans="1:6" s="56" customFormat="1">
      <c r="A146" s="110" t="str">
        <f t="shared" si="0"/>
        <v>M</v>
      </c>
      <c r="B146" s="500" t="s">
        <v>771</v>
      </c>
      <c r="C146" s="501" t="s">
        <v>109</v>
      </c>
      <c r="D146" s="95">
        <v>1</v>
      </c>
      <c r="E146" s="417"/>
      <c r="F146" s="22"/>
    </row>
    <row r="147" spans="1:6" s="56" customFormat="1">
      <c r="A147" s="110" t="str">
        <f t="shared" si="0"/>
        <v>M</v>
      </c>
      <c r="B147" s="500"/>
      <c r="C147" s="501"/>
      <c r="D147" s="95"/>
      <c r="E147" s="417"/>
      <c r="F147" s="22"/>
    </row>
    <row r="148" spans="1:6" s="56" customFormat="1">
      <c r="A148" s="110" t="str">
        <f t="shared" si="0"/>
        <v>N</v>
      </c>
      <c r="B148" s="500" t="s">
        <v>772</v>
      </c>
      <c r="C148" s="501" t="s">
        <v>109</v>
      </c>
      <c r="D148" s="95">
        <v>4</v>
      </c>
      <c r="E148" s="417"/>
      <c r="F148" s="22"/>
    </row>
    <row r="149" spans="1:6" s="56" customFormat="1">
      <c r="A149" s="110" t="str">
        <f t="shared" si="0"/>
        <v>N</v>
      </c>
      <c r="B149" s="500"/>
      <c r="C149" s="501"/>
      <c r="D149" s="95"/>
      <c r="E149" s="417"/>
      <c r="F149" s="22"/>
    </row>
    <row r="150" spans="1:6" s="56" customFormat="1">
      <c r="A150" s="110" t="str">
        <f t="shared" si="0"/>
        <v>P</v>
      </c>
      <c r="B150" s="500" t="s">
        <v>773</v>
      </c>
      <c r="C150" s="501" t="s">
        <v>109</v>
      </c>
      <c r="D150" s="95">
        <v>1</v>
      </c>
      <c r="E150" s="417"/>
      <c r="F150" s="22"/>
    </row>
    <row r="151" spans="1:6" s="56" customFormat="1">
      <c r="A151" s="110" t="str">
        <f t="shared" si="0"/>
        <v>P</v>
      </c>
      <c r="B151" s="500"/>
      <c r="C151" s="501"/>
      <c r="D151" s="95"/>
      <c r="E151" s="417"/>
      <c r="F151" s="22"/>
    </row>
    <row r="152" spans="1:6" s="56" customFormat="1">
      <c r="A152" s="110" t="str">
        <f t="shared" si="0"/>
        <v>Q</v>
      </c>
      <c r="B152" s="500" t="s">
        <v>774</v>
      </c>
      <c r="C152" s="501" t="s">
        <v>109</v>
      </c>
      <c r="D152" s="95">
        <v>6</v>
      </c>
      <c r="E152" s="417"/>
      <c r="F152" s="22"/>
    </row>
    <row r="153" spans="1:6" s="56" customFormat="1">
      <c r="A153" s="110" t="str">
        <f t="shared" si="0"/>
        <v>Q</v>
      </c>
      <c r="B153" s="500"/>
      <c r="C153" s="501"/>
      <c r="D153" s="95"/>
      <c r="E153" s="417"/>
      <c r="F153" s="22"/>
    </row>
    <row r="154" spans="1:6" s="56" customFormat="1">
      <c r="A154" s="110" t="str">
        <f t="shared" si="0"/>
        <v>R</v>
      </c>
      <c r="B154" s="500" t="s">
        <v>775</v>
      </c>
      <c r="C154" s="501" t="s">
        <v>109</v>
      </c>
      <c r="D154" s="95">
        <v>5</v>
      </c>
      <c r="E154" s="417"/>
      <c r="F154" s="22"/>
    </row>
    <row r="155" spans="1:6" s="56" customFormat="1">
      <c r="A155" s="110" t="str">
        <f t="shared" si="0"/>
        <v>R</v>
      </c>
      <c r="B155" s="500"/>
      <c r="C155" s="501"/>
      <c r="D155" s="95"/>
      <c r="E155" s="417"/>
      <c r="F155" s="22"/>
    </row>
    <row r="156" spans="1:6" s="56" customFormat="1">
      <c r="A156" s="110" t="str">
        <f t="shared" si="0"/>
        <v>S</v>
      </c>
      <c r="B156" s="500" t="s">
        <v>776</v>
      </c>
      <c r="C156" s="501" t="s">
        <v>109</v>
      </c>
      <c r="D156" s="95">
        <v>6</v>
      </c>
      <c r="E156" s="417"/>
      <c r="F156" s="22"/>
    </row>
    <row r="157" spans="1:6" s="56" customFormat="1">
      <c r="A157" s="110" t="str">
        <f t="shared" si="0"/>
        <v>S</v>
      </c>
      <c r="B157" s="500"/>
      <c r="C157" s="501"/>
      <c r="D157" s="95"/>
      <c r="E157" s="417"/>
      <c r="F157" s="22"/>
    </row>
    <row r="158" spans="1:6" s="56" customFormat="1">
      <c r="A158" s="110" t="str">
        <f t="shared" si="0"/>
        <v>T</v>
      </c>
      <c r="B158" s="500" t="s">
        <v>777</v>
      </c>
      <c r="C158" s="501" t="s">
        <v>109</v>
      </c>
      <c r="D158" s="95">
        <v>1</v>
      </c>
      <c r="E158" s="417"/>
      <c r="F158" s="22"/>
    </row>
    <row r="159" spans="1:6" s="56" customFormat="1">
      <c r="A159" s="110" t="str">
        <f t="shared" ref="A159:A166" si="6">IF((B159="CARRIED TO COLLECTION"),13,IF(ISBLANK(A158)=TRUE,"A",(IF(D159="",A158,IF(A158=13,"A",IF(A158="H",CHAR(CODE(A158)+2),IF(A158="N",CHAR(CODE(A158)+2),CHAR(CODE(A158)+1))))))))</f>
        <v>T</v>
      </c>
      <c r="B159" s="500"/>
      <c r="C159" s="501"/>
      <c r="D159" s="95"/>
      <c r="E159" s="417"/>
      <c r="F159" s="22"/>
    </row>
    <row r="160" spans="1:6" s="56" customFormat="1">
      <c r="A160" s="110" t="str">
        <f t="shared" si="6"/>
        <v>U</v>
      </c>
      <c r="B160" s="500" t="s">
        <v>778</v>
      </c>
      <c r="C160" s="501" t="s">
        <v>109</v>
      </c>
      <c r="D160" s="95">
        <v>1</v>
      </c>
      <c r="E160" s="417"/>
      <c r="F160" s="22"/>
    </row>
    <row r="161" spans="1:6" s="56" customFormat="1">
      <c r="A161" s="110" t="str">
        <f t="shared" si="6"/>
        <v>U</v>
      </c>
      <c r="B161" s="500"/>
      <c r="C161" s="501"/>
      <c r="D161" s="95"/>
      <c r="E161" s="417"/>
      <c r="F161" s="22"/>
    </row>
    <row r="162" spans="1:6" s="56" customFormat="1">
      <c r="A162" s="110" t="str">
        <f t="shared" si="6"/>
        <v>V</v>
      </c>
      <c r="B162" s="500" t="s">
        <v>779</v>
      </c>
      <c r="C162" s="501" t="s">
        <v>109</v>
      </c>
      <c r="D162" s="95">
        <v>3</v>
      </c>
      <c r="E162" s="417"/>
      <c r="F162" s="22"/>
    </row>
    <row r="163" spans="1:6" s="56" customFormat="1">
      <c r="A163" s="110" t="str">
        <f t="shared" si="6"/>
        <v>V</v>
      </c>
      <c r="B163" s="500"/>
      <c r="C163" s="501"/>
      <c r="D163" s="95"/>
      <c r="E163" s="417"/>
      <c r="F163" s="22"/>
    </row>
    <row r="164" spans="1:6" s="56" customFormat="1">
      <c r="A164" s="110" t="str">
        <f t="shared" si="6"/>
        <v>W</v>
      </c>
      <c r="B164" s="500" t="s">
        <v>780</v>
      </c>
      <c r="C164" s="501" t="s">
        <v>109</v>
      </c>
      <c r="D164" s="95">
        <v>3</v>
      </c>
      <c r="E164" s="417"/>
      <c r="F164" s="22"/>
    </row>
    <row r="165" spans="1:6" s="56" customFormat="1">
      <c r="A165" s="110" t="str">
        <f t="shared" si="6"/>
        <v>W</v>
      </c>
      <c r="B165" s="500"/>
      <c r="C165" s="501"/>
      <c r="D165" s="95"/>
      <c r="E165" s="417"/>
      <c r="F165" s="22"/>
    </row>
    <row r="166" spans="1:6" s="56" customFormat="1">
      <c r="A166" s="110" t="str">
        <f t="shared" si="6"/>
        <v>X</v>
      </c>
      <c r="B166" s="500" t="s">
        <v>781</v>
      </c>
      <c r="C166" s="501" t="s">
        <v>109</v>
      </c>
      <c r="D166" s="95">
        <v>1</v>
      </c>
      <c r="E166" s="417"/>
      <c r="F166" s="22"/>
    </row>
    <row r="167" spans="1:6" s="56" customFormat="1">
      <c r="A167" s="110"/>
      <c r="B167" s="500"/>
      <c r="C167" s="501"/>
      <c r="D167" s="95"/>
      <c r="E167" s="417"/>
      <c r="F167" s="22"/>
    </row>
    <row r="168" spans="1:6" s="56" customFormat="1">
      <c r="A168" s="110"/>
      <c r="B168" s="500"/>
      <c r="C168" s="501"/>
      <c r="D168" s="95"/>
      <c r="E168" s="417"/>
      <c r="F168" s="22"/>
    </row>
    <row r="169" spans="1:6" s="56" customFormat="1">
      <c r="A169" s="110"/>
      <c r="B169" s="500"/>
      <c r="C169" s="501"/>
      <c r="D169" s="95"/>
      <c r="E169" s="417"/>
      <c r="F169" s="22"/>
    </row>
    <row r="170" spans="1:6" s="56" customFormat="1">
      <c r="A170" s="110"/>
      <c r="B170" s="500"/>
      <c r="C170" s="501"/>
      <c r="D170" s="95"/>
      <c r="E170" s="417"/>
      <c r="F170" s="22"/>
    </row>
    <row r="171" spans="1:6" s="56" customFormat="1">
      <c r="A171" s="110"/>
      <c r="B171" s="500"/>
      <c r="C171" s="501"/>
      <c r="D171" s="95"/>
      <c r="E171" s="417"/>
      <c r="F171" s="22"/>
    </row>
    <row r="172" spans="1:6" s="56" customFormat="1">
      <c r="A172" s="110"/>
      <c r="B172" s="500"/>
      <c r="C172" s="501"/>
      <c r="D172" s="95"/>
      <c r="E172" s="417"/>
      <c r="F172" s="22"/>
    </row>
    <row r="173" spans="1:6" s="56" customFormat="1">
      <c r="A173" s="110"/>
      <c r="B173" s="500"/>
      <c r="C173" s="501"/>
      <c r="D173" s="95"/>
      <c r="E173" s="417"/>
      <c r="F173" s="22"/>
    </row>
    <row r="174" spans="1:6" s="56" customFormat="1">
      <c r="A174" s="110"/>
      <c r="B174" s="500"/>
      <c r="C174" s="501"/>
      <c r="D174" s="95"/>
      <c r="E174" s="417"/>
      <c r="F174" s="22"/>
    </row>
    <row r="175" spans="1:6" s="56" customFormat="1">
      <c r="A175" s="110"/>
      <c r="B175" s="500"/>
      <c r="C175" s="501"/>
      <c r="D175" s="95"/>
      <c r="E175" s="417"/>
      <c r="F175" s="22"/>
    </row>
    <row r="176" spans="1:6" s="56" customFormat="1">
      <c r="A176" s="110"/>
      <c r="B176" s="500"/>
      <c r="C176" s="501"/>
      <c r="D176" s="95"/>
      <c r="E176" s="417"/>
      <c r="F176" s="22"/>
    </row>
    <row r="177" spans="1:6" s="378" customFormat="1">
      <c r="A177" s="110"/>
      <c r="B177" s="502"/>
      <c r="C177" s="503"/>
      <c r="D177" s="504"/>
      <c r="E177" s="143"/>
      <c r="F177" s="505"/>
    </row>
    <row r="178" spans="1:6" s="56" customFormat="1">
      <c r="A178" s="1605">
        <v>3</v>
      </c>
      <c r="B178" s="1606"/>
      <c r="C178" s="1606"/>
      <c r="D178" s="1606"/>
      <c r="E178" s="1607"/>
      <c r="F178" s="1611"/>
    </row>
    <row r="179" spans="1:6" s="56" customFormat="1">
      <c r="A179" s="1608"/>
      <c r="B179" s="1609"/>
      <c r="C179" s="1609"/>
      <c r="D179" s="1609"/>
      <c r="E179" s="1610"/>
      <c r="F179" s="1589"/>
    </row>
    <row r="180" spans="1:6" s="56" customFormat="1">
      <c r="A180" s="140"/>
      <c r="B180" s="140"/>
      <c r="C180" s="140"/>
      <c r="D180" s="140"/>
      <c r="E180" s="222"/>
      <c r="F180" s="395"/>
    </row>
    <row r="181" spans="1:6">
      <c r="A181" s="95"/>
      <c r="B181" s="103" t="s">
        <v>119</v>
      </c>
      <c r="C181" s="95"/>
      <c r="D181" s="145"/>
      <c r="E181" s="222"/>
      <c r="F181" s="22"/>
    </row>
    <row r="182" spans="1:6" s="56" customFormat="1">
      <c r="A182" s="110"/>
      <c r="B182" s="500"/>
      <c r="C182" s="501"/>
      <c r="D182" s="95"/>
      <c r="E182" s="417"/>
      <c r="F182" s="22"/>
    </row>
    <row r="183" spans="1:6" s="56" customFormat="1">
      <c r="A183" s="110" t="str">
        <f t="shared" si="0"/>
        <v>A</v>
      </c>
      <c r="B183" s="500" t="s">
        <v>782</v>
      </c>
      <c r="C183" s="501" t="s">
        <v>109</v>
      </c>
      <c r="D183" s="95">
        <v>1</v>
      </c>
      <c r="E183" s="417"/>
      <c r="F183" s="22"/>
    </row>
    <row r="184" spans="1:6" s="56" customFormat="1">
      <c r="A184" s="110" t="str">
        <f t="shared" si="0"/>
        <v>A</v>
      </c>
      <c r="B184" s="500"/>
      <c r="C184" s="501"/>
      <c r="D184" s="95"/>
      <c r="E184" s="417"/>
      <c r="F184" s="22"/>
    </row>
    <row r="185" spans="1:6" s="56" customFormat="1">
      <c r="A185" s="110" t="str">
        <f t="shared" si="0"/>
        <v>B</v>
      </c>
      <c r="B185" s="500" t="s">
        <v>783</v>
      </c>
      <c r="C185" s="501" t="s">
        <v>109</v>
      </c>
      <c r="D185" s="95">
        <v>2</v>
      </c>
      <c r="E185" s="417"/>
      <c r="F185" s="22"/>
    </row>
    <row r="186" spans="1:6" s="56" customFormat="1">
      <c r="A186" s="110" t="str">
        <f t="shared" si="0"/>
        <v>B</v>
      </c>
      <c r="B186" s="500"/>
      <c r="C186" s="501"/>
      <c r="D186" s="95"/>
      <c r="E186" s="417"/>
      <c r="F186" s="22"/>
    </row>
    <row r="187" spans="1:6" s="56" customFormat="1">
      <c r="A187" s="110" t="str">
        <f t="shared" si="0"/>
        <v>C</v>
      </c>
      <c r="B187" s="500" t="s">
        <v>784</v>
      </c>
      <c r="C187" s="501" t="s">
        <v>109</v>
      </c>
      <c r="D187" s="95">
        <v>1</v>
      </c>
      <c r="E187" s="417"/>
      <c r="F187" s="22"/>
    </row>
    <row r="188" spans="1:6" s="56" customFormat="1">
      <c r="A188" s="110" t="str">
        <f t="shared" si="0"/>
        <v>C</v>
      </c>
      <c r="B188" s="500"/>
      <c r="C188" s="501"/>
      <c r="D188" s="95"/>
      <c r="E188" s="417"/>
      <c r="F188" s="22"/>
    </row>
    <row r="189" spans="1:6" s="56" customFormat="1">
      <c r="A189" s="110" t="str">
        <f t="shared" si="0"/>
        <v>D</v>
      </c>
      <c r="B189" s="500" t="s">
        <v>785</v>
      </c>
      <c r="C189" s="501" t="s">
        <v>109</v>
      </c>
      <c r="D189" s="95">
        <v>5</v>
      </c>
      <c r="E189" s="417"/>
      <c r="F189" s="22"/>
    </row>
    <row r="190" spans="1:6" s="56" customFormat="1">
      <c r="A190" s="110" t="str">
        <f t="shared" si="0"/>
        <v>D</v>
      </c>
      <c r="B190" s="500"/>
      <c r="C190" s="501"/>
      <c r="D190" s="95"/>
      <c r="E190" s="417"/>
      <c r="F190" s="22"/>
    </row>
    <row r="191" spans="1:6" s="56" customFormat="1">
      <c r="A191" s="110" t="str">
        <f t="shared" si="0"/>
        <v>E</v>
      </c>
      <c r="B191" s="500" t="s">
        <v>786</v>
      </c>
      <c r="C191" s="501" t="s">
        <v>109</v>
      </c>
      <c r="D191" s="95">
        <v>10</v>
      </c>
      <c r="E191" s="417"/>
      <c r="F191" s="22"/>
    </row>
    <row r="192" spans="1:6" s="56" customFormat="1">
      <c r="A192" s="110" t="str">
        <f t="shared" si="0"/>
        <v>E</v>
      </c>
      <c r="B192" s="500"/>
      <c r="C192" s="501"/>
      <c r="D192" s="95"/>
      <c r="E192" s="417"/>
      <c r="F192" s="22"/>
    </row>
    <row r="193" spans="1:6" s="56" customFormat="1">
      <c r="A193" s="110" t="str">
        <f t="shared" si="0"/>
        <v>F</v>
      </c>
      <c r="B193" s="500" t="s">
        <v>787</v>
      </c>
      <c r="C193" s="501" t="s">
        <v>109</v>
      </c>
      <c r="D193" s="95">
        <v>1</v>
      </c>
      <c r="E193" s="417"/>
      <c r="F193" s="22"/>
    </row>
    <row r="194" spans="1:6" s="56" customFormat="1">
      <c r="A194" s="110" t="str">
        <f t="shared" si="0"/>
        <v>F</v>
      </c>
      <c r="B194" s="500"/>
      <c r="C194" s="501"/>
      <c r="D194" s="95"/>
      <c r="E194" s="417"/>
      <c r="F194" s="22"/>
    </row>
    <row r="195" spans="1:6" s="56" customFormat="1">
      <c r="A195" s="110" t="str">
        <f t="shared" si="0"/>
        <v>G</v>
      </c>
      <c r="B195" s="500" t="s">
        <v>788</v>
      </c>
      <c r="C195" s="501" t="s">
        <v>109</v>
      </c>
      <c r="D195" s="95">
        <v>2</v>
      </c>
      <c r="E195" s="417"/>
      <c r="F195" s="22"/>
    </row>
    <row r="196" spans="1:6" s="56" customFormat="1">
      <c r="A196" s="110" t="str">
        <f t="shared" si="0"/>
        <v>G</v>
      </c>
      <c r="B196" s="500"/>
      <c r="C196" s="501"/>
      <c r="D196" s="95"/>
      <c r="E196" s="417"/>
      <c r="F196" s="22"/>
    </row>
    <row r="197" spans="1:6" s="56" customFormat="1">
      <c r="A197" s="110" t="str">
        <f t="shared" si="0"/>
        <v>H</v>
      </c>
      <c r="B197" s="500" t="s">
        <v>789</v>
      </c>
      <c r="C197" s="501" t="s">
        <v>109</v>
      </c>
      <c r="D197" s="95">
        <v>1</v>
      </c>
      <c r="E197" s="417"/>
      <c r="F197" s="22"/>
    </row>
    <row r="198" spans="1:6" s="56" customFormat="1">
      <c r="A198" s="110" t="str">
        <f t="shared" si="0"/>
        <v>H</v>
      </c>
      <c r="B198" s="500"/>
      <c r="C198" s="501"/>
      <c r="D198" s="95"/>
      <c r="E198" s="417"/>
      <c r="F198" s="22"/>
    </row>
    <row r="199" spans="1:6" s="56" customFormat="1">
      <c r="A199" s="110" t="str">
        <f t="shared" si="0"/>
        <v>J</v>
      </c>
      <c r="B199" s="500" t="s">
        <v>790</v>
      </c>
      <c r="C199" s="501" t="s">
        <v>109</v>
      </c>
      <c r="D199" s="95">
        <v>1</v>
      </c>
      <c r="E199" s="417"/>
      <c r="F199" s="22"/>
    </row>
    <row r="200" spans="1:6" s="56" customFormat="1">
      <c r="A200" s="110" t="str">
        <f t="shared" si="0"/>
        <v>J</v>
      </c>
      <c r="B200" s="500"/>
      <c r="C200" s="501"/>
      <c r="D200" s="95"/>
      <c r="E200" s="417"/>
      <c r="F200" s="22"/>
    </row>
    <row r="201" spans="1:6" s="56" customFormat="1">
      <c r="A201" s="110" t="str">
        <f t="shared" si="0"/>
        <v>K</v>
      </c>
      <c r="B201" s="500" t="s">
        <v>791</v>
      </c>
      <c r="C201" s="501" t="s">
        <v>109</v>
      </c>
      <c r="D201" s="95">
        <v>1</v>
      </c>
      <c r="E201" s="417"/>
      <c r="F201" s="22"/>
    </row>
    <row r="202" spans="1:6" s="56" customFormat="1">
      <c r="A202" s="110" t="str">
        <f t="shared" si="0"/>
        <v>K</v>
      </c>
      <c r="B202" s="500"/>
      <c r="C202" s="501"/>
      <c r="D202" s="95"/>
      <c r="E202" s="417"/>
      <c r="F202" s="22"/>
    </row>
    <row r="203" spans="1:6" s="56" customFormat="1">
      <c r="A203" s="110" t="str">
        <f t="shared" si="0"/>
        <v>L</v>
      </c>
      <c r="B203" s="500" t="s">
        <v>792</v>
      </c>
      <c r="C203" s="501" t="s">
        <v>109</v>
      </c>
      <c r="D203" s="95">
        <v>1</v>
      </c>
      <c r="E203" s="417"/>
      <c r="F203" s="22"/>
    </row>
    <row r="204" spans="1:6" s="56" customFormat="1">
      <c r="A204" s="110" t="str">
        <f t="shared" si="0"/>
        <v>L</v>
      </c>
      <c r="B204" s="415"/>
      <c r="C204" s="416"/>
      <c r="D204" s="328"/>
      <c r="E204" s="417"/>
      <c r="F204" s="22"/>
    </row>
    <row r="205" spans="1:6" s="56" customFormat="1">
      <c r="A205" s="110" t="str">
        <f t="shared" si="0"/>
        <v>L</v>
      </c>
      <c r="B205" s="415" t="s">
        <v>793</v>
      </c>
      <c r="C205" s="416"/>
      <c r="D205" s="328"/>
      <c r="E205" s="417"/>
      <c r="F205" s="22"/>
    </row>
    <row r="206" spans="1:6" s="56" customFormat="1">
      <c r="A206" s="110" t="str">
        <f t="shared" si="0"/>
        <v>L</v>
      </c>
      <c r="B206" s="415"/>
      <c r="C206" s="416"/>
      <c r="D206" s="328"/>
      <c r="E206" s="417"/>
      <c r="F206" s="22"/>
    </row>
    <row r="207" spans="1:6" s="56" customFormat="1">
      <c r="A207" s="110" t="str">
        <f t="shared" si="0"/>
        <v>M</v>
      </c>
      <c r="B207" s="500" t="s">
        <v>794</v>
      </c>
      <c r="C207" s="501" t="s">
        <v>109</v>
      </c>
      <c r="D207" s="416">
        <v>1</v>
      </c>
      <c r="E207" s="417"/>
      <c r="F207" s="22"/>
    </row>
    <row r="208" spans="1:6" s="56" customFormat="1">
      <c r="A208" s="110" t="str">
        <f t="shared" si="0"/>
        <v>M</v>
      </c>
      <c r="B208" s="500"/>
      <c r="C208" s="501"/>
      <c r="D208" s="416"/>
      <c r="E208" s="417"/>
      <c r="F208" s="22"/>
    </row>
    <row r="209" spans="1:6" s="56" customFormat="1">
      <c r="A209" s="110" t="str">
        <f t="shared" si="0"/>
        <v>N</v>
      </c>
      <c r="B209" s="500" t="s">
        <v>795</v>
      </c>
      <c r="C209" s="501" t="s">
        <v>109</v>
      </c>
      <c r="D209" s="416">
        <v>1</v>
      </c>
      <c r="E209" s="417"/>
      <c r="F209" s="22"/>
    </row>
    <row r="210" spans="1:6" s="56" customFormat="1">
      <c r="A210" s="110" t="str">
        <f t="shared" si="0"/>
        <v>N</v>
      </c>
      <c r="B210" s="500"/>
      <c r="C210" s="501"/>
      <c r="D210" s="416"/>
      <c r="E210" s="417"/>
      <c r="F210" s="22"/>
    </row>
    <row r="211" spans="1:6" s="56" customFormat="1">
      <c r="A211" s="110" t="str">
        <f t="shared" si="0"/>
        <v>P</v>
      </c>
      <c r="B211" s="500" t="s">
        <v>796</v>
      </c>
      <c r="C211" s="501" t="s">
        <v>109</v>
      </c>
      <c r="D211" s="416">
        <v>1</v>
      </c>
      <c r="E211" s="417"/>
      <c r="F211" s="22"/>
    </row>
    <row r="212" spans="1:6" s="56" customFormat="1">
      <c r="A212" s="110" t="str">
        <f t="shared" si="0"/>
        <v>P</v>
      </c>
      <c r="B212" s="500"/>
      <c r="C212" s="501"/>
      <c r="D212" s="416"/>
      <c r="E212" s="417"/>
      <c r="F212" s="22"/>
    </row>
    <row r="213" spans="1:6" s="56" customFormat="1">
      <c r="A213" s="110" t="str">
        <f t="shared" si="0"/>
        <v>Q</v>
      </c>
      <c r="B213" s="500" t="s">
        <v>797</v>
      </c>
      <c r="C213" s="501" t="s">
        <v>109</v>
      </c>
      <c r="D213" s="416">
        <v>1</v>
      </c>
      <c r="E213" s="417"/>
      <c r="F213" s="22"/>
    </row>
    <row r="214" spans="1:6" s="56" customFormat="1">
      <c r="A214" s="110" t="str">
        <f t="shared" si="0"/>
        <v>Q</v>
      </c>
      <c r="B214" s="500"/>
      <c r="C214" s="501"/>
      <c r="D214" s="416"/>
      <c r="E214" s="417"/>
      <c r="F214" s="22"/>
    </row>
    <row r="215" spans="1:6" s="56" customFormat="1">
      <c r="A215" s="110" t="str">
        <f t="shared" si="0"/>
        <v>R</v>
      </c>
      <c r="B215" s="500" t="s">
        <v>798</v>
      </c>
      <c r="C215" s="501" t="s">
        <v>109</v>
      </c>
      <c r="D215" s="416">
        <v>1</v>
      </c>
      <c r="E215" s="417"/>
      <c r="F215" s="22"/>
    </row>
    <row r="216" spans="1:6" s="56" customFormat="1">
      <c r="A216" s="110" t="str">
        <f t="shared" si="0"/>
        <v>R</v>
      </c>
      <c r="B216" s="500"/>
      <c r="C216" s="501"/>
      <c r="D216" s="416"/>
      <c r="E216" s="417"/>
      <c r="F216" s="22"/>
    </row>
    <row r="217" spans="1:6" s="56" customFormat="1">
      <c r="A217" s="110" t="str">
        <f t="shared" si="0"/>
        <v>S</v>
      </c>
      <c r="B217" s="500" t="s">
        <v>799</v>
      </c>
      <c r="C217" s="501" t="s">
        <v>109</v>
      </c>
      <c r="D217" s="416">
        <v>1</v>
      </c>
      <c r="E217" s="417"/>
      <c r="F217" s="22"/>
    </row>
    <row r="218" spans="1:6" s="56" customFormat="1">
      <c r="A218" s="110" t="str">
        <f t="shared" si="0"/>
        <v>S</v>
      </c>
      <c r="B218" s="500"/>
      <c r="C218" s="501"/>
      <c r="D218" s="416"/>
      <c r="E218" s="417"/>
      <c r="F218" s="22"/>
    </row>
    <row r="219" spans="1:6" s="56" customFormat="1">
      <c r="A219" s="110" t="str">
        <f t="shared" si="0"/>
        <v>T</v>
      </c>
      <c r="B219" s="500" t="s">
        <v>800</v>
      </c>
      <c r="C219" s="501" t="s">
        <v>109</v>
      </c>
      <c r="D219" s="416">
        <v>1</v>
      </c>
      <c r="E219" s="417"/>
      <c r="F219" s="22"/>
    </row>
    <row r="220" spans="1:6" s="56" customFormat="1">
      <c r="A220" s="110" t="str">
        <f t="shared" si="0"/>
        <v>T</v>
      </c>
      <c r="B220" s="500"/>
      <c r="C220" s="501"/>
      <c r="D220" s="416"/>
      <c r="E220" s="417"/>
      <c r="F220" s="22"/>
    </row>
    <row r="221" spans="1:6" s="56" customFormat="1">
      <c r="A221" s="110" t="str">
        <f t="shared" ref="A221" si="7">IF((B221="CARRIED TO COLLECTION"),13,IF(ISBLANK(A220)=TRUE,"A",(IF(D221="",A220,IF(A220=13,"A",IF(A220="H",CHAR(CODE(A220)+2),IF(A220="N",CHAR(CODE(A220)+2),CHAR(CODE(A220)+1))))))))</f>
        <v>U</v>
      </c>
      <c r="B221" s="500" t="s">
        <v>801</v>
      </c>
      <c r="C221" s="501" t="s">
        <v>109</v>
      </c>
      <c r="D221" s="416">
        <v>1</v>
      </c>
      <c r="E221" s="417"/>
      <c r="F221" s="22"/>
    </row>
    <row r="222" spans="1:6" s="56" customFormat="1">
      <c r="A222" s="110" t="str">
        <f t="shared" si="0"/>
        <v>U</v>
      </c>
      <c r="B222" s="500"/>
      <c r="C222" s="501"/>
      <c r="D222" s="416"/>
      <c r="E222" s="417"/>
      <c r="F222" s="22"/>
    </row>
    <row r="223" spans="1:6" s="56" customFormat="1">
      <c r="A223" s="110" t="str">
        <f t="shared" si="0"/>
        <v>V</v>
      </c>
      <c r="B223" s="500" t="s">
        <v>802</v>
      </c>
      <c r="C223" s="501" t="s">
        <v>109</v>
      </c>
      <c r="D223" s="416">
        <v>1</v>
      </c>
      <c r="E223" s="417"/>
      <c r="F223" s="22"/>
    </row>
    <row r="224" spans="1:6" s="56" customFormat="1">
      <c r="A224" s="110" t="str">
        <f t="shared" si="0"/>
        <v>V</v>
      </c>
      <c r="B224" s="500"/>
      <c r="C224" s="501"/>
      <c r="D224" s="416"/>
      <c r="E224" s="417"/>
      <c r="F224" s="22"/>
    </row>
    <row r="225" spans="1:6" s="56" customFormat="1">
      <c r="A225" s="110" t="str">
        <f t="shared" si="0"/>
        <v>W</v>
      </c>
      <c r="B225" s="500" t="s">
        <v>803</v>
      </c>
      <c r="C225" s="501" t="s">
        <v>109</v>
      </c>
      <c r="D225" s="416">
        <v>1</v>
      </c>
      <c r="E225" s="417"/>
      <c r="F225" s="22"/>
    </row>
    <row r="226" spans="1:6" s="56" customFormat="1">
      <c r="A226" s="110" t="str">
        <f t="shared" si="0"/>
        <v>W</v>
      </c>
      <c r="B226" s="500"/>
      <c r="C226" s="501"/>
      <c r="D226" s="416"/>
      <c r="E226" s="417"/>
      <c r="F226" s="22"/>
    </row>
    <row r="227" spans="1:6" s="56" customFormat="1">
      <c r="A227" s="110" t="str">
        <f t="shared" si="0"/>
        <v>X</v>
      </c>
      <c r="B227" s="500" t="s">
        <v>804</v>
      </c>
      <c r="C227" s="501" t="s">
        <v>109</v>
      </c>
      <c r="D227" s="416">
        <v>1</v>
      </c>
      <c r="E227" s="417"/>
      <c r="F227" s="22"/>
    </row>
    <row r="228" spans="1:6" s="56" customFormat="1">
      <c r="A228" s="110" t="str">
        <f t="shared" si="0"/>
        <v>X</v>
      </c>
      <c r="B228" s="500"/>
      <c r="C228" s="501"/>
      <c r="D228" s="416"/>
      <c r="E228" s="417"/>
      <c r="F228" s="22"/>
    </row>
    <row r="229" spans="1:6" s="56" customFormat="1">
      <c r="A229" s="110" t="str">
        <f t="shared" si="0"/>
        <v>Y</v>
      </c>
      <c r="B229" s="500" t="s">
        <v>805</v>
      </c>
      <c r="C229" s="501" t="s">
        <v>109</v>
      </c>
      <c r="D229" s="416">
        <v>1</v>
      </c>
      <c r="E229" s="417"/>
      <c r="F229" s="22"/>
    </row>
    <row r="230" spans="1:6" s="56" customFormat="1">
      <c r="A230" s="110"/>
      <c r="B230" s="500"/>
      <c r="C230" s="501"/>
      <c r="D230" s="416"/>
      <c r="E230" s="417"/>
      <c r="F230" s="22"/>
    </row>
    <row r="231" spans="1:6" s="56" customFormat="1">
      <c r="A231" s="110"/>
      <c r="B231" s="500"/>
      <c r="C231" s="501"/>
      <c r="D231" s="416"/>
      <c r="E231" s="417"/>
      <c r="F231" s="22"/>
    </row>
    <row r="232" spans="1:6" s="56" customFormat="1">
      <c r="A232" s="110"/>
      <c r="B232" s="500"/>
      <c r="C232" s="501"/>
      <c r="D232" s="416"/>
      <c r="E232" s="417"/>
      <c r="F232" s="22"/>
    </row>
    <row r="233" spans="1:6" s="56" customFormat="1">
      <c r="A233" s="110"/>
      <c r="B233" s="500"/>
      <c r="C233" s="501"/>
      <c r="D233" s="416"/>
      <c r="E233" s="417"/>
      <c r="F233" s="22"/>
    </row>
    <row r="234" spans="1:6" s="56" customFormat="1">
      <c r="A234" s="110"/>
      <c r="B234" s="500"/>
      <c r="C234" s="501"/>
      <c r="D234" s="416"/>
      <c r="E234" s="417"/>
      <c r="F234" s="22"/>
    </row>
    <row r="235" spans="1:6" s="56" customFormat="1">
      <c r="A235" s="110"/>
      <c r="B235" s="500"/>
      <c r="C235" s="501"/>
      <c r="D235" s="416"/>
      <c r="E235" s="417"/>
      <c r="F235" s="22"/>
    </row>
    <row r="236" spans="1:6" s="56" customFormat="1">
      <c r="A236" s="110"/>
      <c r="B236" s="500"/>
      <c r="C236" s="501"/>
      <c r="D236" s="416"/>
      <c r="E236" s="417"/>
      <c r="F236" s="22"/>
    </row>
    <row r="237" spans="1:6" s="56" customFormat="1" ht="12" customHeight="1">
      <c r="A237" s="110"/>
      <c r="B237" s="500"/>
      <c r="C237" s="501"/>
      <c r="D237" s="416"/>
      <c r="E237" s="417"/>
      <c r="F237" s="22"/>
    </row>
    <row r="238" spans="1:6" s="378" customFormat="1">
      <c r="A238" s="110"/>
      <c r="B238" s="502"/>
      <c r="C238" s="503"/>
      <c r="D238" s="504"/>
      <c r="E238" s="143"/>
      <c r="F238" s="505"/>
    </row>
    <row r="239" spans="1:6" s="56" customFormat="1">
      <c r="A239" s="1605">
        <v>4</v>
      </c>
      <c r="B239" s="1606"/>
      <c r="C239" s="1606"/>
      <c r="D239" s="1606"/>
      <c r="E239" s="1607"/>
      <c r="F239" s="1611"/>
    </row>
    <row r="240" spans="1:6" s="56" customFormat="1">
      <c r="A240" s="1608"/>
      <c r="B240" s="1609"/>
      <c r="C240" s="1609"/>
      <c r="D240" s="1609"/>
      <c r="E240" s="1610"/>
      <c r="F240" s="1589"/>
    </row>
    <row r="241" spans="1:6" s="56" customFormat="1">
      <c r="A241" s="140"/>
      <c r="B241" s="140"/>
      <c r="C241" s="140"/>
      <c r="D241" s="140"/>
      <c r="E241" s="222"/>
      <c r="F241" s="395"/>
    </row>
    <row r="242" spans="1:6">
      <c r="A242" s="95"/>
      <c r="B242" s="103" t="s">
        <v>119</v>
      </c>
      <c r="C242" s="95"/>
      <c r="D242" s="145"/>
      <c r="E242" s="222"/>
      <c r="F242" s="22"/>
    </row>
    <row r="243" spans="1:6" s="56" customFormat="1">
      <c r="A243" s="110"/>
      <c r="B243" s="500"/>
      <c r="C243" s="501"/>
      <c r="D243" s="95"/>
      <c r="E243" s="417"/>
      <c r="F243" s="22"/>
    </row>
    <row r="244" spans="1:6" s="56" customFormat="1">
      <c r="A244" s="110" t="str">
        <f t="shared" si="0"/>
        <v>A</v>
      </c>
      <c r="B244" s="500" t="s">
        <v>806</v>
      </c>
      <c r="C244" s="501" t="s">
        <v>109</v>
      </c>
      <c r="D244" s="416">
        <v>1</v>
      </c>
      <c r="E244" s="417"/>
      <c r="F244" s="22"/>
    </row>
    <row r="245" spans="1:6" s="56" customFormat="1">
      <c r="A245" s="110" t="str">
        <f t="shared" si="0"/>
        <v>A</v>
      </c>
      <c r="B245" s="500"/>
      <c r="C245" s="501"/>
      <c r="D245" s="416"/>
      <c r="E245" s="417"/>
      <c r="F245" s="22"/>
    </row>
    <row r="246" spans="1:6" s="56" customFormat="1">
      <c r="A246" s="110" t="str">
        <f t="shared" si="0"/>
        <v>B</v>
      </c>
      <c r="B246" s="500" t="s">
        <v>807</v>
      </c>
      <c r="C246" s="501" t="s">
        <v>109</v>
      </c>
      <c r="D246" s="416">
        <v>1</v>
      </c>
      <c r="E246" s="417"/>
      <c r="F246" s="22"/>
    </row>
    <row r="247" spans="1:6" s="56" customFormat="1">
      <c r="A247" s="110" t="str">
        <f t="shared" si="0"/>
        <v>B</v>
      </c>
      <c r="B247" s="500"/>
      <c r="C247" s="501"/>
      <c r="D247" s="416"/>
      <c r="E247" s="417"/>
      <c r="F247" s="22"/>
    </row>
    <row r="248" spans="1:6" s="56" customFormat="1">
      <c r="A248" s="110" t="str">
        <f t="shared" si="0"/>
        <v>C</v>
      </c>
      <c r="B248" s="500" t="s">
        <v>808</v>
      </c>
      <c r="C248" s="501" t="s">
        <v>109</v>
      </c>
      <c r="D248" s="416">
        <v>1</v>
      </c>
      <c r="E248" s="417"/>
      <c r="F248" s="22"/>
    </row>
    <row r="249" spans="1:6" s="56" customFormat="1">
      <c r="A249" s="110" t="str">
        <f t="shared" si="0"/>
        <v>C</v>
      </c>
      <c r="B249" s="500"/>
      <c r="C249" s="501"/>
      <c r="D249" s="416"/>
      <c r="E249" s="417"/>
      <c r="F249" s="22"/>
    </row>
    <row r="250" spans="1:6" s="56" customFormat="1">
      <c r="A250" s="110" t="str">
        <f t="shared" si="0"/>
        <v>D</v>
      </c>
      <c r="B250" s="500" t="s">
        <v>809</v>
      </c>
      <c r="C250" s="501" t="s">
        <v>109</v>
      </c>
      <c r="D250" s="416">
        <v>1</v>
      </c>
      <c r="E250" s="417"/>
      <c r="F250" s="22"/>
    </row>
    <row r="251" spans="1:6" s="56" customFormat="1">
      <c r="A251" s="110" t="str">
        <f t="shared" si="0"/>
        <v>D</v>
      </c>
      <c r="B251" s="415"/>
      <c r="C251" s="416"/>
      <c r="D251" s="328"/>
      <c r="E251" s="417"/>
      <c r="F251" s="22"/>
    </row>
    <row r="252" spans="1:6" s="56" customFormat="1">
      <c r="A252" s="110" t="str">
        <f t="shared" si="0"/>
        <v>D</v>
      </c>
      <c r="B252" s="415" t="s">
        <v>810</v>
      </c>
      <c r="C252" s="416"/>
      <c r="D252" s="328"/>
      <c r="E252" s="417"/>
      <c r="F252" s="22"/>
    </row>
    <row r="253" spans="1:6" s="56" customFormat="1">
      <c r="A253" s="110" t="str">
        <f t="shared" si="0"/>
        <v>D</v>
      </c>
      <c r="B253" s="415"/>
      <c r="C253" s="416"/>
      <c r="D253" s="328"/>
      <c r="E253" s="417"/>
      <c r="F253" s="22"/>
    </row>
    <row r="254" spans="1:6" s="56" customFormat="1" ht="13.5" customHeight="1">
      <c r="A254" s="110" t="str">
        <f t="shared" si="0"/>
        <v>E</v>
      </c>
      <c r="B254" s="500" t="s">
        <v>811</v>
      </c>
      <c r="C254" s="501" t="s">
        <v>109</v>
      </c>
      <c r="D254" s="95">
        <v>1</v>
      </c>
      <c r="E254" s="417"/>
      <c r="F254" s="22"/>
    </row>
    <row r="255" spans="1:6" s="56" customFormat="1" ht="13.5" customHeight="1">
      <c r="A255" s="110" t="str">
        <f t="shared" si="0"/>
        <v>E</v>
      </c>
      <c r="B255" s="500"/>
      <c r="C255" s="501"/>
      <c r="D255" s="95"/>
      <c r="E255" s="417"/>
      <c r="F255" s="22"/>
    </row>
    <row r="256" spans="1:6" s="56" customFormat="1" ht="13.5" customHeight="1">
      <c r="A256" s="110" t="str">
        <f t="shared" si="0"/>
        <v>F</v>
      </c>
      <c r="B256" s="500" t="s">
        <v>812</v>
      </c>
      <c r="C256" s="501" t="s">
        <v>109</v>
      </c>
      <c r="D256" s="95">
        <v>1</v>
      </c>
      <c r="E256" s="417"/>
      <c r="F256" s="22"/>
    </row>
    <row r="257" spans="1:6" s="56" customFormat="1" ht="13.5" customHeight="1">
      <c r="A257" s="110" t="str">
        <f t="shared" si="0"/>
        <v>F</v>
      </c>
      <c r="B257" s="500"/>
      <c r="C257" s="501"/>
      <c r="D257" s="95"/>
      <c r="E257" s="417"/>
      <c r="F257" s="22"/>
    </row>
    <row r="258" spans="1:6" s="56" customFormat="1" ht="13.5" customHeight="1">
      <c r="A258" s="110" t="str">
        <f t="shared" si="0"/>
        <v>G</v>
      </c>
      <c r="B258" s="500" t="s">
        <v>1031</v>
      </c>
      <c r="C258" s="501" t="s">
        <v>109</v>
      </c>
      <c r="D258" s="95">
        <v>1</v>
      </c>
      <c r="E258" s="417"/>
      <c r="F258" s="22"/>
    </row>
    <row r="259" spans="1:6" s="56" customFormat="1" ht="13.5" customHeight="1">
      <c r="A259" s="110" t="str">
        <f t="shared" si="0"/>
        <v>G</v>
      </c>
      <c r="B259" s="500"/>
      <c r="C259" s="501"/>
      <c r="D259" s="95"/>
      <c r="E259" s="417"/>
      <c r="F259" s="22"/>
    </row>
    <row r="260" spans="1:6" s="56" customFormat="1" ht="13.5" customHeight="1">
      <c r="A260" s="110" t="str">
        <f t="shared" si="0"/>
        <v>H</v>
      </c>
      <c r="B260" s="500" t="s">
        <v>813</v>
      </c>
      <c r="C260" s="501" t="s">
        <v>109</v>
      </c>
      <c r="D260" s="95">
        <v>1</v>
      </c>
      <c r="E260" s="417"/>
      <c r="F260" s="22"/>
    </row>
    <row r="261" spans="1:6" s="56" customFormat="1" ht="13.5" customHeight="1">
      <c r="A261" s="110" t="str">
        <f t="shared" si="0"/>
        <v>H</v>
      </c>
      <c r="B261" s="500"/>
      <c r="C261" s="501"/>
      <c r="D261" s="95"/>
      <c r="E261" s="417"/>
      <c r="F261" s="22"/>
    </row>
    <row r="262" spans="1:6" s="56" customFormat="1" ht="13.5" customHeight="1">
      <c r="A262" s="110" t="str">
        <f t="shared" si="0"/>
        <v>J</v>
      </c>
      <c r="B262" s="500" t="s">
        <v>814</v>
      </c>
      <c r="C262" s="501" t="s">
        <v>109</v>
      </c>
      <c r="D262" s="95">
        <v>1</v>
      </c>
      <c r="E262" s="417"/>
      <c r="F262" s="22"/>
    </row>
    <row r="263" spans="1:6" s="56" customFormat="1" ht="13.5" customHeight="1">
      <c r="A263" s="110" t="str">
        <f t="shared" si="0"/>
        <v>J</v>
      </c>
      <c r="B263" s="500"/>
      <c r="C263" s="501"/>
      <c r="D263" s="95"/>
      <c r="E263" s="417"/>
      <c r="F263" s="22"/>
    </row>
    <row r="264" spans="1:6" s="56" customFormat="1" ht="13.5" customHeight="1">
      <c r="A264" s="110" t="str">
        <f t="shared" si="0"/>
        <v>K</v>
      </c>
      <c r="B264" s="500" t="s">
        <v>815</v>
      </c>
      <c r="C264" s="501" t="s">
        <v>109</v>
      </c>
      <c r="D264" s="95">
        <v>1</v>
      </c>
      <c r="E264" s="417"/>
      <c r="F264" s="22"/>
    </row>
    <row r="265" spans="1:6" s="56" customFormat="1" ht="13.5" customHeight="1">
      <c r="A265" s="110" t="str">
        <f t="shared" si="0"/>
        <v>K</v>
      </c>
      <c r="B265" s="500"/>
      <c r="C265" s="501"/>
      <c r="D265" s="95"/>
      <c r="E265" s="417"/>
      <c r="F265" s="22"/>
    </row>
    <row r="266" spans="1:6" s="56" customFormat="1" ht="13.5" customHeight="1">
      <c r="A266" s="110" t="str">
        <f t="shared" si="0"/>
        <v>L</v>
      </c>
      <c r="B266" s="500" t="s">
        <v>816</v>
      </c>
      <c r="C266" s="501" t="s">
        <v>109</v>
      </c>
      <c r="D266" s="95">
        <v>1</v>
      </c>
      <c r="E266" s="417"/>
      <c r="F266" s="22"/>
    </row>
    <row r="267" spans="1:6" s="56" customFormat="1" ht="13.5" customHeight="1">
      <c r="A267" s="110" t="str">
        <f t="shared" si="0"/>
        <v>L</v>
      </c>
      <c r="B267" s="500"/>
      <c r="C267" s="501"/>
      <c r="D267" s="95"/>
      <c r="E267" s="417"/>
      <c r="F267" s="22"/>
    </row>
    <row r="268" spans="1:6" s="56" customFormat="1" ht="13.5" customHeight="1">
      <c r="A268" s="110" t="str">
        <f t="shared" si="0"/>
        <v>M</v>
      </c>
      <c r="B268" s="500" t="s">
        <v>817</v>
      </c>
      <c r="C268" s="501" t="s">
        <v>109</v>
      </c>
      <c r="D268" s="95">
        <v>1</v>
      </c>
      <c r="E268" s="417"/>
      <c r="F268" s="22"/>
    </row>
    <row r="269" spans="1:6" s="56" customFormat="1" ht="13.5" customHeight="1">
      <c r="A269" s="110" t="str">
        <f t="shared" si="0"/>
        <v>M</v>
      </c>
      <c r="B269" s="500"/>
      <c r="C269" s="501"/>
      <c r="D269" s="95"/>
      <c r="E269" s="417"/>
      <c r="F269" s="22"/>
    </row>
    <row r="270" spans="1:6" s="56" customFormat="1" ht="13.5" customHeight="1">
      <c r="A270" s="110" t="str">
        <f t="shared" si="0"/>
        <v>N</v>
      </c>
      <c r="B270" s="500" t="s">
        <v>818</v>
      </c>
      <c r="C270" s="501" t="s">
        <v>109</v>
      </c>
      <c r="D270" s="95">
        <v>1</v>
      </c>
      <c r="E270" s="417"/>
      <c r="F270" s="22"/>
    </row>
    <row r="271" spans="1:6" s="56" customFormat="1" ht="13.5" customHeight="1">
      <c r="A271" s="110" t="str">
        <f t="shared" si="0"/>
        <v>N</v>
      </c>
      <c r="B271" s="500"/>
      <c r="C271" s="501"/>
      <c r="D271" s="95"/>
      <c r="E271" s="417"/>
      <c r="F271" s="22"/>
    </row>
    <row r="272" spans="1:6" s="56" customFormat="1">
      <c r="A272" s="110" t="str">
        <f t="shared" si="0"/>
        <v>P</v>
      </c>
      <c r="B272" s="500" t="s">
        <v>819</v>
      </c>
      <c r="C272" s="501" t="s">
        <v>109</v>
      </c>
      <c r="D272" s="95">
        <v>1</v>
      </c>
      <c r="E272" s="417"/>
      <c r="F272" s="22"/>
    </row>
    <row r="273" spans="1:6" s="56" customFormat="1">
      <c r="A273" s="110" t="str">
        <f t="shared" si="0"/>
        <v>P</v>
      </c>
      <c r="B273" s="500"/>
      <c r="C273" s="501"/>
      <c r="D273" s="95"/>
      <c r="E273" s="417"/>
      <c r="F273" s="22"/>
    </row>
    <row r="274" spans="1:6" s="56" customFormat="1">
      <c r="A274" s="110" t="str">
        <f t="shared" si="0"/>
        <v>Q</v>
      </c>
      <c r="B274" s="500" t="s">
        <v>820</v>
      </c>
      <c r="C274" s="501" t="s">
        <v>109</v>
      </c>
      <c r="D274" s="95">
        <v>1</v>
      </c>
      <c r="E274" s="417"/>
      <c r="F274" s="22"/>
    </row>
    <row r="275" spans="1:6" s="56" customFormat="1">
      <c r="A275" s="110" t="str">
        <f t="shared" ref="A275:A282" si="8">IF((B275="CARRIED TO COLLECTION"),13,IF(ISBLANK(A274)=TRUE,"A",(IF(D275="",A274,IF(A274=13,"A",IF(A274="H",CHAR(CODE(A274)+2),IF(A274="N",CHAR(CODE(A274)+2),CHAR(CODE(A274)+1))))))))</f>
        <v>Q</v>
      </c>
      <c r="B275" s="500"/>
      <c r="C275" s="501"/>
      <c r="D275" s="95"/>
      <c r="E275" s="417"/>
      <c r="F275" s="22"/>
    </row>
    <row r="276" spans="1:6" s="56" customFormat="1">
      <c r="A276" s="110" t="str">
        <f t="shared" si="8"/>
        <v>R</v>
      </c>
      <c r="B276" s="500" t="s">
        <v>821</v>
      </c>
      <c r="C276" s="501" t="s">
        <v>109</v>
      </c>
      <c r="D276" s="95">
        <v>1</v>
      </c>
      <c r="E276" s="417"/>
      <c r="F276" s="22"/>
    </row>
    <row r="277" spans="1:6" s="56" customFormat="1">
      <c r="A277" s="110" t="str">
        <f t="shared" si="8"/>
        <v>R</v>
      </c>
      <c r="B277" s="500"/>
      <c r="C277" s="501"/>
      <c r="D277" s="95"/>
      <c r="E277" s="417"/>
      <c r="F277" s="22"/>
    </row>
    <row r="278" spans="1:6" s="56" customFormat="1">
      <c r="A278" s="110" t="str">
        <f t="shared" si="8"/>
        <v>S</v>
      </c>
      <c r="B278" s="500" t="s">
        <v>822</v>
      </c>
      <c r="C278" s="501" t="s">
        <v>109</v>
      </c>
      <c r="D278" s="95">
        <v>1</v>
      </c>
      <c r="E278" s="417"/>
      <c r="F278" s="22"/>
    </row>
    <row r="279" spans="1:6" s="56" customFormat="1">
      <c r="A279" s="110" t="str">
        <f t="shared" si="8"/>
        <v>S</v>
      </c>
      <c r="B279" s="500"/>
      <c r="C279" s="501"/>
      <c r="D279" s="95"/>
      <c r="E279" s="417"/>
      <c r="F279" s="22"/>
    </row>
    <row r="280" spans="1:6" s="56" customFormat="1">
      <c r="A280" s="110" t="str">
        <f t="shared" si="8"/>
        <v>T</v>
      </c>
      <c r="B280" s="500" t="s">
        <v>823</v>
      </c>
      <c r="C280" s="501" t="s">
        <v>109</v>
      </c>
      <c r="D280" s="95">
        <v>1</v>
      </c>
      <c r="E280" s="417"/>
      <c r="F280" s="22"/>
    </row>
    <row r="281" spans="1:6" s="56" customFormat="1">
      <c r="A281" s="110" t="str">
        <f t="shared" si="8"/>
        <v>T</v>
      </c>
      <c r="B281" s="500"/>
      <c r="C281" s="501"/>
      <c r="D281" s="95"/>
      <c r="E281" s="417"/>
      <c r="F281" s="22"/>
    </row>
    <row r="282" spans="1:6" s="56" customFormat="1">
      <c r="A282" s="110" t="str">
        <f t="shared" si="8"/>
        <v>U</v>
      </c>
      <c r="B282" s="500" t="s">
        <v>824</v>
      </c>
      <c r="C282" s="501" t="s">
        <v>109</v>
      </c>
      <c r="D282" s="95">
        <v>1</v>
      </c>
      <c r="E282" s="417"/>
      <c r="F282" s="22"/>
    </row>
    <row r="283" spans="1:6" s="56" customFormat="1">
      <c r="A283" s="110"/>
      <c r="B283" s="500"/>
      <c r="C283" s="501"/>
      <c r="D283" s="95"/>
      <c r="E283" s="417"/>
      <c r="F283" s="22"/>
    </row>
    <row r="284" spans="1:6" s="56" customFormat="1">
      <c r="A284" s="110"/>
      <c r="B284" s="500"/>
      <c r="C284" s="501"/>
      <c r="D284" s="95"/>
      <c r="E284" s="417"/>
      <c r="F284" s="22"/>
    </row>
    <row r="285" spans="1:6" s="56" customFormat="1">
      <c r="A285" s="110"/>
      <c r="B285" s="500"/>
      <c r="C285" s="501"/>
      <c r="D285" s="95"/>
      <c r="E285" s="417"/>
      <c r="F285" s="22"/>
    </row>
    <row r="286" spans="1:6" s="56" customFormat="1">
      <c r="A286" s="110"/>
      <c r="B286" s="500"/>
      <c r="C286" s="501"/>
      <c r="D286" s="95"/>
      <c r="E286" s="417"/>
      <c r="F286" s="22"/>
    </row>
    <row r="287" spans="1:6" s="56" customFormat="1">
      <c r="A287" s="110"/>
      <c r="B287" s="500"/>
      <c r="C287" s="501"/>
      <c r="D287" s="95"/>
      <c r="E287" s="417"/>
      <c r="F287" s="22"/>
    </row>
    <row r="288" spans="1:6" s="56" customFormat="1">
      <c r="A288" s="110"/>
      <c r="B288" s="500"/>
      <c r="C288" s="501"/>
      <c r="D288" s="95"/>
      <c r="E288" s="417"/>
      <c r="F288" s="22"/>
    </row>
    <row r="289" spans="1:6" s="56" customFormat="1">
      <c r="A289" s="110"/>
      <c r="B289" s="500"/>
      <c r="C289" s="501"/>
      <c r="D289" s="95"/>
      <c r="E289" s="417"/>
      <c r="F289" s="22"/>
    </row>
    <row r="290" spans="1:6" s="56" customFormat="1">
      <c r="A290" s="110"/>
      <c r="B290" s="500"/>
      <c r="C290" s="501"/>
      <c r="D290" s="95"/>
      <c r="E290" s="417"/>
      <c r="F290" s="22"/>
    </row>
    <row r="291" spans="1:6" s="56" customFormat="1">
      <c r="A291" s="110"/>
      <c r="B291" s="500"/>
      <c r="C291" s="501"/>
      <c r="D291" s="95"/>
      <c r="E291" s="417"/>
      <c r="F291" s="22"/>
    </row>
    <row r="292" spans="1:6" s="56" customFormat="1">
      <c r="A292" s="110"/>
      <c r="B292" s="500"/>
      <c r="C292" s="501"/>
      <c r="D292" s="95"/>
      <c r="E292" s="417"/>
      <c r="F292" s="22"/>
    </row>
    <row r="293" spans="1:6" s="56" customFormat="1">
      <c r="A293" s="110"/>
      <c r="B293" s="500"/>
      <c r="C293" s="501"/>
      <c r="D293" s="95"/>
      <c r="E293" s="417"/>
      <c r="F293" s="22"/>
    </row>
    <row r="294" spans="1:6" s="56" customFormat="1">
      <c r="A294" s="110"/>
      <c r="B294" s="500"/>
      <c r="C294" s="501"/>
      <c r="D294" s="95"/>
      <c r="E294" s="417"/>
      <c r="F294" s="22"/>
    </row>
    <row r="295" spans="1:6" s="56" customFormat="1">
      <c r="A295" s="110"/>
      <c r="B295" s="500"/>
      <c r="C295" s="501"/>
      <c r="D295" s="95"/>
      <c r="E295" s="417"/>
      <c r="F295" s="22"/>
    </row>
    <row r="296" spans="1:6" s="56" customFormat="1">
      <c r="A296" s="110"/>
      <c r="B296" s="415"/>
      <c r="C296" s="416"/>
      <c r="D296" s="328"/>
      <c r="E296" s="417"/>
      <c r="F296" s="22"/>
    </row>
    <row r="297" spans="1:6" s="56" customFormat="1">
      <c r="A297" s="110"/>
      <c r="B297" s="415"/>
      <c r="C297" s="416"/>
      <c r="D297" s="328"/>
      <c r="E297" s="417"/>
      <c r="F297" s="22"/>
    </row>
    <row r="298" spans="1:6" s="378" customFormat="1">
      <c r="A298" s="110"/>
      <c r="B298" s="502"/>
      <c r="C298" s="503"/>
      <c r="D298" s="504"/>
      <c r="E298" s="143"/>
      <c r="F298" s="505"/>
    </row>
    <row r="299" spans="1:6" s="56" customFormat="1">
      <c r="A299" s="1605">
        <v>5</v>
      </c>
      <c r="B299" s="1606"/>
      <c r="C299" s="1606"/>
      <c r="D299" s="1606"/>
      <c r="E299" s="1607"/>
      <c r="F299" s="1611"/>
    </row>
    <row r="300" spans="1:6" s="56" customFormat="1">
      <c r="A300" s="1608"/>
      <c r="B300" s="1609"/>
      <c r="C300" s="1609"/>
      <c r="D300" s="1609"/>
      <c r="E300" s="1610"/>
      <c r="F300" s="1589"/>
    </row>
    <row r="301" spans="1:6" s="56" customFormat="1">
      <c r="A301" s="140"/>
      <c r="B301" s="140"/>
      <c r="C301" s="140"/>
      <c r="D301" s="140"/>
      <c r="E301" s="222"/>
      <c r="F301" s="395"/>
    </row>
    <row r="302" spans="1:6">
      <c r="A302" s="95"/>
      <c r="B302" s="103" t="s">
        <v>119</v>
      </c>
      <c r="C302" s="95"/>
      <c r="D302" s="145"/>
      <c r="E302" s="222"/>
      <c r="F302" s="22"/>
    </row>
    <row r="303" spans="1:6" s="56" customFormat="1">
      <c r="A303" s="110"/>
      <c r="B303" s="500"/>
      <c r="C303" s="501"/>
      <c r="D303" s="95"/>
      <c r="E303" s="417"/>
      <c r="F303" s="22"/>
    </row>
    <row r="304" spans="1:6" s="56" customFormat="1">
      <c r="A304" s="110"/>
      <c r="B304" s="415" t="s">
        <v>825</v>
      </c>
      <c r="C304" s="416"/>
      <c r="D304" s="328"/>
      <c r="E304" s="417"/>
      <c r="F304" s="22"/>
    </row>
    <row r="305" spans="1:6" s="56" customFormat="1">
      <c r="A305" s="110"/>
      <c r="B305" s="415"/>
      <c r="C305" s="416"/>
      <c r="D305" s="328"/>
      <c r="E305" s="417"/>
      <c r="F305" s="22"/>
    </row>
    <row r="306" spans="1:6" s="56" customFormat="1">
      <c r="A306" s="110" t="str">
        <f t="shared" si="0"/>
        <v>A</v>
      </c>
      <c r="B306" s="500" t="s">
        <v>826</v>
      </c>
      <c r="C306" s="501" t="s">
        <v>109</v>
      </c>
      <c r="D306" s="95">
        <v>1</v>
      </c>
      <c r="E306" s="417"/>
      <c r="F306" s="22"/>
    </row>
    <row r="307" spans="1:6" s="56" customFormat="1">
      <c r="A307" s="110" t="str">
        <f t="shared" si="0"/>
        <v>A</v>
      </c>
      <c r="B307" s="500"/>
      <c r="C307" s="501"/>
      <c r="D307" s="95"/>
      <c r="E307" s="417"/>
      <c r="F307" s="22"/>
    </row>
    <row r="308" spans="1:6" s="56" customFormat="1">
      <c r="A308" s="110" t="str">
        <f t="shared" si="0"/>
        <v>B</v>
      </c>
      <c r="B308" s="500" t="s">
        <v>827</v>
      </c>
      <c r="C308" s="501" t="s">
        <v>109</v>
      </c>
      <c r="D308" s="95">
        <v>1</v>
      </c>
      <c r="E308" s="417"/>
      <c r="F308" s="22"/>
    </row>
    <row r="309" spans="1:6" s="56" customFormat="1">
      <c r="A309" s="110" t="str">
        <f t="shared" si="0"/>
        <v>B</v>
      </c>
      <c r="B309" s="500"/>
      <c r="C309" s="501"/>
      <c r="D309" s="95"/>
      <c r="E309" s="417"/>
      <c r="F309" s="22"/>
    </row>
    <row r="310" spans="1:6" s="56" customFormat="1">
      <c r="A310" s="110" t="str">
        <f t="shared" si="0"/>
        <v>C</v>
      </c>
      <c r="B310" s="500" t="s">
        <v>828</v>
      </c>
      <c r="C310" s="501" t="s">
        <v>109</v>
      </c>
      <c r="D310" s="95">
        <v>2</v>
      </c>
      <c r="E310" s="417"/>
      <c r="F310" s="22"/>
    </row>
    <row r="311" spans="1:6" s="56" customFormat="1">
      <c r="A311" s="110" t="str">
        <f t="shared" si="0"/>
        <v>C</v>
      </c>
      <c r="B311" s="500"/>
      <c r="C311" s="501"/>
      <c r="D311" s="95"/>
      <c r="E311" s="417"/>
      <c r="F311" s="22"/>
    </row>
    <row r="312" spans="1:6" s="56" customFormat="1">
      <c r="A312" s="110" t="str">
        <f t="shared" si="0"/>
        <v>D</v>
      </c>
      <c r="B312" s="500" t="s">
        <v>829</v>
      </c>
      <c r="C312" s="501" t="s">
        <v>109</v>
      </c>
      <c r="D312" s="95">
        <v>2</v>
      </c>
      <c r="E312" s="417"/>
      <c r="F312" s="22"/>
    </row>
    <row r="313" spans="1:6" s="56" customFormat="1">
      <c r="A313" s="110" t="str">
        <f t="shared" si="0"/>
        <v>D</v>
      </c>
      <c r="B313" s="500"/>
      <c r="C313" s="501"/>
      <c r="D313" s="95"/>
      <c r="E313" s="417"/>
      <c r="F313" s="22"/>
    </row>
    <row r="314" spans="1:6" s="56" customFormat="1">
      <c r="A314" s="110" t="str">
        <f t="shared" si="0"/>
        <v>E</v>
      </c>
      <c r="B314" s="500" t="s">
        <v>830</v>
      </c>
      <c r="C314" s="501" t="s">
        <v>109</v>
      </c>
      <c r="D314" s="95">
        <v>1</v>
      </c>
      <c r="E314" s="417"/>
      <c r="F314" s="22"/>
    </row>
    <row r="315" spans="1:6" s="56" customFormat="1">
      <c r="A315" s="110" t="str">
        <f t="shared" si="0"/>
        <v>E</v>
      </c>
      <c r="B315" s="500"/>
      <c r="C315" s="501"/>
      <c r="D315" s="95"/>
      <c r="E315" s="417"/>
      <c r="F315" s="22"/>
    </row>
    <row r="316" spans="1:6" s="56" customFormat="1">
      <c r="A316" s="110" t="str">
        <f t="shared" si="0"/>
        <v>F</v>
      </c>
      <c r="B316" s="500" t="s">
        <v>831</v>
      </c>
      <c r="C316" s="501" t="s">
        <v>109</v>
      </c>
      <c r="D316" s="95">
        <v>1</v>
      </c>
      <c r="E316" s="417"/>
      <c r="F316" s="22"/>
    </row>
    <row r="317" spans="1:6" s="56" customFormat="1">
      <c r="A317" s="110" t="str">
        <f t="shared" si="0"/>
        <v>F</v>
      </c>
      <c r="B317" s="500"/>
      <c r="C317" s="501"/>
      <c r="D317" s="95"/>
      <c r="E317" s="417"/>
      <c r="F317" s="22"/>
    </row>
    <row r="318" spans="1:6" s="56" customFormat="1">
      <c r="A318" s="110" t="str">
        <f t="shared" si="0"/>
        <v>G</v>
      </c>
      <c r="B318" s="500" t="s">
        <v>832</v>
      </c>
      <c r="C318" s="501" t="s">
        <v>109</v>
      </c>
      <c r="D318" s="95">
        <v>1</v>
      </c>
      <c r="E318" s="417"/>
      <c r="F318" s="22"/>
    </row>
    <row r="319" spans="1:6" s="56" customFormat="1">
      <c r="A319" s="110" t="str">
        <f t="shared" si="0"/>
        <v>G</v>
      </c>
      <c r="B319" s="500"/>
      <c r="C319" s="501"/>
      <c r="D319" s="95"/>
      <c r="E319" s="417"/>
      <c r="F319" s="22"/>
    </row>
    <row r="320" spans="1:6" s="56" customFormat="1">
      <c r="A320" s="110" t="str">
        <f t="shared" si="0"/>
        <v>H</v>
      </c>
      <c r="B320" s="500" t="s">
        <v>833</v>
      </c>
      <c r="C320" s="501" t="s">
        <v>109</v>
      </c>
      <c r="D320" s="95">
        <v>1</v>
      </c>
      <c r="E320" s="417"/>
      <c r="F320" s="22"/>
    </row>
    <row r="321" spans="1:6" s="56" customFormat="1">
      <c r="A321" s="110" t="str">
        <f t="shared" si="0"/>
        <v>H</v>
      </c>
      <c r="B321" s="500"/>
      <c r="C321" s="501"/>
      <c r="D321" s="95"/>
      <c r="E321" s="417"/>
      <c r="F321" s="22"/>
    </row>
    <row r="322" spans="1:6" s="56" customFormat="1">
      <c r="A322" s="110" t="str">
        <f t="shared" si="0"/>
        <v>J</v>
      </c>
      <c r="B322" s="500" t="s">
        <v>834</v>
      </c>
      <c r="C322" s="501" t="s">
        <v>109</v>
      </c>
      <c r="D322" s="95">
        <v>1</v>
      </c>
      <c r="E322" s="417"/>
      <c r="F322" s="22"/>
    </row>
    <row r="323" spans="1:6" s="56" customFormat="1">
      <c r="A323" s="110" t="str">
        <f t="shared" si="0"/>
        <v>J</v>
      </c>
      <c r="B323" s="500"/>
      <c r="C323" s="501"/>
      <c r="D323" s="95"/>
      <c r="E323" s="417"/>
      <c r="F323" s="22"/>
    </row>
    <row r="324" spans="1:6" s="56" customFormat="1">
      <c r="A324" s="110" t="str">
        <f t="shared" si="0"/>
        <v>K</v>
      </c>
      <c r="B324" s="500" t="s">
        <v>835</v>
      </c>
      <c r="C324" s="501" t="s">
        <v>109</v>
      </c>
      <c r="D324" s="95">
        <v>1</v>
      </c>
      <c r="E324" s="417"/>
      <c r="F324" s="22"/>
    </row>
    <row r="325" spans="1:6" s="56" customFormat="1">
      <c r="A325" s="110" t="str">
        <f t="shared" si="0"/>
        <v>K</v>
      </c>
      <c r="B325" s="500"/>
      <c r="C325" s="501"/>
      <c r="D325" s="95"/>
      <c r="E325" s="417"/>
      <c r="F325" s="22"/>
    </row>
    <row r="326" spans="1:6" s="56" customFormat="1">
      <c r="A326" s="110" t="str">
        <f t="shared" ref="A326:A395" si="9">IF((B326="CARRIED TO COLLECTION"),13,IF(ISBLANK(A325)=TRUE,"A",(IF(D326="",A325,IF(A325=13,"A",IF(A325="H",CHAR(CODE(A325)+2),IF(A325="N",CHAR(CODE(A325)+2),CHAR(CODE(A325)+1))))))))</f>
        <v>L</v>
      </c>
      <c r="B326" s="500" t="s">
        <v>836</v>
      </c>
      <c r="C326" s="501" t="s">
        <v>109</v>
      </c>
      <c r="D326" s="95">
        <v>1</v>
      </c>
      <c r="E326" s="417"/>
      <c r="F326" s="22"/>
    </row>
    <row r="327" spans="1:6" s="56" customFormat="1">
      <c r="A327" s="110" t="str">
        <f t="shared" si="9"/>
        <v>L</v>
      </c>
      <c r="B327" s="500"/>
      <c r="C327" s="501"/>
      <c r="D327" s="95"/>
      <c r="E327" s="417"/>
      <c r="F327" s="22"/>
    </row>
    <row r="328" spans="1:6" s="56" customFormat="1">
      <c r="A328" s="110" t="str">
        <f t="shared" si="9"/>
        <v>M</v>
      </c>
      <c r="B328" s="500" t="s">
        <v>837</v>
      </c>
      <c r="C328" s="501" t="s">
        <v>109</v>
      </c>
      <c r="D328" s="95">
        <v>1</v>
      </c>
      <c r="E328" s="417"/>
      <c r="F328" s="22"/>
    </row>
    <row r="329" spans="1:6" s="56" customFormat="1">
      <c r="A329" s="110" t="str">
        <f t="shared" si="9"/>
        <v>M</v>
      </c>
      <c r="B329" s="500"/>
      <c r="C329" s="501"/>
      <c r="D329" s="95"/>
      <c r="E329" s="417"/>
      <c r="F329" s="22"/>
    </row>
    <row r="330" spans="1:6" s="56" customFormat="1">
      <c r="A330" s="110" t="str">
        <f t="shared" si="9"/>
        <v>N</v>
      </c>
      <c r="B330" s="500" t="s">
        <v>838</v>
      </c>
      <c r="C330" s="501" t="s">
        <v>109</v>
      </c>
      <c r="D330" s="95">
        <v>1</v>
      </c>
      <c r="E330" s="417"/>
      <c r="F330" s="22"/>
    </row>
    <row r="331" spans="1:6" s="56" customFormat="1">
      <c r="A331" s="110" t="str">
        <f t="shared" si="9"/>
        <v>N</v>
      </c>
      <c r="B331" s="500"/>
      <c r="C331" s="501"/>
      <c r="D331" s="95"/>
      <c r="E331" s="417"/>
      <c r="F331" s="22"/>
    </row>
    <row r="332" spans="1:6" s="56" customFormat="1">
      <c r="A332" s="110" t="str">
        <f t="shared" si="9"/>
        <v>P</v>
      </c>
      <c r="B332" s="500" t="s">
        <v>839</v>
      </c>
      <c r="C332" s="501" t="s">
        <v>109</v>
      </c>
      <c r="D332" s="95">
        <v>1</v>
      </c>
      <c r="E332" s="417"/>
      <c r="F332" s="22"/>
    </row>
    <row r="333" spans="1:6" s="56" customFormat="1">
      <c r="A333" s="110" t="str">
        <f t="shared" si="9"/>
        <v>P</v>
      </c>
      <c r="B333" s="500"/>
      <c r="C333" s="501"/>
      <c r="D333" s="95"/>
      <c r="E333" s="417"/>
      <c r="F333" s="22"/>
    </row>
    <row r="334" spans="1:6" s="56" customFormat="1">
      <c r="A334" s="110" t="str">
        <f t="shared" si="9"/>
        <v>Q</v>
      </c>
      <c r="B334" s="500" t="s">
        <v>840</v>
      </c>
      <c r="C334" s="501" t="s">
        <v>109</v>
      </c>
      <c r="D334" s="95">
        <v>1</v>
      </c>
      <c r="E334" s="417"/>
      <c r="F334" s="22"/>
    </row>
    <row r="335" spans="1:6" s="56" customFormat="1">
      <c r="A335" s="110" t="str">
        <f t="shared" si="9"/>
        <v>Q</v>
      </c>
      <c r="B335" s="415"/>
      <c r="C335" s="416"/>
      <c r="D335" s="328"/>
      <c r="E335" s="417"/>
      <c r="F335" s="22"/>
    </row>
    <row r="336" spans="1:6" s="56" customFormat="1">
      <c r="A336" s="110" t="str">
        <f t="shared" si="9"/>
        <v>Q</v>
      </c>
      <c r="B336" s="415" t="s">
        <v>841</v>
      </c>
      <c r="C336" s="416"/>
      <c r="D336" s="328"/>
      <c r="E336" s="417"/>
      <c r="F336" s="22"/>
    </row>
    <row r="337" spans="1:6" s="56" customFormat="1">
      <c r="A337" s="110" t="str">
        <f t="shared" si="9"/>
        <v>Q</v>
      </c>
      <c r="B337" s="415"/>
      <c r="C337" s="416"/>
      <c r="D337" s="328"/>
      <c r="E337" s="417"/>
      <c r="F337" s="22"/>
    </row>
    <row r="338" spans="1:6" s="56" customFormat="1">
      <c r="A338" s="110" t="str">
        <f t="shared" si="9"/>
        <v>R</v>
      </c>
      <c r="B338" s="500" t="s">
        <v>842</v>
      </c>
      <c r="C338" s="501" t="s">
        <v>109</v>
      </c>
      <c r="D338" s="95">
        <v>1</v>
      </c>
      <c r="E338" s="417"/>
      <c r="F338" s="22"/>
    </row>
    <row r="339" spans="1:6" s="56" customFormat="1">
      <c r="A339" s="110" t="str">
        <f t="shared" si="9"/>
        <v>R</v>
      </c>
      <c r="B339" s="500"/>
      <c r="C339" s="501"/>
      <c r="D339" s="95"/>
      <c r="E339" s="417"/>
      <c r="F339" s="22"/>
    </row>
    <row r="340" spans="1:6" s="56" customFormat="1">
      <c r="A340" s="110" t="str">
        <f t="shared" si="9"/>
        <v>S</v>
      </c>
      <c r="B340" s="500" t="s">
        <v>843</v>
      </c>
      <c r="C340" s="501" t="s">
        <v>109</v>
      </c>
      <c r="D340" s="95">
        <v>1</v>
      </c>
      <c r="E340" s="417"/>
      <c r="F340" s="22"/>
    </row>
    <row r="341" spans="1:6" s="56" customFormat="1">
      <c r="A341" s="110" t="str">
        <f t="shared" si="9"/>
        <v>S</v>
      </c>
      <c r="B341" s="500"/>
      <c r="C341" s="501"/>
      <c r="D341" s="95"/>
      <c r="E341" s="417"/>
      <c r="F341" s="22"/>
    </row>
    <row r="342" spans="1:6" s="56" customFormat="1">
      <c r="A342" s="110" t="str">
        <f t="shared" si="9"/>
        <v>T</v>
      </c>
      <c r="B342" s="500" t="s">
        <v>844</v>
      </c>
      <c r="C342" s="501" t="s">
        <v>109</v>
      </c>
      <c r="D342" s="95">
        <v>1</v>
      </c>
      <c r="E342" s="417"/>
      <c r="F342" s="22"/>
    </row>
    <row r="343" spans="1:6" s="56" customFormat="1">
      <c r="A343" s="110" t="str">
        <f t="shared" si="9"/>
        <v>T</v>
      </c>
      <c r="B343" s="500"/>
      <c r="C343" s="501"/>
      <c r="D343" s="95"/>
      <c r="E343" s="417"/>
      <c r="F343" s="22"/>
    </row>
    <row r="344" spans="1:6" s="56" customFormat="1">
      <c r="A344" s="110" t="str">
        <f t="shared" si="9"/>
        <v>U</v>
      </c>
      <c r="B344" s="500" t="s">
        <v>845</v>
      </c>
      <c r="C344" s="501" t="s">
        <v>109</v>
      </c>
      <c r="D344" s="95">
        <v>1</v>
      </c>
      <c r="E344" s="417"/>
      <c r="F344" s="22"/>
    </row>
    <row r="345" spans="1:6" s="56" customFormat="1">
      <c r="A345" s="110" t="str">
        <f t="shared" si="9"/>
        <v>U</v>
      </c>
      <c r="B345" s="500"/>
      <c r="C345" s="501"/>
      <c r="D345" s="95"/>
      <c r="E345" s="417"/>
      <c r="F345" s="22"/>
    </row>
    <row r="346" spans="1:6" s="56" customFormat="1">
      <c r="A346" s="110" t="str">
        <f t="shared" si="9"/>
        <v>V</v>
      </c>
      <c r="B346" s="500" t="s">
        <v>846</v>
      </c>
      <c r="C346" s="501" t="s">
        <v>109</v>
      </c>
      <c r="D346" s="95">
        <v>1</v>
      </c>
      <c r="E346" s="417"/>
      <c r="F346" s="22"/>
    </row>
    <row r="347" spans="1:6" s="56" customFormat="1">
      <c r="A347" s="110" t="str">
        <f t="shared" si="9"/>
        <v>V</v>
      </c>
      <c r="B347" s="500"/>
      <c r="C347" s="501"/>
      <c r="D347" s="95"/>
      <c r="E347" s="417"/>
      <c r="F347" s="22"/>
    </row>
    <row r="348" spans="1:6" s="56" customFormat="1">
      <c r="A348" s="110" t="str">
        <f t="shared" si="9"/>
        <v>W</v>
      </c>
      <c r="B348" s="500" t="s">
        <v>847</v>
      </c>
      <c r="C348" s="501" t="s">
        <v>109</v>
      </c>
      <c r="D348" s="95">
        <v>1</v>
      </c>
      <c r="E348" s="417"/>
      <c r="F348" s="22"/>
    </row>
    <row r="349" spans="1:6" s="56" customFormat="1">
      <c r="A349" s="110" t="str">
        <f t="shared" si="9"/>
        <v>W</v>
      </c>
      <c r="B349" s="500"/>
      <c r="C349" s="501"/>
      <c r="D349" s="95"/>
      <c r="E349" s="417"/>
      <c r="F349" s="22"/>
    </row>
    <row r="350" spans="1:6" s="56" customFormat="1">
      <c r="A350" s="110" t="str">
        <f t="shared" si="9"/>
        <v>X</v>
      </c>
      <c r="B350" s="500" t="s">
        <v>848</v>
      </c>
      <c r="C350" s="501" t="s">
        <v>109</v>
      </c>
      <c r="D350" s="95">
        <v>1</v>
      </c>
      <c r="E350" s="417"/>
      <c r="F350" s="22"/>
    </row>
    <row r="351" spans="1:6" s="56" customFormat="1">
      <c r="A351" s="110"/>
      <c r="B351" s="500"/>
      <c r="C351" s="501"/>
      <c r="D351" s="95"/>
      <c r="E351" s="417"/>
      <c r="F351" s="22"/>
    </row>
    <row r="352" spans="1:6" s="56" customFormat="1">
      <c r="A352" s="110"/>
      <c r="B352" s="500"/>
      <c r="C352" s="501"/>
      <c r="D352" s="95"/>
      <c r="E352" s="417"/>
      <c r="F352" s="22"/>
    </row>
    <row r="353" spans="1:6" s="56" customFormat="1">
      <c r="A353" s="110"/>
      <c r="B353" s="500"/>
      <c r="C353" s="501"/>
      <c r="D353" s="95"/>
      <c r="E353" s="417"/>
      <c r="F353" s="22"/>
    </row>
    <row r="354" spans="1:6" s="56" customFormat="1">
      <c r="A354" s="110"/>
      <c r="B354" s="500"/>
      <c r="C354" s="501"/>
      <c r="D354" s="95"/>
      <c r="E354" s="417"/>
      <c r="F354" s="22"/>
    </row>
    <row r="355" spans="1:6" s="56" customFormat="1">
      <c r="A355" s="110"/>
      <c r="B355" s="500"/>
      <c r="C355" s="501"/>
      <c r="D355" s="95"/>
      <c r="E355" s="417"/>
      <c r="F355" s="22"/>
    </row>
    <row r="356" spans="1:6" s="56" customFormat="1">
      <c r="A356" s="110"/>
      <c r="B356" s="500"/>
      <c r="C356" s="501"/>
      <c r="D356" s="95"/>
      <c r="E356" s="417"/>
      <c r="F356" s="22"/>
    </row>
    <row r="357" spans="1:6" s="56" customFormat="1">
      <c r="A357" s="110"/>
      <c r="B357" s="500"/>
      <c r="C357" s="501"/>
      <c r="D357" s="95"/>
      <c r="E357" s="417"/>
      <c r="F357" s="22"/>
    </row>
    <row r="358" spans="1:6" s="56" customFormat="1">
      <c r="A358" s="110"/>
      <c r="B358" s="500"/>
      <c r="C358" s="501"/>
      <c r="D358" s="95"/>
      <c r="E358" s="417"/>
      <c r="F358" s="22"/>
    </row>
    <row r="359" spans="1:6" s="378" customFormat="1">
      <c r="A359" s="110"/>
      <c r="B359" s="502"/>
      <c r="C359" s="503"/>
      <c r="D359" s="504"/>
      <c r="E359" s="143"/>
      <c r="F359" s="505"/>
    </row>
    <row r="360" spans="1:6" s="56" customFormat="1">
      <c r="A360" s="1605">
        <v>6</v>
      </c>
      <c r="B360" s="1606"/>
      <c r="C360" s="1606"/>
      <c r="D360" s="1606"/>
      <c r="E360" s="1607"/>
      <c r="F360" s="1611"/>
    </row>
    <row r="361" spans="1:6" s="56" customFormat="1">
      <c r="A361" s="1608"/>
      <c r="B361" s="1609"/>
      <c r="C361" s="1609"/>
      <c r="D361" s="1609"/>
      <c r="E361" s="1610"/>
      <c r="F361" s="1589"/>
    </row>
    <row r="362" spans="1:6" s="56" customFormat="1">
      <c r="A362" s="140"/>
      <c r="B362" s="140"/>
      <c r="C362" s="140"/>
      <c r="D362" s="140"/>
      <c r="E362" s="222"/>
      <c r="F362" s="395"/>
    </row>
    <row r="363" spans="1:6">
      <c r="A363" s="95"/>
      <c r="B363" s="103" t="s">
        <v>119</v>
      </c>
      <c r="C363" s="95"/>
      <c r="D363" s="145"/>
      <c r="E363" s="222"/>
      <c r="F363" s="22"/>
    </row>
    <row r="364" spans="1:6" s="56" customFormat="1">
      <c r="A364" s="110"/>
      <c r="B364" s="500"/>
      <c r="C364" s="501"/>
      <c r="D364" s="95"/>
      <c r="E364" s="417"/>
      <c r="F364" s="22"/>
    </row>
    <row r="365" spans="1:6" s="56" customFormat="1">
      <c r="A365" s="110" t="str">
        <f t="shared" si="9"/>
        <v>A</v>
      </c>
      <c r="B365" s="500" t="s">
        <v>849</v>
      </c>
      <c r="C365" s="501" t="s">
        <v>109</v>
      </c>
      <c r="D365" s="95">
        <v>1</v>
      </c>
      <c r="E365" s="417"/>
      <c r="F365" s="22"/>
    </row>
    <row r="366" spans="1:6" s="56" customFormat="1">
      <c r="A366" s="110" t="str">
        <f t="shared" si="9"/>
        <v>A</v>
      </c>
      <c r="B366" s="500"/>
      <c r="C366" s="501"/>
      <c r="D366" s="95"/>
      <c r="E366" s="417"/>
      <c r="F366" s="22"/>
    </row>
    <row r="367" spans="1:6" s="56" customFormat="1">
      <c r="A367" s="110" t="str">
        <f t="shared" si="9"/>
        <v>B</v>
      </c>
      <c r="B367" s="500" t="s">
        <v>850</v>
      </c>
      <c r="C367" s="501" t="s">
        <v>109</v>
      </c>
      <c r="D367" s="95">
        <v>1</v>
      </c>
      <c r="E367" s="417"/>
      <c r="F367" s="22"/>
    </row>
    <row r="368" spans="1:6" s="56" customFormat="1">
      <c r="A368" s="110" t="str">
        <f t="shared" si="9"/>
        <v>B</v>
      </c>
      <c r="B368" s="500"/>
      <c r="C368" s="501"/>
      <c r="D368" s="95"/>
      <c r="E368" s="417"/>
      <c r="F368" s="22"/>
    </row>
    <row r="369" spans="1:6" s="56" customFormat="1">
      <c r="A369" s="110" t="str">
        <f t="shared" si="9"/>
        <v>C</v>
      </c>
      <c r="B369" s="500" t="s">
        <v>851</v>
      </c>
      <c r="C369" s="501" t="s">
        <v>109</v>
      </c>
      <c r="D369" s="95">
        <v>1</v>
      </c>
      <c r="E369" s="417"/>
      <c r="F369" s="22"/>
    </row>
    <row r="370" spans="1:6" s="56" customFormat="1">
      <c r="A370" s="110" t="str">
        <f t="shared" si="9"/>
        <v>C</v>
      </c>
      <c r="B370" s="500"/>
      <c r="C370" s="501"/>
      <c r="D370" s="95"/>
      <c r="E370" s="417"/>
      <c r="F370" s="22"/>
    </row>
    <row r="371" spans="1:6" s="56" customFormat="1">
      <c r="A371" s="110" t="str">
        <f t="shared" si="9"/>
        <v>D</v>
      </c>
      <c r="B371" s="500" t="s">
        <v>852</v>
      </c>
      <c r="C371" s="501" t="s">
        <v>109</v>
      </c>
      <c r="D371" s="95">
        <v>1</v>
      </c>
      <c r="E371" s="417"/>
      <c r="F371" s="22"/>
    </row>
    <row r="372" spans="1:6" s="56" customFormat="1">
      <c r="A372" s="110" t="str">
        <f t="shared" si="9"/>
        <v>D</v>
      </c>
      <c r="B372" s="500"/>
      <c r="C372" s="501"/>
      <c r="D372" s="95"/>
      <c r="E372" s="417"/>
      <c r="F372" s="22"/>
    </row>
    <row r="373" spans="1:6" s="56" customFormat="1">
      <c r="A373" s="110" t="str">
        <f t="shared" si="9"/>
        <v>E</v>
      </c>
      <c r="B373" s="500" t="s">
        <v>853</v>
      </c>
      <c r="C373" s="501" t="s">
        <v>109</v>
      </c>
      <c r="D373" s="95">
        <v>1</v>
      </c>
      <c r="E373" s="417"/>
      <c r="F373" s="22"/>
    </row>
    <row r="374" spans="1:6" s="56" customFormat="1">
      <c r="A374" s="110" t="str">
        <f t="shared" si="9"/>
        <v>E</v>
      </c>
      <c r="B374" s="500"/>
      <c r="C374" s="501"/>
      <c r="D374" s="95"/>
      <c r="E374" s="417"/>
      <c r="F374" s="22"/>
    </row>
    <row r="375" spans="1:6" s="56" customFormat="1">
      <c r="A375" s="110" t="str">
        <f t="shared" si="9"/>
        <v>F</v>
      </c>
      <c r="B375" s="500" t="s">
        <v>854</v>
      </c>
      <c r="C375" s="501" t="s">
        <v>109</v>
      </c>
      <c r="D375" s="95">
        <v>1</v>
      </c>
      <c r="E375" s="417"/>
      <c r="F375" s="22"/>
    </row>
    <row r="376" spans="1:6" s="56" customFormat="1">
      <c r="A376" s="110" t="str">
        <f t="shared" si="9"/>
        <v>F</v>
      </c>
      <c r="B376" s="500"/>
      <c r="C376" s="501"/>
      <c r="D376" s="95"/>
      <c r="E376" s="417"/>
      <c r="F376" s="22"/>
    </row>
    <row r="377" spans="1:6" s="56" customFormat="1">
      <c r="A377" s="110" t="str">
        <f t="shared" si="9"/>
        <v>G</v>
      </c>
      <c r="B377" s="500" t="s">
        <v>855</v>
      </c>
      <c r="C377" s="501" t="s">
        <v>109</v>
      </c>
      <c r="D377" s="95">
        <v>1</v>
      </c>
      <c r="E377" s="417"/>
      <c r="F377" s="22"/>
    </row>
    <row r="378" spans="1:6" s="56" customFormat="1">
      <c r="A378" s="110" t="str">
        <f t="shared" si="9"/>
        <v>G</v>
      </c>
      <c r="B378" s="500"/>
      <c r="C378" s="501"/>
      <c r="D378" s="95"/>
      <c r="E378" s="417"/>
      <c r="F378" s="22"/>
    </row>
    <row r="379" spans="1:6" s="56" customFormat="1">
      <c r="A379" s="110" t="str">
        <f t="shared" si="9"/>
        <v>H</v>
      </c>
      <c r="B379" s="500" t="s">
        <v>856</v>
      </c>
      <c r="C379" s="501" t="s">
        <v>109</v>
      </c>
      <c r="D379" s="95">
        <v>1</v>
      </c>
      <c r="E379" s="417"/>
      <c r="F379" s="22"/>
    </row>
    <row r="380" spans="1:6" s="56" customFormat="1">
      <c r="A380" s="110" t="str">
        <f t="shared" si="9"/>
        <v>H</v>
      </c>
      <c r="B380" s="500"/>
      <c r="C380" s="501"/>
      <c r="D380" s="95"/>
      <c r="E380" s="417"/>
      <c r="F380" s="22"/>
    </row>
    <row r="381" spans="1:6" s="56" customFormat="1">
      <c r="A381" s="110" t="str">
        <f t="shared" si="9"/>
        <v>J</v>
      </c>
      <c r="B381" s="500" t="s">
        <v>857</v>
      </c>
      <c r="C381" s="501" t="s">
        <v>109</v>
      </c>
      <c r="D381" s="95">
        <v>1</v>
      </c>
      <c r="E381" s="417"/>
      <c r="F381" s="22"/>
    </row>
    <row r="382" spans="1:6" s="56" customFormat="1">
      <c r="A382" s="110" t="str">
        <f t="shared" si="9"/>
        <v>J</v>
      </c>
      <c r="B382" s="415"/>
      <c r="C382" s="416"/>
      <c r="D382" s="328"/>
      <c r="E382" s="417"/>
      <c r="F382" s="22"/>
    </row>
    <row r="383" spans="1:6" s="56" customFormat="1">
      <c r="A383" s="110" t="str">
        <f t="shared" si="9"/>
        <v>J</v>
      </c>
      <c r="B383" s="415" t="s">
        <v>858</v>
      </c>
      <c r="C383" s="416"/>
      <c r="D383" s="328"/>
      <c r="E383" s="417"/>
      <c r="F383" s="22"/>
    </row>
    <row r="384" spans="1:6" s="56" customFormat="1">
      <c r="A384" s="110" t="str">
        <f t="shared" si="9"/>
        <v>J</v>
      </c>
      <c r="B384" s="415"/>
      <c r="C384" s="416"/>
      <c r="D384" s="328"/>
      <c r="E384" s="417"/>
      <c r="F384" s="22"/>
    </row>
    <row r="385" spans="1:6" s="56" customFormat="1">
      <c r="A385" s="110" t="str">
        <f t="shared" si="9"/>
        <v>K</v>
      </c>
      <c r="B385" s="500" t="s">
        <v>859</v>
      </c>
      <c r="C385" s="416" t="s">
        <v>109</v>
      </c>
      <c r="D385" s="95">
        <v>1</v>
      </c>
      <c r="E385" s="417"/>
      <c r="F385" s="22"/>
    </row>
    <row r="386" spans="1:6" s="56" customFormat="1">
      <c r="A386" s="110" t="str">
        <f t="shared" si="9"/>
        <v>K</v>
      </c>
      <c r="B386" s="500"/>
      <c r="C386" s="416"/>
      <c r="D386" s="95"/>
      <c r="E386" s="417"/>
      <c r="F386" s="22"/>
    </row>
    <row r="387" spans="1:6" s="56" customFormat="1">
      <c r="A387" s="110" t="str">
        <f t="shared" si="9"/>
        <v>L</v>
      </c>
      <c r="B387" s="500" t="s">
        <v>860</v>
      </c>
      <c r="C387" s="416" t="s">
        <v>109</v>
      </c>
      <c r="D387" s="95">
        <v>2</v>
      </c>
      <c r="E387" s="417"/>
      <c r="F387" s="22"/>
    </row>
    <row r="388" spans="1:6" s="56" customFormat="1">
      <c r="A388" s="110" t="str">
        <f t="shared" si="9"/>
        <v>L</v>
      </c>
      <c r="B388" s="500"/>
      <c r="C388" s="416"/>
      <c r="D388" s="95"/>
      <c r="E388" s="417"/>
      <c r="F388" s="22"/>
    </row>
    <row r="389" spans="1:6" s="56" customFormat="1">
      <c r="A389" s="110" t="str">
        <f t="shared" si="9"/>
        <v>M</v>
      </c>
      <c r="B389" s="500" t="s">
        <v>861</v>
      </c>
      <c r="C389" s="416" t="s">
        <v>109</v>
      </c>
      <c r="D389" s="95">
        <v>2</v>
      </c>
      <c r="E389" s="417"/>
      <c r="F389" s="22"/>
    </row>
    <row r="390" spans="1:6" s="56" customFormat="1">
      <c r="A390" s="110" t="str">
        <f t="shared" si="9"/>
        <v>M</v>
      </c>
      <c r="B390" s="500"/>
      <c r="C390" s="416"/>
      <c r="D390" s="95"/>
      <c r="E390" s="417"/>
      <c r="F390" s="22"/>
    </row>
    <row r="391" spans="1:6" s="56" customFormat="1">
      <c r="A391" s="110" t="str">
        <f t="shared" si="9"/>
        <v>N</v>
      </c>
      <c r="B391" s="500" t="s">
        <v>862</v>
      </c>
      <c r="C391" s="416" t="s">
        <v>109</v>
      </c>
      <c r="D391" s="95">
        <v>1</v>
      </c>
      <c r="E391" s="417"/>
      <c r="F391" s="22"/>
    </row>
    <row r="392" spans="1:6" s="56" customFormat="1">
      <c r="A392" s="110" t="str">
        <f t="shared" si="9"/>
        <v>N</v>
      </c>
      <c r="B392" s="500"/>
      <c r="C392" s="416"/>
      <c r="D392" s="95"/>
      <c r="E392" s="417"/>
      <c r="F392" s="22"/>
    </row>
    <row r="393" spans="1:6" s="56" customFormat="1">
      <c r="A393" s="110" t="str">
        <f t="shared" si="9"/>
        <v>P</v>
      </c>
      <c r="B393" s="500" t="s">
        <v>863</v>
      </c>
      <c r="C393" s="416" t="s">
        <v>109</v>
      </c>
      <c r="D393" s="95">
        <v>2</v>
      </c>
      <c r="E393" s="417"/>
      <c r="F393" s="22"/>
    </row>
    <row r="394" spans="1:6" s="56" customFormat="1">
      <c r="A394" s="110" t="str">
        <f t="shared" si="9"/>
        <v>P</v>
      </c>
      <c r="B394" s="500"/>
      <c r="C394" s="416"/>
      <c r="D394" s="95"/>
      <c r="E394" s="417"/>
      <c r="F394" s="22"/>
    </row>
    <row r="395" spans="1:6" s="56" customFormat="1">
      <c r="A395" s="110" t="str">
        <f t="shared" si="9"/>
        <v>Q</v>
      </c>
      <c r="B395" s="500" t="s">
        <v>864</v>
      </c>
      <c r="C395" s="416" t="s">
        <v>109</v>
      </c>
      <c r="D395" s="95">
        <v>1</v>
      </c>
      <c r="E395" s="417"/>
      <c r="F395" s="22"/>
    </row>
    <row r="396" spans="1:6" s="56" customFormat="1">
      <c r="A396" s="110" t="str">
        <f t="shared" ref="A396:A409" si="10">IF((B396="CARRIED TO COLLECTION"),13,IF(ISBLANK(A395)=TRUE,"A",(IF(D396="",A395,IF(A395=13,"A",IF(A395="H",CHAR(CODE(A395)+2),IF(A395="N",CHAR(CODE(A395)+2),CHAR(CODE(A395)+1))))))))</f>
        <v>Q</v>
      </c>
      <c r="B396" s="500"/>
      <c r="C396" s="416"/>
      <c r="D396" s="95"/>
      <c r="E396" s="417"/>
      <c r="F396" s="22"/>
    </row>
    <row r="397" spans="1:6" s="56" customFormat="1">
      <c r="A397" s="110" t="str">
        <f t="shared" si="10"/>
        <v>R</v>
      </c>
      <c r="B397" s="500" t="s">
        <v>865</v>
      </c>
      <c r="C397" s="416" t="s">
        <v>109</v>
      </c>
      <c r="D397" s="95">
        <v>1</v>
      </c>
      <c r="E397" s="417"/>
      <c r="F397" s="22"/>
    </row>
    <row r="398" spans="1:6" s="56" customFormat="1">
      <c r="A398" s="110" t="str">
        <f t="shared" si="10"/>
        <v>R</v>
      </c>
      <c r="B398" s="500"/>
      <c r="C398" s="416"/>
      <c r="D398" s="95"/>
      <c r="E398" s="417"/>
      <c r="F398" s="22"/>
    </row>
    <row r="399" spans="1:6" s="56" customFormat="1">
      <c r="A399" s="110" t="str">
        <f t="shared" si="10"/>
        <v>S</v>
      </c>
      <c r="B399" s="500" t="s">
        <v>866</v>
      </c>
      <c r="C399" s="416" t="s">
        <v>109</v>
      </c>
      <c r="D399" s="95">
        <v>2</v>
      </c>
      <c r="E399" s="417"/>
      <c r="F399" s="22"/>
    </row>
    <row r="400" spans="1:6" s="56" customFormat="1">
      <c r="A400" s="110" t="str">
        <f t="shared" si="10"/>
        <v>S</v>
      </c>
      <c r="B400" s="500"/>
      <c r="C400" s="416"/>
      <c r="D400" s="95"/>
      <c r="E400" s="417"/>
      <c r="F400" s="22"/>
    </row>
    <row r="401" spans="1:6" s="56" customFormat="1">
      <c r="A401" s="110" t="str">
        <f t="shared" si="10"/>
        <v>T</v>
      </c>
      <c r="B401" s="500" t="s">
        <v>867</v>
      </c>
      <c r="C401" s="416" t="s">
        <v>109</v>
      </c>
      <c r="D401" s="95">
        <v>2</v>
      </c>
      <c r="E401" s="417"/>
      <c r="F401" s="22"/>
    </row>
    <row r="402" spans="1:6" s="56" customFormat="1">
      <c r="A402" s="110" t="str">
        <f t="shared" si="10"/>
        <v>T</v>
      </c>
      <c r="B402" s="500"/>
      <c r="C402" s="416"/>
      <c r="D402" s="95"/>
      <c r="E402" s="417"/>
      <c r="F402" s="22"/>
    </row>
    <row r="403" spans="1:6" s="56" customFormat="1">
      <c r="A403" s="110" t="str">
        <f t="shared" si="10"/>
        <v>U</v>
      </c>
      <c r="B403" s="500" t="s">
        <v>868</v>
      </c>
      <c r="C403" s="416" t="s">
        <v>109</v>
      </c>
      <c r="D403" s="95">
        <v>1</v>
      </c>
      <c r="E403" s="417"/>
      <c r="F403" s="22"/>
    </row>
    <row r="404" spans="1:6" s="56" customFormat="1">
      <c r="A404" s="110" t="str">
        <f t="shared" si="10"/>
        <v>U</v>
      </c>
      <c r="B404" s="500"/>
      <c r="C404" s="416"/>
      <c r="D404" s="95"/>
      <c r="E404" s="417"/>
      <c r="F404" s="22"/>
    </row>
    <row r="405" spans="1:6" s="56" customFormat="1">
      <c r="A405" s="110" t="str">
        <f t="shared" si="10"/>
        <v>V</v>
      </c>
      <c r="B405" s="500" t="s">
        <v>869</v>
      </c>
      <c r="C405" s="416" t="s">
        <v>109</v>
      </c>
      <c r="D405" s="95">
        <v>1</v>
      </c>
      <c r="E405" s="417"/>
      <c r="F405" s="22"/>
    </row>
    <row r="406" spans="1:6" s="56" customFormat="1">
      <c r="A406" s="110" t="str">
        <f t="shared" si="10"/>
        <v>V</v>
      </c>
      <c r="B406" s="500"/>
      <c r="C406" s="416"/>
      <c r="D406" s="95"/>
      <c r="E406" s="417"/>
      <c r="F406" s="22"/>
    </row>
    <row r="407" spans="1:6" s="56" customFormat="1">
      <c r="A407" s="110" t="str">
        <f t="shared" si="10"/>
        <v>W</v>
      </c>
      <c r="B407" s="500" t="s">
        <v>870</v>
      </c>
      <c r="C407" s="416" t="s">
        <v>109</v>
      </c>
      <c r="D407" s="95">
        <v>1</v>
      </c>
      <c r="E407" s="417"/>
      <c r="F407" s="22"/>
    </row>
    <row r="408" spans="1:6" s="56" customFormat="1">
      <c r="A408" s="110" t="str">
        <f t="shared" si="10"/>
        <v>W</v>
      </c>
      <c r="B408" s="500"/>
      <c r="C408" s="416"/>
      <c r="D408" s="95"/>
      <c r="E408" s="417"/>
      <c r="F408" s="22"/>
    </row>
    <row r="409" spans="1:6" s="56" customFormat="1">
      <c r="A409" s="110" t="str">
        <f t="shared" si="10"/>
        <v>X</v>
      </c>
      <c r="B409" s="500" t="s">
        <v>871</v>
      </c>
      <c r="C409" s="416" t="s">
        <v>109</v>
      </c>
      <c r="D409" s="95">
        <v>1</v>
      </c>
      <c r="E409" s="417"/>
      <c r="F409" s="22"/>
    </row>
    <row r="410" spans="1:6" s="56" customFormat="1">
      <c r="A410" s="110"/>
      <c r="B410" s="500"/>
      <c r="C410" s="416"/>
      <c r="D410" s="95"/>
      <c r="E410" s="417"/>
      <c r="F410" s="22"/>
    </row>
    <row r="411" spans="1:6" s="56" customFormat="1">
      <c r="A411" s="110"/>
      <c r="B411" s="500"/>
      <c r="C411" s="416"/>
      <c r="D411" s="95"/>
      <c r="E411" s="417"/>
      <c r="F411" s="22"/>
    </row>
    <row r="412" spans="1:6" s="56" customFormat="1">
      <c r="A412" s="110"/>
      <c r="B412" s="500"/>
      <c r="C412" s="416"/>
      <c r="D412" s="95"/>
      <c r="E412" s="417"/>
      <c r="F412" s="22"/>
    </row>
    <row r="413" spans="1:6" s="56" customFormat="1">
      <c r="A413" s="110"/>
      <c r="B413" s="500"/>
      <c r="C413" s="416"/>
      <c r="D413" s="95"/>
      <c r="E413" s="417"/>
      <c r="F413" s="22"/>
    </row>
    <row r="414" spans="1:6" s="56" customFormat="1">
      <c r="A414" s="110"/>
      <c r="B414" s="500"/>
      <c r="C414" s="416"/>
      <c r="D414" s="95"/>
      <c r="E414" s="417"/>
      <c r="F414" s="22"/>
    </row>
    <row r="415" spans="1:6" s="56" customFormat="1">
      <c r="A415" s="110"/>
      <c r="B415" s="500"/>
      <c r="C415" s="416"/>
      <c r="D415" s="95"/>
      <c r="E415" s="417"/>
      <c r="F415" s="22"/>
    </row>
    <row r="416" spans="1:6" s="56" customFormat="1">
      <c r="A416" s="110"/>
      <c r="B416" s="500"/>
      <c r="C416" s="416"/>
      <c r="D416" s="95"/>
      <c r="E416" s="417"/>
      <c r="F416" s="22"/>
    </row>
    <row r="417" spans="1:6" s="56" customFormat="1">
      <c r="A417" s="110"/>
      <c r="B417" s="500"/>
      <c r="C417" s="416"/>
      <c r="D417" s="95"/>
      <c r="E417" s="417"/>
      <c r="F417" s="22"/>
    </row>
    <row r="418" spans="1:6" s="56" customFormat="1">
      <c r="A418" s="110"/>
      <c r="B418" s="500"/>
      <c r="C418" s="416"/>
      <c r="D418" s="95"/>
      <c r="E418" s="417"/>
      <c r="F418" s="22"/>
    </row>
    <row r="419" spans="1:6" s="56" customFormat="1">
      <c r="A419" s="110"/>
      <c r="B419" s="500"/>
      <c r="C419" s="416"/>
      <c r="D419" s="95"/>
      <c r="E419" s="417"/>
      <c r="F419" s="22"/>
    </row>
    <row r="420" spans="1:6" s="378" customFormat="1">
      <c r="A420" s="110"/>
      <c r="B420" s="502"/>
      <c r="C420" s="503"/>
      <c r="D420" s="504"/>
      <c r="E420" s="143"/>
      <c r="F420" s="505"/>
    </row>
    <row r="421" spans="1:6" s="56" customFormat="1">
      <c r="A421" s="1605">
        <v>7</v>
      </c>
      <c r="B421" s="1606"/>
      <c r="C421" s="1606"/>
      <c r="D421" s="1606"/>
      <c r="E421" s="1607"/>
      <c r="F421" s="1611"/>
    </row>
    <row r="422" spans="1:6" s="56" customFormat="1">
      <c r="A422" s="1608"/>
      <c r="B422" s="1609"/>
      <c r="C422" s="1609"/>
      <c r="D422" s="1609"/>
      <c r="E422" s="1610"/>
      <c r="F422" s="1589"/>
    </row>
    <row r="423" spans="1:6" s="56" customFormat="1">
      <c r="A423" s="140"/>
      <c r="B423" s="140"/>
      <c r="C423" s="140"/>
      <c r="D423" s="140"/>
      <c r="E423" s="222"/>
      <c r="F423" s="395"/>
    </row>
    <row r="424" spans="1:6">
      <c r="A424" s="95"/>
      <c r="B424" s="103" t="s">
        <v>119</v>
      </c>
      <c r="C424" s="95"/>
      <c r="D424" s="145"/>
      <c r="E424" s="222"/>
      <c r="F424" s="22"/>
    </row>
    <row r="425" spans="1:6" s="56" customFormat="1">
      <c r="A425" s="110"/>
      <c r="B425" s="500"/>
      <c r="C425" s="501"/>
      <c r="D425" s="95"/>
      <c r="E425" s="417"/>
      <c r="F425" s="22"/>
    </row>
    <row r="426" spans="1:6" s="56" customFormat="1">
      <c r="A426" s="110" t="str">
        <f t="shared" ref="A426:A472" si="11">IF((B426="CARRIED TO COLLECTION"),13,IF(ISBLANK(A425)=TRUE,"A",(IF(D426="",A425,IF(A425=13,"A",IF(A425="H",CHAR(CODE(A425)+2),IF(A425="N",CHAR(CODE(A425)+2),CHAR(CODE(A425)+1))))))))</f>
        <v>A</v>
      </c>
      <c r="B426" s="500" t="s">
        <v>872</v>
      </c>
      <c r="C426" s="416" t="s">
        <v>109</v>
      </c>
      <c r="D426" s="95">
        <v>1</v>
      </c>
      <c r="E426" s="417"/>
      <c r="F426" s="22"/>
    </row>
    <row r="427" spans="1:6" s="56" customFormat="1">
      <c r="A427" s="110" t="str">
        <f t="shared" si="11"/>
        <v>A</v>
      </c>
      <c r="B427" s="500"/>
      <c r="C427" s="416"/>
      <c r="D427" s="95"/>
      <c r="E427" s="417"/>
      <c r="F427" s="22"/>
    </row>
    <row r="428" spans="1:6" s="56" customFormat="1">
      <c r="A428" s="110" t="str">
        <f t="shared" si="11"/>
        <v>B</v>
      </c>
      <c r="B428" s="500" t="s">
        <v>873</v>
      </c>
      <c r="C428" s="416" t="s">
        <v>109</v>
      </c>
      <c r="D428" s="95">
        <v>7</v>
      </c>
      <c r="E428" s="417"/>
      <c r="F428" s="22"/>
    </row>
    <row r="429" spans="1:6" s="56" customFormat="1">
      <c r="A429" s="110" t="str">
        <f t="shared" si="11"/>
        <v>B</v>
      </c>
      <c r="B429" s="415"/>
      <c r="C429" s="416"/>
      <c r="D429" s="95"/>
      <c r="E429" s="417"/>
      <c r="F429" s="22"/>
    </row>
    <row r="430" spans="1:6" s="56" customFormat="1">
      <c r="A430" s="110" t="str">
        <f t="shared" si="11"/>
        <v>B</v>
      </c>
      <c r="B430" s="415" t="s">
        <v>874</v>
      </c>
      <c r="C430" s="416"/>
      <c r="D430" s="328"/>
      <c r="E430" s="417"/>
      <c r="F430" s="22"/>
    </row>
    <row r="431" spans="1:6" s="56" customFormat="1">
      <c r="A431" s="110" t="str">
        <f t="shared" si="11"/>
        <v>B</v>
      </c>
      <c r="B431" s="415"/>
      <c r="C431" s="416"/>
      <c r="D431" s="328"/>
      <c r="E431" s="417"/>
      <c r="F431" s="22"/>
    </row>
    <row r="432" spans="1:6" s="56" customFormat="1">
      <c r="A432" s="110" t="str">
        <f t="shared" si="11"/>
        <v>C</v>
      </c>
      <c r="B432" s="500" t="s">
        <v>875</v>
      </c>
      <c r="C432" s="416" t="s">
        <v>109</v>
      </c>
      <c r="D432" s="95">
        <v>1</v>
      </c>
      <c r="E432" s="417"/>
      <c r="F432" s="22"/>
    </row>
    <row r="433" spans="1:6" s="56" customFormat="1">
      <c r="A433" s="110" t="str">
        <f t="shared" si="11"/>
        <v>C</v>
      </c>
      <c r="B433" s="500"/>
      <c r="C433" s="416"/>
      <c r="D433" s="95"/>
      <c r="E433" s="417"/>
      <c r="F433" s="22"/>
    </row>
    <row r="434" spans="1:6" s="56" customFormat="1">
      <c r="A434" s="110" t="str">
        <f t="shared" si="11"/>
        <v>D</v>
      </c>
      <c r="B434" s="500" t="s">
        <v>876</v>
      </c>
      <c r="C434" s="416" t="s">
        <v>109</v>
      </c>
      <c r="D434" s="95">
        <v>1</v>
      </c>
      <c r="E434" s="417"/>
      <c r="F434" s="22"/>
    </row>
    <row r="435" spans="1:6" s="56" customFormat="1">
      <c r="A435" s="110" t="str">
        <f t="shared" si="11"/>
        <v>D</v>
      </c>
      <c r="B435" s="500"/>
      <c r="C435" s="416"/>
      <c r="D435" s="95"/>
      <c r="E435" s="417"/>
      <c r="F435" s="22"/>
    </row>
    <row r="436" spans="1:6" s="56" customFormat="1">
      <c r="A436" s="110" t="str">
        <f t="shared" si="11"/>
        <v>E</v>
      </c>
      <c r="B436" s="500" t="s">
        <v>877</v>
      </c>
      <c r="C436" s="416" t="s">
        <v>109</v>
      </c>
      <c r="D436" s="95">
        <v>1</v>
      </c>
      <c r="E436" s="417"/>
      <c r="F436" s="22"/>
    </row>
    <row r="437" spans="1:6" s="56" customFormat="1">
      <c r="A437" s="110" t="str">
        <f t="shared" si="11"/>
        <v>E</v>
      </c>
      <c r="B437" s="500"/>
      <c r="C437" s="416"/>
      <c r="D437" s="95"/>
      <c r="E437" s="417"/>
      <c r="F437" s="22"/>
    </row>
    <row r="438" spans="1:6" s="56" customFormat="1">
      <c r="A438" s="110" t="str">
        <f t="shared" si="11"/>
        <v>F</v>
      </c>
      <c r="B438" s="500" t="s">
        <v>878</v>
      </c>
      <c r="C438" s="416" t="s">
        <v>109</v>
      </c>
      <c r="D438" s="95">
        <v>4</v>
      </c>
      <c r="E438" s="417"/>
      <c r="F438" s="22"/>
    </row>
    <row r="439" spans="1:6" s="56" customFormat="1">
      <c r="A439" s="110" t="str">
        <f t="shared" si="11"/>
        <v>F</v>
      </c>
      <c r="B439" s="500"/>
      <c r="C439" s="416"/>
      <c r="D439" s="95"/>
      <c r="E439" s="417"/>
      <c r="F439" s="22"/>
    </row>
    <row r="440" spans="1:6" s="56" customFormat="1">
      <c r="A440" s="110" t="str">
        <f t="shared" si="11"/>
        <v>G</v>
      </c>
      <c r="B440" s="500" t="s">
        <v>879</v>
      </c>
      <c r="C440" s="416" t="s">
        <v>109</v>
      </c>
      <c r="D440" s="95">
        <v>2</v>
      </c>
      <c r="E440" s="417"/>
      <c r="F440" s="22"/>
    </row>
    <row r="441" spans="1:6" s="56" customFormat="1">
      <c r="A441" s="110" t="str">
        <f t="shared" si="11"/>
        <v>G</v>
      </c>
      <c r="B441" s="500"/>
      <c r="C441" s="416"/>
      <c r="D441" s="95"/>
      <c r="E441" s="417"/>
      <c r="F441" s="22"/>
    </row>
    <row r="442" spans="1:6" s="56" customFormat="1">
      <c r="A442" s="110" t="str">
        <f t="shared" si="11"/>
        <v>H</v>
      </c>
      <c r="B442" s="500" t="s">
        <v>880</v>
      </c>
      <c r="C442" s="416" t="s">
        <v>109</v>
      </c>
      <c r="D442" s="95">
        <v>1</v>
      </c>
      <c r="E442" s="417"/>
      <c r="F442" s="22"/>
    </row>
    <row r="443" spans="1:6" s="56" customFormat="1">
      <c r="A443" s="110" t="str">
        <f t="shared" si="11"/>
        <v>H</v>
      </c>
      <c r="B443" s="500"/>
      <c r="C443" s="416"/>
      <c r="D443" s="95"/>
      <c r="E443" s="417"/>
      <c r="F443" s="22"/>
    </row>
    <row r="444" spans="1:6" s="56" customFormat="1">
      <c r="A444" s="110" t="str">
        <f t="shared" si="11"/>
        <v>J</v>
      </c>
      <c r="B444" s="500" t="s">
        <v>881</v>
      </c>
      <c r="C444" s="416" t="s">
        <v>109</v>
      </c>
      <c r="D444" s="95">
        <v>2</v>
      </c>
      <c r="E444" s="417"/>
      <c r="F444" s="22"/>
    </row>
    <row r="445" spans="1:6" s="56" customFormat="1">
      <c r="A445" s="110" t="str">
        <f t="shared" si="11"/>
        <v>J</v>
      </c>
      <c r="B445" s="500"/>
      <c r="C445" s="416"/>
      <c r="D445" s="95"/>
      <c r="E445" s="417"/>
      <c r="F445" s="22"/>
    </row>
    <row r="446" spans="1:6" s="56" customFormat="1">
      <c r="A446" s="110" t="str">
        <f t="shared" si="11"/>
        <v>K</v>
      </c>
      <c r="B446" s="500" t="s">
        <v>882</v>
      </c>
      <c r="C446" s="416" t="s">
        <v>109</v>
      </c>
      <c r="D446" s="95">
        <v>1</v>
      </c>
      <c r="E446" s="417"/>
      <c r="F446" s="22"/>
    </row>
    <row r="447" spans="1:6" s="56" customFormat="1">
      <c r="A447" s="110" t="str">
        <f t="shared" si="11"/>
        <v>K</v>
      </c>
      <c r="B447" s="500"/>
      <c r="C447" s="416"/>
      <c r="D447" s="95"/>
      <c r="E447" s="417"/>
      <c r="F447" s="22"/>
    </row>
    <row r="448" spans="1:6" s="56" customFormat="1">
      <c r="A448" s="110" t="str">
        <f t="shared" si="11"/>
        <v>L</v>
      </c>
      <c r="B448" s="500" t="s">
        <v>883</v>
      </c>
      <c r="C448" s="416" t="s">
        <v>109</v>
      </c>
      <c r="D448" s="95">
        <v>1</v>
      </c>
      <c r="E448" s="417"/>
      <c r="F448" s="22"/>
    </row>
    <row r="449" spans="1:6" s="56" customFormat="1">
      <c r="A449" s="110" t="str">
        <f t="shared" si="11"/>
        <v>L</v>
      </c>
      <c r="B449" s="500"/>
      <c r="C449" s="416"/>
      <c r="D449" s="95"/>
      <c r="E449" s="417"/>
      <c r="F449" s="22"/>
    </row>
    <row r="450" spans="1:6" s="56" customFormat="1">
      <c r="A450" s="110" t="str">
        <f t="shared" si="11"/>
        <v>M</v>
      </c>
      <c r="B450" s="500" t="s">
        <v>884</v>
      </c>
      <c r="C450" s="416" t="s">
        <v>109</v>
      </c>
      <c r="D450" s="95">
        <v>1</v>
      </c>
      <c r="E450" s="417"/>
      <c r="F450" s="22"/>
    </row>
    <row r="451" spans="1:6" s="56" customFormat="1">
      <c r="A451" s="110" t="str">
        <f t="shared" si="11"/>
        <v>M</v>
      </c>
      <c r="B451" s="500"/>
      <c r="C451" s="416"/>
      <c r="D451" s="95"/>
      <c r="E451" s="417"/>
      <c r="F451" s="22"/>
    </row>
    <row r="452" spans="1:6" s="56" customFormat="1">
      <c r="A452" s="110" t="str">
        <f t="shared" si="11"/>
        <v>N</v>
      </c>
      <c r="B452" s="500" t="s">
        <v>885</v>
      </c>
      <c r="C452" s="416" t="s">
        <v>109</v>
      </c>
      <c r="D452" s="95">
        <v>1</v>
      </c>
      <c r="E452" s="417"/>
      <c r="F452" s="22"/>
    </row>
    <row r="453" spans="1:6" s="56" customFormat="1">
      <c r="A453" s="110" t="str">
        <f t="shared" si="11"/>
        <v>N</v>
      </c>
      <c r="B453" s="500"/>
      <c r="C453" s="416"/>
      <c r="D453" s="95"/>
      <c r="E453" s="417"/>
      <c r="F453" s="22"/>
    </row>
    <row r="454" spans="1:6" s="56" customFormat="1">
      <c r="A454" s="110" t="str">
        <f t="shared" si="11"/>
        <v>P</v>
      </c>
      <c r="B454" s="500" t="s">
        <v>886</v>
      </c>
      <c r="C454" s="416" t="s">
        <v>109</v>
      </c>
      <c r="D454" s="95">
        <v>1</v>
      </c>
      <c r="E454" s="417"/>
      <c r="F454" s="22"/>
    </row>
    <row r="455" spans="1:6" s="56" customFormat="1">
      <c r="A455" s="110" t="str">
        <f t="shared" si="11"/>
        <v>P</v>
      </c>
      <c r="B455" s="500"/>
      <c r="C455" s="416"/>
      <c r="D455" s="95"/>
      <c r="E455" s="417"/>
      <c r="F455" s="22"/>
    </row>
    <row r="456" spans="1:6" s="56" customFormat="1">
      <c r="A456" s="110" t="str">
        <f t="shared" si="11"/>
        <v>Q</v>
      </c>
      <c r="B456" s="500" t="s">
        <v>887</v>
      </c>
      <c r="C456" s="416" t="s">
        <v>109</v>
      </c>
      <c r="D456" s="95">
        <v>1</v>
      </c>
      <c r="E456" s="417"/>
      <c r="F456" s="22"/>
    </row>
    <row r="457" spans="1:6" s="56" customFormat="1">
      <c r="A457" s="110" t="str">
        <f t="shared" si="11"/>
        <v>Q</v>
      </c>
      <c r="B457" s="500"/>
      <c r="C457" s="416"/>
      <c r="D457" s="95"/>
      <c r="E457" s="417"/>
      <c r="F457" s="22"/>
    </row>
    <row r="458" spans="1:6" s="56" customFormat="1">
      <c r="A458" s="110" t="str">
        <f t="shared" si="11"/>
        <v>R</v>
      </c>
      <c r="B458" s="500" t="s">
        <v>888</v>
      </c>
      <c r="C458" s="416" t="s">
        <v>109</v>
      </c>
      <c r="D458" s="95">
        <v>1</v>
      </c>
      <c r="E458" s="417"/>
      <c r="F458" s="22"/>
    </row>
    <row r="459" spans="1:6" s="56" customFormat="1">
      <c r="A459" s="110" t="str">
        <f t="shared" si="11"/>
        <v>R</v>
      </c>
      <c r="B459" s="500"/>
      <c r="C459" s="416"/>
      <c r="D459" s="95"/>
      <c r="E459" s="417"/>
      <c r="F459" s="22"/>
    </row>
    <row r="460" spans="1:6" s="56" customFormat="1">
      <c r="A460" s="110" t="str">
        <f t="shared" si="11"/>
        <v>S</v>
      </c>
      <c r="B460" s="500" t="s">
        <v>889</v>
      </c>
      <c r="C460" s="416" t="s">
        <v>109</v>
      </c>
      <c r="D460" s="95">
        <v>1</v>
      </c>
      <c r="E460" s="417"/>
      <c r="F460" s="22"/>
    </row>
    <row r="461" spans="1:6" s="56" customFormat="1">
      <c r="A461" s="110" t="str">
        <f t="shared" si="11"/>
        <v>S</v>
      </c>
      <c r="B461" s="500"/>
      <c r="C461" s="416"/>
      <c r="D461" s="95"/>
      <c r="E461" s="417"/>
      <c r="F461" s="22"/>
    </row>
    <row r="462" spans="1:6" s="56" customFormat="1">
      <c r="A462" s="110" t="str">
        <f t="shared" si="11"/>
        <v>S</v>
      </c>
      <c r="B462" s="415" t="s">
        <v>890</v>
      </c>
      <c r="C462" s="416"/>
      <c r="D462" s="328"/>
      <c r="E462" s="417"/>
      <c r="F462" s="22"/>
    </row>
    <row r="463" spans="1:6" s="56" customFormat="1">
      <c r="A463" s="110" t="str">
        <f t="shared" si="11"/>
        <v>S</v>
      </c>
      <c r="B463" s="500"/>
      <c r="C463" s="416"/>
      <c r="D463" s="328"/>
      <c r="E463" s="417"/>
      <c r="F463" s="22"/>
    </row>
    <row r="464" spans="1:6" s="56" customFormat="1">
      <c r="A464" s="110" t="str">
        <f t="shared" si="11"/>
        <v>T</v>
      </c>
      <c r="B464" s="500" t="s">
        <v>891</v>
      </c>
      <c r="C464" s="416" t="s">
        <v>109</v>
      </c>
      <c r="D464" s="95">
        <v>8</v>
      </c>
      <c r="E464" s="417"/>
      <c r="F464" s="22"/>
    </row>
    <row r="465" spans="1:6" s="56" customFormat="1">
      <c r="A465" s="110" t="str">
        <f t="shared" si="11"/>
        <v>T</v>
      </c>
      <c r="B465" s="500"/>
      <c r="C465" s="416"/>
      <c r="D465" s="95"/>
      <c r="E465" s="417"/>
      <c r="F465" s="22"/>
    </row>
    <row r="466" spans="1:6" s="56" customFormat="1">
      <c r="A466" s="110" t="str">
        <f t="shared" si="11"/>
        <v>U</v>
      </c>
      <c r="B466" s="500" t="s">
        <v>892</v>
      </c>
      <c r="C466" s="416" t="s">
        <v>109</v>
      </c>
      <c r="D466" s="95">
        <v>2</v>
      </c>
      <c r="E466" s="417"/>
      <c r="F466" s="22"/>
    </row>
    <row r="467" spans="1:6" s="56" customFormat="1">
      <c r="A467" s="110" t="str">
        <f t="shared" si="11"/>
        <v>U</v>
      </c>
      <c r="B467" s="500"/>
      <c r="C467" s="416"/>
      <c r="D467" s="95"/>
      <c r="E467" s="417"/>
      <c r="F467" s="22"/>
    </row>
    <row r="468" spans="1:6" s="56" customFormat="1">
      <c r="A468" s="110" t="str">
        <f t="shared" si="11"/>
        <v>V</v>
      </c>
      <c r="B468" s="500" t="s">
        <v>893</v>
      </c>
      <c r="C468" s="416" t="s">
        <v>109</v>
      </c>
      <c r="D468" s="95">
        <v>2</v>
      </c>
      <c r="E468" s="417"/>
      <c r="F468" s="22"/>
    </row>
    <row r="469" spans="1:6" s="56" customFormat="1">
      <c r="A469" s="110" t="str">
        <f t="shared" si="11"/>
        <v>V</v>
      </c>
      <c r="B469" s="500"/>
      <c r="C469" s="416"/>
      <c r="D469" s="95"/>
      <c r="E469" s="417"/>
      <c r="F469" s="22"/>
    </row>
    <row r="470" spans="1:6" s="56" customFormat="1">
      <c r="A470" s="110" t="str">
        <f t="shared" si="11"/>
        <v>W</v>
      </c>
      <c r="B470" s="500" t="s">
        <v>894</v>
      </c>
      <c r="C470" s="416" t="s">
        <v>109</v>
      </c>
      <c r="D470" s="95">
        <v>2</v>
      </c>
      <c r="E470" s="417"/>
      <c r="F470" s="22"/>
    </row>
    <row r="471" spans="1:6" s="56" customFormat="1">
      <c r="A471" s="110" t="str">
        <f t="shared" si="11"/>
        <v>W</v>
      </c>
      <c r="B471" s="500"/>
      <c r="C471" s="416"/>
      <c r="D471" s="95"/>
      <c r="E471" s="417"/>
      <c r="F471" s="22"/>
    </row>
    <row r="472" spans="1:6" s="56" customFormat="1">
      <c r="A472" s="110" t="str">
        <f t="shared" si="11"/>
        <v>X</v>
      </c>
      <c r="B472" s="500" t="s">
        <v>895</v>
      </c>
      <c r="C472" s="416" t="s">
        <v>109</v>
      </c>
      <c r="D472" s="95">
        <v>2</v>
      </c>
      <c r="E472" s="417"/>
      <c r="F472" s="22"/>
    </row>
    <row r="473" spans="1:6" s="56" customFormat="1">
      <c r="A473" s="110"/>
      <c r="B473" s="500"/>
      <c r="C473" s="416"/>
      <c r="D473" s="95"/>
      <c r="E473" s="417"/>
      <c r="F473" s="22"/>
    </row>
    <row r="474" spans="1:6" s="56" customFormat="1">
      <c r="A474" s="110"/>
      <c r="B474" s="500"/>
      <c r="C474" s="416"/>
      <c r="D474" s="95"/>
      <c r="E474" s="417"/>
      <c r="F474" s="22"/>
    </row>
    <row r="475" spans="1:6" s="56" customFormat="1">
      <c r="A475" s="110"/>
      <c r="B475" s="500"/>
      <c r="C475" s="416"/>
      <c r="D475" s="95"/>
      <c r="E475" s="417"/>
      <c r="F475" s="22"/>
    </row>
    <row r="476" spans="1:6" s="56" customFormat="1">
      <c r="A476" s="110"/>
      <c r="B476" s="500"/>
      <c r="C476" s="416"/>
      <c r="D476" s="95"/>
      <c r="E476" s="417"/>
      <c r="F476" s="22"/>
    </row>
    <row r="477" spans="1:6" s="56" customFormat="1">
      <c r="A477" s="110"/>
      <c r="B477" s="500"/>
      <c r="C477" s="416"/>
      <c r="D477" s="95"/>
      <c r="E477" s="417"/>
      <c r="F477" s="22"/>
    </row>
    <row r="478" spans="1:6" s="56" customFormat="1">
      <c r="A478" s="110"/>
      <c r="B478" s="500"/>
      <c r="C478" s="416"/>
      <c r="D478" s="95"/>
      <c r="E478" s="417"/>
      <c r="F478" s="22"/>
    </row>
    <row r="479" spans="1:6" s="56" customFormat="1">
      <c r="A479" s="110"/>
      <c r="B479" s="500"/>
      <c r="C479" s="416"/>
      <c r="D479" s="95"/>
      <c r="E479" s="417"/>
      <c r="F479" s="22"/>
    </row>
    <row r="480" spans="1:6" s="56" customFormat="1">
      <c r="A480" s="110"/>
      <c r="B480" s="500"/>
      <c r="C480" s="416"/>
      <c r="D480" s="95"/>
      <c r="E480" s="417"/>
      <c r="F480" s="22"/>
    </row>
    <row r="481" spans="1:6" s="378" customFormat="1">
      <c r="A481" s="110"/>
      <c r="B481" s="502"/>
      <c r="C481" s="503"/>
      <c r="D481" s="504"/>
      <c r="E481" s="143"/>
      <c r="F481" s="505"/>
    </row>
    <row r="482" spans="1:6" s="56" customFormat="1">
      <c r="A482" s="1605">
        <v>8</v>
      </c>
      <c r="B482" s="1606"/>
      <c r="C482" s="1606"/>
      <c r="D482" s="1606"/>
      <c r="E482" s="1607"/>
      <c r="F482" s="1611"/>
    </row>
    <row r="483" spans="1:6" s="56" customFormat="1">
      <c r="A483" s="1608"/>
      <c r="B483" s="1609"/>
      <c r="C483" s="1609"/>
      <c r="D483" s="1609"/>
      <c r="E483" s="1610"/>
      <c r="F483" s="1589"/>
    </row>
    <row r="484" spans="1:6" s="56" customFormat="1">
      <c r="A484" s="140"/>
      <c r="B484" s="140"/>
      <c r="C484" s="140"/>
      <c r="D484" s="140"/>
      <c r="E484" s="222"/>
      <c r="F484" s="395"/>
    </row>
    <row r="485" spans="1:6">
      <c r="A485" s="95"/>
      <c r="B485" s="103" t="s">
        <v>119</v>
      </c>
      <c r="C485" s="95"/>
      <c r="D485" s="145"/>
      <c r="E485" s="222"/>
      <c r="F485" s="22"/>
    </row>
    <row r="486" spans="1:6" s="56" customFormat="1">
      <c r="A486" s="110"/>
      <c r="B486" s="500"/>
      <c r="C486" s="501"/>
      <c r="D486" s="95"/>
      <c r="E486" s="417"/>
      <c r="F486" s="22"/>
    </row>
    <row r="487" spans="1:6" s="56" customFormat="1">
      <c r="A487" s="110" t="str">
        <f t="shared" ref="A487" si="12">IF((B487="CARRIED TO COLLECTION"),13,IF(ISBLANK(A486)=TRUE,"A",(IF(D487="",A486,IF(A486=13,"A",IF(A486="H",CHAR(CODE(A486)+2),IF(A486="N",CHAR(CODE(A486)+2),CHAR(CODE(A486)+1))))))))</f>
        <v>A</v>
      </c>
      <c r="B487" s="500" t="s">
        <v>896</v>
      </c>
      <c r="C487" s="416" t="s">
        <v>109</v>
      </c>
      <c r="D487" s="95">
        <v>2</v>
      </c>
      <c r="E487" s="417"/>
      <c r="F487" s="22"/>
    </row>
    <row r="488" spans="1:6" s="56" customFormat="1">
      <c r="A488" s="110" t="str">
        <f t="shared" ref="A488:A531" si="13">IF((B488="CARRIED TO COLLECTION"),13,IF(ISBLANK(A487)=TRUE,"A",(IF(D488="",A487,IF(A487=13,"A",IF(A487="H",CHAR(CODE(A487)+2),IF(A487="N",CHAR(CODE(A487)+2),CHAR(CODE(A487)+1))))))))</f>
        <v>A</v>
      </c>
      <c r="B488" s="500"/>
      <c r="C488" s="416"/>
      <c r="D488" s="95"/>
      <c r="E488" s="417"/>
      <c r="F488" s="22"/>
    </row>
    <row r="489" spans="1:6" s="56" customFormat="1">
      <c r="A489" s="110" t="str">
        <f t="shared" si="13"/>
        <v>B</v>
      </c>
      <c r="B489" s="500" t="s">
        <v>897</v>
      </c>
      <c r="C489" s="416" t="s">
        <v>109</v>
      </c>
      <c r="D489" s="95">
        <v>2</v>
      </c>
      <c r="E489" s="417"/>
      <c r="F489" s="22"/>
    </row>
    <row r="490" spans="1:6" s="56" customFormat="1">
      <c r="A490" s="110" t="str">
        <f t="shared" si="13"/>
        <v>B</v>
      </c>
      <c r="B490" s="500"/>
      <c r="C490" s="416"/>
      <c r="D490" s="95"/>
      <c r="E490" s="417"/>
      <c r="F490" s="22"/>
    </row>
    <row r="491" spans="1:6" s="56" customFormat="1">
      <c r="A491" s="110" t="str">
        <f t="shared" si="13"/>
        <v>C</v>
      </c>
      <c r="B491" s="500" t="s">
        <v>898</v>
      </c>
      <c r="C491" s="416" t="s">
        <v>109</v>
      </c>
      <c r="D491" s="95">
        <v>2</v>
      </c>
      <c r="E491" s="417"/>
      <c r="F491" s="22"/>
    </row>
    <row r="492" spans="1:6" s="56" customFormat="1">
      <c r="A492" s="110" t="str">
        <f t="shared" si="13"/>
        <v>C</v>
      </c>
      <c r="B492" s="500"/>
      <c r="C492" s="416"/>
      <c r="D492" s="95"/>
      <c r="E492" s="417"/>
      <c r="F492" s="22"/>
    </row>
    <row r="493" spans="1:6" s="56" customFormat="1">
      <c r="A493" s="110" t="str">
        <f t="shared" si="13"/>
        <v>D</v>
      </c>
      <c r="B493" s="500" t="s">
        <v>899</v>
      </c>
      <c r="C493" s="416" t="s">
        <v>109</v>
      </c>
      <c r="D493" s="95">
        <v>2</v>
      </c>
      <c r="E493" s="417"/>
      <c r="F493" s="22"/>
    </row>
    <row r="494" spans="1:6" s="56" customFormat="1">
      <c r="A494" s="110" t="str">
        <f t="shared" si="13"/>
        <v>D</v>
      </c>
      <c r="B494" s="500"/>
      <c r="C494" s="416"/>
      <c r="D494" s="95"/>
      <c r="E494" s="417"/>
      <c r="F494" s="22"/>
    </row>
    <row r="495" spans="1:6" s="56" customFormat="1">
      <c r="A495" s="110" t="str">
        <f t="shared" si="13"/>
        <v>E</v>
      </c>
      <c r="B495" s="500" t="s">
        <v>900</v>
      </c>
      <c r="C495" s="416" t="s">
        <v>109</v>
      </c>
      <c r="D495" s="95">
        <v>2</v>
      </c>
      <c r="E495" s="417"/>
      <c r="F495" s="22"/>
    </row>
    <row r="496" spans="1:6" s="56" customFormat="1">
      <c r="A496" s="110" t="str">
        <f t="shared" si="13"/>
        <v>E</v>
      </c>
      <c r="B496" s="500"/>
      <c r="C496" s="416"/>
      <c r="D496" s="95"/>
      <c r="E496" s="417"/>
      <c r="F496" s="22"/>
    </row>
    <row r="497" spans="1:6" s="56" customFormat="1">
      <c r="A497" s="110" t="str">
        <f t="shared" si="13"/>
        <v>F</v>
      </c>
      <c r="B497" s="500" t="s">
        <v>901</v>
      </c>
      <c r="C497" s="416" t="s">
        <v>109</v>
      </c>
      <c r="D497" s="95">
        <v>2</v>
      </c>
      <c r="E497" s="417"/>
      <c r="F497" s="22"/>
    </row>
    <row r="498" spans="1:6" s="56" customFormat="1">
      <c r="A498" s="110" t="str">
        <f t="shared" si="13"/>
        <v>F</v>
      </c>
      <c r="B498" s="500"/>
      <c r="C498" s="416"/>
      <c r="D498" s="95"/>
      <c r="E498" s="417"/>
      <c r="F498" s="22"/>
    </row>
    <row r="499" spans="1:6" s="56" customFormat="1">
      <c r="A499" s="110" t="str">
        <f t="shared" si="13"/>
        <v>G</v>
      </c>
      <c r="B499" s="500" t="s">
        <v>902</v>
      </c>
      <c r="C499" s="416" t="s">
        <v>109</v>
      </c>
      <c r="D499" s="95">
        <v>2</v>
      </c>
      <c r="E499" s="417"/>
      <c r="F499" s="22"/>
    </row>
    <row r="500" spans="1:6" s="56" customFormat="1">
      <c r="A500" s="110" t="str">
        <f t="shared" si="13"/>
        <v>G</v>
      </c>
      <c r="B500" s="500"/>
      <c r="C500" s="416"/>
      <c r="D500" s="95"/>
      <c r="E500" s="417"/>
      <c r="F500" s="22"/>
    </row>
    <row r="501" spans="1:6" s="56" customFormat="1">
      <c r="A501" s="110" t="str">
        <f t="shared" si="13"/>
        <v>H</v>
      </c>
      <c r="B501" s="500" t="s">
        <v>903</v>
      </c>
      <c r="C501" s="416" t="s">
        <v>109</v>
      </c>
      <c r="D501" s="95">
        <v>4</v>
      </c>
      <c r="E501" s="417"/>
      <c r="F501" s="22"/>
    </row>
    <row r="502" spans="1:6" s="56" customFormat="1">
      <c r="A502" s="110" t="str">
        <f t="shared" si="13"/>
        <v>H</v>
      </c>
      <c r="B502" s="500"/>
      <c r="C502" s="416"/>
      <c r="D502" s="95"/>
      <c r="E502" s="417"/>
      <c r="F502" s="22"/>
    </row>
    <row r="503" spans="1:6" s="56" customFormat="1">
      <c r="A503" s="110" t="str">
        <f t="shared" si="13"/>
        <v>J</v>
      </c>
      <c r="B503" s="500" t="s">
        <v>904</v>
      </c>
      <c r="C503" s="416" t="s">
        <v>109</v>
      </c>
      <c r="D503" s="95">
        <v>4</v>
      </c>
      <c r="E503" s="417"/>
      <c r="F503" s="22"/>
    </row>
    <row r="504" spans="1:6" s="56" customFormat="1">
      <c r="A504" s="110" t="str">
        <f t="shared" si="13"/>
        <v>J</v>
      </c>
      <c r="B504" s="500"/>
      <c r="C504" s="416"/>
      <c r="D504" s="328"/>
      <c r="E504" s="417"/>
      <c r="F504" s="22"/>
    </row>
    <row r="505" spans="1:6" s="56" customFormat="1">
      <c r="A505" s="110" t="str">
        <f t="shared" si="13"/>
        <v>J</v>
      </c>
      <c r="B505" s="415" t="s">
        <v>905</v>
      </c>
      <c r="C505" s="416"/>
      <c r="D505" s="328"/>
      <c r="E505" s="417"/>
      <c r="F505" s="22"/>
    </row>
    <row r="506" spans="1:6" s="56" customFormat="1">
      <c r="A506" s="110" t="str">
        <f t="shared" si="13"/>
        <v>J</v>
      </c>
      <c r="B506" s="415"/>
      <c r="C506" s="416"/>
      <c r="D506" s="328"/>
      <c r="E506" s="417"/>
      <c r="F506" s="22"/>
    </row>
    <row r="507" spans="1:6" s="56" customFormat="1">
      <c r="A507" s="110" t="str">
        <f t="shared" si="13"/>
        <v>K</v>
      </c>
      <c r="B507" s="500" t="s">
        <v>906</v>
      </c>
      <c r="C507" s="416" t="s">
        <v>109</v>
      </c>
      <c r="D507" s="95">
        <v>1</v>
      </c>
      <c r="E507" s="417"/>
      <c r="F507" s="22"/>
    </row>
    <row r="508" spans="1:6" s="56" customFormat="1">
      <c r="A508" s="110" t="str">
        <f t="shared" si="13"/>
        <v>K</v>
      </c>
      <c r="B508" s="500"/>
      <c r="C508" s="416"/>
      <c r="D508" s="95"/>
      <c r="E508" s="417"/>
      <c r="F508" s="22"/>
    </row>
    <row r="509" spans="1:6" s="56" customFormat="1">
      <c r="A509" s="110" t="str">
        <f t="shared" si="13"/>
        <v>L</v>
      </c>
      <c r="B509" s="500" t="s">
        <v>907</v>
      </c>
      <c r="C509" s="416" t="s">
        <v>109</v>
      </c>
      <c r="D509" s="95">
        <v>1</v>
      </c>
      <c r="E509" s="417"/>
      <c r="F509" s="22"/>
    </row>
    <row r="510" spans="1:6" s="56" customFormat="1">
      <c r="A510" s="110" t="str">
        <f t="shared" si="13"/>
        <v>L</v>
      </c>
      <c r="B510" s="500"/>
      <c r="C510" s="416"/>
      <c r="D510" s="95"/>
      <c r="E510" s="417"/>
      <c r="F510" s="22"/>
    </row>
    <row r="511" spans="1:6" s="56" customFormat="1">
      <c r="A511" s="110" t="str">
        <f t="shared" si="13"/>
        <v>M</v>
      </c>
      <c r="B511" s="500" t="s">
        <v>908</v>
      </c>
      <c r="C511" s="416" t="s">
        <v>109</v>
      </c>
      <c r="D511" s="95">
        <v>1</v>
      </c>
      <c r="E511" s="417"/>
      <c r="F511" s="22"/>
    </row>
    <row r="512" spans="1:6" s="56" customFormat="1">
      <c r="A512" s="110" t="str">
        <f t="shared" si="13"/>
        <v>M</v>
      </c>
      <c r="B512" s="500"/>
      <c r="C512" s="416"/>
      <c r="D512" s="95"/>
      <c r="E512" s="417"/>
      <c r="F512" s="22"/>
    </row>
    <row r="513" spans="1:6" s="56" customFormat="1">
      <c r="A513" s="110" t="str">
        <f t="shared" si="13"/>
        <v>N</v>
      </c>
      <c r="B513" s="500" t="s">
        <v>909</v>
      </c>
      <c r="C513" s="416" t="s">
        <v>109</v>
      </c>
      <c r="D513" s="95">
        <v>2</v>
      </c>
      <c r="E513" s="417"/>
      <c r="F513" s="22"/>
    </row>
    <row r="514" spans="1:6" s="56" customFormat="1">
      <c r="A514" s="110" t="str">
        <f t="shared" si="13"/>
        <v>N</v>
      </c>
      <c r="B514" s="500"/>
      <c r="C514" s="416"/>
      <c r="D514" s="95"/>
      <c r="E514" s="417"/>
      <c r="F514" s="22"/>
    </row>
    <row r="515" spans="1:6" s="56" customFormat="1">
      <c r="A515" s="110" t="str">
        <f t="shared" si="13"/>
        <v>P</v>
      </c>
      <c r="B515" s="500" t="s">
        <v>910</v>
      </c>
      <c r="C515" s="416" t="s">
        <v>109</v>
      </c>
      <c r="D515" s="95">
        <v>2</v>
      </c>
      <c r="E515" s="417"/>
      <c r="F515" s="22"/>
    </row>
    <row r="516" spans="1:6" s="56" customFormat="1">
      <c r="A516" s="110" t="str">
        <f t="shared" si="13"/>
        <v>P</v>
      </c>
      <c r="B516" s="500"/>
      <c r="C516" s="416"/>
      <c r="D516" s="95"/>
      <c r="E516" s="417"/>
      <c r="F516" s="22"/>
    </row>
    <row r="517" spans="1:6" s="56" customFormat="1">
      <c r="A517" s="110" t="str">
        <f t="shared" si="13"/>
        <v>Q</v>
      </c>
      <c r="B517" s="500" t="s">
        <v>911</v>
      </c>
      <c r="C517" s="416" t="s">
        <v>109</v>
      </c>
      <c r="D517" s="95">
        <v>2</v>
      </c>
      <c r="E517" s="417"/>
      <c r="F517" s="22"/>
    </row>
    <row r="518" spans="1:6" s="56" customFormat="1">
      <c r="A518" s="110" t="str">
        <f t="shared" si="13"/>
        <v>Q</v>
      </c>
      <c r="B518" s="500"/>
      <c r="C518" s="416"/>
      <c r="D518" s="95"/>
      <c r="E518" s="417"/>
      <c r="F518" s="22"/>
    </row>
    <row r="519" spans="1:6" s="56" customFormat="1">
      <c r="A519" s="110" t="str">
        <f t="shared" si="13"/>
        <v>R</v>
      </c>
      <c r="B519" s="500" t="s">
        <v>912</v>
      </c>
      <c r="C519" s="416" t="s">
        <v>109</v>
      </c>
      <c r="D519" s="95">
        <v>2</v>
      </c>
      <c r="E519" s="417"/>
      <c r="F519" s="22"/>
    </row>
    <row r="520" spans="1:6" s="56" customFormat="1">
      <c r="A520" s="110" t="str">
        <f t="shared" si="13"/>
        <v>R</v>
      </c>
      <c r="B520" s="500"/>
      <c r="C520" s="416"/>
      <c r="D520" s="95"/>
      <c r="E520" s="417"/>
      <c r="F520" s="22"/>
    </row>
    <row r="521" spans="1:6" s="56" customFormat="1">
      <c r="A521" s="110" t="str">
        <f t="shared" si="13"/>
        <v>S</v>
      </c>
      <c r="B521" s="500" t="s">
        <v>913</v>
      </c>
      <c r="C521" s="416" t="s">
        <v>109</v>
      </c>
      <c r="D521" s="95">
        <v>1</v>
      </c>
      <c r="E521" s="417"/>
      <c r="F521" s="22"/>
    </row>
    <row r="522" spans="1:6" s="56" customFormat="1">
      <c r="A522" s="110" t="str">
        <f t="shared" si="13"/>
        <v>S</v>
      </c>
      <c r="B522" s="500"/>
      <c r="C522" s="416"/>
      <c r="D522" s="95"/>
      <c r="E522" s="417"/>
      <c r="F522" s="22"/>
    </row>
    <row r="523" spans="1:6" s="56" customFormat="1">
      <c r="A523" s="110" t="str">
        <f t="shared" si="13"/>
        <v>T</v>
      </c>
      <c r="B523" s="500" t="s">
        <v>914</v>
      </c>
      <c r="C523" s="416" t="s">
        <v>109</v>
      </c>
      <c r="D523" s="95">
        <v>1</v>
      </c>
      <c r="E523" s="417"/>
      <c r="F523" s="22"/>
    </row>
    <row r="524" spans="1:6" s="56" customFormat="1">
      <c r="A524" s="110" t="str">
        <f t="shared" si="13"/>
        <v>T</v>
      </c>
      <c r="B524" s="500"/>
      <c r="C524" s="416"/>
      <c r="D524" s="95"/>
      <c r="E524" s="417"/>
      <c r="F524" s="22"/>
    </row>
    <row r="525" spans="1:6" s="56" customFormat="1">
      <c r="A525" s="110" t="str">
        <f t="shared" si="13"/>
        <v>U</v>
      </c>
      <c r="B525" s="500" t="s">
        <v>915</v>
      </c>
      <c r="C525" s="416" t="s">
        <v>109</v>
      </c>
      <c r="D525" s="95">
        <v>1</v>
      </c>
      <c r="E525" s="417"/>
      <c r="F525" s="22"/>
    </row>
    <row r="526" spans="1:6" s="56" customFormat="1">
      <c r="A526" s="110" t="str">
        <f t="shared" si="13"/>
        <v>U</v>
      </c>
      <c r="B526" s="500"/>
      <c r="C526" s="416"/>
      <c r="D526" s="95"/>
      <c r="E526" s="417"/>
      <c r="F526" s="22"/>
    </row>
    <row r="527" spans="1:6" s="56" customFormat="1">
      <c r="A527" s="110" t="str">
        <f t="shared" si="13"/>
        <v>V</v>
      </c>
      <c r="B527" s="500" t="s">
        <v>916</v>
      </c>
      <c r="C527" s="416" t="s">
        <v>109</v>
      </c>
      <c r="D527" s="95">
        <v>6</v>
      </c>
      <c r="E527" s="417"/>
      <c r="F527" s="22"/>
    </row>
    <row r="528" spans="1:6" s="56" customFormat="1">
      <c r="A528" s="110" t="str">
        <f t="shared" si="13"/>
        <v>V</v>
      </c>
      <c r="B528" s="500"/>
      <c r="C528" s="416"/>
      <c r="D528" s="95"/>
      <c r="E528" s="417"/>
      <c r="F528" s="22"/>
    </row>
    <row r="529" spans="1:6" s="56" customFormat="1">
      <c r="A529" s="110" t="str">
        <f t="shared" si="13"/>
        <v>W</v>
      </c>
      <c r="B529" s="500" t="s">
        <v>917</v>
      </c>
      <c r="C529" s="416" t="s">
        <v>109</v>
      </c>
      <c r="D529" s="95">
        <v>6</v>
      </c>
      <c r="E529" s="417"/>
      <c r="F529" s="22"/>
    </row>
    <row r="530" spans="1:6" s="56" customFormat="1">
      <c r="A530" s="110" t="str">
        <f t="shared" si="13"/>
        <v>W</v>
      </c>
      <c r="B530" s="500"/>
      <c r="C530" s="416"/>
      <c r="D530" s="95"/>
      <c r="E530" s="417"/>
      <c r="F530" s="22"/>
    </row>
    <row r="531" spans="1:6" s="56" customFormat="1">
      <c r="A531" s="110" t="str">
        <f t="shared" si="13"/>
        <v>X</v>
      </c>
      <c r="B531" s="500" t="s">
        <v>918</v>
      </c>
      <c r="C531" s="416" t="s">
        <v>109</v>
      </c>
      <c r="D531" s="95">
        <v>2</v>
      </c>
      <c r="E531" s="417"/>
      <c r="F531" s="22"/>
    </row>
    <row r="532" spans="1:6" s="56" customFormat="1">
      <c r="A532" s="110"/>
      <c r="B532" s="500"/>
      <c r="C532" s="416"/>
      <c r="D532" s="95"/>
      <c r="E532" s="417"/>
      <c r="F532" s="22"/>
    </row>
    <row r="533" spans="1:6" s="56" customFormat="1">
      <c r="A533" s="110"/>
      <c r="B533" s="500"/>
      <c r="C533" s="416"/>
      <c r="D533" s="95"/>
      <c r="E533" s="417"/>
      <c r="F533" s="22"/>
    </row>
    <row r="534" spans="1:6" s="56" customFormat="1">
      <c r="A534" s="110"/>
      <c r="B534" s="500"/>
      <c r="C534" s="416"/>
      <c r="D534" s="95"/>
      <c r="E534" s="417"/>
      <c r="F534" s="22"/>
    </row>
    <row r="535" spans="1:6" s="56" customFormat="1">
      <c r="A535" s="110"/>
      <c r="B535" s="500"/>
      <c r="C535" s="416"/>
      <c r="D535" s="95"/>
      <c r="E535" s="417"/>
      <c r="F535" s="22"/>
    </row>
    <row r="536" spans="1:6" s="56" customFormat="1">
      <c r="A536" s="110"/>
      <c r="B536" s="500"/>
      <c r="C536" s="416"/>
      <c r="D536" s="95"/>
      <c r="E536" s="417"/>
      <c r="F536" s="22"/>
    </row>
    <row r="537" spans="1:6" s="56" customFormat="1">
      <c r="A537" s="110"/>
      <c r="B537" s="500"/>
      <c r="C537" s="416"/>
      <c r="D537" s="95"/>
      <c r="E537" s="417"/>
      <c r="F537" s="22"/>
    </row>
    <row r="538" spans="1:6" s="56" customFormat="1">
      <c r="A538" s="110"/>
      <c r="B538" s="500"/>
      <c r="C538" s="416"/>
      <c r="D538" s="95"/>
      <c r="E538" s="417"/>
      <c r="F538" s="22"/>
    </row>
    <row r="539" spans="1:6" s="56" customFormat="1">
      <c r="A539" s="110"/>
      <c r="B539" s="500"/>
      <c r="C539" s="416"/>
      <c r="D539" s="95"/>
      <c r="E539" s="417"/>
      <c r="F539" s="22"/>
    </row>
    <row r="540" spans="1:6" s="56" customFormat="1">
      <c r="A540" s="110"/>
      <c r="B540" s="500"/>
      <c r="C540" s="416"/>
      <c r="D540" s="95"/>
      <c r="E540" s="417"/>
      <c r="F540" s="22"/>
    </row>
    <row r="541" spans="1:6" s="56" customFormat="1">
      <c r="A541" s="110"/>
      <c r="B541" s="500"/>
      <c r="C541" s="416"/>
      <c r="D541" s="95"/>
      <c r="E541" s="417"/>
      <c r="F541" s="22"/>
    </row>
    <row r="542" spans="1:6" s="378" customFormat="1">
      <c r="A542" s="110"/>
      <c r="B542" s="502"/>
      <c r="C542" s="503"/>
      <c r="D542" s="504"/>
      <c r="E542" s="143"/>
      <c r="F542" s="505"/>
    </row>
    <row r="543" spans="1:6" s="56" customFormat="1">
      <c r="A543" s="1605">
        <v>9</v>
      </c>
      <c r="B543" s="1606"/>
      <c r="C543" s="1606"/>
      <c r="D543" s="1606"/>
      <c r="E543" s="1607"/>
      <c r="F543" s="1611"/>
    </row>
    <row r="544" spans="1:6" s="56" customFormat="1">
      <c r="A544" s="1608"/>
      <c r="B544" s="1609"/>
      <c r="C544" s="1609"/>
      <c r="D544" s="1609"/>
      <c r="E544" s="1610"/>
      <c r="F544" s="1589"/>
    </row>
    <row r="545" spans="1:6" s="56" customFormat="1">
      <c r="A545" s="140"/>
      <c r="B545" s="140"/>
      <c r="C545" s="140"/>
      <c r="D545" s="140"/>
      <c r="E545" s="222"/>
      <c r="F545" s="395"/>
    </row>
    <row r="546" spans="1:6">
      <c r="A546" s="95"/>
      <c r="B546" s="103" t="s">
        <v>119</v>
      </c>
      <c r="C546" s="95"/>
      <c r="D546" s="145"/>
      <c r="E546" s="222"/>
      <c r="F546" s="22"/>
    </row>
    <row r="547" spans="1:6" s="56" customFormat="1">
      <c r="A547" s="110"/>
      <c r="B547" s="500"/>
      <c r="C547" s="416"/>
      <c r="D547" s="95"/>
      <c r="E547" s="417"/>
      <c r="F547" s="22"/>
    </row>
    <row r="548" spans="1:6" s="56" customFormat="1">
      <c r="A548" s="110" t="str">
        <f t="shared" ref="A548:A594" si="14">IF((B548="CARRIED TO COLLECTION"),13,IF(ISBLANK(A547)=TRUE,"A",(IF(D548="",A547,IF(A547=13,"A",IF(A547="H",CHAR(CODE(A547)+2),IF(A547="N",CHAR(CODE(A547)+2),CHAR(CODE(A547)+1))))))))</f>
        <v>A</v>
      </c>
      <c r="B548" s="500" t="s">
        <v>919</v>
      </c>
      <c r="C548" s="416" t="s">
        <v>109</v>
      </c>
      <c r="D548" s="95">
        <v>2</v>
      </c>
      <c r="E548" s="417"/>
      <c r="F548" s="22"/>
    </row>
    <row r="549" spans="1:6" s="56" customFormat="1">
      <c r="A549" s="110" t="str">
        <f t="shared" si="14"/>
        <v>A</v>
      </c>
      <c r="B549" s="500"/>
      <c r="C549" s="416"/>
      <c r="D549" s="95"/>
      <c r="E549" s="417"/>
      <c r="F549" s="22"/>
    </row>
    <row r="550" spans="1:6" s="56" customFormat="1">
      <c r="A550" s="110" t="str">
        <f t="shared" si="14"/>
        <v>B</v>
      </c>
      <c r="B550" s="500" t="s">
        <v>920</v>
      </c>
      <c r="C550" s="416" t="s">
        <v>109</v>
      </c>
      <c r="D550" s="95">
        <v>2</v>
      </c>
      <c r="E550" s="417"/>
      <c r="F550" s="22"/>
    </row>
    <row r="551" spans="1:6" s="56" customFormat="1">
      <c r="A551" s="110" t="str">
        <f t="shared" si="14"/>
        <v>B</v>
      </c>
      <c r="B551" s="500"/>
      <c r="C551" s="416"/>
      <c r="D551" s="95"/>
      <c r="E551" s="417"/>
      <c r="F551" s="22"/>
    </row>
    <row r="552" spans="1:6" s="56" customFormat="1">
      <c r="A552" s="110" t="str">
        <f t="shared" si="14"/>
        <v>C</v>
      </c>
      <c r="B552" s="500" t="s">
        <v>921</v>
      </c>
      <c r="C552" s="416" t="s">
        <v>109</v>
      </c>
      <c r="D552" s="95">
        <v>1</v>
      </c>
      <c r="E552" s="417"/>
      <c r="F552" s="22"/>
    </row>
    <row r="553" spans="1:6" s="56" customFormat="1">
      <c r="A553" s="110" t="str">
        <f t="shared" si="14"/>
        <v>C</v>
      </c>
      <c r="B553" s="500"/>
      <c r="C553" s="416"/>
      <c r="D553" s="95"/>
      <c r="E553" s="417"/>
      <c r="F553" s="22"/>
    </row>
    <row r="554" spans="1:6" s="56" customFormat="1">
      <c r="A554" s="110" t="str">
        <f t="shared" si="14"/>
        <v>D</v>
      </c>
      <c r="B554" s="500" t="s">
        <v>922</v>
      </c>
      <c r="C554" s="416" t="s">
        <v>109</v>
      </c>
      <c r="D554" s="95">
        <v>15</v>
      </c>
      <c r="E554" s="417"/>
      <c r="F554" s="22"/>
    </row>
    <row r="555" spans="1:6" s="56" customFormat="1">
      <c r="A555" s="110" t="str">
        <f t="shared" si="14"/>
        <v>D</v>
      </c>
      <c r="B555" s="500"/>
      <c r="C555" s="416"/>
      <c r="D555" s="95"/>
      <c r="E555" s="417"/>
      <c r="F555" s="22"/>
    </row>
    <row r="556" spans="1:6" s="56" customFormat="1">
      <c r="A556" s="110" t="str">
        <f t="shared" si="14"/>
        <v>E</v>
      </c>
      <c r="B556" s="500" t="s">
        <v>923</v>
      </c>
      <c r="C556" s="416" t="s">
        <v>109</v>
      </c>
      <c r="D556" s="95">
        <v>1</v>
      </c>
      <c r="E556" s="417"/>
      <c r="F556" s="22"/>
    </row>
    <row r="557" spans="1:6" s="56" customFormat="1">
      <c r="A557" s="110" t="str">
        <f t="shared" si="14"/>
        <v>E</v>
      </c>
      <c r="B557" s="500"/>
      <c r="C557" s="416"/>
      <c r="D557" s="95"/>
      <c r="E557" s="417"/>
      <c r="F557" s="22"/>
    </row>
    <row r="558" spans="1:6" s="56" customFormat="1">
      <c r="A558" s="110" t="str">
        <f t="shared" si="14"/>
        <v>F</v>
      </c>
      <c r="B558" s="500" t="s">
        <v>924</v>
      </c>
      <c r="C558" s="416" t="s">
        <v>109</v>
      </c>
      <c r="D558" s="95">
        <v>1</v>
      </c>
      <c r="E558" s="417"/>
      <c r="F558" s="22"/>
    </row>
    <row r="559" spans="1:6" s="56" customFormat="1">
      <c r="A559" s="110" t="str">
        <f t="shared" si="14"/>
        <v>F</v>
      </c>
      <c r="B559" s="500"/>
      <c r="C559" s="416"/>
      <c r="D559" s="95"/>
      <c r="E559" s="417"/>
      <c r="F559" s="22"/>
    </row>
    <row r="560" spans="1:6" s="56" customFormat="1">
      <c r="A560" s="110" t="str">
        <f t="shared" si="14"/>
        <v>G</v>
      </c>
      <c r="B560" s="500" t="s">
        <v>925</v>
      </c>
      <c r="C560" s="416" t="s">
        <v>109</v>
      </c>
      <c r="D560" s="95">
        <v>2</v>
      </c>
      <c r="E560" s="417"/>
      <c r="F560" s="22"/>
    </row>
    <row r="561" spans="1:6" s="56" customFormat="1">
      <c r="A561" s="110" t="str">
        <f t="shared" si="14"/>
        <v>G</v>
      </c>
      <c r="B561" s="500"/>
      <c r="C561" s="416"/>
      <c r="D561" s="95"/>
      <c r="E561" s="417"/>
      <c r="F561" s="22"/>
    </row>
    <row r="562" spans="1:6" s="56" customFormat="1">
      <c r="A562" s="110" t="str">
        <f t="shared" si="14"/>
        <v>H</v>
      </c>
      <c r="B562" s="500" t="s">
        <v>926</v>
      </c>
      <c r="C562" s="416" t="s">
        <v>109</v>
      </c>
      <c r="D562" s="95">
        <v>2</v>
      </c>
      <c r="E562" s="417"/>
      <c r="F562" s="22"/>
    </row>
    <row r="563" spans="1:6" s="56" customFormat="1">
      <c r="A563" s="110" t="str">
        <f t="shared" si="14"/>
        <v>H</v>
      </c>
      <c r="B563" s="500"/>
      <c r="C563" s="416"/>
      <c r="D563" s="95"/>
      <c r="E563" s="417"/>
      <c r="F563" s="22"/>
    </row>
    <row r="564" spans="1:6" s="56" customFormat="1">
      <c r="A564" s="110" t="str">
        <f t="shared" si="14"/>
        <v>J</v>
      </c>
      <c r="B564" s="500" t="s">
        <v>927</v>
      </c>
      <c r="C564" s="416" t="s">
        <v>109</v>
      </c>
      <c r="D564" s="95">
        <v>2</v>
      </c>
      <c r="E564" s="417"/>
      <c r="F564" s="22"/>
    </row>
    <row r="565" spans="1:6" s="56" customFormat="1">
      <c r="A565" s="110" t="str">
        <f t="shared" si="14"/>
        <v>J</v>
      </c>
      <c r="B565" s="500"/>
      <c r="C565" s="416"/>
      <c r="D565" s="95"/>
      <c r="E565" s="417"/>
      <c r="F565" s="22"/>
    </row>
    <row r="566" spans="1:6" s="56" customFormat="1">
      <c r="A566" s="110" t="str">
        <f t="shared" si="14"/>
        <v>K</v>
      </c>
      <c r="B566" s="500" t="s">
        <v>928</v>
      </c>
      <c r="C566" s="416" t="s">
        <v>109</v>
      </c>
      <c r="D566" s="95">
        <v>2</v>
      </c>
      <c r="E566" s="417"/>
      <c r="F566" s="22"/>
    </row>
    <row r="567" spans="1:6" s="56" customFormat="1">
      <c r="A567" s="110" t="str">
        <f t="shared" si="14"/>
        <v>K</v>
      </c>
      <c r="B567" s="500"/>
      <c r="C567" s="416"/>
      <c r="D567" s="95"/>
      <c r="E567" s="417"/>
      <c r="F567" s="22"/>
    </row>
    <row r="568" spans="1:6" s="56" customFormat="1">
      <c r="A568" s="110" t="str">
        <f t="shared" si="14"/>
        <v>L</v>
      </c>
      <c r="B568" s="500" t="s">
        <v>929</v>
      </c>
      <c r="C568" s="416" t="s">
        <v>109</v>
      </c>
      <c r="D568" s="95">
        <v>2</v>
      </c>
      <c r="E568" s="417"/>
      <c r="F568" s="22"/>
    </row>
    <row r="569" spans="1:6" s="56" customFormat="1">
      <c r="A569" s="110" t="str">
        <f t="shared" si="14"/>
        <v>L</v>
      </c>
      <c r="B569" s="500"/>
      <c r="C569" s="416"/>
      <c r="D569" s="95"/>
      <c r="E569" s="417"/>
      <c r="F569" s="22"/>
    </row>
    <row r="570" spans="1:6" s="56" customFormat="1">
      <c r="A570" s="110" t="str">
        <f t="shared" si="14"/>
        <v>M</v>
      </c>
      <c r="B570" s="500" t="s">
        <v>930</v>
      </c>
      <c r="C570" s="416" t="s">
        <v>109</v>
      </c>
      <c r="D570" s="95">
        <v>2</v>
      </c>
      <c r="E570" s="417"/>
      <c r="F570" s="22"/>
    </row>
    <row r="571" spans="1:6" s="56" customFormat="1">
      <c r="A571" s="110" t="str">
        <f t="shared" si="14"/>
        <v>M</v>
      </c>
      <c r="B571" s="500"/>
      <c r="C571" s="416"/>
      <c r="D571" s="95"/>
      <c r="E571" s="417"/>
      <c r="F571" s="22"/>
    </row>
    <row r="572" spans="1:6" s="56" customFormat="1">
      <c r="A572" s="110" t="str">
        <f t="shared" si="14"/>
        <v>N</v>
      </c>
      <c r="B572" s="500" t="s">
        <v>931</v>
      </c>
      <c r="C572" s="416" t="s">
        <v>109</v>
      </c>
      <c r="D572" s="95">
        <v>2</v>
      </c>
      <c r="E572" s="417"/>
      <c r="F572" s="22"/>
    </row>
    <row r="573" spans="1:6" s="56" customFormat="1">
      <c r="A573" s="110" t="str">
        <f t="shared" si="14"/>
        <v>N</v>
      </c>
      <c r="B573" s="415"/>
      <c r="C573" s="416"/>
      <c r="D573" s="95"/>
      <c r="E573" s="417"/>
      <c r="F573" s="22"/>
    </row>
    <row r="574" spans="1:6" s="56" customFormat="1">
      <c r="A574" s="110" t="str">
        <f t="shared" si="14"/>
        <v>N</v>
      </c>
      <c r="B574" s="415" t="s">
        <v>932</v>
      </c>
      <c r="C574" s="416"/>
      <c r="D574" s="328"/>
      <c r="E574" s="417"/>
      <c r="F574" s="22"/>
    </row>
    <row r="575" spans="1:6" s="56" customFormat="1">
      <c r="A575" s="110" t="str">
        <f t="shared" si="14"/>
        <v>N</v>
      </c>
      <c r="B575" s="415"/>
      <c r="C575" s="416"/>
      <c r="D575" s="328"/>
      <c r="E575" s="417"/>
      <c r="F575" s="22"/>
    </row>
    <row r="576" spans="1:6" s="56" customFormat="1">
      <c r="A576" s="110" t="str">
        <f t="shared" si="14"/>
        <v>P</v>
      </c>
      <c r="B576" s="500" t="s">
        <v>933</v>
      </c>
      <c r="C576" s="416" t="s">
        <v>109</v>
      </c>
      <c r="D576" s="95">
        <v>6</v>
      </c>
      <c r="E576" s="417"/>
      <c r="F576" s="22"/>
    </row>
    <row r="577" spans="1:6" s="56" customFormat="1">
      <c r="A577" s="110" t="str">
        <f t="shared" si="14"/>
        <v>P</v>
      </c>
      <c r="B577" s="500"/>
      <c r="C577" s="416"/>
      <c r="D577" s="95"/>
      <c r="E577" s="417"/>
      <c r="F577" s="22"/>
    </row>
    <row r="578" spans="1:6" s="56" customFormat="1">
      <c r="A578" s="110" t="str">
        <f t="shared" si="14"/>
        <v>Q</v>
      </c>
      <c r="B578" s="500" t="s">
        <v>934</v>
      </c>
      <c r="C578" s="416" t="s">
        <v>109</v>
      </c>
      <c r="D578" s="95">
        <v>6</v>
      </c>
      <c r="E578" s="417"/>
      <c r="F578" s="22"/>
    </row>
    <row r="579" spans="1:6" s="56" customFormat="1">
      <c r="A579" s="110" t="str">
        <f t="shared" si="14"/>
        <v>Q</v>
      </c>
      <c r="B579" s="500"/>
      <c r="C579" s="416"/>
      <c r="D579" s="95"/>
      <c r="E579" s="417"/>
      <c r="F579" s="22"/>
    </row>
    <row r="580" spans="1:6" s="56" customFormat="1">
      <c r="A580" s="110" t="str">
        <f t="shared" si="14"/>
        <v>R</v>
      </c>
      <c r="B580" s="500" t="s">
        <v>935</v>
      </c>
      <c r="C580" s="416" t="s">
        <v>109</v>
      </c>
      <c r="D580" s="95">
        <v>12</v>
      </c>
      <c r="E580" s="417"/>
      <c r="F580" s="22"/>
    </row>
    <row r="581" spans="1:6" s="56" customFormat="1">
      <c r="A581" s="110" t="str">
        <f t="shared" si="14"/>
        <v>R</v>
      </c>
      <c r="B581" s="500"/>
      <c r="C581" s="416"/>
      <c r="D581" s="95"/>
      <c r="E581" s="417"/>
      <c r="F581" s="22"/>
    </row>
    <row r="582" spans="1:6" s="56" customFormat="1">
      <c r="A582" s="110" t="str">
        <f t="shared" si="14"/>
        <v>S</v>
      </c>
      <c r="B582" s="500" t="s">
        <v>936</v>
      </c>
      <c r="C582" s="416" t="s">
        <v>109</v>
      </c>
      <c r="D582" s="95">
        <v>12</v>
      </c>
      <c r="E582" s="417"/>
      <c r="F582" s="22"/>
    </row>
    <row r="583" spans="1:6" s="56" customFormat="1">
      <c r="A583" s="110" t="str">
        <f t="shared" si="14"/>
        <v>S</v>
      </c>
      <c r="B583" s="500"/>
      <c r="C583" s="416"/>
      <c r="D583" s="95"/>
      <c r="E583" s="417"/>
      <c r="F583" s="22"/>
    </row>
    <row r="584" spans="1:6" s="56" customFormat="1">
      <c r="A584" s="110" t="str">
        <f t="shared" si="14"/>
        <v>T</v>
      </c>
      <c r="B584" s="500" t="s">
        <v>937</v>
      </c>
      <c r="C584" s="416" t="s">
        <v>109</v>
      </c>
      <c r="D584" s="95">
        <v>12</v>
      </c>
      <c r="E584" s="417"/>
      <c r="F584" s="22"/>
    </row>
    <row r="585" spans="1:6" s="56" customFormat="1">
      <c r="A585" s="110" t="str">
        <f t="shared" si="14"/>
        <v>T</v>
      </c>
      <c r="B585" s="415"/>
      <c r="C585" s="416"/>
      <c r="D585" s="95"/>
      <c r="E585" s="417"/>
      <c r="F585" s="22"/>
    </row>
    <row r="586" spans="1:6" s="56" customFormat="1">
      <c r="A586" s="110" t="str">
        <f t="shared" si="14"/>
        <v>T</v>
      </c>
      <c r="B586" s="415" t="s">
        <v>942</v>
      </c>
      <c r="C586" s="416"/>
      <c r="D586" s="328"/>
      <c r="E586" s="417"/>
      <c r="F586" s="22"/>
    </row>
    <row r="587" spans="1:6" s="56" customFormat="1">
      <c r="A587" s="110" t="str">
        <f t="shared" si="14"/>
        <v>T</v>
      </c>
      <c r="B587" s="415"/>
      <c r="C587" s="416"/>
      <c r="D587" s="328"/>
      <c r="E587" s="417"/>
      <c r="F587" s="22"/>
    </row>
    <row r="588" spans="1:6" s="56" customFormat="1">
      <c r="A588" s="110" t="str">
        <f t="shared" si="14"/>
        <v>U</v>
      </c>
      <c r="B588" s="500" t="s">
        <v>943</v>
      </c>
      <c r="C588" s="416" t="s">
        <v>109</v>
      </c>
      <c r="D588" s="95">
        <v>12</v>
      </c>
      <c r="E588" s="417"/>
      <c r="F588" s="22"/>
    </row>
    <row r="589" spans="1:6" s="56" customFormat="1">
      <c r="A589" s="110" t="str">
        <f t="shared" si="14"/>
        <v>U</v>
      </c>
      <c r="B589" s="500"/>
      <c r="C589" s="416"/>
      <c r="D589" s="95"/>
      <c r="E589" s="417"/>
      <c r="F589" s="22"/>
    </row>
    <row r="590" spans="1:6" s="56" customFormat="1">
      <c r="A590" s="110" t="str">
        <f t="shared" si="14"/>
        <v>V</v>
      </c>
      <c r="B590" s="500" t="s">
        <v>944</v>
      </c>
      <c r="C590" s="416" t="s">
        <v>109</v>
      </c>
      <c r="D590" s="95">
        <v>6</v>
      </c>
      <c r="E590" s="417"/>
      <c r="F590" s="22"/>
    </row>
    <row r="591" spans="1:6" s="56" customFormat="1">
      <c r="A591" s="110" t="str">
        <f t="shared" si="14"/>
        <v>V</v>
      </c>
      <c r="B591" s="500"/>
      <c r="C591" s="416"/>
      <c r="D591" s="95"/>
      <c r="E591" s="417"/>
      <c r="F591" s="22"/>
    </row>
    <row r="592" spans="1:6" s="56" customFormat="1">
      <c r="A592" s="110" t="str">
        <f t="shared" si="14"/>
        <v>W</v>
      </c>
      <c r="B592" s="500" t="s">
        <v>945</v>
      </c>
      <c r="C592" s="416" t="s">
        <v>109</v>
      </c>
      <c r="D592" s="95">
        <v>6</v>
      </c>
      <c r="E592" s="417"/>
      <c r="F592" s="22"/>
    </row>
    <row r="593" spans="1:6" s="56" customFormat="1">
      <c r="A593" s="110" t="str">
        <f t="shared" si="14"/>
        <v>W</v>
      </c>
      <c r="B593" s="500"/>
      <c r="C593" s="416"/>
      <c r="D593" s="95"/>
      <c r="E593" s="417"/>
      <c r="F593" s="22"/>
    </row>
    <row r="594" spans="1:6" s="56" customFormat="1">
      <c r="A594" s="110" t="str">
        <f t="shared" si="14"/>
        <v>X</v>
      </c>
      <c r="B594" s="500" t="s">
        <v>946</v>
      </c>
      <c r="C594" s="416" t="s">
        <v>109</v>
      </c>
      <c r="D594" s="95">
        <v>6</v>
      </c>
      <c r="E594" s="417"/>
      <c r="F594" s="22"/>
    </row>
    <row r="595" spans="1:6" s="56" customFormat="1">
      <c r="A595" s="110"/>
      <c r="B595" s="500"/>
      <c r="C595" s="416"/>
      <c r="D595" s="95"/>
      <c r="E595" s="417"/>
      <c r="F595" s="22"/>
    </row>
    <row r="596" spans="1:6" s="56" customFormat="1">
      <c r="A596" s="110"/>
      <c r="B596" s="500"/>
      <c r="C596" s="416"/>
      <c r="D596" s="95"/>
      <c r="E596" s="417"/>
      <c r="F596" s="22"/>
    </row>
    <row r="597" spans="1:6" s="56" customFormat="1">
      <c r="A597" s="110"/>
      <c r="B597" s="500"/>
      <c r="C597" s="416"/>
      <c r="D597" s="95"/>
      <c r="E597" s="417"/>
      <c r="F597" s="22"/>
    </row>
    <row r="598" spans="1:6" s="56" customFormat="1">
      <c r="A598" s="110"/>
      <c r="B598" s="500"/>
      <c r="C598" s="416"/>
      <c r="D598" s="95"/>
      <c r="E598" s="417"/>
      <c r="F598" s="22"/>
    </row>
    <row r="599" spans="1:6" s="56" customFormat="1">
      <c r="A599" s="110"/>
      <c r="B599" s="500"/>
      <c r="C599" s="416"/>
      <c r="D599" s="95"/>
      <c r="E599" s="417"/>
      <c r="F599" s="22"/>
    </row>
    <row r="600" spans="1:6" s="56" customFormat="1">
      <c r="A600" s="110"/>
      <c r="B600" s="500"/>
      <c r="C600" s="416"/>
      <c r="D600" s="95"/>
      <c r="E600" s="417"/>
      <c r="F600" s="22"/>
    </row>
    <row r="601" spans="1:6" s="56" customFormat="1">
      <c r="A601" s="110"/>
      <c r="B601" s="500"/>
      <c r="C601" s="416"/>
      <c r="D601" s="95"/>
      <c r="E601" s="417"/>
      <c r="F601" s="22"/>
    </row>
    <row r="602" spans="1:6" s="56" customFormat="1">
      <c r="A602" s="110"/>
      <c r="B602" s="500"/>
      <c r="C602" s="416"/>
      <c r="D602" s="95"/>
      <c r="E602" s="417"/>
      <c r="F602" s="22"/>
    </row>
    <row r="603" spans="1:6" s="378" customFormat="1">
      <c r="A603" s="110"/>
      <c r="B603" s="502"/>
      <c r="C603" s="503"/>
      <c r="D603" s="504"/>
      <c r="E603" s="143"/>
      <c r="F603" s="505"/>
    </row>
    <row r="604" spans="1:6" s="56" customFormat="1">
      <c r="A604" s="1605">
        <v>10</v>
      </c>
      <c r="B604" s="1606"/>
      <c r="C604" s="1606"/>
      <c r="D604" s="1606"/>
      <c r="E604" s="1607"/>
      <c r="F604" s="1611"/>
    </row>
    <row r="605" spans="1:6" s="56" customFormat="1">
      <c r="A605" s="1608"/>
      <c r="B605" s="1609"/>
      <c r="C605" s="1609"/>
      <c r="D605" s="1609"/>
      <c r="E605" s="1610"/>
      <c r="F605" s="1589"/>
    </row>
    <row r="606" spans="1:6" s="56" customFormat="1">
      <c r="A606" s="140"/>
      <c r="B606" s="140"/>
      <c r="C606" s="140"/>
      <c r="D606" s="140"/>
      <c r="E606" s="222"/>
      <c r="F606" s="395"/>
    </row>
    <row r="607" spans="1:6">
      <c r="A607" s="95"/>
      <c r="B607" s="103" t="s">
        <v>119</v>
      </c>
      <c r="C607" s="95"/>
      <c r="D607" s="145"/>
      <c r="E607" s="222"/>
      <c r="F607" s="22"/>
    </row>
    <row r="608" spans="1:6" s="56" customFormat="1">
      <c r="A608" s="110"/>
      <c r="B608" s="500"/>
      <c r="C608" s="416"/>
      <c r="D608" s="95"/>
      <c r="E608" s="417"/>
      <c r="F608" s="22"/>
    </row>
    <row r="609" spans="1:6" s="56" customFormat="1">
      <c r="A609" s="110"/>
      <c r="B609" s="415" t="s">
        <v>947</v>
      </c>
      <c r="C609" s="416"/>
      <c r="D609" s="95"/>
      <c r="E609" s="417"/>
      <c r="F609" s="22"/>
    </row>
    <row r="610" spans="1:6" s="56" customFormat="1">
      <c r="A610" s="110"/>
      <c r="B610" s="415"/>
      <c r="C610" s="416"/>
      <c r="D610" s="95"/>
      <c r="E610" s="417"/>
      <c r="F610" s="22"/>
    </row>
    <row r="611" spans="1:6" s="56" customFormat="1">
      <c r="A611" s="110" t="str">
        <f t="shared" ref="A611:A685" si="15">IF((B611="CARRIED TO COLLECTION"),13,IF(ISBLANK(A610)=TRUE,"A",(IF(D611="",A610,IF(A610=13,"A",IF(A610="H",CHAR(CODE(A610)+2),IF(A610="N",CHAR(CODE(A610)+2),CHAR(CODE(A610)+1))))))))</f>
        <v>A</v>
      </c>
      <c r="B611" s="500" t="s">
        <v>948</v>
      </c>
      <c r="C611" s="416" t="s">
        <v>109</v>
      </c>
      <c r="D611" s="95">
        <v>13</v>
      </c>
      <c r="E611" s="417"/>
      <c r="F611" s="22"/>
    </row>
    <row r="612" spans="1:6" s="56" customFormat="1">
      <c r="A612" s="110" t="str">
        <f t="shared" si="15"/>
        <v>A</v>
      </c>
      <c r="B612" s="500"/>
      <c r="C612" s="416"/>
      <c r="D612" s="95"/>
      <c r="E612" s="417"/>
      <c r="F612" s="22"/>
    </row>
    <row r="613" spans="1:6" s="56" customFormat="1">
      <c r="A613" s="110" t="str">
        <f t="shared" si="15"/>
        <v>B</v>
      </c>
      <c r="B613" s="500" t="s">
        <v>949</v>
      </c>
      <c r="C613" s="416" t="s">
        <v>109</v>
      </c>
      <c r="D613" s="95">
        <v>2</v>
      </c>
      <c r="E613" s="417"/>
      <c r="F613" s="22"/>
    </row>
    <row r="614" spans="1:6" s="56" customFormat="1">
      <c r="A614" s="110" t="str">
        <f t="shared" si="15"/>
        <v>B</v>
      </c>
      <c r="B614" s="415"/>
      <c r="C614" s="416"/>
      <c r="D614" s="95"/>
      <c r="E614" s="417"/>
      <c r="F614" s="22"/>
    </row>
    <row r="615" spans="1:6" s="56" customFormat="1">
      <c r="A615" s="110" t="str">
        <f t="shared" si="15"/>
        <v>B</v>
      </c>
      <c r="B615" s="415" t="s">
        <v>874</v>
      </c>
      <c r="C615" s="416"/>
      <c r="D615" s="95"/>
      <c r="E615" s="417"/>
      <c r="F615" s="22"/>
    </row>
    <row r="616" spans="1:6" s="56" customFormat="1">
      <c r="A616" s="110" t="str">
        <f t="shared" si="15"/>
        <v>B</v>
      </c>
      <c r="B616" s="415"/>
      <c r="C616" s="416"/>
      <c r="D616" s="95"/>
      <c r="E616" s="417"/>
      <c r="F616" s="22"/>
    </row>
    <row r="617" spans="1:6" s="56" customFormat="1">
      <c r="A617" s="110" t="str">
        <f t="shared" si="15"/>
        <v>C</v>
      </c>
      <c r="B617" s="500" t="s">
        <v>950</v>
      </c>
      <c r="C617" s="416" t="s">
        <v>109</v>
      </c>
      <c r="D617" s="95">
        <v>1</v>
      </c>
      <c r="E617" s="417"/>
      <c r="F617" s="22"/>
    </row>
    <row r="618" spans="1:6" s="56" customFormat="1">
      <c r="A618" s="110" t="str">
        <f t="shared" si="15"/>
        <v>C</v>
      </c>
      <c r="B618" s="500"/>
      <c r="C618" s="416"/>
      <c r="D618" s="95"/>
      <c r="E618" s="417"/>
      <c r="F618" s="22"/>
    </row>
    <row r="619" spans="1:6" s="56" customFormat="1">
      <c r="A619" s="110" t="str">
        <f t="shared" si="15"/>
        <v>D</v>
      </c>
      <c r="B619" s="500" t="s">
        <v>951</v>
      </c>
      <c r="C619" s="416" t="s">
        <v>109</v>
      </c>
      <c r="D619" s="95">
        <v>1</v>
      </c>
      <c r="E619" s="417"/>
      <c r="F619" s="22"/>
    </row>
    <row r="620" spans="1:6" s="56" customFormat="1">
      <c r="A620" s="110" t="str">
        <f t="shared" si="15"/>
        <v>D</v>
      </c>
      <c r="B620" s="500"/>
      <c r="C620" s="416"/>
      <c r="D620" s="95"/>
      <c r="E620" s="417"/>
      <c r="F620" s="22"/>
    </row>
    <row r="621" spans="1:6" s="56" customFormat="1">
      <c r="A621" s="110" t="str">
        <f t="shared" si="15"/>
        <v>E</v>
      </c>
      <c r="B621" s="500" t="s">
        <v>952</v>
      </c>
      <c r="C621" s="416" t="s">
        <v>109</v>
      </c>
      <c r="D621" s="95">
        <v>1</v>
      </c>
      <c r="E621" s="417"/>
      <c r="F621" s="22"/>
    </row>
    <row r="622" spans="1:6" s="56" customFormat="1">
      <c r="A622" s="110" t="str">
        <f t="shared" si="15"/>
        <v>E</v>
      </c>
      <c r="B622" s="500"/>
      <c r="C622" s="416"/>
      <c r="D622" s="95"/>
      <c r="E622" s="417"/>
      <c r="F622" s="22"/>
    </row>
    <row r="623" spans="1:6" s="56" customFormat="1">
      <c r="A623" s="110" t="str">
        <f t="shared" si="15"/>
        <v>F</v>
      </c>
      <c r="B623" s="500" t="s">
        <v>953</v>
      </c>
      <c r="C623" s="416" t="s">
        <v>109</v>
      </c>
      <c r="D623" s="95">
        <v>3</v>
      </c>
      <c r="E623" s="417"/>
      <c r="F623" s="22"/>
    </row>
    <row r="624" spans="1:6" s="56" customFormat="1">
      <c r="A624" s="110" t="str">
        <f t="shared" si="15"/>
        <v>F</v>
      </c>
      <c r="B624" s="500"/>
      <c r="C624" s="416"/>
      <c r="D624" s="95"/>
      <c r="E624" s="417"/>
      <c r="F624" s="22"/>
    </row>
    <row r="625" spans="1:6" s="56" customFormat="1">
      <c r="A625" s="110" t="str">
        <f t="shared" si="15"/>
        <v>G</v>
      </c>
      <c r="B625" s="500" t="s">
        <v>954</v>
      </c>
      <c r="C625" s="416" t="s">
        <v>109</v>
      </c>
      <c r="D625" s="95">
        <v>3</v>
      </c>
      <c r="E625" s="417"/>
      <c r="F625" s="22"/>
    </row>
    <row r="626" spans="1:6" s="56" customFormat="1">
      <c r="A626" s="110" t="str">
        <f t="shared" si="15"/>
        <v>G</v>
      </c>
      <c r="B626" s="500"/>
      <c r="C626" s="416"/>
      <c r="D626" s="95"/>
      <c r="E626" s="417"/>
      <c r="F626" s="22"/>
    </row>
    <row r="627" spans="1:6" s="56" customFormat="1">
      <c r="A627" s="110" t="str">
        <f t="shared" si="15"/>
        <v>H</v>
      </c>
      <c r="B627" s="500" t="s">
        <v>955</v>
      </c>
      <c r="C627" s="416" t="s">
        <v>109</v>
      </c>
      <c r="D627" s="95">
        <v>1</v>
      </c>
      <c r="E627" s="417"/>
      <c r="F627" s="22"/>
    </row>
    <row r="628" spans="1:6" s="56" customFormat="1">
      <c r="A628" s="110" t="str">
        <f t="shared" si="15"/>
        <v>H</v>
      </c>
      <c r="B628" s="500"/>
      <c r="C628" s="416"/>
      <c r="D628" s="95"/>
      <c r="E628" s="417"/>
      <c r="F628" s="22"/>
    </row>
    <row r="629" spans="1:6" s="56" customFormat="1">
      <c r="A629" s="110" t="str">
        <f t="shared" si="15"/>
        <v>J</v>
      </c>
      <c r="B629" s="500" t="s">
        <v>956</v>
      </c>
      <c r="C629" s="416" t="s">
        <v>109</v>
      </c>
      <c r="D629" s="95">
        <v>1</v>
      </c>
      <c r="E629" s="417"/>
      <c r="F629" s="22"/>
    </row>
    <row r="630" spans="1:6" s="56" customFormat="1">
      <c r="A630" s="110" t="str">
        <f t="shared" si="15"/>
        <v>J</v>
      </c>
      <c r="B630" s="500"/>
      <c r="C630" s="416"/>
      <c r="D630" s="95"/>
      <c r="E630" s="417"/>
      <c r="F630" s="22"/>
    </row>
    <row r="631" spans="1:6" s="56" customFormat="1">
      <c r="A631" s="110" t="str">
        <f t="shared" si="15"/>
        <v>K</v>
      </c>
      <c r="B631" s="500" t="s">
        <v>957</v>
      </c>
      <c r="C631" s="416" t="s">
        <v>109</v>
      </c>
      <c r="D631" s="95">
        <v>1</v>
      </c>
      <c r="E631" s="417"/>
      <c r="F631" s="22"/>
    </row>
    <row r="632" spans="1:6" s="56" customFormat="1">
      <c r="A632" s="110" t="str">
        <f t="shared" si="15"/>
        <v>K</v>
      </c>
      <c r="B632" s="500"/>
      <c r="C632" s="416"/>
      <c r="D632" s="95"/>
      <c r="E632" s="417"/>
      <c r="F632" s="22"/>
    </row>
    <row r="633" spans="1:6" s="56" customFormat="1">
      <c r="A633" s="110" t="str">
        <f t="shared" si="15"/>
        <v>L</v>
      </c>
      <c r="B633" s="500" t="s">
        <v>958</v>
      </c>
      <c r="C633" s="416" t="s">
        <v>109</v>
      </c>
      <c r="D633" s="95">
        <v>1</v>
      </c>
      <c r="E633" s="417"/>
      <c r="F633" s="22"/>
    </row>
    <row r="634" spans="1:6" s="56" customFormat="1">
      <c r="A634" s="110" t="str">
        <f t="shared" si="15"/>
        <v>L</v>
      </c>
      <c r="B634" s="500"/>
      <c r="C634" s="416"/>
      <c r="D634" s="95"/>
      <c r="E634" s="417"/>
      <c r="F634" s="22"/>
    </row>
    <row r="635" spans="1:6" s="56" customFormat="1">
      <c r="A635" s="110" t="str">
        <f t="shared" si="15"/>
        <v>M</v>
      </c>
      <c r="B635" s="500" t="s">
        <v>959</v>
      </c>
      <c r="C635" s="416" t="s">
        <v>109</v>
      </c>
      <c r="D635" s="95">
        <v>1</v>
      </c>
      <c r="E635" s="417"/>
      <c r="F635" s="22"/>
    </row>
    <row r="636" spans="1:6" s="56" customFormat="1">
      <c r="A636" s="110" t="str">
        <f t="shared" si="15"/>
        <v>M</v>
      </c>
      <c r="B636" s="500"/>
      <c r="C636" s="416"/>
      <c r="D636" s="95"/>
      <c r="E636" s="417"/>
      <c r="F636" s="22"/>
    </row>
    <row r="637" spans="1:6" s="56" customFormat="1">
      <c r="A637" s="110" t="str">
        <f t="shared" si="15"/>
        <v>N</v>
      </c>
      <c r="B637" s="500" t="s">
        <v>960</v>
      </c>
      <c r="C637" s="416" t="s">
        <v>109</v>
      </c>
      <c r="D637" s="95">
        <v>1</v>
      </c>
      <c r="E637" s="417"/>
      <c r="F637" s="22"/>
    </row>
    <row r="638" spans="1:6" s="56" customFormat="1">
      <c r="A638" s="110" t="str">
        <f t="shared" si="15"/>
        <v>N</v>
      </c>
      <c r="B638" s="500"/>
      <c r="C638" s="416"/>
      <c r="D638" s="95"/>
      <c r="E638" s="417"/>
      <c r="F638" s="22"/>
    </row>
    <row r="639" spans="1:6" s="56" customFormat="1">
      <c r="A639" s="110" t="str">
        <f t="shared" si="15"/>
        <v>P</v>
      </c>
      <c r="B639" s="500" t="s">
        <v>961</v>
      </c>
      <c r="C639" s="416" t="s">
        <v>109</v>
      </c>
      <c r="D639" s="95">
        <v>1</v>
      </c>
      <c r="E639" s="417"/>
      <c r="F639" s="22"/>
    </row>
    <row r="640" spans="1:6" s="56" customFormat="1">
      <c r="A640" s="110" t="str">
        <f t="shared" si="15"/>
        <v>P</v>
      </c>
      <c r="B640" s="500"/>
      <c r="C640" s="416"/>
      <c r="D640" s="95"/>
      <c r="E640" s="417"/>
      <c r="F640" s="22"/>
    </row>
    <row r="641" spans="1:6" s="56" customFormat="1">
      <c r="A641" s="110" t="str">
        <f t="shared" si="15"/>
        <v>Q</v>
      </c>
      <c r="B641" s="500" t="s">
        <v>962</v>
      </c>
      <c r="C641" s="416" t="s">
        <v>109</v>
      </c>
      <c r="D641" s="95">
        <v>1</v>
      </c>
      <c r="E641" s="417"/>
      <c r="F641" s="22"/>
    </row>
    <row r="642" spans="1:6" s="56" customFormat="1">
      <c r="A642" s="110" t="str">
        <f t="shared" si="15"/>
        <v>Q</v>
      </c>
      <c r="B642" s="500"/>
      <c r="C642" s="416"/>
      <c r="D642" s="95"/>
      <c r="E642" s="417"/>
      <c r="F642" s="22"/>
    </row>
    <row r="643" spans="1:6" s="56" customFormat="1">
      <c r="A643" s="110" t="str">
        <f t="shared" si="15"/>
        <v>R</v>
      </c>
      <c r="B643" s="500" t="s">
        <v>963</v>
      </c>
      <c r="C643" s="416" t="s">
        <v>109</v>
      </c>
      <c r="D643" s="95">
        <v>1</v>
      </c>
      <c r="E643" s="417"/>
      <c r="F643" s="22"/>
    </row>
    <row r="644" spans="1:6" s="56" customFormat="1">
      <c r="A644" s="110" t="str">
        <f t="shared" si="15"/>
        <v>R</v>
      </c>
      <c r="B644" s="500"/>
      <c r="C644" s="416"/>
      <c r="D644" s="95"/>
      <c r="E644" s="417"/>
      <c r="F644" s="22"/>
    </row>
    <row r="645" spans="1:6" s="56" customFormat="1">
      <c r="A645" s="110" t="str">
        <f t="shared" si="15"/>
        <v>S</v>
      </c>
      <c r="B645" s="500" t="s">
        <v>964</v>
      </c>
      <c r="C645" s="416" t="s">
        <v>109</v>
      </c>
      <c r="D645" s="95">
        <v>1</v>
      </c>
      <c r="E645" s="417"/>
      <c r="F645" s="22"/>
    </row>
    <row r="646" spans="1:6" s="56" customFormat="1">
      <c r="A646" s="110" t="str">
        <f t="shared" si="15"/>
        <v>S</v>
      </c>
      <c r="B646" s="415"/>
      <c r="C646" s="416"/>
      <c r="D646" s="95"/>
      <c r="E646" s="417"/>
      <c r="F646" s="22"/>
    </row>
    <row r="647" spans="1:6" s="56" customFormat="1">
      <c r="A647" s="110" t="str">
        <f t="shared" si="15"/>
        <v>S</v>
      </c>
      <c r="B647" s="415" t="s">
        <v>890</v>
      </c>
      <c r="C647" s="416"/>
      <c r="D647" s="95"/>
      <c r="E647" s="417"/>
      <c r="F647" s="22"/>
    </row>
    <row r="648" spans="1:6" s="56" customFormat="1">
      <c r="A648" s="110" t="str">
        <f t="shared" si="15"/>
        <v>S</v>
      </c>
      <c r="B648" s="415"/>
      <c r="C648" s="416"/>
      <c r="D648" s="95"/>
      <c r="E648" s="417"/>
      <c r="F648" s="22"/>
    </row>
    <row r="649" spans="1:6" s="56" customFormat="1">
      <c r="A649" s="110" t="str">
        <f t="shared" si="15"/>
        <v>T</v>
      </c>
      <c r="B649" s="500" t="s">
        <v>965</v>
      </c>
      <c r="C649" s="416" t="s">
        <v>109</v>
      </c>
      <c r="D649" s="95">
        <v>10</v>
      </c>
      <c r="E649" s="417"/>
      <c r="F649" s="22"/>
    </row>
    <row r="650" spans="1:6" s="56" customFormat="1">
      <c r="A650" s="110" t="str">
        <f t="shared" si="15"/>
        <v>T</v>
      </c>
      <c r="B650" s="500"/>
      <c r="C650" s="416"/>
      <c r="D650" s="95"/>
      <c r="E650" s="417"/>
      <c r="F650" s="22"/>
    </row>
    <row r="651" spans="1:6" s="56" customFormat="1">
      <c r="A651" s="110" t="str">
        <f t="shared" si="15"/>
        <v>U</v>
      </c>
      <c r="B651" s="500" t="s">
        <v>966</v>
      </c>
      <c r="C651" s="416" t="s">
        <v>109</v>
      </c>
      <c r="D651" s="95">
        <v>2</v>
      </c>
      <c r="E651" s="417"/>
      <c r="F651" s="22"/>
    </row>
    <row r="652" spans="1:6" s="56" customFormat="1">
      <c r="A652" s="110" t="str">
        <f t="shared" si="15"/>
        <v>U</v>
      </c>
      <c r="B652" s="500"/>
      <c r="C652" s="416"/>
      <c r="D652" s="95"/>
      <c r="E652" s="417"/>
      <c r="F652" s="22"/>
    </row>
    <row r="653" spans="1:6" s="56" customFormat="1">
      <c r="A653" s="110" t="str">
        <f t="shared" si="15"/>
        <v>V</v>
      </c>
      <c r="B653" s="500" t="s">
        <v>967</v>
      </c>
      <c r="C653" s="416" t="s">
        <v>109</v>
      </c>
      <c r="D653" s="95">
        <v>2</v>
      </c>
      <c r="E653" s="417"/>
      <c r="F653" s="22"/>
    </row>
    <row r="654" spans="1:6" s="56" customFormat="1">
      <c r="A654" s="110"/>
      <c r="B654" s="500"/>
      <c r="C654" s="416"/>
      <c r="D654" s="95"/>
      <c r="E654" s="417"/>
      <c r="F654" s="22"/>
    </row>
    <row r="655" spans="1:6" s="56" customFormat="1">
      <c r="A655" s="110"/>
      <c r="B655" s="500"/>
      <c r="C655" s="416"/>
      <c r="D655" s="95"/>
      <c r="E655" s="417"/>
      <c r="F655" s="22"/>
    </row>
    <row r="656" spans="1:6" s="56" customFormat="1">
      <c r="A656" s="110"/>
      <c r="B656" s="500"/>
      <c r="C656" s="416"/>
      <c r="D656" s="95"/>
      <c r="E656" s="417"/>
      <c r="F656" s="22"/>
    </row>
    <row r="657" spans="1:6" s="56" customFormat="1">
      <c r="A657" s="110"/>
      <c r="B657" s="500"/>
      <c r="C657" s="416"/>
      <c r="D657" s="95"/>
      <c r="E657" s="417"/>
      <c r="F657" s="22"/>
    </row>
    <row r="658" spans="1:6" s="56" customFormat="1">
      <c r="A658" s="110"/>
      <c r="B658" s="500"/>
      <c r="C658" s="416"/>
      <c r="D658" s="95"/>
      <c r="E658" s="417"/>
      <c r="F658" s="22"/>
    </row>
    <row r="659" spans="1:6" s="56" customFormat="1">
      <c r="A659" s="110"/>
      <c r="B659" s="500"/>
      <c r="C659" s="416"/>
      <c r="D659" s="95"/>
      <c r="E659" s="417"/>
      <c r="F659" s="22"/>
    </row>
    <row r="660" spans="1:6" s="56" customFormat="1">
      <c r="A660" s="110"/>
      <c r="B660" s="500"/>
      <c r="C660" s="416"/>
      <c r="D660" s="95"/>
      <c r="E660" s="417"/>
      <c r="F660" s="22"/>
    </row>
    <row r="661" spans="1:6" s="56" customFormat="1">
      <c r="A661" s="110"/>
      <c r="B661" s="500"/>
      <c r="C661" s="416"/>
      <c r="D661" s="95"/>
      <c r="E661" s="417"/>
      <c r="F661" s="22"/>
    </row>
    <row r="662" spans="1:6" s="56" customFormat="1">
      <c r="A662" s="110"/>
      <c r="B662" s="500"/>
      <c r="C662" s="416"/>
      <c r="D662" s="95"/>
      <c r="E662" s="417"/>
      <c r="F662" s="22"/>
    </row>
    <row r="663" spans="1:6" s="56" customFormat="1">
      <c r="A663" s="110"/>
      <c r="B663" s="500"/>
      <c r="C663" s="416"/>
      <c r="D663" s="95"/>
      <c r="E663" s="417"/>
      <c r="F663" s="22"/>
    </row>
    <row r="664" spans="1:6" s="378" customFormat="1">
      <c r="A664" s="110"/>
      <c r="B664" s="502"/>
      <c r="C664" s="503"/>
      <c r="D664" s="504"/>
      <c r="E664" s="143"/>
      <c r="F664" s="505"/>
    </row>
    <row r="665" spans="1:6" s="56" customFormat="1">
      <c r="A665" s="1605">
        <v>11</v>
      </c>
      <c r="B665" s="1606"/>
      <c r="C665" s="1606"/>
      <c r="D665" s="1606"/>
      <c r="E665" s="1607"/>
      <c r="F665" s="1611"/>
    </row>
    <row r="666" spans="1:6" s="56" customFormat="1">
      <c r="A666" s="1608"/>
      <c r="B666" s="1609"/>
      <c r="C666" s="1609"/>
      <c r="D666" s="1609"/>
      <c r="E666" s="1610"/>
      <c r="F666" s="1589"/>
    </row>
    <row r="667" spans="1:6" s="56" customFormat="1">
      <c r="A667" s="140"/>
      <c r="B667" s="140"/>
      <c r="C667" s="140"/>
      <c r="D667" s="140"/>
      <c r="E667" s="222"/>
      <c r="F667" s="395"/>
    </row>
    <row r="668" spans="1:6">
      <c r="A668" s="95"/>
      <c r="B668" s="103" t="s">
        <v>119</v>
      </c>
      <c r="C668" s="95"/>
      <c r="D668" s="145"/>
      <c r="E668" s="222"/>
      <c r="F668" s="22"/>
    </row>
    <row r="669" spans="1:6" s="56" customFormat="1">
      <c r="A669" s="110"/>
      <c r="B669" s="500"/>
      <c r="C669" s="416"/>
      <c r="D669" s="95"/>
      <c r="E669" s="417"/>
      <c r="F669" s="22"/>
    </row>
    <row r="670" spans="1:6" s="56" customFormat="1">
      <c r="A670" s="110" t="str">
        <f>IF((B670="CARRIED TO COLLECTION"),13,IF(ISBLANK(A663)=TRUE,"A",(IF(D670="",A663,IF(A663=13,"A",IF(A663="H",CHAR(CODE(A663)+2),IF(A663="N",CHAR(CODE(A663)+2),CHAR(CODE(A663)+1))))))))</f>
        <v>A</v>
      </c>
      <c r="B670" s="500" t="s">
        <v>968</v>
      </c>
      <c r="C670" s="416" t="s">
        <v>109</v>
      </c>
      <c r="D670" s="95">
        <v>2</v>
      </c>
      <c r="E670" s="417"/>
      <c r="F670" s="22"/>
    </row>
    <row r="671" spans="1:6" s="56" customFormat="1">
      <c r="A671" s="110" t="str">
        <f t="shared" si="15"/>
        <v>A</v>
      </c>
      <c r="B671" s="500"/>
      <c r="C671" s="416"/>
      <c r="D671" s="95"/>
      <c r="E671" s="417"/>
      <c r="F671" s="22"/>
    </row>
    <row r="672" spans="1:6" s="56" customFormat="1">
      <c r="A672" s="110" t="str">
        <f t="shared" si="15"/>
        <v>B</v>
      </c>
      <c r="B672" s="500" t="s">
        <v>969</v>
      </c>
      <c r="C672" s="416" t="s">
        <v>109</v>
      </c>
      <c r="D672" s="95">
        <v>2</v>
      </c>
      <c r="E672" s="417"/>
      <c r="F672" s="22"/>
    </row>
    <row r="673" spans="1:6" s="56" customFormat="1">
      <c r="A673" s="110" t="str">
        <f t="shared" si="15"/>
        <v>B</v>
      </c>
      <c r="B673" s="500"/>
      <c r="C673" s="416"/>
      <c r="D673" s="95"/>
      <c r="E673" s="417"/>
      <c r="F673" s="22"/>
    </row>
    <row r="674" spans="1:6" s="56" customFormat="1">
      <c r="A674" s="110" t="str">
        <f t="shared" si="15"/>
        <v>C</v>
      </c>
      <c r="B674" s="500" t="s">
        <v>970</v>
      </c>
      <c r="C674" s="416" t="s">
        <v>109</v>
      </c>
      <c r="D674" s="95">
        <v>2</v>
      </c>
      <c r="E674" s="417"/>
      <c r="F674" s="22"/>
    </row>
    <row r="675" spans="1:6" s="56" customFormat="1">
      <c r="A675" s="110" t="str">
        <f t="shared" si="15"/>
        <v>C</v>
      </c>
      <c r="B675" s="500"/>
      <c r="C675" s="416"/>
      <c r="D675" s="95"/>
      <c r="E675" s="417"/>
      <c r="F675" s="22"/>
    </row>
    <row r="676" spans="1:6" s="56" customFormat="1">
      <c r="A676" s="110" t="str">
        <f t="shared" si="15"/>
        <v>D</v>
      </c>
      <c r="B676" s="500" t="s">
        <v>971</v>
      </c>
      <c r="C676" s="416" t="s">
        <v>109</v>
      </c>
      <c r="D676" s="95">
        <v>2</v>
      </c>
      <c r="E676" s="417"/>
      <c r="F676" s="22"/>
    </row>
    <row r="677" spans="1:6" s="56" customFormat="1">
      <c r="A677" s="110" t="str">
        <f t="shared" si="15"/>
        <v>D</v>
      </c>
      <c r="B677" s="500"/>
      <c r="C677" s="416"/>
      <c r="D677" s="95"/>
      <c r="E677" s="417"/>
      <c r="F677" s="22"/>
    </row>
    <row r="678" spans="1:6" s="56" customFormat="1">
      <c r="A678" s="110" t="str">
        <f t="shared" si="15"/>
        <v>E</v>
      </c>
      <c r="B678" s="500" t="s">
        <v>972</v>
      </c>
      <c r="C678" s="416" t="s">
        <v>109</v>
      </c>
      <c r="D678" s="95">
        <v>2</v>
      </c>
      <c r="E678" s="417"/>
      <c r="F678" s="22"/>
    </row>
    <row r="679" spans="1:6" s="56" customFormat="1">
      <c r="A679" s="110" t="str">
        <f t="shared" si="15"/>
        <v>E</v>
      </c>
      <c r="B679" s="500"/>
      <c r="C679" s="416"/>
      <c r="D679" s="95"/>
      <c r="E679" s="417"/>
      <c r="F679" s="22"/>
    </row>
    <row r="680" spans="1:6" s="56" customFormat="1">
      <c r="A680" s="110" t="str">
        <f t="shared" si="15"/>
        <v>F</v>
      </c>
      <c r="B680" s="500" t="s">
        <v>973</v>
      </c>
      <c r="C680" s="416" t="s">
        <v>109</v>
      </c>
      <c r="D680" s="95">
        <v>2</v>
      </c>
      <c r="E680" s="417"/>
      <c r="F680" s="22"/>
    </row>
    <row r="681" spans="1:6" s="56" customFormat="1">
      <c r="A681" s="110" t="str">
        <f t="shared" si="15"/>
        <v>F</v>
      </c>
      <c r="B681" s="500"/>
      <c r="C681" s="416"/>
      <c r="D681" s="95"/>
      <c r="E681" s="417"/>
      <c r="F681" s="22"/>
    </row>
    <row r="682" spans="1:6" s="56" customFormat="1">
      <c r="A682" s="110" t="str">
        <f t="shared" si="15"/>
        <v>G</v>
      </c>
      <c r="B682" s="500" t="s">
        <v>974</v>
      </c>
      <c r="C682" s="416" t="s">
        <v>109</v>
      </c>
      <c r="D682" s="95">
        <v>2</v>
      </c>
      <c r="E682" s="417"/>
      <c r="F682" s="22"/>
    </row>
    <row r="683" spans="1:6" s="56" customFormat="1">
      <c r="A683" s="110" t="str">
        <f t="shared" si="15"/>
        <v>G</v>
      </c>
      <c r="B683" s="500"/>
      <c r="C683" s="416"/>
      <c r="D683" s="95"/>
      <c r="E683" s="417"/>
      <c r="F683" s="22"/>
    </row>
    <row r="684" spans="1:6" s="56" customFormat="1">
      <c r="A684" s="110" t="str">
        <f t="shared" si="15"/>
        <v>H</v>
      </c>
      <c r="B684" s="500" t="s">
        <v>975</v>
      </c>
      <c r="C684" s="416" t="s">
        <v>109</v>
      </c>
      <c r="D684" s="95">
        <v>2</v>
      </c>
      <c r="E684" s="417"/>
      <c r="F684" s="22"/>
    </row>
    <row r="685" spans="1:6" s="56" customFormat="1">
      <c r="A685" s="110" t="str">
        <f t="shared" si="15"/>
        <v>H</v>
      </c>
      <c r="B685" s="500"/>
      <c r="C685" s="416"/>
      <c r="D685" s="95"/>
      <c r="E685" s="417"/>
      <c r="F685" s="22"/>
    </row>
    <row r="686" spans="1:6" s="56" customFormat="1">
      <c r="A686" s="110" t="str">
        <f t="shared" ref="A686:A712" si="16">IF((B686="CARRIED TO COLLECTION"),13,IF(ISBLANK(A685)=TRUE,"A",(IF(D686="",A685,IF(A685=13,"A",IF(A685="H",CHAR(CODE(A685)+2),IF(A685="N",CHAR(CODE(A685)+2),CHAR(CODE(A685)+1))))))))</f>
        <v>J</v>
      </c>
      <c r="B686" s="500" t="s">
        <v>976</v>
      </c>
      <c r="C686" s="416" t="s">
        <v>109</v>
      </c>
      <c r="D686" s="95">
        <v>2</v>
      </c>
      <c r="E686" s="417"/>
      <c r="F686" s="22"/>
    </row>
    <row r="687" spans="1:6" s="56" customFormat="1">
      <c r="A687" s="110" t="str">
        <f t="shared" si="16"/>
        <v>J</v>
      </c>
      <c r="B687" s="500"/>
      <c r="C687" s="416"/>
      <c r="D687" s="95"/>
      <c r="E687" s="417"/>
      <c r="F687" s="22"/>
    </row>
    <row r="688" spans="1:6" s="56" customFormat="1">
      <c r="A688" s="110" t="str">
        <f t="shared" si="16"/>
        <v>K</v>
      </c>
      <c r="B688" s="500" t="s">
        <v>977</v>
      </c>
      <c r="C688" s="416" t="s">
        <v>109</v>
      </c>
      <c r="D688" s="95">
        <v>4</v>
      </c>
      <c r="E688" s="417"/>
      <c r="F688" s="22"/>
    </row>
    <row r="689" spans="1:6" s="56" customFormat="1">
      <c r="A689" s="110" t="str">
        <f t="shared" si="16"/>
        <v>K</v>
      </c>
      <c r="B689" s="500"/>
      <c r="C689" s="416"/>
      <c r="D689" s="95"/>
      <c r="E689" s="417"/>
      <c r="F689" s="22"/>
    </row>
    <row r="690" spans="1:6" s="56" customFormat="1">
      <c r="A690" s="110" t="str">
        <f t="shared" si="16"/>
        <v>L</v>
      </c>
      <c r="B690" s="500" t="s">
        <v>978</v>
      </c>
      <c r="C690" s="416" t="s">
        <v>109</v>
      </c>
      <c r="D690" s="95">
        <v>4</v>
      </c>
      <c r="E690" s="417"/>
      <c r="F690" s="22"/>
    </row>
    <row r="691" spans="1:6" s="56" customFormat="1">
      <c r="A691" s="110" t="str">
        <f t="shared" si="16"/>
        <v>L</v>
      </c>
      <c r="B691" s="415"/>
      <c r="C691" s="416"/>
      <c r="D691" s="95"/>
      <c r="E691" s="417"/>
      <c r="F691" s="22"/>
    </row>
    <row r="692" spans="1:6" s="56" customFormat="1">
      <c r="A692" s="110" t="str">
        <f t="shared" si="16"/>
        <v>L</v>
      </c>
      <c r="B692" s="415" t="s">
        <v>905</v>
      </c>
      <c r="C692" s="416"/>
      <c r="D692" s="328"/>
      <c r="E692" s="417"/>
      <c r="F692" s="22"/>
    </row>
    <row r="693" spans="1:6" s="56" customFormat="1">
      <c r="A693" s="110" t="str">
        <f t="shared" si="16"/>
        <v>L</v>
      </c>
      <c r="B693" s="415"/>
      <c r="C693" s="416"/>
      <c r="D693" s="328"/>
      <c r="E693" s="417"/>
      <c r="F693" s="22"/>
    </row>
    <row r="694" spans="1:6" s="56" customFormat="1">
      <c r="A694" s="110" t="str">
        <f t="shared" si="16"/>
        <v>M</v>
      </c>
      <c r="B694" s="500" t="s">
        <v>979</v>
      </c>
      <c r="C694" s="416" t="s">
        <v>109</v>
      </c>
      <c r="D694" s="95">
        <v>1</v>
      </c>
      <c r="E694" s="417"/>
      <c r="F694" s="22"/>
    </row>
    <row r="695" spans="1:6" s="56" customFormat="1">
      <c r="A695" s="110" t="str">
        <f t="shared" si="16"/>
        <v>M</v>
      </c>
      <c r="B695" s="500"/>
      <c r="C695" s="416"/>
      <c r="D695" s="95"/>
      <c r="E695" s="417"/>
      <c r="F695" s="22"/>
    </row>
    <row r="696" spans="1:6" s="56" customFormat="1">
      <c r="A696" s="110" t="str">
        <f t="shared" si="16"/>
        <v>N</v>
      </c>
      <c r="B696" s="500" t="s">
        <v>980</v>
      </c>
      <c r="C696" s="416" t="s">
        <v>109</v>
      </c>
      <c r="D696" s="95">
        <v>1</v>
      </c>
      <c r="E696" s="417"/>
      <c r="F696" s="22"/>
    </row>
    <row r="697" spans="1:6" s="56" customFormat="1">
      <c r="A697" s="110" t="str">
        <f t="shared" si="16"/>
        <v>N</v>
      </c>
      <c r="B697" s="500"/>
      <c r="C697" s="416"/>
      <c r="D697" s="95"/>
      <c r="E697" s="417"/>
      <c r="F697" s="22"/>
    </row>
    <row r="698" spans="1:6" s="56" customFormat="1">
      <c r="A698" s="110" t="str">
        <f t="shared" si="16"/>
        <v>P</v>
      </c>
      <c r="B698" s="500" t="s">
        <v>981</v>
      </c>
      <c r="C698" s="416" t="s">
        <v>109</v>
      </c>
      <c r="D698" s="95">
        <v>1</v>
      </c>
      <c r="E698" s="417"/>
      <c r="F698" s="22"/>
    </row>
    <row r="699" spans="1:6" s="56" customFormat="1">
      <c r="A699" s="110" t="str">
        <f t="shared" si="16"/>
        <v>P</v>
      </c>
      <c r="B699" s="500"/>
      <c r="C699" s="416"/>
      <c r="D699" s="95"/>
      <c r="E699" s="417"/>
      <c r="F699" s="22"/>
    </row>
    <row r="700" spans="1:6" s="56" customFormat="1">
      <c r="A700" s="110" t="str">
        <f t="shared" si="16"/>
        <v>Q</v>
      </c>
      <c r="B700" s="500" t="s">
        <v>982</v>
      </c>
      <c r="C700" s="416" t="s">
        <v>109</v>
      </c>
      <c r="D700" s="95">
        <v>1</v>
      </c>
      <c r="E700" s="417"/>
      <c r="F700" s="22"/>
    </row>
    <row r="701" spans="1:6" s="56" customFormat="1">
      <c r="A701" s="110" t="str">
        <f t="shared" si="16"/>
        <v>Q</v>
      </c>
      <c r="B701" s="500"/>
      <c r="C701" s="416"/>
      <c r="D701" s="95"/>
      <c r="E701" s="417"/>
      <c r="F701" s="22"/>
    </row>
    <row r="702" spans="1:6" s="56" customFormat="1">
      <c r="A702" s="110" t="str">
        <f t="shared" si="16"/>
        <v>R</v>
      </c>
      <c r="B702" s="500" t="s">
        <v>983</v>
      </c>
      <c r="C702" s="416" t="s">
        <v>109</v>
      </c>
      <c r="D702" s="95">
        <v>1</v>
      </c>
      <c r="E702" s="417"/>
      <c r="F702" s="22"/>
    </row>
    <row r="703" spans="1:6" s="56" customFormat="1">
      <c r="A703" s="110" t="str">
        <f t="shared" si="16"/>
        <v>R</v>
      </c>
      <c r="B703" s="500"/>
      <c r="C703" s="416"/>
      <c r="D703" s="95"/>
      <c r="E703" s="417"/>
      <c r="F703" s="22"/>
    </row>
    <row r="704" spans="1:6" s="56" customFormat="1">
      <c r="A704" s="110" t="str">
        <f t="shared" si="16"/>
        <v>S</v>
      </c>
      <c r="B704" s="500" t="s">
        <v>984</v>
      </c>
      <c r="C704" s="416" t="s">
        <v>109</v>
      </c>
      <c r="D704" s="95">
        <v>2</v>
      </c>
      <c r="E704" s="417"/>
      <c r="F704" s="22"/>
    </row>
    <row r="705" spans="1:6" s="56" customFormat="1">
      <c r="A705" s="110" t="str">
        <f t="shared" si="16"/>
        <v>S</v>
      </c>
      <c r="B705" s="500"/>
      <c r="C705" s="416"/>
      <c r="D705" s="95"/>
      <c r="E705" s="417"/>
      <c r="F705" s="22"/>
    </row>
    <row r="706" spans="1:6" s="56" customFormat="1">
      <c r="A706" s="110" t="str">
        <f t="shared" si="16"/>
        <v>T</v>
      </c>
      <c r="B706" s="500" t="s">
        <v>985</v>
      </c>
      <c r="C706" s="416" t="s">
        <v>109</v>
      </c>
      <c r="D706" s="95">
        <v>2</v>
      </c>
      <c r="E706" s="417"/>
      <c r="F706" s="22"/>
    </row>
    <row r="707" spans="1:6" s="56" customFormat="1">
      <c r="A707" s="110" t="str">
        <f t="shared" si="16"/>
        <v>T</v>
      </c>
      <c r="B707" s="500"/>
      <c r="C707" s="416"/>
      <c r="D707" s="95"/>
      <c r="E707" s="417"/>
      <c r="F707" s="22"/>
    </row>
    <row r="708" spans="1:6" s="56" customFormat="1">
      <c r="A708" s="110" t="str">
        <f t="shared" si="16"/>
        <v>U</v>
      </c>
      <c r="B708" s="500" t="s">
        <v>986</v>
      </c>
      <c r="C708" s="416" t="s">
        <v>109</v>
      </c>
      <c r="D708" s="95">
        <v>2</v>
      </c>
      <c r="E708" s="417"/>
      <c r="F708" s="22"/>
    </row>
    <row r="709" spans="1:6" s="56" customFormat="1">
      <c r="A709" s="110" t="str">
        <f t="shared" si="16"/>
        <v>U</v>
      </c>
      <c r="B709" s="500"/>
      <c r="C709" s="416"/>
      <c r="D709" s="95"/>
      <c r="E709" s="417"/>
      <c r="F709" s="22"/>
    </row>
    <row r="710" spans="1:6" s="56" customFormat="1">
      <c r="A710" s="110" t="str">
        <f t="shared" si="16"/>
        <v>V</v>
      </c>
      <c r="B710" s="500" t="s">
        <v>987</v>
      </c>
      <c r="C710" s="416" t="s">
        <v>109</v>
      </c>
      <c r="D710" s="95">
        <v>2</v>
      </c>
      <c r="E710" s="417"/>
      <c r="F710" s="22"/>
    </row>
    <row r="711" spans="1:6" s="56" customFormat="1">
      <c r="A711" s="110" t="str">
        <f t="shared" si="16"/>
        <v>V</v>
      </c>
      <c r="B711" s="500"/>
      <c r="C711" s="416"/>
      <c r="D711" s="95"/>
      <c r="E711" s="417"/>
      <c r="F711" s="22"/>
    </row>
    <row r="712" spans="1:6" s="56" customFormat="1">
      <c r="A712" s="110" t="str">
        <f t="shared" si="16"/>
        <v>W</v>
      </c>
      <c r="B712" s="500" t="s">
        <v>988</v>
      </c>
      <c r="C712" s="416" t="s">
        <v>109</v>
      </c>
      <c r="D712" s="95">
        <v>1</v>
      </c>
      <c r="E712" s="417"/>
      <c r="F712" s="22"/>
    </row>
    <row r="713" spans="1:6" s="56" customFormat="1">
      <c r="A713" s="110"/>
      <c r="B713" s="500"/>
      <c r="C713" s="416"/>
      <c r="D713" s="95"/>
      <c r="E713" s="417"/>
      <c r="F713" s="22"/>
    </row>
    <row r="714" spans="1:6" s="56" customFormat="1">
      <c r="A714" s="110"/>
      <c r="B714" s="500"/>
      <c r="C714" s="416"/>
      <c r="D714" s="95"/>
      <c r="E714" s="417"/>
      <c r="F714" s="22"/>
    </row>
    <row r="715" spans="1:6" s="56" customFormat="1">
      <c r="A715" s="110"/>
      <c r="B715" s="500"/>
      <c r="C715" s="416"/>
      <c r="D715" s="95"/>
      <c r="E715" s="417"/>
      <c r="F715" s="22"/>
    </row>
    <row r="716" spans="1:6" s="56" customFormat="1">
      <c r="A716" s="110"/>
      <c r="B716" s="500"/>
      <c r="C716" s="416"/>
      <c r="D716" s="95"/>
      <c r="E716" s="417"/>
      <c r="F716" s="22"/>
    </row>
    <row r="717" spans="1:6" s="56" customFormat="1">
      <c r="A717" s="110"/>
      <c r="B717" s="500"/>
      <c r="C717" s="416"/>
      <c r="D717" s="95"/>
      <c r="E717" s="417"/>
      <c r="F717" s="22"/>
    </row>
    <row r="718" spans="1:6" s="56" customFormat="1">
      <c r="A718" s="110"/>
      <c r="B718" s="500"/>
      <c r="C718" s="416"/>
      <c r="D718" s="95"/>
      <c r="E718" s="417"/>
      <c r="F718" s="22"/>
    </row>
    <row r="719" spans="1:6" s="56" customFormat="1">
      <c r="A719" s="110"/>
      <c r="B719" s="500"/>
      <c r="C719" s="416"/>
      <c r="D719" s="95"/>
      <c r="E719" s="417"/>
      <c r="F719" s="22"/>
    </row>
    <row r="720" spans="1:6" s="56" customFormat="1">
      <c r="A720" s="110"/>
      <c r="B720" s="500"/>
      <c r="C720" s="416"/>
      <c r="D720" s="95"/>
      <c r="E720" s="417"/>
      <c r="F720" s="22"/>
    </row>
    <row r="721" spans="1:6" s="56" customFormat="1">
      <c r="A721" s="110"/>
      <c r="B721" s="500"/>
      <c r="C721" s="416"/>
      <c r="D721" s="95"/>
      <c r="E721" s="417"/>
      <c r="F721" s="22"/>
    </row>
    <row r="722" spans="1:6" s="56" customFormat="1">
      <c r="A722" s="110"/>
      <c r="B722" s="500"/>
      <c r="C722" s="416"/>
      <c r="D722" s="95"/>
      <c r="E722" s="417"/>
      <c r="F722" s="22"/>
    </row>
    <row r="723" spans="1:6" s="56" customFormat="1">
      <c r="A723" s="110"/>
      <c r="B723" s="500"/>
      <c r="C723" s="416"/>
      <c r="D723" s="95"/>
      <c r="E723" s="417"/>
      <c r="F723" s="22"/>
    </row>
    <row r="724" spans="1:6" s="56" customFormat="1">
      <c r="A724" s="110"/>
      <c r="B724" s="500"/>
      <c r="C724" s="416"/>
      <c r="D724" s="95"/>
      <c r="E724" s="417"/>
      <c r="F724" s="22"/>
    </row>
    <row r="725" spans="1:6" s="378" customFormat="1">
      <c r="A725" s="110"/>
      <c r="B725" s="502"/>
      <c r="C725" s="503"/>
      <c r="D725" s="504"/>
      <c r="E725" s="143"/>
      <c r="F725" s="505"/>
    </row>
    <row r="726" spans="1:6" s="56" customFormat="1">
      <c r="A726" s="1605">
        <v>12</v>
      </c>
      <c r="B726" s="1606"/>
      <c r="C726" s="1606"/>
      <c r="D726" s="1606"/>
      <c r="E726" s="1607"/>
      <c r="F726" s="1611"/>
    </row>
    <row r="727" spans="1:6" s="56" customFormat="1">
      <c r="A727" s="1608"/>
      <c r="B727" s="1609"/>
      <c r="C727" s="1609"/>
      <c r="D727" s="1609"/>
      <c r="E727" s="1610"/>
      <c r="F727" s="1589"/>
    </row>
    <row r="728" spans="1:6" s="56" customFormat="1">
      <c r="A728" s="140"/>
      <c r="B728" s="140"/>
      <c r="C728" s="140"/>
      <c r="D728" s="140"/>
      <c r="E728" s="222"/>
      <c r="F728" s="395"/>
    </row>
    <row r="729" spans="1:6">
      <c r="A729" s="95"/>
      <c r="B729" s="103" t="s">
        <v>119</v>
      </c>
      <c r="C729" s="95"/>
      <c r="D729" s="145"/>
      <c r="E729" s="222"/>
      <c r="F729" s="22"/>
    </row>
    <row r="730" spans="1:6" s="56" customFormat="1">
      <c r="A730" s="110"/>
      <c r="B730" s="500"/>
      <c r="C730" s="416"/>
      <c r="D730" s="95"/>
      <c r="E730" s="417"/>
      <c r="F730" s="22"/>
    </row>
    <row r="731" spans="1:6" s="56" customFormat="1">
      <c r="A731" s="110" t="str">
        <f t="shared" ref="A731:A779" si="17">IF((B731="CARRIED TO COLLECTION"),13,IF(ISBLANK(A730)=TRUE,"A",(IF(D731="",A730,IF(A730=13,"A",IF(A730="H",CHAR(CODE(A730)+2),IF(A730="N",CHAR(CODE(A730)+2),CHAR(CODE(A730)+1))))))))</f>
        <v>A</v>
      </c>
      <c r="B731" s="500" t="s">
        <v>989</v>
      </c>
      <c r="C731" s="416" t="s">
        <v>109</v>
      </c>
      <c r="D731" s="95">
        <v>8</v>
      </c>
      <c r="E731" s="417"/>
      <c r="F731" s="22"/>
    </row>
    <row r="732" spans="1:6" s="56" customFormat="1">
      <c r="A732" s="110" t="str">
        <f t="shared" si="17"/>
        <v>A</v>
      </c>
      <c r="B732" s="500"/>
      <c r="C732" s="416"/>
      <c r="D732" s="95"/>
      <c r="E732" s="417"/>
      <c r="F732" s="22"/>
    </row>
    <row r="733" spans="1:6" s="56" customFormat="1">
      <c r="A733" s="110" t="str">
        <f t="shared" si="17"/>
        <v>B</v>
      </c>
      <c r="B733" s="500" t="s">
        <v>990</v>
      </c>
      <c r="C733" s="416" t="s">
        <v>109</v>
      </c>
      <c r="D733" s="95">
        <v>5</v>
      </c>
      <c r="E733" s="417"/>
      <c r="F733" s="22"/>
    </row>
    <row r="734" spans="1:6" s="56" customFormat="1">
      <c r="A734" s="110" t="str">
        <f t="shared" si="17"/>
        <v>B</v>
      </c>
      <c r="B734" s="500"/>
      <c r="C734" s="416"/>
      <c r="D734" s="95"/>
      <c r="E734" s="417"/>
      <c r="F734" s="22"/>
    </row>
    <row r="735" spans="1:6" s="56" customFormat="1">
      <c r="A735" s="110" t="str">
        <f t="shared" si="17"/>
        <v>C</v>
      </c>
      <c r="B735" s="500" t="s">
        <v>991</v>
      </c>
      <c r="C735" s="416" t="s">
        <v>109</v>
      </c>
      <c r="D735" s="95">
        <v>2</v>
      </c>
      <c r="E735" s="417"/>
      <c r="F735" s="22"/>
    </row>
    <row r="736" spans="1:6" s="56" customFormat="1">
      <c r="A736" s="110" t="str">
        <f t="shared" si="17"/>
        <v>C</v>
      </c>
      <c r="B736" s="500"/>
      <c r="C736" s="416"/>
      <c r="D736" s="95"/>
      <c r="E736" s="417"/>
      <c r="F736" s="22"/>
    </row>
    <row r="737" spans="1:6" s="56" customFormat="1">
      <c r="A737" s="110" t="str">
        <f t="shared" si="17"/>
        <v>D</v>
      </c>
      <c r="B737" s="500" t="s">
        <v>992</v>
      </c>
      <c r="C737" s="416" t="s">
        <v>109</v>
      </c>
      <c r="D737" s="95">
        <v>2</v>
      </c>
      <c r="E737" s="417"/>
      <c r="F737" s="22"/>
    </row>
    <row r="738" spans="1:6" s="56" customFormat="1">
      <c r="A738" s="110" t="str">
        <f t="shared" si="17"/>
        <v>D</v>
      </c>
      <c r="B738" s="500"/>
      <c r="C738" s="416"/>
      <c r="D738" s="95"/>
      <c r="E738" s="417"/>
      <c r="F738" s="22"/>
    </row>
    <row r="739" spans="1:6" s="56" customFormat="1">
      <c r="A739" s="110" t="str">
        <f t="shared" si="17"/>
        <v>E</v>
      </c>
      <c r="B739" s="500" t="s">
        <v>993</v>
      </c>
      <c r="C739" s="416" t="s">
        <v>109</v>
      </c>
      <c r="D739" s="95">
        <v>2</v>
      </c>
      <c r="E739" s="417"/>
      <c r="F739" s="22"/>
    </row>
    <row r="740" spans="1:6" s="56" customFormat="1">
      <c r="A740" s="110" t="str">
        <f t="shared" si="17"/>
        <v>E</v>
      </c>
      <c r="B740" s="500"/>
      <c r="C740" s="416"/>
      <c r="D740" s="95"/>
      <c r="E740" s="417"/>
      <c r="F740" s="22"/>
    </row>
    <row r="741" spans="1:6" s="56" customFormat="1">
      <c r="A741" s="110" t="str">
        <f t="shared" si="17"/>
        <v>F</v>
      </c>
      <c r="B741" s="500" t="s">
        <v>994</v>
      </c>
      <c r="C741" s="416" t="s">
        <v>109</v>
      </c>
      <c r="D741" s="95">
        <v>1</v>
      </c>
      <c r="E741" s="417"/>
      <c r="F741" s="22"/>
    </row>
    <row r="742" spans="1:6" s="56" customFormat="1">
      <c r="A742" s="110" t="str">
        <f t="shared" si="17"/>
        <v>F</v>
      </c>
      <c r="B742" s="500"/>
      <c r="C742" s="416"/>
      <c r="D742" s="95"/>
      <c r="E742" s="417"/>
      <c r="F742" s="22"/>
    </row>
    <row r="743" spans="1:6" s="56" customFormat="1">
      <c r="A743" s="110" t="str">
        <f t="shared" si="17"/>
        <v>G</v>
      </c>
      <c r="B743" s="500" t="s">
        <v>995</v>
      </c>
      <c r="C743" s="416" t="s">
        <v>109</v>
      </c>
      <c r="D743" s="95">
        <v>2</v>
      </c>
      <c r="E743" s="417"/>
      <c r="F743" s="22"/>
    </row>
    <row r="744" spans="1:6" s="56" customFormat="1">
      <c r="A744" s="110" t="str">
        <f t="shared" si="17"/>
        <v>G</v>
      </c>
      <c r="B744" s="500"/>
      <c r="C744" s="416"/>
      <c r="D744" s="95"/>
      <c r="E744" s="417"/>
      <c r="F744" s="22"/>
    </row>
    <row r="745" spans="1:6" s="56" customFormat="1">
      <c r="A745" s="110" t="str">
        <f t="shared" si="17"/>
        <v>H</v>
      </c>
      <c r="B745" s="500" t="s">
        <v>996</v>
      </c>
      <c r="C745" s="416" t="s">
        <v>109</v>
      </c>
      <c r="D745" s="95">
        <v>1</v>
      </c>
      <c r="E745" s="417"/>
      <c r="F745" s="22"/>
    </row>
    <row r="746" spans="1:6" s="56" customFormat="1">
      <c r="A746" s="110" t="str">
        <f t="shared" si="17"/>
        <v>H</v>
      </c>
      <c r="B746" s="500"/>
      <c r="C746" s="416"/>
      <c r="D746" s="95"/>
      <c r="E746" s="417"/>
      <c r="F746" s="22"/>
    </row>
    <row r="747" spans="1:6" s="56" customFormat="1">
      <c r="A747" s="110" t="str">
        <f t="shared" si="17"/>
        <v>J</v>
      </c>
      <c r="B747" s="500" t="s">
        <v>997</v>
      </c>
      <c r="C747" s="416" t="s">
        <v>109</v>
      </c>
      <c r="D747" s="95">
        <v>2</v>
      </c>
      <c r="E747" s="417"/>
      <c r="F747" s="22"/>
    </row>
    <row r="748" spans="1:6" s="56" customFormat="1">
      <c r="A748" s="110" t="str">
        <f t="shared" si="17"/>
        <v>J</v>
      </c>
      <c r="B748" s="500"/>
      <c r="C748" s="416"/>
      <c r="D748" s="95"/>
      <c r="E748" s="417"/>
      <c r="F748" s="22"/>
    </row>
    <row r="749" spans="1:6" s="56" customFormat="1">
      <c r="A749" s="110" t="str">
        <f t="shared" si="17"/>
        <v>K</v>
      </c>
      <c r="B749" s="500" t="s">
        <v>998</v>
      </c>
      <c r="C749" s="416" t="s">
        <v>109</v>
      </c>
      <c r="D749" s="95">
        <v>2</v>
      </c>
      <c r="E749" s="417"/>
      <c r="F749" s="22"/>
    </row>
    <row r="750" spans="1:6" s="56" customFormat="1">
      <c r="A750" s="110" t="str">
        <f t="shared" si="17"/>
        <v>K</v>
      </c>
      <c r="B750" s="500"/>
      <c r="C750" s="416"/>
      <c r="D750" s="95"/>
      <c r="E750" s="417"/>
      <c r="F750" s="22"/>
    </row>
    <row r="751" spans="1:6" s="56" customFormat="1">
      <c r="A751" s="110" t="str">
        <f t="shared" si="17"/>
        <v>L</v>
      </c>
      <c r="B751" s="500" t="s">
        <v>999</v>
      </c>
      <c r="C751" s="416" t="s">
        <v>109</v>
      </c>
      <c r="D751" s="95">
        <v>4</v>
      </c>
      <c r="E751" s="417"/>
      <c r="F751" s="22"/>
    </row>
    <row r="752" spans="1:6" s="56" customFormat="1">
      <c r="A752" s="110" t="str">
        <f t="shared" si="17"/>
        <v>L</v>
      </c>
      <c r="B752" s="500"/>
      <c r="C752" s="416"/>
      <c r="D752" s="95"/>
      <c r="E752" s="417"/>
      <c r="F752" s="22"/>
    </row>
    <row r="753" spans="1:6" s="56" customFormat="1">
      <c r="A753" s="110" t="str">
        <f t="shared" si="17"/>
        <v>M</v>
      </c>
      <c r="B753" s="500" t="s">
        <v>1000</v>
      </c>
      <c r="C753" s="416" t="s">
        <v>109</v>
      </c>
      <c r="D753" s="95">
        <v>1</v>
      </c>
      <c r="E753" s="417"/>
      <c r="F753" s="22"/>
    </row>
    <row r="754" spans="1:6" s="56" customFormat="1">
      <c r="A754" s="110" t="str">
        <f t="shared" si="17"/>
        <v>M</v>
      </c>
      <c r="B754" s="500"/>
      <c r="C754" s="416"/>
      <c r="D754" s="95"/>
      <c r="E754" s="417"/>
      <c r="F754" s="22"/>
    </row>
    <row r="755" spans="1:6" s="56" customFormat="1">
      <c r="A755" s="110" t="str">
        <f t="shared" si="17"/>
        <v>N</v>
      </c>
      <c r="B755" s="500" t="s">
        <v>1001</v>
      </c>
      <c r="C755" s="416" t="s">
        <v>109</v>
      </c>
      <c r="D755" s="95">
        <v>1</v>
      </c>
      <c r="E755" s="417"/>
      <c r="F755" s="22"/>
    </row>
    <row r="756" spans="1:6" s="56" customFormat="1">
      <c r="A756" s="110" t="str">
        <f t="shared" si="17"/>
        <v>N</v>
      </c>
      <c r="B756" s="415"/>
      <c r="C756" s="416"/>
      <c r="D756" s="95"/>
      <c r="E756" s="417"/>
      <c r="F756" s="22"/>
    </row>
    <row r="757" spans="1:6" s="56" customFormat="1">
      <c r="A757" s="110" t="str">
        <f t="shared" si="17"/>
        <v>N</v>
      </c>
      <c r="B757" s="415" t="s">
        <v>932</v>
      </c>
      <c r="C757" s="416"/>
      <c r="D757" s="95"/>
      <c r="E757" s="417"/>
      <c r="F757" s="22"/>
    </row>
    <row r="758" spans="1:6" s="56" customFormat="1">
      <c r="A758" s="110" t="str">
        <f t="shared" si="17"/>
        <v>N</v>
      </c>
      <c r="B758" s="415"/>
      <c r="C758" s="416"/>
      <c r="D758" s="95"/>
      <c r="E758" s="417"/>
      <c r="F758" s="22"/>
    </row>
    <row r="759" spans="1:6" s="56" customFormat="1">
      <c r="A759" s="110" t="str">
        <f t="shared" si="17"/>
        <v>P</v>
      </c>
      <c r="B759" s="500" t="s">
        <v>1002</v>
      </c>
      <c r="C759" s="416" t="s">
        <v>109</v>
      </c>
      <c r="D759" s="95">
        <v>6</v>
      </c>
      <c r="E759" s="417"/>
      <c r="F759" s="22"/>
    </row>
    <row r="760" spans="1:6" s="56" customFormat="1">
      <c r="A760" s="110" t="str">
        <f t="shared" si="17"/>
        <v>P</v>
      </c>
      <c r="B760" s="500"/>
      <c r="C760" s="416"/>
      <c r="D760" s="95"/>
      <c r="E760" s="417"/>
      <c r="F760" s="22"/>
    </row>
    <row r="761" spans="1:6" s="56" customFormat="1">
      <c r="A761" s="110" t="str">
        <f t="shared" si="17"/>
        <v>Q</v>
      </c>
      <c r="B761" s="500" t="s">
        <v>1003</v>
      </c>
      <c r="C761" s="416" t="s">
        <v>109</v>
      </c>
      <c r="D761" s="95">
        <v>6</v>
      </c>
      <c r="E761" s="417"/>
      <c r="F761" s="22"/>
    </row>
    <row r="762" spans="1:6" s="56" customFormat="1">
      <c r="A762" s="110" t="str">
        <f t="shared" si="17"/>
        <v>Q</v>
      </c>
      <c r="B762" s="500"/>
      <c r="C762" s="416"/>
      <c r="D762" s="95"/>
      <c r="E762" s="417"/>
      <c r="F762" s="22"/>
    </row>
    <row r="763" spans="1:6" s="56" customFormat="1">
      <c r="A763" s="110" t="str">
        <f t="shared" si="17"/>
        <v>R</v>
      </c>
      <c r="B763" s="500" t="s">
        <v>1004</v>
      </c>
      <c r="C763" s="416" t="s">
        <v>109</v>
      </c>
      <c r="D763" s="95">
        <v>12</v>
      </c>
      <c r="E763" s="417"/>
      <c r="F763" s="22"/>
    </row>
    <row r="764" spans="1:6" s="56" customFormat="1">
      <c r="A764" s="110" t="str">
        <f t="shared" si="17"/>
        <v>R</v>
      </c>
      <c r="B764" s="500"/>
      <c r="C764" s="416"/>
      <c r="D764" s="95"/>
      <c r="E764" s="417"/>
      <c r="F764" s="22"/>
    </row>
    <row r="765" spans="1:6" s="56" customFormat="1">
      <c r="A765" s="110" t="str">
        <f t="shared" si="17"/>
        <v>S</v>
      </c>
      <c r="B765" s="500" t="s">
        <v>1005</v>
      </c>
      <c r="C765" s="416" t="s">
        <v>109</v>
      </c>
      <c r="D765" s="95">
        <v>12</v>
      </c>
      <c r="E765" s="417"/>
      <c r="F765" s="22"/>
    </row>
    <row r="766" spans="1:6" s="56" customFormat="1">
      <c r="A766" s="110" t="str">
        <f t="shared" si="17"/>
        <v>S</v>
      </c>
      <c r="B766" s="500"/>
      <c r="C766" s="416"/>
      <c r="D766" s="95"/>
      <c r="E766" s="417"/>
      <c r="F766" s="22"/>
    </row>
    <row r="767" spans="1:6" s="56" customFormat="1">
      <c r="A767" s="110" t="str">
        <f t="shared" si="17"/>
        <v>T</v>
      </c>
      <c r="B767" s="500" t="s">
        <v>1006</v>
      </c>
      <c r="C767" s="416" t="s">
        <v>109</v>
      </c>
      <c r="D767" s="95">
        <v>12</v>
      </c>
      <c r="E767" s="417"/>
      <c r="F767" s="22"/>
    </row>
    <row r="768" spans="1:6" s="56" customFormat="1">
      <c r="A768" s="110" t="str">
        <f t="shared" si="17"/>
        <v>T</v>
      </c>
      <c r="B768" s="415"/>
      <c r="C768" s="416"/>
      <c r="D768" s="95"/>
      <c r="E768" s="417"/>
      <c r="F768" s="22"/>
    </row>
    <row r="769" spans="1:6" s="56" customFormat="1">
      <c r="A769" s="110" t="str">
        <f t="shared" si="17"/>
        <v>T</v>
      </c>
      <c r="B769" s="415" t="s">
        <v>942</v>
      </c>
      <c r="C769" s="416"/>
      <c r="D769" s="95"/>
      <c r="E769" s="417"/>
      <c r="F769" s="22"/>
    </row>
    <row r="770" spans="1:6" s="56" customFormat="1">
      <c r="A770" s="110" t="str">
        <f t="shared" si="17"/>
        <v>T</v>
      </c>
      <c r="B770" s="415"/>
      <c r="C770" s="416"/>
      <c r="D770" s="95"/>
      <c r="E770" s="417"/>
      <c r="F770" s="22"/>
    </row>
    <row r="771" spans="1:6" s="56" customFormat="1">
      <c r="A771" s="110" t="str">
        <f t="shared" si="17"/>
        <v>U</v>
      </c>
      <c r="B771" s="500" t="s">
        <v>1007</v>
      </c>
      <c r="C771" s="416" t="s">
        <v>109</v>
      </c>
      <c r="D771" s="95">
        <v>8</v>
      </c>
      <c r="E771" s="417"/>
      <c r="F771" s="22"/>
    </row>
    <row r="772" spans="1:6" s="56" customFormat="1">
      <c r="A772" s="110" t="str">
        <f t="shared" si="17"/>
        <v>U</v>
      </c>
      <c r="B772" s="500"/>
      <c r="C772" s="416"/>
      <c r="D772" s="95"/>
      <c r="E772" s="417"/>
      <c r="F772" s="22"/>
    </row>
    <row r="773" spans="1:6" s="56" customFormat="1">
      <c r="A773" s="110" t="str">
        <f t="shared" si="17"/>
        <v>V</v>
      </c>
      <c r="B773" s="500" t="s">
        <v>1008</v>
      </c>
      <c r="C773" s="416" t="s">
        <v>109</v>
      </c>
      <c r="D773" s="95">
        <v>4</v>
      </c>
      <c r="E773" s="417"/>
      <c r="F773" s="22"/>
    </row>
    <row r="774" spans="1:6" s="56" customFormat="1">
      <c r="A774" s="110" t="str">
        <f t="shared" si="17"/>
        <v>V</v>
      </c>
      <c r="B774" s="500"/>
      <c r="C774" s="416"/>
      <c r="D774" s="95"/>
      <c r="E774" s="417"/>
      <c r="F774" s="22"/>
    </row>
    <row r="775" spans="1:6" s="56" customFormat="1">
      <c r="A775" s="110" t="str">
        <f t="shared" si="17"/>
        <v>W</v>
      </c>
      <c r="B775" s="500" t="s">
        <v>1009</v>
      </c>
      <c r="C775" s="416" t="s">
        <v>109</v>
      </c>
      <c r="D775" s="95">
        <v>4</v>
      </c>
      <c r="E775" s="417"/>
      <c r="F775" s="22"/>
    </row>
    <row r="776" spans="1:6" s="56" customFormat="1">
      <c r="A776" s="110" t="str">
        <f t="shared" si="17"/>
        <v>W</v>
      </c>
      <c r="B776" s="500"/>
      <c r="C776" s="416"/>
      <c r="D776" s="95"/>
      <c r="E776" s="417"/>
      <c r="F776" s="22"/>
    </row>
    <row r="777" spans="1:6" s="56" customFormat="1">
      <c r="A777" s="110" t="str">
        <f t="shared" si="17"/>
        <v>X</v>
      </c>
      <c r="B777" s="500" t="s">
        <v>1010</v>
      </c>
      <c r="C777" s="416" t="s">
        <v>109</v>
      </c>
      <c r="D777" s="95">
        <v>4</v>
      </c>
      <c r="E777" s="417"/>
      <c r="F777" s="22"/>
    </row>
    <row r="778" spans="1:6" s="56" customFormat="1">
      <c r="A778" s="110" t="str">
        <f t="shared" si="17"/>
        <v>X</v>
      </c>
      <c r="B778" s="500"/>
      <c r="C778" s="416"/>
      <c r="D778" s="95"/>
      <c r="E778" s="417"/>
      <c r="F778" s="22"/>
    </row>
    <row r="779" spans="1:6" s="56" customFormat="1">
      <c r="A779" s="110" t="str">
        <f t="shared" si="17"/>
        <v>Y</v>
      </c>
      <c r="B779" s="500" t="s">
        <v>1011</v>
      </c>
      <c r="C779" s="416" t="s">
        <v>109</v>
      </c>
      <c r="D779" s="95">
        <v>4</v>
      </c>
      <c r="E779" s="417"/>
      <c r="F779" s="22"/>
    </row>
    <row r="780" spans="1:6" s="56" customFormat="1">
      <c r="A780" s="110"/>
      <c r="B780" s="500"/>
      <c r="C780" s="416"/>
      <c r="D780" s="95"/>
      <c r="E780" s="417"/>
      <c r="F780" s="22"/>
    </row>
    <row r="781" spans="1:6" s="56" customFormat="1">
      <c r="A781" s="110"/>
      <c r="B781" s="500"/>
      <c r="C781" s="416"/>
      <c r="D781" s="95"/>
      <c r="E781" s="417"/>
      <c r="F781" s="22"/>
    </row>
    <row r="782" spans="1:6" s="56" customFormat="1">
      <c r="A782" s="110"/>
      <c r="B782" s="500"/>
      <c r="C782" s="416"/>
      <c r="D782" s="95"/>
      <c r="E782" s="417"/>
      <c r="F782" s="22"/>
    </row>
    <row r="783" spans="1:6" s="56" customFormat="1">
      <c r="A783" s="110"/>
      <c r="B783" s="500"/>
      <c r="C783" s="416"/>
      <c r="D783" s="95"/>
      <c r="E783" s="417"/>
      <c r="F783" s="22"/>
    </row>
    <row r="784" spans="1:6" s="56" customFormat="1">
      <c r="A784" s="110"/>
      <c r="B784" s="500"/>
      <c r="C784" s="416"/>
      <c r="D784" s="95"/>
      <c r="E784" s="417"/>
      <c r="F784" s="22"/>
    </row>
    <row r="785" spans="1:6" s="56" customFormat="1">
      <c r="A785" s="110"/>
      <c r="B785" s="500"/>
      <c r="C785" s="416"/>
      <c r="D785" s="95"/>
      <c r="E785" s="417"/>
      <c r="F785" s="22"/>
    </row>
    <row r="786" spans="1:6" s="378" customFormat="1">
      <c r="A786" s="110"/>
      <c r="B786" s="502"/>
      <c r="C786" s="503"/>
      <c r="D786" s="504"/>
      <c r="E786" s="143"/>
      <c r="F786" s="505"/>
    </row>
    <row r="787" spans="1:6" s="56" customFormat="1">
      <c r="A787" s="1605">
        <v>13</v>
      </c>
      <c r="B787" s="1606"/>
      <c r="C787" s="1606"/>
      <c r="D787" s="1606"/>
      <c r="E787" s="1607"/>
      <c r="F787" s="1611"/>
    </row>
    <row r="788" spans="1:6" s="56" customFormat="1">
      <c r="A788" s="1608"/>
      <c r="B788" s="1609"/>
      <c r="C788" s="1609"/>
      <c r="D788" s="1609"/>
      <c r="E788" s="1610"/>
      <c r="F788" s="1589"/>
    </row>
    <row r="789" spans="1:6" s="56" customFormat="1">
      <c r="A789" s="140"/>
      <c r="B789" s="140"/>
      <c r="C789" s="140"/>
      <c r="D789" s="140"/>
      <c r="E789" s="222"/>
      <c r="F789" s="395"/>
    </row>
    <row r="790" spans="1:6">
      <c r="A790" s="95"/>
      <c r="B790" s="103" t="s">
        <v>119</v>
      </c>
      <c r="C790" s="95"/>
      <c r="D790" s="145"/>
      <c r="E790" s="222"/>
      <c r="F790" s="22"/>
    </row>
    <row r="791" spans="1:6" s="56" customFormat="1">
      <c r="A791" s="110"/>
      <c r="B791" s="415"/>
      <c r="C791" s="416"/>
      <c r="D791" s="95"/>
      <c r="E791" s="417"/>
      <c r="F791" s="22"/>
    </row>
    <row r="792" spans="1:6" s="56" customFormat="1">
      <c r="A792" s="110"/>
      <c r="B792" s="415" t="s">
        <v>858</v>
      </c>
      <c r="C792" s="416"/>
      <c r="D792" s="95"/>
      <c r="E792" s="417"/>
      <c r="F792" s="22"/>
    </row>
    <row r="793" spans="1:6" s="56" customFormat="1">
      <c r="A793" s="110"/>
      <c r="B793" s="415"/>
      <c r="C793" s="416"/>
      <c r="D793" s="95"/>
      <c r="E793" s="417"/>
      <c r="F793" s="22"/>
    </row>
    <row r="794" spans="1:6" s="56" customFormat="1">
      <c r="A794" s="110" t="str">
        <f t="shared" ref="A794:A816" si="18">IF((B794="CARRIED TO COLLECTION"),13,IF(ISBLANK(A793)=TRUE,"A",(IF(D794="",A793,IF(A793=13,"A",IF(A793="H",CHAR(CODE(A793)+2),IF(A793="N",CHAR(CODE(A793)+2),CHAR(CODE(A793)+1))))))))</f>
        <v>A</v>
      </c>
      <c r="B794" s="500" t="s">
        <v>1012</v>
      </c>
      <c r="C794" s="416" t="s">
        <v>109</v>
      </c>
      <c r="D794" s="95">
        <v>1</v>
      </c>
      <c r="E794" s="417"/>
      <c r="F794" s="22"/>
    </row>
    <row r="795" spans="1:6" s="56" customFormat="1">
      <c r="A795" s="110" t="str">
        <f t="shared" si="18"/>
        <v>A</v>
      </c>
      <c r="B795" s="500"/>
      <c r="C795" s="416"/>
      <c r="D795" s="95"/>
      <c r="E795" s="417"/>
      <c r="F795" s="22"/>
    </row>
    <row r="796" spans="1:6" s="56" customFormat="1">
      <c r="A796" s="110" t="str">
        <f t="shared" si="18"/>
        <v>B</v>
      </c>
      <c r="B796" s="500" t="s">
        <v>1013</v>
      </c>
      <c r="C796" s="416" t="s">
        <v>109</v>
      </c>
      <c r="D796" s="95">
        <v>4</v>
      </c>
      <c r="E796" s="417"/>
      <c r="F796" s="22"/>
    </row>
    <row r="797" spans="1:6" s="56" customFormat="1">
      <c r="A797" s="110" t="str">
        <f t="shared" si="18"/>
        <v>B</v>
      </c>
      <c r="B797" s="500"/>
      <c r="C797" s="416"/>
      <c r="D797" s="95"/>
      <c r="E797" s="417"/>
      <c r="F797" s="22"/>
    </row>
    <row r="798" spans="1:6" s="56" customFormat="1">
      <c r="A798" s="110" t="str">
        <f t="shared" si="18"/>
        <v>C</v>
      </c>
      <c r="B798" s="500" t="s">
        <v>1014</v>
      </c>
      <c r="C798" s="416" t="s">
        <v>109</v>
      </c>
      <c r="D798" s="95">
        <v>4</v>
      </c>
      <c r="E798" s="417"/>
      <c r="F798" s="22"/>
    </row>
    <row r="799" spans="1:6" s="56" customFormat="1">
      <c r="A799" s="110" t="str">
        <f t="shared" si="18"/>
        <v>C</v>
      </c>
      <c r="B799" s="500"/>
      <c r="C799" s="416"/>
      <c r="D799" s="95"/>
      <c r="E799" s="417"/>
      <c r="F799" s="22"/>
    </row>
    <row r="800" spans="1:6" s="56" customFormat="1">
      <c r="A800" s="110" t="str">
        <f t="shared" si="18"/>
        <v>D</v>
      </c>
      <c r="B800" s="500" t="s">
        <v>1015</v>
      </c>
      <c r="C800" s="416" t="s">
        <v>109</v>
      </c>
      <c r="D800" s="95">
        <v>2</v>
      </c>
      <c r="E800" s="417"/>
      <c r="F800" s="22"/>
    </row>
    <row r="801" spans="1:51" s="56" customFormat="1">
      <c r="A801" s="110" t="str">
        <f t="shared" si="18"/>
        <v>D</v>
      </c>
      <c r="B801" s="500"/>
      <c r="C801" s="416"/>
      <c r="D801" s="95"/>
      <c r="E801" s="417"/>
      <c r="F801" s="22"/>
    </row>
    <row r="802" spans="1:51" s="56" customFormat="1">
      <c r="A802" s="110" t="str">
        <f t="shared" si="18"/>
        <v>E</v>
      </c>
      <c r="B802" s="500" t="s">
        <v>1016</v>
      </c>
      <c r="C802" s="416" t="s">
        <v>109</v>
      </c>
      <c r="D802" s="95">
        <v>1</v>
      </c>
      <c r="E802" s="417"/>
      <c r="F802" s="22"/>
    </row>
    <row r="803" spans="1:51" s="56" customFormat="1">
      <c r="A803" s="110" t="str">
        <f t="shared" si="18"/>
        <v>E</v>
      </c>
      <c r="B803" s="500"/>
      <c r="C803" s="416"/>
      <c r="D803" s="95"/>
      <c r="E803" s="417"/>
      <c r="F803" s="22"/>
    </row>
    <row r="804" spans="1:51" s="56" customFormat="1">
      <c r="A804" s="110" t="str">
        <f t="shared" si="18"/>
        <v>F</v>
      </c>
      <c r="B804" s="500" t="s">
        <v>1017</v>
      </c>
      <c r="C804" s="416" t="s">
        <v>109</v>
      </c>
      <c r="D804" s="95">
        <v>1</v>
      </c>
      <c r="E804" s="417"/>
      <c r="F804" s="22"/>
    </row>
    <row r="805" spans="1:51" s="56" customFormat="1">
      <c r="A805" s="110" t="str">
        <f t="shared" si="18"/>
        <v>F</v>
      </c>
      <c r="B805" s="500"/>
      <c r="C805" s="416"/>
      <c r="D805" s="95"/>
      <c r="E805" s="417"/>
      <c r="F805" s="22"/>
    </row>
    <row r="806" spans="1:51">
      <c r="A806" s="110" t="str">
        <f t="shared" si="18"/>
        <v>F</v>
      </c>
      <c r="B806" s="510" t="s">
        <v>52</v>
      </c>
      <c r="C806" s="492"/>
      <c r="D806" s="145"/>
      <c r="E806" s="222"/>
      <c r="F806" s="22">
        <f t="shared" si="1"/>
        <v>0</v>
      </c>
    </row>
    <row r="807" spans="1:51">
      <c r="A807" s="110" t="str">
        <f t="shared" si="18"/>
        <v>F</v>
      </c>
      <c r="B807" s="511"/>
      <c r="C807" s="492"/>
      <c r="D807" s="145"/>
      <c r="E807" s="222"/>
      <c r="F807" s="22">
        <f t="shared" si="1"/>
        <v>0</v>
      </c>
    </row>
    <row r="808" spans="1:51" s="56" customFormat="1" ht="38.25">
      <c r="A808" s="110" t="str">
        <f t="shared" si="18"/>
        <v>G</v>
      </c>
      <c r="B808" s="512" t="s">
        <v>476</v>
      </c>
      <c r="C808" s="513" t="s">
        <v>13</v>
      </c>
      <c r="D808" s="513">
        <v>200</v>
      </c>
      <c r="E808" s="143"/>
      <c r="F808" s="22">
        <f t="shared" si="1"/>
        <v>0</v>
      </c>
    </row>
    <row r="809" spans="1:51" s="56" customFormat="1">
      <c r="A809" s="110" t="str">
        <f t="shared" si="18"/>
        <v>G</v>
      </c>
      <c r="B809" s="512"/>
      <c r="C809" s="513"/>
      <c r="D809" s="513"/>
      <c r="E809" s="108"/>
      <c r="F809" s="22">
        <f t="shared" si="1"/>
        <v>0</v>
      </c>
    </row>
    <row r="810" spans="1:51" s="518" customFormat="1">
      <c r="A810" s="110" t="str">
        <f t="shared" si="18"/>
        <v>G</v>
      </c>
      <c r="B810" s="514" t="s">
        <v>531</v>
      </c>
      <c r="C810" s="515"/>
      <c r="D810" s="516"/>
      <c r="E810" s="108"/>
      <c r="F810" s="517"/>
    </row>
    <row r="811" spans="1:51" s="518" customFormat="1">
      <c r="A811" s="110" t="str">
        <f t="shared" si="18"/>
        <v>G</v>
      </c>
      <c r="B811" s="519"/>
      <c r="C811" s="515"/>
      <c r="D811" s="516"/>
      <c r="E811" s="108"/>
      <c r="F811" s="517"/>
    </row>
    <row r="812" spans="1:51" s="518" customFormat="1" ht="25.5">
      <c r="A812" s="110" t="str">
        <f t="shared" si="18"/>
        <v>H</v>
      </c>
      <c r="B812" s="520" t="s">
        <v>532</v>
      </c>
      <c r="C812" s="515" t="s">
        <v>13</v>
      </c>
      <c r="D812" s="516">
        <v>126</v>
      </c>
      <c r="E812" s="108"/>
      <c r="F812" s="517"/>
    </row>
    <row r="813" spans="1:51" s="518" customFormat="1">
      <c r="A813" s="110" t="str">
        <f t="shared" si="18"/>
        <v>H</v>
      </c>
      <c r="B813" s="520"/>
      <c r="C813" s="515"/>
      <c r="D813" s="516"/>
      <c r="E813" s="108"/>
      <c r="F813" s="517"/>
    </row>
    <row r="814" spans="1:51" s="378" customFormat="1">
      <c r="A814" s="110" t="str">
        <f t="shared" si="18"/>
        <v>H</v>
      </c>
      <c r="B814" s="521" t="s">
        <v>677</v>
      </c>
      <c r="C814" s="522"/>
      <c r="D814" s="523"/>
      <c r="E814" s="143"/>
      <c r="F814" s="505"/>
      <c r="G814" s="171"/>
      <c r="H814" s="171"/>
      <c r="I814" s="524"/>
      <c r="J814" s="525"/>
      <c r="K814" s="526"/>
      <c r="L814" s="175"/>
      <c r="M814" s="175"/>
      <c r="N814" s="175"/>
      <c r="O814" s="175"/>
      <c r="P814" s="175"/>
      <c r="Q814" s="175"/>
      <c r="R814" s="175"/>
      <c r="S814" s="175"/>
      <c r="T814" s="175"/>
      <c r="U814" s="177"/>
      <c r="V814" s="177"/>
      <c r="W814" s="527"/>
      <c r="X814" s="527"/>
      <c r="Y814" s="527"/>
      <c r="Z814" s="527"/>
      <c r="AA814" s="527"/>
      <c r="AB814" s="527"/>
      <c r="AC814" s="527"/>
      <c r="AD814" s="527"/>
      <c r="AE814" s="527"/>
      <c r="AF814" s="527"/>
      <c r="AG814" s="527"/>
      <c r="AH814" s="527"/>
      <c r="AI814" s="527"/>
      <c r="AJ814" s="527"/>
      <c r="AK814" s="527"/>
      <c r="AL814" s="527"/>
      <c r="AM814" s="527"/>
      <c r="AN814" s="527"/>
      <c r="AO814" s="527"/>
      <c r="AP814" s="527"/>
      <c r="AQ814" s="527"/>
      <c r="AR814" s="527"/>
      <c r="AS814" s="527"/>
      <c r="AT814" s="527"/>
      <c r="AU814" s="527"/>
      <c r="AV814" s="527"/>
      <c r="AW814" s="527"/>
      <c r="AX814" s="527"/>
      <c r="AY814" s="527"/>
    </row>
    <row r="815" spans="1:51" s="378" customFormat="1">
      <c r="A815" s="110" t="str">
        <f t="shared" si="18"/>
        <v>H</v>
      </c>
      <c r="B815" s="528"/>
      <c r="C815" s="522"/>
      <c r="D815" s="523"/>
      <c r="E815" s="143"/>
      <c r="F815" s="505"/>
      <c r="G815" s="171"/>
      <c r="H815" s="171"/>
      <c r="I815" s="524"/>
      <c r="J815" s="525"/>
      <c r="K815" s="526"/>
      <c r="L815" s="175"/>
      <c r="M815" s="175"/>
      <c r="N815" s="175"/>
      <c r="O815" s="175"/>
      <c r="P815" s="175"/>
      <c r="Q815" s="175"/>
      <c r="R815" s="175"/>
      <c r="S815" s="175"/>
      <c r="T815" s="175"/>
      <c r="U815" s="177"/>
      <c r="V815" s="177"/>
      <c r="W815" s="527"/>
      <c r="X815" s="527"/>
      <c r="Y815" s="527"/>
      <c r="Z815" s="527"/>
      <c r="AA815" s="527"/>
      <c r="AB815" s="527"/>
      <c r="AC815" s="527"/>
      <c r="AD815" s="527"/>
      <c r="AE815" s="527"/>
      <c r="AF815" s="527"/>
      <c r="AG815" s="527"/>
      <c r="AH815" s="527"/>
      <c r="AI815" s="527"/>
      <c r="AJ815" s="527"/>
      <c r="AK815" s="527"/>
      <c r="AL815" s="527"/>
      <c r="AM815" s="527"/>
      <c r="AN815" s="527"/>
      <c r="AO815" s="527"/>
      <c r="AP815" s="527"/>
      <c r="AQ815" s="527"/>
      <c r="AR815" s="527"/>
      <c r="AS815" s="527"/>
      <c r="AT815" s="527"/>
      <c r="AU815" s="527"/>
      <c r="AV815" s="527"/>
      <c r="AW815" s="527"/>
      <c r="AX815" s="527"/>
      <c r="AY815" s="527"/>
    </row>
    <row r="816" spans="1:51" s="378" customFormat="1" ht="38.25">
      <c r="A816" s="110" t="str">
        <f t="shared" si="18"/>
        <v>J</v>
      </c>
      <c r="B816" s="529" t="s">
        <v>678</v>
      </c>
      <c r="C816" s="522" t="s">
        <v>0</v>
      </c>
      <c r="D816" s="523">
        <v>1</v>
      </c>
      <c r="E816" s="143"/>
      <c r="F816" s="505"/>
      <c r="G816" s="171"/>
      <c r="H816" s="171"/>
      <c r="I816" s="524"/>
      <c r="J816" s="525"/>
      <c r="K816" s="526"/>
      <c r="L816" s="175"/>
      <c r="M816" s="175"/>
      <c r="N816" s="175"/>
      <c r="O816" s="175"/>
      <c r="P816" s="175"/>
      <c r="Q816" s="175"/>
      <c r="R816" s="175"/>
      <c r="S816" s="175"/>
      <c r="T816" s="175"/>
      <c r="U816" s="177"/>
      <c r="V816" s="177"/>
      <c r="W816" s="527"/>
      <c r="X816" s="527"/>
      <c r="Y816" s="527"/>
      <c r="Z816" s="527"/>
      <c r="AA816" s="527"/>
      <c r="AB816" s="527"/>
      <c r="AC816" s="527"/>
      <c r="AD816" s="527"/>
      <c r="AE816" s="527"/>
      <c r="AF816" s="527"/>
      <c r="AG816" s="527"/>
      <c r="AH816" s="527"/>
      <c r="AI816" s="527"/>
      <c r="AJ816" s="527"/>
      <c r="AK816" s="527"/>
      <c r="AL816" s="527"/>
      <c r="AM816" s="527"/>
      <c r="AN816" s="527"/>
      <c r="AO816" s="527"/>
      <c r="AP816" s="527"/>
      <c r="AQ816" s="527"/>
      <c r="AR816" s="527"/>
      <c r="AS816" s="527"/>
      <c r="AT816" s="527"/>
      <c r="AU816" s="527"/>
      <c r="AV816" s="527"/>
      <c r="AW816" s="527"/>
      <c r="AX816" s="527"/>
      <c r="AY816" s="527"/>
    </row>
    <row r="817" spans="1:51" s="378" customFormat="1">
      <c r="A817" s="110"/>
      <c r="B817" s="530"/>
      <c r="C817" s="522"/>
      <c r="D817" s="523"/>
      <c r="E817" s="143"/>
      <c r="F817" s="505"/>
      <c r="G817" s="171"/>
      <c r="H817" s="171"/>
      <c r="I817" s="524"/>
      <c r="J817" s="525"/>
      <c r="K817" s="526"/>
      <c r="L817" s="175"/>
      <c r="M817" s="175"/>
      <c r="N817" s="175"/>
      <c r="O817" s="175"/>
      <c r="P817" s="175"/>
      <c r="Q817" s="175"/>
      <c r="R817" s="175"/>
      <c r="S817" s="175"/>
      <c r="T817" s="175"/>
      <c r="U817" s="177"/>
      <c r="V817" s="177"/>
      <c r="W817" s="527"/>
      <c r="X817" s="527"/>
      <c r="Y817" s="527"/>
      <c r="Z817" s="527"/>
      <c r="AA817" s="527"/>
      <c r="AB817" s="527"/>
      <c r="AC817" s="527"/>
      <c r="AD817" s="527"/>
      <c r="AE817" s="527"/>
      <c r="AF817" s="527"/>
      <c r="AG817" s="527"/>
      <c r="AH817" s="527"/>
      <c r="AI817" s="527"/>
      <c r="AJ817" s="527"/>
      <c r="AK817" s="527"/>
      <c r="AL817" s="527"/>
      <c r="AM817" s="527"/>
      <c r="AN817" s="527"/>
      <c r="AO817" s="527"/>
      <c r="AP817" s="527"/>
      <c r="AQ817" s="527"/>
      <c r="AR817" s="527"/>
      <c r="AS817" s="527"/>
      <c r="AT817" s="527"/>
      <c r="AU817" s="527"/>
      <c r="AV817" s="527"/>
      <c r="AW817" s="527"/>
      <c r="AX817" s="527"/>
      <c r="AY817" s="527"/>
    </row>
    <row r="818" spans="1:51" s="378" customFormat="1">
      <c r="A818" s="110"/>
      <c r="B818" s="530"/>
      <c r="C818" s="522"/>
      <c r="D818" s="523"/>
      <c r="E818" s="143"/>
      <c r="F818" s="505"/>
      <c r="G818" s="171"/>
      <c r="H818" s="171"/>
      <c r="I818" s="524"/>
      <c r="J818" s="525"/>
      <c r="K818" s="526"/>
      <c r="L818" s="175"/>
      <c r="M818" s="175"/>
      <c r="N818" s="175"/>
      <c r="O818" s="175"/>
      <c r="P818" s="175"/>
      <c r="Q818" s="175"/>
      <c r="R818" s="175"/>
      <c r="S818" s="175"/>
      <c r="T818" s="175"/>
      <c r="U818" s="177"/>
      <c r="V818" s="177"/>
      <c r="W818" s="527"/>
      <c r="X818" s="527"/>
      <c r="Y818" s="527"/>
      <c r="Z818" s="527"/>
      <c r="AA818" s="527"/>
      <c r="AB818" s="527"/>
      <c r="AC818" s="527"/>
      <c r="AD818" s="527"/>
      <c r="AE818" s="527"/>
      <c r="AF818" s="527"/>
      <c r="AG818" s="527"/>
      <c r="AH818" s="527"/>
      <c r="AI818" s="527"/>
      <c r="AJ818" s="527"/>
      <c r="AK818" s="527"/>
      <c r="AL818" s="527"/>
      <c r="AM818" s="527"/>
      <c r="AN818" s="527"/>
      <c r="AO818" s="527"/>
      <c r="AP818" s="527"/>
      <c r="AQ818" s="527"/>
      <c r="AR818" s="527"/>
      <c r="AS818" s="527"/>
      <c r="AT818" s="527"/>
      <c r="AU818" s="527"/>
      <c r="AV818" s="527"/>
      <c r="AW818" s="527"/>
      <c r="AX818" s="527"/>
      <c r="AY818" s="527"/>
    </row>
    <row r="819" spans="1:51" s="378" customFormat="1">
      <c r="A819" s="110"/>
      <c r="B819" s="530"/>
      <c r="C819" s="522"/>
      <c r="D819" s="523"/>
      <c r="E819" s="143"/>
      <c r="F819" s="505"/>
      <c r="G819" s="171"/>
      <c r="H819" s="171"/>
      <c r="I819" s="524"/>
      <c r="J819" s="525"/>
      <c r="K819" s="526"/>
      <c r="L819" s="175"/>
      <c r="M819" s="175"/>
      <c r="N819" s="175"/>
      <c r="O819" s="175"/>
      <c r="P819" s="175"/>
      <c r="Q819" s="175"/>
      <c r="R819" s="175"/>
      <c r="S819" s="175"/>
      <c r="T819" s="175"/>
      <c r="U819" s="177"/>
      <c r="V819" s="177"/>
      <c r="W819" s="527"/>
      <c r="X819" s="527"/>
      <c r="Y819" s="527"/>
      <c r="Z819" s="527"/>
      <c r="AA819" s="527"/>
      <c r="AB819" s="527"/>
      <c r="AC819" s="527"/>
      <c r="AD819" s="527"/>
      <c r="AE819" s="527"/>
      <c r="AF819" s="527"/>
      <c r="AG819" s="527"/>
      <c r="AH819" s="527"/>
      <c r="AI819" s="527"/>
      <c r="AJ819" s="527"/>
      <c r="AK819" s="527"/>
      <c r="AL819" s="527"/>
      <c r="AM819" s="527"/>
      <c r="AN819" s="527"/>
      <c r="AO819" s="527"/>
      <c r="AP819" s="527"/>
      <c r="AQ819" s="527"/>
      <c r="AR819" s="527"/>
      <c r="AS819" s="527"/>
      <c r="AT819" s="527"/>
      <c r="AU819" s="527"/>
      <c r="AV819" s="527"/>
      <c r="AW819" s="527"/>
      <c r="AX819" s="527"/>
      <c r="AY819" s="527"/>
    </row>
    <row r="820" spans="1:51" s="378" customFormat="1">
      <c r="A820" s="110"/>
      <c r="B820" s="530"/>
      <c r="C820" s="522"/>
      <c r="D820" s="523"/>
      <c r="E820" s="143"/>
      <c r="F820" s="505"/>
      <c r="G820" s="171"/>
      <c r="H820" s="171"/>
      <c r="I820" s="524"/>
      <c r="J820" s="525"/>
      <c r="K820" s="526"/>
      <c r="L820" s="175"/>
      <c r="M820" s="175"/>
      <c r="N820" s="175"/>
      <c r="O820" s="175"/>
      <c r="P820" s="175"/>
      <c r="Q820" s="175"/>
      <c r="R820" s="175"/>
      <c r="S820" s="175"/>
      <c r="T820" s="175"/>
      <c r="U820" s="177"/>
      <c r="V820" s="177"/>
      <c r="W820" s="527"/>
      <c r="X820" s="527"/>
      <c r="Y820" s="527"/>
      <c r="Z820" s="527"/>
      <c r="AA820" s="527"/>
      <c r="AB820" s="527"/>
      <c r="AC820" s="527"/>
      <c r="AD820" s="527"/>
      <c r="AE820" s="527"/>
      <c r="AF820" s="527"/>
      <c r="AG820" s="527"/>
      <c r="AH820" s="527"/>
      <c r="AI820" s="527"/>
      <c r="AJ820" s="527"/>
      <c r="AK820" s="527"/>
      <c r="AL820" s="527"/>
      <c r="AM820" s="527"/>
      <c r="AN820" s="527"/>
      <c r="AO820" s="527"/>
      <c r="AP820" s="527"/>
      <c r="AQ820" s="527"/>
      <c r="AR820" s="527"/>
      <c r="AS820" s="527"/>
      <c r="AT820" s="527"/>
      <c r="AU820" s="527"/>
      <c r="AV820" s="527"/>
      <c r="AW820" s="527"/>
      <c r="AX820" s="527"/>
      <c r="AY820" s="527"/>
    </row>
    <row r="821" spans="1:51" s="378" customFormat="1">
      <c r="A821" s="110"/>
      <c r="B821" s="530"/>
      <c r="C821" s="522"/>
      <c r="D821" s="523"/>
      <c r="E821" s="143"/>
      <c r="F821" s="505"/>
      <c r="G821" s="171"/>
      <c r="H821" s="171"/>
      <c r="I821" s="524"/>
      <c r="J821" s="525"/>
      <c r="K821" s="526"/>
      <c r="L821" s="175"/>
      <c r="M821" s="175"/>
      <c r="N821" s="175"/>
      <c r="O821" s="175"/>
      <c r="P821" s="175"/>
      <c r="Q821" s="175"/>
      <c r="R821" s="175"/>
      <c r="S821" s="175"/>
      <c r="T821" s="175"/>
      <c r="U821" s="177"/>
      <c r="V821" s="177"/>
      <c r="W821" s="527"/>
      <c r="X821" s="527"/>
      <c r="Y821" s="527"/>
      <c r="Z821" s="527"/>
      <c r="AA821" s="527"/>
      <c r="AB821" s="527"/>
      <c r="AC821" s="527"/>
      <c r="AD821" s="527"/>
      <c r="AE821" s="527"/>
      <c r="AF821" s="527"/>
      <c r="AG821" s="527"/>
      <c r="AH821" s="527"/>
      <c r="AI821" s="527"/>
      <c r="AJ821" s="527"/>
      <c r="AK821" s="527"/>
      <c r="AL821" s="527"/>
      <c r="AM821" s="527"/>
      <c r="AN821" s="527"/>
      <c r="AO821" s="527"/>
      <c r="AP821" s="527"/>
      <c r="AQ821" s="527"/>
      <c r="AR821" s="527"/>
      <c r="AS821" s="527"/>
      <c r="AT821" s="527"/>
      <c r="AU821" s="527"/>
      <c r="AV821" s="527"/>
      <c r="AW821" s="527"/>
      <c r="AX821" s="527"/>
      <c r="AY821" s="527"/>
    </row>
    <row r="822" spans="1:51" s="378" customFormat="1">
      <c r="A822" s="110"/>
      <c r="B822" s="530"/>
      <c r="C822" s="522"/>
      <c r="D822" s="523"/>
      <c r="E822" s="143"/>
      <c r="F822" s="505"/>
      <c r="G822" s="171"/>
      <c r="H822" s="171"/>
      <c r="I822" s="524"/>
      <c r="J822" s="525"/>
      <c r="K822" s="526"/>
      <c r="L822" s="175"/>
      <c r="M822" s="175"/>
      <c r="N822" s="175"/>
      <c r="O822" s="175"/>
      <c r="P822" s="175"/>
      <c r="Q822" s="175"/>
      <c r="R822" s="175"/>
      <c r="S822" s="175"/>
      <c r="T822" s="175"/>
      <c r="U822" s="177"/>
      <c r="V822" s="177"/>
      <c r="W822" s="527"/>
      <c r="X822" s="527"/>
      <c r="Y822" s="527"/>
      <c r="Z822" s="527"/>
      <c r="AA822" s="527"/>
      <c r="AB822" s="527"/>
      <c r="AC822" s="527"/>
      <c r="AD822" s="527"/>
      <c r="AE822" s="527"/>
      <c r="AF822" s="527"/>
      <c r="AG822" s="527"/>
      <c r="AH822" s="527"/>
      <c r="AI822" s="527"/>
      <c r="AJ822" s="527"/>
      <c r="AK822" s="527"/>
      <c r="AL822" s="527"/>
      <c r="AM822" s="527"/>
      <c r="AN822" s="527"/>
      <c r="AO822" s="527"/>
      <c r="AP822" s="527"/>
      <c r="AQ822" s="527"/>
      <c r="AR822" s="527"/>
      <c r="AS822" s="527"/>
      <c r="AT822" s="527"/>
      <c r="AU822" s="527"/>
      <c r="AV822" s="527"/>
      <c r="AW822" s="527"/>
      <c r="AX822" s="527"/>
      <c r="AY822" s="527"/>
    </row>
    <row r="823" spans="1:51" s="378" customFormat="1">
      <c r="A823" s="110"/>
      <c r="B823" s="530"/>
      <c r="C823" s="522"/>
      <c r="D823" s="523"/>
      <c r="E823" s="143"/>
      <c r="F823" s="505"/>
      <c r="G823" s="171"/>
      <c r="H823" s="171"/>
      <c r="I823" s="524"/>
      <c r="J823" s="525"/>
      <c r="K823" s="526"/>
      <c r="L823" s="175"/>
      <c r="M823" s="175"/>
      <c r="N823" s="175"/>
      <c r="O823" s="175"/>
      <c r="P823" s="175"/>
      <c r="Q823" s="175"/>
      <c r="R823" s="175"/>
      <c r="S823" s="175"/>
      <c r="T823" s="175"/>
      <c r="U823" s="177"/>
      <c r="V823" s="177"/>
      <c r="W823" s="527"/>
      <c r="X823" s="527"/>
      <c r="Y823" s="527"/>
      <c r="Z823" s="527"/>
      <c r="AA823" s="527"/>
      <c r="AB823" s="527"/>
      <c r="AC823" s="527"/>
      <c r="AD823" s="527"/>
      <c r="AE823" s="527"/>
      <c r="AF823" s="527"/>
      <c r="AG823" s="527"/>
      <c r="AH823" s="527"/>
      <c r="AI823" s="527"/>
      <c r="AJ823" s="527"/>
      <c r="AK823" s="527"/>
      <c r="AL823" s="527"/>
      <c r="AM823" s="527"/>
      <c r="AN823" s="527"/>
      <c r="AO823" s="527"/>
      <c r="AP823" s="527"/>
      <c r="AQ823" s="527"/>
      <c r="AR823" s="527"/>
      <c r="AS823" s="527"/>
      <c r="AT823" s="527"/>
      <c r="AU823" s="527"/>
      <c r="AV823" s="527"/>
      <c r="AW823" s="527"/>
      <c r="AX823" s="527"/>
      <c r="AY823" s="527"/>
    </row>
    <row r="824" spans="1:51" s="378" customFormat="1">
      <c r="A824" s="110"/>
      <c r="B824" s="530"/>
      <c r="C824" s="522"/>
      <c r="D824" s="523"/>
      <c r="E824" s="143"/>
      <c r="F824" s="505"/>
      <c r="G824" s="171"/>
      <c r="H824" s="171"/>
      <c r="I824" s="524"/>
      <c r="J824" s="525"/>
      <c r="K824" s="526"/>
      <c r="L824" s="175"/>
      <c r="M824" s="175"/>
      <c r="N824" s="175"/>
      <c r="O824" s="175"/>
      <c r="P824" s="175"/>
      <c r="Q824" s="175"/>
      <c r="R824" s="175"/>
      <c r="S824" s="175"/>
      <c r="T824" s="175"/>
      <c r="U824" s="177"/>
      <c r="V824" s="177"/>
      <c r="W824" s="527"/>
      <c r="X824" s="527"/>
      <c r="Y824" s="527"/>
      <c r="Z824" s="527"/>
      <c r="AA824" s="527"/>
      <c r="AB824" s="527"/>
      <c r="AC824" s="527"/>
      <c r="AD824" s="527"/>
      <c r="AE824" s="527"/>
      <c r="AF824" s="527"/>
      <c r="AG824" s="527"/>
      <c r="AH824" s="527"/>
      <c r="AI824" s="527"/>
      <c r="AJ824" s="527"/>
      <c r="AK824" s="527"/>
      <c r="AL824" s="527"/>
      <c r="AM824" s="527"/>
      <c r="AN824" s="527"/>
      <c r="AO824" s="527"/>
      <c r="AP824" s="527"/>
      <c r="AQ824" s="527"/>
      <c r="AR824" s="527"/>
      <c r="AS824" s="527"/>
      <c r="AT824" s="527"/>
      <c r="AU824" s="527"/>
      <c r="AV824" s="527"/>
      <c r="AW824" s="527"/>
      <c r="AX824" s="527"/>
      <c r="AY824" s="527"/>
    </row>
    <row r="825" spans="1:51" s="378" customFormat="1">
      <c r="A825" s="110"/>
      <c r="B825" s="530"/>
      <c r="C825" s="522"/>
      <c r="D825" s="523"/>
      <c r="E825" s="143"/>
      <c r="F825" s="505"/>
      <c r="G825" s="171"/>
      <c r="H825" s="171"/>
      <c r="I825" s="524"/>
      <c r="J825" s="525"/>
      <c r="K825" s="526"/>
      <c r="L825" s="175"/>
      <c r="M825" s="175"/>
      <c r="N825" s="175"/>
      <c r="O825" s="175"/>
      <c r="P825" s="175"/>
      <c r="Q825" s="175"/>
      <c r="R825" s="175"/>
      <c r="S825" s="175"/>
      <c r="T825" s="175"/>
      <c r="U825" s="177"/>
      <c r="V825" s="177"/>
      <c r="W825" s="527"/>
      <c r="X825" s="527"/>
      <c r="Y825" s="527"/>
      <c r="Z825" s="527"/>
      <c r="AA825" s="527"/>
      <c r="AB825" s="527"/>
      <c r="AC825" s="527"/>
      <c r="AD825" s="527"/>
      <c r="AE825" s="527"/>
      <c r="AF825" s="527"/>
      <c r="AG825" s="527"/>
      <c r="AH825" s="527"/>
      <c r="AI825" s="527"/>
      <c r="AJ825" s="527"/>
      <c r="AK825" s="527"/>
      <c r="AL825" s="527"/>
      <c r="AM825" s="527"/>
      <c r="AN825" s="527"/>
      <c r="AO825" s="527"/>
      <c r="AP825" s="527"/>
      <c r="AQ825" s="527"/>
      <c r="AR825" s="527"/>
      <c r="AS825" s="527"/>
      <c r="AT825" s="527"/>
      <c r="AU825" s="527"/>
      <c r="AV825" s="527"/>
      <c r="AW825" s="527"/>
      <c r="AX825" s="527"/>
      <c r="AY825" s="527"/>
    </row>
    <row r="826" spans="1:51" s="378" customFormat="1">
      <c r="A826" s="110"/>
      <c r="B826" s="530"/>
      <c r="C826" s="522"/>
      <c r="D826" s="523"/>
      <c r="E826" s="143"/>
      <c r="F826" s="505"/>
      <c r="G826" s="171"/>
      <c r="H826" s="171"/>
      <c r="I826" s="524"/>
      <c r="J826" s="525"/>
      <c r="K826" s="526"/>
      <c r="L826" s="175"/>
      <c r="M826" s="175"/>
      <c r="N826" s="175"/>
      <c r="O826" s="175"/>
      <c r="P826" s="175"/>
      <c r="Q826" s="175"/>
      <c r="R826" s="175"/>
      <c r="S826" s="175"/>
      <c r="T826" s="175"/>
      <c r="U826" s="177"/>
      <c r="V826" s="177"/>
      <c r="W826" s="527"/>
      <c r="X826" s="527"/>
      <c r="Y826" s="527"/>
      <c r="Z826" s="527"/>
      <c r="AA826" s="527"/>
      <c r="AB826" s="527"/>
      <c r="AC826" s="527"/>
      <c r="AD826" s="527"/>
      <c r="AE826" s="527"/>
      <c r="AF826" s="527"/>
      <c r="AG826" s="527"/>
      <c r="AH826" s="527"/>
      <c r="AI826" s="527"/>
      <c r="AJ826" s="527"/>
      <c r="AK826" s="527"/>
      <c r="AL826" s="527"/>
      <c r="AM826" s="527"/>
      <c r="AN826" s="527"/>
      <c r="AO826" s="527"/>
      <c r="AP826" s="527"/>
      <c r="AQ826" s="527"/>
      <c r="AR826" s="527"/>
      <c r="AS826" s="527"/>
      <c r="AT826" s="527"/>
      <c r="AU826" s="527"/>
      <c r="AV826" s="527"/>
      <c r="AW826" s="527"/>
      <c r="AX826" s="527"/>
      <c r="AY826" s="527"/>
    </row>
    <row r="827" spans="1:51" s="378" customFormat="1">
      <c r="A827" s="110"/>
      <c r="B827" s="530"/>
      <c r="C827" s="522"/>
      <c r="D827" s="523"/>
      <c r="E827" s="143"/>
      <c r="F827" s="505"/>
      <c r="G827" s="171"/>
      <c r="H827" s="171"/>
      <c r="I827" s="524"/>
      <c r="J827" s="525"/>
      <c r="K827" s="526"/>
      <c r="L827" s="175"/>
      <c r="M827" s="175"/>
      <c r="N827" s="175"/>
      <c r="O827" s="175"/>
      <c r="P827" s="175"/>
      <c r="Q827" s="175"/>
      <c r="R827" s="175"/>
      <c r="S827" s="175"/>
      <c r="T827" s="175"/>
      <c r="U827" s="177"/>
      <c r="V827" s="177"/>
      <c r="W827" s="527"/>
      <c r="X827" s="527"/>
      <c r="Y827" s="527"/>
      <c r="Z827" s="527"/>
      <c r="AA827" s="527"/>
      <c r="AB827" s="527"/>
      <c r="AC827" s="527"/>
      <c r="AD827" s="527"/>
      <c r="AE827" s="527"/>
      <c r="AF827" s="527"/>
      <c r="AG827" s="527"/>
      <c r="AH827" s="527"/>
      <c r="AI827" s="527"/>
      <c r="AJ827" s="527"/>
      <c r="AK827" s="527"/>
      <c r="AL827" s="527"/>
      <c r="AM827" s="527"/>
      <c r="AN827" s="527"/>
      <c r="AO827" s="527"/>
      <c r="AP827" s="527"/>
      <c r="AQ827" s="527"/>
      <c r="AR827" s="527"/>
      <c r="AS827" s="527"/>
      <c r="AT827" s="527"/>
      <c r="AU827" s="527"/>
      <c r="AV827" s="527"/>
      <c r="AW827" s="527"/>
      <c r="AX827" s="527"/>
      <c r="AY827" s="527"/>
    </row>
    <row r="828" spans="1:51" s="378" customFormat="1">
      <c r="A828" s="110"/>
      <c r="B828" s="530"/>
      <c r="C828" s="522"/>
      <c r="D828" s="523"/>
      <c r="E828" s="143"/>
      <c r="F828" s="505"/>
      <c r="G828" s="171"/>
      <c r="H828" s="171"/>
      <c r="I828" s="524"/>
      <c r="J828" s="525"/>
      <c r="K828" s="526"/>
      <c r="L828" s="175"/>
      <c r="M828" s="175"/>
      <c r="N828" s="175"/>
      <c r="O828" s="175"/>
      <c r="P828" s="175"/>
      <c r="Q828" s="175"/>
      <c r="R828" s="175"/>
      <c r="S828" s="175"/>
      <c r="T828" s="175"/>
      <c r="U828" s="177"/>
      <c r="V828" s="177"/>
      <c r="W828" s="527"/>
      <c r="X828" s="527"/>
      <c r="Y828" s="527"/>
      <c r="Z828" s="527"/>
      <c r="AA828" s="527"/>
      <c r="AB828" s="527"/>
      <c r="AC828" s="527"/>
      <c r="AD828" s="527"/>
      <c r="AE828" s="527"/>
      <c r="AF828" s="527"/>
      <c r="AG828" s="527"/>
      <c r="AH828" s="527"/>
      <c r="AI828" s="527"/>
      <c r="AJ828" s="527"/>
      <c r="AK828" s="527"/>
      <c r="AL828" s="527"/>
      <c r="AM828" s="527"/>
      <c r="AN828" s="527"/>
      <c r="AO828" s="527"/>
      <c r="AP828" s="527"/>
      <c r="AQ828" s="527"/>
      <c r="AR828" s="527"/>
      <c r="AS828" s="527"/>
      <c r="AT828" s="527"/>
      <c r="AU828" s="527"/>
      <c r="AV828" s="527"/>
      <c r="AW828" s="527"/>
      <c r="AX828" s="527"/>
      <c r="AY828" s="527"/>
    </row>
    <row r="829" spans="1:51" s="378" customFormat="1">
      <c r="A829" s="110"/>
      <c r="B829" s="530"/>
      <c r="C829" s="522"/>
      <c r="D829" s="523"/>
      <c r="E829" s="143"/>
      <c r="F829" s="505"/>
      <c r="G829" s="171"/>
      <c r="H829" s="171"/>
      <c r="I829" s="524"/>
      <c r="J829" s="525"/>
      <c r="K829" s="526"/>
      <c r="L829" s="175"/>
      <c r="M829" s="175"/>
      <c r="N829" s="175"/>
      <c r="O829" s="175"/>
      <c r="P829" s="175"/>
      <c r="Q829" s="175"/>
      <c r="R829" s="175"/>
      <c r="S829" s="175"/>
      <c r="T829" s="175"/>
      <c r="U829" s="177"/>
      <c r="V829" s="177"/>
      <c r="W829" s="527"/>
      <c r="X829" s="527"/>
      <c r="Y829" s="527"/>
      <c r="Z829" s="527"/>
      <c r="AA829" s="527"/>
      <c r="AB829" s="527"/>
      <c r="AC829" s="527"/>
      <c r="AD829" s="527"/>
      <c r="AE829" s="527"/>
      <c r="AF829" s="527"/>
      <c r="AG829" s="527"/>
      <c r="AH829" s="527"/>
      <c r="AI829" s="527"/>
      <c r="AJ829" s="527"/>
      <c r="AK829" s="527"/>
      <c r="AL829" s="527"/>
      <c r="AM829" s="527"/>
      <c r="AN829" s="527"/>
      <c r="AO829" s="527"/>
      <c r="AP829" s="527"/>
      <c r="AQ829" s="527"/>
      <c r="AR829" s="527"/>
      <c r="AS829" s="527"/>
      <c r="AT829" s="527"/>
      <c r="AU829" s="527"/>
      <c r="AV829" s="527"/>
      <c r="AW829" s="527"/>
      <c r="AX829" s="527"/>
      <c r="AY829" s="527"/>
    </row>
    <row r="830" spans="1:51" s="378" customFormat="1">
      <c r="A830" s="110"/>
      <c r="B830" s="530"/>
      <c r="C830" s="522"/>
      <c r="D830" s="523"/>
      <c r="E830" s="143"/>
      <c r="F830" s="505"/>
      <c r="G830" s="171"/>
      <c r="H830" s="171"/>
      <c r="I830" s="524"/>
      <c r="J830" s="525"/>
      <c r="K830" s="526"/>
      <c r="L830" s="175"/>
      <c r="M830" s="175"/>
      <c r="N830" s="175"/>
      <c r="O830" s="175"/>
      <c r="P830" s="175"/>
      <c r="Q830" s="175"/>
      <c r="R830" s="175"/>
      <c r="S830" s="175"/>
      <c r="T830" s="175"/>
      <c r="U830" s="177"/>
      <c r="V830" s="177"/>
      <c r="W830" s="527"/>
      <c r="X830" s="527"/>
      <c r="Y830" s="527"/>
      <c r="Z830" s="527"/>
      <c r="AA830" s="527"/>
      <c r="AB830" s="527"/>
      <c r="AC830" s="527"/>
      <c r="AD830" s="527"/>
      <c r="AE830" s="527"/>
      <c r="AF830" s="527"/>
      <c r="AG830" s="527"/>
      <c r="AH830" s="527"/>
      <c r="AI830" s="527"/>
      <c r="AJ830" s="527"/>
      <c r="AK830" s="527"/>
      <c r="AL830" s="527"/>
      <c r="AM830" s="527"/>
      <c r="AN830" s="527"/>
      <c r="AO830" s="527"/>
      <c r="AP830" s="527"/>
      <c r="AQ830" s="527"/>
      <c r="AR830" s="527"/>
      <c r="AS830" s="527"/>
      <c r="AT830" s="527"/>
      <c r="AU830" s="527"/>
      <c r="AV830" s="527"/>
      <c r="AW830" s="527"/>
      <c r="AX830" s="527"/>
      <c r="AY830" s="527"/>
    </row>
    <row r="831" spans="1:51" s="378" customFormat="1">
      <c r="A831" s="110"/>
      <c r="B831" s="530"/>
      <c r="C831" s="522"/>
      <c r="D831" s="523"/>
      <c r="E831" s="143"/>
      <c r="F831" s="505"/>
      <c r="G831" s="171"/>
      <c r="H831" s="171"/>
      <c r="I831" s="524"/>
      <c r="J831" s="525"/>
      <c r="K831" s="526"/>
      <c r="L831" s="175"/>
      <c r="M831" s="175"/>
      <c r="N831" s="175"/>
      <c r="O831" s="175"/>
      <c r="P831" s="175"/>
      <c r="Q831" s="175"/>
      <c r="R831" s="175"/>
      <c r="S831" s="175"/>
      <c r="T831" s="175"/>
      <c r="U831" s="177"/>
      <c r="V831" s="177"/>
      <c r="W831" s="527"/>
      <c r="X831" s="527"/>
      <c r="Y831" s="527"/>
      <c r="Z831" s="527"/>
      <c r="AA831" s="527"/>
      <c r="AB831" s="527"/>
      <c r="AC831" s="527"/>
      <c r="AD831" s="527"/>
      <c r="AE831" s="527"/>
      <c r="AF831" s="527"/>
      <c r="AG831" s="527"/>
      <c r="AH831" s="527"/>
      <c r="AI831" s="527"/>
      <c r="AJ831" s="527"/>
      <c r="AK831" s="527"/>
      <c r="AL831" s="527"/>
      <c r="AM831" s="527"/>
      <c r="AN831" s="527"/>
      <c r="AO831" s="527"/>
      <c r="AP831" s="527"/>
      <c r="AQ831" s="527"/>
      <c r="AR831" s="527"/>
      <c r="AS831" s="527"/>
      <c r="AT831" s="527"/>
      <c r="AU831" s="527"/>
      <c r="AV831" s="527"/>
      <c r="AW831" s="527"/>
      <c r="AX831" s="527"/>
      <c r="AY831" s="527"/>
    </row>
    <row r="832" spans="1:51" s="378" customFormat="1">
      <c r="A832" s="110"/>
      <c r="B832" s="530"/>
      <c r="C832" s="522"/>
      <c r="D832" s="523"/>
      <c r="E832" s="143"/>
      <c r="F832" s="505"/>
      <c r="G832" s="171"/>
      <c r="H832" s="171"/>
      <c r="I832" s="524"/>
      <c r="J832" s="525"/>
      <c r="K832" s="526"/>
      <c r="L832" s="175"/>
      <c r="M832" s="175"/>
      <c r="N832" s="175"/>
      <c r="O832" s="175"/>
      <c r="P832" s="175"/>
      <c r="Q832" s="175"/>
      <c r="R832" s="175"/>
      <c r="S832" s="175"/>
      <c r="T832" s="175"/>
      <c r="U832" s="177"/>
      <c r="V832" s="177"/>
      <c r="W832" s="527"/>
      <c r="X832" s="527"/>
      <c r="Y832" s="527"/>
      <c r="Z832" s="527"/>
      <c r="AA832" s="527"/>
      <c r="AB832" s="527"/>
      <c r="AC832" s="527"/>
      <c r="AD832" s="527"/>
      <c r="AE832" s="527"/>
      <c r="AF832" s="527"/>
      <c r="AG832" s="527"/>
      <c r="AH832" s="527"/>
      <c r="AI832" s="527"/>
      <c r="AJ832" s="527"/>
      <c r="AK832" s="527"/>
      <c r="AL832" s="527"/>
      <c r="AM832" s="527"/>
      <c r="AN832" s="527"/>
      <c r="AO832" s="527"/>
      <c r="AP832" s="527"/>
      <c r="AQ832" s="527"/>
      <c r="AR832" s="527"/>
      <c r="AS832" s="527"/>
      <c r="AT832" s="527"/>
      <c r="AU832" s="527"/>
      <c r="AV832" s="527"/>
      <c r="AW832" s="527"/>
      <c r="AX832" s="527"/>
      <c r="AY832" s="527"/>
    </row>
    <row r="833" spans="1:51" s="378" customFormat="1">
      <c r="A833" s="110"/>
      <c r="B833" s="530"/>
      <c r="C833" s="522"/>
      <c r="D833" s="523"/>
      <c r="E833" s="143"/>
      <c r="F833" s="505"/>
      <c r="G833" s="171"/>
      <c r="H833" s="171"/>
      <c r="I833" s="524"/>
      <c r="J833" s="525"/>
      <c r="K833" s="526"/>
      <c r="L833" s="175"/>
      <c r="M833" s="175"/>
      <c r="N833" s="175"/>
      <c r="O833" s="175"/>
      <c r="P833" s="175"/>
      <c r="Q833" s="175"/>
      <c r="R833" s="175"/>
      <c r="S833" s="175"/>
      <c r="T833" s="175"/>
      <c r="U833" s="177"/>
      <c r="V833" s="177"/>
      <c r="W833" s="527"/>
      <c r="X833" s="527"/>
      <c r="Y833" s="527"/>
      <c r="Z833" s="527"/>
      <c r="AA833" s="527"/>
      <c r="AB833" s="527"/>
      <c r="AC833" s="527"/>
      <c r="AD833" s="527"/>
      <c r="AE833" s="527"/>
      <c r="AF833" s="527"/>
      <c r="AG833" s="527"/>
      <c r="AH833" s="527"/>
      <c r="AI833" s="527"/>
      <c r="AJ833" s="527"/>
      <c r="AK833" s="527"/>
      <c r="AL833" s="527"/>
      <c r="AM833" s="527"/>
      <c r="AN833" s="527"/>
      <c r="AO833" s="527"/>
      <c r="AP833" s="527"/>
      <c r="AQ833" s="527"/>
      <c r="AR833" s="527"/>
      <c r="AS833" s="527"/>
      <c r="AT833" s="527"/>
      <c r="AU833" s="527"/>
      <c r="AV833" s="527"/>
      <c r="AW833" s="527"/>
      <c r="AX833" s="527"/>
      <c r="AY833" s="527"/>
    </row>
    <row r="834" spans="1:51" s="378" customFormat="1">
      <c r="A834" s="110"/>
      <c r="B834" s="530"/>
      <c r="C834" s="522"/>
      <c r="D834" s="523"/>
      <c r="E834" s="143"/>
      <c r="F834" s="505"/>
      <c r="G834" s="171"/>
      <c r="H834" s="171"/>
      <c r="I834" s="524"/>
      <c r="J834" s="525"/>
      <c r="K834" s="526"/>
      <c r="L834" s="175"/>
      <c r="M834" s="175"/>
      <c r="N834" s="175"/>
      <c r="O834" s="175"/>
      <c r="P834" s="175"/>
      <c r="Q834" s="175"/>
      <c r="R834" s="175"/>
      <c r="S834" s="175"/>
      <c r="T834" s="175"/>
      <c r="U834" s="177"/>
      <c r="V834" s="177"/>
      <c r="W834" s="527"/>
      <c r="X834" s="527"/>
      <c r="Y834" s="527"/>
      <c r="Z834" s="527"/>
      <c r="AA834" s="527"/>
      <c r="AB834" s="527"/>
      <c r="AC834" s="527"/>
      <c r="AD834" s="527"/>
      <c r="AE834" s="527"/>
      <c r="AF834" s="527"/>
      <c r="AG834" s="527"/>
      <c r="AH834" s="527"/>
      <c r="AI834" s="527"/>
      <c r="AJ834" s="527"/>
      <c r="AK834" s="527"/>
      <c r="AL834" s="527"/>
      <c r="AM834" s="527"/>
      <c r="AN834" s="527"/>
      <c r="AO834" s="527"/>
      <c r="AP834" s="527"/>
      <c r="AQ834" s="527"/>
      <c r="AR834" s="527"/>
      <c r="AS834" s="527"/>
      <c r="AT834" s="527"/>
      <c r="AU834" s="527"/>
      <c r="AV834" s="527"/>
      <c r="AW834" s="527"/>
      <c r="AX834" s="527"/>
      <c r="AY834" s="527"/>
    </row>
    <row r="835" spans="1:51" s="378" customFormat="1">
      <c r="A835" s="110"/>
      <c r="B835" s="530"/>
      <c r="C835" s="522"/>
      <c r="D835" s="523"/>
      <c r="E835" s="143"/>
      <c r="F835" s="505"/>
      <c r="G835" s="171"/>
      <c r="H835" s="171"/>
      <c r="I835" s="524"/>
      <c r="J835" s="525"/>
      <c r="K835" s="526"/>
      <c r="L835" s="175"/>
      <c r="M835" s="175"/>
      <c r="N835" s="175"/>
      <c r="O835" s="175"/>
      <c r="P835" s="175"/>
      <c r="Q835" s="175"/>
      <c r="R835" s="175"/>
      <c r="S835" s="175"/>
      <c r="T835" s="175"/>
      <c r="U835" s="177"/>
      <c r="V835" s="177"/>
      <c r="W835" s="527"/>
      <c r="X835" s="527"/>
      <c r="Y835" s="527"/>
      <c r="Z835" s="527"/>
      <c r="AA835" s="527"/>
      <c r="AB835" s="527"/>
      <c r="AC835" s="527"/>
      <c r="AD835" s="527"/>
      <c r="AE835" s="527"/>
      <c r="AF835" s="527"/>
      <c r="AG835" s="527"/>
      <c r="AH835" s="527"/>
      <c r="AI835" s="527"/>
      <c r="AJ835" s="527"/>
      <c r="AK835" s="527"/>
      <c r="AL835" s="527"/>
      <c r="AM835" s="527"/>
      <c r="AN835" s="527"/>
      <c r="AO835" s="527"/>
      <c r="AP835" s="527"/>
      <c r="AQ835" s="527"/>
      <c r="AR835" s="527"/>
      <c r="AS835" s="527"/>
      <c r="AT835" s="527"/>
      <c r="AU835" s="527"/>
      <c r="AV835" s="527"/>
      <c r="AW835" s="527"/>
      <c r="AX835" s="527"/>
      <c r="AY835" s="527"/>
    </row>
    <row r="836" spans="1:51" s="378" customFormat="1">
      <c r="A836" s="110"/>
      <c r="B836" s="530"/>
      <c r="C836" s="522"/>
      <c r="D836" s="523"/>
      <c r="E836" s="143"/>
      <c r="F836" s="505"/>
      <c r="G836" s="171"/>
      <c r="H836" s="171"/>
      <c r="I836" s="524"/>
      <c r="J836" s="525"/>
      <c r="K836" s="526"/>
      <c r="L836" s="175"/>
      <c r="M836" s="175"/>
      <c r="N836" s="175"/>
      <c r="O836" s="175"/>
      <c r="P836" s="175"/>
      <c r="Q836" s="175"/>
      <c r="R836" s="175"/>
      <c r="S836" s="175"/>
      <c r="T836" s="175"/>
      <c r="U836" s="177"/>
      <c r="V836" s="177"/>
      <c r="W836" s="527"/>
      <c r="X836" s="527"/>
      <c r="Y836" s="527"/>
      <c r="Z836" s="527"/>
      <c r="AA836" s="527"/>
      <c r="AB836" s="527"/>
      <c r="AC836" s="527"/>
      <c r="AD836" s="527"/>
      <c r="AE836" s="527"/>
      <c r="AF836" s="527"/>
      <c r="AG836" s="527"/>
      <c r="AH836" s="527"/>
      <c r="AI836" s="527"/>
      <c r="AJ836" s="527"/>
      <c r="AK836" s="527"/>
      <c r="AL836" s="527"/>
      <c r="AM836" s="527"/>
      <c r="AN836" s="527"/>
      <c r="AO836" s="527"/>
      <c r="AP836" s="527"/>
      <c r="AQ836" s="527"/>
      <c r="AR836" s="527"/>
      <c r="AS836" s="527"/>
      <c r="AT836" s="527"/>
      <c r="AU836" s="527"/>
      <c r="AV836" s="527"/>
      <c r="AW836" s="527"/>
      <c r="AX836" s="527"/>
      <c r="AY836" s="527"/>
    </row>
    <row r="837" spans="1:51" s="378" customFormat="1">
      <c r="A837" s="110"/>
      <c r="B837" s="530"/>
      <c r="C837" s="522"/>
      <c r="D837" s="523"/>
      <c r="E837" s="143"/>
      <c r="F837" s="505"/>
      <c r="G837" s="171"/>
      <c r="H837" s="171"/>
      <c r="I837" s="524"/>
      <c r="J837" s="525"/>
      <c r="K837" s="526"/>
      <c r="L837" s="175"/>
      <c r="M837" s="175"/>
      <c r="N837" s="175"/>
      <c r="O837" s="175"/>
      <c r="P837" s="175"/>
      <c r="Q837" s="175"/>
      <c r="R837" s="175"/>
      <c r="S837" s="175"/>
      <c r="T837" s="175"/>
      <c r="U837" s="177"/>
      <c r="V837" s="177"/>
      <c r="W837" s="527"/>
      <c r="X837" s="527"/>
      <c r="Y837" s="527"/>
      <c r="Z837" s="527"/>
      <c r="AA837" s="527"/>
      <c r="AB837" s="527"/>
      <c r="AC837" s="527"/>
      <c r="AD837" s="527"/>
      <c r="AE837" s="527"/>
      <c r="AF837" s="527"/>
      <c r="AG837" s="527"/>
      <c r="AH837" s="527"/>
      <c r="AI837" s="527"/>
      <c r="AJ837" s="527"/>
      <c r="AK837" s="527"/>
      <c r="AL837" s="527"/>
      <c r="AM837" s="527"/>
      <c r="AN837" s="527"/>
      <c r="AO837" s="527"/>
      <c r="AP837" s="527"/>
      <c r="AQ837" s="527"/>
      <c r="AR837" s="527"/>
      <c r="AS837" s="527"/>
      <c r="AT837" s="527"/>
      <c r="AU837" s="527"/>
      <c r="AV837" s="527"/>
      <c r="AW837" s="527"/>
      <c r="AX837" s="527"/>
      <c r="AY837" s="527"/>
    </row>
    <row r="838" spans="1:51" s="378" customFormat="1">
      <c r="A838" s="110"/>
      <c r="B838" s="530"/>
      <c r="C838" s="522"/>
      <c r="D838" s="523"/>
      <c r="E838" s="143"/>
      <c r="F838" s="505"/>
      <c r="G838" s="171"/>
      <c r="H838" s="171"/>
      <c r="I838" s="524"/>
      <c r="J838" s="525"/>
      <c r="K838" s="526"/>
      <c r="L838" s="175"/>
      <c r="M838" s="175"/>
      <c r="N838" s="175"/>
      <c r="O838" s="175"/>
      <c r="P838" s="175"/>
      <c r="Q838" s="175"/>
      <c r="R838" s="175"/>
      <c r="S838" s="175"/>
      <c r="T838" s="175"/>
      <c r="U838" s="177"/>
      <c r="V838" s="177"/>
      <c r="W838" s="527"/>
      <c r="X838" s="527"/>
      <c r="Y838" s="527"/>
      <c r="Z838" s="527"/>
      <c r="AA838" s="527"/>
      <c r="AB838" s="527"/>
      <c r="AC838" s="527"/>
      <c r="AD838" s="527"/>
      <c r="AE838" s="527"/>
      <c r="AF838" s="527"/>
      <c r="AG838" s="527"/>
      <c r="AH838" s="527"/>
      <c r="AI838" s="527"/>
      <c r="AJ838" s="527"/>
      <c r="AK838" s="527"/>
      <c r="AL838" s="527"/>
      <c r="AM838" s="527"/>
      <c r="AN838" s="527"/>
      <c r="AO838" s="527"/>
      <c r="AP838" s="527"/>
      <c r="AQ838" s="527"/>
      <c r="AR838" s="527"/>
      <c r="AS838" s="527"/>
      <c r="AT838" s="527"/>
      <c r="AU838" s="527"/>
      <c r="AV838" s="527"/>
      <c r="AW838" s="527"/>
      <c r="AX838" s="527"/>
      <c r="AY838" s="527"/>
    </row>
    <row r="839" spans="1:51" s="378" customFormat="1">
      <c r="A839" s="110"/>
      <c r="B839" s="530"/>
      <c r="C839" s="522"/>
      <c r="D839" s="523"/>
      <c r="E839" s="143"/>
      <c r="F839" s="505"/>
      <c r="G839" s="171"/>
      <c r="H839" s="171"/>
      <c r="I839" s="524"/>
      <c r="J839" s="525"/>
      <c r="K839" s="526"/>
      <c r="L839" s="175"/>
      <c r="M839" s="175"/>
      <c r="N839" s="175"/>
      <c r="O839" s="175"/>
      <c r="P839" s="175"/>
      <c r="Q839" s="175"/>
      <c r="R839" s="175"/>
      <c r="S839" s="175"/>
      <c r="T839" s="175"/>
      <c r="U839" s="177"/>
      <c r="V839" s="177"/>
      <c r="W839" s="527"/>
      <c r="X839" s="527"/>
      <c r="Y839" s="527"/>
      <c r="Z839" s="527"/>
      <c r="AA839" s="527"/>
      <c r="AB839" s="527"/>
      <c r="AC839" s="527"/>
      <c r="AD839" s="527"/>
      <c r="AE839" s="527"/>
      <c r="AF839" s="527"/>
      <c r="AG839" s="527"/>
      <c r="AH839" s="527"/>
      <c r="AI839" s="527"/>
      <c r="AJ839" s="527"/>
      <c r="AK839" s="527"/>
      <c r="AL839" s="527"/>
      <c r="AM839" s="527"/>
      <c r="AN839" s="527"/>
      <c r="AO839" s="527"/>
      <c r="AP839" s="527"/>
      <c r="AQ839" s="527"/>
      <c r="AR839" s="527"/>
      <c r="AS839" s="527"/>
      <c r="AT839" s="527"/>
      <c r="AU839" s="527"/>
      <c r="AV839" s="527"/>
      <c r="AW839" s="527"/>
      <c r="AX839" s="527"/>
      <c r="AY839" s="527"/>
    </row>
    <row r="840" spans="1:51" s="378" customFormat="1">
      <c r="A840" s="110"/>
      <c r="B840" s="530"/>
      <c r="C840" s="522"/>
      <c r="D840" s="523"/>
      <c r="E840" s="143"/>
      <c r="F840" s="505"/>
      <c r="G840" s="171"/>
      <c r="H840" s="171"/>
      <c r="I840" s="524"/>
      <c r="J840" s="525"/>
      <c r="K840" s="526"/>
      <c r="L840" s="175"/>
      <c r="M840" s="175"/>
      <c r="N840" s="175"/>
      <c r="O840" s="175"/>
      <c r="P840" s="175"/>
      <c r="Q840" s="175"/>
      <c r="R840" s="175"/>
      <c r="S840" s="175"/>
      <c r="T840" s="175"/>
      <c r="U840" s="177"/>
      <c r="V840" s="177"/>
      <c r="W840" s="527"/>
      <c r="X840" s="527"/>
      <c r="Y840" s="527"/>
      <c r="Z840" s="527"/>
      <c r="AA840" s="527"/>
      <c r="AB840" s="527"/>
      <c r="AC840" s="527"/>
      <c r="AD840" s="527"/>
      <c r="AE840" s="527"/>
      <c r="AF840" s="527"/>
      <c r="AG840" s="527"/>
      <c r="AH840" s="527"/>
      <c r="AI840" s="527"/>
      <c r="AJ840" s="527"/>
      <c r="AK840" s="527"/>
      <c r="AL840" s="527"/>
      <c r="AM840" s="527"/>
      <c r="AN840" s="527"/>
      <c r="AO840" s="527"/>
      <c r="AP840" s="527"/>
      <c r="AQ840" s="527"/>
      <c r="AR840" s="527"/>
      <c r="AS840" s="527"/>
      <c r="AT840" s="527"/>
      <c r="AU840" s="527"/>
      <c r="AV840" s="527"/>
      <c r="AW840" s="527"/>
      <c r="AX840" s="527"/>
      <c r="AY840" s="527"/>
    </row>
    <row r="841" spans="1:51" s="378" customFormat="1">
      <c r="A841" s="110"/>
      <c r="B841" s="530"/>
      <c r="C841" s="522"/>
      <c r="D841" s="523"/>
      <c r="E841" s="143"/>
      <c r="F841" s="505"/>
      <c r="G841" s="171"/>
      <c r="H841" s="171"/>
      <c r="I841" s="524"/>
      <c r="J841" s="525"/>
      <c r="K841" s="526"/>
      <c r="L841" s="175"/>
      <c r="M841" s="175"/>
      <c r="N841" s="175"/>
      <c r="O841" s="175"/>
      <c r="P841" s="175"/>
      <c r="Q841" s="175"/>
      <c r="R841" s="175"/>
      <c r="S841" s="175"/>
      <c r="T841" s="175"/>
      <c r="U841" s="177"/>
      <c r="V841" s="177"/>
      <c r="W841" s="527"/>
      <c r="X841" s="527"/>
      <c r="Y841" s="527"/>
      <c r="Z841" s="527"/>
      <c r="AA841" s="527"/>
      <c r="AB841" s="527"/>
      <c r="AC841" s="527"/>
      <c r="AD841" s="527"/>
      <c r="AE841" s="527"/>
      <c r="AF841" s="527"/>
      <c r="AG841" s="527"/>
      <c r="AH841" s="527"/>
      <c r="AI841" s="527"/>
      <c r="AJ841" s="527"/>
      <c r="AK841" s="527"/>
      <c r="AL841" s="527"/>
      <c r="AM841" s="527"/>
      <c r="AN841" s="527"/>
      <c r="AO841" s="527"/>
      <c r="AP841" s="527"/>
      <c r="AQ841" s="527"/>
      <c r="AR841" s="527"/>
      <c r="AS841" s="527"/>
      <c r="AT841" s="527"/>
      <c r="AU841" s="527"/>
      <c r="AV841" s="527"/>
      <c r="AW841" s="527"/>
      <c r="AX841" s="527"/>
      <c r="AY841" s="527"/>
    </row>
    <row r="842" spans="1:51" s="378" customFormat="1">
      <c r="A842" s="110"/>
      <c r="B842" s="502"/>
      <c r="C842" s="503"/>
      <c r="D842" s="504"/>
      <c r="E842" s="143"/>
      <c r="F842" s="505"/>
    </row>
    <row r="843" spans="1:51" s="56" customFormat="1">
      <c r="A843" s="1605">
        <v>14</v>
      </c>
      <c r="B843" s="1606"/>
      <c r="C843" s="1606"/>
      <c r="D843" s="1606"/>
      <c r="E843" s="1607"/>
      <c r="F843" s="1611"/>
    </row>
    <row r="844" spans="1:51" s="56" customFormat="1">
      <c r="A844" s="1608"/>
      <c r="B844" s="1609"/>
      <c r="C844" s="1609"/>
      <c r="D844" s="1609"/>
      <c r="E844" s="1610"/>
      <c r="F844" s="1589"/>
    </row>
    <row r="845" spans="1:51" s="56" customFormat="1">
      <c r="A845" s="140"/>
      <c r="B845" s="140"/>
      <c r="C845" s="140"/>
      <c r="D845" s="140"/>
      <c r="E845" s="222"/>
      <c r="F845" s="395"/>
    </row>
    <row r="846" spans="1:51">
      <c r="A846" s="95"/>
      <c r="B846" s="103" t="s">
        <v>119</v>
      </c>
      <c r="C846" s="95"/>
      <c r="D846" s="145"/>
      <c r="E846" s="222"/>
      <c r="F846" s="22"/>
    </row>
    <row r="847" spans="1:51" s="509" customFormat="1">
      <c r="A847" s="110"/>
      <c r="B847" s="506"/>
      <c r="C847" s="507"/>
      <c r="D847" s="507"/>
      <c r="E847" s="508"/>
      <c r="F847" s="505">
        <f t="shared" ref="F847" si="19">D847*E847</f>
        <v>0</v>
      </c>
    </row>
    <row r="848" spans="1:51" s="85" customFormat="1">
      <c r="A848" s="110"/>
      <c r="B848" s="531" t="s">
        <v>50</v>
      </c>
      <c r="C848" s="178"/>
      <c r="D848" s="445"/>
      <c r="E848" s="532"/>
      <c r="F848" s="22">
        <f t="shared" si="1"/>
        <v>0</v>
      </c>
    </row>
    <row r="849" spans="1:6" s="56" customFormat="1">
      <c r="A849" s="110"/>
      <c r="B849" s="533"/>
      <c r="C849" s="513"/>
      <c r="D849" s="513"/>
      <c r="E849" s="108"/>
      <c r="F849" s="22">
        <f t="shared" si="1"/>
        <v>0</v>
      </c>
    </row>
    <row r="850" spans="1:6" s="56" customFormat="1">
      <c r="A850" s="110"/>
      <c r="B850" s="534" t="s">
        <v>392</v>
      </c>
      <c r="C850" s="513"/>
      <c r="D850" s="513"/>
      <c r="E850" s="108"/>
      <c r="F850" s="22">
        <f t="shared" si="1"/>
        <v>0</v>
      </c>
    </row>
    <row r="851" spans="1:6" s="56" customFormat="1">
      <c r="A851" s="110"/>
      <c r="B851" s="533"/>
      <c r="C851" s="513"/>
      <c r="D851" s="513"/>
      <c r="E851" s="108"/>
      <c r="F851" s="22">
        <f t="shared" si="1"/>
        <v>0</v>
      </c>
    </row>
    <row r="852" spans="1:6" s="378" customFormat="1" ht="25.5">
      <c r="A852" s="110" t="str">
        <f t="shared" ref="A852:A916" si="20">IF((B852="CARRIED TO COLLECTION"),13,IF(ISBLANK(A851)=TRUE,"A",(IF(D852="",A851,IF(A851=13,"A",IF(A851="H",CHAR(CODE(A851)+2),IF(A851="N",CHAR(CODE(A851)+2),CHAR(CODE(A851)+1))))))))</f>
        <v>A</v>
      </c>
      <c r="B852" s="529" t="s">
        <v>684</v>
      </c>
      <c r="C852" s="178" t="s">
        <v>109</v>
      </c>
      <c r="D852" s="513">
        <v>2</v>
      </c>
      <c r="E852" s="143"/>
      <c r="F852" s="22">
        <f t="shared" si="1"/>
        <v>0</v>
      </c>
    </row>
    <row r="853" spans="1:6" s="378" customFormat="1">
      <c r="A853" s="110" t="str">
        <f t="shared" si="20"/>
        <v>A</v>
      </c>
      <c r="B853" s="512"/>
      <c r="C853" s="178"/>
      <c r="D853" s="513"/>
      <c r="E853" s="108"/>
      <c r="F853" s="22">
        <f t="shared" si="1"/>
        <v>0</v>
      </c>
    </row>
    <row r="854" spans="1:6" s="378" customFormat="1">
      <c r="A854" s="110" t="str">
        <f t="shared" si="20"/>
        <v>A</v>
      </c>
      <c r="B854" s="534" t="s">
        <v>599</v>
      </c>
      <c r="C854" s="178"/>
      <c r="D854" s="513"/>
      <c r="E854" s="108"/>
      <c r="F854" s="22"/>
    </row>
    <row r="855" spans="1:6" s="378" customFormat="1">
      <c r="A855" s="110" t="str">
        <f t="shared" si="20"/>
        <v>A</v>
      </c>
      <c r="B855" s="512"/>
      <c r="C855" s="178"/>
      <c r="D855" s="513"/>
      <c r="E855" s="108"/>
      <c r="F855" s="22"/>
    </row>
    <row r="856" spans="1:6" s="378" customFormat="1" ht="25.5">
      <c r="A856" s="110" t="str">
        <f t="shared" si="20"/>
        <v>B</v>
      </c>
      <c r="B856" s="502" t="s">
        <v>725</v>
      </c>
      <c r="C856" s="178" t="s">
        <v>109</v>
      </c>
      <c r="D856" s="535">
        <v>2</v>
      </c>
      <c r="E856" s="108"/>
      <c r="F856" s="22"/>
    </row>
    <row r="857" spans="1:6" s="378" customFormat="1">
      <c r="A857" s="110" t="str">
        <f t="shared" si="20"/>
        <v>B</v>
      </c>
      <c r="B857" s="512"/>
      <c r="C857" s="178"/>
      <c r="D857" s="513"/>
      <c r="E857" s="108"/>
      <c r="F857" s="22"/>
    </row>
    <row r="858" spans="1:6" s="85" customFormat="1">
      <c r="A858" s="110" t="str">
        <f t="shared" si="20"/>
        <v>B</v>
      </c>
      <c r="B858" s="521" t="s">
        <v>431</v>
      </c>
      <c r="C858" s="178"/>
      <c r="D858" s="445"/>
      <c r="E858" s="532"/>
      <c r="F858" s="22">
        <f t="shared" ref="F858:F862" si="21">+E858*D858</f>
        <v>0</v>
      </c>
    </row>
    <row r="859" spans="1:6" s="378" customFormat="1">
      <c r="A859" s="110" t="str">
        <f t="shared" si="20"/>
        <v>B</v>
      </c>
      <c r="B859" s="512"/>
      <c r="C859" s="178"/>
      <c r="D859" s="513"/>
      <c r="E859" s="108"/>
      <c r="F859" s="22">
        <f t="shared" si="21"/>
        <v>0</v>
      </c>
    </row>
    <row r="860" spans="1:6" s="509" customFormat="1" ht="63.75">
      <c r="A860" s="110" t="str">
        <f t="shared" si="20"/>
        <v>C</v>
      </c>
      <c r="B860" s="529" t="s">
        <v>680</v>
      </c>
      <c r="C860" s="95" t="s">
        <v>13</v>
      </c>
      <c r="D860" s="95">
        <v>67</v>
      </c>
      <c r="E860" s="536"/>
      <c r="F860" s="22">
        <f t="shared" si="21"/>
        <v>0</v>
      </c>
    </row>
    <row r="861" spans="1:6" s="509" customFormat="1">
      <c r="A861" s="110" t="str">
        <f t="shared" si="20"/>
        <v>C</v>
      </c>
      <c r="B861" s="529"/>
      <c r="C861" s="95"/>
      <c r="D861" s="95"/>
      <c r="E861" s="536"/>
      <c r="F861" s="22"/>
    </row>
    <row r="862" spans="1:6" s="509" customFormat="1" ht="38.25">
      <c r="A862" s="110" t="str">
        <f t="shared" si="20"/>
        <v>D</v>
      </c>
      <c r="B862" s="529" t="s">
        <v>682</v>
      </c>
      <c r="C862" s="95" t="s">
        <v>13</v>
      </c>
      <c r="D862" s="95">
        <v>207</v>
      </c>
      <c r="E862" s="536"/>
      <c r="F862" s="22">
        <f t="shared" si="21"/>
        <v>0</v>
      </c>
    </row>
    <row r="863" spans="1:6" s="509" customFormat="1">
      <c r="A863" s="110" t="str">
        <f t="shared" si="20"/>
        <v>D</v>
      </c>
      <c r="B863" s="529"/>
      <c r="C863" s="95"/>
      <c r="D863" s="95"/>
      <c r="E863" s="536"/>
      <c r="F863" s="505"/>
    </row>
    <row r="864" spans="1:6" s="509" customFormat="1" ht="25.5">
      <c r="A864" s="110" t="str">
        <f t="shared" si="20"/>
        <v>E</v>
      </c>
      <c r="B864" s="529" t="s">
        <v>683</v>
      </c>
      <c r="C864" s="522" t="s">
        <v>13</v>
      </c>
      <c r="D864" s="523">
        <v>234</v>
      </c>
      <c r="E864" s="440"/>
      <c r="F864" s="505">
        <f t="shared" ref="F864:F916" si="22">D864*E864</f>
        <v>0</v>
      </c>
    </row>
    <row r="865" spans="1:6" s="509" customFormat="1">
      <c r="A865" s="110" t="str">
        <f t="shared" si="20"/>
        <v>E</v>
      </c>
      <c r="B865" s="529"/>
      <c r="C865" s="522"/>
      <c r="D865" s="523"/>
      <c r="E865" s="440"/>
      <c r="F865" s="505">
        <f t="shared" si="22"/>
        <v>0</v>
      </c>
    </row>
    <row r="866" spans="1:6" s="509" customFormat="1" ht="25.5">
      <c r="A866" s="110" t="str">
        <f t="shared" si="20"/>
        <v>F</v>
      </c>
      <c r="B866" s="529" t="s">
        <v>681</v>
      </c>
      <c r="C866" s="522" t="s">
        <v>13</v>
      </c>
      <c r="D866" s="523">
        <v>179</v>
      </c>
      <c r="E866" s="440"/>
      <c r="F866" s="505">
        <f t="shared" si="22"/>
        <v>0</v>
      </c>
    </row>
    <row r="867" spans="1:6" s="56" customFormat="1">
      <c r="A867" s="110" t="str">
        <f t="shared" si="20"/>
        <v>F</v>
      </c>
      <c r="B867" s="96"/>
      <c r="C867" s="492"/>
      <c r="D867" s="145"/>
      <c r="E867" s="222"/>
      <c r="F867" s="22"/>
    </row>
    <row r="868" spans="1:6" s="56" customFormat="1">
      <c r="A868" s="110" t="str">
        <f t="shared" si="20"/>
        <v>F</v>
      </c>
      <c r="B868" s="521" t="s">
        <v>685</v>
      </c>
      <c r="C868" s="492"/>
      <c r="D868" s="492"/>
      <c r="E868" s="508"/>
      <c r="F868" s="505">
        <f t="shared" ref="F868:F871" si="23">D868*E868</f>
        <v>0</v>
      </c>
    </row>
    <row r="869" spans="1:6" s="56" customFormat="1">
      <c r="A869" s="110" t="str">
        <f t="shared" si="20"/>
        <v>F</v>
      </c>
      <c r="B869" s="537"/>
      <c r="C869" s="206"/>
      <c r="D869" s="492"/>
      <c r="E869" s="508"/>
      <c r="F869" s="505">
        <f t="shared" si="23"/>
        <v>0</v>
      </c>
    </row>
    <row r="870" spans="1:6" s="56" customFormat="1" ht="25.5">
      <c r="A870" s="110" t="str">
        <f t="shared" si="20"/>
        <v>G</v>
      </c>
      <c r="B870" s="538" t="s">
        <v>686</v>
      </c>
      <c r="C870" s="206" t="s">
        <v>109</v>
      </c>
      <c r="D870" s="492">
        <v>2</v>
      </c>
      <c r="E870" s="508"/>
      <c r="F870" s="505">
        <f t="shared" si="23"/>
        <v>0</v>
      </c>
    </row>
    <row r="871" spans="1:6" s="509" customFormat="1">
      <c r="A871" s="110" t="str">
        <f t="shared" si="20"/>
        <v>G</v>
      </c>
      <c r="B871" s="506"/>
      <c r="C871" s="507"/>
      <c r="D871" s="507"/>
      <c r="E871" s="508"/>
      <c r="F871" s="505">
        <f t="shared" si="23"/>
        <v>0</v>
      </c>
    </row>
    <row r="872" spans="1:6">
      <c r="A872" s="110" t="str">
        <f t="shared" si="20"/>
        <v>G</v>
      </c>
      <c r="B872" s="539" t="s">
        <v>30</v>
      </c>
      <c r="C872" s="513"/>
      <c r="D872" s="513"/>
      <c r="E872" s="108"/>
      <c r="F872" s="505">
        <f t="shared" si="22"/>
        <v>0</v>
      </c>
    </row>
    <row r="873" spans="1:6">
      <c r="A873" s="110" t="str">
        <f t="shared" si="20"/>
        <v>G</v>
      </c>
      <c r="B873" s="540"/>
      <c r="C873" s="513"/>
      <c r="D873" s="513"/>
      <c r="E873" s="108"/>
      <c r="F873" s="505">
        <f t="shared" si="22"/>
        <v>0</v>
      </c>
    </row>
    <row r="874" spans="1:6" s="378" customFormat="1" ht="25.5">
      <c r="A874" s="110" t="str">
        <f t="shared" si="20"/>
        <v>H</v>
      </c>
      <c r="B874" s="137" t="s">
        <v>688</v>
      </c>
      <c r="C874" s="492" t="s">
        <v>109</v>
      </c>
      <c r="D874" s="513">
        <v>2</v>
      </c>
      <c r="E874" s="222"/>
      <c r="F874" s="505">
        <f t="shared" si="22"/>
        <v>0</v>
      </c>
    </row>
    <row r="875" spans="1:6" s="56" customFormat="1">
      <c r="A875" s="110" t="str">
        <f t="shared" si="20"/>
        <v>H</v>
      </c>
      <c r="B875" s="541"/>
      <c r="C875" s="542"/>
      <c r="D875" s="542"/>
      <c r="E875" s="543"/>
      <c r="F875" s="505">
        <f t="shared" si="22"/>
        <v>0</v>
      </c>
    </row>
    <row r="876" spans="1:6" s="378" customFormat="1" ht="25.5">
      <c r="A876" s="110" t="str">
        <f t="shared" si="20"/>
        <v>J</v>
      </c>
      <c r="B876" s="137" t="s">
        <v>689</v>
      </c>
      <c r="C876" s="492" t="s">
        <v>109</v>
      </c>
      <c r="D876" s="513">
        <v>2</v>
      </c>
      <c r="E876" s="222"/>
      <c r="F876" s="505">
        <f t="shared" ref="F876:F877" si="24">D876*E876</f>
        <v>0</v>
      </c>
    </row>
    <row r="877" spans="1:6" s="56" customFormat="1">
      <c r="A877" s="110"/>
      <c r="B877" s="541"/>
      <c r="C877" s="542"/>
      <c r="D877" s="542"/>
      <c r="E877" s="543"/>
      <c r="F877" s="505">
        <f t="shared" si="24"/>
        <v>0</v>
      </c>
    </row>
    <row r="878" spans="1:6" s="56" customFormat="1">
      <c r="A878" s="110"/>
      <c r="B878" s="544"/>
      <c r="C878" s="206"/>
      <c r="D878" s="206"/>
      <c r="E878" s="146"/>
      <c r="F878" s="505"/>
    </row>
    <row r="879" spans="1:6" s="56" customFormat="1">
      <c r="A879" s="110"/>
      <c r="B879" s="544"/>
      <c r="C879" s="206"/>
      <c r="D879" s="206"/>
      <c r="E879" s="146"/>
      <c r="F879" s="505"/>
    </row>
    <row r="880" spans="1:6" s="56" customFormat="1">
      <c r="A880" s="110"/>
      <c r="B880" s="544"/>
      <c r="C880" s="206"/>
      <c r="D880" s="206"/>
      <c r="E880" s="146"/>
      <c r="F880" s="505"/>
    </row>
    <row r="881" spans="1:6" s="56" customFormat="1">
      <c r="A881" s="110"/>
      <c r="B881" s="544"/>
      <c r="C881" s="206"/>
      <c r="D881" s="206"/>
      <c r="E881" s="146"/>
      <c r="F881" s="505"/>
    </row>
    <row r="882" spans="1:6" s="56" customFormat="1">
      <c r="A882" s="110"/>
      <c r="B882" s="544"/>
      <c r="C882" s="206"/>
      <c r="D882" s="206"/>
      <c r="E882" s="146"/>
      <c r="F882" s="505"/>
    </row>
    <row r="883" spans="1:6" s="56" customFormat="1">
      <c r="A883" s="110"/>
      <c r="B883" s="544"/>
      <c r="C883" s="206"/>
      <c r="D883" s="206"/>
      <c r="E883" s="146"/>
      <c r="F883" s="505"/>
    </row>
    <row r="884" spans="1:6" s="56" customFormat="1">
      <c r="A884" s="110"/>
      <c r="B884" s="544"/>
      <c r="C884" s="206"/>
      <c r="D884" s="206"/>
      <c r="E884" s="146"/>
      <c r="F884" s="505"/>
    </row>
    <row r="885" spans="1:6" s="56" customFormat="1">
      <c r="A885" s="110"/>
      <c r="B885" s="544"/>
      <c r="C885" s="206"/>
      <c r="D885" s="206"/>
      <c r="E885" s="146"/>
      <c r="F885" s="505"/>
    </row>
    <row r="886" spans="1:6" s="56" customFormat="1">
      <c r="A886" s="110"/>
      <c r="B886" s="544"/>
      <c r="C886" s="206"/>
      <c r="D886" s="206"/>
      <c r="E886" s="146"/>
      <c r="F886" s="505"/>
    </row>
    <row r="887" spans="1:6" s="56" customFormat="1">
      <c r="A887" s="110"/>
      <c r="B887" s="544"/>
      <c r="C887" s="206"/>
      <c r="D887" s="206"/>
      <c r="E887" s="146"/>
      <c r="F887" s="505"/>
    </row>
    <row r="888" spans="1:6" s="56" customFormat="1">
      <c r="A888" s="110"/>
      <c r="B888" s="544"/>
      <c r="C888" s="206"/>
      <c r="D888" s="206"/>
      <c r="E888" s="146"/>
      <c r="F888" s="505"/>
    </row>
    <row r="889" spans="1:6" s="56" customFormat="1">
      <c r="A889" s="110"/>
      <c r="B889" s="544"/>
      <c r="C889" s="206"/>
      <c r="D889" s="206"/>
      <c r="E889" s="146"/>
      <c r="F889" s="505"/>
    </row>
    <row r="890" spans="1:6" s="378" customFormat="1">
      <c r="A890" s="110"/>
      <c r="B890" s="502"/>
      <c r="C890" s="503"/>
      <c r="D890" s="504"/>
      <c r="E890" s="143"/>
      <c r="F890" s="505"/>
    </row>
    <row r="891" spans="1:6" s="56" customFormat="1">
      <c r="A891" s="1605">
        <v>15</v>
      </c>
      <c r="B891" s="1606"/>
      <c r="C891" s="1606"/>
      <c r="D891" s="1606"/>
      <c r="E891" s="1607"/>
      <c r="F891" s="1611"/>
    </row>
    <row r="892" spans="1:6" s="56" customFormat="1">
      <c r="A892" s="1608"/>
      <c r="B892" s="1609"/>
      <c r="C892" s="1609"/>
      <c r="D892" s="1609"/>
      <c r="E892" s="1610"/>
      <c r="F892" s="1589"/>
    </row>
    <row r="893" spans="1:6" s="56" customFormat="1">
      <c r="A893" s="140"/>
      <c r="B893" s="140"/>
      <c r="C893" s="140"/>
      <c r="D893" s="140"/>
      <c r="E893" s="222"/>
      <c r="F893" s="395"/>
    </row>
    <row r="894" spans="1:6">
      <c r="A894" s="95"/>
      <c r="B894" s="103" t="s">
        <v>119</v>
      </c>
      <c r="C894" s="95"/>
      <c r="D894" s="145"/>
      <c r="E894" s="222"/>
      <c r="F894" s="22"/>
    </row>
    <row r="895" spans="1:6" s="509" customFormat="1">
      <c r="A895" s="110"/>
      <c r="B895" s="506"/>
      <c r="C895" s="507"/>
      <c r="D895" s="507"/>
      <c r="E895" s="508"/>
      <c r="F895" s="505">
        <f t="shared" ref="F895" si="25">D895*E895</f>
        <v>0</v>
      </c>
    </row>
    <row r="896" spans="1:6" s="509" customFormat="1">
      <c r="A896" s="110"/>
      <c r="B896" s="521" t="s">
        <v>598</v>
      </c>
      <c r="C896" s="178"/>
      <c r="D896" s="445"/>
      <c r="E896" s="440"/>
      <c r="F896" s="505">
        <f t="shared" si="22"/>
        <v>0</v>
      </c>
    </row>
    <row r="897" spans="1:51" s="509" customFormat="1">
      <c r="A897" s="110"/>
      <c r="B897" s="528"/>
      <c r="C897" s="178"/>
      <c r="D897" s="445"/>
      <c r="E897" s="440"/>
      <c r="F897" s="505">
        <f t="shared" si="22"/>
        <v>0</v>
      </c>
    </row>
    <row r="898" spans="1:51" ht="25.5">
      <c r="A898" s="110" t="str">
        <f t="shared" si="20"/>
        <v>A</v>
      </c>
      <c r="B898" s="96" t="s">
        <v>690</v>
      </c>
      <c r="C898" s="513" t="s">
        <v>109</v>
      </c>
      <c r="D898" s="513">
        <v>2</v>
      </c>
      <c r="E898" s="108"/>
      <c r="F898" s="505">
        <f t="shared" si="22"/>
        <v>0</v>
      </c>
      <c r="G898" s="545"/>
      <c r="H898" s="545"/>
      <c r="I898" s="172"/>
      <c r="J898" s="173"/>
      <c r="K898" s="545"/>
      <c r="L898" s="175"/>
      <c r="M898" s="175"/>
      <c r="N898" s="175"/>
      <c r="O898" s="175"/>
      <c r="P898" s="175"/>
      <c r="Q898" s="175"/>
      <c r="R898" s="175"/>
      <c r="S898" s="175"/>
      <c r="T898" s="175"/>
      <c r="U898" s="546"/>
      <c r="V898" s="546"/>
      <c r="W898" s="123"/>
      <c r="X898" s="123"/>
      <c r="Y898" s="123"/>
      <c r="Z898" s="547"/>
      <c r="AA898" s="548"/>
      <c r="AB898" s="548"/>
      <c r="AC898" s="548"/>
      <c r="AD898" s="548"/>
      <c r="AE898" s="548"/>
      <c r="AF898" s="378"/>
      <c r="AG898" s="378"/>
      <c r="AH898" s="378"/>
      <c r="AI898" s="378"/>
      <c r="AJ898" s="378"/>
      <c r="AK898" s="378"/>
      <c r="AL898" s="378"/>
      <c r="AM898" s="378"/>
      <c r="AN898" s="378"/>
      <c r="AO898" s="378"/>
      <c r="AP898" s="378"/>
      <c r="AQ898" s="378"/>
      <c r="AR898" s="378"/>
      <c r="AS898" s="378"/>
      <c r="AT898" s="378"/>
      <c r="AU898" s="378"/>
      <c r="AV898" s="378"/>
      <c r="AW898" s="378"/>
      <c r="AX898" s="378"/>
      <c r="AY898" s="378"/>
    </row>
    <row r="899" spans="1:51">
      <c r="A899" s="110" t="str">
        <f t="shared" si="20"/>
        <v>A</v>
      </c>
      <c r="B899" s="96"/>
      <c r="C899" s="513"/>
      <c r="D899" s="513"/>
      <c r="E899" s="108"/>
      <c r="F899" s="505">
        <f t="shared" si="22"/>
        <v>0</v>
      </c>
      <c r="G899" s="545"/>
      <c r="H899" s="545"/>
      <c r="I899" s="172"/>
      <c r="J899" s="173"/>
      <c r="K899" s="545"/>
      <c r="L899" s="175"/>
      <c r="M899" s="175"/>
      <c r="N899" s="175"/>
      <c r="O899" s="175"/>
      <c r="P899" s="175"/>
      <c r="Q899" s="175"/>
      <c r="R899" s="175"/>
      <c r="S899" s="175"/>
      <c r="T899" s="175"/>
      <c r="U899" s="546"/>
      <c r="V899" s="546"/>
      <c r="W899" s="123"/>
      <c r="X899" s="123"/>
      <c r="Y899" s="123"/>
      <c r="Z899" s="547"/>
      <c r="AA899" s="548"/>
      <c r="AB899" s="548"/>
      <c r="AC899" s="548"/>
      <c r="AD899" s="548"/>
      <c r="AE899" s="548"/>
      <c r="AF899" s="378"/>
      <c r="AG899" s="378"/>
      <c r="AH899" s="378"/>
      <c r="AI899" s="378"/>
      <c r="AJ899" s="378"/>
      <c r="AK899" s="378"/>
      <c r="AL899" s="378"/>
      <c r="AM899" s="378"/>
      <c r="AN899" s="378"/>
      <c r="AO899" s="378"/>
      <c r="AP899" s="378"/>
      <c r="AQ899" s="378"/>
      <c r="AR899" s="378"/>
      <c r="AS899" s="378"/>
      <c r="AT899" s="378"/>
      <c r="AU899" s="378"/>
      <c r="AV899" s="378"/>
      <c r="AW899" s="378"/>
      <c r="AX899" s="378"/>
      <c r="AY899" s="378"/>
    </row>
    <row r="900" spans="1:51" ht="25.5">
      <c r="A900" s="110" t="str">
        <f t="shared" si="20"/>
        <v>B</v>
      </c>
      <c r="B900" s="96" t="s">
        <v>691</v>
      </c>
      <c r="C900" s="513" t="s">
        <v>109</v>
      </c>
      <c r="D900" s="513">
        <v>1</v>
      </c>
      <c r="E900" s="108"/>
      <c r="F900" s="505">
        <f t="shared" ref="F900:F901" si="26">D900*E900</f>
        <v>0</v>
      </c>
      <c r="G900" s="545"/>
      <c r="H900" s="545"/>
      <c r="I900" s="172"/>
      <c r="J900" s="173"/>
      <c r="K900" s="545"/>
      <c r="L900" s="175"/>
      <c r="M900" s="175"/>
      <c r="N900" s="175"/>
      <c r="O900" s="175"/>
      <c r="P900" s="175"/>
      <c r="Q900" s="175"/>
      <c r="R900" s="175"/>
      <c r="S900" s="175"/>
      <c r="T900" s="175"/>
      <c r="U900" s="546"/>
      <c r="V900" s="546"/>
      <c r="W900" s="123"/>
      <c r="X900" s="123"/>
      <c r="Y900" s="123"/>
      <c r="Z900" s="547"/>
      <c r="AA900" s="548"/>
      <c r="AB900" s="548"/>
      <c r="AC900" s="548"/>
      <c r="AD900" s="548"/>
      <c r="AE900" s="548"/>
      <c r="AF900" s="378"/>
      <c r="AG900" s="378"/>
      <c r="AH900" s="378"/>
      <c r="AI900" s="378"/>
      <c r="AJ900" s="378"/>
      <c r="AK900" s="378"/>
      <c r="AL900" s="378"/>
      <c r="AM900" s="378"/>
      <c r="AN900" s="378"/>
      <c r="AO900" s="378"/>
      <c r="AP900" s="378"/>
      <c r="AQ900" s="378"/>
      <c r="AR900" s="378"/>
      <c r="AS900" s="378"/>
      <c r="AT900" s="378"/>
      <c r="AU900" s="378"/>
      <c r="AV900" s="378"/>
      <c r="AW900" s="378"/>
      <c r="AX900" s="378"/>
      <c r="AY900" s="378"/>
    </row>
    <row r="901" spans="1:51">
      <c r="A901" s="110" t="str">
        <f t="shared" si="20"/>
        <v>B</v>
      </c>
      <c r="B901" s="96"/>
      <c r="C901" s="513"/>
      <c r="D901" s="513"/>
      <c r="E901" s="108"/>
      <c r="F901" s="505">
        <f t="shared" si="26"/>
        <v>0</v>
      </c>
      <c r="G901" s="545"/>
      <c r="H901" s="545"/>
      <c r="I901" s="172"/>
      <c r="J901" s="173"/>
      <c r="K901" s="545"/>
      <c r="L901" s="175"/>
      <c r="M901" s="175"/>
      <c r="N901" s="175"/>
      <c r="O901" s="175"/>
      <c r="P901" s="175"/>
      <c r="Q901" s="175"/>
      <c r="R901" s="175"/>
      <c r="S901" s="175"/>
      <c r="T901" s="175"/>
      <c r="U901" s="546"/>
      <c r="V901" s="546"/>
      <c r="W901" s="123"/>
      <c r="X901" s="123"/>
      <c r="Y901" s="123"/>
      <c r="Z901" s="547"/>
      <c r="AA901" s="548"/>
      <c r="AB901" s="548"/>
      <c r="AC901" s="548"/>
      <c r="AD901" s="548"/>
      <c r="AE901" s="548"/>
      <c r="AF901" s="378"/>
      <c r="AG901" s="378"/>
      <c r="AH901" s="378"/>
      <c r="AI901" s="378"/>
      <c r="AJ901" s="378"/>
      <c r="AK901" s="378"/>
      <c r="AL901" s="378"/>
      <c r="AM901" s="378"/>
      <c r="AN901" s="378"/>
      <c r="AO901" s="378"/>
      <c r="AP901" s="378"/>
      <c r="AQ901" s="378"/>
      <c r="AR901" s="378"/>
      <c r="AS901" s="378"/>
      <c r="AT901" s="378"/>
      <c r="AU901" s="378"/>
      <c r="AV901" s="378"/>
      <c r="AW901" s="378"/>
      <c r="AX901" s="378"/>
      <c r="AY901" s="378"/>
    </row>
    <row r="902" spans="1:51" ht="25.5">
      <c r="A902" s="110" t="str">
        <f t="shared" si="20"/>
        <v>C</v>
      </c>
      <c r="B902" s="96" t="s">
        <v>692</v>
      </c>
      <c r="C902" s="513" t="s">
        <v>109</v>
      </c>
      <c r="D902" s="513">
        <v>2</v>
      </c>
      <c r="E902" s="108"/>
      <c r="F902" s="505">
        <f t="shared" si="22"/>
        <v>0</v>
      </c>
      <c r="G902" s="545"/>
      <c r="H902" s="545"/>
      <c r="I902" s="172"/>
      <c r="J902" s="173"/>
      <c r="K902" s="545"/>
      <c r="L902" s="175"/>
      <c r="M902" s="175"/>
      <c r="N902" s="175"/>
      <c r="O902" s="175"/>
      <c r="P902" s="175"/>
      <c r="Q902" s="175"/>
      <c r="R902" s="175"/>
      <c r="S902" s="175"/>
      <c r="T902" s="175"/>
      <c r="U902" s="546"/>
      <c r="V902" s="546"/>
      <c r="W902" s="123"/>
      <c r="X902" s="123"/>
      <c r="Y902" s="123"/>
      <c r="Z902" s="547"/>
      <c r="AA902" s="548"/>
      <c r="AB902" s="548"/>
      <c r="AC902" s="548"/>
      <c r="AD902" s="548"/>
      <c r="AE902" s="548"/>
      <c r="AF902" s="378"/>
      <c r="AG902" s="378"/>
      <c r="AH902" s="378"/>
      <c r="AI902" s="378"/>
      <c r="AJ902" s="378"/>
      <c r="AK902" s="378"/>
      <c r="AL902" s="378"/>
      <c r="AM902" s="378"/>
      <c r="AN902" s="378"/>
      <c r="AO902" s="378"/>
      <c r="AP902" s="378"/>
      <c r="AQ902" s="378"/>
      <c r="AR902" s="378"/>
      <c r="AS902" s="378"/>
      <c r="AT902" s="378"/>
      <c r="AU902" s="378"/>
      <c r="AV902" s="378"/>
      <c r="AW902" s="378"/>
      <c r="AX902" s="378"/>
      <c r="AY902" s="378"/>
    </row>
    <row r="903" spans="1:51">
      <c r="A903" s="110" t="str">
        <f t="shared" si="20"/>
        <v>C</v>
      </c>
      <c r="B903" s="549"/>
      <c r="C903" s="550"/>
      <c r="D903" s="550"/>
      <c r="E903" s="108"/>
      <c r="F903" s="505"/>
      <c r="G903" s="545"/>
      <c r="H903" s="545"/>
      <c r="I903" s="172"/>
      <c r="J903" s="173"/>
      <c r="K903" s="545"/>
      <c r="L903" s="175"/>
      <c r="M903" s="175"/>
      <c r="N903" s="175"/>
      <c r="O903" s="175"/>
      <c r="P903" s="175"/>
      <c r="Q903" s="175"/>
      <c r="R903" s="175"/>
      <c r="S903" s="175"/>
      <c r="T903" s="175"/>
      <c r="U903" s="546"/>
      <c r="V903" s="546"/>
      <c r="W903" s="123"/>
      <c r="X903" s="123"/>
      <c r="Y903" s="123"/>
      <c r="Z903" s="547"/>
      <c r="AA903" s="548"/>
      <c r="AB903" s="548"/>
      <c r="AC903" s="548"/>
      <c r="AD903" s="548"/>
      <c r="AE903" s="548"/>
      <c r="AF903" s="378"/>
      <c r="AG903" s="378"/>
      <c r="AH903" s="378"/>
      <c r="AI903" s="378"/>
      <c r="AJ903" s="378"/>
      <c r="AK903" s="378"/>
      <c r="AL903" s="378"/>
      <c r="AM903" s="378"/>
      <c r="AN903" s="378"/>
      <c r="AO903" s="378"/>
      <c r="AP903" s="378"/>
      <c r="AQ903" s="378"/>
      <c r="AR903" s="378"/>
      <c r="AS903" s="378"/>
      <c r="AT903" s="378"/>
      <c r="AU903" s="378"/>
      <c r="AV903" s="378"/>
      <c r="AW903" s="378"/>
      <c r="AX903" s="378"/>
      <c r="AY903" s="378"/>
    </row>
    <row r="904" spans="1:51" ht="25.5">
      <c r="A904" s="110" t="str">
        <f t="shared" si="20"/>
        <v>D</v>
      </c>
      <c r="B904" s="96" t="s">
        <v>693</v>
      </c>
      <c r="C904" s="513" t="s">
        <v>109</v>
      </c>
      <c r="D904" s="513">
        <v>2</v>
      </c>
      <c r="E904" s="108"/>
      <c r="F904" s="505">
        <f t="shared" ref="F904" si="27">D904*E904</f>
        <v>0</v>
      </c>
      <c r="G904" s="545"/>
      <c r="H904" s="545"/>
      <c r="I904" s="172"/>
      <c r="J904" s="173"/>
      <c r="K904" s="545"/>
      <c r="L904" s="175"/>
      <c r="M904" s="175"/>
      <c r="N904" s="175"/>
      <c r="O904" s="175"/>
      <c r="P904" s="175"/>
      <c r="Q904" s="175"/>
      <c r="R904" s="175"/>
      <c r="S904" s="175"/>
      <c r="T904" s="175"/>
      <c r="U904" s="546"/>
      <c r="V904" s="546"/>
      <c r="W904" s="123"/>
      <c r="X904" s="123"/>
      <c r="Y904" s="123"/>
      <c r="Z904" s="547"/>
      <c r="AA904" s="548"/>
      <c r="AB904" s="548"/>
      <c r="AC904" s="548"/>
      <c r="AD904" s="548"/>
      <c r="AE904" s="548"/>
      <c r="AF904" s="378"/>
      <c r="AG904" s="378"/>
      <c r="AH904" s="378"/>
      <c r="AI904" s="378"/>
      <c r="AJ904" s="378"/>
      <c r="AK904" s="378"/>
      <c r="AL904" s="378"/>
      <c r="AM904" s="378"/>
      <c r="AN904" s="378"/>
      <c r="AO904" s="378"/>
      <c r="AP904" s="378"/>
      <c r="AQ904" s="378"/>
      <c r="AR904" s="378"/>
      <c r="AS904" s="378"/>
      <c r="AT904" s="378"/>
      <c r="AU904" s="378"/>
      <c r="AV904" s="378"/>
      <c r="AW904" s="378"/>
      <c r="AX904" s="378"/>
      <c r="AY904" s="378"/>
    </row>
    <row r="905" spans="1:51">
      <c r="A905" s="110" t="str">
        <f t="shared" si="20"/>
        <v>D</v>
      </c>
      <c r="B905" s="549"/>
      <c r="C905" s="550"/>
      <c r="D905" s="550"/>
      <c r="E905" s="108"/>
      <c r="F905" s="505"/>
      <c r="G905" s="545"/>
      <c r="H905" s="545"/>
      <c r="I905" s="172"/>
      <c r="J905" s="173"/>
      <c r="K905" s="545"/>
      <c r="L905" s="175"/>
      <c r="M905" s="175"/>
      <c r="N905" s="175"/>
      <c r="O905" s="175"/>
      <c r="P905" s="175"/>
      <c r="Q905" s="175"/>
      <c r="R905" s="175"/>
      <c r="S905" s="175"/>
      <c r="T905" s="175"/>
      <c r="U905" s="546"/>
      <c r="V905" s="546"/>
      <c r="W905" s="123"/>
      <c r="X905" s="123"/>
      <c r="Y905" s="123"/>
      <c r="Z905" s="547"/>
      <c r="AA905" s="548"/>
      <c r="AB905" s="548"/>
      <c r="AC905" s="548"/>
      <c r="AD905" s="548"/>
      <c r="AE905" s="548"/>
      <c r="AF905" s="378"/>
      <c r="AG905" s="378"/>
      <c r="AH905" s="378"/>
      <c r="AI905" s="378"/>
      <c r="AJ905" s="378"/>
      <c r="AK905" s="378"/>
      <c r="AL905" s="378"/>
      <c r="AM905" s="378"/>
      <c r="AN905" s="378"/>
      <c r="AO905" s="378"/>
      <c r="AP905" s="378"/>
      <c r="AQ905" s="378"/>
      <c r="AR905" s="378"/>
      <c r="AS905" s="378"/>
      <c r="AT905" s="378"/>
      <c r="AU905" s="378"/>
      <c r="AV905" s="378"/>
      <c r="AW905" s="378"/>
      <c r="AX905" s="378"/>
      <c r="AY905" s="378"/>
    </row>
    <row r="906" spans="1:51" ht="25.5">
      <c r="A906" s="110" t="str">
        <f t="shared" si="20"/>
        <v>E</v>
      </c>
      <c r="B906" s="96" t="s">
        <v>694</v>
      </c>
      <c r="C906" s="513" t="s">
        <v>109</v>
      </c>
      <c r="D906" s="513">
        <v>2</v>
      </c>
      <c r="E906" s="108"/>
      <c r="F906" s="505">
        <f t="shared" ref="F906" si="28">D906*E906</f>
        <v>0</v>
      </c>
      <c r="G906" s="545"/>
      <c r="H906" s="545"/>
      <c r="I906" s="172"/>
      <c r="J906" s="173"/>
      <c r="K906" s="545"/>
      <c r="L906" s="175"/>
      <c r="M906" s="175"/>
      <c r="N906" s="175"/>
      <c r="O906" s="175"/>
      <c r="P906" s="175"/>
      <c r="Q906" s="175"/>
      <c r="R906" s="175"/>
      <c r="S906" s="175"/>
      <c r="T906" s="175"/>
      <c r="U906" s="546"/>
      <c r="V906" s="546"/>
      <c r="W906" s="123"/>
      <c r="X906" s="123"/>
      <c r="Y906" s="123"/>
      <c r="Z906" s="547"/>
      <c r="AA906" s="548"/>
      <c r="AB906" s="548"/>
      <c r="AC906" s="548"/>
      <c r="AD906" s="548"/>
      <c r="AE906" s="548"/>
      <c r="AF906" s="378"/>
      <c r="AG906" s="378"/>
      <c r="AH906" s="378"/>
      <c r="AI906" s="378"/>
      <c r="AJ906" s="378"/>
      <c r="AK906" s="378"/>
      <c r="AL906" s="378"/>
      <c r="AM906" s="378"/>
      <c r="AN906" s="378"/>
      <c r="AO906" s="378"/>
      <c r="AP906" s="378"/>
      <c r="AQ906" s="378"/>
      <c r="AR906" s="378"/>
      <c r="AS906" s="378"/>
      <c r="AT906" s="378"/>
      <c r="AU906" s="378"/>
      <c r="AV906" s="378"/>
      <c r="AW906" s="378"/>
      <c r="AX906" s="378"/>
      <c r="AY906" s="378"/>
    </row>
    <row r="907" spans="1:51">
      <c r="A907" s="110" t="str">
        <f t="shared" si="20"/>
        <v>E</v>
      </c>
      <c r="B907" s="549"/>
      <c r="C907" s="550"/>
      <c r="D907" s="550"/>
      <c r="E907" s="108"/>
      <c r="F907" s="505"/>
      <c r="G907" s="545"/>
      <c r="H907" s="545"/>
      <c r="I907" s="172"/>
      <c r="J907" s="173"/>
      <c r="K907" s="545"/>
      <c r="L907" s="175"/>
      <c r="M907" s="175"/>
      <c r="N907" s="175"/>
      <c r="O907" s="175"/>
      <c r="P907" s="175"/>
      <c r="Q907" s="175"/>
      <c r="R907" s="175"/>
      <c r="S907" s="175"/>
      <c r="T907" s="175"/>
      <c r="U907" s="546"/>
      <c r="V907" s="546"/>
      <c r="W907" s="123"/>
      <c r="X907" s="123"/>
      <c r="Y907" s="123"/>
      <c r="Z907" s="547"/>
      <c r="AA907" s="548"/>
      <c r="AB907" s="548"/>
      <c r="AC907" s="548"/>
      <c r="AD907" s="548"/>
      <c r="AE907" s="548"/>
      <c r="AF907" s="378"/>
      <c r="AG907" s="378"/>
      <c r="AH907" s="378"/>
      <c r="AI907" s="378"/>
      <c r="AJ907" s="378"/>
      <c r="AK907" s="378"/>
      <c r="AL907" s="378"/>
      <c r="AM907" s="378"/>
      <c r="AN907" s="378"/>
      <c r="AO907" s="378"/>
      <c r="AP907" s="378"/>
      <c r="AQ907" s="378"/>
      <c r="AR907" s="378"/>
      <c r="AS907" s="378"/>
      <c r="AT907" s="378"/>
      <c r="AU907" s="378"/>
      <c r="AV907" s="378"/>
      <c r="AW907" s="378"/>
      <c r="AX907" s="378"/>
      <c r="AY907" s="378"/>
    </row>
    <row r="908" spans="1:51" ht="25.5">
      <c r="A908" s="110" t="str">
        <f t="shared" si="20"/>
        <v>F</v>
      </c>
      <c r="B908" s="96" t="s">
        <v>695</v>
      </c>
      <c r="C908" s="513" t="s">
        <v>109</v>
      </c>
      <c r="D908" s="513">
        <v>1</v>
      </c>
      <c r="E908" s="108"/>
      <c r="F908" s="505">
        <f t="shared" ref="F908" si="29">D908*E908</f>
        <v>0</v>
      </c>
      <c r="G908" s="545"/>
      <c r="H908" s="545"/>
      <c r="I908" s="172"/>
      <c r="J908" s="173"/>
      <c r="K908" s="545"/>
      <c r="L908" s="175"/>
      <c r="M908" s="175"/>
      <c r="N908" s="175"/>
      <c r="O908" s="175"/>
      <c r="P908" s="175"/>
      <c r="Q908" s="175"/>
      <c r="R908" s="175"/>
      <c r="S908" s="175"/>
      <c r="T908" s="175"/>
      <c r="U908" s="546"/>
      <c r="V908" s="546"/>
      <c r="W908" s="123"/>
      <c r="X908" s="123"/>
      <c r="Y908" s="123"/>
      <c r="Z908" s="547"/>
      <c r="AA908" s="548"/>
      <c r="AB908" s="548"/>
      <c r="AC908" s="548"/>
      <c r="AD908" s="548"/>
      <c r="AE908" s="548"/>
      <c r="AF908" s="378"/>
      <c r="AG908" s="378"/>
      <c r="AH908" s="378"/>
      <c r="AI908" s="378"/>
      <c r="AJ908" s="378"/>
      <c r="AK908" s="378"/>
      <c r="AL908" s="378"/>
      <c r="AM908" s="378"/>
      <c r="AN908" s="378"/>
      <c r="AO908" s="378"/>
      <c r="AP908" s="378"/>
      <c r="AQ908" s="378"/>
      <c r="AR908" s="378"/>
      <c r="AS908" s="378"/>
      <c r="AT908" s="378"/>
      <c r="AU908" s="378"/>
      <c r="AV908" s="378"/>
      <c r="AW908" s="378"/>
      <c r="AX908" s="378"/>
      <c r="AY908" s="378"/>
    </row>
    <row r="909" spans="1:51">
      <c r="A909" s="110" t="str">
        <f t="shared" si="20"/>
        <v>F</v>
      </c>
      <c r="B909" s="549"/>
      <c r="C909" s="550"/>
      <c r="D909" s="550"/>
      <c r="E909" s="108"/>
      <c r="F909" s="505"/>
      <c r="G909" s="545"/>
      <c r="H909" s="545"/>
      <c r="I909" s="172"/>
      <c r="J909" s="173"/>
      <c r="K909" s="545"/>
      <c r="L909" s="175"/>
      <c r="M909" s="175"/>
      <c r="N909" s="175"/>
      <c r="O909" s="175"/>
      <c r="P909" s="175"/>
      <c r="Q909" s="175"/>
      <c r="R909" s="175"/>
      <c r="S909" s="175"/>
      <c r="T909" s="175"/>
      <c r="U909" s="546"/>
      <c r="V909" s="546"/>
      <c r="W909" s="123"/>
      <c r="X909" s="123"/>
      <c r="Y909" s="123"/>
      <c r="Z909" s="547"/>
      <c r="AA909" s="548"/>
      <c r="AB909" s="548"/>
      <c r="AC909" s="548"/>
      <c r="AD909" s="548"/>
      <c r="AE909" s="548"/>
      <c r="AF909" s="378"/>
      <c r="AG909" s="378"/>
      <c r="AH909" s="378"/>
      <c r="AI909" s="378"/>
      <c r="AJ909" s="378"/>
      <c r="AK909" s="378"/>
      <c r="AL909" s="378"/>
      <c r="AM909" s="378"/>
      <c r="AN909" s="378"/>
      <c r="AO909" s="378"/>
      <c r="AP909" s="378"/>
      <c r="AQ909" s="378"/>
      <c r="AR909" s="378"/>
      <c r="AS909" s="378"/>
      <c r="AT909" s="378"/>
      <c r="AU909" s="378"/>
      <c r="AV909" s="378"/>
      <c r="AW909" s="378"/>
      <c r="AX909" s="378"/>
      <c r="AY909" s="378"/>
    </row>
    <row r="910" spans="1:51" ht="25.5">
      <c r="A910" s="110" t="str">
        <f t="shared" si="20"/>
        <v>G</v>
      </c>
      <c r="B910" s="96" t="s">
        <v>696</v>
      </c>
      <c r="C910" s="513" t="s">
        <v>109</v>
      </c>
      <c r="D910" s="513">
        <v>1</v>
      </c>
      <c r="E910" s="108"/>
      <c r="F910" s="505">
        <f t="shared" ref="F910" si="30">D910*E910</f>
        <v>0</v>
      </c>
      <c r="G910" s="545"/>
      <c r="H910" s="545"/>
      <c r="I910" s="172"/>
      <c r="J910" s="173"/>
      <c r="K910" s="545"/>
      <c r="L910" s="175"/>
      <c r="M910" s="175"/>
      <c r="N910" s="175"/>
      <c r="O910" s="175"/>
      <c r="P910" s="175"/>
      <c r="Q910" s="175"/>
      <c r="R910" s="175"/>
      <c r="S910" s="175"/>
      <c r="T910" s="175"/>
      <c r="U910" s="546"/>
      <c r="V910" s="546"/>
      <c r="W910" s="123"/>
      <c r="X910" s="123"/>
      <c r="Y910" s="123"/>
      <c r="Z910" s="547"/>
      <c r="AA910" s="548"/>
      <c r="AB910" s="548"/>
      <c r="AC910" s="548"/>
      <c r="AD910" s="548"/>
      <c r="AE910" s="548"/>
      <c r="AF910" s="378"/>
      <c r="AG910" s="378"/>
      <c r="AH910" s="378"/>
      <c r="AI910" s="378"/>
      <c r="AJ910" s="378"/>
      <c r="AK910" s="378"/>
      <c r="AL910" s="378"/>
      <c r="AM910" s="378"/>
      <c r="AN910" s="378"/>
      <c r="AO910" s="378"/>
      <c r="AP910" s="378"/>
      <c r="AQ910" s="378"/>
      <c r="AR910" s="378"/>
      <c r="AS910" s="378"/>
      <c r="AT910" s="378"/>
      <c r="AU910" s="378"/>
      <c r="AV910" s="378"/>
      <c r="AW910" s="378"/>
      <c r="AX910" s="378"/>
      <c r="AY910" s="378"/>
    </row>
    <row r="911" spans="1:51">
      <c r="A911" s="110" t="str">
        <f t="shared" si="20"/>
        <v>G</v>
      </c>
      <c r="B911" s="549"/>
      <c r="C911" s="550"/>
      <c r="D911" s="550"/>
      <c r="E911" s="108"/>
      <c r="F911" s="505"/>
      <c r="G911" s="545"/>
      <c r="H911" s="545"/>
      <c r="I911" s="172"/>
      <c r="J911" s="173"/>
      <c r="K911" s="545"/>
      <c r="L911" s="175"/>
      <c r="M911" s="175"/>
      <c r="N911" s="175"/>
      <c r="O911" s="175"/>
      <c r="P911" s="175"/>
      <c r="Q911" s="175"/>
      <c r="R911" s="175"/>
      <c r="S911" s="175"/>
      <c r="T911" s="175"/>
      <c r="U911" s="546"/>
      <c r="V911" s="546"/>
      <c r="W911" s="123"/>
      <c r="X911" s="123"/>
      <c r="Y911" s="123"/>
      <c r="Z911" s="547"/>
      <c r="AA911" s="548"/>
      <c r="AB911" s="548"/>
      <c r="AC911" s="548"/>
      <c r="AD911" s="548"/>
      <c r="AE911" s="548"/>
      <c r="AF911" s="378"/>
      <c r="AG911" s="378"/>
      <c r="AH911" s="378"/>
      <c r="AI911" s="378"/>
      <c r="AJ911" s="378"/>
      <c r="AK911" s="378"/>
      <c r="AL911" s="378"/>
      <c r="AM911" s="378"/>
      <c r="AN911" s="378"/>
      <c r="AO911" s="378"/>
      <c r="AP911" s="378"/>
      <c r="AQ911" s="378"/>
      <c r="AR911" s="378"/>
      <c r="AS911" s="378"/>
      <c r="AT911" s="378"/>
      <c r="AU911" s="378"/>
      <c r="AV911" s="378"/>
      <c r="AW911" s="378"/>
      <c r="AX911" s="378"/>
      <c r="AY911" s="378"/>
    </row>
    <row r="912" spans="1:51" ht="25.5">
      <c r="A912" s="110" t="str">
        <f t="shared" si="20"/>
        <v>H</v>
      </c>
      <c r="B912" s="96" t="s">
        <v>697</v>
      </c>
      <c r="C912" s="513" t="s">
        <v>109</v>
      </c>
      <c r="D912" s="513">
        <v>1</v>
      </c>
      <c r="E912" s="108"/>
      <c r="F912" s="505">
        <f t="shared" ref="F912" si="31">D912*E912</f>
        <v>0</v>
      </c>
      <c r="G912" s="545"/>
      <c r="H912" s="545"/>
      <c r="I912" s="172"/>
      <c r="J912" s="173"/>
      <c r="K912" s="545"/>
      <c r="L912" s="175"/>
      <c r="M912" s="175"/>
      <c r="N912" s="175"/>
      <c r="O912" s="175"/>
      <c r="P912" s="175"/>
      <c r="Q912" s="175"/>
      <c r="R912" s="175"/>
      <c r="S912" s="175"/>
      <c r="T912" s="175"/>
      <c r="U912" s="546"/>
      <c r="V912" s="546"/>
      <c r="W912" s="123"/>
      <c r="X912" s="123"/>
      <c r="Y912" s="123"/>
      <c r="Z912" s="547"/>
      <c r="AA912" s="548"/>
      <c r="AB912" s="548"/>
      <c r="AC912" s="548"/>
      <c r="AD912" s="548"/>
      <c r="AE912" s="548"/>
      <c r="AF912" s="378"/>
      <c r="AG912" s="378"/>
      <c r="AH912" s="378"/>
      <c r="AI912" s="378"/>
      <c r="AJ912" s="378"/>
      <c r="AK912" s="378"/>
      <c r="AL912" s="378"/>
      <c r="AM912" s="378"/>
      <c r="AN912" s="378"/>
      <c r="AO912" s="378"/>
      <c r="AP912" s="378"/>
      <c r="AQ912" s="378"/>
      <c r="AR912" s="378"/>
      <c r="AS912" s="378"/>
      <c r="AT912" s="378"/>
      <c r="AU912" s="378"/>
      <c r="AV912" s="378"/>
      <c r="AW912" s="378"/>
      <c r="AX912" s="378"/>
      <c r="AY912" s="378"/>
    </row>
    <row r="913" spans="1:51">
      <c r="A913" s="110" t="str">
        <f t="shared" si="20"/>
        <v>H</v>
      </c>
      <c r="B913" s="549"/>
      <c r="C913" s="550"/>
      <c r="D913" s="550"/>
      <c r="E913" s="108"/>
      <c r="F913" s="505"/>
      <c r="G913" s="545"/>
      <c r="H913" s="545"/>
      <c r="I913" s="172"/>
      <c r="J913" s="173"/>
      <c r="K913" s="545"/>
      <c r="L913" s="175"/>
      <c r="M913" s="175"/>
      <c r="N913" s="175"/>
      <c r="O913" s="175"/>
      <c r="P913" s="175"/>
      <c r="Q913" s="175"/>
      <c r="R913" s="175"/>
      <c r="S913" s="175"/>
      <c r="T913" s="175"/>
      <c r="U913" s="546"/>
      <c r="V913" s="546"/>
      <c r="W913" s="123"/>
      <c r="X913" s="123"/>
      <c r="Y913" s="123"/>
      <c r="Z913" s="547"/>
      <c r="AA913" s="548"/>
      <c r="AB913" s="548"/>
      <c r="AC913" s="548"/>
      <c r="AD913" s="548"/>
      <c r="AE913" s="548"/>
      <c r="AF913" s="378"/>
      <c r="AG913" s="378"/>
      <c r="AH913" s="378"/>
      <c r="AI913" s="378"/>
      <c r="AJ913" s="378"/>
      <c r="AK913" s="378"/>
      <c r="AL913" s="378"/>
      <c r="AM913" s="378"/>
      <c r="AN913" s="378"/>
      <c r="AO913" s="378"/>
      <c r="AP913" s="378"/>
      <c r="AQ913" s="378"/>
      <c r="AR913" s="378"/>
      <c r="AS913" s="378"/>
      <c r="AT913" s="378"/>
      <c r="AU913" s="378"/>
      <c r="AV913" s="378"/>
      <c r="AW913" s="378"/>
      <c r="AX913" s="378"/>
      <c r="AY913" s="378"/>
    </row>
    <row r="914" spans="1:51" s="555" customFormat="1">
      <c r="A914" s="110" t="str">
        <f t="shared" si="20"/>
        <v>H</v>
      </c>
      <c r="B914" s="551" t="s">
        <v>410</v>
      </c>
      <c r="C914" s="552"/>
      <c r="D914" s="553"/>
      <c r="E914" s="554"/>
      <c r="F914" s="505">
        <f t="shared" si="22"/>
        <v>0</v>
      </c>
    </row>
    <row r="915" spans="1:51" s="555" customFormat="1">
      <c r="A915" s="110" t="str">
        <f t="shared" si="20"/>
        <v>H</v>
      </c>
      <c r="B915" s="556"/>
      <c r="C915" s="552"/>
      <c r="D915" s="553"/>
      <c r="E915" s="554"/>
      <c r="F915" s="505">
        <f t="shared" si="22"/>
        <v>0</v>
      </c>
    </row>
    <row r="916" spans="1:51" s="555" customFormat="1">
      <c r="A916" s="110" t="str">
        <f t="shared" si="20"/>
        <v>J</v>
      </c>
      <c r="B916" s="557" t="s">
        <v>411</v>
      </c>
      <c r="C916" s="558" t="s">
        <v>13</v>
      </c>
      <c r="D916" s="559">
        <v>287</v>
      </c>
      <c r="E916" s="554"/>
      <c r="F916" s="505">
        <f t="shared" si="22"/>
        <v>0</v>
      </c>
    </row>
    <row r="917" spans="1:51" s="555" customFormat="1">
      <c r="A917" s="110"/>
      <c r="B917" s="560"/>
      <c r="C917" s="561"/>
      <c r="D917" s="562"/>
      <c r="E917" s="563"/>
      <c r="F917" s="505"/>
    </row>
    <row r="918" spans="1:51" s="555" customFormat="1">
      <c r="A918" s="110"/>
      <c r="B918" s="560"/>
      <c r="C918" s="561"/>
      <c r="D918" s="562"/>
      <c r="E918" s="563"/>
      <c r="F918" s="505"/>
    </row>
    <row r="919" spans="1:51" s="555" customFormat="1">
      <c r="A919" s="110"/>
      <c r="B919" s="560"/>
      <c r="C919" s="561"/>
      <c r="D919" s="562"/>
      <c r="E919" s="563"/>
      <c r="F919" s="505"/>
    </row>
    <row r="920" spans="1:51" s="555" customFormat="1">
      <c r="A920" s="110"/>
      <c r="B920" s="560"/>
      <c r="C920" s="561"/>
      <c r="D920" s="562"/>
      <c r="E920" s="563"/>
      <c r="F920" s="505"/>
    </row>
    <row r="921" spans="1:51" s="555" customFormat="1">
      <c r="A921" s="110"/>
      <c r="B921" s="560"/>
      <c r="C921" s="561"/>
      <c r="D921" s="562"/>
      <c r="E921" s="563"/>
      <c r="F921" s="505"/>
    </row>
    <row r="922" spans="1:51" s="555" customFormat="1">
      <c r="A922" s="110"/>
      <c r="B922" s="560"/>
      <c r="C922" s="561"/>
      <c r="D922" s="562"/>
      <c r="E922" s="563"/>
      <c r="F922" s="505"/>
    </row>
    <row r="923" spans="1:51" s="555" customFormat="1">
      <c r="A923" s="110"/>
      <c r="B923" s="560"/>
      <c r="C923" s="561"/>
      <c r="D923" s="562"/>
      <c r="E923" s="563"/>
      <c r="F923" s="505"/>
    </row>
    <row r="924" spans="1:51" s="555" customFormat="1">
      <c r="A924" s="110"/>
      <c r="B924" s="560"/>
      <c r="C924" s="561"/>
      <c r="D924" s="562"/>
      <c r="E924" s="563"/>
      <c r="F924" s="505"/>
    </row>
    <row r="925" spans="1:51" s="555" customFormat="1">
      <c r="A925" s="110"/>
      <c r="B925" s="560"/>
      <c r="C925" s="561"/>
      <c r="D925" s="562"/>
      <c r="E925" s="563"/>
      <c r="F925" s="505"/>
    </row>
    <row r="926" spans="1:51" s="555" customFormat="1">
      <c r="A926" s="110"/>
      <c r="B926" s="560"/>
      <c r="C926" s="561"/>
      <c r="D926" s="562"/>
      <c r="E926" s="563"/>
      <c r="F926" s="505"/>
    </row>
    <row r="927" spans="1:51" s="555" customFormat="1">
      <c r="A927" s="110"/>
      <c r="B927" s="560"/>
      <c r="C927" s="561"/>
      <c r="D927" s="562"/>
      <c r="E927" s="563"/>
      <c r="F927" s="505"/>
    </row>
    <row r="928" spans="1:51" s="555" customFormat="1">
      <c r="A928" s="110"/>
      <c r="B928" s="560"/>
      <c r="C928" s="561"/>
      <c r="D928" s="562"/>
      <c r="E928" s="563"/>
      <c r="F928" s="505"/>
    </row>
    <row r="929" spans="1:6" s="555" customFormat="1">
      <c r="A929" s="110"/>
      <c r="B929" s="560"/>
      <c r="C929" s="561"/>
      <c r="D929" s="562"/>
      <c r="E929" s="563"/>
      <c r="F929" s="505"/>
    </row>
    <row r="930" spans="1:6" s="555" customFormat="1">
      <c r="A930" s="110"/>
      <c r="B930" s="560"/>
      <c r="C930" s="561"/>
      <c r="D930" s="562"/>
      <c r="E930" s="563"/>
      <c r="F930" s="505"/>
    </row>
    <row r="931" spans="1:6" s="555" customFormat="1">
      <c r="A931" s="110"/>
      <c r="B931" s="560"/>
      <c r="C931" s="561"/>
      <c r="D931" s="562"/>
      <c r="E931" s="563"/>
      <c r="F931" s="505"/>
    </row>
    <row r="932" spans="1:6" s="555" customFormat="1">
      <c r="A932" s="110"/>
      <c r="B932" s="560"/>
      <c r="C932" s="561"/>
      <c r="D932" s="562"/>
      <c r="E932" s="563"/>
      <c r="F932" s="505"/>
    </row>
    <row r="933" spans="1:6" s="555" customFormat="1">
      <c r="A933" s="110"/>
      <c r="B933" s="560"/>
      <c r="C933" s="561"/>
      <c r="D933" s="562"/>
      <c r="E933" s="563"/>
      <c r="F933" s="505"/>
    </row>
    <row r="934" spans="1:6" s="555" customFormat="1">
      <c r="A934" s="110"/>
      <c r="B934" s="560"/>
      <c r="C934" s="561"/>
      <c r="D934" s="562"/>
      <c r="E934" s="563"/>
      <c r="F934" s="505"/>
    </row>
    <row r="935" spans="1:6" s="555" customFormat="1">
      <c r="A935" s="110"/>
      <c r="B935" s="560"/>
      <c r="C935" s="561"/>
      <c r="D935" s="562"/>
      <c r="E935" s="563"/>
      <c r="F935" s="505"/>
    </row>
    <row r="936" spans="1:6" s="555" customFormat="1">
      <c r="A936" s="110"/>
      <c r="B936" s="560"/>
      <c r="C936" s="561"/>
      <c r="D936" s="562"/>
      <c r="E936" s="563"/>
      <c r="F936" s="505"/>
    </row>
    <row r="937" spans="1:6" s="555" customFormat="1">
      <c r="A937" s="110"/>
      <c r="B937" s="560"/>
      <c r="C937" s="561"/>
      <c r="D937" s="562"/>
      <c r="E937" s="563"/>
      <c r="F937" s="505"/>
    </row>
    <row r="938" spans="1:6" s="555" customFormat="1">
      <c r="A938" s="110"/>
      <c r="B938" s="560"/>
      <c r="C938" s="561"/>
      <c r="D938" s="562"/>
      <c r="E938" s="563"/>
      <c r="F938" s="505"/>
    </row>
    <row r="939" spans="1:6" s="555" customFormat="1">
      <c r="A939" s="110"/>
      <c r="B939" s="560"/>
      <c r="C939" s="561"/>
      <c r="D939" s="562"/>
      <c r="E939" s="563"/>
      <c r="F939" s="505"/>
    </row>
    <row r="940" spans="1:6" s="555" customFormat="1">
      <c r="A940" s="110"/>
      <c r="B940" s="560"/>
      <c r="C940" s="561"/>
      <c r="D940" s="562"/>
      <c r="E940" s="563"/>
      <c r="F940" s="505"/>
    </row>
    <row r="941" spans="1:6" s="555" customFormat="1">
      <c r="A941" s="110"/>
      <c r="B941" s="560"/>
      <c r="C941" s="561"/>
      <c r="D941" s="562"/>
      <c r="E941" s="563"/>
      <c r="F941" s="505"/>
    </row>
    <row r="942" spans="1:6" s="555" customFormat="1">
      <c r="A942" s="110"/>
      <c r="B942" s="560"/>
      <c r="C942" s="561"/>
      <c r="D942" s="562"/>
      <c r="E942" s="563"/>
      <c r="F942" s="505"/>
    </row>
    <row r="943" spans="1:6" s="378" customFormat="1">
      <c r="A943" s="110"/>
      <c r="B943" s="502"/>
      <c r="C943" s="503"/>
      <c r="D943" s="504"/>
      <c r="E943" s="143"/>
      <c r="F943" s="505"/>
    </row>
    <row r="944" spans="1:6" s="56" customFormat="1">
      <c r="A944" s="1605">
        <v>16</v>
      </c>
      <c r="B944" s="1606"/>
      <c r="C944" s="1606"/>
      <c r="D944" s="1606"/>
      <c r="E944" s="1607"/>
      <c r="F944" s="1611"/>
    </row>
    <row r="945" spans="1:22" s="56" customFormat="1">
      <c r="A945" s="1608"/>
      <c r="B945" s="1609"/>
      <c r="C945" s="1609"/>
      <c r="D945" s="1609"/>
      <c r="E945" s="1610"/>
      <c r="F945" s="1589"/>
    </row>
    <row r="946" spans="1:22" s="56" customFormat="1">
      <c r="A946" s="140"/>
      <c r="B946" s="140"/>
      <c r="C946" s="140"/>
      <c r="D946" s="140"/>
      <c r="E946" s="222"/>
      <c r="F946" s="395"/>
    </row>
    <row r="947" spans="1:22">
      <c r="A947" s="95"/>
      <c r="B947" s="103" t="s">
        <v>119</v>
      </c>
      <c r="C947" s="95"/>
      <c r="D947" s="145"/>
      <c r="E947" s="222"/>
      <c r="F947" s="22"/>
    </row>
    <row r="948" spans="1:22" s="509" customFormat="1">
      <c r="A948" s="110"/>
      <c r="B948" s="506"/>
      <c r="C948" s="507"/>
      <c r="D948" s="507"/>
      <c r="E948" s="508"/>
      <c r="F948" s="505">
        <f t="shared" ref="F948" si="32">D948*E948</f>
        <v>0</v>
      </c>
    </row>
    <row r="949" spans="1:22">
      <c r="A949" s="110"/>
      <c r="B949" s="511" t="s">
        <v>126</v>
      </c>
      <c r="C949" s="492"/>
      <c r="D949" s="145"/>
      <c r="E949" s="222"/>
      <c r="F949" s="22"/>
    </row>
    <row r="950" spans="1:22">
      <c r="A950" s="110"/>
      <c r="B950" s="511"/>
      <c r="C950" s="492"/>
      <c r="D950" s="145"/>
      <c r="E950" s="222"/>
      <c r="F950" s="22"/>
    </row>
    <row r="951" spans="1:22" s="123" customFormat="1" ht="51">
      <c r="A951" s="110"/>
      <c r="B951" s="448" t="s">
        <v>469</v>
      </c>
      <c r="C951" s="178"/>
      <c r="D951" s="132"/>
      <c r="E951" s="508"/>
      <c r="F951" s="505"/>
    </row>
    <row r="952" spans="1:22" s="85" customFormat="1">
      <c r="A952" s="110"/>
      <c r="B952" s="511"/>
      <c r="C952" s="490"/>
      <c r="D952" s="564"/>
      <c r="E952" s="532"/>
      <c r="F952" s="22"/>
    </row>
    <row r="953" spans="1:22" s="123" customFormat="1">
      <c r="A953" s="110" t="str">
        <f t="shared" ref="A953:A981" si="33">IF((B953="CARRIED TO COLLECTION"),13,IF(ISBLANK(A952)=TRUE,"A",(IF(D953="",A952,IF(A952=13,"A",IF(A952="H",CHAR(CODE(A952)+2),IF(A952="N",CHAR(CODE(A952)+2),CHAR(CODE(A952)+1))))))))</f>
        <v>A</v>
      </c>
      <c r="B953" s="565" t="s">
        <v>711</v>
      </c>
      <c r="C953" s="256" t="s">
        <v>109</v>
      </c>
      <c r="D953" s="132">
        <v>8</v>
      </c>
      <c r="E953" s="508"/>
      <c r="F953" s="22">
        <f t="shared" ref="F953" si="34">+E953*D953</f>
        <v>0</v>
      </c>
      <c r="G953" s="545"/>
      <c r="H953" s="545"/>
      <c r="I953" s="172"/>
      <c r="J953" s="173"/>
      <c r="K953" s="545"/>
      <c r="L953" s="175"/>
      <c r="M953" s="175"/>
      <c r="N953" s="175"/>
      <c r="O953" s="175"/>
      <c r="P953" s="175"/>
      <c r="Q953" s="175"/>
      <c r="R953" s="175"/>
      <c r="S953" s="175"/>
      <c r="T953" s="175"/>
      <c r="U953" s="546"/>
      <c r="V953" s="546"/>
    </row>
    <row r="954" spans="1:22" s="123" customFormat="1">
      <c r="A954" s="110" t="str">
        <f t="shared" si="33"/>
        <v>A</v>
      </c>
      <c r="B954" s="448"/>
      <c r="C954" s="256"/>
      <c r="D954" s="132"/>
      <c r="E954" s="508"/>
      <c r="F954" s="22"/>
      <c r="G954" s="545"/>
      <c r="H954" s="545"/>
      <c r="I954" s="172"/>
      <c r="J954" s="173"/>
      <c r="K954" s="545"/>
      <c r="L954" s="175"/>
      <c r="M954" s="175"/>
      <c r="N954" s="175"/>
      <c r="O954" s="175"/>
      <c r="P954" s="175"/>
      <c r="Q954" s="175"/>
      <c r="R954" s="175"/>
      <c r="S954" s="175"/>
      <c r="T954" s="175"/>
      <c r="U954" s="546"/>
      <c r="V954" s="546"/>
    </row>
    <row r="955" spans="1:22" s="56" customFormat="1">
      <c r="A955" s="110" t="str">
        <f t="shared" si="33"/>
        <v>B</v>
      </c>
      <c r="B955" s="96" t="s">
        <v>712</v>
      </c>
      <c r="C955" s="566" t="s">
        <v>109</v>
      </c>
      <c r="D955" s="503">
        <v>8</v>
      </c>
      <c r="E955" s="144"/>
      <c r="F955" s="22">
        <f t="shared" ref="F955:F963" si="35">+E955*D955</f>
        <v>0</v>
      </c>
    </row>
    <row r="956" spans="1:22" s="56" customFormat="1">
      <c r="A956" s="110" t="str">
        <f t="shared" si="33"/>
        <v>B</v>
      </c>
      <c r="B956" s="448"/>
      <c r="C956" s="256"/>
      <c r="D956" s="132"/>
      <c r="E956" s="508"/>
      <c r="F956" s="22">
        <f t="shared" si="35"/>
        <v>0</v>
      </c>
    </row>
    <row r="957" spans="1:22" s="56" customFormat="1">
      <c r="A957" s="110" t="str">
        <f t="shared" si="33"/>
        <v>C</v>
      </c>
      <c r="B957" s="96" t="s">
        <v>713</v>
      </c>
      <c r="C957" s="566" t="s">
        <v>109</v>
      </c>
      <c r="D957" s="503">
        <v>158</v>
      </c>
      <c r="E957" s="144"/>
      <c r="F957" s="22">
        <f t="shared" ref="F957:F958" si="36">+E957*D957</f>
        <v>0</v>
      </c>
    </row>
    <row r="958" spans="1:22" s="56" customFormat="1">
      <c r="A958" s="110" t="str">
        <f t="shared" si="33"/>
        <v>C</v>
      </c>
      <c r="B958" s="448"/>
      <c r="C958" s="256"/>
      <c r="D958" s="132"/>
      <c r="E958" s="508"/>
      <c r="F958" s="22">
        <f t="shared" si="36"/>
        <v>0</v>
      </c>
    </row>
    <row r="959" spans="1:22" ht="38.25">
      <c r="A959" s="110" t="str">
        <f t="shared" si="33"/>
        <v>C</v>
      </c>
      <c r="B959" s="105" t="s">
        <v>391</v>
      </c>
      <c r="C959" s="178"/>
      <c r="D959" s="178"/>
      <c r="E959" s="222"/>
      <c r="F959" s="22">
        <f t="shared" si="35"/>
        <v>0</v>
      </c>
    </row>
    <row r="960" spans="1:22">
      <c r="A960" s="110" t="str">
        <f t="shared" si="33"/>
        <v>C</v>
      </c>
      <c r="B960" s="105"/>
      <c r="C960" s="178"/>
      <c r="D960" s="178"/>
      <c r="E960" s="222"/>
      <c r="F960" s="22">
        <f t="shared" si="35"/>
        <v>0</v>
      </c>
    </row>
    <row r="961" spans="1:7" ht="25.5">
      <c r="A961" s="110" t="str">
        <f t="shared" si="33"/>
        <v>D</v>
      </c>
      <c r="B961" s="96" t="s">
        <v>724</v>
      </c>
      <c r="C961" s="567" t="s">
        <v>109</v>
      </c>
      <c r="D961" s="567">
        <v>18</v>
      </c>
      <c r="E961" s="144"/>
      <c r="F961" s="22">
        <f t="shared" si="35"/>
        <v>0</v>
      </c>
      <c r="G961" s="100"/>
    </row>
    <row r="962" spans="1:7">
      <c r="A962" s="110" t="str">
        <f t="shared" si="33"/>
        <v>D</v>
      </c>
      <c r="B962" s="96"/>
      <c r="C962" s="178"/>
      <c r="D962" s="178"/>
      <c r="E962" s="222"/>
      <c r="F962" s="22">
        <f t="shared" si="35"/>
        <v>0</v>
      </c>
      <c r="G962" s="100"/>
    </row>
    <row r="963" spans="1:7" s="56" customFormat="1">
      <c r="A963" s="110" t="str">
        <f t="shared" si="33"/>
        <v>E</v>
      </c>
      <c r="B963" s="328" t="s">
        <v>432</v>
      </c>
      <c r="C963" s="503" t="s">
        <v>109</v>
      </c>
      <c r="D963" s="503">
        <v>18</v>
      </c>
      <c r="E963" s="144"/>
      <c r="F963" s="22">
        <f t="shared" si="35"/>
        <v>0</v>
      </c>
    </row>
    <row r="964" spans="1:7">
      <c r="A964" s="110" t="str">
        <f t="shared" si="33"/>
        <v>E</v>
      </c>
      <c r="B964" s="103"/>
      <c r="C964" s="95"/>
      <c r="D964" s="145"/>
      <c r="E964" s="222"/>
      <c r="F964" s="22"/>
    </row>
    <row r="965" spans="1:7" s="56" customFormat="1">
      <c r="A965" s="110" t="str">
        <f t="shared" si="33"/>
        <v>F</v>
      </c>
      <c r="B965" s="328" t="s">
        <v>443</v>
      </c>
      <c r="C965" s="503" t="s">
        <v>109</v>
      </c>
      <c r="D965" s="503">
        <v>18</v>
      </c>
      <c r="E965" s="144"/>
      <c r="F965" s="22">
        <f t="shared" ref="F965:F1008" si="37">+E965*D965</f>
        <v>0</v>
      </c>
    </row>
    <row r="966" spans="1:7" s="56" customFormat="1">
      <c r="A966" s="110" t="str">
        <f t="shared" si="33"/>
        <v>F</v>
      </c>
      <c r="B966" s="328"/>
      <c r="C966" s="178"/>
      <c r="D966" s="178"/>
      <c r="E966" s="222"/>
      <c r="F966" s="22">
        <f t="shared" si="37"/>
        <v>0</v>
      </c>
    </row>
    <row r="967" spans="1:7" s="56" customFormat="1">
      <c r="A967" s="110" t="str">
        <f t="shared" si="33"/>
        <v>G</v>
      </c>
      <c r="B967" s="328" t="s">
        <v>442</v>
      </c>
      <c r="C967" s="503" t="s">
        <v>109</v>
      </c>
      <c r="D967" s="503">
        <v>18</v>
      </c>
      <c r="E967" s="144"/>
      <c r="F967" s="22">
        <f t="shared" si="37"/>
        <v>0</v>
      </c>
    </row>
    <row r="968" spans="1:7" s="56" customFormat="1">
      <c r="A968" s="110" t="str">
        <f t="shared" si="33"/>
        <v>G</v>
      </c>
      <c r="B968" s="328"/>
      <c r="C968" s="178"/>
      <c r="D968" s="178"/>
      <c r="E968" s="222"/>
      <c r="F968" s="22">
        <f t="shared" si="37"/>
        <v>0</v>
      </c>
    </row>
    <row r="969" spans="1:7" s="56" customFormat="1">
      <c r="A969" s="110" t="str">
        <f t="shared" si="33"/>
        <v>H</v>
      </c>
      <c r="B969" s="328" t="s">
        <v>439</v>
      </c>
      <c r="C969" s="503" t="s">
        <v>109</v>
      </c>
      <c r="D969" s="503">
        <v>18</v>
      </c>
      <c r="E969" s="144"/>
      <c r="F969" s="22">
        <f t="shared" si="37"/>
        <v>0</v>
      </c>
    </row>
    <row r="970" spans="1:7" s="56" customFormat="1">
      <c r="A970" s="110" t="str">
        <f t="shared" si="33"/>
        <v>H</v>
      </c>
      <c r="B970" s="328"/>
      <c r="C970" s="503"/>
      <c r="D970" s="503"/>
      <c r="E970" s="144"/>
      <c r="F970" s="22">
        <f t="shared" si="37"/>
        <v>0</v>
      </c>
    </row>
    <row r="971" spans="1:7" s="56" customFormat="1">
      <c r="A971" s="110" t="str">
        <f t="shared" si="33"/>
        <v>J</v>
      </c>
      <c r="B971" s="328" t="s">
        <v>440</v>
      </c>
      <c r="C971" s="503" t="s">
        <v>109</v>
      </c>
      <c r="D971" s="503">
        <v>166</v>
      </c>
      <c r="E971" s="144"/>
      <c r="F971" s="22">
        <f t="shared" si="37"/>
        <v>0</v>
      </c>
    </row>
    <row r="972" spans="1:7" s="56" customFormat="1">
      <c r="A972" s="110" t="str">
        <f t="shared" si="33"/>
        <v>J</v>
      </c>
      <c r="B972" s="328"/>
      <c r="C972" s="503"/>
      <c r="D972" s="503"/>
      <c r="E972" s="144"/>
      <c r="F972" s="22">
        <f t="shared" si="37"/>
        <v>0</v>
      </c>
    </row>
    <row r="973" spans="1:7" s="56" customFormat="1">
      <c r="A973" s="110" t="str">
        <f t="shared" si="33"/>
        <v>K</v>
      </c>
      <c r="B973" s="328" t="s">
        <v>441</v>
      </c>
      <c r="C973" s="503" t="s">
        <v>109</v>
      </c>
      <c r="D973" s="503">
        <v>32</v>
      </c>
      <c r="E973" s="144"/>
      <c r="F973" s="22">
        <f t="shared" si="37"/>
        <v>0</v>
      </c>
    </row>
    <row r="974" spans="1:7" s="56" customFormat="1">
      <c r="A974" s="110" t="str">
        <f t="shared" si="33"/>
        <v>K</v>
      </c>
      <c r="B974" s="328"/>
      <c r="C974" s="503"/>
      <c r="D974" s="503"/>
      <c r="E974" s="144"/>
      <c r="F974" s="22">
        <f t="shared" si="37"/>
        <v>0</v>
      </c>
    </row>
    <row r="975" spans="1:7" s="56" customFormat="1">
      <c r="A975" s="110" t="str">
        <f t="shared" si="33"/>
        <v>L</v>
      </c>
      <c r="B975" s="328" t="s">
        <v>470</v>
      </c>
      <c r="C975" s="503" t="s">
        <v>109</v>
      </c>
      <c r="D975" s="503">
        <v>16</v>
      </c>
      <c r="E975" s="144"/>
      <c r="F975" s="22">
        <f t="shared" si="37"/>
        <v>0</v>
      </c>
    </row>
    <row r="976" spans="1:7" s="56" customFormat="1">
      <c r="A976" s="110" t="str">
        <f t="shared" si="33"/>
        <v>L</v>
      </c>
      <c r="B976" s="328"/>
      <c r="C976" s="503"/>
      <c r="D976" s="503"/>
      <c r="E976" s="144"/>
      <c r="F976" s="22">
        <f t="shared" si="37"/>
        <v>0</v>
      </c>
    </row>
    <row r="977" spans="1:6" s="56" customFormat="1">
      <c r="A977" s="110" t="str">
        <f t="shared" si="33"/>
        <v>M</v>
      </c>
      <c r="B977" s="328" t="s">
        <v>721</v>
      </c>
      <c r="C977" s="492" t="s">
        <v>109</v>
      </c>
      <c r="D977" s="445">
        <v>10</v>
      </c>
      <c r="E977" s="144"/>
      <c r="F977" s="22"/>
    </row>
    <row r="978" spans="1:6" s="56" customFormat="1">
      <c r="A978" s="110" t="str">
        <f t="shared" si="33"/>
        <v>M</v>
      </c>
      <c r="B978" s="328"/>
      <c r="C978" s="178"/>
      <c r="D978" s="178"/>
      <c r="E978" s="222"/>
      <c r="F978" s="22">
        <f t="shared" ref="F978:F980" si="38">+E978*D978</f>
        <v>0</v>
      </c>
    </row>
    <row r="979" spans="1:6" s="56" customFormat="1">
      <c r="A979" s="110" t="str">
        <f t="shared" si="33"/>
        <v>N</v>
      </c>
      <c r="B979" s="328" t="s">
        <v>722</v>
      </c>
      <c r="C979" s="503" t="s">
        <v>723</v>
      </c>
      <c r="D979" s="503">
        <v>2</v>
      </c>
      <c r="E979" s="144"/>
      <c r="F979" s="22">
        <f t="shared" si="38"/>
        <v>0</v>
      </c>
    </row>
    <row r="980" spans="1:6" s="56" customFormat="1">
      <c r="A980" s="110" t="str">
        <f t="shared" si="33"/>
        <v>N</v>
      </c>
      <c r="B980" s="328"/>
      <c r="C980" s="503"/>
      <c r="D980" s="503"/>
      <c r="E980" s="144"/>
      <c r="F980" s="22">
        <f t="shared" si="38"/>
        <v>0</v>
      </c>
    </row>
    <row r="981" spans="1:6" s="56" customFormat="1">
      <c r="A981" s="110" t="str">
        <f t="shared" si="33"/>
        <v>P</v>
      </c>
      <c r="B981" s="328" t="s">
        <v>444</v>
      </c>
      <c r="C981" s="503" t="s">
        <v>109</v>
      </c>
      <c r="D981" s="503">
        <v>2</v>
      </c>
      <c r="E981" s="144"/>
      <c r="F981" s="22">
        <f t="shared" si="37"/>
        <v>0</v>
      </c>
    </row>
    <row r="982" spans="1:6" s="56" customFormat="1">
      <c r="A982" s="110"/>
      <c r="B982" s="328"/>
      <c r="C982" s="503"/>
      <c r="D982" s="503"/>
      <c r="E982" s="144"/>
      <c r="F982" s="22">
        <f t="shared" si="37"/>
        <v>0</v>
      </c>
    </row>
    <row r="983" spans="1:6" s="56" customFormat="1">
      <c r="A983" s="110"/>
      <c r="B983" s="328"/>
      <c r="C983" s="503"/>
      <c r="D983" s="503"/>
      <c r="E983" s="144"/>
      <c r="F983" s="22"/>
    </row>
    <row r="984" spans="1:6" s="56" customFormat="1">
      <c r="A984" s="110"/>
      <c r="B984" s="328"/>
      <c r="C984" s="503"/>
      <c r="D984" s="503"/>
      <c r="E984" s="144"/>
      <c r="F984" s="22"/>
    </row>
    <row r="985" spans="1:6" s="56" customFormat="1">
      <c r="A985" s="110"/>
      <c r="B985" s="328"/>
      <c r="C985" s="503"/>
      <c r="D985" s="503"/>
      <c r="E985" s="144"/>
      <c r="F985" s="22"/>
    </row>
    <row r="986" spans="1:6" s="56" customFormat="1">
      <c r="A986" s="110"/>
      <c r="B986" s="328"/>
      <c r="C986" s="503"/>
      <c r="D986" s="503"/>
      <c r="E986" s="144"/>
      <c r="F986" s="22"/>
    </row>
    <row r="987" spans="1:6" s="56" customFormat="1">
      <c r="A987" s="110"/>
      <c r="B987" s="328"/>
      <c r="C987" s="503"/>
      <c r="D987" s="503"/>
      <c r="E987" s="144"/>
      <c r="F987" s="22"/>
    </row>
    <row r="988" spans="1:6" s="56" customFormat="1">
      <c r="A988" s="110"/>
      <c r="B988" s="328"/>
      <c r="C988" s="503"/>
      <c r="D988" s="503"/>
      <c r="E988" s="144"/>
      <c r="F988" s="22"/>
    </row>
    <row r="989" spans="1:6" s="56" customFormat="1">
      <c r="A989" s="110"/>
      <c r="B989" s="328"/>
      <c r="C989" s="503"/>
      <c r="D989" s="503"/>
      <c r="E989" s="144"/>
      <c r="F989" s="22"/>
    </row>
    <row r="990" spans="1:6" s="56" customFormat="1">
      <c r="A990" s="110"/>
      <c r="B990" s="328"/>
      <c r="C990" s="503"/>
      <c r="D990" s="503"/>
      <c r="E990" s="144"/>
      <c r="F990" s="22"/>
    </row>
    <row r="991" spans="1:6" s="56" customFormat="1">
      <c r="A991" s="110"/>
      <c r="B991" s="328"/>
      <c r="C991" s="503"/>
      <c r="D991" s="503"/>
      <c r="E991" s="144"/>
      <c r="F991" s="22"/>
    </row>
    <row r="992" spans="1:6" s="56" customFormat="1">
      <c r="A992" s="110"/>
      <c r="B992" s="328"/>
      <c r="C992" s="503"/>
      <c r="D992" s="503"/>
      <c r="E992" s="144"/>
      <c r="F992" s="22"/>
    </row>
    <row r="993" spans="1:6" s="56" customFormat="1">
      <c r="A993" s="110"/>
      <c r="B993" s="328"/>
      <c r="C993" s="503"/>
      <c r="D993" s="503"/>
      <c r="E993" s="144"/>
      <c r="F993" s="22"/>
    </row>
    <row r="994" spans="1:6" s="56" customFormat="1">
      <c r="A994" s="110"/>
      <c r="B994" s="328"/>
      <c r="C994" s="503"/>
      <c r="D994" s="503"/>
      <c r="E994" s="144"/>
      <c r="F994" s="22"/>
    </row>
    <row r="995" spans="1:6" s="56" customFormat="1">
      <c r="A995" s="110"/>
      <c r="B995" s="328"/>
      <c r="C995" s="503"/>
      <c r="D995" s="503"/>
      <c r="E995" s="144"/>
      <c r="F995" s="22"/>
    </row>
    <row r="996" spans="1:6" s="56" customFormat="1">
      <c r="A996" s="110"/>
      <c r="B996" s="328"/>
      <c r="C996" s="503"/>
      <c r="D996" s="503"/>
      <c r="E996" s="144"/>
      <c r="F996" s="22"/>
    </row>
    <row r="997" spans="1:6" s="56" customFormat="1">
      <c r="A997" s="110"/>
      <c r="B997" s="328"/>
      <c r="C997" s="503"/>
      <c r="D997" s="503"/>
      <c r="E997" s="144"/>
      <c r="F997" s="22"/>
    </row>
    <row r="998" spans="1:6" s="378" customFormat="1">
      <c r="A998" s="110"/>
      <c r="B998" s="502"/>
      <c r="C998" s="503"/>
      <c r="D998" s="504"/>
      <c r="E998" s="143"/>
      <c r="F998" s="505"/>
    </row>
    <row r="999" spans="1:6" s="56" customFormat="1">
      <c r="A999" s="1605">
        <v>17</v>
      </c>
      <c r="B999" s="1606"/>
      <c r="C999" s="1606"/>
      <c r="D999" s="1606"/>
      <c r="E999" s="1607"/>
      <c r="F999" s="1611"/>
    </row>
    <row r="1000" spans="1:6" s="56" customFormat="1">
      <c r="A1000" s="1608"/>
      <c r="B1000" s="1609"/>
      <c r="C1000" s="1609"/>
      <c r="D1000" s="1609"/>
      <c r="E1000" s="1610"/>
      <c r="F1000" s="1589"/>
    </row>
    <row r="1001" spans="1:6" s="56" customFormat="1">
      <c r="A1001" s="140"/>
      <c r="B1001" s="140"/>
      <c r="C1001" s="140"/>
      <c r="D1001" s="140"/>
      <c r="E1001" s="222"/>
      <c r="F1001" s="395"/>
    </row>
    <row r="1002" spans="1:6">
      <c r="A1002" s="95"/>
      <c r="B1002" s="103" t="s">
        <v>119</v>
      </c>
      <c r="C1002" s="95"/>
      <c r="D1002" s="145"/>
      <c r="E1002" s="222"/>
      <c r="F1002" s="22"/>
    </row>
    <row r="1003" spans="1:6" s="509" customFormat="1">
      <c r="A1003" s="110"/>
      <c r="B1003" s="506"/>
      <c r="C1003" s="507"/>
      <c r="D1003" s="507"/>
      <c r="E1003" s="508"/>
      <c r="F1003" s="505">
        <f t="shared" ref="F1003" si="39">D1003*E1003</f>
        <v>0</v>
      </c>
    </row>
    <row r="1004" spans="1:6" s="56" customFormat="1">
      <c r="A1004" s="110"/>
      <c r="B1004" s="568" t="s">
        <v>19</v>
      </c>
      <c r="C1004" s="569"/>
      <c r="D1004" s="569"/>
      <c r="E1004" s="570"/>
      <c r="F1004" s="22">
        <f t="shared" si="37"/>
        <v>0</v>
      </c>
    </row>
    <row r="1005" spans="1:6" s="56" customFormat="1">
      <c r="A1005" s="110"/>
      <c r="B1005" s="571"/>
      <c r="C1005" s="569"/>
      <c r="D1005" s="569"/>
      <c r="E1005" s="570"/>
      <c r="F1005" s="22">
        <f t="shared" si="37"/>
        <v>0</v>
      </c>
    </row>
    <row r="1006" spans="1:6" s="56" customFormat="1" ht="25.5">
      <c r="A1006" s="110"/>
      <c r="B1006" s="572" t="s">
        <v>433</v>
      </c>
      <c r="C1006" s="569"/>
      <c r="D1006" s="569"/>
      <c r="E1006" s="570"/>
      <c r="F1006" s="22">
        <f t="shared" si="37"/>
        <v>0</v>
      </c>
    </row>
    <row r="1007" spans="1:6" s="56" customFormat="1">
      <c r="A1007" s="110"/>
      <c r="B1007" s="573"/>
      <c r="C1007" s="574"/>
      <c r="D1007" s="575"/>
      <c r="E1007" s="570"/>
      <c r="F1007" s="22">
        <f t="shared" si="37"/>
        <v>0</v>
      </c>
    </row>
    <row r="1008" spans="1:6" s="56" customFormat="1">
      <c r="A1008" s="110" t="str">
        <f t="shared" ref="A1008:A1046" si="40">IF((B1008="CARRIED TO COLLECTION"),13,IF(ISBLANK(A1007)=TRUE,"A",(IF(D1008="",A1007,IF(A1007=13,"A",IF(A1007="H",CHAR(CODE(A1007)+2),IF(A1007="N",CHAR(CODE(A1007)+2),CHAR(CODE(A1007)+1))))))))</f>
        <v>A</v>
      </c>
      <c r="B1008" s="576" t="s">
        <v>714</v>
      </c>
      <c r="C1008" s="569" t="s">
        <v>109</v>
      </c>
      <c r="D1008" s="577">
        <v>2</v>
      </c>
      <c r="E1008" s="578"/>
      <c r="F1008" s="22">
        <f t="shared" si="37"/>
        <v>0</v>
      </c>
    </row>
    <row r="1009" spans="1:6" s="56" customFormat="1">
      <c r="A1009" s="110" t="str">
        <f t="shared" si="40"/>
        <v>A</v>
      </c>
      <c r="B1009" s="579"/>
      <c r="C1009" s="492"/>
      <c r="D1009" s="577"/>
      <c r="E1009" s="578"/>
      <c r="F1009" s="22"/>
    </row>
    <row r="1010" spans="1:6" s="56" customFormat="1">
      <c r="A1010" s="110" t="str">
        <f t="shared" si="40"/>
        <v>B</v>
      </c>
      <c r="B1010" s="576" t="s">
        <v>715</v>
      </c>
      <c r="C1010" s="569" t="s">
        <v>109</v>
      </c>
      <c r="D1010" s="577">
        <v>8</v>
      </c>
      <c r="E1010" s="578"/>
      <c r="F1010" s="22">
        <f t="shared" ref="F1010" si="41">+E1010*D1010</f>
        <v>0</v>
      </c>
    </row>
    <row r="1011" spans="1:6" s="56" customFormat="1">
      <c r="A1011" s="110" t="str">
        <f t="shared" si="40"/>
        <v>B</v>
      </c>
      <c r="B1011" s="579"/>
      <c r="C1011" s="492"/>
      <c r="D1011" s="577"/>
      <c r="E1011" s="578"/>
      <c r="F1011" s="22"/>
    </row>
    <row r="1012" spans="1:6" s="56" customFormat="1">
      <c r="A1012" s="110" t="str">
        <f t="shared" si="40"/>
        <v>C</v>
      </c>
      <c r="B1012" s="576" t="s">
        <v>716</v>
      </c>
      <c r="C1012" s="569" t="s">
        <v>109</v>
      </c>
      <c r="D1012" s="577">
        <v>8</v>
      </c>
      <c r="E1012" s="578"/>
      <c r="F1012" s="22">
        <f t="shared" ref="F1012" si="42">+E1012*D1012</f>
        <v>0</v>
      </c>
    </row>
    <row r="1013" spans="1:6" s="56" customFormat="1">
      <c r="A1013" s="110" t="str">
        <f t="shared" si="40"/>
        <v>C</v>
      </c>
      <c r="B1013" s="579"/>
      <c r="C1013" s="492"/>
      <c r="D1013" s="577"/>
      <c r="E1013" s="578"/>
      <c r="F1013" s="22"/>
    </row>
    <row r="1014" spans="1:6" s="56" customFormat="1">
      <c r="A1014" s="110" t="str">
        <f t="shared" si="40"/>
        <v>D</v>
      </c>
      <c r="B1014" s="576" t="s">
        <v>717</v>
      </c>
      <c r="C1014" s="569" t="s">
        <v>109</v>
      </c>
      <c r="D1014" s="577">
        <v>8</v>
      </c>
      <c r="E1014" s="578"/>
      <c r="F1014" s="22">
        <f t="shared" ref="F1014" si="43">+E1014*D1014</f>
        <v>0</v>
      </c>
    </row>
    <row r="1015" spans="1:6" s="56" customFormat="1">
      <c r="A1015" s="110" t="str">
        <f t="shared" si="40"/>
        <v>D</v>
      </c>
      <c r="B1015" s="579"/>
      <c r="C1015" s="492"/>
      <c r="D1015" s="577"/>
      <c r="E1015" s="578"/>
      <c r="F1015" s="22"/>
    </row>
    <row r="1016" spans="1:6" s="56" customFormat="1">
      <c r="A1016" s="110" t="str">
        <f t="shared" si="40"/>
        <v>E</v>
      </c>
      <c r="B1016" s="576" t="s">
        <v>718</v>
      </c>
      <c r="C1016" s="569" t="s">
        <v>109</v>
      </c>
      <c r="D1016" s="577">
        <v>8</v>
      </c>
      <c r="E1016" s="578"/>
      <c r="F1016" s="22">
        <f t="shared" ref="F1016" si="44">+E1016*D1016</f>
        <v>0</v>
      </c>
    </row>
    <row r="1017" spans="1:6" s="56" customFormat="1">
      <c r="A1017" s="110" t="str">
        <f t="shared" si="40"/>
        <v>E</v>
      </c>
      <c r="B1017" s="579"/>
      <c r="C1017" s="492"/>
      <c r="D1017" s="577"/>
      <c r="E1017" s="578"/>
      <c r="F1017" s="22"/>
    </row>
    <row r="1018" spans="1:6" s="56" customFormat="1">
      <c r="A1018" s="110" t="str">
        <f t="shared" si="40"/>
        <v>F</v>
      </c>
      <c r="B1018" s="576" t="s">
        <v>719</v>
      </c>
      <c r="C1018" s="569" t="s">
        <v>109</v>
      </c>
      <c r="D1018" s="577">
        <v>8</v>
      </c>
      <c r="E1018" s="578"/>
      <c r="F1018" s="22">
        <f t="shared" ref="F1018" si="45">+E1018*D1018</f>
        <v>0</v>
      </c>
    </row>
    <row r="1019" spans="1:6" s="56" customFormat="1">
      <c r="A1019" s="110" t="str">
        <f t="shared" si="40"/>
        <v>F</v>
      </c>
      <c r="B1019" s="579"/>
      <c r="C1019" s="492"/>
      <c r="D1019" s="577"/>
      <c r="E1019" s="578"/>
      <c r="F1019" s="22"/>
    </row>
    <row r="1020" spans="1:6" s="56" customFormat="1">
      <c r="A1020" s="110" t="str">
        <f t="shared" si="40"/>
        <v>G</v>
      </c>
      <c r="B1020" s="576" t="s">
        <v>720</v>
      </c>
      <c r="C1020" s="569" t="s">
        <v>109</v>
      </c>
      <c r="D1020" s="577">
        <v>8</v>
      </c>
      <c r="E1020" s="578"/>
      <c r="F1020" s="22">
        <f t="shared" ref="F1020" si="46">+E1020*D1020</f>
        <v>0</v>
      </c>
    </row>
    <row r="1021" spans="1:6" s="56" customFormat="1">
      <c r="A1021" s="110" t="str">
        <f t="shared" si="40"/>
        <v>G</v>
      </c>
      <c r="B1021" s="579"/>
      <c r="C1021" s="492"/>
      <c r="D1021" s="577"/>
      <c r="E1021" s="578"/>
      <c r="F1021" s="22"/>
    </row>
    <row r="1022" spans="1:6" s="56" customFormat="1">
      <c r="A1022" s="110" t="str">
        <f t="shared" si="40"/>
        <v>G</v>
      </c>
      <c r="B1022" s="580" t="s">
        <v>546</v>
      </c>
      <c r="C1022" s="140"/>
      <c r="D1022" s="140"/>
      <c r="E1022" s="222"/>
      <c r="F1022" s="395"/>
    </row>
    <row r="1023" spans="1:6" s="56" customFormat="1">
      <c r="A1023" s="110" t="str">
        <f t="shared" si="40"/>
        <v>G</v>
      </c>
      <c r="B1023" s="580"/>
      <c r="C1023" s="140"/>
      <c r="D1023" s="140"/>
      <c r="E1023" s="222"/>
      <c r="F1023" s="395"/>
    </row>
    <row r="1024" spans="1:6" s="56" customFormat="1">
      <c r="A1024" s="110" t="str">
        <f t="shared" si="40"/>
        <v>H</v>
      </c>
      <c r="B1024" s="529" t="s">
        <v>539</v>
      </c>
      <c r="C1024" s="503" t="s">
        <v>109</v>
      </c>
      <c r="D1024" s="581">
        <v>3</v>
      </c>
      <c r="E1024" s="144"/>
      <c r="F1024" s="22">
        <v>0</v>
      </c>
    </row>
    <row r="1025" spans="1:6" s="56" customFormat="1">
      <c r="A1025" s="110" t="str">
        <f t="shared" si="40"/>
        <v>H</v>
      </c>
      <c r="B1025" s="512"/>
      <c r="C1025" s="582"/>
      <c r="D1025" s="581"/>
      <c r="E1025" s="144"/>
      <c r="F1025" s="22">
        <v>0</v>
      </c>
    </row>
    <row r="1026" spans="1:6" s="56" customFormat="1">
      <c r="A1026" s="110" t="str">
        <f t="shared" si="40"/>
        <v>J</v>
      </c>
      <c r="B1026" s="529" t="s">
        <v>540</v>
      </c>
      <c r="C1026" s="503" t="s">
        <v>109</v>
      </c>
      <c r="D1026" s="581">
        <v>20</v>
      </c>
      <c r="E1026" s="144"/>
      <c r="F1026" s="22">
        <v>0</v>
      </c>
    </row>
    <row r="1027" spans="1:6" s="56" customFormat="1">
      <c r="A1027" s="110" t="str">
        <f t="shared" si="40"/>
        <v>J</v>
      </c>
      <c r="B1027" s="512"/>
      <c r="C1027" s="582"/>
      <c r="D1027" s="581"/>
      <c r="E1027" s="144"/>
      <c r="F1027" s="22">
        <v>0</v>
      </c>
    </row>
    <row r="1028" spans="1:6" s="56" customFormat="1">
      <c r="A1028" s="110" t="str">
        <f t="shared" si="40"/>
        <v>K</v>
      </c>
      <c r="B1028" s="529" t="s">
        <v>541</v>
      </c>
      <c r="C1028" s="503" t="s">
        <v>109</v>
      </c>
      <c r="D1028" s="581">
        <v>75</v>
      </c>
      <c r="E1028" s="144"/>
      <c r="F1028" s="22">
        <v>0</v>
      </c>
    </row>
    <row r="1029" spans="1:6" s="56" customFormat="1">
      <c r="A1029" s="110" t="str">
        <f t="shared" si="40"/>
        <v>K</v>
      </c>
      <c r="B1029" s="529"/>
      <c r="C1029" s="503"/>
      <c r="D1029" s="581"/>
      <c r="E1029" s="144"/>
      <c r="F1029" s="22"/>
    </row>
    <row r="1030" spans="1:6" s="56" customFormat="1">
      <c r="A1030" s="110" t="str">
        <f t="shared" si="40"/>
        <v>L</v>
      </c>
      <c r="B1030" s="583" t="s">
        <v>699</v>
      </c>
      <c r="C1030" s="503" t="s">
        <v>109</v>
      </c>
      <c r="D1030" s="581">
        <v>10</v>
      </c>
      <c r="E1030" s="144"/>
      <c r="F1030" s="22">
        <f t="shared" ref="F1030:F1031" si="47">+E1030*D1030</f>
        <v>0</v>
      </c>
    </row>
    <row r="1031" spans="1:6" s="56" customFormat="1">
      <c r="A1031" s="110" t="str">
        <f t="shared" si="40"/>
        <v>L</v>
      </c>
      <c r="B1031" s="512"/>
      <c r="C1031" s="582"/>
      <c r="D1031" s="581"/>
      <c r="E1031" s="144"/>
      <c r="F1031" s="22">
        <f t="shared" si="47"/>
        <v>0</v>
      </c>
    </row>
    <row r="1032" spans="1:6" s="56" customFormat="1">
      <c r="A1032" s="110" t="str">
        <f t="shared" si="40"/>
        <v>M</v>
      </c>
      <c r="B1032" s="583" t="s">
        <v>542</v>
      </c>
      <c r="C1032" s="503" t="s">
        <v>109</v>
      </c>
      <c r="D1032" s="581">
        <v>8</v>
      </c>
      <c r="E1032" s="144"/>
      <c r="F1032" s="22">
        <v>0</v>
      </c>
    </row>
    <row r="1033" spans="1:6" s="56" customFormat="1">
      <c r="A1033" s="110" t="str">
        <f t="shared" si="40"/>
        <v>M</v>
      </c>
      <c r="B1033" s="512"/>
      <c r="C1033" s="582"/>
      <c r="D1033" s="581"/>
      <c r="E1033" s="144"/>
      <c r="F1033" s="22">
        <v>0</v>
      </c>
    </row>
    <row r="1034" spans="1:6" s="56" customFormat="1">
      <c r="A1034" s="110" t="str">
        <f t="shared" si="40"/>
        <v>N</v>
      </c>
      <c r="B1034" s="583" t="s">
        <v>543</v>
      </c>
      <c r="C1034" s="503" t="s">
        <v>109</v>
      </c>
      <c r="D1034" s="581">
        <v>3</v>
      </c>
      <c r="E1034" s="144"/>
      <c r="F1034" s="22">
        <v>0</v>
      </c>
    </row>
    <row r="1035" spans="1:6" s="56" customFormat="1">
      <c r="A1035" s="110" t="str">
        <f t="shared" si="40"/>
        <v>N</v>
      </c>
      <c r="B1035" s="512"/>
      <c r="C1035" s="582"/>
      <c r="D1035" s="581"/>
      <c r="E1035" s="144"/>
      <c r="F1035" s="22">
        <v>0</v>
      </c>
    </row>
    <row r="1036" spans="1:6" s="56" customFormat="1">
      <c r="A1036" s="110" t="str">
        <f t="shared" si="40"/>
        <v>P</v>
      </c>
      <c r="B1036" s="583" t="s">
        <v>544</v>
      </c>
      <c r="C1036" s="503" t="s">
        <v>109</v>
      </c>
      <c r="D1036" s="581">
        <v>8</v>
      </c>
      <c r="E1036" s="144"/>
      <c r="F1036" s="22">
        <v>0</v>
      </c>
    </row>
    <row r="1037" spans="1:6" s="56" customFormat="1">
      <c r="A1037" s="110" t="str">
        <f t="shared" si="40"/>
        <v>P</v>
      </c>
      <c r="B1037" s="512"/>
      <c r="C1037" s="582"/>
      <c r="D1037" s="581"/>
      <c r="E1037" s="144"/>
      <c r="F1037" s="22">
        <v>0</v>
      </c>
    </row>
    <row r="1038" spans="1:6" s="56" customFormat="1">
      <c r="A1038" s="110" t="str">
        <f t="shared" si="40"/>
        <v>Q</v>
      </c>
      <c r="B1038" s="529" t="s">
        <v>545</v>
      </c>
      <c r="C1038" s="503" t="s">
        <v>109</v>
      </c>
      <c r="D1038" s="581">
        <v>12</v>
      </c>
      <c r="E1038" s="144"/>
      <c r="F1038" s="22">
        <v>0</v>
      </c>
    </row>
    <row r="1039" spans="1:6">
      <c r="A1039" s="110" t="str">
        <f t="shared" si="40"/>
        <v>Q</v>
      </c>
      <c r="B1039" s="584"/>
      <c r="C1039" s="287"/>
      <c r="D1039" s="288"/>
      <c r="E1039" s="508"/>
      <c r="F1039" s="22">
        <v>0</v>
      </c>
    </row>
    <row r="1040" spans="1:6" s="123" customFormat="1">
      <c r="A1040" s="110" t="str">
        <f t="shared" si="40"/>
        <v>R</v>
      </c>
      <c r="B1040" s="529" t="s">
        <v>547</v>
      </c>
      <c r="C1040" s="492" t="s">
        <v>109</v>
      </c>
      <c r="D1040" s="491">
        <v>42</v>
      </c>
      <c r="E1040" s="532"/>
      <c r="F1040" s="22">
        <v>0</v>
      </c>
    </row>
    <row r="1041" spans="1:6" s="123" customFormat="1">
      <c r="A1041" s="110" t="str">
        <f t="shared" si="40"/>
        <v>R</v>
      </c>
      <c r="B1041" s="529"/>
      <c r="C1041" s="492"/>
      <c r="D1041" s="491"/>
      <c r="E1041" s="532"/>
      <c r="F1041" s="22">
        <v>0</v>
      </c>
    </row>
    <row r="1042" spans="1:6" ht="63.75">
      <c r="A1042" s="110" t="str">
        <f t="shared" si="40"/>
        <v>R</v>
      </c>
      <c r="B1042" s="539" t="s">
        <v>1670</v>
      </c>
      <c r="C1042" s="513"/>
      <c r="D1042" s="513"/>
      <c r="E1042" s="222"/>
      <c r="F1042" s="22">
        <v>0</v>
      </c>
    </row>
    <row r="1043" spans="1:6">
      <c r="A1043" s="110" t="str">
        <f t="shared" si="40"/>
        <v>R</v>
      </c>
      <c r="B1043" s="585"/>
      <c r="C1043" s="513"/>
      <c r="D1043" s="513"/>
      <c r="E1043" s="222"/>
      <c r="F1043" s="22">
        <v>0</v>
      </c>
    </row>
    <row r="1044" spans="1:6" ht="25.5">
      <c r="A1044" s="110" t="str">
        <f t="shared" si="40"/>
        <v>S</v>
      </c>
      <c r="B1044" s="585" t="s">
        <v>698</v>
      </c>
      <c r="C1044" s="492" t="s">
        <v>109</v>
      </c>
      <c r="D1044" s="491">
        <v>4</v>
      </c>
      <c r="E1044" s="222"/>
      <c r="F1044" s="22">
        <v>0</v>
      </c>
    </row>
    <row r="1045" spans="1:6">
      <c r="A1045" s="110" t="str">
        <f t="shared" si="40"/>
        <v>S</v>
      </c>
      <c r="B1045" s="585"/>
      <c r="C1045" s="492"/>
      <c r="D1045" s="491"/>
      <c r="E1045" s="222"/>
      <c r="F1045" s="22">
        <v>0</v>
      </c>
    </row>
    <row r="1046" spans="1:6">
      <c r="A1046" s="110" t="str">
        <f t="shared" si="40"/>
        <v>T</v>
      </c>
      <c r="B1046" s="585" t="s">
        <v>548</v>
      </c>
      <c r="C1046" s="492" t="s">
        <v>109</v>
      </c>
      <c r="D1046" s="491">
        <v>4</v>
      </c>
      <c r="E1046" s="222"/>
      <c r="F1046" s="22">
        <v>0</v>
      </c>
    </row>
    <row r="1047" spans="1:6">
      <c r="A1047" s="110"/>
      <c r="B1047" s="586"/>
      <c r="C1047" s="492"/>
      <c r="D1047" s="491"/>
      <c r="E1047" s="222"/>
      <c r="F1047" s="22"/>
    </row>
    <row r="1048" spans="1:6">
      <c r="A1048" s="110"/>
      <c r="B1048" s="586"/>
      <c r="C1048" s="492"/>
      <c r="D1048" s="491"/>
      <c r="E1048" s="222"/>
      <c r="F1048" s="22"/>
    </row>
    <row r="1049" spans="1:6">
      <c r="A1049" s="110"/>
      <c r="B1049" s="586"/>
      <c r="C1049" s="492"/>
      <c r="D1049" s="491"/>
      <c r="E1049" s="222"/>
      <c r="F1049" s="22"/>
    </row>
    <row r="1050" spans="1:6">
      <c r="A1050" s="110"/>
      <c r="B1050" s="586"/>
      <c r="C1050" s="492"/>
      <c r="D1050" s="491"/>
      <c r="E1050" s="222"/>
      <c r="F1050" s="22"/>
    </row>
    <row r="1051" spans="1:6">
      <c r="A1051" s="110"/>
      <c r="B1051" s="586"/>
      <c r="C1051" s="492"/>
      <c r="D1051" s="491"/>
      <c r="E1051" s="222"/>
      <c r="F1051" s="22"/>
    </row>
    <row r="1052" spans="1:6">
      <c r="A1052" s="110"/>
      <c r="B1052" s="586"/>
      <c r="C1052" s="492"/>
      <c r="D1052" s="491"/>
      <c r="E1052" s="222"/>
      <c r="F1052" s="22"/>
    </row>
    <row r="1053" spans="1:6" s="56" customFormat="1">
      <c r="A1053" s="110"/>
      <c r="B1053" s="579"/>
      <c r="C1053" s="492"/>
      <c r="D1053" s="577"/>
      <c r="E1053" s="578"/>
      <c r="F1053" s="22">
        <f t="shared" ref="F1053" si="48">+E1053*D1053</f>
        <v>0</v>
      </c>
    </row>
    <row r="1054" spans="1:6" s="56" customFormat="1">
      <c r="A1054" s="1605">
        <v>18</v>
      </c>
      <c r="B1054" s="1606"/>
      <c r="C1054" s="1606"/>
      <c r="D1054" s="1606"/>
      <c r="E1054" s="1607"/>
      <c r="F1054" s="1611">
        <f>SUM(F1022:F1053)</f>
        <v>0</v>
      </c>
    </row>
    <row r="1055" spans="1:6" s="56" customFormat="1">
      <c r="A1055" s="1608"/>
      <c r="B1055" s="1609"/>
      <c r="C1055" s="1609"/>
      <c r="D1055" s="1609"/>
      <c r="E1055" s="1610"/>
      <c r="F1055" s="1589"/>
    </row>
    <row r="1056" spans="1:6" s="56" customFormat="1">
      <c r="A1056" s="140"/>
      <c r="B1056" s="140"/>
      <c r="C1056" s="140"/>
      <c r="D1056" s="140"/>
      <c r="E1056" s="222"/>
      <c r="F1056" s="395"/>
    </row>
    <row r="1057" spans="1:6">
      <c r="A1057" s="95"/>
      <c r="B1057" s="103" t="s">
        <v>119</v>
      </c>
      <c r="C1057" s="95"/>
      <c r="D1057" s="145"/>
      <c r="E1057" s="222"/>
      <c r="F1057" s="22"/>
    </row>
    <row r="1058" spans="1:6" s="123" customFormat="1">
      <c r="A1058" s="110"/>
      <c r="B1058" s="587"/>
      <c r="C1058" s="490"/>
      <c r="D1058" s="491"/>
      <c r="E1058" s="532"/>
      <c r="F1058" s="588"/>
    </row>
    <row r="1059" spans="1:6">
      <c r="A1059" s="110"/>
      <c r="B1059" s="102" t="s">
        <v>209</v>
      </c>
      <c r="C1059" s="135"/>
      <c r="D1059" s="134"/>
      <c r="E1059" s="108"/>
      <c r="F1059" s="24"/>
    </row>
    <row r="1060" spans="1:6">
      <c r="A1060" s="110"/>
      <c r="B1060" s="136"/>
      <c r="C1060" s="135"/>
      <c r="D1060" s="134"/>
      <c r="E1060" s="108"/>
      <c r="F1060" s="24"/>
    </row>
    <row r="1061" spans="1:6" ht="25.5">
      <c r="A1061" s="110" t="str">
        <f t="shared" ref="A1061:A1071" si="49">IF((B1061="CARRIED TO COLLECTION"),13,IF(ISBLANK(A1060)=TRUE,"A",(IF(D1061="",A1060,IF(A1060=13,"A",IF(A1060="H",CHAR(CODE(A1060)+2),IF(A1060="N",CHAR(CODE(A1060)+2),CHAR(CODE(A1060)+1))))))))</f>
        <v>A</v>
      </c>
      <c r="B1061" s="137" t="s">
        <v>299</v>
      </c>
      <c r="C1061" s="135" t="s">
        <v>0</v>
      </c>
      <c r="D1061" s="132">
        <v>1</v>
      </c>
      <c r="E1061" s="143"/>
      <c r="F1061" s="22">
        <f t="shared" ref="F1061:F1111" si="50">+E1061*D1061</f>
        <v>0</v>
      </c>
    </row>
    <row r="1062" spans="1:6">
      <c r="A1062" s="110" t="str">
        <f t="shared" si="49"/>
        <v>A</v>
      </c>
      <c r="B1062" s="137"/>
      <c r="C1062" s="135"/>
      <c r="D1062" s="132"/>
      <c r="E1062" s="108"/>
      <c r="F1062" s="22">
        <f t="shared" si="50"/>
        <v>0</v>
      </c>
    </row>
    <row r="1063" spans="1:6" ht="25.5">
      <c r="A1063" s="110" t="str">
        <f t="shared" si="49"/>
        <v>B</v>
      </c>
      <c r="B1063" s="137" t="s">
        <v>210</v>
      </c>
      <c r="C1063" s="135" t="s">
        <v>0</v>
      </c>
      <c r="D1063" s="132">
        <v>1</v>
      </c>
      <c r="E1063" s="143"/>
      <c r="F1063" s="22">
        <f t="shared" si="50"/>
        <v>0</v>
      </c>
    </row>
    <row r="1064" spans="1:6">
      <c r="A1064" s="110" t="str">
        <f t="shared" si="49"/>
        <v>B</v>
      </c>
      <c r="B1064" s="137"/>
      <c r="C1064" s="135"/>
      <c r="D1064" s="132"/>
      <c r="E1064" s="108"/>
      <c r="F1064" s="22">
        <f t="shared" si="50"/>
        <v>0</v>
      </c>
    </row>
    <row r="1065" spans="1:6">
      <c r="A1065" s="110" t="str">
        <f t="shared" si="49"/>
        <v>C</v>
      </c>
      <c r="B1065" s="137" t="s">
        <v>212</v>
      </c>
      <c r="C1065" s="135" t="s">
        <v>0</v>
      </c>
      <c r="D1065" s="132">
        <v>1</v>
      </c>
      <c r="E1065" s="143"/>
      <c r="F1065" s="22">
        <f t="shared" si="50"/>
        <v>0</v>
      </c>
    </row>
    <row r="1066" spans="1:6">
      <c r="A1066" s="110" t="str">
        <f t="shared" si="49"/>
        <v>C</v>
      </c>
      <c r="B1066" s="137"/>
      <c r="C1066" s="135"/>
      <c r="D1066" s="132"/>
      <c r="E1066" s="108"/>
      <c r="F1066" s="22">
        <f t="shared" si="50"/>
        <v>0</v>
      </c>
    </row>
    <row r="1067" spans="1:6">
      <c r="A1067" s="110" t="str">
        <f t="shared" si="49"/>
        <v>D</v>
      </c>
      <c r="B1067" s="137" t="s">
        <v>213</v>
      </c>
      <c r="C1067" s="135" t="s">
        <v>0</v>
      </c>
      <c r="D1067" s="132">
        <v>1</v>
      </c>
      <c r="E1067" s="143"/>
      <c r="F1067" s="22">
        <f t="shared" si="50"/>
        <v>0</v>
      </c>
    </row>
    <row r="1068" spans="1:6">
      <c r="A1068" s="110" t="str">
        <f t="shared" si="49"/>
        <v>D</v>
      </c>
      <c r="B1068" s="137"/>
      <c r="C1068" s="135"/>
      <c r="D1068" s="132"/>
      <c r="E1068" s="108"/>
      <c r="F1068" s="22">
        <f t="shared" si="50"/>
        <v>0</v>
      </c>
    </row>
    <row r="1069" spans="1:6" ht="25.5">
      <c r="A1069" s="110" t="str">
        <f t="shared" si="49"/>
        <v>E</v>
      </c>
      <c r="B1069" s="137" t="s">
        <v>278</v>
      </c>
      <c r="C1069" s="135" t="s">
        <v>0</v>
      </c>
      <c r="D1069" s="132">
        <v>1</v>
      </c>
      <c r="E1069" s="143"/>
      <c r="F1069" s="22">
        <f t="shared" si="50"/>
        <v>0</v>
      </c>
    </row>
    <row r="1070" spans="1:6">
      <c r="A1070" s="110" t="str">
        <f t="shared" si="49"/>
        <v>E</v>
      </c>
      <c r="B1070" s="137"/>
      <c r="C1070" s="135"/>
      <c r="D1070" s="132"/>
      <c r="E1070" s="108"/>
      <c r="F1070" s="22">
        <f t="shared" si="50"/>
        <v>0</v>
      </c>
    </row>
    <row r="1071" spans="1:6">
      <c r="A1071" s="110" t="str">
        <f t="shared" si="49"/>
        <v>F</v>
      </c>
      <c r="B1071" s="136" t="s">
        <v>214</v>
      </c>
      <c r="C1071" s="135" t="s">
        <v>0</v>
      </c>
      <c r="D1071" s="132">
        <v>1</v>
      </c>
      <c r="E1071" s="143"/>
      <c r="F1071" s="22">
        <f t="shared" si="50"/>
        <v>0</v>
      </c>
    </row>
    <row r="1072" spans="1:6">
      <c r="A1072" s="110" t="str">
        <f t="shared" ref="A1072" si="51">IF((B1072="CARRIED TO COLLECTION"),13,IF(ISBLANK(A1071)=TRUE,"A",(IF(D1072="",A1071,IF(A1071=13,"A",IF(A1071="H",CHAR(CODE(A1071)+2),IF(A1071="N",CHAR(CODE(A1071)+2),CHAR(CODE(A1071)+1))))))))</f>
        <v>F</v>
      </c>
      <c r="B1072" s="105"/>
      <c r="C1072" s="95"/>
      <c r="D1072" s="145"/>
      <c r="E1072" s="222"/>
      <c r="F1072" s="22">
        <f t="shared" si="50"/>
        <v>0</v>
      </c>
    </row>
    <row r="1073" spans="1:6">
      <c r="A1073" s="135"/>
      <c r="B1073" s="137"/>
      <c r="C1073" s="135"/>
      <c r="D1073" s="132"/>
      <c r="E1073" s="108"/>
      <c r="F1073" s="22">
        <f t="shared" si="50"/>
        <v>0</v>
      </c>
    </row>
    <row r="1074" spans="1:6">
      <c r="A1074" s="135"/>
      <c r="B1074" s="137"/>
      <c r="C1074" s="135"/>
      <c r="D1074" s="132"/>
      <c r="E1074" s="108"/>
      <c r="F1074" s="22">
        <f t="shared" si="50"/>
        <v>0</v>
      </c>
    </row>
    <row r="1075" spans="1:6">
      <c r="A1075" s="135"/>
      <c r="B1075" s="137"/>
      <c r="C1075" s="135"/>
      <c r="D1075" s="132"/>
      <c r="E1075" s="108"/>
      <c r="F1075" s="22">
        <f t="shared" si="50"/>
        <v>0</v>
      </c>
    </row>
    <row r="1076" spans="1:6">
      <c r="A1076" s="135"/>
      <c r="B1076" s="137"/>
      <c r="C1076" s="135"/>
      <c r="D1076" s="132"/>
      <c r="E1076" s="108"/>
      <c r="F1076" s="22">
        <f t="shared" si="50"/>
        <v>0</v>
      </c>
    </row>
    <row r="1077" spans="1:6">
      <c r="A1077" s="135"/>
      <c r="B1077" s="137"/>
      <c r="C1077" s="135"/>
      <c r="D1077" s="132"/>
      <c r="E1077" s="108"/>
      <c r="F1077" s="22">
        <f t="shared" si="50"/>
        <v>0</v>
      </c>
    </row>
    <row r="1078" spans="1:6">
      <c r="A1078" s="135"/>
      <c r="B1078" s="137"/>
      <c r="C1078" s="135"/>
      <c r="D1078" s="132"/>
      <c r="E1078" s="108"/>
      <c r="F1078" s="22">
        <f t="shared" si="50"/>
        <v>0</v>
      </c>
    </row>
    <row r="1079" spans="1:6">
      <c r="A1079" s="135"/>
      <c r="B1079" s="137"/>
      <c r="C1079" s="135"/>
      <c r="D1079" s="132"/>
      <c r="E1079" s="108"/>
      <c r="F1079" s="22">
        <f t="shared" si="50"/>
        <v>0</v>
      </c>
    </row>
    <row r="1080" spans="1:6">
      <c r="A1080" s="135"/>
      <c r="B1080" s="137"/>
      <c r="C1080" s="135"/>
      <c r="D1080" s="132"/>
      <c r="E1080" s="108"/>
      <c r="F1080" s="22">
        <f t="shared" si="50"/>
        <v>0</v>
      </c>
    </row>
    <row r="1081" spans="1:6">
      <c r="A1081" s="135"/>
      <c r="B1081" s="137"/>
      <c r="C1081" s="135"/>
      <c r="D1081" s="132"/>
      <c r="E1081" s="108"/>
      <c r="F1081" s="22">
        <f t="shared" si="50"/>
        <v>0</v>
      </c>
    </row>
    <row r="1082" spans="1:6">
      <c r="A1082" s="135"/>
      <c r="B1082" s="137"/>
      <c r="C1082" s="135"/>
      <c r="D1082" s="132"/>
      <c r="E1082" s="108"/>
      <c r="F1082" s="22">
        <f t="shared" si="50"/>
        <v>0</v>
      </c>
    </row>
    <row r="1083" spans="1:6">
      <c r="A1083" s="135"/>
      <c r="B1083" s="137"/>
      <c r="C1083" s="135"/>
      <c r="D1083" s="132"/>
      <c r="E1083" s="108"/>
      <c r="F1083" s="22">
        <f t="shared" si="50"/>
        <v>0</v>
      </c>
    </row>
    <row r="1084" spans="1:6">
      <c r="A1084" s="135"/>
      <c r="B1084" s="137"/>
      <c r="C1084" s="135"/>
      <c r="D1084" s="132"/>
      <c r="E1084" s="108"/>
      <c r="F1084" s="22">
        <f t="shared" si="50"/>
        <v>0</v>
      </c>
    </row>
    <row r="1085" spans="1:6">
      <c r="A1085" s="135"/>
      <c r="B1085" s="137"/>
      <c r="C1085" s="135"/>
      <c r="D1085" s="132"/>
      <c r="E1085" s="108"/>
      <c r="F1085" s="22">
        <f t="shared" si="50"/>
        <v>0</v>
      </c>
    </row>
    <row r="1086" spans="1:6">
      <c r="A1086" s="135"/>
      <c r="B1086" s="137"/>
      <c r="C1086" s="135"/>
      <c r="D1086" s="132"/>
      <c r="E1086" s="108"/>
      <c r="F1086" s="22">
        <f t="shared" si="50"/>
        <v>0</v>
      </c>
    </row>
    <row r="1087" spans="1:6">
      <c r="A1087" s="135"/>
      <c r="B1087" s="137"/>
      <c r="C1087" s="135"/>
      <c r="D1087" s="132"/>
      <c r="E1087" s="108"/>
      <c r="F1087" s="22">
        <f t="shared" si="50"/>
        <v>0</v>
      </c>
    </row>
    <row r="1088" spans="1:6">
      <c r="A1088" s="135"/>
      <c r="B1088" s="137"/>
      <c r="C1088" s="135"/>
      <c r="D1088" s="132"/>
      <c r="E1088" s="108"/>
      <c r="F1088" s="22">
        <f t="shared" si="50"/>
        <v>0</v>
      </c>
    </row>
    <row r="1089" spans="1:6">
      <c r="A1089" s="135"/>
      <c r="B1089" s="137"/>
      <c r="C1089" s="135"/>
      <c r="D1089" s="132"/>
      <c r="E1089" s="108"/>
      <c r="F1089" s="22">
        <f t="shared" si="50"/>
        <v>0</v>
      </c>
    </row>
    <row r="1090" spans="1:6">
      <c r="A1090" s="135"/>
      <c r="B1090" s="137"/>
      <c r="C1090" s="135"/>
      <c r="D1090" s="132"/>
      <c r="E1090" s="108"/>
      <c r="F1090" s="22">
        <f t="shared" si="50"/>
        <v>0</v>
      </c>
    </row>
    <row r="1091" spans="1:6">
      <c r="A1091" s="135"/>
      <c r="B1091" s="137"/>
      <c r="C1091" s="135"/>
      <c r="D1091" s="132"/>
      <c r="E1091" s="108"/>
      <c r="F1091" s="22">
        <f t="shared" si="50"/>
        <v>0</v>
      </c>
    </row>
    <row r="1092" spans="1:6">
      <c r="A1092" s="135"/>
      <c r="B1092" s="137"/>
      <c r="C1092" s="135"/>
      <c r="D1092" s="132"/>
      <c r="E1092" s="108"/>
      <c r="F1092" s="22">
        <f t="shared" si="50"/>
        <v>0</v>
      </c>
    </row>
    <row r="1093" spans="1:6">
      <c r="A1093" s="135"/>
      <c r="B1093" s="137"/>
      <c r="C1093" s="135"/>
      <c r="D1093" s="132"/>
      <c r="E1093" s="108"/>
      <c r="F1093" s="22">
        <f t="shared" si="50"/>
        <v>0</v>
      </c>
    </row>
    <row r="1094" spans="1:6">
      <c r="A1094" s="135"/>
      <c r="B1094" s="137"/>
      <c r="C1094" s="135"/>
      <c r="D1094" s="132"/>
      <c r="E1094" s="108"/>
      <c r="F1094" s="22">
        <f t="shared" si="50"/>
        <v>0</v>
      </c>
    </row>
    <row r="1095" spans="1:6">
      <c r="A1095" s="135"/>
      <c r="B1095" s="137"/>
      <c r="C1095" s="135"/>
      <c r="D1095" s="132"/>
      <c r="E1095" s="108"/>
      <c r="F1095" s="22">
        <f t="shared" si="50"/>
        <v>0</v>
      </c>
    </row>
    <row r="1096" spans="1:6">
      <c r="A1096" s="135"/>
      <c r="B1096" s="137"/>
      <c r="C1096" s="135"/>
      <c r="D1096" s="132"/>
      <c r="E1096" s="108"/>
      <c r="F1096" s="22">
        <f t="shared" si="50"/>
        <v>0</v>
      </c>
    </row>
    <row r="1097" spans="1:6">
      <c r="A1097" s="135"/>
      <c r="B1097" s="137"/>
      <c r="C1097" s="135"/>
      <c r="D1097" s="132"/>
      <c r="E1097" s="108"/>
      <c r="F1097" s="22">
        <f t="shared" si="50"/>
        <v>0</v>
      </c>
    </row>
    <row r="1098" spans="1:6">
      <c r="A1098" s="135"/>
      <c r="B1098" s="137"/>
      <c r="C1098" s="135"/>
      <c r="D1098" s="132"/>
      <c r="E1098" s="108"/>
      <c r="F1098" s="22">
        <f t="shared" si="50"/>
        <v>0</v>
      </c>
    </row>
    <row r="1099" spans="1:6">
      <c r="A1099" s="135"/>
      <c r="B1099" s="137"/>
      <c r="C1099" s="135"/>
      <c r="D1099" s="132"/>
      <c r="E1099" s="108"/>
      <c r="F1099" s="22">
        <f t="shared" si="50"/>
        <v>0</v>
      </c>
    </row>
    <row r="1100" spans="1:6">
      <c r="A1100" s="135"/>
      <c r="B1100" s="137"/>
      <c r="C1100" s="135"/>
      <c r="D1100" s="132"/>
      <c r="E1100" s="108"/>
      <c r="F1100" s="22">
        <f t="shared" si="50"/>
        <v>0</v>
      </c>
    </row>
    <row r="1101" spans="1:6">
      <c r="A1101" s="135"/>
      <c r="B1101" s="137"/>
      <c r="C1101" s="135"/>
      <c r="D1101" s="132"/>
      <c r="E1101" s="108"/>
      <c r="F1101" s="22"/>
    </row>
    <row r="1102" spans="1:6">
      <c r="A1102" s="135"/>
      <c r="B1102" s="137"/>
      <c r="C1102" s="135"/>
      <c r="D1102" s="132"/>
      <c r="E1102" s="108"/>
      <c r="F1102" s="22">
        <f t="shared" si="50"/>
        <v>0</v>
      </c>
    </row>
    <row r="1103" spans="1:6">
      <c r="A1103" s="135"/>
      <c r="B1103" s="137"/>
      <c r="C1103" s="135"/>
      <c r="D1103" s="132"/>
      <c r="E1103" s="108"/>
      <c r="F1103" s="22">
        <f t="shared" si="50"/>
        <v>0</v>
      </c>
    </row>
    <row r="1104" spans="1:6">
      <c r="A1104" s="135"/>
      <c r="B1104" s="137"/>
      <c r="C1104" s="135"/>
      <c r="D1104" s="132"/>
      <c r="E1104" s="108"/>
      <c r="F1104" s="22"/>
    </row>
    <row r="1105" spans="1:6">
      <c r="A1105" s="135"/>
      <c r="B1105" s="137"/>
      <c r="C1105" s="135"/>
      <c r="D1105" s="132"/>
      <c r="E1105" s="108"/>
      <c r="F1105" s="22"/>
    </row>
    <row r="1106" spans="1:6">
      <c r="A1106" s="135"/>
      <c r="B1106" s="137"/>
      <c r="C1106" s="135"/>
      <c r="D1106" s="132"/>
      <c r="E1106" s="108"/>
      <c r="F1106" s="22"/>
    </row>
    <row r="1107" spans="1:6">
      <c r="A1107" s="135"/>
      <c r="B1107" s="137"/>
      <c r="C1107" s="135"/>
      <c r="D1107" s="132"/>
      <c r="E1107" s="108"/>
      <c r="F1107" s="22"/>
    </row>
    <row r="1108" spans="1:6">
      <c r="A1108" s="135"/>
      <c r="B1108" s="137"/>
      <c r="C1108" s="135"/>
      <c r="D1108" s="132"/>
      <c r="E1108" s="108"/>
      <c r="F1108" s="22"/>
    </row>
    <row r="1109" spans="1:6">
      <c r="A1109" s="135"/>
      <c r="B1109" s="137"/>
      <c r="C1109" s="135"/>
      <c r="D1109" s="132"/>
      <c r="E1109" s="108"/>
      <c r="F1109" s="22"/>
    </row>
    <row r="1110" spans="1:6">
      <c r="A1110" s="135"/>
      <c r="B1110" s="137"/>
      <c r="C1110" s="135"/>
      <c r="D1110" s="132"/>
      <c r="E1110" s="108"/>
      <c r="F1110" s="22">
        <f t="shared" si="50"/>
        <v>0</v>
      </c>
    </row>
    <row r="1111" spans="1:6" s="378" customFormat="1">
      <c r="A1111" s="135"/>
      <c r="B1111" s="137"/>
      <c r="C1111" s="135"/>
      <c r="D1111" s="132"/>
      <c r="E1111" s="108"/>
      <c r="F1111" s="22">
        <f t="shared" si="50"/>
        <v>0</v>
      </c>
    </row>
    <row r="1112" spans="1:6" s="378" customFormat="1">
      <c r="A1112" s="1605">
        <v>19</v>
      </c>
      <c r="B1112" s="1606"/>
      <c r="C1112" s="1606"/>
      <c r="D1112" s="1606"/>
      <c r="E1112" s="1607"/>
      <c r="F1112" s="1611">
        <f>SUM(F1058:F1111)</f>
        <v>0</v>
      </c>
    </row>
    <row r="1113" spans="1:6" s="378" customFormat="1">
      <c r="A1113" s="1608"/>
      <c r="B1113" s="1609"/>
      <c r="C1113" s="1609"/>
      <c r="D1113" s="1609"/>
      <c r="E1113" s="1610"/>
      <c r="F1113" s="1589"/>
    </row>
    <row r="1114" spans="1:6" s="1251" customFormat="1">
      <c r="A1114" s="1255"/>
      <c r="B1114" s="1401"/>
      <c r="C1114" s="1402"/>
      <c r="D1114" s="1403"/>
      <c r="E1114" s="21"/>
      <c r="F1114" s="1404"/>
    </row>
    <row r="1115" spans="1:6" s="1251" customFormat="1">
      <c r="A1115" s="1405"/>
      <c r="B1115" s="1406" t="s">
        <v>303</v>
      </c>
      <c r="C1115" s="1405"/>
      <c r="D1115" s="1407"/>
      <c r="E1115" s="21"/>
      <c r="F1115" s="40"/>
    </row>
    <row r="1116" spans="1:6" s="1251" customFormat="1">
      <c r="A1116" s="1405"/>
      <c r="B1116" s="1408"/>
      <c r="C1116" s="1405"/>
      <c r="D1116" s="1407"/>
      <c r="E1116" s="21"/>
      <c r="F1116" s="40"/>
    </row>
    <row r="1117" spans="1:6" s="1251" customFormat="1" ht="25.5">
      <c r="A1117" s="1405"/>
      <c r="B1117" s="1409" t="s">
        <v>29</v>
      </c>
      <c r="C1117" s="1405"/>
      <c r="D1117" s="1410"/>
      <c r="E1117" s="1411"/>
      <c r="F1117" s="40"/>
    </row>
    <row r="1118" spans="1:6" s="1251" customFormat="1">
      <c r="A1118" s="1405"/>
      <c r="B1118" s="1412"/>
      <c r="C1118" s="1405"/>
      <c r="D1118" s="1410"/>
      <c r="E1118" s="1411"/>
      <c r="F1118" s="40"/>
    </row>
    <row r="1119" spans="1:6" s="1251" customFormat="1">
      <c r="A1119" s="1405"/>
      <c r="B1119" s="1412" t="s">
        <v>25</v>
      </c>
      <c r="C1119" s="1405"/>
      <c r="D1119" s="1410"/>
      <c r="E1119" s="1411"/>
      <c r="F1119" s="40"/>
    </row>
    <row r="1120" spans="1:6" s="1251" customFormat="1">
      <c r="A1120" s="1405" t="s">
        <v>393</v>
      </c>
      <c r="B1120" s="1412"/>
      <c r="C1120" s="1405"/>
      <c r="D1120" s="1410"/>
      <c r="E1120" s="1411"/>
      <c r="F1120" s="40"/>
    </row>
    <row r="1121" spans="1:6" s="1251" customFormat="1">
      <c r="A1121" s="1405" t="s">
        <v>5</v>
      </c>
      <c r="B1121" s="1412"/>
      <c r="C1121" s="1405"/>
      <c r="D1121" s="1410"/>
      <c r="E1121" s="21"/>
      <c r="F1121" s="40"/>
    </row>
    <row r="1122" spans="1:6" s="1251" customFormat="1">
      <c r="A1122" s="1405"/>
      <c r="B1122" s="1412"/>
      <c r="C1122" s="1405"/>
      <c r="D1122" s="1410"/>
      <c r="E1122" s="21"/>
      <c r="F1122" s="40"/>
    </row>
    <row r="1123" spans="1:6" s="1251" customFormat="1">
      <c r="A1123" s="1405" t="s">
        <v>6</v>
      </c>
      <c r="B1123" s="1412"/>
      <c r="C1123" s="1405"/>
      <c r="D1123" s="1410"/>
      <c r="E1123" s="21"/>
      <c r="F1123" s="40"/>
    </row>
    <row r="1124" spans="1:6" s="1251" customFormat="1">
      <c r="A1124" s="1405"/>
      <c r="B1124" s="1412"/>
      <c r="C1124" s="1405"/>
      <c r="D1124" s="1410"/>
      <c r="E1124" s="21"/>
      <c r="F1124" s="40"/>
    </row>
    <row r="1125" spans="1:6" s="1251" customFormat="1">
      <c r="A1125" s="1405" t="s">
        <v>7</v>
      </c>
      <c r="B1125" s="1412"/>
      <c r="C1125" s="1405"/>
      <c r="D1125" s="1410"/>
      <c r="E1125" s="21"/>
      <c r="F1125" s="40"/>
    </row>
    <row r="1126" spans="1:6" s="1251" customFormat="1">
      <c r="A1126" s="1405"/>
      <c r="B1126" s="1412"/>
      <c r="C1126" s="1405"/>
      <c r="D1126" s="1410"/>
      <c r="E1126" s="21"/>
      <c r="F1126" s="40"/>
    </row>
    <row r="1127" spans="1:6" s="1251" customFormat="1">
      <c r="A1127" s="1405" t="s">
        <v>8</v>
      </c>
      <c r="B1127" s="1412"/>
      <c r="C1127" s="1405"/>
      <c r="D1127" s="1410"/>
      <c r="E1127" s="21"/>
      <c r="F1127" s="40"/>
    </row>
    <row r="1128" spans="1:6" s="1251" customFormat="1">
      <c r="A1128" s="1405"/>
      <c r="B1128" s="1412"/>
      <c r="C1128" s="1405"/>
      <c r="D1128" s="1410"/>
      <c r="E1128" s="21"/>
      <c r="F1128" s="40"/>
    </row>
    <row r="1129" spans="1:6" s="1251" customFormat="1">
      <c r="A1129" s="1405" t="s">
        <v>9</v>
      </c>
      <c r="B1129" s="1412"/>
      <c r="C1129" s="1405"/>
      <c r="D1129" s="1410"/>
      <c r="E1129" s="21"/>
      <c r="F1129" s="40"/>
    </row>
    <row r="1130" spans="1:6" s="1251" customFormat="1">
      <c r="A1130" s="1405"/>
      <c r="B1130" s="1412"/>
      <c r="C1130" s="1405"/>
      <c r="D1130" s="1410"/>
      <c r="E1130" s="21"/>
      <c r="F1130" s="40"/>
    </row>
    <row r="1131" spans="1:6" s="1251" customFormat="1">
      <c r="A1131" s="1405" t="s">
        <v>10</v>
      </c>
      <c r="B1131" s="1412"/>
      <c r="C1131" s="1405"/>
      <c r="D1131" s="1410"/>
      <c r="E1131" s="21"/>
      <c r="F1131" s="40"/>
    </row>
    <row r="1132" spans="1:6" s="1251" customFormat="1">
      <c r="A1132" s="1405" t="s">
        <v>393</v>
      </c>
      <c r="B1132" s="1413"/>
      <c r="C1132" s="1405"/>
      <c r="D1132" s="1410"/>
      <c r="E1132" s="21"/>
      <c r="F1132" s="40"/>
    </row>
    <row r="1133" spans="1:6" s="1415" customFormat="1">
      <c r="A1133" s="1414"/>
      <c r="B1133" s="1410"/>
      <c r="C1133" s="1405"/>
      <c r="D1133" s="1407"/>
      <c r="E1133" s="21"/>
      <c r="F1133" s="40"/>
    </row>
    <row r="1134" spans="1:6" s="1285" customFormat="1">
      <c r="A1134" s="1416"/>
      <c r="B1134" s="1410"/>
      <c r="C1134" s="1405"/>
      <c r="D1134" s="1407"/>
      <c r="E1134" s="21"/>
      <c r="F1134" s="40"/>
    </row>
    <row r="1135" spans="1:6" s="1285" customFormat="1">
      <c r="A1135" s="1417"/>
      <c r="B1135" s="1410"/>
      <c r="C1135" s="1405"/>
      <c r="D1135" s="1407"/>
      <c r="E1135" s="21"/>
      <c r="F1135" s="40"/>
    </row>
    <row r="1136" spans="1:6" s="1285" customFormat="1">
      <c r="A1136" s="1414"/>
      <c r="B1136" s="1410"/>
      <c r="C1136" s="1405"/>
      <c r="D1136" s="1407"/>
      <c r="E1136" s="21"/>
      <c r="F1136" s="40"/>
    </row>
    <row r="1137" spans="1:6" s="1285" customFormat="1">
      <c r="A1137" s="1255"/>
      <c r="B1137" s="1410"/>
      <c r="C1137" s="1405"/>
      <c r="D1137" s="1407"/>
      <c r="E1137" s="21"/>
      <c r="F1137" s="40"/>
    </row>
    <row r="1138" spans="1:6" s="1285" customFormat="1">
      <c r="A1138" s="1255"/>
      <c r="B1138" s="1410"/>
      <c r="C1138" s="1405"/>
      <c r="D1138" s="1407"/>
      <c r="E1138" s="21"/>
      <c r="F1138" s="40"/>
    </row>
    <row r="1139" spans="1:6" s="1285" customFormat="1">
      <c r="A1139" s="1255"/>
      <c r="B1139" s="1410"/>
      <c r="C1139" s="1405"/>
      <c r="D1139" s="1407"/>
      <c r="E1139" s="21"/>
      <c r="F1139" s="40"/>
    </row>
    <row r="1140" spans="1:6" s="1285" customFormat="1">
      <c r="A1140" s="1255"/>
      <c r="B1140" s="1410"/>
      <c r="C1140" s="1405"/>
      <c r="D1140" s="1407"/>
      <c r="E1140" s="21"/>
      <c r="F1140" s="40"/>
    </row>
    <row r="1141" spans="1:6" s="1285" customFormat="1">
      <c r="A1141" s="1255"/>
      <c r="B1141" s="1410"/>
      <c r="C1141" s="1405"/>
      <c r="D1141" s="1407"/>
      <c r="E1141" s="21"/>
      <c r="F1141" s="40"/>
    </row>
    <row r="1142" spans="1:6" s="1285" customFormat="1">
      <c r="A1142" s="1255"/>
      <c r="B1142" s="1410"/>
      <c r="C1142" s="1405"/>
      <c r="D1142" s="1407"/>
      <c r="E1142" s="21"/>
      <c r="F1142" s="40"/>
    </row>
    <row r="1143" spans="1:6" s="1285" customFormat="1">
      <c r="A1143" s="1255"/>
      <c r="B1143" s="1410"/>
      <c r="C1143" s="1405"/>
      <c r="D1143" s="1407"/>
      <c r="E1143" s="21"/>
      <c r="F1143" s="40"/>
    </row>
    <row r="1144" spans="1:6" s="1285" customFormat="1">
      <c r="A1144" s="1255"/>
      <c r="B1144" s="1410"/>
      <c r="C1144" s="1405"/>
      <c r="D1144" s="1407"/>
      <c r="E1144" s="21"/>
      <c r="F1144" s="40"/>
    </row>
    <row r="1145" spans="1:6" s="1285" customFormat="1">
      <c r="A1145" s="1255"/>
      <c r="B1145" s="1410"/>
      <c r="C1145" s="1405"/>
      <c r="D1145" s="1407"/>
      <c r="E1145" s="21"/>
      <c r="F1145" s="40"/>
    </row>
    <row r="1146" spans="1:6" s="1285" customFormat="1">
      <c r="A1146" s="1255"/>
      <c r="B1146" s="1410"/>
      <c r="C1146" s="1405"/>
      <c r="D1146" s="1407"/>
      <c r="E1146" s="21"/>
      <c r="F1146" s="40"/>
    </row>
    <row r="1147" spans="1:6" s="1285" customFormat="1">
      <c r="A1147" s="1255"/>
      <c r="B1147" s="1410"/>
      <c r="C1147" s="1405"/>
      <c r="D1147" s="1407"/>
      <c r="E1147" s="21"/>
      <c r="F1147" s="40"/>
    </row>
    <row r="1148" spans="1:6" s="1285" customFormat="1">
      <c r="A1148" s="1255"/>
      <c r="B1148" s="1410"/>
      <c r="C1148" s="1405"/>
      <c r="D1148" s="1407"/>
      <c r="E1148" s="21"/>
      <c r="F1148" s="40"/>
    </row>
    <row r="1149" spans="1:6" s="1285" customFormat="1">
      <c r="A1149" s="1255"/>
      <c r="B1149" s="1410"/>
      <c r="C1149" s="1405"/>
      <c r="D1149" s="1407"/>
      <c r="E1149" s="21"/>
      <c r="F1149" s="40"/>
    </row>
    <row r="1150" spans="1:6" s="1285" customFormat="1">
      <c r="A1150" s="1255"/>
      <c r="B1150" s="1410"/>
      <c r="C1150" s="1405"/>
      <c r="D1150" s="1407"/>
      <c r="E1150" s="21"/>
      <c r="F1150" s="40"/>
    </row>
    <row r="1151" spans="1:6" s="1285" customFormat="1">
      <c r="A1151" s="1255"/>
      <c r="B1151" s="1410"/>
      <c r="C1151" s="1405"/>
      <c r="D1151" s="1407"/>
      <c r="E1151" s="21"/>
      <c r="F1151" s="40"/>
    </row>
    <row r="1152" spans="1:6" s="1285" customFormat="1">
      <c r="A1152" s="1255"/>
      <c r="B1152" s="1410"/>
      <c r="C1152" s="1405"/>
      <c r="D1152" s="1407"/>
      <c r="E1152" s="21"/>
      <c r="F1152" s="40"/>
    </row>
    <row r="1153" spans="1:6" s="1285" customFormat="1">
      <c r="A1153" s="1255"/>
      <c r="B1153" s="1410"/>
      <c r="C1153" s="1405"/>
      <c r="D1153" s="1407"/>
      <c r="E1153" s="21"/>
      <c r="F1153" s="40"/>
    </row>
    <row r="1154" spans="1:6" s="1285" customFormat="1">
      <c r="A1154" s="1255"/>
      <c r="B1154" s="1410"/>
      <c r="C1154" s="1405"/>
      <c r="D1154" s="1407"/>
      <c r="E1154" s="21"/>
      <c r="F1154" s="40"/>
    </row>
    <row r="1155" spans="1:6" s="1285" customFormat="1">
      <c r="A1155" s="1255"/>
      <c r="B1155" s="1410"/>
      <c r="C1155" s="1405"/>
      <c r="D1155" s="1407"/>
      <c r="E1155" s="21"/>
      <c r="F1155" s="40"/>
    </row>
    <row r="1156" spans="1:6" s="1285" customFormat="1">
      <c r="A1156" s="1255"/>
      <c r="B1156" s="1410"/>
      <c r="C1156" s="1405"/>
      <c r="D1156" s="1407"/>
      <c r="E1156" s="21"/>
      <c r="F1156" s="40"/>
    </row>
    <row r="1157" spans="1:6" s="1285" customFormat="1">
      <c r="A1157" s="1255"/>
      <c r="B1157" s="1410"/>
      <c r="C1157" s="1405"/>
      <c r="D1157" s="1407"/>
      <c r="E1157" s="21"/>
      <c r="F1157" s="40"/>
    </row>
    <row r="1158" spans="1:6" s="1285" customFormat="1">
      <c r="A1158" s="1255"/>
      <c r="B1158" s="1410"/>
      <c r="C1158" s="1405"/>
      <c r="D1158" s="1407"/>
      <c r="E1158" s="21"/>
      <c r="F1158" s="40"/>
    </row>
    <row r="1159" spans="1:6" s="1285" customFormat="1">
      <c r="A1159" s="1255"/>
      <c r="B1159" s="1410"/>
      <c r="C1159" s="1405"/>
      <c r="D1159" s="1407"/>
      <c r="E1159" s="21"/>
      <c r="F1159" s="40"/>
    </row>
    <row r="1160" spans="1:6" s="1285" customFormat="1">
      <c r="A1160" s="1255"/>
      <c r="B1160" s="1410"/>
      <c r="C1160" s="1405"/>
      <c r="D1160" s="1407"/>
      <c r="E1160" s="21"/>
      <c r="F1160" s="40"/>
    </row>
    <row r="1161" spans="1:6" s="1285" customFormat="1">
      <c r="A1161" s="1255"/>
      <c r="B1161" s="1410"/>
      <c r="C1161" s="1405"/>
      <c r="D1161" s="1407"/>
      <c r="E1161" s="21"/>
      <c r="F1161" s="40"/>
    </row>
    <row r="1162" spans="1:6" s="1285" customFormat="1">
      <c r="A1162" s="1255"/>
      <c r="B1162" s="1410"/>
      <c r="C1162" s="1405"/>
      <c r="D1162" s="1407"/>
      <c r="E1162" s="21"/>
      <c r="F1162" s="40"/>
    </row>
    <row r="1163" spans="1:6" s="1285" customFormat="1">
      <c r="A1163" s="1255"/>
      <c r="B1163" s="1410"/>
      <c r="C1163" s="1405"/>
      <c r="D1163" s="1407"/>
      <c r="E1163" s="21"/>
      <c r="F1163" s="40"/>
    </row>
    <row r="1164" spans="1:6" s="1285" customFormat="1">
      <c r="A1164" s="1255"/>
      <c r="B1164" s="1410"/>
      <c r="C1164" s="1405"/>
      <c r="D1164" s="1407"/>
      <c r="E1164" s="21"/>
      <c r="F1164" s="40"/>
    </row>
    <row r="1165" spans="1:6" s="1285" customFormat="1">
      <c r="A1165" s="1255"/>
      <c r="B1165" s="1410"/>
      <c r="C1165" s="1405"/>
      <c r="D1165" s="1407"/>
      <c r="E1165" s="21"/>
      <c r="F1165" s="40"/>
    </row>
    <row r="1166" spans="1:6" s="1285" customFormat="1">
      <c r="A1166" s="1255"/>
      <c r="B1166" s="1410"/>
      <c r="C1166" s="1405"/>
      <c r="D1166" s="1407"/>
      <c r="E1166" s="21"/>
      <c r="F1166" s="40"/>
    </row>
    <row r="1167" spans="1:6" s="1285" customFormat="1">
      <c r="A1167" s="1255"/>
      <c r="B1167" s="1410"/>
      <c r="C1167" s="1405"/>
      <c r="D1167" s="1407"/>
      <c r="E1167" s="21"/>
      <c r="F1167" s="40"/>
    </row>
    <row r="1168" spans="1:6" s="1285" customFormat="1">
      <c r="A1168" s="1255"/>
      <c r="B1168" s="1410"/>
      <c r="C1168" s="1405"/>
      <c r="D1168" s="1407"/>
      <c r="E1168" s="21"/>
      <c r="F1168" s="40"/>
    </row>
    <row r="1169" spans="1:6" s="1285" customFormat="1">
      <c r="A1169" s="1255"/>
      <c r="B1169" s="1410"/>
      <c r="C1169" s="1405"/>
      <c r="D1169" s="1407"/>
      <c r="E1169" s="21"/>
      <c r="F1169" s="40"/>
    </row>
    <row r="1170" spans="1:6" s="1285" customFormat="1">
      <c r="A1170" s="1255"/>
      <c r="B1170" s="1410"/>
      <c r="C1170" s="1405"/>
      <c r="D1170" s="1407"/>
      <c r="E1170" s="21"/>
      <c r="F1170" s="40"/>
    </row>
    <row r="1171" spans="1:6" s="1285" customFormat="1">
      <c r="A1171" s="1255"/>
      <c r="B1171" s="1410"/>
      <c r="C1171" s="1405"/>
      <c r="D1171" s="1407"/>
      <c r="E1171" s="21"/>
      <c r="F1171" s="40"/>
    </row>
    <row r="1172" spans="1:6" s="56" customFormat="1">
      <c r="A1172" s="1605">
        <v>20</v>
      </c>
      <c r="B1172" s="1606"/>
      <c r="C1172" s="1606"/>
      <c r="D1172" s="1606"/>
      <c r="E1172" s="1607"/>
      <c r="F1172" s="1611">
        <f>SUM(F1116:F1171)</f>
        <v>0</v>
      </c>
    </row>
    <row r="1173" spans="1:6" s="56" customFormat="1">
      <c r="A1173" s="1608"/>
      <c r="B1173" s="1609"/>
      <c r="C1173" s="1609"/>
      <c r="D1173" s="1609"/>
      <c r="E1173" s="1610"/>
      <c r="F1173" s="1589"/>
    </row>
    <row r="1174" spans="1:6" s="378" customFormat="1">
      <c r="A1174" s="402"/>
      <c r="B1174" s="328"/>
      <c r="C1174" s="178"/>
      <c r="D1174" s="178"/>
      <c r="E1174" s="222"/>
      <c r="F1174" s="22"/>
    </row>
    <row r="1175" spans="1:6" s="378" customFormat="1">
      <c r="A1175" s="402"/>
      <c r="B1175" s="328"/>
      <c r="C1175" s="178"/>
      <c r="D1175" s="178"/>
      <c r="E1175" s="222"/>
      <c r="F1175" s="22"/>
    </row>
    <row r="1176" spans="1:6" s="123" customFormat="1">
      <c r="A1176" s="307"/>
      <c r="B1176" s="487" t="s">
        <v>37</v>
      </c>
      <c r="C1176" s="490"/>
      <c r="D1176" s="564"/>
      <c r="E1176" s="222"/>
      <c r="F1176" s="395"/>
    </row>
    <row r="1177" spans="1:6" s="378" customFormat="1">
      <c r="A1177" s="402"/>
      <c r="B1177" s="328"/>
      <c r="C1177" s="178"/>
      <c r="D1177" s="178"/>
      <c r="E1177" s="222"/>
      <c r="F1177" s="22"/>
    </row>
    <row r="1178" spans="1:6" s="378" customFormat="1">
      <c r="A1178" s="402"/>
      <c r="B1178" s="328"/>
      <c r="C1178" s="178"/>
      <c r="D1178" s="178"/>
      <c r="E1178" s="222"/>
      <c r="F1178" s="22"/>
    </row>
    <row r="1179" spans="1:6" s="56" customFormat="1">
      <c r="A1179" s="95"/>
      <c r="B1179" s="589" t="s">
        <v>14</v>
      </c>
      <c r="C1179" s="95"/>
      <c r="D1179" s="145"/>
      <c r="E1179" s="508"/>
      <c r="F1179" s="22"/>
    </row>
    <row r="1180" spans="1:6" s="56" customFormat="1">
      <c r="A1180" s="95"/>
      <c r="B1180" s="590"/>
      <c r="C1180" s="95"/>
      <c r="D1180" s="145"/>
      <c r="E1180" s="508"/>
      <c r="F1180" s="22"/>
    </row>
    <row r="1181" spans="1:6" s="56" customFormat="1">
      <c r="A1181" s="95"/>
      <c r="B1181" s="590"/>
      <c r="C1181" s="95"/>
      <c r="D1181" s="145"/>
      <c r="E1181" s="508"/>
      <c r="F1181" s="22"/>
    </row>
    <row r="1182" spans="1:6" s="56" customFormat="1">
      <c r="A1182" s="95"/>
      <c r="B1182" s="149" t="s">
        <v>87</v>
      </c>
      <c r="C1182" s="95"/>
      <c r="D1182" s="145"/>
      <c r="E1182" s="508"/>
      <c r="F1182" s="22"/>
    </row>
    <row r="1183" spans="1:6" s="56" customFormat="1">
      <c r="A1183" s="95"/>
      <c r="B1183" s="148"/>
      <c r="C1183" s="95"/>
      <c r="D1183" s="145"/>
      <c r="E1183" s="508"/>
      <c r="F1183" s="22"/>
    </row>
    <row r="1184" spans="1:6" s="56" customFormat="1">
      <c r="A1184" s="95"/>
      <c r="B1184" s="149" t="s">
        <v>88</v>
      </c>
      <c r="C1184" s="95"/>
      <c r="D1184" s="145"/>
      <c r="E1184" s="508"/>
      <c r="F1184" s="22"/>
    </row>
    <row r="1185" spans="1:6" s="56" customFormat="1">
      <c r="A1185" s="95"/>
      <c r="B1185" s="148"/>
      <c r="C1185" s="95"/>
      <c r="D1185" s="145"/>
      <c r="E1185" s="508"/>
      <c r="F1185" s="22"/>
    </row>
    <row r="1186" spans="1:6" s="56" customFormat="1">
      <c r="A1186" s="95"/>
      <c r="B1186" s="149" t="s">
        <v>89</v>
      </c>
      <c r="C1186" s="95"/>
      <c r="D1186" s="145"/>
      <c r="E1186" s="508"/>
      <c r="F1186" s="22"/>
    </row>
    <row r="1187" spans="1:6" s="56" customFormat="1">
      <c r="A1187" s="95"/>
      <c r="B1187" s="148"/>
      <c r="C1187" s="95"/>
      <c r="D1187" s="145"/>
      <c r="E1187" s="508"/>
      <c r="F1187" s="22"/>
    </row>
    <row r="1188" spans="1:6" s="56" customFormat="1">
      <c r="A1188" s="95"/>
      <c r="B1188" s="149" t="s">
        <v>90</v>
      </c>
      <c r="C1188" s="95"/>
      <c r="D1188" s="145"/>
      <c r="E1188" s="508"/>
      <c r="F1188" s="22"/>
    </row>
    <row r="1189" spans="1:6" s="56" customFormat="1">
      <c r="A1189" s="95"/>
      <c r="B1189" s="148"/>
      <c r="C1189" s="95"/>
      <c r="D1189" s="145"/>
      <c r="E1189" s="508"/>
      <c r="F1189" s="22"/>
    </row>
    <row r="1190" spans="1:6" s="56" customFormat="1">
      <c r="A1190" s="95"/>
      <c r="B1190" s="149" t="s">
        <v>91</v>
      </c>
      <c r="C1190" s="95"/>
      <c r="D1190" s="145"/>
      <c r="E1190" s="508"/>
      <c r="F1190" s="22"/>
    </row>
    <row r="1191" spans="1:6" s="56" customFormat="1">
      <c r="A1191" s="95"/>
      <c r="B1191" s="148"/>
      <c r="C1191" s="95"/>
      <c r="D1191" s="145"/>
      <c r="E1191" s="508"/>
      <c r="F1191" s="22"/>
    </row>
    <row r="1192" spans="1:6" s="56" customFormat="1">
      <c r="A1192" s="95"/>
      <c r="B1192" s="149" t="s">
        <v>538</v>
      </c>
      <c r="C1192" s="95"/>
      <c r="D1192" s="145"/>
      <c r="E1192" s="508"/>
      <c r="F1192" s="22"/>
    </row>
    <row r="1193" spans="1:6" s="56" customFormat="1">
      <c r="A1193" s="95"/>
      <c r="B1193" s="148"/>
      <c r="C1193" s="95"/>
      <c r="D1193" s="145"/>
      <c r="E1193" s="508"/>
      <c r="F1193" s="22"/>
    </row>
    <row r="1194" spans="1:6" s="56" customFormat="1">
      <c r="A1194" s="95"/>
      <c r="B1194" s="149" t="s">
        <v>600</v>
      </c>
      <c r="C1194" s="95"/>
      <c r="D1194" s="145"/>
      <c r="E1194" s="508"/>
      <c r="F1194" s="22"/>
    </row>
    <row r="1195" spans="1:6" s="56" customFormat="1">
      <c r="A1195" s="95"/>
      <c r="B1195" s="148"/>
      <c r="C1195" s="95"/>
      <c r="D1195" s="145"/>
      <c r="E1195" s="508"/>
      <c r="F1195" s="22"/>
    </row>
    <row r="1196" spans="1:6" s="56" customFormat="1">
      <c r="A1196" s="95"/>
      <c r="B1196" s="149" t="s">
        <v>1018</v>
      </c>
      <c r="C1196" s="95"/>
      <c r="D1196" s="145"/>
      <c r="E1196" s="508"/>
      <c r="F1196" s="22"/>
    </row>
    <row r="1197" spans="1:6" s="56" customFormat="1">
      <c r="A1197" s="95"/>
      <c r="B1197" s="148"/>
      <c r="C1197" s="95"/>
      <c r="D1197" s="145"/>
      <c r="E1197" s="508"/>
      <c r="F1197" s="22"/>
    </row>
    <row r="1198" spans="1:6" s="56" customFormat="1">
      <c r="A1198" s="95"/>
      <c r="B1198" s="149" t="s">
        <v>1019</v>
      </c>
      <c r="C1198" s="95"/>
      <c r="D1198" s="145"/>
      <c r="E1198" s="508"/>
      <c r="F1198" s="22">
        <f>F1172</f>
        <v>0</v>
      </c>
    </row>
    <row r="1199" spans="1:6" s="56" customFormat="1">
      <c r="A1199" s="95"/>
      <c r="B1199" s="148"/>
      <c r="C1199" s="95"/>
      <c r="D1199" s="145"/>
      <c r="E1199" s="508"/>
      <c r="F1199" s="22"/>
    </row>
    <row r="1200" spans="1:6" s="56" customFormat="1">
      <c r="A1200" s="95"/>
      <c r="B1200" s="149" t="s">
        <v>1020</v>
      </c>
      <c r="C1200" s="95"/>
      <c r="D1200" s="145"/>
      <c r="E1200" s="508"/>
      <c r="F1200" s="22"/>
    </row>
    <row r="1201" spans="1:6" s="56" customFormat="1">
      <c r="A1201" s="95"/>
      <c r="B1201" s="148"/>
      <c r="C1201" s="95"/>
      <c r="D1201" s="145"/>
      <c r="E1201" s="508"/>
      <c r="F1201" s="22"/>
    </row>
    <row r="1202" spans="1:6" s="56" customFormat="1">
      <c r="A1202" s="95"/>
      <c r="B1202" s="149" t="s">
        <v>1021</v>
      </c>
      <c r="C1202" s="95"/>
      <c r="D1202" s="145"/>
      <c r="E1202" s="508"/>
      <c r="F1202" s="22"/>
    </row>
    <row r="1203" spans="1:6" s="56" customFormat="1">
      <c r="A1203" s="95"/>
      <c r="B1203" s="148"/>
      <c r="C1203" s="95"/>
      <c r="D1203" s="145"/>
      <c r="E1203" s="508"/>
      <c r="F1203" s="22"/>
    </row>
    <row r="1204" spans="1:6" s="56" customFormat="1">
      <c r="A1204" s="95"/>
      <c r="B1204" s="149" t="s">
        <v>1022</v>
      </c>
      <c r="C1204" s="95"/>
      <c r="D1204" s="145"/>
      <c r="E1204" s="508"/>
      <c r="F1204" s="22"/>
    </row>
    <row r="1205" spans="1:6" s="56" customFormat="1">
      <c r="A1205" s="95"/>
      <c r="B1205" s="148"/>
      <c r="C1205" s="95"/>
      <c r="D1205" s="145"/>
      <c r="E1205" s="508"/>
      <c r="F1205" s="22"/>
    </row>
    <row r="1206" spans="1:6" s="56" customFormat="1">
      <c r="A1206" s="95"/>
      <c r="B1206" s="149" t="s">
        <v>1023</v>
      </c>
      <c r="C1206" s="95"/>
      <c r="D1206" s="145"/>
      <c r="E1206" s="508"/>
      <c r="F1206" s="22"/>
    </row>
    <row r="1207" spans="1:6" s="56" customFormat="1">
      <c r="A1207" s="95"/>
      <c r="B1207" s="148"/>
      <c r="C1207" s="95"/>
      <c r="D1207" s="145"/>
      <c r="E1207" s="508"/>
      <c r="F1207" s="22"/>
    </row>
    <row r="1208" spans="1:6" s="56" customFormat="1">
      <c r="A1208" s="95"/>
      <c r="B1208" s="149" t="s">
        <v>1024</v>
      </c>
      <c r="C1208" s="95"/>
      <c r="D1208" s="145"/>
      <c r="E1208" s="508"/>
      <c r="F1208" s="22"/>
    </row>
    <row r="1209" spans="1:6" s="56" customFormat="1">
      <c r="A1209" s="95"/>
      <c r="B1209" s="148"/>
      <c r="C1209" s="95"/>
      <c r="D1209" s="145"/>
      <c r="E1209" s="508"/>
      <c r="F1209" s="22"/>
    </row>
    <row r="1210" spans="1:6" s="56" customFormat="1">
      <c r="A1210" s="95"/>
      <c r="B1210" s="149" t="s">
        <v>1025</v>
      </c>
      <c r="C1210" s="95"/>
      <c r="D1210" s="145"/>
      <c r="E1210" s="508"/>
      <c r="F1210" s="22"/>
    </row>
    <row r="1211" spans="1:6" s="56" customFormat="1">
      <c r="A1211" s="95"/>
      <c r="B1211" s="148"/>
      <c r="C1211" s="95"/>
      <c r="D1211" s="145"/>
      <c r="E1211" s="508"/>
      <c r="F1211" s="22"/>
    </row>
    <row r="1212" spans="1:6" s="56" customFormat="1">
      <c r="A1212" s="95"/>
      <c r="B1212" s="149" t="s">
        <v>1026</v>
      </c>
      <c r="C1212" s="95"/>
      <c r="D1212" s="145"/>
      <c r="E1212" s="508"/>
      <c r="F1212" s="22"/>
    </row>
    <row r="1213" spans="1:6" s="56" customFormat="1">
      <c r="A1213" s="95"/>
      <c r="B1213" s="148"/>
      <c r="C1213" s="95"/>
      <c r="D1213" s="145"/>
      <c r="E1213" s="508"/>
      <c r="F1213" s="22"/>
    </row>
    <row r="1214" spans="1:6" s="56" customFormat="1">
      <c r="A1214" s="95"/>
      <c r="B1214" s="149" t="s">
        <v>1027</v>
      </c>
      <c r="C1214" s="95"/>
      <c r="D1214" s="145"/>
      <c r="E1214" s="508"/>
      <c r="F1214" s="22"/>
    </row>
    <row r="1215" spans="1:6" s="56" customFormat="1">
      <c r="A1215" s="95"/>
      <c r="B1215" s="148"/>
      <c r="C1215" s="95"/>
      <c r="D1215" s="145"/>
      <c r="E1215" s="508"/>
      <c r="F1215" s="22"/>
    </row>
    <row r="1216" spans="1:6" s="56" customFormat="1">
      <c r="A1216" s="95"/>
      <c r="B1216" s="149" t="s">
        <v>1028</v>
      </c>
      <c r="C1216" s="95"/>
      <c r="D1216" s="145"/>
      <c r="E1216" s="508"/>
      <c r="F1216" s="22"/>
    </row>
    <row r="1217" spans="1:6" s="56" customFormat="1">
      <c r="A1217" s="95"/>
      <c r="B1217" s="148"/>
      <c r="C1217" s="95"/>
      <c r="D1217" s="145"/>
      <c r="E1217" s="508"/>
      <c r="F1217" s="22"/>
    </row>
    <row r="1218" spans="1:6" s="56" customFormat="1">
      <c r="A1218" s="95"/>
      <c r="B1218" s="149" t="s">
        <v>1029</v>
      </c>
      <c r="C1218" s="95"/>
      <c r="D1218" s="145"/>
      <c r="E1218" s="508"/>
      <c r="F1218" s="22"/>
    </row>
    <row r="1219" spans="1:6" s="56" customFormat="1">
      <c r="A1219" s="95"/>
      <c r="B1219" s="148"/>
      <c r="C1219" s="95"/>
      <c r="D1219" s="145"/>
      <c r="E1219" s="508"/>
      <c r="F1219" s="22"/>
    </row>
    <row r="1220" spans="1:6" s="56" customFormat="1">
      <c r="A1220" s="95"/>
      <c r="B1220" s="149" t="s">
        <v>1030</v>
      </c>
      <c r="C1220" s="95"/>
      <c r="D1220" s="145"/>
      <c r="E1220" s="508"/>
      <c r="F1220" s="22"/>
    </row>
    <row r="1221" spans="1:6" s="56" customFormat="1">
      <c r="A1221" s="95"/>
      <c r="B1221" s="148"/>
      <c r="C1221" s="95"/>
      <c r="D1221" s="145"/>
      <c r="E1221" s="508"/>
      <c r="F1221" s="22"/>
    </row>
    <row r="1222" spans="1:6" s="56" customFormat="1">
      <c r="A1222" s="95"/>
      <c r="B1222" s="149"/>
      <c r="C1222" s="95"/>
      <c r="D1222" s="145"/>
      <c r="E1222" s="508"/>
      <c r="F1222" s="22"/>
    </row>
    <row r="1223" spans="1:6" s="56" customFormat="1">
      <c r="A1223" s="95"/>
      <c r="B1223" s="149"/>
      <c r="C1223" s="95"/>
      <c r="D1223" s="145"/>
      <c r="E1223" s="508"/>
      <c r="F1223" s="22"/>
    </row>
    <row r="1224" spans="1:6" s="56" customFormat="1">
      <c r="A1224" s="95"/>
      <c r="B1224" s="149"/>
      <c r="C1224" s="95"/>
      <c r="D1224" s="145"/>
      <c r="E1224" s="508"/>
      <c r="F1224" s="22"/>
    </row>
    <row r="1225" spans="1:6" s="56" customFormat="1">
      <c r="A1225" s="95"/>
      <c r="B1225" s="149"/>
      <c r="C1225" s="95"/>
      <c r="D1225" s="145"/>
      <c r="E1225" s="508"/>
      <c r="F1225" s="22"/>
    </row>
    <row r="1226" spans="1:6" s="56" customFormat="1">
      <c r="A1226" s="95"/>
      <c r="B1226" s="149"/>
      <c r="C1226" s="95"/>
      <c r="D1226" s="145"/>
      <c r="E1226" s="508"/>
      <c r="F1226" s="22"/>
    </row>
    <row r="1227" spans="1:6" s="56" customFormat="1">
      <c r="A1227" s="95"/>
      <c r="B1227" s="149"/>
      <c r="C1227" s="95"/>
      <c r="D1227" s="145"/>
      <c r="E1227" s="508"/>
      <c r="F1227" s="22"/>
    </row>
    <row r="1228" spans="1:6" s="56" customFormat="1">
      <c r="A1228" s="95"/>
      <c r="B1228" s="149"/>
      <c r="C1228" s="95"/>
      <c r="D1228" s="145"/>
      <c r="E1228" s="508"/>
      <c r="F1228" s="22"/>
    </row>
    <row r="1229" spans="1:6" s="56" customFormat="1">
      <c r="A1229" s="95"/>
      <c r="B1229" s="148"/>
      <c r="C1229" s="95"/>
      <c r="D1229" s="145"/>
      <c r="E1229" s="508"/>
      <c r="F1229" s="22"/>
    </row>
    <row r="1230" spans="1:6" s="56" customFormat="1">
      <c r="A1230" s="95"/>
      <c r="B1230" s="149"/>
      <c r="C1230" s="95"/>
      <c r="D1230" s="145"/>
      <c r="E1230" s="508"/>
      <c r="F1230" s="22"/>
    </row>
    <row r="1231" spans="1:6" s="56" customFormat="1">
      <c r="A1231" s="95"/>
      <c r="B1231" s="590"/>
      <c r="C1231" s="95"/>
      <c r="D1231" s="145"/>
      <c r="E1231" s="508"/>
      <c r="F1231" s="22"/>
    </row>
    <row r="1232" spans="1:6" s="56" customFormat="1">
      <c r="A1232" s="95"/>
      <c r="B1232" s="590"/>
      <c r="C1232" s="95"/>
      <c r="D1232" s="145"/>
      <c r="E1232" s="508"/>
      <c r="F1232" s="22"/>
    </row>
    <row r="1233" spans="1:6" s="56" customFormat="1">
      <c r="A1233" s="1612" t="s">
        <v>127</v>
      </c>
      <c r="B1233" s="1612"/>
      <c r="C1233" s="1612"/>
      <c r="D1233" s="1612"/>
      <c r="E1233" s="1612"/>
      <c r="F1233" s="1614">
        <f>SUM(F1176:F1232)</f>
        <v>0</v>
      </c>
    </row>
    <row r="1234" spans="1:6" s="56" customFormat="1">
      <c r="A1234" s="1613"/>
      <c r="B1234" s="1613"/>
      <c r="C1234" s="1613"/>
      <c r="D1234" s="1613"/>
      <c r="E1234" s="1613"/>
      <c r="F1234" s="1594"/>
    </row>
    <row r="1235" spans="1:6">
      <c r="A1235" s="92"/>
      <c r="C1235" s="92"/>
      <c r="D1235" s="92"/>
      <c r="E1235" s="370"/>
      <c r="F1235" s="591"/>
    </row>
    <row r="1236" spans="1:6">
      <c r="A1236" s="92"/>
      <c r="C1236" s="92"/>
      <c r="D1236" s="92"/>
      <c r="E1236" s="370"/>
      <c r="F1236" s="591"/>
    </row>
    <row r="1237" spans="1:6">
      <c r="A1237" s="92"/>
      <c r="C1237" s="92"/>
      <c r="D1237" s="92"/>
      <c r="E1237" s="370"/>
      <c r="F1237" s="591"/>
    </row>
    <row r="1238" spans="1:6">
      <c r="A1238" s="92"/>
      <c r="C1238" s="92"/>
      <c r="D1238" s="92"/>
      <c r="E1238" s="370"/>
      <c r="F1238" s="591"/>
    </row>
    <row r="1239" spans="1:6">
      <c r="A1239" s="92"/>
      <c r="C1239" s="92"/>
      <c r="D1239" s="92"/>
      <c r="E1239" s="370"/>
      <c r="F1239" s="591"/>
    </row>
    <row r="1240" spans="1:6">
      <c r="A1240" s="92"/>
      <c r="C1240" s="92"/>
      <c r="D1240" s="92"/>
      <c r="E1240" s="370"/>
      <c r="F1240" s="591"/>
    </row>
    <row r="1241" spans="1:6">
      <c r="A1241" s="92"/>
      <c r="C1241" s="92"/>
      <c r="D1241" s="92"/>
      <c r="E1241" s="370"/>
      <c r="F1241" s="591"/>
    </row>
    <row r="1242" spans="1:6">
      <c r="A1242" s="92"/>
      <c r="C1242" s="92"/>
      <c r="D1242" s="92"/>
      <c r="E1242" s="370"/>
      <c r="F1242" s="591"/>
    </row>
    <row r="1243" spans="1:6">
      <c r="A1243" s="92"/>
      <c r="C1243" s="92"/>
      <c r="D1243" s="92"/>
      <c r="E1243" s="370"/>
      <c r="F1243" s="591"/>
    </row>
    <row r="1244" spans="1:6">
      <c r="A1244" s="92"/>
      <c r="C1244" s="92"/>
      <c r="D1244" s="92"/>
      <c r="E1244" s="370"/>
      <c r="F1244" s="591"/>
    </row>
    <row r="1245" spans="1:6">
      <c r="A1245" s="92"/>
      <c r="C1245" s="92"/>
      <c r="D1245" s="92"/>
      <c r="E1245" s="370"/>
      <c r="F1245" s="591"/>
    </row>
    <row r="1246" spans="1:6">
      <c r="A1246" s="92"/>
      <c r="C1246" s="92"/>
      <c r="D1246" s="92"/>
      <c r="E1246" s="370"/>
      <c r="F1246" s="591"/>
    </row>
    <row r="1247" spans="1:6">
      <c r="A1247" s="92"/>
      <c r="C1247" s="92"/>
      <c r="D1247" s="92"/>
      <c r="E1247" s="370"/>
      <c r="F1247" s="591"/>
    </row>
    <row r="1248" spans="1:6">
      <c r="A1248" s="92"/>
      <c r="C1248" s="92"/>
      <c r="D1248" s="92"/>
      <c r="E1248" s="370"/>
      <c r="F1248" s="591"/>
    </row>
    <row r="1249" spans="1:6">
      <c r="A1249" s="92"/>
      <c r="C1249" s="92"/>
      <c r="D1249" s="92"/>
      <c r="E1249" s="370"/>
      <c r="F1249" s="591"/>
    </row>
    <row r="1250" spans="1:6">
      <c r="A1250" s="92"/>
      <c r="C1250" s="92"/>
      <c r="D1250" s="92"/>
      <c r="E1250" s="370"/>
      <c r="F1250" s="591"/>
    </row>
    <row r="1251" spans="1:6">
      <c r="A1251" s="92"/>
      <c r="C1251" s="92"/>
      <c r="D1251" s="92"/>
      <c r="E1251" s="370"/>
      <c r="F1251" s="591"/>
    </row>
    <row r="1252" spans="1:6">
      <c r="A1252" s="92"/>
      <c r="C1252" s="92"/>
      <c r="D1252" s="92"/>
      <c r="E1252" s="370"/>
      <c r="F1252" s="591"/>
    </row>
    <row r="1253" spans="1:6">
      <c r="A1253" s="92"/>
      <c r="C1253" s="92"/>
      <c r="D1253" s="92"/>
      <c r="E1253" s="370"/>
      <c r="F1253" s="591"/>
    </row>
    <row r="1254" spans="1:6">
      <c r="A1254" s="92"/>
      <c r="C1254" s="92"/>
      <c r="D1254" s="92"/>
      <c r="E1254" s="370"/>
      <c r="F1254" s="591"/>
    </row>
    <row r="1255" spans="1:6">
      <c r="A1255" s="92"/>
      <c r="C1255" s="92"/>
      <c r="D1255" s="92"/>
      <c r="E1255" s="370"/>
      <c r="F1255" s="591"/>
    </row>
    <row r="1256" spans="1:6">
      <c r="A1256" s="92"/>
      <c r="C1256" s="92"/>
      <c r="D1256" s="92"/>
      <c r="E1256" s="370"/>
      <c r="F1256" s="591"/>
    </row>
    <row r="1257" spans="1:6">
      <c r="A1257" s="92"/>
      <c r="C1257" s="92"/>
      <c r="D1257" s="92"/>
      <c r="E1257" s="370"/>
      <c r="F1257" s="591"/>
    </row>
    <row r="1258" spans="1:6">
      <c r="A1258" s="92"/>
      <c r="C1258" s="92"/>
      <c r="D1258" s="92"/>
      <c r="E1258" s="370"/>
      <c r="F1258" s="591"/>
    </row>
    <row r="1259" spans="1:6">
      <c r="A1259" s="92"/>
      <c r="C1259" s="92"/>
      <c r="D1259" s="92"/>
      <c r="E1259" s="370"/>
      <c r="F1259" s="591"/>
    </row>
    <row r="1260" spans="1:6">
      <c r="A1260" s="92"/>
      <c r="C1260" s="92"/>
      <c r="D1260" s="92"/>
      <c r="E1260" s="370"/>
      <c r="F1260" s="591"/>
    </row>
    <row r="1261" spans="1:6">
      <c r="A1261" s="92"/>
      <c r="C1261" s="92"/>
      <c r="D1261" s="92"/>
      <c r="E1261" s="370"/>
      <c r="F1261" s="591"/>
    </row>
    <row r="1262" spans="1:6">
      <c r="A1262" s="92"/>
      <c r="C1262" s="92"/>
      <c r="D1262" s="92"/>
      <c r="E1262" s="370"/>
      <c r="F1262" s="591"/>
    </row>
    <row r="1263" spans="1:6">
      <c r="A1263" s="92"/>
      <c r="C1263" s="92"/>
      <c r="D1263" s="92"/>
      <c r="E1263" s="370"/>
      <c r="F1263" s="591"/>
    </row>
    <row r="1264" spans="1:6">
      <c r="A1264" s="92"/>
      <c r="C1264" s="92"/>
      <c r="D1264" s="92"/>
      <c r="E1264" s="370"/>
      <c r="F1264" s="591"/>
    </row>
    <row r="1265" spans="1:6">
      <c r="A1265" s="92"/>
      <c r="C1265" s="92"/>
      <c r="D1265" s="92"/>
      <c r="E1265" s="370"/>
      <c r="F1265" s="591"/>
    </row>
    <row r="1266" spans="1:6">
      <c r="A1266" s="92"/>
      <c r="C1266" s="92"/>
      <c r="D1266" s="92"/>
      <c r="E1266" s="370"/>
      <c r="F1266" s="591"/>
    </row>
    <row r="1267" spans="1:6">
      <c r="A1267" s="92"/>
      <c r="C1267" s="92"/>
      <c r="D1267" s="92"/>
      <c r="E1267" s="370"/>
      <c r="F1267" s="591"/>
    </row>
    <row r="1268" spans="1:6">
      <c r="A1268" s="92"/>
      <c r="C1268" s="92"/>
      <c r="D1268" s="92"/>
      <c r="E1268" s="370"/>
      <c r="F1268" s="591"/>
    </row>
    <row r="1269" spans="1:6">
      <c r="A1269" s="92"/>
      <c r="C1269" s="92"/>
      <c r="D1269" s="92"/>
      <c r="E1269" s="370"/>
      <c r="F1269" s="591"/>
    </row>
    <row r="1270" spans="1:6">
      <c r="A1270" s="92"/>
      <c r="C1270" s="92"/>
      <c r="D1270" s="92"/>
      <c r="E1270" s="370"/>
      <c r="F1270" s="591"/>
    </row>
    <row r="1271" spans="1:6">
      <c r="A1271" s="92"/>
      <c r="C1271" s="92"/>
      <c r="D1271" s="92"/>
      <c r="E1271" s="370"/>
      <c r="F1271" s="591"/>
    </row>
    <row r="1272" spans="1:6">
      <c r="A1272" s="92"/>
      <c r="C1272" s="92"/>
      <c r="D1272" s="92"/>
      <c r="E1272" s="370"/>
      <c r="F1272" s="591"/>
    </row>
    <row r="1273" spans="1:6">
      <c r="A1273" s="92"/>
      <c r="C1273" s="92"/>
      <c r="D1273" s="92"/>
      <c r="E1273" s="370"/>
      <c r="F1273" s="591"/>
    </row>
    <row r="1274" spans="1:6">
      <c r="A1274" s="92"/>
      <c r="C1274" s="92"/>
      <c r="D1274" s="92"/>
      <c r="E1274" s="370"/>
      <c r="F1274" s="591"/>
    </row>
    <row r="1275" spans="1:6">
      <c r="A1275" s="92"/>
      <c r="C1275" s="92"/>
      <c r="D1275" s="92"/>
      <c r="E1275" s="370"/>
      <c r="F1275" s="591"/>
    </row>
    <row r="1276" spans="1:6">
      <c r="A1276" s="92"/>
      <c r="C1276" s="92"/>
      <c r="D1276" s="92"/>
      <c r="E1276" s="370"/>
      <c r="F1276" s="591"/>
    </row>
    <row r="1277" spans="1:6">
      <c r="A1277" s="92"/>
      <c r="C1277" s="92"/>
      <c r="D1277" s="92"/>
      <c r="E1277" s="370"/>
      <c r="F1277" s="591"/>
    </row>
    <row r="1278" spans="1:6">
      <c r="A1278" s="92"/>
      <c r="C1278" s="92"/>
      <c r="D1278" s="92"/>
      <c r="E1278" s="370"/>
      <c r="F1278" s="591"/>
    </row>
    <row r="1279" spans="1:6">
      <c r="A1279" s="92"/>
      <c r="C1279" s="92"/>
      <c r="D1279" s="92"/>
      <c r="E1279" s="370"/>
      <c r="F1279" s="591"/>
    </row>
    <row r="1280" spans="1:6">
      <c r="A1280" s="92"/>
      <c r="C1280" s="92"/>
      <c r="D1280" s="92"/>
      <c r="E1280" s="370"/>
      <c r="F1280" s="591"/>
    </row>
    <row r="1281" spans="1:6">
      <c r="A1281" s="92"/>
      <c r="C1281" s="92"/>
      <c r="D1281" s="92"/>
      <c r="E1281" s="370"/>
      <c r="F1281" s="591"/>
    </row>
    <row r="1282" spans="1:6">
      <c r="A1282" s="92"/>
      <c r="C1282" s="92"/>
      <c r="D1282" s="92"/>
      <c r="E1282" s="370"/>
      <c r="F1282" s="591"/>
    </row>
    <row r="1283" spans="1:6">
      <c r="A1283" s="92"/>
      <c r="C1283" s="92"/>
      <c r="D1283" s="92"/>
      <c r="E1283" s="370"/>
      <c r="F1283" s="591"/>
    </row>
    <row r="1284" spans="1:6">
      <c r="A1284" s="92"/>
      <c r="C1284" s="92"/>
      <c r="D1284" s="92"/>
      <c r="E1284" s="370"/>
      <c r="F1284" s="591"/>
    </row>
    <row r="1285" spans="1:6">
      <c r="A1285" s="92"/>
      <c r="C1285" s="92"/>
      <c r="D1285" s="92"/>
      <c r="E1285" s="370"/>
      <c r="F1285" s="591"/>
    </row>
    <row r="1286" spans="1:6">
      <c r="A1286" s="92"/>
      <c r="C1286" s="92"/>
      <c r="D1286" s="92"/>
      <c r="E1286" s="370"/>
      <c r="F1286" s="591"/>
    </row>
    <row r="1287" spans="1:6">
      <c r="A1287" s="92"/>
      <c r="C1287" s="92"/>
      <c r="D1287" s="92"/>
      <c r="E1287" s="370"/>
      <c r="F1287" s="591"/>
    </row>
    <row r="1288" spans="1:6">
      <c r="A1288" s="92"/>
      <c r="C1288" s="92"/>
      <c r="D1288" s="92"/>
      <c r="E1288" s="370"/>
      <c r="F1288" s="591"/>
    </row>
    <row r="1289" spans="1:6">
      <c r="A1289" s="92"/>
      <c r="C1289" s="92"/>
      <c r="D1289" s="92"/>
      <c r="E1289" s="370"/>
      <c r="F1289" s="591"/>
    </row>
    <row r="1290" spans="1:6">
      <c r="A1290" s="92"/>
      <c r="C1290" s="92"/>
      <c r="D1290" s="92"/>
      <c r="E1290" s="370"/>
      <c r="F1290" s="591"/>
    </row>
    <row r="1291" spans="1:6">
      <c r="A1291" s="92"/>
      <c r="C1291" s="92"/>
      <c r="D1291" s="92"/>
      <c r="E1291" s="370"/>
      <c r="F1291" s="591"/>
    </row>
    <row r="1292" spans="1:6">
      <c r="A1292" s="92"/>
      <c r="C1292" s="92"/>
      <c r="D1292" s="92"/>
      <c r="E1292" s="370"/>
      <c r="F1292" s="591"/>
    </row>
    <row r="1293" spans="1:6">
      <c r="A1293" s="92"/>
      <c r="C1293" s="92"/>
      <c r="D1293" s="92"/>
      <c r="E1293" s="370"/>
      <c r="F1293" s="591"/>
    </row>
    <row r="1294" spans="1:6">
      <c r="A1294" s="92"/>
      <c r="C1294" s="92"/>
      <c r="D1294" s="92"/>
      <c r="E1294" s="370"/>
      <c r="F1294" s="591"/>
    </row>
    <row r="1295" spans="1:6">
      <c r="A1295" s="92"/>
      <c r="C1295" s="92"/>
      <c r="D1295" s="92"/>
      <c r="E1295" s="370"/>
      <c r="F1295" s="591"/>
    </row>
    <row r="1296" spans="1:6">
      <c r="A1296" s="92"/>
      <c r="C1296" s="92"/>
      <c r="D1296" s="92"/>
      <c r="E1296" s="370"/>
      <c r="F1296" s="591"/>
    </row>
    <row r="1297" spans="1:6">
      <c r="A1297" s="92"/>
      <c r="C1297" s="92"/>
      <c r="D1297" s="92"/>
      <c r="E1297" s="370"/>
      <c r="F1297" s="591"/>
    </row>
    <row r="1298" spans="1:6">
      <c r="A1298" s="92"/>
      <c r="C1298" s="92"/>
      <c r="D1298" s="92"/>
      <c r="E1298" s="370"/>
      <c r="F1298" s="591"/>
    </row>
    <row r="1299" spans="1:6">
      <c r="A1299" s="92"/>
      <c r="C1299" s="92"/>
      <c r="D1299" s="92"/>
      <c r="E1299" s="370"/>
      <c r="F1299" s="591"/>
    </row>
    <row r="1300" spans="1:6">
      <c r="A1300" s="92"/>
      <c r="C1300" s="92"/>
      <c r="D1300" s="92"/>
      <c r="E1300" s="370"/>
      <c r="F1300" s="591"/>
    </row>
    <row r="1301" spans="1:6">
      <c r="A1301" s="92"/>
      <c r="C1301" s="92"/>
      <c r="D1301" s="92"/>
      <c r="E1301" s="370"/>
      <c r="F1301" s="591"/>
    </row>
    <row r="1302" spans="1:6">
      <c r="A1302" s="92"/>
      <c r="C1302" s="92"/>
      <c r="D1302" s="92"/>
      <c r="E1302" s="370"/>
      <c r="F1302" s="591"/>
    </row>
    <row r="1303" spans="1:6">
      <c r="A1303" s="92"/>
      <c r="C1303" s="92"/>
      <c r="D1303" s="92"/>
      <c r="E1303" s="370"/>
      <c r="F1303" s="591"/>
    </row>
    <row r="1304" spans="1:6">
      <c r="A1304" s="92"/>
      <c r="C1304" s="92"/>
      <c r="D1304" s="92"/>
      <c r="E1304" s="370"/>
      <c r="F1304" s="591"/>
    </row>
    <row r="1305" spans="1:6">
      <c r="A1305" s="92"/>
      <c r="C1305" s="92"/>
      <c r="D1305" s="92"/>
      <c r="E1305" s="370"/>
      <c r="F1305" s="591"/>
    </row>
    <row r="1306" spans="1:6">
      <c r="A1306" s="92"/>
      <c r="C1306" s="92"/>
      <c r="D1306" s="92"/>
      <c r="E1306" s="370"/>
      <c r="F1306" s="591"/>
    </row>
    <row r="1307" spans="1:6">
      <c r="A1307" s="92"/>
      <c r="C1307" s="92"/>
      <c r="D1307" s="92"/>
      <c r="E1307" s="370"/>
      <c r="F1307" s="591"/>
    </row>
    <row r="1308" spans="1:6">
      <c r="A1308" s="92"/>
      <c r="C1308" s="92"/>
      <c r="D1308" s="92"/>
      <c r="E1308" s="370"/>
      <c r="F1308" s="591"/>
    </row>
    <row r="1309" spans="1:6">
      <c r="A1309" s="92"/>
      <c r="C1309" s="92"/>
      <c r="D1309" s="92"/>
      <c r="E1309" s="370"/>
      <c r="F1309" s="591"/>
    </row>
    <row r="1310" spans="1:6">
      <c r="A1310" s="92"/>
      <c r="C1310" s="92"/>
      <c r="D1310" s="92"/>
      <c r="E1310" s="370"/>
      <c r="F1310" s="591"/>
    </row>
    <row r="1311" spans="1:6">
      <c r="A1311" s="92"/>
      <c r="C1311" s="92"/>
      <c r="D1311" s="92"/>
      <c r="E1311" s="370"/>
      <c r="F1311" s="591"/>
    </row>
    <row r="1312" spans="1:6">
      <c r="A1312" s="92"/>
      <c r="C1312" s="92"/>
      <c r="D1312" s="92"/>
      <c r="E1312" s="370"/>
      <c r="F1312" s="591"/>
    </row>
    <row r="1313" spans="1:6">
      <c r="A1313" s="92"/>
      <c r="C1313" s="92"/>
      <c r="D1313" s="92"/>
      <c r="E1313" s="370"/>
      <c r="F1313" s="591"/>
    </row>
    <row r="1314" spans="1:6">
      <c r="A1314" s="92"/>
      <c r="C1314" s="92"/>
      <c r="D1314" s="92"/>
      <c r="E1314" s="370"/>
      <c r="F1314" s="591"/>
    </row>
    <row r="1315" spans="1:6">
      <c r="A1315" s="92"/>
      <c r="C1315" s="92"/>
      <c r="D1315" s="92"/>
      <c r="E1315" s="370"/>
      <c r="F1315" s="591"/>
    </row>
    <row r="1316" spans="1:6">
      <c r="A1316" s="92"/>
      <c r="C1316" s="92"/>
      <c r="D1316" s="92"/>
      <c r="E1316" s="370"/>
      <c r="F1316" s="591"/>
    </row>
    <row r="1317" spans="1:6">
      <c r="A1317" s="92"/>
      <c r="C1317" s="92"/>
      <c r="D1317" s="92"/>
      <c r="E1317" s="370"/>
      <c r="F1317" s="591"/>
    </row>
    <row r="1318" spans="1:6">
      <c r="A1318" s="92"/>
      <c r="C1318" s="92"/>
      <c r="D1318" s="92"/>
      <c r="E1318" s="370"/>
      <c r="F1318" s="591"/>
    </row>
    <row r="1319" spans="1:6">
      <c r="A1319" s="92"/>
      <c r="C1319" s="92"/>
      <c r="D1319" s="92"/>
      <c r="E1319" s="370"/>
      <c r="F1319" s="591"/>
    </row>
    <row r="1320" spans="1:6">
      <c r="A1320" s="92"/>
      <c r="C1320" s="92"/>
      <c r="D1320" s="92"/>
      <c r="E1320" s="370"/>
      <c r="F1320" s="591"/>
    </row>
    <row r="1321" spans="1:6">
      <c r="A1321" s="92"/>
      <c r="C1321" s="92"/>
      <c r="D1321" s="92"/>
      <c r="E1321" s="370"/>
      <c r="F1321" s="591"/>
    </row>
    <row r="1322" spans="1:6">
      <c r="A1322" s="92"/>
      <c r="C1322" s="92"/>
      <c r="D1322" s="92"/>
      <c r="E1322" s="370"/>
      <c r="F1322" s="591"/>
    </row>
    <row r="1323" spans="1:6">
      <c r="A1323" s="92"/>
      <c r="C1323" s="92"/>
      <c r="D1323" s="92"/>
      <c r="E1323" s="370"/>
      <c r="F1323" s="591"/>
    </row>
    <row r="1324" spans="1:6">
      <c r="A1324" s="92"/>
      <c r="C1324" s="92"/>
      <c r="D1324" s="92"/>
      <c r="E1324" s="370"/>
      <c r="F1324" s="591"/>
    </row>
    <row r="1325" spans="1:6">
      <c r="A1325" s="92"/>
      <c r="C1325" s="92"/>
      <c r="D1325" s="92"/>
      <c r="E1325" s="370"/>
      <c r="F1325" s="591"/>
    </row>
    <row r="1326" spans="1:6">
      <c r="A1326" s="92"/>
      <c r="C1326" s="92"/>
      <c r="D1326" s="92"/>
      <c r="E1326" s="370"/>
      <c r="F1326" s="591"/>
    </row>
    <row r="1327" spans="1:6">
      <c r="A1327" s="92"/>
      <c r="C1327" s="92"/>
      <c r="D1327" s="92"/>
      <c r="E1327" s="370"/>
      <c r="F1327" s="591"/>
    </row>
    <row r="1328" spans="1:6">
      <c r="A1328" s="92"/>
      <c r="C1328" s="92"/>
      <c r="D1328" s="92"/>
      <c r="E1328" s="370"/>
      <c r="F1328" s="591"/>
    </row>
    <row r="1329" spans="1:6">
      <c r="A1329" s="92"/>
      <c r="C1329" s="92"/>
      <c r="D1329" s="92"/>
      <c r="E1329" s="370"/>
      <c r="F1329" s="591"/>
    </row>
    <row r="1330" spans="1:6">
      <c r="A1330" s="92"/>
      <c r="C1330" s="92"/>
      <c r="D1330" s="92"/>
      <c r="E1330" s="370"/>
      <c r="F1330" s="591"/>
    </row>
    <row r="1331" spans="1:6">
      <c r="A1331" s="92"/>
      <c r="C1331" s="92"/>
      <c r="D1331" s="92"/>
      <c r="E1331" s="370"/>
      <c r="F1331" s="591"/>
    </row>
    <row r="1332" spans="1:6">
      <c r="A1332" s="92"/>
      <c r="C1332" s="92"/>
      <c r="D1332" s="92"/>
      <c r="E1332" s="370"/>
      <c r="F1332" s="591"/>
    </row>
    <row r="1333" spans="1:6">
      <c r="A1333" s="92"/>
      <c r="C1333" s="92"/>
      <c r="D1333" s="92"/>
      <c r="E1333" s="370"/>
      <c r="F1333" s="591"/>
    </row>
    <row r="1334" spans="1:6">
      <c r="A1334" s="92"/>
      <c r="C1334" s="92"/>
      <c r="D1334" s="92"/>
      <c r="E1334" s="370"/>
      <c r="F1334" s="591"/>
    </row>
    <row r="1335" spans="1:6">
      <c r="A1335" s="92"/>
      <c r="C1335" s="92"/>
      <c r="D1335" s="92"/>
      <c r="E1335" s="370"/>
      <c r="F1335" s="591"/>
    </row>
    <row r="1336" spans="1:6">
      <c r="A1336" s="92"/>
      <c r="C1336" s="92"/>
      <c r="D1336" s="92"/>
      <c r="E1336" s="370"/>
      <c r="F1336" s="591"/>
    </row>
    <row r="1337" spans="1:6">
      <c r="A1337" s="92"/>
      <c r="C1337" s="92"/>
      <c r="D1337" s="92"/>
      <c r="E1337" s="370"/>
      <c r="F1337" s="591"/>
    </row>
    <row r="1338" spans="1:6">
      <c r="A1338" s="92"/>
      <c r="C1338" s="92"/>
      <c r="D1338" s="92"/>
      <c r="E1338" s="370"/>
      <c r="F1338" s="591"/>
    </row>
    <row r="1339" spans="1:6">
      <c r="A1339" s="92"/>
      <c r="C1339" s="92"/>
      <c r="D1339" s="92"/>
      <c r="E1339" s="370"/>
      <c r="F1339" s="591"/>
    </row>
    <row r="1340" spans="1:6">
      <c r="A1340" s="92"/>
      <c r="C1340" s="92"/>
      <c r="D1340" s="92"/>
      <c r="E1340" s="370"/>
      <c r="F1340" s="591"/>
    </row>
    <row r="1341" spans="1:6">
      <c r="A1341" s="92"/>
      <c r="C1341" s="92"/>
      <c r="D1341" s="92"/>
      <c r="E1341" s="370"/>
      <c r="F1341" s="591"/>
    </row>
    <row r="1342" spans="1:6">
      <c r="A1342" s="92"/>
      <c r="C1342" s="92"/>
      <c r="D1342" s="92"/>
      <c r="E1342" s="370"/>
      <c r="F1342" s="591"/>
    </row>
    <row r="1343" spans="1:6">
      <c r="A1343" s="92"/>
      <c r="C1343" s="92"/>
      <c r="D1343" s="92"/>
      <c r="E1343" s="370"/>
      <c r="F1343" s="591"/>
    </row>
    <row r="1344" spans="1:6">
      <c r="A1344" s="92"/>
      <c r="C1344" s="92"/>
      <c r="D1344" s="92"/>
      <c r="E1344" s="370"/>
      <c r="F1344" s="591"/>
    </row>
    <row r="1345" spans="1:6">
      <c r="A1345" s="92"/>
      <c r="C1345" s="92"/>
      <c r="D1345" s="92"/>
      <c r="E1345" s="370"/>
      <c r="F1345" s="591"/>
    </row>
    <row r="1346" spans="1:6">
      <c r="A1346" s="92"/>
      <c r="C1346" s="92"/>
      <c r="D1346" s="92"/>
      <c r="E1346" s="370"/>
      <c r="F1346" s="591"/>
    </row>
    <row r="1347" spans="1:6">
      <c r="A1347" s="92"/>
      <c r="C1347" s="92"/>
      <c r="D1347" s="92"/>
      <c r="E1347" s="370"/>
      <c r="F1347" s="591"/>
    </row>
    <row r="1348" spans="1:6">
      <c r="A1348" s="92"/>
      <c r="C1348" s="92"/>
      <c r="D1348" s="92"/>
      <c r="E1348" s="370"/>
      <c r="F1348" s="591"/>
    </row>
    <row r="1349" spans="1:6">
      <c r="A1349" s="92"/>
      <c r="C1349" s="92"/>
      <c r="D1349" s="92"/>
      <c r="E1349" s="370"/>
      <c r="F1349" s="591"/>
    </row>
    <row r="1350" spans="1:6">
      <c r="A1350" s="92"/>
      <c r="C1350" s="92"/>
      <c r="D1350" s="92"/>
      <c r="E1350" s="370"/>
      <c r="F1350" s="591"/>
    </row>
    <row r="1351" spans="1:6">
      <c r="A1351" s="92"/>
      <c r="C1351" s="92"/>
      <c r="D1351" s="92"/>
      <c r="E1351" s="370"/>
      <c r="F1351" s="591"/>
    </row>
    <row r="1352" spans="1:6">
      <c r="A1352" s="92"/>
      <c r="C1352" s="92"/>
      <c r="D1352" s="92"/>
      <c r="E1352" s="370"/>
      <c r="F1352" s="591"/>
    </row>
    <row r="1353" spans="1:6">
      <c r="A1353" s="92"/>
      <c r="C1353" s="92"/>
      <c r="D1353" s="92"/>
      <c r="E1353" s="370"/>
      <c r="F1353" s="591"/>
    </row>
    <row r="1354" spans="1:6">
      <c r="A1354" s="92"/>
      <c r="C1354" s="92"/>
      <c r="D1354" s="92"/>
      <c r="E1354" s="370"/>
      <c r="F1354" s="591"/>
    </row>
    <row r="1355" spans="1:6">
      <c r="A1355" s="92"/>
      <c r="C1355" s="92"/>
      <c r="D1355" s="92"/>
      <c r="E1355" s="370"/>
      <c r="F1355" s="591"/>
    </row>
    <row r="1356" spans="1:6">
      <c r="A1356" s="92"/>
      <c r="C1356" s="92"/>
      <c r="D1356" s="92"/>
      <c r="E1356" s="370"/>
      <c r="F1356" s="591"/>
    </row>
    <row r="1357" spans="1:6">
      <c r="A1357" s="92"/>
      <c r="C1357" s="92"/>
      <c r="D1357" s="92"/>
      <c r="E1357" s="370"/>
      <c r="F1357" s="591"/>
    </row>
    <row r="1358" spans="1:6">
      <c r="A1358" s="92"/>
      <c r="C1358" s="92"/>
      <c r="D1358" s="92"/>
      <c r="E1358" s="370"/>
      <c r="F1358" s="591"/>
    </row>
    <row r="1359" spans="1:6">
      <c r="A1359" s="92"/>
      <c r="C1359" s="92"/>
      <c r="D1359" s="92"/>
      <c r="E1359" s="370"/>
      <c r="F1359" s="591"/>
    </row>
    <row r="1360" spans="1:6">
      <c r="A1360" s="92"/>
      <c r="C1360" s="92"/>
      <c r="D1360" s="92"/>
      <c r="E1360" s="370"/>
      <c r="F1360" s="591"/>
    </row>
    <row r="1361" spans="1:6">
      <c r="A1361" s="92"/>
      <c r="C1361" s="92"/>
      <c r="D1361" s="92"/>
      <c r="E1361" s="370"/>
      <c r="F1361" s="591"/>
    </row>
    <row r="1362" spans="1:6">
      <c r="A1362" s="92"/>
      <c r="C1362" s="92"/>
      <c r="D1362" s="92"/>
      <c r="E1362" s="370"/>
      <c r="F1362" s="591"/>
    </row>
    <row r="1363" spans="1:6">
      <c r="A1363" s="92"/>
      <c r="C1363" s="92"/>
      <c r="D1363" s="92"/>
      <c r="E1363" s="370"/>
      <c r="F1363" s="591"/>
    </row>
    <row r="1364" spans="1:6">
      <c r="A1364" s="92"/>
      <c r="C1364" s="92"/>
      <c r="D1364" s="92"/>
      <c r="E1364" s="370"/>
      <c r="F1364" s="591"/>
    </row>
    <row r="1365" spans="1:6">
      <c r="A1365" s="92"/>
      <c r="C1365" s="92"/>
      <c r="D1365" s="92"/>
      <c r="E1365" s="370"/>
      <c r="F1365" s="591"/>
    </row>
    <row r="1366" spans="1:6">
      <c r="A1366" s="92"/>
      <c r="C1366" s="92"/>
      <c r="D1366" s="92"/>
      <c r="E1366" s="370"/>
      <c r="F1366" s="591"/>
    </row>
    <row r="1367" spans="1:6">
      <c r="A1367" s="92"/>
      <c r="C1367" s="92"/>
      <c r="D1367" s="92"/>
      <c r="E1367" s="370"/>
      <c r="F1367" s="591"/>
    </row>
    <row r="1368" spans="1:6">
      <c r="A1368" s="92"/>
      <c r="C1368" s="92"/>
      <c r="D1368" s="92"/>
      <c r="E1368" s="370"/>
      <c r="F1368" s="591"/>
    </row>
    <row r="1369" spans="1:6">
      <c r="A1369" s="92"/>
      <c r="C1369" s="92"/>
      <c r="D1369" s="92"/>
      <c r="E1369" s="370"/>
      <c r="F1369" s="591"/>
    </row>
    <row r="1370" spans="1:6">
      <c r="A1370" s="92"/>
      <c r="C1370" s="92"/>
      <c r="D1370" s="92"/>
      <c r="E1370" s="370"/>
      <c r="F1370" s="591"/>
    </row>
    <row r="1371" spans="1:6">
      <c r="A1371" s="92"/>
      <c r="C1371" s="92"/>
      <c r="D1371" s="92"/>
      <c r="E1371" s="370"/>
      <c r="F1371" s="591"/>
    </row>
    <row r="1372" spans="1:6">
      <c r="A1372" s="92"/>
      <c r="C1372" s="92"/>
      <c r="D1372" s="92"/>
      <c r="E1372" s="370"/>
      <c r="F1372" s="591"/>
    </row>
    <row r="1373" spans="1:6">
      <c r="A1373" s="92"/>
      <c r="C1373" s="92"/>
      <c r="D1373" s="92"/>
      <c r="E1373" s="370"/>
      <c r="F1373" s="591"/>
    </row>
    <row r="1374" spans="1:6">
      <c r="A1374" s="92"/>
      <c r="C1374" s="92"/>
      <c r="D1374" s="92"/>
      <c r="E1374" s="370"/>
      <c r="F1374" s="591"/>
    </row>
    <row r="1375" spans="1:6">
      <c r="A1375" s="92"/>
      <c r="C1375" s="92"/>
      <c r="D1375" s="92"/>
      <c r="E1375" s="370"/>
      <c r="F1375" s="591"/>
    </row>
    <row r="1376" spans="1:6">
      <c r="A1376" s="92"/>
      <c r="C1376" s="92"/>
      <c r="D1376" s="92"/>
      <c r="E1376" s="370"/>
      <c r="F1376" s="591"/>
    </row>
    <row r="1377" spans="1:6">
      <c r="A1377" s="92"/>
      <c r="C1377" s="92"/>
      <c r="D1377" s="92"/>
      <c r="E1377" s="370"/>
      <c r="F1377" s="591"/>
    </row>
    <row r="1378" spans="1:6">
      <c r="A1378" s="92"/>
      <c r="C1378" s="92"/>
      <c r="D1378" s="92"/>
      <c r="E1378" s="370"/>
      <c r="F1378" s="591"/>
    </row>
    <row r="1379" spans="1:6">
      <c r="A1379" s="92"/>
      <c r="C1379" s="92"/>
      <c r="D1379" s="92"/>
      <c r="E1379" s="370"/>
      <c r="F1379" s="591"/>
    </row>
    <row r="1380" spans="1:6">
      <c r="A1380" s="92"/>
      <c r="C1380" s="92"/>
      <c r="D1380" s="92"/>
      <c r="E1380" s="370"/>
      <c r="F1380" s="591"/>
    </row>
    <row r="1381" spans="1:6">
      <c r="A1381" s="92"/>
      <c r="C1381" s="92"/>
      <c r="D1381" s="92"/>
      <c r="E1381" s="370"/>
      <c r="F1381" s="591"/>
    </row>
    <row r="1382" spans="1:6">
      <c r="A1382" s="92"/>
      <c r="C1382" s="92"/>
      <c r="D1382" s="92"/>
      <c r="E1382" s="370"/>
      <c r="F1382" s="591"/>
    </row>
    <row r="1383" spans="1:6">
      <c r="A1383" s="92"/>
      <c r="C1383" s="92"/>
      <c r="D1383" s="92"/>
      <c r="E1383" s="370"/>
      <c r="F1383" s="591"/>
    </row>
    <row r="1384" spans="1:6">
      <c r="A1384" s="92"/>
      <c r="C1384" s="92"/>
      <c r="D1384" s="92"/>
      <c r="E1384" s="370"/>
      <c r="F1384" s="591"/>
    </row>
    <row r="1385" spans="1:6">
      <c r="A1385" s="92"/>
      <c r="C1385" s="92"/>
      <c r="D1385" s="92"/>
      <c r="E1385" s="370"/>
      <c r="F1385" s="591"/>
    </row>
    <row r="1386" spans="1:6">
      <c r="A1386" s="92"/>
      <c r="C1386" s="92"/>
      <c r="D1386" s="92"/>
      <c r="E1386" s="370"/>
      <c r="F1386" s="591"/>
    </row>
    <row r="1387" spans="1:6">
      <c r="A1387" s="92"/>
      <c r="C1387" s="92"/>
      <c r="D1387" s="92"/>
      <c r="E1387" s="370"/>
      <c r="F1387" s="591"/>
    </row>
    <row r="1388" spans="1:6">
      <c r="A1388" s="92"/>
      <c r="C1388" s="92"/>
      <c r="D1388" s="92"/>
      <c r="E1388" s="370"/>
      <c r="F1388" s="591"/>
    </row>
    <row r="1389" spans="1:6">
      <c r="A1389" s="92"/>
      <c r="C1389" s="92"/>
      <c r="D1389" s="92"/>
      <c r="E1389" s="370"/>
      <c r="F1389" s="591"/>
    </row>
    <row r="1390" spans="1:6">
      <c r="A1390" s="92"/>
      <c r="C1390" s="92"/>
      <c r="D1390" s="92"/>
      <c r="E1390" s="370"/>
      <c r="F1390" s="591"/>
    </row>
    <row r="1391" spans="1:6">
      <c r="A1391" s="92"/>
      <c r="C1391" s="92"/>
      <c r="D1391" s="92"/>
      <c r="E1391" s="370"/>
      <c r="F1391" s="591"/>
    </row>
    <row r="1392" spans="1:6">
      <c r="A1392" s="92"/>
      <c r="C1392" s="92"/>
      <c r="D1392" s="92"/>
      <c r="E1392" s="370"/>
      <c r="F1392" s="591"/>
    </row>
    <row r="1393" spans="1:6">
      <c r="A1393" s="92"/>
      <c r="C1393" s="92"/>
      <c r="D1393" s="92"/>
      <c r="E1393" s="370"/>
      <c r="F1393" s="591"/>
    </row>
    <row r="1394" spans="1:6">
      <c r="A1394" s="92"/>
      <c r="C1394" s="92"/>
      <c r="D1394" s="92"/>
      <c r="E1394" s="370"/>
      <c r="F1394" s="591"/>
    </row>
    <row r="1395" spans="1:6">
      <c r="A1395" s="92"/>
      <c r="C1395" s="92"/>
      <c r="D1395" s="92"/>
      <c r="E1395" s="370"/>
      <c r="F1395" s="591"/>
    </row>
    <row r="1396" spans="1:6">
      <c r="A1396" s="92"/>
      <c r="C1396" s="92"/>
      <c r="D1396" s="92"/>
      <c r="E1396" s="370"/>
      <c r="F1396" s="591"/>
    </row>
    <row r="1397" spans="1:6">
      <c r="A1397" s="92"/>
      <c r="C1397" s="92"/>
      <c r="D1397" s="92"/>
      <c r="E1397" s="370"/>
      <c r="F1397" s="591"/>
    </row>
    <row r="1398" spans="1:6">
      <c r="A1398" s="92"/>
      <c r="C1398" s="92"/>
      <c r="D1398" s="92"/>
      <c r="E1398" s="370"/>
      <c r="F1398" s="591"/>
    </row>
    <row r="1399" spans="1:6">
      <c r="A1399" s="92"/>
      <c r="C1399" s="92"/>
      <c r="D1399" s="92"/>
      <c r="E1399" s="370"/>
      <c r="F1399" s="591"/>
    </row>
    <row r="1400" spans="1:6">
      <c r="A1400" s="92"/>
      <c r="C1400" s="92"/>
      <c r="D1400" s="92"/>
      <c r="E1400" s="370"/>
      <c r="F1400" s="591"/>
    </row>
    <row r="1401" spans="1:6">
      <c r="A1401" s="92"/>
      <c r="C1401" s="92"/>
      <c r="D1401" s="92"/>
      <c r="E1401" s="370"/>
      <c r="F1401" s="591"/>
    </row>
    <row r="1402" spans="1:6">
      <c r="A1402" s="92"/>
      <c r="C1402" s="92"/>
      <c r="D1402" s="92"/>
      <c r="E1402" s="370"/>
      <c r="F1402" s="591"/>
    </row>
    <row r="1403" spans="1:6">
      <c r="A1403" s="92"/>
      <c r="C1403" s="92"/>
      <c r="D1403" s="92"/>
      <c r="E1403" s="370"/>
      <c r="F1403" s="591"/>
    </row>
    <row r="1404" spans="1:6">
      <c r="A1404" s="92"/>
      <c r="C1404" s="92"/>
      <c r="D1404" s="92"/>
      <c r="E1404" s="370"/>
      <c r="F1404" s="591"/>
    </row>
    <row r="1405" spans="1:6">
      <c r="A1405" s="92"/>
      <c r="C1405" s="92"/>
      <c r="D1405" s="92"/>
      <c r="E1405" s="370"/>
      <c r="F1405" s="591"/>
    </row>
    <row r="1406" spans="1:6">
      <c r="A1406" s="92"/>
      <c r="C1406" s="92"/>
      <c r="D1406" s="92"/>
      <c r="E1406" s="370"/>
      <c r="F1406" s="591"/>
    </row>
    <row r="1407" spans="1:6">
      <c r="A1407" s="92"/>
      <c r="C1407" s="92"/>
      <c r="D1407" s="92"/>
      <c r="E1407" s="370"/>
      <c r="F1407" s="591"/>
    </row>
    <row r="1408" spans="1:6">
      <c r="A1408" s="92"/>
      <c r="C1408" s="92"/>
      <c r="D1408" s="92"/>
      <c r="E1408" s="370"/>
      <c r="F1408" s="591"/>
    </row>
    <row r="1409" spans="1:6">
      <c r="A1409" s="92"/>
      <c r="C1409" s="92"/>
      <c r="D1409" s="92"/>
      <c r="E1409" s="370"/>
      <c r="F1409" s="591"/>
    </row>
    <row r="1410" spans="1:6">
      <c r="A1410" s="92"/>
      <c r="C1410" s="92"/>
      <c r="D1410" s="92"/>
      <c r="E1410" s="370"/>
      <c r="F1410" s="591"/>
    </row>
    <row r="1411" spans="1:6">
      <c r="A1411" s="92"/>
      <c r="C1411" s="92"/>
      <c r="D1411" s="92"/>
      <c r="E1411" s="370"/>
      <c r="F1411" s="591"/>
    </row>
    <row r="1412" spans="1:6">
      <c r="A1412" s="92"/>
      <c r="C1412" s="92"/>
      <c r="D1412" s="92"/>
      <c r="E1412" s="370"/>
      <c r="F1412" s="591"/>
    </row>
    <row r="1413" spans="1:6">
      <c r="A1413" s="92"/>
      <c r="C1413" s="92"/>
      <c r="D1413" s="92"/>
      <c r="E1413" s="370"/>
      <c r="F1413" s="591"/>
    </row>
    <row r="1414" spans="1:6">
      <c r="A1414" s="92"/>
      <c r="C1414" s="92"/>
      <c r="D1414" s="92"/>
      <c r="E1414" s="370"/>
      <c r="F1414" s="591"/>
    </row>
    <row r="1415" spans="1:6">
      <c r="A1415" s="92"/>
      <c r="C1415" s="92"/>
      <c r="D1415" s="92"/>
      <c r="E1415" s="370"/>
      <c r="F1415" s="591"/>
    </row>
    <row r="1416" spans="1:6">
      <c r="A1416" s="92"/>
      <c r="C1416" s="92"/>
      <c r="D1416" s="92"/>
      <c r="E1416" s="370"/>
      <c r="F1416" s="591"/>
    </row>
    <row r="1417" spans="1:6">
      <c r="A1417" s="92"/>
      <c r="C1417" s="92"/>
      <c r="D1417" s="92"/>
      <c r="E1417" s="370"/>
      <c r="F1417" s="591"/>
    </row>
    <row r="1418" spans="1:6">
      <c r="A1418" s="92"/>
      <c r="C1418" s="92"/>
      <c r="D1418" s="92"/>
      <c r="E1418" s="370"/>
      <c r="F1418" s="591"/>
    </row>
    <row r="1419" spans="1:6">
      <c r="A1419" s="92"/>
      <c r="C1419" s="92"/>
      <c r="D1419" s="92"/>
      <c r="E1419" s="370"/>
      <c r="F1419" s="591"/>
    </row>
    <row r="1420" spans="1:6">
      <c r="A1420" s="92"/>
      <c r="C1420" s="92"/>
      <c r="D1420" s="92"/>
      <c r="E1420" s="370"/>
      <c r="F1420" s="591"/>
    </row>
    <row r="1421" spans="1:6">
      <c r="A1421" s="92"/>
      <c r="C1421" s="92"/>
      <c r="D1421" s="92"/>
      <c r="E1421" s="370"/>
      <c r="F1421" s="591"/>
    </row>
    <row r="1422" spans="1:6">
      <c r="A1422" s="92"/>
      <c r="C1422" s="92"/>
      <c r="D1422" s="92"/>
      <c r="E1422" s="370"/>
      <c r="F1422" s="591"/>
    </row>
    <row r="1423" spans="1:6">
      <c r="A1423" s="92"/>
      <c r="C1423" s="92"/>
      <c r="D1423" s="92"/>
      <c r="E1423" s="370"/>
      <c r="F1423" s="591"/>
    </row>
    <row r="1424" spans="1:6">
      <c r="A1424" s="92"/>
      <c r="C1424" s="92"/>
      <c r="D1424" s="92"/>
      <c r="E1424" s="370"/>
      <c r="F1424" s="591"/>
    </row>
    <row r="1425" spans="1:6">
      <c r="A1425" s="92"/>
      <c r="C1425" s="92"/>
      <c r="D1425" s="92"/>
      <c r="E1425" s="370"/>
      <c r="F1425" s="591"/>
    </row>
    <row r="1426" spans="1:6">
      <c r="A1426" s="92"/>
      <c r="C1426" s="92"/>
      <c r="D1426" s="92"/>
      <c r="E1426" s="370"/>
      <c r="F1426" s="591"/>
    </row>
    <row r="1427" spans="1:6">
      <c r="A1427" s="92"/>
      <c r="C1427" s="92"/>
      <c r="D1427" s="92"/>
      <c r="E1427" s="370"/>
      <c r="F1427" s="591"/>
    </row>
    <row r="1428" spans="1:6">
      <c r="A1428" s="92"/>
      <c r="C1428" s="92"/>
      <c r="D1428" s="92"/>
      <c r="E1428" s="370"/>
      <c r="F1428" s="591"/>
    </row>
    <row r="1429" spans="1:6">
      <c r="A1429" s="92"/>
      <c r="C1429" s="92"/>
      <c r="D1429" s="92"/>
      <c r="E1429" s="370"/>
      <c r="F1429" s="591"/>
    </row>
    <row r="1430" spans="1:6">
      <c r="A1430" s="92"/>
      <c r="C1430" s="92"/>
      <c r="D1430" s="92"/>
      <c r="E1430" s="370"/>
      <c r="F1430" s="591"/>
    </row>
    <row r="1431" spans="1:6">
      <c r="A1431" s="92"/>
      <c r="C1431" s="92"/>
      <c r="D1431" s="92"/>
      <c r="E1431" s="370"/>
      <c r="F1431" s="591"/>
    </row>
    <row r="1432" spans="1:6">
      <c r="A1432" s="92"/>
      <c r="C1432" s="92"/>
      <c r="D1432" s="92"/>
      <c r="E1432" s="370"/>
      <c r="F1432" s="591"/>
    </row>
    <row r="1433" spans="1:6">
      <c r="A1433" s="92"/>
      <c r="C1433" s="92"/>
      <c r="D1433" s="92"/>
      <c r="E1433" s="370"/>
      <c r="F1433" s="591"/>
    </row>
    <row r="1434" spans="1:6">
      <c r="A1434" s="92"/>
      <c r="C1434" s="92"/>
      <c r="D1434" s="92"/>
      <c r="E1434" s="370"/>
      <c r="F1434" s="591"/>
    </row>
    <row r="1435" spans="1:6">
      <c r="A1435" s="92"/>
      <c r="C1435" s="92"/>
      <c r="D1435" s="92"/>
      <c r="E1435" s="370"/>
      <c r="F1435" s="591"/>
    </row>
    <row r="1436" spans="1:6">
      <c r="A1436" s="92"/>
      <c r="C1436" s="92"/>
      <c r="D1436" s="92"/>
      <c r="E1436" s="370"/>
      <c r="F1436" s="591"/>
    </row>
    <row r="1437" spans="1:6">
      <c r="A1437" s="92"/>
      <c r="C1437" s="92"/>
      <c r="D1437" s="92"/>
      <c r="E1437" s="370"/>
      <c r="F1437" s="591"/>
    </row>
    <row r="1438" spans="1:6">
      <c r="A1438" s="92"/>
      <c r="C1438" s="92"/>
      <c r="D1438" s="92"/>
      <c r="E1438" s="370"/>
      <c r="F1438" s="591"/>
    </row>
    <row r="1439" spans="1:6">
      <c r="A1439" s="92"/>
      <c r="C1439" s="92"/>
      <c r="D1439" s="92"/>
      <c r="E1439" s="370"/>
      <c r="F1439" s="591"/>
    </row>
    <row r="1440" spans="1:6">
      <c r="A1440" s="92"/>
      <c r="C1440" s="92"/>
      <c r="D1440" s="92"/>
      <c r="E1440" s="370"/>
      <c r="F1440" s="591"/>
    </row>
    <row r="1441" spans="1:6">
      <c r="A1441" s="92"/>
      <c r="C1441" s="92"/>
      <c r="D1441" s="92"/>
      <c r="E1441" s="370"/>
      <c r="F1441" s="591"/>
    </row>
    <row r="1442" spans="1:6">
      <c r="A1442" s="92"/>
      <c r="C1442" s="92"/>
      <c r="D1442" s="92"/>
      <c r="E1442" s="370"/>
      <c r="F1442" s="591"/>
    </row>
    <row r="1443" spans="1:6">
      <c r="A1443" s="92"/>
      <c r="C1443" s="92"/>
      <c r="D1443" s="92"/>
      <c r="E1443" s="370"/>
      <c r="F1443" s="591"/>
    </row>
    <row r="1444" spans="1:6">
      <c r="A1444" s="92"/>
      <c r="C1444" s="92"/>
      <c r="D1444" s="92"/>
      <c r="E1444" s="370"/>
      <c r="F1444" s="591"/>
    </row>
    <row r="1445" spans="1:6">
      <c r="A1445" s="92"/>
      <c r="C1445" s="92"/>
      <c r="D1445" s="92"/>
      <c r="E1445" s="370"/>
      <c r="F1445" s="591"/>
    </row>
    <row r="1446" spans="1:6">
      <c r="A1446" s="92"/>
      <c r="C1446" s="92"/>
      <c r="D1446" s="92"/>
      <c r="E1446" s="370"/>
      <c r="F1446" s="591"/>
    </row>
    <row r="1447" spans="1:6">
      <c r="A1447" s="92"/>
      <c r="C1447" s="92"/>
      <c r="D1447" s="92"/>
      <c r="E1447" s="370"/>
      <c r="F1447" s="591"/>
    </row>
    <row r="1448" spans="1:6">
      <c r="A1448" s="92"/>
      <c r="C1448" s="92"/>
      <c r="D1448" s="92"/>
      <c r="E1448" s="370"/>
      <c r="F1448" s="591"/>
    </row>
    <row r="1449" spans="1:6">
      <c r="A1449" s="92"/>
      <c r="C1449" s="92"/>
      <c r="D1449" s="92"/>
      <c r="E1449" s="370"/>
      <c r="F1449" s="591"/>
    </row>
    <row r="1450" spans="1:6">
      <c r="A1450" s="92"/>
      <c r="C1450" s="92"/>
      <c r="D1450" s="92"/>
      <c r="E1450" s="370"/>
      <c r="F1450" s="591"/>
    </row>
    <row r="1451" spans="1:6">
      <c r="A1451" s="92"/>
      <c r="C1451" s="92"/>
      <c r="D1451" s="92"/>
      <c r="E1451" s="370"/>
      <c r="F1451" s="591"/>
    </row>
    <row r="1452" spans="1:6">
      <c r="A1452" s="92"/>
      <c r="C1452" s="92"/>
      <c r="D1452" s="92"/>
      <c r="E1452" s="370"/>
      <c r="F1452" s="591"/>
    </row>
    <row r="1453" spans="1:6">
      <c r="A1453" s="92"/>
      <c r="C1453" s="92"/>
      <c r="D1453" s="92"/>
      <c r="E1453" s="370"/>
      <c r="F1453" s="591"/>
    </row>
    <row r="1454" spans="1:6">
      <c r="A1454" s="92"/>
      <c r="C1454" s="92"/>
      <c r="D1454" s="92"/>
      <c r="E1454" s="370"/>
      <c r="F1454" s="591"/>
    </row>
    <row r="1455" spans="1:6">
      <c r="A1455" s="92"/>
      <c r="C1455" s="92"/>
      <c r="D1455" s="92"/>
      <c r="E1455" s="370"/>
      <c r="F1455" s="591"/>
    </row>
    <row r="1456" spans="1:6">
      <c r="A1456" s="92"/>
      <c r="C1456" s="92"/>
      <c r="D1456" s="92"/>
      <c r="E1456" s="370"/>
      <c r="F1456" s="591"/>
    </row>
    <row r="1457" spans="3:6">
      <c r="C1457" s="86"/>
      <c r="D1457" s="89"/>
      <c r="E1457" s="370"/>
      <c r="F1457" s="591"/>
    </row>
    <row r="1458" spans="3:6">
      <c r="C1458" s="86"/>
      <c r="D1458" s="89"/>
      <c r="E1458" s="370"/>
      <c r="F1458" s="591"/>
    </row>
    <row r="1459" spans="3:6">
      <c r="C1459" s="86"/>
      <c r="D1459" s="89"/>
      <c r="E1459" s="370"/>
      <c r="F1459" s="591"/>
    </row>
    <row r="1460" spans="3:6">
      <c r="C1460" s="86"/>
      <c r="D1460" s="89"/>
      <c r="E1460" s="370"/>
      <c r="F1460" s="591"/>
    </row>
    <row r="1461" spans="3:6">
      <c r="C1461" s="86"/>
      <c r="D1461" s="89"/>
      <c r="E1461" s="370"/>
      <c r="F1461" s="591"/>
    </row>
    <row r="1462" spans="3:6">
      <c r="C1462" s="86"/>
      <c r="D1462" s="89"/>
      <c r="E1462" s="370"/>
      <c r="F1462" s="591"/>
    </row>
    <row r="1463" spans="3:6">
      <c r="C1463" s="86"/>
      <c r="D1463" s="89"/>
      <c r="E1463" s="370"/>
      <c r="F1463" s="591"/>
    </row>
    <row r="1464" spans="3:6">
      <c r="C1464" s="86"/>
      <c r="D1464" s="89"/>
      <c r="E1464" s="370"/>
      <c r="F1464" s="591"/>
    </row>
    <row r="1465" spans="3:6">
      <c r="C1465" s="86"/>
      <c r="D1465" s="89"/>
      <c r="E1465" s="370"/>
      <c r="F1465" s="591"/>
    </row>
    <row r="1466" spans="3:6">
      <c r="C1466" s="86"/>
      <c r="D1466" s="89"/>
      <c r="E1466" s="370"/>
      <c r="F1466" s="591"/>
    </row>
    <row r="1467" spans="3:6">
      <c r="C1467" s="86"/>
      <c r="D1467" s="89"/>
      <c r="E1467" s="370"/>
      <c r="F1467" s="591"/>
    </row>
    <row r="1468" spans="3:6">
      <c r="C1468" s="86"/>
      <c r="D1468" s="89"/>
      <c r="E1468" s="370"/>
      <c r="F1468" s="591"/>
    </row>
    <row r="1469" spans="3:6">
      <c r="C1469" s="86"/>
      <c r="D1469" s="89"/>
      <c r="E1469" s="370"/>
      <c r="F1469" s="591"/>
    </row>
    <row r="1470" spans="3:6">
      <c r="C1470" s="86"/>
      <c r="D1470" s="89"/>
      <c r="E1470" s="370"/>
      <c r="F1470" s="591"/>
    </row>
    <row r="1471" spans="3:6">
      <c r="C1471" s="86"/>
      <c r="D1471" s="89"/>
      <c r="E1471" s="370"/>
      <c r="F1471" s="591"/>
    </row>
    <row r="1472" spans="3:6">
      <c r="C1472" s="86"/>
      <c r="D1472" s="89"/>
      <c r="E1472" s="370"/>
      <c r="F1472" s="591"/>
    </row>
    <row r="1473" spans="3:6">
      <c r="C1473" s="86"/>
      <c r="D1473" s="89"/>
      <c r="E1473" s="370"/>
      <c r="F1473" s="591"/>
    </row>
    <row r="1474" spans="3:6">
      <c r="C1474" s="86"/>
      <c r="D1474" s="89"/>
      <c r="E1474" s="370"/>
      <c r="F1474" s="591"/>
    </row>
    <row r="1475" spans="3:6">
      <c r="C1475" s="86"/>
      <c r="D1475" s="89"/>
      <c r="E1475" s="370"/>
      <c r="F1475" s="591"/>
    </row>
    <row r="1476" spans="3:6">
      <c r="C1476" s="86"/>
      <c r="D1476" s="89"/>
      <c r="E1476" s="370"/>
      <c r="F1476" s="591"/>
    </row>
    <row r="1477" spans="3:6">
      <c r="C1477" s="86"/>
      <c r="D1477" s="89"/>
      <c r="E1477" s="370"/>
      <c r="F1477" s="591"/>
    </row>
    <row r="1478" spans="3:6">
      <c r="C1478" s="86"/>
      <c r="D1478" s="89"/>
      <c r="E1478" s="370"/>
      <c r="F1478" s="591"/>
    </row>
    <row r="1479" spans="3:6">
      <c r="C1479" s="86"/>
      <c r="D1479" s="89"/>
      <c r="E1479" s="370"/>
      <c r="F1479" s="591"/>
    </row>
    <row r="1480" spans="3:6">
      <c r="C1480" s="86"/>
      <c r="D1480" s="89"/>
      <c r="E1480" s="370"/>
      <c r="F1480" s="591"/>
    </row>
    <row r="1481" spans="3:6">
      <c r="C1481" s="86"/>
      <c r="D1481" s="89"/>
      <c r="E1481" s="370"/>
      <c r="F1481" s="591"/>
    </row>
    <row r="1482" spans="3:6">
      <c r="C1482" s="86"/>
      <c r="D1482" s="89"/>
      <c r="E1482" s="370"/>
      <c r="F1482" s="591"/>
    </row>
    <row r="1483" spans="3:6">
      <c r="C1483" s="86"/>
      <c r="D1483" s="89"/>
      <c r="E1483" s="370"/>
      <c r="F1483" s="591"/>
    </row>
    <row r="1484" spans="3:6">
      <c r="C1484" s="86"/>
      <c r="D1484" s="89"/>
      <c r="E1484" s="370"/>
      <c r="F1484" s="591"/>
    </row>
    <row r="1485" spans="3:6">
      <c r="C1485" s="86"/>
      <c r="D1485" s="89"/>
      <c r="E1485" s="370"/>
      <c r="F1485" s="591"/>
    </row>
    <row r="1486" spans="3:6">
      <c r="C1486" s="86"/>
      <c r="D1486" s="89"/>
      <c r="E1486" s="370"/>
      <c r="F1486" s="591"/>
    </row>
    <row r="1487" spans="3:6">
      <c r="C1487" s="86"/>
      <c r="D1487" s="89"/>
      <c r="E1487" s="370"/>
      <c r="F1487" s="591"/>
    </row>
    <row r="1488" spans="3:6">
      <c r="C1488" s="86"/>
      <c r="D1488" s="89"/>
      <c r="E1488" s="370"/>
      <c r="F1488" s="591"/>
    </row>
    <row r="1489" spans="3:6">
      <c r="C1489" s="86"/>
      <c r="D1489" s="89"/>
      <c r="E1489" s="370"/>
      <c r="F1489" s="591"/>
    </row>
    <row r="1490" spans="3:6">
      <c r="C1490" s="86"/>
      <c r="D1490" s="89"/>
      <c r="E1490" s="370"/>
      <c r="F1490" s="591"/>
    </row>
    <row r="1491" spans="3:6">
      <c r="C1491" s="86"/>
      <c r="D1491" s="89"/>
      <c r="E1491" s="370"/>
      <c r="F1491" s="591"/>
    </row>
    <row r="1492" spans="3:6">
      <c r="C1492" s="86"/>
      <c r="D1492" s="89"/>
      <c r="E1492" s="370"/>
      <c r="F1492" s="591"/>
    </row>
    <row r="1493" spans="3:6">
      <c r="C1493" s="86"/>
      <c r="D1493" s="89"/>
      <c r="E1493" s="370"/>
      <c r="F1493" s="591"/>
    </row>
    <row r="1494" spans="3:6">
      <c r="C1494" s="86"/>
      <c r="D1494" s="89"/>
      <c r="E1494" s="370"/>
      <c r="F1494" s="591"/>
    </row>
    <row r="1495" spans="3:6">
      <c r="C1495" s="86"/>
      <c r="D1495" s="89"/>
      <c r="E1495" s="370"/>
      <c r="F1495" s="591"/>
    </row>
    <row r="1496" spans="3:6">
      <c r="C1496" s="86"/>
      <c r="D1496" s="89"/>
      <c r="E1496" s="370"/>
      <c r="F1496" s="591"/>
    </row>
    <row r="1497" spans="3:6">
      <c r="C1497" s="86"/>
      <c r="D1497" s="89"/>
      <c r="E1497" s="370"/>
      <c r="F1497" s="591"/>
    </row>
    <row r="1498" spans="3:6">
      <c r="C1498" s="86"/>
      <c r="D1498" s="89"/>
      <c r="E1498" s="370"/>
      <c r="F1498" s="591"/>
    </row>
    <row r="1499" spans="3:6">
      <c r="C1499" s="86"/>
      <c r="D1499" s="89"/>
      <c r="E1499" s="370"/>
      <c r="F1499" s="591"/>
    </row>
    <row r="1500" spans="3:6">
      <c r="C1500" s="86"/>
      <c r="D1500" s="89"/>
      <c r="E1500" s="370"/>
      <c r="F1500" s="591"/>
    </row>
  </sheetData>
  <sheetProtection password="C5A3" sheet="1" objects="1" scenarios="1"/>
  <protectedRanges>
    <protectedRange sqref="E1:F1048576" name="Range1"/>
  </protectedRanges>
  <mergeCells count="49">
    <mergeCell ref="F843:F844"/>
    <mergeCell ref="A891:E892"/>
    <mergeCell ref="F891:F892"/>
    <mergeCell ref="A999:E1000"/>
    <mergeCell ref="F999:F1000"/>
    <mergeCell ref="A944:E945"/>
    <mergeCell ref="F944:F945"/>
    <mergeCell ref="A2:F2"/>
    <mergeCell ref="A3:A4"/>
    <mergeCell ref="B3:B4"/>
    <mergeCell ref="C3:C4"/>
    <mergeCell ref="D3:D4"/>
    <mergeCell ref="E3:E4"/>
    <mergeCell ref="F3:F4"/>
    <mergeCell ref="A1233:E1234"/>
    <mergeCell ref="F1233:F1234"/>
    <mergeCell ref="A1112:E1113"/>
    <mergeCell ref="F1112:F1113"/>
    <mergeCell ref="A1172:E1173"/>
    <mergeCell ref="F1172:F1173"/>
    <mergeCell ref="A299:E300"/>
    <mergeCell ref="F299:F300"/>
    <mergeCell ref="A1054:E1055"/>
    <mergeCell ref="F1054:F1055"/>
    <mergeCell ref="A56:E57"/>
    <mergeCell ref="F56:F57"/>
    <mergeCell ref="A117:E118"/>
    <mergeCell ref="F117:F118"/>
    <mergeCell ref="A178:E179"/>
    <mergeCell ref="F178:F179"/>
    <mergeCell ref="A239:E240"/>
    <mergeCell ref="F239:F240"/>
    <mergeCell ref="A360:E361"/>
    <mergeCell ref="F360:F361"/>
    <mergeCell ref="A421:E422"/>
    <mergeCell ref="A843:E844"/>
    <mergeCell ref="F421:F422"/>
    <mergeCell ref="A482:E483"/>
    <mergeCell ref="F482:F483"/>
    <mergeCell ref="A543:E544"/>
    <mergeCell ref="F543:F544"/>
    <mergeCell ref="A787:E788"/>
    <mergeCell ref="F787:F788"/>
    <mergeCell ref="A604:E605"/>
    <mergeCell ref="F604:F605"/>
    <mergeCell ref="A665:E666"/>
    <mergeCell ref="F665:F666"/>
    <mergeCell ref="A726:E727"/>
    <mergeCell ref="F726:F727"/>
  </mergeCells>
  <conditionalFormatting sqref="C5:C9 C1058 C17 C1179:C1232">
    <cfRule type="cellIs" dxfId="786" priority="1561" stopIfTrue="1" operator="equal">
      <formula>"Todo"</formula>
    </cfRule>
  </conditionalFormatting>
  <conditionalFormatting sqref="C1176">
    <cfRule type="cellIs" dxfId="785" priority="1560" stopIfTrue="1" operator="equal">
      <formula>"Todo"</formula>
    </cfRule>
  </conditionalFormatting>
  <conditionalFormatting sqref="C10">
    <cfRule type="cellIs" dxfId="784" priority="1559" stopIfTrue="1" operator="equal">
      <formula>"Todo"</formula>
    </cfRule>
  </conditionalFormatting>
  <conditionalFormatting sqref="D11:D15">
    <cfRule type="cellIs" dxfId="783" priority="1556" stopIfTrue="1" operator="equal">
      <formula>"Todo"</formula>
    </cfRule>
  </conditionalFormatting>
  <conditionalFormatting sqref="A1058 A949:A952 A11:A54 A61:A115 A122:A176 A182:A237 A244:A297 A304:A358 A364:A419 A426:A480 A487:A541 A547:A602 A609:A663 A670:A724 A731:A785 A791:A841 A848:A889 A896:A942 A982:A997 A1004:A1052">
    <cfRule type="expression" dxfId="782" priority="1555">
      <formula>ISBLANK($D11)</formula>
    </cfRule>
  </conditionalFormatting>
  <conditionalFormatting sqref="A1058 A949:A952 A11:A54 A61:A115 A122:A176 A182:A237 A244:A297 A304:A358 A364:A419 A426:A480 A487:A541 A547:A602 A609:A663 A670:A724 A731:A785 A791:A841 A848:A889 A896:A942 A982:A997 A1004:A1052">
    <cfRule type="cellIs" dxfId="781" priority="1554" stopIfTrue="1" operator="equal">
      <formula>13</formula>
    </cfRule>
  </conditionalFormatting>
  <conditionalFormatting sqref="A1058 A11:A54 A61:A115 A122:A176 A182:A237 A244:A297 A304:A358 A364:A419 A426:A480 A487:A541 A547:A602 A609:A663 A670:A724 A731:A785 A791:A841 A877:A889 A917:A942 A982:A997 A1004:A1052">
    <cfRule type="expression" dxfId="780" priority="1552">
      <formula>#REF!="CARRIED TO COLLECTION"</formula>
    </cfRule>
    <cfRule type="expression" dxfId="779" priority="1553">
      <formula>$B11="CARRIED TO COLLECTION"</formula>
    </cfRule>
  </conditionalFormatting>
  <conditionalFormatting sqref="B1183 B1185 B1187 B1189 B1193 B1195 B1191 B1197 B1199 B1201 B1203 B1205 B1207 B1209 B1211 B1213 B1215 B1217 B1219 B1221 B1229">
    <cfRule type="expression" dxfId="778" priority="1549" stopIfTrue="1">
      <formula>#REF!="1"</formula>
    </cfRule>
    <cfRule type="expression" dxfId="777" priority="1550" stopIfTrue="1">
      <formula>#REF!="2"</formula>
    </cfRule>
    <cfRule type="expression" dxfId="776" priority="1551" stopIfTrue="1">
      <formula>#REF!="3"</formula>
    </cfRule>
  </conditionalFormatting>
  <conditionalFormatting sqref="A791:A816">
    <cfRule type="expression" dxfId="775" priority="1544">
      <formula>#REF!="CARRIED TO COLLECTION"</formula>
    </cfRule>
    <cfRule type="expression" dxfId="774" priority="1545">
      <formula>$B791="CARRIED TO COLLECTION"</formula>
    </cfRule>
  </conditionalFormatting>
  <conditionalFormatting sqref="C952:D952">
    <cfRule type="cellIs" dxfId="773" priority="1505" stopIfTrue="1" operator="equal">
      <formula>"Todo"</formula>
    </cfRule>
  </conditionalFormatting>
  <conditionalFormatting sqref="A1132">
    <cfRule type="expression" dxfId="772" priority="1474">
      <formula>ISBLANK($D1132)</formula>
    </cfRule>
  </conditionalFormatting>
  <conditionalFormatting sqref="A1132">
    <cfRule type="cellIs" dxfId="771" priority="1473" stopIfTrue="1" operator="equal">
      <formula>13</formula>
    </cfRule>
  </conditionalFormatting>
  <conditionalFormatting sqref="A1132">
    <cfRule type="expression" dxfId="770" priority="1471">
      <formula>#REF!="CARRIED TO COLLECTION"</formula>
    </cfRule>
    <cfRule type="expression" dxfId="769" priority="1472">
      <formula>$B1132="CARRIED TO COLLECTION"</formula>
    </cfRule>
  </conditionalFormatting>
  <conditionalFormatting sqref="A1130">
    <cfRule type="expression" dxfId="768" priority="1466">
      <formula>ISBLANK($D1130)</formula>
    </cfRule>
  </conditionalFormatting>
  <conditionalFormatting sqref="A1130">
    <cfRule type="cellIs" dxfId="767" priority="1465" stopIfTrue="1" operator="equal">
      <formula>13</formula>
    </cfRule>
  </conditionalFormatting>
  <conditionalFormatting sqref="A1130">
    <cfRule type="expression" dxfId="766" priority="1463">
      <formula>#REF!="CARRIED TO COLLECTION"</formula>
    </cfRule>
    <cfRule type="expression" dxfId="765" priority="1464">
      <formula>$B1130="CARRIED TO COLLECTION"</formula>
    </cfRule>
  </conditionalFormatting>
  <conditionalFormatting sqref="A1120">
    <cfRule type="expression" dxfId="764" priority="1470">
      <formula>ISBLANK($D1120)</formula>
    </cfRule>
  </conditionalFormatting>
  <conditionalFormatting sqref="A1120">
    <cfRule type="cellIs" dxfId="763" priority="1469" stopIfTrue="1" operator="equal">
      <formula>13</formula>
    </cfRule>
  </conditionalFormatting>
  <conditionalFormatting sqref="A1120 A949:A952">
    <cfRule type="expression" dxfId="762" priority="1467">
      <formula>#REF!="CARRIED TO COLLECTION"</formula>
    </cfRule>
    <cfRule type="expression" dxfId="761" priority="1468">
      <formula>$B949="CARRIED TO COLLECTION"</formula>
    </cfRule>
  </conditionalFormatting>
  <conditionalFormatting sqref="A1058 A848:A876 A896:A916">
    <cfRule type="expression" dxfId="760" priority="1423">
      <formula>#REF!="CARRIED TO COLLECTION"</formula>
    </cfRule>
    <cfRule type="expression" dxfId="759" priority="1424">
      <formula>$B848="CARRIED TO COLLECTION"</formula>
    </cfRule>
  </conditionalFormatting>
  <conditionalFormatting sqref="A1072">
    <cfRule type="expression" dxfId="758" priority="1355">
      <formula>ISBLANK($D1072)</formula>
    </cfRule>
  </conditionalFormatting>
  <conditionalFormatting sqref="A1072">
    <cfRule type="cellIs" dxfId="757" priority="1354" stopIfTrue="1" operator="equal">
      <formula>13</formula>
    </cfRule>
  </conditionalFormatting>
  <conditionalFormatting sqref="A1072">
    <cfRule type="expression" dxfId="756" priority="1352">
      <formula>#REF!="CARRIED TO COLLECTION"</formula>
    </cfRule>
    <cfRule type="expression" dxfId="755" priority="1353">
      <formula>$B1072="CARRIED TO COLLECTION"</formula>
    </cfRule>
  </conditionalFormatting>
  <conditionalFormatting sqref="A1072">
    <cfRule type="expression" dxfId="754" priority="1350">
      <formula>#REF!="CARRIED TO COLLECTION"</formula>
    </cfRule>
    <cfRule type="expression" dxfId="753" priority="1351">
      <formula>$B1072="CARRIED TO COLLECTION"</formula>
    </cfRule>
  </conditionalFormatting>
  <conditionalFormatting sqref="A1072">
    <cfRule type="expression" dxfId="752" priority="1348">
      <formula>#REF!="CARRIED TO COLLECTION"</formula>
    </cfRule>
    <cfRule type="expression" dxfId="751" priority="1349">
      <formula>$B1072="CARRIED TO COLLECTION"</formula>
    </cfRule>
  </conditionalFormatting>
  <conditionalFormatting sqref="C956">
    <cfRule type="cellIs" dxfId="750" priority="1292" stopIfTrue="1" operator="equal">
      <formula>"Todo"</formula>
    </cfRule>
  </conditionalFormatting>
  <conditionalFormatting sqref="C874">
    <cfRule type="cellIs" dxfId="749" priority="883" stopIfTrue="1" operator="equal">
      <formula>"Todo"</formula>
    </cfRule>
  </conditionalFormatting>
  <conditionalFormatting sqref="D1112">
    <cfRule type="cellIs" dxfId="748" priority="751" stopIfTrue="1" operator="equal">
      <formula>"Todo"</formula>
    </cfRule>
  </conditionalFormatting>
  <conditionalFormatting sqref="B1112:C1113">
    <cfRule type="expression" dxfId="747" priority="752" stopIfTrue="1">
      <formula>#REF!="1"</formula>
    </cfRule>
    <cfRule type="expression" dxfId="746" priority="753" stopIfTrue="1">
      <formula>#REF!="2"</formula>
    </cfRule>
    <cfRule type="expression" dxfId="745" priority="754" stopIfTrue="1">
      <formula>#REF!="3"</formula>
    </cfRule>
  </conditionalFormatting>
  <conditionalFormatting sqref="D1112:D1113">
    <cfRule type="expression" dxfId="744" priority="755" stopIfTrue="1">
      <formula>#REF!="3"</formula>
    </cfRule>
  </conditionalFormatting>
  <conditionalFormatting sqref="E1112:E1113">
    <cfRule type="expression" dxfId="743" priority="756" stopIfTrue="1">
      <formula>#REF!="1"</formula>
    </cfRule>
    <cfRule type="expression" dxfId="742" priority="757" stopIfTrue="1">
      <formula>#REF!="3"</formula>
    </cfRule>
    <cfRule type="expression" dxfId="741" priority="758" stopIfTrue="1">
      <formula>_OIP1="3"</formula>
    </cfRule>
  </conditionalFormatting>
  <conditionalFormatting sqref="D1172">
    <cfRule type="cellIs" dxfId="740" priority="743" stopIfTrue="1" operator="equal">
      <formula>"Todo"</formula>
    </cfRule>
  </conditionalFormatting>
  <conditionalFormatting sqref="B1172:C1173">
    <cfRule type="expression" dxfId="739" priority="744" stopIfTrue="1">
      <formula>#REF!="1"</formula>
    </cfRule>
    <cfRule type="expression" dxfId="738" priority="745" stopIfTrue="1">
      <formula>#REF!="2"</formula>
    </cfRule>
    <cfRule type="expression" dxfId="737" priority="746" stopIfTrue="1">
      <formula>#REF!="3"</formula>
    </cfRule>
  </conditionalFormatting>
  <conditionalFormatting sqref="D1172:D1173">
    <cfRule type="expression" dxfId="736" priority="747" stopIfTrue="1">
      <formula>#REF!="3"</formula>
    </cfRule>
  </conditionalFormatting>
  <conditionalFormatting sqref="E1172:E1173">
    <cfRule type="expression" dxfId="735" priority="748" stopIfTrue="1">
      <formula>#REF!="1"</formula>
    </cfRule>
    <cfRule type="expression" dxfId="734" priority="749" stopIfTrue="1">
      <formula>#REF!="3"</formula>
    </cfRule>
    <cfRule type="expression" dxfId="733" priority="750" stopIfTrue="1">
      <formula>_OIP1="3"</formula>
    </cfRule>
  </conditionalFormatting>
  <conditionalFormatting sqref="A791:A816">
    <cfRule type="expression" dxfId="732" priority="731">
      <formula>#REF!="CARRIED TO COLLECTION"</formula>
    </cfRule>
    <cfRule type="expression" dxfId="731" priority="732">
      <formula>$B791="CARRIED TO COLLECTION"</formula>
    </cfRule>
  </conditionalFormatting>
  <conditionalFormatting sqref="A1061:A1071">
    <cfRule type="expression" dxfId="730" priority="708">
      <formula>ISBLANK($D1061)</formula>
    </cfRule>
  </conditionalFormatting>
  <conditionalFormatting sqref="A1061:A1071">
    <cfRule type="cellIs" dxfId="729" priority="707" stopIfTrue="1" operator="equal">
      <formula>13</formula>
    </cfRule>
  </conditionalFormatting>
  <conditionalFormatting sqref="A1061:A1071">
    <cfRule type="expression" dxfId="728" priority="705">
      <formula>#REF!="CARRIED TO COLLECTION"</formula>
    </cfRule>
    <cfRule type="expression" dxfId="727" priority="706">
      <formula>$B1061="CARRIED TO COLLECTION"</formula>
    </cfRule>
  </conditionalFormatting>
  <conditionalFormatting sqref="A1061:A1071">
    <cfRule type="expression" dxfId="726" priority="703">
      <formula>#REF!="CARRIED TO COLLECTION"</formula>
    </cfRule>
    <cfRule type="expression" dxfId="725" priority="704">
      <formula>$B1061="CARRIED TO COLLECTION"</formula>
    </cfRule>
  </conditionalFormatting>
  <conditionalFormatting sqref="A1061:A1071">
    <cfRule type="expression" dxfId="724" priority="701">
      <formula>#REF!="CARRIED TO COLLECTION"</formula>
    </cfRule>
    <cfRule type="expression" dxfId="723" priority="702">
      <formula>$B1061="CARRIED TO COLLECTION"</formula>
    </cfRule>
  </conditionalFormatting>
  <conditionalFormatting sqref="D867">
    <cfRule type="cellIs" dxfId="722" priority="682" stopIfTrue="1" operator="equal">
      <formula>"Todo"</formula>
    </cfRule>
  </conditionalFormatting>
  <conditionalFormatting sqref="A1053">
    <cfRule type="expression" dxfId="721" priority="661">
      <formula>ISBLANK($D1053)</formula>
    </cfRule>
  </conditionalFormatting>
  <conditionalFormatting sqref="A1053">
    <cfRule type="cellIs" dxfId="720" priority="660" stopIfTrue="1" operator="equal">
      <formula>13</formula>
    </cfRule>
  </conditionalFormatting>
  <conditionalFormatting sqref="A1053">
    <cfRule type="expression" dxfId="719" priority="658">
      <formula>#REF!="CARRIED TO COLLECTION"</formula>
    </cfRule>
    <cfRule type="expression" dxfId="718" priority="659">
      <formula>$B1053="CARRIED TO COLLECTION"</formula>
    </cfRule>
  </conditionalFormatting>
  <conditionalFormatting sqref="A1053">
    <cfRule type="expression" dxfId="717" priority="656">
      <formula>#REF!="CARRIED TO COLLECTION"</formula>
    </cfRule>
    <cfRule type="expression" dxfId="716" priority="657">
      <formula>$B1053="CARRIED TO COLLECTION"</formula>
    </cfRule>
  </conditionalFormatting>
  <conditionalFormatting sqref="D1054">
    <cfRule type="cellIs" dxfId="715" priority="648" stopIfTrue="1" operator="equal">
      <formula>"Todo"</formula>
    </cfRule>
  </conditionalFormatting>
  <conditionalFormatting sqref="B1054:C1055">
    <cfRule type="expression" dxfId="714" priority="649" stopIfTrue="1">
      <formula>#REF!="1"</formula>
    </cfRule>
    <cfRule type="expression" dxfId="713" priority="650" stopIfTrue="1">
      <formula>#REF!="2"</formula>
    </cfRule>
    <cfRule type="expression" dxfId="712" priority="651" stopIfTrue="1">
      <formula>#REF!="3"</formula>
    </cfRule>
  </conditionalFormatting>
  <conditionalFormatting sqref="D1054:D1055">
    <cfRule type="expression" dxfId="711" priority="652" stopIfTrue="1">
      <formula>#REF!="3"</formula>
    </cfRule>
  </conditionalFormatting>
  <conditionalFormatting sqref="E1054:E1055">
    <cfRule type="expression" dxfId="710" priority="653" stopIfTrue="1">
      <formula>#REF!="1"</formula>
    </cfRule>
    <cfRule type="expression" dxfId="709" priority="654" stopIfTrue="1">
      <formula>#REF!="3"</formula>
    </cfRule>
    <cfRule type="expression" dxfId="708" priority="655" stopIfTrue="1">
      <formula>_OIP1="3"</formula>
    </cfRule>
  </conditionalFormatting>
  <conditionalFormatting sqref="A1053">
    <cfRule type="expression" dxfId="707" priority="646">
      <formula>#REF!="CARRIED TO COLLECTION"</formula>
    </cfRule>
    <cfRule type="expression" dxfId="706" priority="647">
      <formula>$B1053="CARRIED TO COLLECTION"</formula>
    </cfRule>
  </conditionalFormatting>
  <conditionalFormatting sqref="C1040">
    <cfRule type="cellIs" dxfId="705" priority="622" stopIfTrue="1" operator="equal">
      <formula>"Todo"</formula>
    </cfRule>
  </conditionalFormatting>
  <conditionalFormatting sqref="C1041">
    <cfRule type="cellIs" dxfId="704" priority="621" stopIfTrue="1" operator="equal">
      <formula>"Todo"</formula>
    </cfRule>
  </conditionalFormatting>
  <conditionalFormatting sqref="C876">
    <cfRule type="cellIs" dxfId="703" priority="497" stopIfTrue="1" operator="equal">
      <formula>"Todo"</formula>
    </cfRule>
  </conditionalFormatting>
  <conditionalFormatting sqref="C953:C954">
    <cfRule type="cellIs" dxfId="702" priority="462" stopIfTrue="1" operator="equal">
      <formula>"Todo"</formula>
    </cfRule>
  </conditionalFormatting>
  <conditionalFormatting sqref="A953:A981">
    <cfRule type="expression" dxfId="701" priority="461">
      <formula>ISBLANK($D953)</formula>
    </cfRule>
  </conditionalFormatting>
  <conditionalFormatting sqref="A953:A981">
    <cfRule type="cellIs" dxfId="700" priority="460" stopIfTrue="1" operator="equal">
      <formula>13</formula>
    </cfRule>
  </conditionalFormatting>
  <conditionalFormatting sqref="A953:A981">
    <cfRule type="expression" dxfId="699" priority="458">
      <formula>#REF!="CARRIED TO COLLECTION"</formula>
    </cfRule>
    <cfRule type="expression" dxfId="698" priority="459">
      <formula>$B953="CARRIED TO COLLECTION"</formula>
    </cfRule>
  </conditionalFormatting>
  <conditionalFormatting sqref="A953:A981">
    <cfRule type="expression" dxfId="697" priority="456">
      <formula>#REF!="CARRIED TO COLLECTION"</formula>
    </cfRule>
    <cfRule type="expression" dxfId="696" priority="457">
      <formula>$B953="CARRIED TO COLLECTION"</formula>
    </cfRule>
  </conditionalFormatting>
  <conditionalFormatting sqref="C958">
    <cfRule type="cellIs" dxfId="695" priority="451" stopIfTrue="1" operator="equal">
      <formula>"Todo"</formula>
    </cfRule>
  </conditionalFormatting>
  <conditionalFormatting sqref="A847">
    <cfRule type="expression" dxfId="694" priority="402">
      <formula>ISBLANK($D847)</formula>
    </cfRule>
  </conditionalFormatting>
  <conditionalFormatting sqref="A847">
    <cfRule type="cellIs" dxfId="693" priority="401" stopIfTrue="1" operator="equal">
      <formula>13</formula>
    </cfRule>
  </conditionalFormatting>
  <conditionalFormatting sqref="A847">
    <cfRule type="expression" dxfId="692" priority="399">
      <formula>#REF!="CARRIED TO COLLECTION"</formula>
    </cfRule>
    <cfRule type="expression" dxfId="691" priority="400">
      <formula>$B847="CARRIED TO COLLECTION"</formula>
    </cfRule>
  </conditionalFormatting>
  <conditionalFormatting sqref="A842">
    <cfRule type="expression" dxfId="690" priority="398">
      <formula>ISBLANK($D842)</formula>
    </cfRule>
  </conditionalFormatting>
  <conditionalFormatting sqref="A842">
    <cfRule type="cellIs" dxfId="689" priority="397" stopIfTrue="1" operator="equal">
      <formula>13</formula>
    </cfRule>
  </conditionalFormatting>
  <conditionalFormatting sqref="A842">
    <cfRule type="expression" dxfId="688" priority="395">
      <formula>#REF!="CARRIED TO COLLECTION"</formula>
    </cfRule>
    <cfRule type="expression" dxfId="687" priority="396">
      <formula>$B842="CARRIED TO COLLECTION"</formula>
    </cfRule>
  </conditionalFormatting>
  <conditionalFormatting sqref="A842">
    <cfRule type="expression" dxfId="686" priority="393">
      <formula>#REF!="CARRIED TO COLLECTION"</formula>
    </cfRule>
    <cfRule type="expression" dxfId="685" priority="394">
      <formula>$B842="CARRIED TO COLLECTION"</formula>
    </cfRule>
  </conditionalFormatting>
  <conditionalFormatting sqref="A842">
    <cfRule type="expression" dxfId="684" priority="391">
      <formula>#REF!="CARRIED TO COLLECTION"</formula>
    </cfRule>
    <cfRule type="expression" dxfId="683" priority="392">
      <formula>$B842="CARRIED TO COLLECTION"</formula>
    </cfRule>
  </conditionalFormatting>
  <conditionalFormatting sqref="D843">
    <cfRule type="cellIs" dxfId="682" priority="383" stopIfTrue="1" operator="equal">
      <formula>"Todo"</formula>
    </cfRule>
  </conditionalFormatting>
  <conditionalFormatting sqref="B843:C844">
    <cfRule type="expression" dxfId="681" priority="384" stopIfTrue="1">
      <formula>#REF!="1"</formula>
    </cfRule>
    <cfRule type="expression" dxfId="680" priority="385" stopIfTrue="1">
      <formula>#REF!="2"</formula>
    </cfRule>
    <cfRule type="expression" dxfId="679" priority="386" stopIfTrue="1">
      <formula>#REF!="3"</formula>
    </cfRule>
  </conditionalFormatting>
  <conditionalFormatting sqref="D843:D844">
    <cfRule type="expression" dxfId="678" priority="387" stopIfTrue="1">
      <formula>#REF!="3"</formula>
    </cfRule>
  </conditionalFormatting>
  <conditionalFormatting sqref="E843:E844">
    <cfRule type="expression" dxfId="677" priority="388" stopIfTrue="1">
      <formula>#REF!="1"</formula>
    </cfRule>
    <cfRule type="expression" dxfId="676" priority="389" stopIfTrue="1">
      <formula>#REF!="3"</formula>
    </cfRule>
    <cfRule type="expression" dxfId="675" priority="390" stopIfTrue="1">
      <formula>_OIP1="3"</formula>
    </cfRule>
  </conditionalFormatting>
  <conditionalFormatting sqref="A791:A816">
    <cfRule type="expression" dxfId="674" priority="381">
      <formula>#REF!="CARRIED TO COLLECTION"</formula>
    </cfRule>
    <cfRule type="expression" dxfId="673" priority="382">
      <formula>$B791="CARRIED TO COLLECTION"</formula>
    </cfRule>
  </conditionalFormatting>
  <conditionalFormatting sqref="A895">
    <cfRule type="expression" dxfId="672" priority="380">
      <formula>ISBLANK($D895)</formula>
    </cfRule>
  </conditionalFormatting>
  <conditionalFormatting sqref="A895">
    <cfRule type="cellIs" dxfId="671" priority="379" stopIfTrue="1" operator="equal">
      <formula>13</formula>
    </cfRule>
  </conditionalFormatting>
  <conditionalFormatting sqref="A895">
    <cfRule type="expression" dxfId="670" priority="377">
      <formula>#REF!="CARRIED TO COLLECTION"</formula>
    </cfRule>
    <cfRule type="expression" dxfId="669" priority="378">
      <formula>$B895="CARRIED TO COLLECTION"</formula>
    </cfRule>
  </conditionalFormatting>
  <conditionalFormatting sqref="A890">
    <cfRule type="expression" dxfId="668" priority="376">
      <formula>ISBLANK($D890)</formula>
    </cfRule>
  </conditionalFormatting>
  <conditionalFormatting sqref="A890">
    <cfRule type="cellIs" dxfId="667" priority="375" stopIfTrue="1" operator="equal">
      <formula>13</formula>
    </cfRule>
  </conditionalFormatting>
  <conditionalFormatting sqref="A890">
    <cfRule type="expression" dxfId="666" priority="373">
      <formula>#REF!="CARRIED TO COLLECTION"</formula>
    </cfRule>
    <cfRule type="expression" dxfId="665" priority="374">
      <formula>$B890="CARRIED TO COLLECTION"</formula>
    </cfRule>
  </conditionalFormatting>
  <conditionalFormatting sqref="A890">
    <cfRule type="expression" dxfId="664" priority="371">
      <formula>#REF!="CARRIED TO COLLECTION"</formula>
    </cfRule>
    <cfRule type="expression" dxfId="663" priority="372">
      <formula>$B890="CARRIED TO COLLECTION"</formula>
    </cfRule>
  </conditionalFormatting>
  <conditionalFormatting sqref="A890">
    <cfRule type="expression" dxfId="662" priority="369">
      <formula>#REF!="CARRIED TO COLLECTION"</formula>
    </cfRule>
    <cfRule type="expression" dxfId="661" priority="370">
      <formula>$B890="CARRIED TO COLLECTION"</formula>
    </cfRule>
  </conditionalFormatting>
  <conditionalFormatting sqref="D891">
    <cfRule type="cellIs" dxfId="660" priority="361" stopIfTrue="1" operator="equal">
      <formula>"Todo"</formula>
    </cfRule>
  </conditionalFormatting>
  <conditionalFormatting sqref="B891:C892">
    <cfRule type="expression" dxfId="659" priority="362" stopIfTrue="1">
      <formula>#REF!="1"</formula>
    </cfRule>
    <cfRule type="expression" dxfId="658" priority="363" stopIfTrue="1">
      <formula>#REF!="2"</formula>
    </cfRule>
    <cfRule type="expression" dxfId="657" priority="364" stopIfTrue="1">
      <formula>#REF!="3"</formula>
    </cfRule>
  </conditionalFormatting>
  <conditionalFormatting sqref="D891:D892">
    <cfRule type="expression" dxfId="656" priority="365" stopIfTrue="1">
      <formula>#REF!="3"</formula>
    </cfRule>
  </conditionalFormatting>
  <conditionalFormatting sqref="E891:E892">
    <cfRule type="expression" dxfId="655" priority="366" stopIfTrue="1">
      <formula>#REF!="1"</formula>
    </cfRule>
    <cfRule type="expression" dxfId="654" priority="367" stopIfTrue="1">
      <formula>#REF!="3"</formula>
    </cfRule>
    <cfRule type="expression" dxfId="653" priority="368" stopIfTrue="1">
      <formula>_OIP1="3"</formula>
    </cfRule>
  </conditionalFormatting>
  <conditionalFormatting sqref="A948">
    <cfRule type="expression" dxfId="652" priority="360">
      <formula>ISBLANK($D948)</formula>
    </cfRule>
  </conditionalFormatting>
  <conditionalFormatting sqref="A948">
    <cfRule type="cellIs" dxfId="651" priority="359" stopIfTrue="1" operator="equal">
      <formula>13</formula>
    </cfRule>
  </conditionalFormatting>
  <conditionalFormatting sqref="A948">
    <cfRule type="expression" dxfId="650" priority="357">
      <formula>#REF!="CARRIED TO COLLECTION"</formula>
    </cfRule>
    <cfRule type="expression" dxfId="649" priority="358">
      <formula>$B948="CARRIED TO COLLECTION"</formula>
    </cfRule>
  </conditionalFormatting>
  <conditionalFormatting sqref="A943">
    <cfRule type="expression" dxfId="648" priority="356">
      <formula>ISBLANK($D943)</formula>
    </cfRule>
  </conditionalFormatting>
  <conditionalFormatting sqref="A943">
    <cfRule type="cellIs" dxfId="647" priority="355" stopIfTrue="1" operator="equal">
      <formula>13</formula>
    </cfRule>
  </conditionalFormatting>
  <conditionalFormatting sqref="A943">
    <cfRule type="expression" dxfId="646" priority="353">
      <formula>#REF!="CARRIED TO COLLECTION"</formula>
    </cfRule>
    <cfRule type="expression" dxfId="645" priority="354">
      <formula>$B943="CARRIED TO COLLECTION"</formula>
    </cfRule>
  </conditionalFormatting>
  <conditionalFormatting sqref="A943">
    <cfRule type="expression" dxfId="644" priority="351">
      <formula>#REF!="CARRIED TO COLLECTION"</formula>
    </cfRule>
    <cfRule type="expression" dxfId="643" priority="352">
      <formula>$B943="CARRIED TO COLLECTION"</formula>
    </cfRule>
  </conditionalFormatting>
  <conditionalFormatting sqref="A943">
    <cfRule type="expression" dxfId="642" priority="349">
      <formula>#REF!="CARRIED TO COLLECTION"</formula>
    </cfRule>
    <cfRule type="expression" dxfId="641" priority="350">
      <formula>$B943="CARRIED TO COLLECTION"</formula>
    </cfRule>
  </conditionalFormatting>
  <conditionalFormatting sqref="D944">
    <cfRule type="cellIs" dxfId="640" priority="341" stopIfTrue="1" operator="equal">
      <formula>"Todo"</formula>
    </cfRule>
  </conditionalFormatting>
  <conditionalFormatting sqref="B944:C945">
    <cfRule type="expression" dxfId="639" priority="342" stopIfTrue="1">
      <formula>#REF!="1"</formula>
    </cfRule>
    <cfRule type="expression" dxfId="638" priority="343" stopIfTrue="1">
      <formula>#REF!="2"</formula>
    </cfRule>
    <cfRule type="expression" dxfId="637" priority="344" stopIfTrue="1">
      <formula>#REF!="3"</formula>
    </cfRule>
  </conditionalFormatting>
  <conditionalFormatting sqref="D944:D945">
    <cfRule type="expression" dxfId="636" priority="345" stopIfTrue="1">
      <formula>#REF!="3"</formula>
    </cfRule>
  </conditionalFormatting>
  <conditionalFormatting sqref="E944:E945">
    <cfRule type="expression" dxfId="635" priority="346" stopIfTrue="1">
      <formula>#REF!="1"</formula>
    </cfRule>
    <cfRule type="expression" dxfId="634" priority="347" stopIfTrue="1">
      <formula>#REF!="3"</formula>
    </cfRule>
    <cfRule type="expression" dxfId="633" priority="348" stopIfTrue="1">
      <formula>_OIP1="3"</formula>
    </cfRule>
  </conditionalFormatting>
  <conditionalFormatting sqref="A1003">
    <cfRule type="expression" dxfId="632" priority="340">
      <formula>ISBLANK($D1003)</formula>
    </cfRule>
  </conditionalFormatting>
  <conditionalFormatting sqref="A1003">
    <cfRule type="cellIs" dxfId="631" priority="339" stopIfTrue="1" operator="equal">
      <formula>13</formula>
    </cfRule>
  </conditionalFormatting>
  <conditionalFormatting sqref="A1003">
    <cfRule type="expression" dxfId="630" priority="337">
      <formula>#REF!="CARRIED TO COLLECTION"</formula>
    </cfRule>
    <cfRule type="expression" dxfId="629" priority="338">
      <formula>$B1003="CARRIED TO COLLECTION"</formula>
    </cfRule>
  </conditionalFormatting>
  <conditionalFormatting sqref="A998">
    <cfRule type="expression" dxfId="628" priority="336">
      <formula>ISBLANK($D998)</formula>
    </cfRule>
  </conditionalFormatting>
  <conditionalFormatting sqref="A998">
    <cfRule type="cellIs" dxfId="627" priority="335" stopIfTrue="1" operator="equal">
      <formula>13</formula>
    </cfRule>
  </conditionalFormatting>
  <conditionalFormatting sqref="A998">
    <cfRule type="expression" dxfId="626" priority="333">
      <formula>#REF!="CARRIED TO COLLECTION"</formula>
    </cfRule>
    <cfRule type="expression" dxfId="625" priority="334">
      <formula>$B998="CARRIED TO COLLECTION"</formula>
    </cfRule>
  </conditionalFormatting>
  <conditionalFormatting sqref="A998">
    <cfRule type="expression" dxfId="624" priority="331">
      <formula>#REF!="CARRIED TO COLLECTION"</formula>
    </cfRule>
    <cfRule type="expression" dxfId="623" priority="332">
      <formula>$B998="CARRIED TO COLLECTION"</formula>
    </cfRule>
  </conditionalFormatting>
  <conditionalFormatting sqref="A998">
    <cfRule type="expression" dxfId="622" priority="329">
      <formula>#REF!="CARRIED TO COLLECTION"</formula>
    </cfRule>
    <cfRule type="expression" dxfId="621" priority="330">
      <formula>$B998="CARRIED TO COLLECTION"</formula>
    </cfRule>
  </conditionalFormatting>
  <conditionalFormatting sqref="D999">
    <cfRule type="cellIs" dxfId="620" priority="321" stopIfTrue="1" operator="equal">
      <formula>"Todo"</formula>
    </cfRule>
  </conditionalFormatting>
  <conditionalFormatting sqref="B999:C1000">
    <cfRule type="expression" dxfId="619" priority="322" stopIfTrue="1">
      <formula>#REF!="1"</formula>
    </cfRule>
    <cfRule type="expression" dxfId="618" priority="323" stopIfTrue="1">
      <formula>#REF!="2"</formula>
    </cfRule>
    <cfRule type="expression" dxfId="617" priority="324" stopIfTrue="1">
      <formula>#REF!="3"</formula>
    </cfRule>
  </conditionalFormatting>
  <conditionalFormatting sqref="D999:D1000">
    <cfRule type="expression" dxfId="616" priority="325" stopIfTrue="1">
      <formula>#REF!="3"</formula>
    </cfRule>
  </conditionalFormatting>
  <conditionalFormatting sqref="E999:E1000">
    <cfRule type="expression" dxfId="615" priority="326" stopIfTrue="1">
      <formula>#REF!="1"</formula>
    </cfRule>
    <cfRule type="expression" dxfId="614" priority="327" stopIfTrue="1">
      <formula>#REF!="3"</formula>
    </cfRule>
    <cfRule type="expression" dxfId="613" priority="328" stopIfTrue="1">
      <formula>_OIP1="3"</formula>
    </cfRule>
  </conditionalFormatting>
  <conditionalFormatting sqref="A60">
    <cfRule type="expression" dxfId="612" priority="320">
      <formula>ISBLANK($D60)</formula>
    </cfRule>
  </conditionalFormatting>
  <conditionalFormatting sqref="A60">
    <cfRule type="cellIs" dxfId="611" priority="319" stopIfTrue="1" operator="equal">
      <formula>13</formula>
    </cfRule>
  </conditionalFormatting>
  <conditionalFormatting sqref="A60">
    <cfRule type="expression" dxfId="610" priority="317">
      <formula>#REF!="CARRIED TO COLLECTION"</formula>
    </cfRule>
    <cfRule type="expression" dxfId="609" priority="318">
      <formula>$B60="CARRIED TO COLLECTION"</formula>
    </cfRule>
  </conditionalFormatting>
  <conditionalFormatting sqref="A55">
    <cfRule type="expression" dxfId="608" priority="316">
      <formula>ISBLANK($D55)</formula>
    </cfRule>
  </conditionalFormatting>
  <conditionalFormatting sqref="A55">
    <cfRule type="cellIs" dxfId="607" priority="315" stopIfTrue="1" operator="equal">
      <formula>13</formula>
    </cfRule>
  </conditionalFormatting>
  <conditionalFormatting sqref="A55">
    <cfRule type="expression" dxfId="606" priority="313">
      <formula>#REF!="CARRIED TO COLLECTION"</formula>
    </cfRule>
    <cfRule type="expression" dxfId="605" priority="314">
      <formula>$B55="CARRIED TO COLLECTION"</formula>
    </cfRule>
  </conditionalFormatting>
  <conditionalFormatting sqref="A55">
    <cfRule type="expression" dxfId="604" priority="311">
      <formula>#REF!="CARRIED TO COLLECTION"</formula>
    </cfRule>
    <cfRule type="expression" dxfId="603" priority="312">
      <formula>$B55="CARRIED TO COLLECTION"</formula>
    </cfRule>
  </conditionalFormatting>
  <conditionalFormatting sqref="A55">
    <cfRule type="expression" dxfId="602" priority="309">
      <formula>#REF!="CARRIED TO COLLECTION"</formula>
    </cfRule>
    <cfRule type="expression" dxfId="601" priority="310">
      <formula>$B55="CARRIED TO COLLECTION"</formula>
    </cfRule>
  </conditionalFormatting>
  <conditionalFormatting sqref="D56">
    <cfRule type="cellIs" dxfId="600" priority="301" stopIfTrue="1" operator="equal">
      <formula>"Todo"</formula>
    </cfRule>
  </conditionalFormatting>
  <conditionalFormatting sqref="B56:C57">
    <cfRule type="expression" dxfId="599" priority="302" stopIfTrue="1">
      <formula>#REF!="1"</formula>
    </cfRule>
    <cfRule type="expression" dxfId="598" priority="303" stopIfTrue="1">
      <formula>#REF!="2"</formula>
    </cfRule>
    <cfRule type="expression" dxfId="597" priority="304" stopIfTrue="1">
      <formula>#REF!="3"</formula>
    </cfRule>
  </conditionalFormatting>
  <conditionalFormatting sqref="D56:D57">
    <cfRule type="expression" dxfId="596" priority="305" stopIfTrue="1">
      <formula>#REF!="3"</formula>
    </cfRule>
  </conditionalFormatting>
  <conditionalFormatting sqref="E56:E57">
    <cfRule type="expression" dxfId="595" priority="306" stopIfTrue="1">
      <formula>#REF!="1"</formula>
    </cfRule>
    <cfRule type="expression" dxfId="594" priority="307" stopIfTrue="1">
      <formula>#REF!="3"</formula>
    </cfRule>
    <cfRule type="expression" dxfId="593" priority="308" stopIfTrue="1">
      <formula>_OIP1="3"</formula>
    </cfRule>
  </conditionalFormatting>
  <conditionalFormatting sqref="A121">
    <cfRule type="expression" dxfId="592" priority="300">
      <formula>ISBLANK($D121)</formula>
    </cfRule>
  </conditionalFormatting>
  <conditionalFormatting sqref="A121">
    <cfRule type="cellIs" dxfId="591" priority="299" stopIfTrue="1" operator="equal">
      <formula>13</formula>
    </cfRule>
  </conditionalFormatting>
  <conditionalFormatting sqref="A121">
    <cfRule type="expression" dxfId="590" priority="297">
      <formula>#REF!="CARRIED TO COLLECTION"</formula>
    </cfRule>
    <cfRule type="expression" dxfId="589" priority="298">
      <formula>$B121="CARRIED TO COLLECTION"</formula>
    </cfRule>
  </conditionalFormatting>
  <conditionalFormatting sqref="A116">
    <cfRule type="expression" dxfId="588" priority="296">
      <formula>ISBLANK($D116)</formula>
    </cfRule>
  </conditionalFormatting>
  <conditionalFormatting sqref="A116">
    <cfRule type="cellIs" dxfId="587" priority="295" stopIfTrue="1" operator="equal">
      <formula>13</formula>
    </cfRule>
  </conditionalFormatting>
  <conditionalFormatting sqref="A116">
    <cfRule type="expression" dxfId="586" priority="293">
      <formula>#REF!="CARRIED TO COLLECTION"</formula>
    </cfRule>
    <cfRule type="expression" dxfId="585" priority="294">
      <formula>$B116="CARRIED TO COLLECTION"</formula>
    </cfRule>
  </conditionalFormatting>
  <conditionalFormatting sqref="A116">
    <cfRule type="expression" dxfId="584" priority="291">
      <formula>#REF!="CARRIED TO COLLECTION"</formula>
    </cfRule>
    <cfRule type="expression" dxfId="583" priority="292">
      <formula>$B116="CARRIED TO COLLECTION"</formula>
    </cfRule>
  </conditionalFormatting>
  <conditionalFormatting sqref="A116">
    <cfRule type="expression" dxfId="582" priority="289">
      <formula>#REF!="CARRIED TO COLLECTION"</formula>
    </cfRule>
    <cfRule type="expression" dxfId="581" priority="290">
      <formula>$B116="CARRIED TO COLLECTION"</formula>
    </cfRule>
  </conditionalFormatting>
  <conditionalFormatting sqref="D117">
    <cfRule type="cellIs" dxfId="580" priority="281" stopIfTrue="1" operator="equal">
      <formula>"Todo"</formula>
    </cfRule>
  </conditionalFormatting>
  <conditionalFormatting sqref="B117:C118">
    <cfRule type="expression" dxfId="579" priority="282" stopIfTrue="1">
      <formula>#REF!="1"</formula>
    </cfRule>
    <cfRule type="expression" dxfId="578" priority="283" stopIfTrue="1">
      <formula>#REF!="2"</formula>
    </cfRule>
    <cfRule type="expression" dxfId="577" priority="284" stopIfTrue="1">
      <formula>#REF!="3"</formula>
    </cfRule>
  </conditionalFormatting>
  <conditionalFormatting sqref="D117:D118">
    <cfRule type="expression" dxfId="576" priority="285" stopIfTrue="1">
      <formula>#REF!="3"</formula>
    </cfRule>
  </conditionalFormatting>
  <conditionalFormatting sqref="E117:E118">
    <cfRule type="expression" dxfId="575" priority="286" stopIfTrue="1">
      <formula>#REF!="1"</formula>
    </cfRule>
    <cfRule type="expression" dxfId="574" priority="287" stopIfTrue="1">
      <formula>#REF!="3"</formula>
    </cfRule>
    <cfRule type="expression" dxfId="573" priority="288" stopIfTrue="1">
      <formula>_OIP1="3"</formula>
    </cfRule>
  </conditionalFormatting>
  <conditionalFormatting sqref="A177">
    <cfRule type="expression" dxfId="572" priority="276">
      <formula>ISBLANK($D177)</formula>
    </cfRule>
  </conditionalFormatting>
  <conditionalFormatting sqref="A177">
    <cfRule type="cellIs" dxfId="571" priority="275" stopIfTrue="1" operator="equal">
      <formula>13</formula>
    </cfRule>
  </conditionalFormatting>
  <conditionalFormatting sqref="A177">
    <cfRule type="expression" dxfId="570" priority="273">
      <formula>#REF!="CARRIED TO COLLECTION"</formula>
    </cfRule>
    <cfRule type="expression" dxfId="569" priority="274">
      <formula>$B177="CARRIED TO COLLECTION"</formula>
    </cfRule>
  </conditionalFormatting>
  <conditionalFormatting sqref="A177">
    <cfRule type="expression" dxfId="568" priority="271">
      <formula>#REF!="CARRIED TO COLLECTION"</formula>
    </cfRule>
    <cfRule type="expression" dxfId="567" priority="272">
      <formula>$B177="CARRIED TO COLLECTION"</formula>
    </cfRule>
  </conditionalFormatting>
  <conditionalFormatting sqref="A177">
    <cfRule type="expression" dxfId="566" priority="269">
      <formula>#REF!="CARRIED TO COLLECTION"</formula>
    </cfRule>
    <cfRule type="expression" dxfId="565" priority="270">
      <formula>$B177="CARRIED TO COLLECTION"</formula>
    </cfRule>
  </conditionalFormatting>
  <conditionalFormatting sqref="D178">
    <cfRule type="cellIs" dxfId="564" priority="261" stopIfTrue="1" operator="equal">
      <formula>"Todo"</formula>
    </cfRule>
  </conditionalFormatting>
  <conditionalFormatting sqref="B178:C179">
    <cfRule type="expression" dxfId="563" priority="262" stopIfTrue="1">
      <formula>#REF!="1"</formula>
    </cfRule>
    <cfRule type="expression" dxfId="562" priority="263" stopIfTrue="1">
      <formula>#REF!="2"</formula>
    </cfRule>
    <cfRule type="expression" dxfId="561" priority="264" stopIfTrue="1">
      <formula>#REF!="3"</formula>
    </cfRule>
  </conditionalFormatting>
  <conditionalFormatting sqref="D178:D179">
    <cfRule type="expression" dxfId="560" priority="265" stopIfTrue="1">
      <formula>#REF!="3"</formula>
    </cfRule>
  </conditionalFormatting>
  <conditionalFormatting sqref="E178:E179">
    <cfRule type="expression" dxfId="559" priority="266" stopIfTrue="1">
      <formula>#REF!="1"</formula>
    </cfRule>
    <cfRule type="expression" dxfId="558" priority="267" stopIfTrue="1">
      <formula>#REF!="3"</formula>
    </cfRule>
    <cfRule type="expression" dxfId="557" priority="268" stopIfTrue="1">
      <formula>_OIP1="3"</formula>
    </cfRule>
  </conditionalFormatting>
  <conditionalFormatting sqref="A243">
    <cfRule type="expression" dxfId="556" priority="260">
      <formula>ISBLANK($D243)</formula>
    </cfRule>
  </conditionalFormatting>
  <conditionalFormatting sqref="A243">
    <cfRule type="cellIs" dxfId="555" priority="259" stopIfTrue="1" operator="equal">
      <formula>13</formula>
    </cfRule>
  </conditionalFormatting>
  <conditionalFormatting sqref="A243">
    <cfRule type="expression" dxfId="554" priority="257">
      <formula>#REF!="CARRIED TO COLLECTION"</formula>
    </cfRule>
    <cfRule type="expression" dxfId="553" priority="258">
      <formula>$B243="CARRIED TO COLLECTION"</formula>
    </cfRule>
  </conditionalFormatting>
  <conditionalFormatting sqref="A243">
    <cfRule type="expression" dxfId="552" priority="255">
      <formula>#REF!="CARRIED TO COLLECTION"</formula>
    </cfRule>
    <cfRule type="expression" dxfId="551" priority="256">
      <formula>$B243="CARRIED TO COLLECTION"</formula>
    </cfRule>
  </conditionalFormatting>
  <conditionalFormatting sqref="A243">
    <cfRule type="expression" dxfId="550" priority="253">
      <formula>#REF!="CARRIED TO COLLECTION"</formula>
    </cfRule>
    <cfRule type="expression" dxfId="549" priority="254">
      <formula>$B243="CARRIED TO COLLECTION"</formula>
    </cfRule>
  </conditionalFormatting>
  <conditionalFormatting sqref="A243">
    <cfRule type="expression" dxfId="548" priority="251">
      <formula>#REF!="CARRIED TO COLLECTION"</formula>
    </cfRule>
    <cfRule type="expression" dxfId="547" priority="252">
      <formula>$B243="CARRIED TO COLLECTION"</formula>
    </cfRule>
  </conditionalFormatting>
  <conditionalFormatting sqref="A238">
    <cfRule type="expression" dxfId="546" priority="250">
      <formula>ISBLANK($D238)</formula>
    </cfRule>
  </conditionalFormatting>
  <conditionalFormatting sqref="A238">
    <cfRule type="cellIs" dxfId="545" priority="249" stopIfTrue="1" operator="equal">
      <formula>13</formula>
    </cfRule>
  </conditionalFormatting>
  <conditionalFormatting sqref="A238">
    <cfRule type="expression" dxfId="544" priority="247">
      <formula>#REF!="CARRIED TO COLLECTION"</formula>
    </cfRule>
    <cfRule type="expression" dxfId="543" priority="248">
      <formula>$B238="CARRIED TO COLLECTION"</formula>
    </cfRule>
  </conditionalFormatting>
  <conditionalFormatting sqref="A238">
    <cfRule type="expression" dxfId="542" priority="245">
      <formula>#REF!="CARRIED TO COLLECTION"</formula>
    </cfRule>
    <cfRule type="expression" dxfId="541" priority="246">
      <formula>$B238="CARRIED TO COLLECTION"</formula>
    </cfRule>
  </conditionalFormatting>
  <conditionalFormatting sqref="A238">
    <cfRule type="expression" dxfId="540" priority="243">
      <formula>#REF!="CARRIED TO COLLECTION"</formula>
    </cfRule>
    <cfRule type="expression" dxfId="539" priority="244">
      <formula>$B238="CARRIED TO COLLECTION"</formula>
    </cfRule>
  </conditionalFormatting>
  <conditionalFormatting sqref="D239">
    <cfRule type="cellIs" dxfId="538" priority="235" stopIfTrue="1" operator="equal">
      <formula>"Todo"</formula>
    </cfRule>
  </conditionalFormatting>
  <conditionalFormatting sqref="B239:C240">
    <cfRule type="expression" dxfId="537" priority="236" stopIfTrue="1">
      <formula>#REF!="1"</formula>
    </cfRule>
    <cfRule type="expression" dxfId="536" priority="237" stopIfTrue="1">
      <formula>#REF!="2"</formula>
    </cfRule>
    <cfRule type="expression" dxfId="535" priority="238" stopIfTrue="1">
      <formula>#REF!="3"</formula>
    </cfRule>
  </conditionalFormatting>
  <conditionalFormatting sqref="D239:D240">
    <cfRule type="expression" dxfId="534" priority="239" stopIfTrue="1">
      <formula>#REF!="3"</formula>
    </cfRule>
  </conditionalFormatting>
  <conditionalFormatting sqref="E239:E240">
    <cfRule type="expression" dxfId="533" priority="240" stopIfTrue="1">
      <formula>#REF!="1"</formula>
    </cfRule>
    <cfRule type="expression" dxfId="532" priority="241" stopIfTrue="1">
      <formula>#REF!="3"</formula>
    </cfRule>
    <cfRule type="expression" dxfId="531" priority="242" stopIfTrue="1">
      <formula>_OIP1="3"</formula>
    </cfRule>
  </conditionalFormatting>
  <conditionalFormatting sqref="A303">
    <cfRule type="expression" dxfId="530" priority="234">
      <formula>ISBLANK($D303)</formula>
    </cfRule>
  </conditionalFormatting>
  <conditionalFormatting sqref="A303">
    <cfRule type="cellIs" dxfId="529" priority="233" stopIfTrue="1" operator="equal">
      <formula>13</formula>
    </cfRule>
  </conditionalFormatting>
  <conditionalFormatting sqref="A303">
    <cfRule type="expression" dxfId="528" priority="231">
      <formula>#REF!="CARRIED TO COLLECTION"</formula>
    </cfRule>
    <cfRule type="expression" dxfId="527" priority="232">
      <formula>$B303="CARRIED TO COLLECTION"</formula>
    </cfRule>
  </conditionalFormatting>
  <conditionalFormatting sqref="A303">
    <cfRule type="expression" dxfId="526" priority="229">
      <formula>#REF!="CARRIED TO COLLECTION"</formula>
    </cfRule>
    <cfRule type="expression" dxfId="525" priority="230">
      <formula>$B303="CARRIED TO COLLECTION"</formula>
    </cfRule>
  </conditionalFormatting>
  <conditionalFormatting sqref="A303">
    <cfRule type="expression" dxfId="524" priority="227">
      <formula>#REF!="CARRIED TO COLLECTION"</formula>
    </cfRule>
    <cfRule type="expression" dxfId="523" priority="228">
      <formula>$B303="CARRIED TO COLLECTION"</formula>
    </cfRule>
  </conditionalFormatting>
  <conditionalFormatting sqref="A303">
    <cfRule type="expression" dxfId="522" priority="225">
      <formula>#REF!="CARRIED TO COLLECTION"</formula>
    </cfRule>
    <cfRule type="expression" dxfId="521" priority="226">
      <formula>$B303="CARRIED TO COLLECTION"</formula>
    </cfRule>
  </conditionalFormatting>
  <conditionalFormatting sqref="A298">
    <cfRule type="expression" dxfId="520" priority="224">
      <formula>ISBLANK($D298)</formula>
    </cfRule>
  </conditionalFormatting>
  <conditionalFormatting sqref="A298">
    <cfRule type="cellIs" dxfId="519" priority="223" stopIfTrue="1" operator="equal">
      <formula>13</formula>
    </cfRule>
  </conditionalFormatting>
  <conditionalFormatting sqref="A298">
    <cfRule type="expression" dxfId="518" priority="221">
      <formula>#REF!="CARRIED TO COLLECTION"</formula>
    </cfRule>
    <cfRule type="expression" dxfId="517" priority="222">
      <formula>$B298="CARRIED TO COLLECTION"</formula>
    </cfRule>
  </conditionalFormatting>
  <conditionalFormatting sqref="A298">
    <cfRule type="expression" dxfId="516" priority="219">
      <formula>#REF!="CARRIED TO COLLECTION"</formula>
    </cfRule>
    <cfRule type="expression" dxfId="515" priority="220">
      <formula>$B298="CARRIED TO COLLECTION"</formula>
    </cfRule>
  </conditionalFormatting>
  <conditionalFormatting sqref="A298">
    <cfRule type="expression" dxfId="514" priority="217">
      <formula>#REF!="CARRIED TO COLLECTION"</formula>
    </cfRule>
    <cfRule type="expression" dxfId="513" priority="218">
      <formula>$B298="CARRIED TO COLLECTION"</formula>
    </cfRule>
  </conditionalFormatting>
  <conditionalFormatting sqref="D299">
    <cfRule type="cellIs" dxfId="512" priority="209" stopIfTrue="1" operator="equal">
      <formula>"Todo"</formula>
    </cfRule>
  </conditionalFormatting>
  <conditionalFormatting sqref="B299:C300">
    <cfRule type="expression" dxfId="511" priority="210" stopIfTrue="1">
      <formula>#REF!="1"</formula>
    </cfRule>
    <cfRule type="expression" dxfId="510" priority="211" stopIfTrue="1">
      <formula>#REF!="2"</formula>
    </cfRule>
    <cfRule type="expression" dxfId="509" priority="212" stopIfTrue="1">
      <formula>#REF!="3"</formula>
    </cfRule>
  </conditionalFormatting>
  <conditionalFormatting sqref="D299:D300">
    <cfRule type="expression" dxfId="508" priority="213" stopIfTrue="1">
      <formula>#REF!="3"</formula>
    </cfRule>
  </conditionalFormatting>
  <conditionalFormatting sqref="E299:E300">
    <cfRule type="expression" dxfId="507" priority="214" stopIfTrue="1">
      <formula>#REF!="1"</formula>
    </cfRule>
    <cfRule type="expression" dxfId="506" priority="215" stopIfTrue="1">
      <formula>#REF!="3"</formula>
    </cfRule>
    <cfRule type="expression" dxfId="505" priority="216" stopIfTrue="1">
      <formula>_OIP1="3"</formula>
    </cfRule>
  </conditionalFormatting>
  <conditionalFormatting sqref="A425">
    <cfRule type="expression" dxfId="504" priority="182">
      <formula>ISBLANK($D425)</formula>
    </cfRule>
  </conditionalFormatting>
  <conditionalFormatting sqref="A425">
    <cfRule type="cellIs" dxfId="503" priority="181" stopIfTrue="1" operator="equal">
      <formula>13</formula>
    </cfRule>
  </conditionalFormatting>
  <conditionalFormatting sqref="A425">
    <cfRule type="expression" dxfId="502" priority="179">
      <formula>#REF!="CARRIED TO COLLECTION"</formula>
    </cfRule>
    <cfRule type="expression" dxfId="501" priority="180">
      <formula>$B425="CARRIED TO COLLECTION"</formula>
    </cfRule>
  </conditionalFormatting>
  <conditionalFormatting sqref="A425">
    <cfRule type="expression" dxfId="500" priority="177">
      <formula>#REF!="CARRIED TO COLLECTION"</formula>
    </cfRule>
    <cfRule type="expression" dxfId="499" priority="178">
      <formula>$B425="CARRIED TO COLLECTION"</formula>
    </cfRule>
  </conditionalFormatting>
  <conditionalFormatting sqref="A425">
    <cfRule type="expression" dxfId="498" priority="175">
      <formula>#REF!="CARRIED TO COLLECTION"</formula>
    </cfRule>
    <cfRule type="expression" dxfId="497" priority="176">
      <formula>$B425="CARRIED TO COLLECTION"</formula>
    </cfRule>
  </conditionalFormatting>
  <conditionalFormatting sqref="A425">
    <cfRule type="expression" dxfId="496" priority="173">
      <formula>#REF!="CARRIED TO COLLECTION"</formula>
    </cfRule>
    <cfRule type="expression" dxfId="495" priority="174">
      <formula>$B425="CARRIED TO COLLECTION"</formula>
    </cfRule>
  </conditionalFormatting>
  <conditionalFormatting sqref="A359">
    <cfRule type="expression" dxfId="494" priority="198">
      <formula>ISBLANK($D359)</formula>
    </cfRule>
  </conditionalFormatting>
  <conditionalFormatting sqref="A359">
    <cfRule type="cellIs" dxfId="493" priority="197" stopIfTrue="1" operator="equal">
      <formula>13</formula>
    </cfRule>
  </conditionalFormatting>
  <conditionalFormatting sqref="A359">
    <cfRule type="expression" dxfId="492" priority="195">
      <formula>#REF!="CARRIED TO COLLECTION"</formula>
    </cfRule>
    <cfRule type="expression" dxfId="491" priority="196">
      <formula>$B359="CARRIED TO COLLECTION"</formula>
    </cfRule>
  </conditionalFormatting>
  <conditionalFormatting sqref="A359">
    <cfRule type="expression" dxfId="490" priority="193">
      <formula>#REF!="CARRIED TO COLLECTION"</formula>
    </cfRule>
    <cfRule type="expression" dxfId="489" priority="194">
      <formula>$B359="CARRIED TO COLLECTION"</formula>
    </cfRule>
  </conditionalFormatting>
  <conditionalFormatting sqref="A359">
    <cfRule type="expression" dxfId="488" priority="191">
      <formula>#REF!="CARRIED TO COLLECTION"</formula>
    </cfRule>
    <cfRule type="expression" dxfId="487" priority="192">
      <formula>$B359="CARRIED TO COLLECTION"</formula>
    </cfRule>
  </conditionalFormatting>
  <conditionalFormatting sqref="D360">
    <cfRule type="cellIs" dxfId="486" priority="183" stopIfTrue="1" operator="equal">
      <formula>"Todo"</formula>
    </cfRule>
  </conditionalFormatting>
  <conditionalFormatting sqref="B360:C361">
    <cfRule type="expression" dxfId="485" priority="184" stopIfTrue="1">
      <formula>#REF!="1"</formula>
    </cfRule>
    <cfRule type="expression" dxfId="484" priority="185" stopIfTrue="1">
      <formula>#REF!="2"</formula>
    </cfRule>
    <cfRule type="expression" dxfId="483" priority="186" stopIfTrue="1">
      <formula>#REF!="3"</formula>
    </cfRule>
  </conditionalFormatting>
  <conditionalFormatting sqref="D360:D361">
    <cfRule type="expression" dxfId="482" priority="187" stopIfTrue="1">
      <formula>#REF!="3"</formula>
    </cfRule>
  </conditionalFormatting>
  <conditionalFormatting sqref="E360:E361">
    <cfRule type="expression" dxfId="481" priority="188" stopIfTrue="1">
      <formula>#REF!="1"</formula>
    </cfRule>
    <cfRule type="expression" dxfId="480" priority="189" stopIfTrue="1">
      <formula>#REF!="3"</formula>
    </cfRule>
    <cfRule type="expression" dxfId="479" priority="190" stopIfTrue="1">
      <formula>_OIP1="3"</formula>
    </cfRule>
  </conditionalFormatting>
  <conditionalFormatting sqref="A420">
    <cfRule type="expression" dxfId="478" priority="172">
      <formula>ISBLANK($D420)</formula>
    </cfRule>
  </conditionalFormatting>
  <conditionalFormatting sqref="A420">
    <cfRule type="cellIs" dxfId="477" priority="171" stopIfTrue="1" operator="equal">
      <formula>13</formula>
    </cfRule>
  </conditionalFormatting>
  <conditionalFormatting sqref="A420">
    <cfRule type="expression" dxfId="476" priority="169">
      <formula>#REF!="CARRIED TO COLLECTION"</formula>
    </cfRule>
    <cfRule type="expression" dxfId="475" priority="170">
      <formula>$B420="CARRIED TO COLLECTION"</formula>
    </cfRule>
  </conditionalFormatting>
  <conditionalFormatting sqref="A420">
    <cfRule type="expression" dxfId="474" priority="167">
      <formula>#REF!="CARRIED TO COLLECTION"</formula>
    </cfRule>
    <cfRule type="expression" dxfId="473" priority="168">
      <formula>$B420="CARRIED TO COLLECTION"</formula>
    </cfRule>
  </conditionalFormatting>
  <conditionalFormatting sqref="A420">
    <cfRule type="expression" dxfId="472" priority="165">
      <formula>#REF!="CARRIED TO COLLECTION"</formula>
    </cfRule>
    <cfRule type="expression" dxfId="471" priority="166">
      <formula>$B420="CARRIED TO COLLECTION"</formula>
    </cfRule>
  </conditionalFormatting>
  <conditionalFormatting sqref="D421">
    <cfRule type="cellIs" dxfId="470" priority="157" stopIfTrue="1" operator="equal">
      <formula>"Todo"</formula>
    </cfRule>
  </conditionalFormatting>
  <conditionalFormatting sqref="B421:C422">
    <cfRule type="expression" dxfId="469" priority="158" stopIfTrue="1">
      <formula>#REF!="1"</formula>
    </cfRule>
    <cfRule type="expression" dxfId="468" priority="159" stopIfTrue="1">
      <formula>#REF!="2"</formula>
    </cfRule>
    <cfRule type="expression" dxfId="467" priority="160" stopIfTrue="1">
      <formula>#REF!="3"</formula>
    </cfRule>
  </conditionalFormatting>
  <conditionalFormatting sqref="D421:D422">
    <cfRule type="expression" dxfId="466" priority="161" stopIfTrue="1">
      <formula>#REF!="3"</formula>
    </cfRule>
  </conditionalFormatting>
  <conditionalFormatting sqref="E421:E422">
    <cfRule type="expression" dxfId="465" priority="162" stopIfTrue="1">
      <formula>#REF!="1"</formula>
    </cfRule>
    <cfRule type="expression" dxfId="464" priority="163" stopIfTrue="1">
      <formula>#REF!="3"</formula>
    </cfRule>
    <cfRule type="expression" dxfId="463" priority="164" stopIfTrue="1">
      <formula>_OIP1="3"</formula>
    </cfRule>
  </conditionalFormatting>
  <conditionalFormatting sqref="A486">
    <cfRule type="expression" dxfId="462" priority="156">
      <formula>ISBLANK($D486)</formula>
    </cfRule>
  </conditionalFormatting>
  <conditionalFormatting sqref="A486">
    <cfRule type="cellIs" dxfId="461" priority="155" stopIfTrue="1" operator="equal">
      <formula>13</formula>
    </cfRule>
  </conditionalFormatting>
  <conditionalFormatting sqref="A486">
    <cfRule type="expression" dxfId="460" priority="153">
      <formula>#REF!="CARRIED TO COLLECTION"</formula>
    </cfRule>
    <cfRule type="expression" dxfId="459" priority="154">
      <formula>$B486="CARRIED TO COLLECTION"</formula>
    </cfRule>
  </conditionalFormatting>
  <conditionalFormatting sqref="A486">
    <cfRule type="expression" dxfId="458" priority="151">
      <formula>#REF!="CARRIED TO COLLECTION"</formula>
    </cfRule>
    <cfRule type="expression" dxfId="457" priority="152">
      <formula>$B486="CARRIED TO COLLECTION"</formula>
    </cfRule>
  </conditionalFormatting>
  <conditionalFormatting sqref="A486">
    <cfRule type="expression" dxfId="456" priority="149">
      <formula>#REF!="CARRIED TO COLLECTION"</formula>
    </cfRule>
    <cfRule type="expression" dxfId="455" priority="150">
      <formula>$B486="CARRIED TO COLLECTION"</formula>
    </cfRule>
  </conditionalFormatting>
  <conditionalFormatting sqref="A486">
    <cfRule type="expression" dxfId="454" priority="147">
      <formula>#REF!="CARRIED TO COLLECTION"</formula>
    </cfRule>
    <cfRule type="expression" dxfId="453" priority="148">
      <formula>$B486="CARRIED TO COLLECTION"</formula>
    </cfRule>
  </conditionalFormatting>
  <conditionalFormatting sqref="A481">
    <cfRule type="expression" dxfId="452" priority="146">
      <formula>ISBLANK($D481)</formula>
    </cfRule>
  </conditionalFormatting>
  <conditionalFormatting sqref="A481">
    <cfRule type="cellIs" dxfId="451" priority="145" stopIfTrue="1" operator="equal">
      <formula>13</formula>
    </cfRule>
  </conditionalFormatting>
  <conditionalFormatting sqref="A481">
    <cfRule type="expression" dxfId="450" priority="143">
      <formula>#REF!="CARRIED TO COLLECTION"</formula>
    </cfRule>
    <cfRule type="expression" dxfId="449" priority="144">
      <formula>$B481="CARRIED TO COLLECTION"</formula>
    </cfRule>
  </conditionalFormatting>
  <conditionalFormatting sqref="A481">
    <cfRule type="expression" dxfId="448" priority="141">
      <formula>#REF!="CARRIED TO COLLECTION"</formula>
    </cfRule>
    <cfRule type="expression" dxfId="447" priority="142">
      <formula>$B481="CARRIED TO COLLECTION"</formula>
    </cfRule>
  </conditionalFormatting>
  <conditionalFormatting sqref="A481">
    <cfRule type="expression" dxfId="446" priority="139">
      <formula>#REF!="CARRIED TO COLLECTION"</formula>
    </cfRule>
    <cfRule type="expression" dxfId="445" priority="140">
      <formula>$B481="CARRIED TO COLLECTION"</formula>
    </cfRule>
  </conditionalFormatting>
  <conditionalFormatting sqref="D482">
    <cfRule type="cellIs" dxfId="444" priority="131" stopIfTrue="1" operator="equal">
      <formula>"Todo"</formula>
    </cfRule>
  </conditionalFormatting>
  <conditionalFormatting sqref="B482:C483">
    <cfRule type="expression" dxfId="443" priority="132" stopIfTrue="1">
      <formula>#REF!="1"</formula>
    </cfRule>
    <cfRule type="expression" dxfId="442" priority="133" stopIfTrue="1">
      <formula>#REF!="2"</formula>
    </cfRule>
    <cfRule type="expression" dxfId="441" priority="134" stopIfTrue="1">
      <formula>#REF!="3"</formula>
    </cfRule>
  </conditionalFormatting>
  <conditionalFormatting sqref="D482:D483">
    <cfRule type="expression" dxfId="440" priority="135" stopIfTrue="1">
      <formula>#REF!="3"</formula>
    </cfRule>
  </conditionalFormatting>
  <conditionalFormatting sqref="E482:E483">
    <cfRule type="expression" dxfId="439" priority="136" stopIfTrue="1">
      <formula>#REF!="1"</formula>
    </cfRule>
    <cfRule type="expression" dxfId="438" priority="137" stopIfTrue="1">
      <formula>#REF!="3"</formula>
    </cfRule>
    <cfRule type="expression" dxfId="437" priority="138" stopIfTrue="1">
      <formula>_OIP1="3"</formula>
    </cfRule>
  </conditionalFormatting>
  <conditionalFormatting sqref="A542">
    <cfRule type="expression" dxfId="436" priority="120">
      <formula>ISBLANK($D542)</formula>
    </cfRule>
  </conditionalFormatting>
  <conditionalFormatting sqref="A542">
    <cfRule type="cellIs" dxfId="435" priority="119" stopIfTrue="1" operator="equal">
      <formula>13</formula>
    </cfRule>
  </conditionalFormatting>
  <conditionalFormatting sqref="A542">
    <cfRule type="expression" dxfId="434" priority="117">
      <formula>#REF!="CARRIED TO COLLECTION"</formula>
    </cfRule>
    <cfRule type="expression" dxfId="433" priority="118">
      <formula>$B542="CARRIED TO COLLECTION"</formula>
    </cfRule>
  </conditionalFormatting>
  <conditionalFormatting sqref="A542">
    <cfRule type="expression" dxfId="432" priority="115">
      <formula>#REF!="CARRIED TO COLLECTION"</formula>
    </cfRule>
    <cfRule type="expression" dxfId="431" priority="116">
      <formula>$B542="CARRIED TO COLLECTION"</formula>
    </cfRule>
  </conditionalFormatting>
  <conditionalFormatting sqref="A542">
    <cfRule type="expression" dxfId="430" priority="113">
      <formula>#REF!="CARRIED TO COLLECTION"</formula>
    </cfRule>
    <cfRule type="expression" dxfId="429" priority="114">
      <formula>$B542="CARRIED TO COLLECTION"</formula>
    </cfRule>
  </conditionalFormatting>
  <conditionalFormatting sqref="D543">
    <cfRule type="cellIs" dxfId="428" priority="105" stopIfTrue="1" operator="equal">
      <formula>"Todo"</formula>
    </cfRule>
  </conditionalFormatting>
  <conditionalFormatting sqref="B543:C544">
    <cfRule type="expression" dxfId="427" priority="106" stopIfTrue="1">
      <formula>#REF!="1"</formula>
    </cfRule>
    <cfRule type="expression" dxfId="426" priority="107" stopIfTrue="1">
      <formula>#REF!="2"</formula>
    </cfRule>
    <cfRule type="expression" dxfId="425" priority="108" stopIfTrue="1">
      <formula>#REF!="3"</formula>
    </cfRule>
  </conditionalFormatting>
  <conditionalFormatting sqref="D543:D544">
    <cfRule type="expression" dxfId="424" priority="109" stopIfTrue="1">
      <formula>#REF!="3"</formula>
    </cfRule>
  </conditionalFormatting>
  <conditionalFormatting sqref="E543:E544">
    <cfRule type="expression" dxfId="423" priority="110" stopIfTrue="1">
      <formula>#REF!="1"</formula>
    </cfRule>
    <cfRule type="expression" dxfId="422" priority="111" stopIfTrue="1">
      <formula>#REF!="3"</formula>
    </cfRule>
    <cfRule type="expression" dxfId="421" priority="112" stopIfTrue="1">
      <formula>_OIP1="3"</formula>
    </cfRule>
  </conditionalFormatting>
  <conditionalFormatting sqref="A608">
    <cfRule type="expression" dxfId="420" priority="104">
      <formula>ISBLANK($D608)</formula>
    </cfRule>
  </conditionalFormatting>
  <conditionalFormatting sqref="A608">
    <cfRule type="cellIs" dxfId="419" priority="103" stopIfTrue="1" operator="equal">
      <formula>13</formula>
    </cfRule>
  </conditionalFormatting>
  <conditionalFormatting sqref="A608">
    <cfRule type="expression" dxfId="418" priority="101">
      <formula>#REF!="CARRIED TO COLLECTION"</formula>
    </cfRule>
    <cfRule type="expression" dxfId="417" priority="102">
      <formula>$B608="CARRIED TO COLLECTION"</formula>
    </cfRule>
  </conditionalFormatting>
  <conditionalFormatting sqref="A608">
    <cfRule type="expression" dxfId="416" priority="99">
      <formula>#REF!="CARRIED TO COLLECTION"</formula>
    </cfRule>
    <cfRule type="expression" dxfId="415" priority="100">
      <formula>$B608="CARRIED TO COLLECTION"</formula>
    </cfRule>
  </conditionalFormatting>
  <conditionalFormatting sqref="A608">
    <cfRule type="expression" dxfId="414" priority="97">
      <formula>#REF!="CARRIED TO COLLECTION"</formula>
    </cfRule>
    <cfRule type="expression" dxfId="413" priority="98">
      <formula>$B608="CARRIED TO COLLECTION"</formula>
    </cfRule>
  </conditionalFormatting>
  <conditionalFormatting sqref="A608">
    <cfRule type="expression" dxfId="412" priority="95">
      <formula>#REF!="CARRIED TO COLLECTION"</formula>
    </cfRule>
    <cfRule type="expression" dxfId="411" priority="96">
      <formula>$B608="CARRIED TO COLLECTION"</formula>
    </cfRule>
  </conditionalFormatting>
  <conditionalFormatting sqref="A603">
    <cfRule type="expression" dxfId="410" priority="94">
      <formula>ISBLANK($D603)</formula>
    </cfRule>
  </conditionalFormatting>
  <conditionalFormatting sqref="A603">
    <cfRule type="cellIs" dxfId="409" priority="93" stopIfTrue="1" operator="equal">
      <formula>13</formula>
    </cfRule>
  </conditionalFormatting>
  <conditionalFormatting sqref="A603">
    <cfRule type="expression" dxfId="408" priority="91">
      <formula>#REF!="CARRIED TO COLLECTION"</formula>
    </cfRule>
    <cfRule type="expression" dxfId="407" priority="92">
      <formula>$B603="CARRIED TO COLLECTION"</formula>
    </cfRule>
  </conditionalFormatting>
  <conditionalFormatting sqref="A603">
    <cfRule type="expression" dxfId="406" priority="89">
      <formula>#REF!="CARRIED TO COLLECTION"</formula>
    </cfRule>
    <cfRule type="expression" dxfId="405" priority="90">
      <formula>$B603="CARRIED TO COLLECTION"</formula>
    </cfRule>
  </conditionalFormatting>
  <conditionalFormatting sqref="A603">
    <cfRule type="expression" dxfId="404" priority="87">
      <formula>#REF!="CARRIED TO COLLECTION"</formula>
    </cfRule>
    <cfRule type="expression" dxfId="403" priority="88">
      <formula>$B603="CARRIED TO COLLECTION"</formula>
    </cfRule>
  </conditionalFormatting>
  <conditionalFormatting sqref="D604">
    <cfRule type="cellIs" dxfId="402" priority="79" stopIfTrue="1" operator="equal">
      <formula>"Todo"</formula>
    </cfRule>
  </conditionalFormatting>
  <conditionalFormatting sqref="B604:C605">
    <cfRule type="expression" dxfId="401" priority="80" stopIfTrue="1">
      <formula>#REF!="1"</formula>
    </cfRule>
    <cfRule type="expression" dxfId="400" priority="81" stopIfTrue="1">
      <formula>#REF!="2"</formula>
    </cfRule>
    <cfRule type="expression" dxfId="399" priority="82" stopIfTrue="1">
      <formula>#REF!="3"</formula>
    </cfRule>
  </conditionalFormatting>
  <conditionalFormatting sqref="D604:D605">
    <cfRule type="expression" dxfId="398" priority="83" stopIfTrue="1">
      <formula>#REF!="3"</formula>
    </cfRule>
  </conditionalFormatting>
  <conditionalFormatting sqref="E604:E605">
    <cfRule type="expression" dxfId="397" priority="84" stopIfTrue="1">
      <formula>#REF!="1"</formula>
    </cfRule>
    <cfRule type="expression" dxfId="396" priority="85" stopIfTrue="1">
      <formula>#REF!="3"</formula>
    </cfRule>
    <cfRule type="expression" dxfId="395" priority="86" stopIfTrue="1">
      <formula>_OIP1="3"</formula>
    </cfRule>
  </conditionalFormatting>
  <conditionalFormatting sqref="A669">
    <cfRule type="expression" dxfId="394" priority="78">
      <formula>ISBLANK($D669)</formula>
    </cfRule>
  </conditionalFormatting>
  <conditionalFormatting sqref="A669">
    <cfRule type="cellIs" dxfId="393" priority="77" stopIfTrue="1" operator="equal">
      <formula>13</formula>
    </cfRule>
  </conditionalFormatting>
  <conditionalFormatting sqref="A669">
    <cfRule type="expression" dxfId="392" priority="75">
      <formula>#REF!="CARRIED TO COLLECTION"</formula>
    </cfRule>
    <cfRule type="expression" dxfId="391" priority="76">
      <formula>$B669="CARRIED TO COLLECTION"</formula>
    </cfRule>
  </conditionalFormatting>
  <conditionalFormatting sqref="A669">
    <cfRule type="expression" dxfId="390" priority="73">
      <formula>#REF!="CARRIED TO COLLECTION"</formula>
    </cfRule>
    <cfRule type="expression" dxfId="389" priority="74">
      <formula>$B669="CARRIED TO COLLECTION"</formula>
    </cfRule>
  </conditionalFormatting>
  <conditionalFormatting sqref="A669">
    <cfRule type="expression" dxfId="388" priority="71">
      <formula>#REF!="CARRIED TO COLLECTION"</formula>
    </cfRule>
    <cfRule type="expression" dxfId="387" priority="72">
      <formula>$B669="CARRIED TO COLLECTION"</formula>
    </cfRule>
  </conditionalFormatting>
  <conditionalFormatting sqref="A669">
    <cfRule type="expression" dxfId="386" priority="69">
      <formula>#REF!="CARRIED TO COLLECTION"</formula>
    </cfRule>
    <cfRule type="expression" dxfId="385" priority="70">
      <formula>$B669="CARRIED TO COLLECTION"</formula>
    </cfRule>
  </conditionalFormatting>
  <conditionalFormatting sqref="A664">
    <cfRule type="expression" dxfId="384" priority="68">
      <formula>ISBLANK($D664)</formula>
    </cfRule>
  </conditionalFormatting>
  <conditionalFormatting sqref="A664">
    <cfRule type="cellIs" dxfId="383" priority="67" stopIfTrue="1" operator="equal">
      <formula>13</formula>
    </cfRule>
  </conditionalFormatting>
  <conditionalFormatting sqref="A664">
    <cfRule type="expression" dxfId="382" priority="65">
      <formula>#REF!="CARRIED TO COLLECTION"</formula>
    </cfRule>
    <cfRule type="expression" dxfId="381" priority="66">
      <formula>$B664="CARRIED TO COLLECTION"</formula>
    </cfRule>
  </conditionalFormatting>
  <conditionalFormatting sqref="A664">
    <cfRule type="expression" dxfId="380" priority="63">
      <formula>#REF!="CARRIED TO COLLECTION"</formula>
    </cfRule>
    <cfRule type="expression" dxfId="379" priority="64">
      <formula>$B664="CARRIED TO COLLECTION"</formula>
    </cfRule>
  </conditionalFormatting>
  <conditionalFormatting sqref="A664">
    <cfRule type="expression" dxfId="378" priority="61">
      <formula>#REF!="CARRIED TO COLLECTION"</formula>
    </cfRule>
    <cfRule type="expression" dxfId="377" priority="62">
      <formula>$B664="CARRIED TO COLLECTION"</formula>
    </cfRule>
  </conditionalFormatting>
  <conditionalFormatting sqref="D665">
    <cfRule type="cellIs" dxfId="376" priority="53" stopIfTrue="1" operator="equal">
      <formula>"Todo"</formula>
    </cfRule>
  </conditionalFormatting>
  <conditionalFormatting sqref="B665:C666">
    <cfRule type="expression" dxfId="375" priority="54" stopIfTrue="1">
      <formula>#REF!="1"</formula>
    </cfRule>
    <cfRule type="expression" dxfId="374" priority="55" stopIfTrue="1">
      <formula>#REF!="2"</formula>
    </cfRule>
    <cfRule type="expression" dxfId="373" priority="56" stopIfTrue="1">
      <formula>#REF!="3"</formula>
    </cfRule>
  </conditionalFormatting>
  <conditionalFormatting sqref="D665:D666">
    <cfRule type="expression" dxfId="372" priority="57" stopIfTrue="1">
      <formula>#REF!="3"</formula>
    </cfRule>
  </conditionalFormatting>
  <conditionalFormatting sqref="E665:E666">
    <cfRule type="expression" dxfId="371" priority="58" stopIfTrue="1">
      <formula>#REF!="1"</formula>
    </cfRule>
    <cfRule type="expression" dxfId="370" priority="59" stopIfTrue="1">
      <formula>#REF!="3"</formula>
    </cfRule>
    <cfRule type="expression" dxfId="369" priority="60" stopIfTrue="1">
      <formula>_OIP1="3"</formula>
    </cfRule>
  </conditionalFormatting>
  <conditionalFormatting sqref="A730">
    <cfRule type="expression" dxfId="368" priority="52">
      <formula>ISBLANK($D730)</formula>
    </cfRule>
  </conditionalFormatting>
  <conditionalFormatting sqref="A730">
    <cfRule type="cellIs" dxfId="367" priority="51" stopIfTrue="1" operator="equal">
      <formula>13</formula>
    </cfRule>
  </conditionalFormatting>
  <conditionalFormatting sqref="A730">
    <cfRule type="expression" dxfId="366" priority="49">
      <formula>#REF!="CARRIED TO COLLECTION"</formula>
    </cfRule>
    <cfRule type="expression" dxfId="365" priority="50">
      <formula>$B730="CARRIED TO COLLECTION"</formula>
    </cfRule>
  </conditionalFormatting>
  <conditionalFormatting sqref="A730">
    <cfRule type="expression" dxfId="364" priority="47">
      <formula>#REF!="CARRIED TO COLLECTION"</formula>
    </cfRule>
    <cfRule type="expression" dxfId="363" priority="48">
      <formula>$B730="CARRIED TO COLLECTION"</formula>
    </cfRule>
  </conditionalFormatting>
  <conditionalFormatting sqref="A730">
    <cfRule type="expression" dxfId="362" priority="45">
      <formula>#REF!="CARRIED TO COLLECTION"</formula>
    </cfRule>
    <cfRule type="expression" dxfId="361" priority="46">
      <formula>$B730="CARRIED TO COLLECTION"</formula>
    </cfRule>
  </conditionalFormatting>
  <conditionalFormatting sqref="A730">
    <cfRule type="expression" dxfId="360" priority="43">
      <formula>#REF!="CARRIED TO COLLECTION"</formula>
    </cfRule>
    <cfRule type="expression" dxfId="359" priority="44">
      <formula>$B730="CARRIED TO COLLECTION"</formula>
    </cfRule>
  </conditionalFormatting>
  <conditionalFormatting sqref="A725">
    <cfRule type="expression" dxfId="358" priority="42">
      <formula>ISBLANK($D725)</formula>
    </cfRule>
  </conditionalFormatting>
  <conditionalFormatting sqref="A725">
    <cfRule type="cellIs" dxfId="357" priority="41" stopIfTrue="1" operator="equal">
      <formula>13</formula>
    </cfRule>
  </conditionalFormatting>
  <conditionalFormatting sqref="A725">
    <cfRule type="expression" dxfId="356" priority="39">
      <formula>#REF!="CARRIED TO COLLECTION"</formula>
    </cfRule>
    <cfRule type="expression" dxfId="355" priority="40">
      <formula>$B725="CARRIED TO COLLECTION"</formula>
    </cfRule>
  </conditionalFormatting>
  <conditionalFormatting sqref="A725">
    <cfRule type="expression" dxfId="354" priority="37">
      <formula>#REF!="CARRIED TO COLLECTION"</formula>
    </cfRule>
    <cfRule type="expression" dxfId="353" priority="38">
      <formula>$B725="CARRIED TO COLLECTION"</formula>
    </cfRule>
  </conditionalFormatting>
  <conditionalFormatting sqref="A725">
    <cfRule type="expression" dxfId="352" priority="35">
      <formula>#REF!="CARRIED TO COLLECTION"</formula>
    </cfRule>
    <cfRule type="expression" dxfId="351" priority="36">
      <formula>$B725="CARRIED TO COLLECTION"</formula>
    </cfRule>
  </conditionalFormatting>
  <conditionalFormatting sqref="D726">
    <cfRule type="cellIs" dxfId="350" priority="27" stopIfTrue="1" operator="equal">
      <formula>"Todo"</formula>
    </cfRule>
  </conditionalFormatting>
  <conditionalFormatting sqref="B726:C727">
    <cfRule type="expression" dxfId="349" priority="28" stopIfTrue="1">
      <formula>#REF!="1"</formula>
    </cfRule>
    <cfRule type="expression" dxfId="348" priority="29" stopIfTrue="1">
      <formula>#REF!="2"</formula>
    </cfRule>
    <cfRule type="expression" dxfId="347" priority="30" stopIfTrue="1">
      <formula>#REF!="3"</formula>
    </cfRule>
  </conditionalFormatting>
  <conditionalFormatting sqref="D726:D727">
    <cfRule type="expression" dxfId="346" priority="31" stopIfTrue="1">
      <formula>#REF!="3"</formula>
    </cfRule>
  </conditionalFormatting>
  <conditionalFormatting sqref="E726:E727">
    <cfRule type="expression" dxfId="345" priority="32" stopIfTrue="1">
      <formula>#REF!="1"</formula>
    </cfRule>
    <cfRule type="expression" dxfId="344" priority="33" stopIfTrue="1">
      <formula>#REF!="3"</formula>
    </cfRule>
    <cfRule type="expression" dxfId="343" priority="34" stopIfTrue="1">
      <formula>_OIP1="3"</formula>
    </cfRule>
  </conditionalFormatting>
  <conditionalFormatting sqref="A786">
    <cfRule type="expression" dxfId="342" priority="16">
      <formula>ISBLANK($D786)</formula>
    </cfRule>
  </conditionalFormatting>
  <conditionalFormatting sqref="A786">
    <cfRule type="cellIs" dxfId="341" priority="15" stopIfTrue="1" operator="equal">
      <formula>13</formula>
    </cfRule>
  </conditionalFormatting>
  <conditionalFormatting sqref="A786">
    <cfRule type="expression" dxfId="340" priority="13">
      <formula>#REF!="CARRIED TO COLLECTION"</formula>
    </cfRule>
    <cfRule type="expression" dxfId="339" priority="14">
      <formula>$B786="CARRIED TO COLLECTION"</formula>
    </cfRule>
  </conditionalFormatting>
  <conditionalFormatting sqref="A786">
    <cfRule type="expression" dxfId="338" priority="11">
      <formula>#REF!="CARRIED TO COLLECTION"</formula>
    </cfRule>
    <cfRule type="expression" dxfId="337" priority="12">
      <formula>$B786="CARRIED TO COLLECTION"</formula>
    </cfRule>
  </conditionalFormatting>
  <conditionalFormatting sqref="A786">
    <cfRule type="expression" dxfId="336" priority="9">
      <formula>#REF!="CARRIED TO COLLECTION"</formula>
    </cfRule>
    <cfRule type="expression" dxfId="335" priority="10">
      <formula>$B786="CARRIED TO COLLECTION"</formula>
    </cfRule>
  </conditionalFormatting>
  <conditionalFormatting sqref="D787">
    <cfRule type="cellIs" dxfId="334" priority="1" stopIfTrue="1" operator="equal">
      <formula>"Todo"</formula>
    </cfRule>
  </conditionalFormatting>
  <conditionalFormatting sqref="B787:C788">
    <cfRule type="expression" dxfId="333" priority="2" stopIfTrue="1">
      <formula>#REF!="1"</formula>
    </cfRule>
    <cfRule type="expression" dxfId="332" priority="3" stopIfTrue="1">
      <formula>#REF!="2"</formula>
    </cfRule>
    <cfRule type="expression" dxfId="331" priority="4" stopIfTrue="1">
      <formula>#REF!="3"</formula>
    </cfRule>
  </conditionalFormatting>
  <conditionalFormatting sqref="D787:D788">
    <cfRule type="expression" dxfId="330" priority="5" stopIfTrue="1">
      <formula>#REF!="3"</formula>
    </cfRule>
  </conditionalFormatting>
  <conditionalFormatting sqref="E787:E788">
    <cfRule type="expression" dxfId="329" priority="6" stopIfTrue="1">
      <formula>#REF!="1"</formula>
    </cfRule>
    <cfRule type="expression" dxfId="328" priority="7" stopIfTrue="1">
      <formula>#REF!="3"</formula>
    </cfRule>
    <cfRule type="expression" dxfId="327" priority="8" stopIfTrue="1">
      <formula>_OIP1="3"</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20" manualBreakCount="20">
    <brk id="57" max="5" man="1"/>
    <brk id="118" max="5" man="1"/>
    <brk id="179" max="5" man="1"/>
    <brk id="240" max="5" man="1"/>
    <brk id="300" max="5" man="1"/>
    <brk id="361" max="5" man="1"/>
    <brk id="422" max="5" man="1"/>
    <brk id="483" max="5" man="1"/>
    <brk id="544" max="5" man="1"/>
    <brk id="605" max="5" man="1"/>
    <brk id="666" max="5" man="1"/>
    <brk id="727" max="5" man="1"/>
    <brk id="788" max="5" man="1"/>
    <brk id="844" max="5" man="1"/>
    <brk id="892" max="5" man="1"/>
    <brk id="945" max="5" man="1"/>
    <brk id="1000" max="5" man="1"/>
    <brk id="1055" max="5" man="1"/>
    <brk id="1113" max="5" man="1"/>
    <brk id="1173" max="5"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7"/>
  <sheetViews>
    <sheetView showGridLines="0" view="pageBreakPreview" topLeftCell="A205" zoomScale="85" zoomScaleNormal="100" zoomScaleSheetLayoutView="85" workbookViewId="0">
      <selection activeCell="B16" sqref="B16"/>
    </sheetView>
  </sheetViews>
  <sheetFormatPr defaultColWidth="8.85546875" defaultRowHeight="12.75"/>
  <cols>
    <col min="1" max="1" width="6.7109375" style="86" customWidth="1"/>
    <col min="2" max="2" width="50.28515625" style="87" customWidth="1"/>
    <col min="3" max="3" width="5" style="86" customWidth="1"/>
    <col min="4" max="4" width="9.28515625" style="89" customWidth="1"/>
    <col min="5" max="5" width="12.7109375" style="437" customWidth="1"/>
    <col min="6" max="6" width="15.7109375" style="438" customWidth="1"/>
    <col min="7" max="121" width="8.85546875" style="92"/>
    <col min="122" max="122" width="6.7109375" style="92" customWidth="1"/>
    <col min="123" max="123" width="48" style="92" customWidth="1"/>
    <col min="124" max="124" width="5" style="92" customWidth="1"/>
    <col min="125" max="125" width="7.7109375" style="92" bestFit="1" customWidth="1"/>
    <col min="126" max="126" width="12" style="92" customWidth="1"/>
    <col min="127" max="127" width="14.7109375" style="92" customWidth="1"/>
    <col min="128" max="129" width="15.7109375" style="92" customWidth="1"/>
    <col min="130" max="130" width="7" style="92" bestFit="1" customWidth="1"/>
    <col min="131" max="131" width="9.28515625" style="92" customWidth="1"/>
    <col min="132" max="133" width="8.85546875" style="92"/>
    <col min="134" max="134" width="11.140625" style="92" customWidth="1"/>
    <col min="135" max="135" width="10.28515625" style="92" customWidth="1"/>
    <col min="136" max="136" width="8.7109375" style="92" customWidth="1"/>
    <col min="137" max="137" width="8.42578125" style="92" customWidth="1"/>
    <col min="138" max="139" width="6" style="92" customWidth="1"/>
    <col min="140" max="140" width="8.85546875" style="92"/>
    <col min="141" max="141" width="10.42578125" style="92" customWidth="1"/>
    <col min="142" max="377" width="8.85546875" style="92"/>
    <col min="378" max="378" width="6.7109375" style="92" customWidth="1"/>
    <col min="379" max="379" width="48" style="92" customWidth="1"/>
    <col min="380" max="380" width="5" style="92" customWidth="1"/>
    <col min="381" max="381" width="7.7109375" style="92" bestFit="1" customWidth="1"/>
    <col min="382" max="382" width="12" style="92" customWidth="1"/>
    <col min="383" max="383" width="14.7109375" style="92" customWidth="1"/>
    <col min="384" max="385" width="15.7109375" style="92" customWidth="1"/>
    <col min="386" max="386" width="7" style="92" bestFit="1" customWidth="1"/>
    <col min="387" max="387" width="9.28515625" style="92" customWidth="1"/>
    <col min="388" max="389" width="8.85546875" style="92"/>
    <col min="390" max="390" width="11.140625" style="92" customWidth="1"/>
    <col min="391" max="391" width="10.28515625" style="92" customWidth="1"/>
    <col min="392" max="392" width="8.7109375" style="92" customWidth="1"/>
    <col min="393" max="393" width="8.42578125" style="92" customWidth="1"/>
    <col min="394" max="395" width="6" style="92" customWidth="1"/>
    <col min="396" max="396" width="8.85546875" style="92"/>
    <col min="397" max="397" width="10.42578125" style="92" customWidth="1"/>
    <col min="398" max="633" width="8.85546875" style="92"/>
    <col min="634" max="634" width="6.7109375" style="92" customWidth="1"/>
    <col min="635" max="635" width="48" style="92" customWidth="1"/>
    <col min="636" max="636" width="5" style="92" customWidth="1"/>
    <col min="637" max="637" width="7.7109375" style="92" bestFit="1" customWidth="1"/>
    <col min="638" max="638" width="12" style="92" customWidth="1"/>
    <col min="639" max="639" width="14.7109375" style="92" customWidth="1"/>
    <col min="640" max="641" width="15.7109375" style="92" customWidth="1"/>
    <col min="642" max="642" width="7" style="92" bestFit="1" customWidth="1"/>
    <col min="643" max="643" width="9.28515625" style="92" customWidth="1"/>
    <col min="644" max="645" width="8.85546875" style="92"/>
    <col min="646" max="646" width="11.140625" style="92" customWidth="1"/>
    <col min="647" max="647" width="10.28515625" style="92" customWidth="1"/>
    <col min="648" max="648" width="8.7109375" style="92" customWidth="1"/>
    <col min="649" max="649" width="8.42578125" style="92" customWidth="1"/>
    <col min="650" max="651" width="6" style="92" customWidth="1"/>
    <col min="652" max="652" width="8.85546875" style="92"/>
    <col min="653" max="653" width="10.42578125" style="92" customWidth="1"/>
    <col min="654" max="889" width="8.85546875" style="92"/>
    <col min="890" max="890" width="6.7109375" style="92" customWidth="1"/>
    <col min="891" max="891" width="48" style="92" customWidth="1"/>
    <col min="892" max="892" width="5" style="92" customWidth="1"/>
    <col min="893" max="893" width="7.7109375" style="92" bestFit="1" customWidth="1"/>
    <col min="894" max="894" width="12" style="92" customWidth="1"/>
    <col min="895" max="895" width="14.7109375" style="92" customWidth="1"/>
    <col min="896" max="897" width="15.7109375" style="92" customWidth="1"/>
    <col min="898" max="898" width="7" style="92" bestFit="1" customWidth="1"/>
    <col min="899" max="899" width="9.28515625" style="92" customWidth="1"/>
    <col min="900" max="901" width="8.85546875" style="92"/>
    <col min="902" max="902" width="11.140625" style="92" customWidth="1"/>
    <col min="903" max="903" width="10.28515625" style="92" customWidth="1"/>
    <col min="904" max="904" width="8.7109375" style="92" customWidth="1"/>
    <col min="905" max="905" width="8.42578125" style="92" customWidth="1"/>
    <col min="906" max="907" width="6" style="92" customWidth="1"/>
    <col min="908" max="908" width="8.85546875" style="92"/>
    <col min="909" max="909" width="10.42578125" style="92" customWidth="1"/>
    <col min="910" max="1145" width="8.85546875" style="92"/>
    <col min="1146" max="1146" width="6.7109375" style="92" customWidth="1"/>
    <col min="1147" max="1147" width="48" style="92" customWidth="1"/>
    <col min="1148" max="1148" width="5" style="92" customWidth="1"/>
    <col min="1149" max="1149" width="7.7109375" style="92" bestFit="1" customWidth="1"/>
    <col min="1150" max="1150" width="12" style="92" customWidth="1"/>
    <col min="1151" max="1151" width="14.7109375" style="92" customWidth="1"/>
    <col min="1152" max="1153" width="15.7109375" style="92" customWidth="1"/>
    <col min="1154" max="1154" width="7" style="92" bestFit="1" customWidth="1"/>
    <col min="1155" max="1155" width="9.28515625" style="92" customWidth="1"/>
    <col min="1156" max="1157" width="8.85546875" style="92"/>
    <col min="1158" max="1158" width="11.140625" style="92" customWidth="1"/>
    <col min="1159" max="1159" width="10.28515625" style="92" customWidth="1"/>
    <col min="1160" max="1160" width="8.7109375" style="92" customWidth="1"/>
    <col min="1161" max="1161" width="8.42578125" style="92" customWidth="1"/>
    <col min="1162" max="1163" width="6" style="92" customWidth="1"/>
    <col min="1164" max="1164" width="8.85546875" style="92"/>
    <col min="1165" max="1165" width="10.42578125" style="92" customWidth="1"/>
    <col min="1166" max="1401" width="8.85546875" style="92"/>
    <col min="1402" max="1402" width="6.7109375" style="92" customWidth="1"/>
    <col min="1403" max="1403" width="48" style="92" customWidth="1"/>
    <col min="1404" max="1404" width="5" style="92" customWidth="1"/>
    <col min="1405" max="1405" width="7.7109375" style="92" bestFit="1" customWidth="1"/>
    <col min="1406" max="1406" width="12" style="92" customWidth="1"/>
    <col min="1407" max="1407" width="14.7109375" style="92" customWidth="1"/>
    <col min="1408" max="1409" width="15.7109375" style="92" customWidth="1"/>
    <col min="1410" max="1410" width="7" style="92" bestFit="1" customWidth="1"/>
    <col min="1411" max="1411" width="9.28515625" style="92" customWidth="1"/>
    <col min="1412" max="1413" width="8.85546875" style="92"/>
    <col min="1414" max="1414" width="11.140625" style="92" customWidth="1"/>
    <col min="1415" max="1415" width="10.28515625" style="92" customWidth="1"/>
    <col min="1416" max="1416" width="8.7109375" style="92" customWidth="1"/>
    <col min="1417" max="1417" width="8.42578125" style="92" customWidth="1"/>
    <col min="1418" max="1419" width="6" style="92" customWidth="1"/>
    <col min="1420" max="1420" width="8.85546875" style="92"/>
    <col min="1421" max="1421" width="10.42578125" style="92" customWidth="1"/>
    <col min="1422" max="1657" width="8.85546875" style="92"/>
    <col min="1658" max="1658" width="6.7109375" style="92" customWidth="1"/>
    <col min="1659" max="1659" width="48" style="92" customWidth="1"/>
    <col min="1660" max="1660" width="5" style="92" customWidth="1"/>
    <col min="1661" max="1661" width="7.7109375" style="92" bestFit="1" customWidth="1"/>
    <col min="1662" max="1662" width="12" style="92" customWidth="1"/>
    <col min="1663" max="1663" width="14.7109375" style="92" customWidth="1"/>
    <col min="1664" max="1665" width="15.7109375" style="92" customWidth="1"/>
    <col min="1666" max="1666" width="7" style="92" bestFit="1" customWidth="1"/>
    <col min="1667" max="1667" width="9.28515625" style="92" customWidth="1"/>
    <col min="1668" max="1669" width="8.85546875" style="92"/>
    <col min="1670" max="1670" width="11.140625" style="92" customWidth="1"/>
    <col min="1671" max="1671" width="10.28515625" style="92" customWidth="1"/>
    <col min="1672" max="1672" width="8.7109375" style="92" customWidth="1"/>
    <col min="1673" max="1673" width="8.42578125" style="92" customWidth="1"/>
    <col min="1674" max="1675" width="6" style="92" customWidth="1"/>
    <col min="1676" max="1676" width="8.85546875" style="92"/>
    <col min="1677" max="1677" width="10.42578125" style="92" customWidth="1"/>
    <col min="1678" max="1913" width="8.85546875" style="92"/>
    <col min="1914" max="1914" width="6.7109375" style="92" customWidth="1"/>
    <col min="1915" max="1915" width="48" style="92" customWidth="1"/>
    <col min="1916" max="1916" width="5" style="92" customWidth="1"/>
    <col min="1917" max="1917" width="7.7109375" style="92" bestFit="1" customWidth="1"/>
    <col min="1918" max="1918" width="12" style="92" customWidth="1"/>
    <col min="1919" max="1919" width="14.7109375" style="92" customWidth="1"/>
    <col min="1920" max="1921" width="15.7109375" style="92" customWidth="1"/>
    <col min="1922" max="1922" width="7" style="92" bestFit="1" customWidth="1"/>
    <col min="1923" max="1923" width="9.28515625" style="92" customWidth="1"/>
    <col min="1924" max="1925" width="8.85546875" style="92"/>
    <col min="1926" max="1926" width="11.140625" style="92" customWidth="1"/>
    <col min="1927" max="1927" width="10.28515625" style="92" customWidth="1"/>
    <col min="1928" max="1928" width="8.7109375" style="92" customWidth="1"/>
    <col min="1929" max="1929" width="8.42578125" style="92" customWidth="1"/>
    <col min="1930" max="1931" width="6" style="92" customWidth="1"/>
    <col min="1932" max="1932" width="8.85546875" style="92"/>
    <col min="1933" max="1933" width="10.42578125" style="92" customWidth="1"/>
    <col min="1934" max="2169" width="8.85546875" style="92"/>
    <col min="2170" max="2170" width="6.7109375" style="92" customWidth="1"/>
    <col min="2171" max="2171" width="48" style="92" customWidth="1"/>
    <col min="2172" max="2172" width="5" style="92" customWidth="1"/>
    <col min="2173" max="2173" width="7.7109375" style="92" bestFit="1" customWidth="1"/>
    <col min="2174" max="2174" width="12" style="92" customWidth="1"/>
    <col min="2175" max="2175" width="14.7109375" style="92" customWidth="1"/>
    <col min="2176" max="2177" width="15.7109375" style="92" customWidth="1"/>
    <col min="2178" max="2178" width="7" style="92" bestFit="1" customWidth="1"/>
    <col min="2179" max="2179" width="9.28515625" style="92" customWidth="1"/>
    <col min="2180" max="2181" width="8.85546875" style="92"/>
    <col min="2182" max="2182" width="11.140625" style="92" customWidth="1"/>
    <col min="2183" max="2183" width="10.28515625" style="92" customWidth="1"/>
    <col min="2184" max="2184" width="8.7109375" style="92" customWidth="1"/>
    <col min="2185" max="2185" width="8.42578125" style="92" customWidth="1"/>
    <col min="2186" max="2187" width="6" style="92" customWidth="1"/>
    <col min="2188" max="2188" width="8.85546875" style="92"/>
    <col min="2189" max="2189" width="10.42578125" style="92" customWidth="1"/>
    <col min="2190" max="2425" width="8.85546875" style="92"/>
    <col min="2426" max="2426" width="6.7109375" style="92" customWidth="1"/>
    <col min="2427" max="2427" width="48" style="92" customWidth="1"/>
    <col min="2428" max="2428" width="5" style="92" customWidth="1"/>
    <col min="2429" max="2429" width="7.7109375" style="92" bestFit="1" customWidth="1"/>
    <col min="2430" max="2430" width="12" style="92" customWidth="1"/>
    <col min="2431" max="2431" width="14.7109375" style="92" customWidth="1"/>
    <col min="2432" max="2433" width="15.7109375" style="92" customWidth="1"/>
    <col min="2434" max="2434" width="7" style="92" bestFit="1" customWidth="1"/>
    <col min="2435" max="2435" width="9.28515625" style="92" customWidth="1"/>
    <col min="2436" max="2437" width="8.85546875" style="92"/>
    <col min="2438" max="2438" width="11.140625" style="92" customWidth="1"/>
    <col min="2439" max="2439" width="10.28515625" style="92" customWidth="1"/>
    <col min="2440" max="2440" width="8.7109375" style="92" customWidth="1"/>
    <col min="2441" max="2441" width="8.42578125" style="92" customWidth="1"/>
    <col min="2442" max="2443" width="6" style="92" customWidth="1"/>
    <col min="2444" max="2444" width="8.85546875" style="92"/>
    <col min="2445" max="2445" width="10.42578125" style="92" customWidth="1"/>
    <col min="2446" max="2681" width="8.85546875" style="92"/>
    <col min="2682" max="2682" width="6.7109375" style="92" customWidth="1"/>
    <col min="2683" max="2683" width="48" style="92" customWidth="1"/>
    <col min="2684" max="2684" width="5" style="92" customWidth="1"/>
    <col min="2685" max="2685" width="7.7109375" style="92" bestFit="1" customWidth="1"/>
    <col min="2686" max="2686" width="12" style="92" customWidth="1"/>
    <col min="2687" max="2687" width="14.7109375" style="92" customWidth="1"/>
    <col min="2688" max="2689" width="15.7109375" style="92" customWidth="1"/>
    <col min="2690" max="2690" width="7" style="92" bestFit="1" customWidth="1"/>
    <col min="2691" max="2691" width="9.28515625" style="92" customWidth="1"/>
    <col min="2692" max="2693" width="8.85546875" style="92"/>
    <col min="2694" max="2694" width="11.140625" style="92" customWidth="1"/>
    <col min="2695" max="2695" width="10.28515625" style="92" customWidth="1"/>
    <col min="2696" max="2696" width="8.7109375" style="92" customWidth="1"/>
    <col min="2697" max="2697" width="8.42578125" style="92" customWidth="1"/>
    <col min="2698" max="2699" width="6" style="92" customWidth="1"/>
    <col min="2700" max="2700" width="8.85546875" style="92"/>
    <col min="2701" max="2701" width="10.42578125" style="92" customWidth="1"/>
    <col min="2702" max="2937" width="8.85546875" style="92"/>
    <col min="2938" max="2938" width="6.7109375" style="92" customWidth="1"/>
    <col min="2939" max="2939" width="48" style="92" customWidth="1"/>
    <col min="2940" max="2940" width="5" style="92" customWidth="1"/>
    <col min="2941" max="2941" width="7.7109375" style="92" bestFit="1" customWidth="1"/>
    <col min="2942" max="2942" width="12" style="92" customWidth="1"/>
    <col min="2943" max="2943" width="14.7109375" style="92" customWidth="1"/>
    <col min="2944" max="2945" width="15.7109375" style="92" customWidth="1"/>
    <col min="2946" max="2946" width="7" style="92" bestFit="1" customWidth="1"/>
    <col min="2947" max="2947" width="9.28515625" style="92" customWidth="1"/>
    <col min="2948" max="2949" width="8.85546875" style="92"/>
    <col min="2950" max="2950" width="11.140625" style="92" customWidth="1"/>
    <col min="2951" max="2951" width="10.28515625" style="92" customWidth="1"/>
    <col min="2952" max="2952" width="8.7109375" style="92" customWidth="1"/>
    <col min="2953" max="2953" width="8.42578125" style="92" customWidth="1"/>
    <col min="2954" max="2955" width="6" style="92" customWidth="1"/>
    <col min="2956" max="2956" width="8.85546875" style="92"/>
    <col min="2957" max="2957" width="10.42578125" style="92" customWidth="1"/>
    <col min="2958" max="3193" width="8.85546875" style="92"/>
    <col min="3194" max="3194" width="6.7109375" style="92" customWidth="1"/>
    <col min="3195" max="3195" width="48" style="92" customWidth="1"/>
    <col min="3196" max="3196" width="5" style="92" customWidth="1"/>
    <col min="3197" max="3197" width="7.7109375" style="92" bestFit="1" customWidth="1"/>
    <col min="3198" max="3198" width="12" style="92" customWidth="1"/>
    <col min="3199" max="3199" width="14.7109375" style="92" customWidth="1"/>
    <col min="3200" max="3201" width="15.7109375" style="92" customWidth="1"/>
    <col min="3202" max="3202" width="7" style="92" bestFit="1" customWidth="1"/>
    <col min="3203" max="3203" width="9.28515625" style="92" customWidth="1"/>
    <col min="3204" max="3205" width="8.85546875" style="92"/>
    <col min="3206" max="3206" width="11.140625" style="92" customWidth="1"/>
    <col min="3207" max="3207" width="10.28515625" style="92" customWidth="1"/>
    <col min="3208" max="3208" width="8.7109375" style="92" customWidth="1"/>
    <col min="3209" max="3209" width="8.42578125" style="92" customWidth="1"/>
    <col min="3210" max="3211" width="6" style="92" customWidth="1"/>
    <col min="3212" max="3212" width="8.85546875" style="92"/>
    <col min="3213" max="3213" width="10.42578125" style="92" customWidth="1"/>
    <col min="3214" max="3449" width="8.85546875" style="92"/>
    <col min="3450" max="3450" width="6.7109375" style="92" customWidth="1"/>
    <col min="3451" max="3451" width="48" style="92" customWidth="1"/>
    <col min="3452" max="3452" width="5" style="92" customWidth="1"/>
    <col min="3453" max="3453" width="7.7109375" style="92" bestFit="1" customWidth="1"/>
    <col min="3454" max="3454" width="12" style="92" customWidth="1"/>
    <col min="3455" max="3455" width="14.7109375" style="92" customWidth="1"/>
    <col min="3456" max="3457" width="15.7109375" style="92" customWidth="1"/>
    <col min="3458" max="3458" width="7" style="92" bestFit="1" customWidth="1"/>
    <col min="3459" max="3459" width="9.28515625" style="92" customWidth="1"/>
    <col min="3460" max="3461" width="8.85546875" style="92"/>
    <col min="3462" max="3462" width="11.140625" style="92" customWidth="1"/>
    <col min="3463" max="3463" width="10.28515625" style="92" customWidth="1"/>
    <col min="3464" max="3464" width="8.7109375" style="92" customWidth="1"/>
    <col min="3465" max="3465" width="8.42578125" style="92" customWidth="1"/>
    <col min="3466" max="3467" width="6" style="92" customWidth="1"/>
    <col min="3468" max="3468" width="8.85546875" style="92"/>
    <col min="3469" max="3469" width="10.42578125" style="92" customWidth="1"/>
    <col min="3470" max="3705" width="8.85546875" style="92"/>
    <col min="3706" max="3706" width="6.7109375" style="92" customWidth="1"/>
    <col min="3707" max="3707" width="48" style="92" customWidth="1"/>
    <col min="3708" max="3708" width="5" style="92" customWidth="1"/>
    <col min="3709" max="3709" width="7.7109375" style="92" bestFit="1" customWidth="1"/>
    <col min="3710" max="3710" width="12" style="92" customWidth="1"/>
    <col min="3711" max="3711" width="14.7109375" style="92" customWidth="1"/>
    <col min="3712" max="3713" width="15.7109375" style="92" customWidth="1"/>
    <col min="3714" max="3714" width="7" style="92" bestFit="1" customWidth="1"/>
    <col min="3715" max="3715" width="9.28515625" style="92" customWidth="1"/>
    <col min="3716" max="3717" width="8.85546875" style="92"/>
    <col min="3718" max="3718" width="11.140625" style="92" customWidth="1"/>
    <col min="3719" max="3719" width="10.28515625" style="92" customWidth="1"/>
    <col min="3720" max="3720" width="8.7109375" style="92" customWidth="1"/>
    <col min="3721" max="3721" width="8.42578125" style="92" customWidth="1"/>
    <col min="3722" max="3723" width="6" style="92" customWidth="1"/>
    <col min="3724" max="3724" width="8.85546875" style="92"/>
    <col min="3725" max="3725" width="10.42578125" style="92" customWidth="1"/>
    <col min="3726" max="3961" width="8.85546875" style="92"/>
    <col min="3962" max="3962" width="6.7109375" style="92" customWidth="1"/>
    <col min="3963" max="3963" width="48" style="92" customWidth="1"/>
    <col min="3964" max="3964" width="5" style="92" customWidth="1"/>
    <col min="3965" max="3965" width="7.7109375" style="92" bestFit="1" customWidth="1"/>
    <col min="3966" max="3966" width="12" style="92" customWidth="1"/>
    <col min="3967" max="3967" width="14.7109375" style="92" customWidth="1"/>
    <col min="3968" max="3969" width="15.7109375" style="92" customWidth="1"/>
    <col min="3970" max="3970" width="7" style="92" bestFit="1" customWidth="1"/>
    <col min="3971" max="3971" width="9.28515625" style="92" customWidth="1"/>
    <col min="3972" max="3973" width="8.85546875" style="92"/>
    <col min="3974" max="3974" width="11.140625" style="92" customWidth="1"/>
    <col min="3975" max="3975" width="10.28515625" style="92" customWidth="1"/>
    <col min="3976" max="3976" width="8.7109375" style="92" customWidth="1"/>
    <col min="3977" max="3977" width="8.42578125" style="92" customWidth="1"/>
    <col min="3978" max="3979" width="6" style="92" customWidth="1"/>
    <col min="3980" max="3980" width="8.85546875" style="92"/>
    <col min="3981" max="3981" width="10.42578125" style="92" customWidth="1"/>
    <col min="3982" max="4217" width="8.85546875" style="92"/>
    <col min="4218" max="4218" width="6.7109375" style="92" customWidth="1"/>
    <col min="4219" max="4219" width="48" style="92" customWidth="1"/>
    <col min="4220" max="4220" width="5" style="92" customWidth="1"/>
    <col min="4221" max="4221" width="7.7109375" style="92" bestFit="1" customWidth="1"/>
    <col min="4222" max="4222" width="12" style="92" customWidth="1"/>
    <col min="4223" max="4223" width="14.7109375" style="92" customWidth="1"/>
    <col min="4224" max="4225" width="15.7109375" style="92" customWidth="1"/>
    <col min="4226" max="4226" width="7" style="92" bestFit="1" customWidth="1"/>
    <col min="4227" max="4227" width="9.28515625" style="92" customWidth="1"/>
    <col min="4228" max="4229" width="8.85546875" style="92"/>
    <col min="4230" max="4230" width="11.140625" style="92" customWidth="1"/>
    <col min="4231" max="4231" width="10.28515625" style="92" customWidth="1"/>
    <col min="4232" max="4232" width="8.7109375" style="92" customWidth="1"/>
    <col min="4233" max="4233" width="8.42578125" style="92" customWidth="1"/>
    <col min="4234" max="4235" width="6" style="92" customWidth="1"/>
    <col min="4236" max="4236" width="8.85546875" style="92"/>
    <col min="4237" max="4237" width="10.42578125" style="92" customWidth="1"/>
    <col min="4238" max="4473" width="8.85546875" style="92"/>
    <col min="4474" max="4474" width="6.7109375" style="92" customWidth="1"/>
    <col min="4475" max="4475" width="48" style="92" customWidth="1"/>
    <col min="4476" max="4476" width="5" style="92" customWidth="1"/>
    <col min="4477" max="4477" width="7.7109375" style="92" bestFit="1" customWidth="1"/>
    <col min="4478" max="4478" width="12" style="92" customWidth="1"/>
    <col min="4479" max="4479" width="14.7109375" style="92" customWidth="1"/>
    <col min="4480" max="4481" width="15.7109375" style="92" customWidth="1"/>
    <col min="4482" max="4482" width="7" style="92" bestFit="1" customWidth="1"/>
    <col min="4483" max="4483" width="9.28515625" style="92" customWidth="1"/>
    <col min="4484" max="4485" width="8.85546875" style="92"/>
    <col min="4486" max="4486" width="11.140625" style="92" customWidth="1"/>
    <col min="4487" max="4487" width="10.28515625" style="92" customWidth="1"/>
    <col min="4488" max="4488" width="8.7109375" style="92" customWidth="1"/>
    <col min="4489" max="4489" width="8.42578125" style="92" customWidth="1"/>
    <col min="4490" max="4491" width="6" style="92" customWidth="1"/>
    <col min="4492" max="4492" width="8.85546875" style="92"/>
    <col min="4493" max="4493" width="10.42578125" style="92" customWidth="1"/>
    <col min="4494" max="4729" width="8.85546875" style="92"/>
    <col min="4730" max="4730" width="6.7109375" style="92" customWidth="1"/>
    <col min="4731" max="4731" width="48" style="92" customWidth="1"/>
    <col min="4732" max="4732" width="5" style="92" customWidth="1"/>
    <col min="4733" max="4733" width="7.7109375" style="92" bestFit="1" customWidth="1"/>
    <col min="4734" max="4734" width="12" style="92" customWidth="1"/>
    <col min="4735" max="4735" width="14.7109375" style="92" customWidth="1"/>
    <col min="4736" max="4737" width="15.7109375" style="92" customWidth="1"/>
    <col min="4738" max="4738" width="7" style="92" bestFit="1" customWidth="1"/>
    <col min="4739" max="4739" width="9.28515625" style="92" customWidth="1"/>
    <col min="4740" max="4741" width="8.85546875" style="92"/>
    <col min="4742" max="4742" width="11.140625" style="92" customWidth="1"/>
    <col min="4743" max="4743" width="10.28515625" style="92" customWidth="1"/>
    <col min="4744" max="4744" width="8.7109375" style="92" customWidth="1"/>
    <col min="4745" max="4745" width="8.42578125" style="92" customWidth="1"/>
    <col min="4746" max="4747" width="6" style="92" customWidth="1"/>
    <col min="4748" max="4748" width="8.85546875" style="92"/>
    <col min="4749" max="4749" width="10.42578125" style="92" customWidth="1"/>
    <col min="4750" max="4985" width="8.85546875" style="92"/>
    <col min="4986" max="4986" width="6.7109375" style="92" customWidth="1"/>
    <col min="4987" max="4987" width="48" style="92" customWidth="1"/>
    <col min="4988" max="4988" width="5" style="92" customWidth="1"/>
    <col min="4989" max="4989" width="7.7109375" style="92" bestFit="1" customWidth="1"/>
    <col min="4990" max="4990" width="12" style="92" customWidth="1"/>
    <col min="4991" max="4991" width="14.7109375" style="92" customWidth="1"/>
    <col min="4992" max="4993" width="15.7109375" style="92" customWidth="1"/>
    <col min="4994" max="4994" width="7" style="92" bestFit="1" customWidth="1"/>
    <col min="4995" max="4995" width="9.28515625" style="92" customWidth="1"/>
    <col min="4996" max="4997" width="8.85546875" style="92"/>
    <col min="4998" max="4998" width="11.140625" style="92" customWidth="1"/>
    <col min="4999" max="4999" width="10.28515625" style="92" customWidth="1"/>
    <col min="5000" max="5000" width="8.7109375" style="92" customWidth="1"/>
    <col min="5001" max="5001" width="8.42578125" style="92" customWidth="1"/>
    <col min="5002" max="5003" width="6" style="92" customWidth="1"/>
    <col min="5004" max="5004" width="8.85546875" style="92"/>
    <col min="5005" max="5005" width="10.42578125" style="92" customWidth="1"/>
    <col min="5006" max="5241" width="8.85546875" style="92"/>
    <col min="5242" max="5242" width="6.7109375" style="92" customWidth="1"/>
    <col min="5243" max="5243" width="48" style="92" customWidth="1"/>
    <col min="5244" max="5244" width="5" style="92" customWidth="1"/>
    <col min="5245" max="5245" width="7.7109375" style="92" bestFit="1" customWidth="1"/>
    <col min="5246" max="5246" width="12" style="92" customWidth="1"/>
    <col min="5247" max="5247" width="14.7109375" style="92" customWidth="1"/>
    <col min="5248" max="5249" width="15.7109375" style="92" customWidth="1"/>
    <col min="5250" max="5250" width="7" style="92" bestFit="1" customWidth="1"/>
    <col min="5251" max="5251" width="9.28515625" style="92" customWidth="1"/>
    <col min="5252" max="5253" width="8.85546875" style="92"/>
    <col min="5254" max="5254" width="11.140625" style="92" customWidth="1"/>
    <col min="5255" max="5255" width="10.28515625" style="92" customWidth="1"/>
    <col min="5256" max="5256" width="8.7109375" style="92" customWidth="1"/>
    <col min="5257" max="5257" width="8.42578125" style="92" customWidth="1"/>
    <col min="5258" max="5259" width="6" style="92" customWidth="1"/>
    <col min="5260" max="5260" width="8.85546875" style="92"/>
    <col min="5261" max="5261" width="10.42578125" style="92" customWidth="1"/>
    <col min="5262" max="5497" width="8.85546875" style="92"/>
    <col min="5498" max="5498" width="6.7109375" style="92" customWidth="1"/>
    <col min="5499" max="5499" width="48" style="92" customWidth="1"/>
    <col min="5500" max="5500" width="5" style="92" customWidth="1"/>
    <col min="5501" max="5501" width="7.7109375" style="92" bestFit="1" customWidth="1"/>
    <col min="5502" max="5502" width="12" style="92" customWidth="1"/>
    <col min="5503" max="5503" width="14.7109375" style="92" customWidth="1"/>
    <col min="5504" max="5505" width="15.7109375" style="92" customWidth="1"/>
    <col min="5506" max="5506" width="7" style="92" bestFit="1" customWidth="1"/>
    <col min="5507" max="5507" width="9.28515625" style="92" customWidth="1"/>
    <col min="5508" max="5509" width="8.85546875" style="92"/>
    <col min="5510" max="5510" width="11.140625" style="92" customWidth="1"/>
    <col min="5511" max="5511" width="10.28515625" style="92" customWidth="1"/>
    <col min="5512" max="5512" width="8.7109375" style="92" customWidth="1"/>
    <col min="5513" max="5513" width="8.42578125" style="92" customWidth="1"/>
    <col min="5514" max="5515" width="6" style="92" customWidth="1"/>
    <col min="5516" max="5516" width="8.85546875" style="92"/>
    <col min="5517" max="5517" width="10.42578125" style="92" customWidth="1"/>
    <col min="5518" max="5753" width="8.85546875" style="92"/>
    <col min="5754" max="5754" width="6.7109375" style="92" customWidth="1"/>
    <col min="5755" max="5755" width="48" style="92" customWidth="1"/>
    <col min="5756" max="5756" width="5" style="92" customWidth="1"/>
    <col min="5757" max="5757" width="7.7109375" style="92" bestFit="1" customWidth="1"/>
    <col min="5758" max="5758" width="12" style="92" customWidth="1"/>
    <col min="5759" max="5759" width="14.7109375" style="92" customWidth="1"/>
    <col min="5760" max="5761" width="15.7109375" style="92" customWidth="1"/>
    <col min="5762" max="5762" width="7" style="92" bestFit="1" customWidth="1"/>
    <col min="5763" max="5763" width="9.28515625" style="92" customWidth="1"/>
    <col min="5764" max="5765" width="8.85546875" style="92"/>
    <col min="5766" max="5766" width="11.140625" style="92" customWidth="1"/>
    <col min="5767" max="5767" width="10.28515625" style="92" customWidth="1"/>
    <col min="5768" max="5768" width="8.7109375" style="92" customWidth="1"/>
    <col min="5769" max="5769" width="8.42578125" style="92" customWidth="1"/>
    <col min="5770" max="5771" width="6" style="92" customWidth="1"/>
    <col min="5772" max="5772" width="8.85546875" style="92"/>
    <col min="5773" max="5773" width="10.42578125" style="92" customWidth="1"/>
    <col min="5774" max="6009" width="8.85546875" style="92"/>
    <col min="6010" max="6010" width="6.7109375" style="92" customWidth="1"/>
    <col min="6011" max="6011" width="48" style="92" customWidth="1"/>
    <col min="6012" max="6012" width="5" style="92" customWidth="1"/>
    <col min="6013" max="6013" width="7.7109375" style="92" bestFit="1" customWidth="1"/>
    <col min="6014" max="6014" width="12" style="92" customWidth="1"/>
    <col min="6015" max="6015" width="14.7109375" style="92" customWidth="1"/>
    <col min="6016" max="6017" width="15.7109375" style="92" customWidth="1"/>
    <col min="6018" max="6018" width="7" style="92" bestFit="1" customWidth="1"/>
    <col min="6019" max="6019" width="9.28515625" style="92" customWidth="1"/>
    <col min="6020" max="6021" width="8.85546875" style="92"/>
    <col min="6022" max="6022" width="11.140625" style="92" customWidth="1"/>
    <col min="6023" max="6023" width="10.28515625" style="92" customWidth="1"/>
    <col min="6024" max="6024" width="8.7109375" style="92" customWidth="1"/>
    <col min="6025" max="6025" width="8.42578125" style="92" customWidth="1"/>
    <col min="6026" max="6027" width="6" style="92" customWidth="1"/>
    <col min="6028" max="6028" width="8.85546875" style="92"/>
    <col min="6029" max="6029" width="10.42578125" style="92" customWidth="1"/>
    <col min="6030" max="6265" width="8.85546875" style="92"/>
    <col min="6266" max="6266" width="6.7109375" style="92" customWidth="1"/>
    <col min="6267" max="6267" width="48" style="92" customWidth="1"/>
    <col min="6268" max="6268" width="5" style="92" customWidth="1"/>
    <col min="6269" max="6269" width="7.7109375" style="92" bestFit="1" customWidth="1"/>
    <col min="6270" max="6270" width="12" style="92" customWidth="1"/>
    <col min="6271" max="6271" width="14.7109375" style="92" customWidth="1"/>
    <col min="6272" max="6273" width="15.7109375" style="92" customWidth="1"/>
    <col min="6274" max="6274" width="7" style="92" bestFit="1" customWidth="1"/>
    <col min="6275" max="6275" width="9.28515625" style="92" customWidth="1"/>
    <col min="6276" max="6277" width="8.85546875" style="92"/>
    <col min="6278" max="6278" width="11.140625" style="92" customWidth="1"/>
    <col min="6279" max="6279" width="10.28515625" style="92" customWidth="1"/>
    <col min="6280" max="6280" width="8.7109375" style="92" customWidth="1"/>
    <col min="6281" max="6281" width="8.42578125" style="92" customWidth="1"/>
    <col min="6282" max="6283" width="6" style="92" customWidth="1"/>
    <col min="6284" max="6284" width="8.85546875" style="92"/>
    <col min="6285" max="6285" width="10.42578125" style="92" customWidth="1"/>
    <col min="6286" max="6521" width="8.85546875" style="92"/>
    <col min="6522" max="6522" width="6.7109375" style="92" customWidth="1"/>
    <col min="6523" max="6523" width="48" style="92" customWidth="1"/>
    <col min="6524" max="6524" width="5" style="92" customWidth="1"/>
    <col min="6525" max="6525" width="7.7109375" style="92" bestFit="1" customWidth="1"/>
    <col min="6526" max="6526" width="12" style="92" customWidth="1"/>
    <col min="6527" max="6527" width="14.7109375" style="92" customWidth="1"/>
    <col min="6528" max="6529" width="15.7109375" style="92" customWidth="1"/>
    <col min="6530" max="6530" width="7" style="92" bestFit="1" customWidth="1"/>
    <col min="6531" max="6531" width="9.28515625" style="92" customWidth="1"/>
    <col min="6532" max="6533" width="8.85546875" style="92"/>
    <col min="6534" max="6534" width="11.140625" style="92" customWidth="1"/>
    <col min="6535" max="6535" width="10.28515625" style="92" customWidth="1"/>
    <col min="6536" max="6536" width="8.7109375" style="92" customWidth="1"/>
    <col min="6537" max="6537" width="8.42578125" style="92" customWidth="1"/>
    <col min="6538" max="6539" width="6" style="92" customWidth="1"/>
    <col min="6540" max="6540" width="8.85546875" style="92"/>
    <col min="6541" max="6541" width="10.42578125" style="92" customWidth="1"/>
    <col min="6542" max="6777" width="8.85546875" style="92"/>
    <col min="6778" max="6778" width="6.7109375" style="92" customWidth="1"/>
    <col min="6779" max="6779" width="48" style="92" customWidth="1"/>
    <col min="6780" max="6780" width="5" style="92" customWidth="1"/>
    <col min="6781" max="6781" width="7.7109375" style="92" bestFit="1" customWidth="1"/>
    <col min="6782" max="6782" width="12" style="92" customWidth="1"/>
    <col min="6783" max="6783" width="14.7109375" style="92" customWidth="1"/>
    <col min="6784" max="6785" width="15.7109375" style="92" customWidth="1"/>
    <col min="6786" max="6786" width="7" style="92" bestFit="1" customWidth="1"/>
    <col min="6787" max="6787" width="9.28515625" style="92" customWidth="1"/>
    <col min="6788" max="6789" width="8.85546875" style="92"/>
    <col min="6790" max="6790" width="11.140625" style="92" customWidth="1"/>
    <col min="6791" max="6791" width="10.28515625" style="92" customWidth="1"/>
    <col min="6792" max="6792" width="8.7109375" style="92" customWidth="1"/>
    <col min="6793" max="6793" width="8.42578125" style="92" customWidth="1"/>
    <col min="6794" max="6795" width="6" style="92" customWidth="1"/>
    <col min="6796" max="6796" width="8.85546875" style="92"/>
    <col min="6797" max="6797" width="10.42578125" style="92" customWidth="1"/>
    <col min="6798" max="7033" width="8.85546875" style="92"/>
    <col min="7034" max="7034" width="6.7109375" style="92" customWidth="1"/>
    <col min="7035" max="7035" width="48" style="92" customWidth="1"/>
    <col min="7036" max="7036" width="5" style="92" customWidth="1"/>
    <col min="7037" max="7037" width="7.7109375" style="92" bestFit="1" customWidth="1"/>
    <col min="7038" max="7038" width="12" style="92" customWidth="1"/>
    <col min="7039" max="7039" width="14.7109375" style="92" customWidth="1"/>
    <col min="7040" max="7041" width="15.7109375" style="92" customWidth="1"/>
    <col min="7042" max="7042" width="7" style="92" bestFit="1" customWidth="1"/>
    <col min="7043" max="7043" width="9.28515625" style="92" customWidth="1"/>
    <col min="7044" max="7045" width="8.85546875" style="92"/>
    <col min="7046" max="7046" width="11.140625" style="92" customWidth="1"/>
    <col min="7047" max="7047" width="10.28515625" style="92" customWidth="1"/>
    <col min="7048" max="7048" width="8.7109375" style="92" customWidth="1"/>
    <col min="7049" max="7049" width="8.42578125" style="92" customWidth="1"/>
    <col min="7050" max="7051" width="6" style="92" customWidth="1"/>
    <col min="7052" max="7052" width="8.85546875" style="92"/>
    <col min="7053" max="7053" width="10.42578125" style="92" customWidth="1"/>
    <col min="7054" max="7289" width="8.85546875" style="92"/>
    <col min="7290" max="7290" width="6.7109375" style="92" customWidth="1"/>
    <col min="7291" max="7291" width="48" style="92" customWidth="1"/>
    <col min="7292" max="7292" width="5" style="92" customWidth="1"/>
    <col min="7293" max="7293" width="7.7109375" style="92" bestFit="1" customWidth="1"/>
    <col min="7294" max="7294" width="12" style="92" customWidth="1"/>
    <col min="7295" max="7295" width="14.7109375" style="92" customWidth="1"/>
    <col min="7296" max="7297" width="15.7109375" style="92" customWidth="1"/>
    <col min="7298" max="7298" width="7" style="92" bestFit="1" customWidth="1"/>
    <col min="7299" max="7299" width="9.28515625" style="92" customWidth="1"/>
    <col min="7300" max="7301" width="8.85546875" style="92"/>
    <col min="7302" max="7302" width="11.140625" style="92" customWidth="1"/>
    <col min="7303" max="7303" width="10.28515625" style="92" customWidth="1"/>
    <col min="7304" max="7304" width="8.7109375" style="92" customWidth="1"/>
    <col min="7305" max="7305" width="8.42578125" style="92" customWidth="1"/>
    <col min="7306" max="7307" width="6" style="92" customWidth="1"/>
    <col min="7308" max="7308" width="8.85546875" style="92"/>
    <col min="7309" max="7309" width="10.42578125" style="92" customWidth="1"/>
    <col min="7310" max="7545" width="8.85546875" style="92"/>
    <col min="7546" max="7546" width="6.7109375" style="92" customWidth="1"/>
    <col min="7547" max="7547" width="48" style="92" customWidth="1"/>
    <col min="7548" max="7548" width="5" style="92" customWidth="1"/>
    <col min="7549" max="7549" width="7.7109375" style="92" bestFit="1" customWidth="1"/>
    <col min="7550" max="7550" width="12" style="92" customWidth="1"/>
    <col min="7551" max="7551" width="14.7109375" style="92" customWidth="1"/>
    <col min="7552" max="7553" width="15.7109375" style="92" customWidth="1"/>
    <col min="7554" max="7554" width="7" style="92" bestFit="1" customWidth="1"/>
    <col min="7555" max="7555" width="9.28515625" style="92" customWidth="1"/>
    <col min="7556" max="7557" width="8.85546875" style="92"/>
    <col min="7558" max="7558" width="11.140625" style="92" customWidth="1"/>
    <col min="7559" max="7559" width="10.28515625" style="92" customWidth="1"/>
    <col min="7560" max="7560" width="8.7109375" style="92" customWidth="1"/>
    <col min="7561" max="7561" width="8.42578125" style="92" customWidth="1"/>
    <col min="7562" max="7563" width="6" style="92" customWidth="1"/>
    <col min="7564" max="7564" width="8.85546875" style="92"/>
    <col min="7565" max="7565" width="10.42578125" style="92" customWidth="1"/>
    <col min="7566" max="7801" width="8.85546875" style="92"/>
    <col min="7802" max="7802" width="6.7109375" style="92" customWidth="1"/>
    <col min="7803" max="7803" width="48" style="92" customWidth="1"/>
    <col min="7804" max="7804" width="5" style="92" customWidth="1"/>
    <col min="7805" max="7805" width="7.7109375" style="92" bestFit="1" customWidth="1"/>
    <col min="7806" max="7806" width="12" style="92" customWidth="1"/>
    <col min="7807" max="7807" width="14.7109375" style="92" customWidth="1"/>
    <col min="7808" max="7809" width="15.7109375" style="92" customWidth="1"/>
    <col min="7810" max="7810" width="7" style="92" bestFit="1" customWidth="1"/>
    <col min="7811" max="7811" width="9.28515625" style="92" customWidth="1"/>
    <col min="7812" max="7813" width="8.85546875" style="92"/>
    <col min="7814" max="7814" width="11.140625" style="92" customWidth="1"/>
    <col min="7815" max="7815" width="10.28515625" style="92" customWidth="1"/>
    <col min="7816" max="7816" width="8.7109375" style="92" customWidth="1"/>
    <col min="7817" max="7817" width="8.42578125" style="92" customWidth="1"/>
    <col min="7818" max="7819" width="6" style="92" customWidth="1"/>
    <col min="7820" max="7820" width="8.85546875" style="92"/>
    <col min="7821" max="7821" width="10.42578125" style="92" customWidth="1"/>
    <col min="7822" max="8057" width="8.85546875" style="92"/>
    <col min="8058" max="8058" width="6.7109375" style="92" customWidth="1"/>
    <col min="8059" max="8059" width="48" style="92" customWidth="1"/>
    <col min="8060" max="8060" width="5" style="92" customWidth="1"/>
    <col min="8061" max="8061" width="7.7109375" style="92" bestFit="1" customWidth="1"/>
    <col min="8062" max="8062" width="12" style="92" customWidth="1"/>
    <col min="8063" max="8063" width="14.7109375" style="92" customWidth="1"/>
    <col min="8064" max="8065" width="15.7109375" style="92" customWidth="1"/>
    <col min="8066" max="8066" width="7" style="92" bestFit="1" customWidth="1"/>
    <col min="8067" max="8067" width="9.28515625" style="92" customWidth="1"/>
    <col min="8068" max="8069" width="8.85546875" style="92"/>
    <col min="8070" max="8070" width="11.140625" style="92" customWidth="1"/>
    <col min="8071" max="8071" width="10.28515625" style="92" customWidth="1"/>
    <col min="8072" max="8072" width="8.7109375" style="92" customWidth="1"/>
    <col min="8073" max="8073" width="8.42578125" style="92" customWidth="1"/>
    <col min="8074" max="8075" width="6" style="92" customWidth="1"/>
    <col min="8076" max="8076" width="8.85546875" style="92"/>
    <col min="8077" max="8077" width="10.42578125" style="92" customWidth="1"/>
    <col min="8078" max="8313" width="8.85546875" style="92"/>
    <col min="8314" max="8314" width="6.7109375" style="92" customWidth="1"/>
    <col min="8315" max="8315" width="48" style="92" customWidth="1"/>
    <col min="8316" max="8316" width="5" style="92" customWidth="1"/>
    <col min="8317" max="8317" width="7.7109375" style="92" bestFit="1" customWidth="1"/>
    <col min="8318" max="8318" width="12" style="92" customWidth="1"/>
    <col min="8319" max="8319" width="14.7109375" style="92" customWidth="1"/>
    <col min="8320" max="8321" width="15.7109375" style="92" customWidth="1"/>
    <col min="8322" max="8322" width="7" style="92" bestFit="1" customWidth="1"/>
    <col min="8323" max="8323" width="9.28515625" style="92" customWidth="1"/>
    <col min="8324" max="8325" width="8.85546875" style="92"/>
    <col min="8326" max="8326" width="11.140625" style="92" customWidth="1"/>
    <col min="8327" max="8327" width="10.28515625" style="92" customWidth="1"/>
    <col min="8328" max="8328" width="8.7109375" style="92" customWidth="1"/>
    <col min="8329" max="8329" width="8.42578125" style="92" customWidth="1"/>
    <col min="8330" max="8331" width="6" style="92" customWidth="1"/>
    <col min="8332" max="8332" width="8.85546875" style="92"/>
    <col min="8333" max="8333" width="10.42578125" style="92" customWidth="1"/>
    <col min="8334" max="8569" width="8.85546875" style="92"/>
    <col min="8570" max="8570" width="6.7109375" style="92" customWidth="1"/>
    <col min="8571" max="8571" width="48" style="92" customWidth="1"/>
    <col min="8572" max="8572" width="5" style="92" customWidth="1"/>
    <col min="8573" max="8573" width="7.7109375" style="92" bestFit="1" customWidth="1"/>
    <col min="8574" max="8574" width="12" style="92" customWidth="1"/>
    <col min="8575" max="8575" width="14.7109375" style="92" customWidth="1"/>
    <col min="8576" max="8577" width="15.7109375" style="92" customWidth="1"/>
    <col min="8578" max="8578" width="7" style="92" bestFit="1" customWidth="1"/>
    <col min="8579" max="8579" width="9.28515625" style="92" customWidth="1"/>
    <col min="8580" max="8581" width="8.85546875" style="92"/>
    <col min="8582" max="8582" width="11.140625" style="92" customWidth="1"/>
    <col min="8583" max="8583" width="10.28515625" style="92" customWidth="1"/>
    <col min="8584" max="8584" width="8.7109375" style="92" customWidth="1"/>
    <col min="8585" max="8585" width="8.42578125" style="92" customWidth="1"/>
    <col min="8586" max="8587" width="6" style="92" customWidth="1"/>
    <col min="8588" max="8588" width="8.85546875" style="92"/>
    <col min="8589" max="8589" width="10.42578125" style="92" customWidth="1"/>
    <col min="8590" max="8825" width="8.85546875" style="92"/>
    <col min="8826" max="8826" width="6.7109375" style="92" customWidth="1"/>
    <col min="8827" max="8827" width="48" style="92" customWidth="1"/>
    <col min="8828" max="8828" width="5" style="92" customWidth="1"/>
    <col min="8829" max="8829" width="7.7109375" style="92" bestFit="1" customWidth="1"/>
    <col min="8830" max="8830" width="12" style="92" customWidth="1"/>
    <col min="8831" max="8831" width="14.7109375" style="92" customWidth="1"/>
    <col min="8832" max="8833" width="15.7109375" style="92" customWidth="1"/>
    <col min="8834" max="8834" width="7" style="92" bestFit="1" customWidth="1"/>
    <col min="8835" max="8835" width="9.28515625" style="92" customWidth="1"/>
    <col min="8836" max="8837" width="8.85546875" style="92"/>
    <col min="8838" max="8838" width="11.140625" style="92" customWidth="1"/>
    <col min="8839" max="8839" width="10.28515625" style="92" customWidth="1"/>
    <col min="8840" max="8840" width="8.7109375" style="92" customWidth="1"/>
    <col min="8841" max="8841" width="8.42578125" style="92" customWidth="1"/>
    <col min="8842" max="8843" width="6" style="92" customWidth="1"/>
    <col min="8844" max="8844" width="8.85546875" style="92"/>
    <col min="8845" max="8845" width="10.42578125" style="92" customWidth="1"/>
    <col min="8846" max="9081" width="8.85546875" style="92"/>
    <col min="9082" max="9082" width="6.7109375" style="92" customWidth="1"/>
    <col min="9083" max="9083" width="48" style="92" customWidth="1"/>
    <col min="9084" max="9084" width="5" style="92" customWidth="1"/>
    <col min="9085" max="9085" width="7.7109375" style="92" bestFit="1" customWidth="1"/>
    <col min="9086" max="9086" width="12" style="92" customWidth="1"/>
    <col min="9087" max="9087" width="14.7109375" style="92" customWidth="1"/>
    <col min="9088" max="9089" width="15.7109375" style="92" customWidth="1"/>
    <col min="9090" max="9090" width="7" style="92" bestFit="1" customWidth="1"/>
    <col min="9091" max="9091" width="9.28515625" style="92" customWidth="1"/>
    <col min="9092" max="9093" width="8.85546875" style="92"/>
    <col min="9094" max="9094" width="11.140625" style="92" customWidth="1"/>
    <col min="9095" max="9095" width="10.28515625" style="92" customWidth="1"/>
    <col min="9096" max="9096" width="8.7109375" style="92" customWidth="1"/>
    <col min="9097" max="9097" width="8.42578125" style="92" customWidth="1"/>
    <col min="9098" max="9099" width="6" style="92" customWidth="1"/>
    <col min="9100" max="9100" width="8.85546875" style="92"/>
    <col min="9101" max="9101" width="10.42578125" style="92" customWidth="1"/>
    <col min="9102" max="9337" width="8.85546875" style="92"/>
    <col min="9338" max="9338" width="6.7109375" style="92" customWidth="1"/>
    <col min="9339" max="9339" width="48" style="92" customWidth="1"/>
    <col min="9340" max="9340" width="5" style="92" customWidth="1"/>
    <col min="9341" max="9341" width="7.7109375" style="92" bestFit="1" customWidth="1"/>
    <col min="9342" max="9342" width="12" style="92" customWidth="1"/>
    <col min="9343" max="9343" width="14.7109375" style="92" customWidth="1"/>
    <col min="9344" max="9345" width="15.7109375" style="92" customWidth="1"/>
    <col min="9346" max="9346" width="7" style="92" bestFit="1" customWidth="1"/>
    <col min="9347" max="9347" width="9.28515625" style="92" customWidth="1"/>
    <col min="9348" max="9349" width="8.85546875" style="92"/>
    <col min="9350" max="9350" width="11.140625" style="92" customWidth="1"/>
    <col min="9351" max="9351" width="10.28515625" style="92" customWidth="1"/>
    <col min="9352" max="9352" width="8.7109375" style="92" customWidth="1"/>
    <col min="9353" max="9353" width="8.42578125" style="92" customWidth="1"/>
    <col min="9354" max="9355" width="6" style="92" customWidth="1"/>
    <col min="9356" max="9356" width="8.85546875" style="92"/>
    <col min="9357" max="9357" width="10.42578125" style="92" customWidth="1"/>
    <col min="9358" max="9593" width="8.85546875" style="92"/>
    <col min="9594" max="9594" width="6.7109375" style="92" customWidth="1"/>
    <col min="9595" max="9595" width="48" style="92" customWidth="1"/>
    <col min="9596" max="9596" width="5" style="92" customWidth="1"/>
    <col min="9597" max="9597" width="7.7109375" style="92" bestFit="1" customWidth="1"/>
    <col min="9598" max="9598" width="12" style="92" customWidth="1"/>
    <col min="9599" max="9599" width="14.7109375" style="92" customWidth="1"/>
    <col min="9600" max="9601" width="15.7109375" style="92" customWidth="1"/>
    <col min="9602" max="9602" width="7" style="92" bestFit="1" customWidth="1"/>
    <col min="9603" max="9603" width="9.28515625" style="92" customWidth="1"/>
    <col min="9604" max="9605" width="8.85546875" style="92"/>
    <col min="9606" max="9606" width="11.140625" style="92" customWidth="1"/>
    <col min="9607" max="9607" width="10.28515625" style="92" customWidth="1"/>
    <col min="9608" max="9608" width="8.7109375" style="92" customWidth="1"/>
    <col min="9609" max="9609" width="8.42578125" style="92" customWidth="1"/>
    <col min="9610" max="9611" width="6" style="92" customWidth="1"/>
    <col min="9612" max="9612" width="8.85546875" style="92"/>
    <col min="9613" max="9613" width="10.42578125" style="92" customWidth="1"/>
    <col min="9614" max="9849" width="8.85546875" style="92"/>
    <col min="9850" max="9850" width="6.7109375" style="92" customWidth="1"/>
    <col min="9851" max="9851" width="48" style="92" customWidth="1"/>
    <col min="9852" max="9852" width="5" style="92" customWidth="1"/>
    <col min="9853" max="9853" width="7.7109375" style="92" bestFit="1" customWidth="1"/>
    <col min="9854" max="9854" width="12" style="92" customWidth="1"/>
    <col min="9855" max="9855" width="14.7109375" style="92" customWidth="1"/>
    <col min="9856" max="9857" width="15.7109375" style="92" customWidth="1"/>
    <col min="9858" max="9858" width="7" style="92" bestFit="1" customWidth="1"/>
    <col min="9859" max="9859" width="9.28515625" style="92" customWidth="1"/>
    <col min="9860" max="9861" width="8.85546875" style="92"/>
    <col min="9862" max="9862" width="11.140625" style="92" customWidth="1"/>
    <col min="9863" max="9863" width="10.28515625" style="92" customWidth="1"/>
    <col min="9864" max="9864" width="8.7109375" style="92" customWidth="1"/>
    <col min="9865" max="9865" width="8.42578125" style="92" customWidth="1"/>
    <col min="9866" max="9867" width="6" style="92" customWidth="1"/>
    <col min="9868" max="9868" width="8.85546875" style="92"/>
    <col min="9869" max="9869" width="10.42578125" style="92" customWidth="1"/>
    <col min="9870" max="10105" width="8.85546875" style="92"/>
    <col min="10106" max="10106" width="6.7109375" style="92" customWidth="1"/>
    <col min="10107" max="10107" width="48" style="92" customWidth="1"/>
    <col min="10108" max="10108" width="5" style="92" customWidth="1"/>
    <col min="10109" max="10109" width="7.7109375" style="92" bestFit="1" customWidth="1"/>
    <col min="10110" max="10110" width="12" style="92" customWidth="1"/>
    <col min="10111" max="10111" width="14.7109375" style="92" customWidth="1"/>
    <col min="10112" max="10113" width="15.7109375" style="92" customWidth="1"/>
    <col min="10114" max="10114" width="7" style="92" bestFit="1" customWidth="1"/>
    <col min="10115" max="10115" width="9.28515625" style="92" customWidth="1"/>
    <col min="10116" max="10117" width="8.85546875" style="92"/>
    <col min="10118" max="10118" width="11.140625" style="92" customWidth="1"/>
    <col min="10119" max="10119" width="10.28515625" style="92" customWidth="1"/>
    <col min="10120" max="10120" width="8.7109375" style="92" customWidth="1"/>
    <col min="10121" max="10121" width="8.42578125" style="92" customWidth="1"/>
    <col min="10122" max="10123" width="6" style="92" customWidth="1"/>
    <col min="10124" max="10124" width="8.85546875" style="92"/>
    <col min="10125" max="10125" width="10.42578125" style="92" customWidth="1"/>
    <col min="10126" max="10361" width="8.85546875" style="92"/>
    <col min="10362" max="10362" width="6.7109375" style="92" customWidth="1"/>
    <col min="10363" max="10363" width="48" style="92" customWidth="1"/>
    <col min="10364" max="10364" width="5" style="92" customWidth="1"/>
    <col min="10365" max="10365" width="7.7109375" style="92" bestFit="1" customWidth="1"/>
    <col min="10366" max="10366" width="12" style="92" customWidth="1"/>
    <col min="10367" max="10367" width="14.7109375" style="92" customWidth="1"/>
    <col min="10368" max="10369" width="15.7109375" style="92" customWidth="1"/>
    <col min="10370" max="10370" width="7" style="92" bestFit="1" customWidth="1"/>
    <col min="10371" max="10371" width="9.28515625" style="92" customWidth="1"/>
    <col min="10372" max="10373" width="8.85546875" style="92"/>
    <col min="10374" max="10374" width="11.140625" style="92" customWidth="1"/>
    <col min="10375" max="10375" width="10.28515625" style="92" customWidth="1"/>
    <col min="10376" max="10376" width="8.7109375" style="92" customWidth="1"/>
    <col min="10377" max="10377" width="8.42578125" style="92" customWidth="1"/>
    <col min="10378" max="10379" width="6" style="92" customWidth="1"/>
    <col min="10380" max="10380" width="8.85546875" style="92"/>
    <col min="10381" max="10381" width="10.42578125" style="92" customWidth="1"/>
    <col min="10382" max="10617" width="8.85546875" style="92"/>
    <col min="10618" max="10618" width="6.7109375" style="92" customWidth="1"/>
    <col min="10619" max="10619" width="48" style="92" customWidth="1"/>
    <col min="10620" max="10620" width="5" style="92" customWidth="1"/>
    <col min="10621" max="10621" width="7.7109375" style="92" bestFit="1" customWidth="1"/>
    <col min="10622" max="10622" width="12" style="92" customWidth="1"/>
    <col min="10623" max="10623" width="14.7109375" style="92" customWidth="1"/>
    <col min="10624" max="10625" width="15.7109375" style="92" customWidth="1"/>
    <col min="10626" max="10626" width="7" style="92" bestFit="1" customWidth="1"/>
    <col min="10627" max="10627" width="9.28515625" style="92" customWidth="1"/>
    <col min="10628" max="10629" width="8.85546875" style="92"/>
    <col min="10630" max="10630" width="11.140625" style="92" customWidth="1"/>
    <col min="10631" max="10631" width="10.28515625" style="92" customWidth="1"/>
    <col min="10632" max="10632" width="8.7109375" style="92" customWidth="1"/>
    <col min="10633" max="10633" width="8.42578125" style="92" customWidth="1"/>
    <col min="10634" max="10635" width="6" style="92" customWidth="1"/>
    <col min="10636" max="10636" width="8.85546875" style="92"/>
    <col min="10637" max="10637" width="10.42578125" style="92" customWidth="1"/>
    <col min="10638" max="10873" width="8.85546875" style="92"/>
    <col min="10874" max="10874" width="6.7109375" style="92" customWidth="1"/>
    <col min="10875" max="10875" width="48" style="92" customWidth="1"/>
    <col min="10876" max="10876" width="5" style="92" customWidth="1"/>
    <col min="10877" max="10877" width="7.7109375" style="92" bestFit="1" customWidth="1"/>
    <col min="10878" max="10878" width="12" style="92" customWidth="1"/>
    <col min="10879" max="10879" width="14.7109375" style="92" customWidth="1"/>
    <col min="10880" max="10881" width="15.7109375" style="92" customWidth="1"/>
    <col min="10882" max="10882" width="7" style="92" bestFit="1" customWidth="1"/>
    <col min="10883" max="10883" width="9.28515625" style="92" customWidth="1"/>
    <col min="10884" max="10885" width="8.85546875" style="92"/>
    <col min="10886" max="10886" width="11.140625" style="92" customWidth="1"/>
    <col min="10887" max="10887" width="10.28515625" style="92" customWidth="1"/>
    <col min="10888" max="10888" width="8.7109375" style="92" customWidth="1"/>
    <col min="10889" max="10889" width="8.42578125" style="92" customWidth="1"/>
    <col min="10890" max="10891" width="6" style="92" customWidth="1"/>
    <col min="10892" max="10892" width="8.85546875" style="92"/>
    <col min="10893" max="10893" width="10.42578125" style="92" customWidth="1"/>
    <col min="10894" max="11129" width="8.85546875" style="92"/>
    <col min="11130" max="11130" width="6.7109375" style="92" customWidth="1"/>
    <col min="11131" max="11131" width="48" style="92" customWidth="1"/>
    <col min="11132" max="11132" width="5" style="92" customWidth="1"/>
    <col min="11133" max="11133" width="7.7109375" style="92" bestFit="1" customWidth="1"/>
    <col min="11134" max="11134" width="12" style="92" customWidth="1"/>
    <col min="11135" max="11135" width="14.7109375" style="92" customWidth="1"/>
    <col min="11136" max="11137" width="15.7109375" style="92" customWidth="1"/>
    <col min="11138" max="11138" width="7" style="92" bestFit="1" customWidth="1"/>
    <col min="11139" max="11139" width="9.28515625" style="92" customWidth="1"/>
    <col min="11140" max="11141" width="8.85546875" style="92"/>
    <col min="11142" max="11142" width="11.140625" style="92" customWidth="1"/>
    <col min="11143" max="11143" width="10.28515625" style="92" customWidth="1"/>
    <col min="11144" max="11144" width="8.7109375" style="92" customWidth="1"/>
    <col min="11145" max="11145" width="8.42578125" style="92" customWidth="1"/>
    <col min="11146" max="11147" width="6" style="92" customWidth="1"/>
    <col min="11148" max="11148" width="8.85546875" style="92"/>
    <col min="11149" max="11149" width="10.42578125" style="92" customWidth="1"/>
    <col min="11150" max="11385" width="8.85546875" style="92"/>
    <col min="11386" max="11386" width="6.7109375" style="92" customWidth="1"/>
    <col min="11387" max="11387" width="48" style="92" customWidth="1"/>
    <col min="11388" max="11388" width="5" style="92" customWidth="1"/>
    <col min="11389" max="11389" width="7.7109375" style="92" bestFit="1" customWidth="1"/>
    <col min="11390" max="11390" width="12" style="92" customWidth="1"/>
    <col min="11391" max="11391" width="14.7109375" style="92" customWidth="1"/>
    <col min="11392" max="11393" width="15.7109375" style="92" customWidth="1"/>
    <col min="11394" max="11394" width="7" style="92" bestFit="1" customWidth="1"/>
    <col min="11395" max="11395" width="9.28515625" style="92" customWidth="1"/>
    <col min="11396" max="11397" width="8.85546875" style="92"/>
    <col min="11398" max="11398" width="11.140625" style="92" customWidth="1"/>
    <col min="11399" max="11399" width="10.28515625" style="92" customWidth="1"/>
    <col min="11400" max="11400" width="8.7109375" style="92" customWidth="1"/>
    <col min="11401" max="11401" width="8.42578125" style="92" customWidth="1"/>
    <col min="11402" max="11403" width="6" style="92" customWidth="1"/>
    <col min="11404" max="11404" width="8.85546875" style="92"/>
    <col min="11405" max="11405" width="10.42578125" style="92" customWidth="1"/>
    <col min="11406" max="11641" width="8.85546875" style="92"/>
    <col min="11642" max="11642" width="6.7109375" style="92" customWidth="1"/>
    <col min="11643" max="11643" width="48" style="92" customWidth="1"/>
    <col min="11644" max="11644" width="5" style="92" customWidth="1"/>
    <col min="11645" max="11645" width="7.7109375" style="92" bestFit="1" customWidth="1"/>
    <col min="11646" max="11646" width="12" style="92" customWidth="1"/>
    <col min="11647" max="11647" width="14.7109375" style="92" customWidth="1"/>
    <col min="11648" max="11649" width="15.7109375" style="92" customWidth="1"/>
    <col min="11650" max="11650" width="7" style="92" bestFit="1" customWidth="1"/>
    <col min="11651" max="11651" width="9.28515625" style="92" customWidth="1"/>
    <col min="11652" max="11653" width="8.85546875" style="92"/>
    <col min="11654" max="11654" width="11.140625" style="92" customWidth="1"/>
    <col min="11655" max="11655" width="10.28515625" style="92" customWidth="1"/>
    <col min="11656" max="11656" width="8.7109375" style="92" customWidth="1"/>
    <col min="11657" max="11657" width="8.42578125" style="92" customWidth="1"/>
    <col min="11658" max="11659" width="6" style="92" customWidth="1"/>
    <col min="11660" max="11660" width="8.85546875" style="92"/>
    <col min="11661" max="11661" width="10.42578125" style="92" customWidth="1"/>
    <col min="11662" max="11897" width="8.85546875" style="92"/>
    <col min="11898" max="11898" width="6.7109375" style="92" customWidth="1"/>
    <col min="11899" max="11899" width="48" style="92" customWidth="1"/>
    <col min="11900" max="11900" width="5" style="92" customWidth="1"/>
    <col min="11901" max="11901" width="7.7109375" style="92" bestFit="1" customWidth="1"/>
    <col min="11902" max="11902" width="12" style="92" customWidth="1"/>
    <col min="11903" max="11903" width="14.7109375" style="92" customWidth="1"/>
    <col min="11904" max="11905" width="15.7109375" style="92" customWidth="1"/>
    <col min="11906" max="11906" width="7" style="92" bestFit="1" customWidth="1"/>
    <col min="11907" max="11907" width="9.28515625" style="92" customWidth="1"/>
    <col min="11908" max="11909" width="8.85546875" style="92"/>
    <col min="11910" max="11910" width="11.140625" style="92" customWidth="1"/>
    <col min="11911" max="11911" width="10.28515625" style="92" customWidth="1"/>
    <col min="11912" max="11912" width="8.7109375" style="92" customWidth="1"/>
    <col min="11913" max="11913" width="8.42578125" style="92" customWidth="1"/>
    <col min="11914" max="11915" width="6" style="92" customWidth="1"/>
    <col min="11916" max="11916" width="8.85546875" style="92"/>
    <col min="11917" max="11917" width="10.42578125" style="92" customWidth="1"/>
    <col min="11918" max="12153" width="8.85546875" style="92"/>
    <col min="12154" max="12154" width="6.7109375" style="92" customWidth="1"/>
    <col min="12155" max="12155" width="48" style="92" customWidth="1"/>
    <col min="12156" max="12156" width="5" style="92" customWidth="1"/>
    <col min="12157" max="12157" width="7.7109375" style="92" bestFit="1" customWidth="1"/>
    <col min="12158" max="12158" width="12" style="92" customWidth="1"/>
    <col min="12159" max="12159" width="14.7109375" style="92" customWidth="1"/>
    <col min="12160" max="12161" width="15.7109375" style="92" customWidth="1"/>
    <col min="12162" max="12162" width="7" style="92" bestFit="1" customWidth="1"/>
    <col min="12163" max="12163" width="9.28515625" style="92" customWidth="1"/>
    <col min="12164" max="12165" width="8.85546875" style="92"/>
    <col min="12166" max="12166" width="11.140625" style="92" customWidth="1"/>
    <col min="12167" max="12167" width="10.28515625" style="92" customWidth="1"/>
    <col min="12168" max="12168" width="8.7109375" style="92" customWidth="1"/>
    <col min="12169" max="12169" width="8.42578125" style="92" customWidth="1"/>
    <col min="12170" max="12171" width="6" style="92" customWidth="1"/>
    <col min="12172" max="12172" width="8.85546875" style="92"/>
    <col min="12173" max="12173" width="10.42578125" style="92" customWidth="1"/>
    <col min="12174" max="12409" width="8.85546875" style="92"/>
    <col min="12410" max="12410" width="6.7109375" style="92" customWidth="1"/>
    <col min="12411" max="12411" width="48" style="92" customWidth="1"/>
    <col min="12412" max="12412" width="5" style="92" customWidth="1"/>
    <col min="12413" max="12413" width="7.7109375" style="92" bestFit="1" customWidth="1"/>
    <col min="12414" max="12414" width="12" style="92" customWidth="1"/>
    <col min="12415" max="12415" width="14.7109375" style="92" customWidth="1"/>
    <col min="12416" max="12417" width="15.7109375" style="92" customWidth="1"/>
    <col min="12418" max="12418" width="7" style="92" bestFit="1" customWidth="1"/>
    <col min="12419" max="12419" width="9.28515625" style="92" customWidth="1"/>
    <col min="12420" max="12421" width="8.85546875" style="92"/>
    <col min="12422" max="12422" width="11.140625" style="92" customWidth="1"/>
    <col min="12423" max="12423" width="10.28515625" style="92" customWidth="1"/>
    <col min="12424" max="12424" width="8.7109375" style="92" customWidth="1"/>
    <col min="12425" max="12425" width="8.42578125" style="92" customWidth="1"/>
    <col min="12426" max="12427" width="6" style="92" customWidth="1"/>
    <col min="12428" max="12428" width="8.85546875" style="92"/>
    <col min="12429" max="12429" width="10.42578125" style="92" customWidth="1"/>
    <col min="12430" max="12665" width="8.85546875" style="92"/>
    <col min="12666" max="12666" width="6.7109375" style="92" customWidth="1"/>
    <col min="12667" max="12667" width="48" style="92" customWidth="1"/>
    <col min="12668" max="12668" width="5" style="92" customWidth="1"/>
    <col min="12669" max="12669" width="7.7109375" style="92" bestFit="1" customWidth="1"/>
    <col min="12670" max="12670" width="12" style="92" customWidth="1"/>
    <col min="12671" max="12671" width="14.7109375" style="92" customWidth="1"/>
    <col min="12672" max="12673" width="15.7109375" style="92" customWidth="1"/>
    <col min="12674" max="12674" width="7" style="92" bestFit="1" customWidth="1"/>
    <col min="12675" max="12675" width="9.28515625" style="92" customWidth="1"/>
    <col min="12676" max="12677" width="8.85546875" style="92"/>
    <col min="12678" max="12678" width="11.140625" style="92" customWidth="1"/>
    <col min="12679" max="12679" width="10.28515625" style="92" customWidth="1"/>
    <col min="12680" max="12680" width="8.7109375" style="92" customWidth="1"/>
    <col min="12681" max="12681" width="8.42578125" style="92" customWidth="1"/>
    <col min="12682" max="12683" width="6" style="92" customWidth="1"/>
    <col min="12684" max="12684" width="8.85546875" style="92"/>
    <col min="12685" max="12685" width="10.42578125" style="92" customWidth="1"/>
    <col min="12686" max="12921" width="8.85546875" style="92"/>
    <col min="12922" max="12922" width="6.7109375" style="92" customWidth="1"/>
    <col min="12923" max="12923" width="48" style="92" customWidth="1"/>
    <col min="12924" max="12924" width="5" style="92" customWidth="1"/>
    <col min="12925" max="12925" width="7.7109375" style="92" bestFit="1" customWidth="1"/>
    <col min="12926" max="12926" width="12" style="92" customWidth="1"/>
    <col min="12927" max="12927" width="14.7109375" style="92" customWidth="1"/>
    <col min="12928" max="12929" width="15.7109375" style="92" customWidth="1"/>
    <col min="12930" max="12930" width="7" style="92" bestFit="1" customWidth="1"/>
    <col min="12931" max="12931" width="9.28515625" style="92" customWidth="1"/>
    <col min="12932" max="12933" width="8.85546875" style="92"/>
    <col min="12934" max="12934" width="11.140625" style="92" customWidth="1"/>
    <col min="12935" max="12935" width="10.28515625" style="92" customWidth="1"/>
    <col min="12936" max="12936" width="8.7109375" style="92" customWidth="1"/>
    <col min="12937" max="12937" width="8.42578125" style="92" customWidth="1"/>
    <col min="12938" max="12939" width="6" style="92" customWidth="1"/>
    <col min="12940" max="12940" width="8.85546875" style="92"/>
    <col min="12941" max="12941" width="10.42578125" style="92" customWidth="1"/>
    <col min="12942" max="13177" width="8.85546875" style="92"/>
    <col min="13178" max="13178" width="6.7109375" style="92" customWidth="1"/>
    <col min="13179" max="13179" width="48" style="92" customWidth="1"/>
    <col min="13180" max="13180" width="5" style="92" customWidth="1"/>
    <col min="13181" max="13181" width="7.7109375" style="92" bestFit="1" customWidth="1"/>
    <col min="13182" max="13182" width="12" style="92" customWidth="1"/>
    <col min="13183" max="13183" width="14.7109375" style="92" customWidth="1"/>
    <col min="13184" max="13185" width="15.7109375" style="92" customWidth="1"/>
    <col min="13186" max="13186" width="7" style="92" bestFit="1" customWidth="1"/>
    <col min="13187" max="13187" width="9.28515625" style="92" customWidth="1"/>
    <col min="13188" max="13189" width="8.85546875" style="92"/>
    <col min="13190" max="13190" width="11.140625" style="92" customWidth="1"/>
    <col min="13191" max="13191" width="10.28515625" style="92" customWidth="1"/>
    <col min="13192" max="13192" width="8.7109375" style="92" customWidth="1"/>
    <col min="13193" max="13193" width="8.42578125" style="92" customWidth="1"/>
    <col min="13194" max="13195" width="6" style="92" customWidth="1"/>
    <col min="13196" max="13196" width="8.85546875" style="92"/>
    <col min="13197" max="13197" width="10.42578125" style="92" customWidth="1"/>
    <col min="13198" max="13433" width="8.85546875" style="92"/>
    <col min="13434" max="13434" width="6.7109375" style="92" customWidth="1"/>
    <col min="13435" max="13435" width="48" style="92" customWidth="1"/>
    <col min="13436" max="13436" width="5" style="92" customWidth="1"/>
    <col min="13437" max="13437" width="7.7109375" style="92" bestFit="1" customWidth="1"/>
    <col min="13438" max="13438" width="12" style="92" customWidth="1"/>
    <col min="13439" max="13439" width="14.7109375" style="92" customWidth="1"/>
    <col min="13440" max="13441" width="15.7109375" style="92" customWidth="1"/>
    <col min="13442" max="13442" width="7" style="92" bestFit="1" customWidth="1"/>
    <col min="13443" max="13443" width="9.28515625" style="92" customWidth="1"/>
    <col min="13444" max="13445" width="8.85546875" style="92"/>
    <col min="13446" max="13446" width="11.140625" style="92" customWidth="1"/>
    <col min="13447" max="13447" width="10.28515625" style="92" customWidth="1"/>
    <col min="13448" max="13448" width="8.7109375" style="92" customWidth="1"/>
    <col min="13449" max="13449" width="8.42578125" style="92" customWidth="1"/>
    <col min="13450" max="13451" width="6" style="92" customWidth="1"/>
    <col min="13452" max="13452" width="8.85546875" style="92"/>
    <col min="13453" max="13453" width="10.42578125" style="92" customWidth="1"/>
    <col min="13454" max="13689" width="8.85546875" style="92"/>
    <col min="13690" max="13690" width="6.7109375" style="92" customWidth="1"/>
    <col min="13691" max="13691" width="48" style="92" customWidth="1"/>
    <col min="13692" max="13692" width="5" style="92" customWidth="1"/>
    <col min="13693" max="13693" width="7.7109375" style="92" bestFit="1" customWidth="1"/>
    <col min="13694" max="13694" width="12" style="92" customWidth="1"/>
    <col min="13695" max="13695" width="14.7109375" style="92" customWidth="1"/>
    <col min="13696" max="13697" width="15.7109375" style="92" customWidth="1"/>
    <col min="13698" max="13698" width="7" style="92" bestFit="1" customWidth="1"/>
    <col min="13699" max="13699" width="9.28515625" style="92" customWidth="1"/>
    <col min="13700" max="13701" width="8.85546875" style="92"/>
    <col min="13702" max="13702" width="11.140625" style="92" customWidth="1"/>
    <col min="13703" max="13703" width="10.28515625" style="92" customWidth="1"/>
    <col min="13704" max="13704" width="8.7109375" style="92" customWidth="1"/>
    <col min="13705" max="13705" width="8.42578125" style="92" customWidth="1"/>
    <col min="13706" max="13707" width="6" style="92" customWidth="1"/>
    <col min="13708" max="13708" width="8.85546875" style="92"/>
    <col min="13709" max="13709" width="10.42578125" style="92" customWidth="1"/>
    <col min="13710" max="13945" width="8.85546875" style="92"/>
    <col min="13946" max="13946" width="6.7109375" style="92" customWidth="1"/>
    <col min="13947" max="13947" width="48" style="92" customWidth="1"/>
    <col min="13948" max="13948" width="5" style="92" customWidth="1"/>
    <col min="13949" max="13949" width="7.7109375" style="92" bestFit="1" customWidth="1"/>
    <col min="13950" max="13950" width="12" style="92" customWidth="1"/>
    <col min="13951" max="13951" width="14.7109375" style="92" customWidth="1"/>
    <col min="13952" max="13953" width="15.7109375" style="92" customWidth="1"/>
    <col min="13954" max="13954" width="7" style="92" bestFit="1" customWidth="1"/>
    <col min="13955" max="13955" width="9.28515625" style="92" customWidth="1"/>
    <col min="13956" max="13957" width="8.85546875" style="92"/>
    <col min="13958" max="13958" width="11.140625" style="92" customWidth="1"/>
    <col min="13959" max="13959" width="10.28515625" style="92" customWidth="1"/>
    <col min="13960" max="13960" width="8.7109375" style="92" customWidth="1"/>
    <col min="13961" max="13961" width="8.42578125" style="92" customWidth="1"/>
    <col min="13962" max="13963" width="6" style="92" customWidth="1"/>
    <col min="13964" max="13964" width="8.85546875" style="92"/>
    <col min="13965" max="13965" width="10.42578125" style="92" customWidth="1"/>
    <col min="13966" max="14201" width="8.85546875" style="92"/>
    <col min="14202" max="14202" width="6.7109375" style="92" customWidth="1"/>
    <col min="14203" max="14203" width="48" style="92" customWidth="1"/>
    <col min="14204" max="14204" width="5" style="92" customWidth="1"/>
    <col min="14205" max="14205" width="7.7109375" style="92" bestFit="1" customWidth="1"/>
    <col min="14206" max="14206" width="12" style="92" customWidth="1"/>
    <col min="14207" max="14207" width="14.7109375" style="92" customWidth="1"/>
    <col min="14208" max="14209" width="15.7109375" style="92" customWidth="1"/>
    <col min="14210" max="14210" width="7" style="92" bestFit="1" customWidth="1"/>
    <col min="14211" max="14211" width="9.28515625" style="92" customWidth="1"/>
    <col min="14212" max="14213" width="8.85546875" style="92"/>
    <col min="14214" max="14214" width="11.140625" style="92" customWidth="1"/>
    <col min="14215" max="14215" width="10.28515625" style="92" customWidth="1"/>
    <col min="14216" max="14216" width="8.7109375" style="92" customWidth="1"/>
    <col min="14217" max="14217" width="8.42578125" style="92" customWidth="1"/>
    <col min="14218" max="14219" width="6" style="92" customWidth="1"/>
    <col min="14220" max="14220" width="8.85546875" style="92"/>
    <col min="14221" max="14221" width="10.42578125" style="92" customWidth="1"/>
    <col min="14222" max="14457" width="8.85546875" style="92"/>
    <col min="14458" max="14458" width="6.7109375" style="92" customWidth="1"/>
    <col min="14459" max="14459" width="48" style="92" customWidth="1"/>
    <col min="14460" max="14460" width="5" style="92" customWidth="1"/>
    <col min="14461" max="14461" width="7.7109375" style="92" bestFit="1" customWidth="1"/>
    <col min="14462" max="14462" width="12" style="92" customWidth="1"/>
    <col min="14463" max="14463" width="14.7109375" style="92" customWidth="1"/>
    <col min="14464" max="14465" width="15.7109375" style="92" customWidth="1"/>
    <col min="14466" max="14466" width="7" style="92" bestFit="1" customWidth="1"/>
    <col min="14467" max="14467" width="9.28515625" style="92" customWidth="1"/>
    <col min="14468" max="14469" width="8.85546875" style="92"/>
    <col min="14470" max="14470" width="11.140625" style="92" customWidth="1"/>
    <col min="14471" max="14471" width="10.28515625" style="92" customWidth="1"/>
    <col min="14472" max="14472" width="8.7109375" style="92" customWidth="1"/>
    <col min="14473" max="14473" width="8.42578125" style="92" customWidth="1"/>
    <col min="14474" max="14475" width="6" style="92" customWidth="1"/>
    <col min="14476" max="14476" width="8.85546875" style="92"/>
    <col min="14477" max="14477" width="10.42578125" style="92" customWidth="1"/>
    <col min="14478" max="14713" width="8.85546875" style="92"/>
    <col min="14714" max="14714" width="6.7109375" style="92" customWidth="1"/>
    <col min="14715" max="14715" width="48" style="92" customWidth="1"/>
    <col min="14716" max="14716" width="5" style="92" customWidth="1"/>
    <col min="14717" max="14717" width="7.7109375" style="92" bestFit="1" customWidth="1"/>
    <col min="14718" max="14718" width="12" style="92" customWidth="1"/>
    <col min="14719" max="14719" width="14.7109375" style="92" customWidth="1"/>
    <col min="14720" max="14721" width="15.7109375" style="92" customWidth="1"/>
    <col min="14722" max="14722" width="7" style="92" bestFit="1" customWidth="1"/>
    <col min="14723" max="14723" width="9.28515625" style="92" customWidth="1"/>
    <col min="14724" max="14725" width="8.85546875" style="92"/>
    <col min="14726" max="14726" width="11.140625" style="92" customWidth="1"/>
    <col min="14727" max="14727" width="10.28515625" style="92" customWidth="1"/>
    <col min="14728" max="14728" width="8.7109375" style="92" customWidth="1"/>
    <col min="14729" max="14729" width="8.42578125" style="92" customWidth="1"/>
    <col min="14730" max="14731" width="6" style="92" customWidth="1"/>
    <col min="14732" max="14732" width="8.85546875" style="92"/>
    <col min="14733" max="14733" width="10.42578125" style="92" customWidth="1"/>
    <col min="14734" max="14969" width="8.85546875" style="92"/>
    <col min="14970" max="14970" width="6.7109375" style="92" customWidth="1"/>
    <col min="14971" max="14971" width="48" style="92" customWidth="1"/>
    <col min="14972" max="14972" width="5" style="92" customWidth="1"/>
    <col min="14973" max="14973" width="7.7109375" style="92" bestFit="1" customWidth="1"/>
    <col min="14974" max="14974" width="12" style="92" customWidth="1"/>
    <col min="14975" max="14975" width="14.7109375" style="92" customWidth="1"/>
    <col min="14976" max="14977" width="15.7109375" style="92" customWidth="1"/>
    <col min="14978" max="14978" width="7" style="92" bestFit="1" customWidth="1"/>
    <col min="14979" max="14979" width="9.28515625" style="92" customWidth="1"/>
    <col min="14980" max="14981" width="8.85546875" style="92"/>
    <col min="14982" max="14982" width="11.140625" style="92" customWidth="1"/>
    <col min="14983" max="14983" width="10.28515625" style="92" customWidth="1"/>
    <col min="14984" max="14984" width="8.7109375" style="92" customWidth="1"/>
    <col min="14985" max="14985" width="8.42578125" style="92" customWidth="1"/>
    <col min="14986" max="14987" width="6" style="92" customWidth="1"/>
    <col min="14988" max="14988" width="8.85546875" style="92"/>
    <col min="14989" max="14989" width="10.42578125" style="92" customWidth="1"/>
    <col min="14990" max="15225" width="8.85546875" style="92"/>
    <col min="15226" max="15226" width="6.7109375" style="92" customWidth="1"/>
    <col min="15227" max="15227" width="48" style="92" customWidth="1"/>
    <col min="15228" max="15228" width="5" style="92" customWidth="1"/>
    <col min="15229" max="15229" width="7.7109375" style="92" bestFit="1" customWidth="1"/>
    <col min="15230" max="15230" width="12" style="92" customWidth="1"/>
    <col min="15231" max="15231" width="14.7109375" style="92" customWidth="1"/>
    <col min="15232" max="15233" width="15.7109375" style="92" customWidth="1"/>
    <col min="15234" max="15234" width="7" style="92" bestFit="1" customWidth="1"/>
    <col min="15235" max="15235" width="9.28515625" style="92" customWidth="1"/>
    <col min="15236" max="15237" width="8.85546875" style="92"/>
    <col min="15238" max="15238" width="11.140625" style="92" customWidth="1"/>
    <col min="15239" max="15239" width="10.28515625" style="92" customWidth="1"/>
    <col min="15240" max="15240" width="8.7109375" style="92" customWidth="1"/>
    <col min="15241" max="15241" width="8.42578125" style="92" customWidth="1"/>
    <col min="15242" max="15243" width="6" style="92" customWidth="1"/>
    <col min="15244" max="15244" width="8.85546875" style="92"/>
    <col min="15245" max="15245" width="10.42578125" style="92" customWidth="1"/>
    <col min="15246" max="15481" width="8.85546875" style="92"/>
    <col min="15482" max="15482" width="6.7109375" style="92" customWidth="1"/>
    <col min="15483" max="15483" width="48" style="92" customWidth="1"/>
    <col min="15484" max="15484" width="5" style="92" customWidth="1"/>
    <col min="15485" max="15485" width="7.7109375" style="92" bestFit="1" customWidth="1"/>
    <col min="15486" max="15486" width="12" style="92" customWidth="1"/>
    <col min="15487" max="15487" width="14.7109375" style="92" customWidth="1"/>
    <col min="15488" max="15489" width="15.7109375" style="92" customWidth="1"/>
    <col min="15490" max="15490" width="7" style="92" bestFit="1" customWidth="1"/>
    <col min="15491" max="15491" width="9.28515625" style="92" customWidth="1"/>
    <col min="15492" max="15493" width="8.85546875" style="92"/>
    <col min="15494" max="15494" width="11.140625" style="92" customWidth="1"/>
    <col min="15495" max="15495" width="10.28515625" style="92" customWidth="1"/>
    <col min="15496" max="15496" width="8.7109375" style="92" customWidth="1"/>
    <col min="15497" max="15497" width="8.42578125" style="92" customWidth="1"/>
    <col min="15498" max="15499" width="6" style="92" customWidth="1"/>
    <col min="15500" max="15500" width="8.85546875" style="92"/>
    <col min="15501" max="15501" width="10.42578125" style="92" customWidth="1"/>
    <col min="15502" max="15737" width="8.85546875" style="92"/>
    <col min="15738" max="15738" width="6.7109375" style="92" customWidth="1"/>
    <col min="15739" max="15739" width="48" style="92" customWidth="1"/>
    <col min="15740" max="15740" width="5" style="92" customWidth="1"/>
    <col min="15741" max="15741" width="7.7109375" style="92" bestFit="1" customWidth="1"/>
    <col min="15742" max="15742" width="12" style="92" customWidth="1"/>
    <col min="15743" max="15743" width="14.7109375" style="92" customWidth="1"/>
    <col min="15744" max="15745" width="15.7109375" style="92" customWidth="1"/>
    <col min="15746" max="15746" width="7" style="92" bestFit="1" customWidth="1"/>
    <col min="15747" max="15747" width="9.28515625" style="92" customWidth="1"/>
    <col min="15748" max="15749" width="8.85546875" style="92"/>
    <col min="15750" max="15750" width="11.140625" style="92" customWidth="1"/>
    <col min="15751" max="15751" width="10.28515625" style="92" customWidth="1"/>
    <col min="15752" max="15752" width="8.7109375" style="92" customWidth="1"/>
    <col min="15753" max="15753" width="8.42578125" style="92" customWidth="1"/>
    <col min="15754" max="15755" width="6" style="92" customWidth="1"/>
    <col min="15756" max="15756" width="8.85546875" style="92"/>
    <col min="15757" max="15757" width="10.42578125" style="92" customWidth="1"/>
    <col min="15758" max="15993" width="8.85546875" style="92"/>
    <col min="15994" max="15994" width="6.7109375" style="92" customWidth="1"/>
    <col min="15995" max="15995" width="48" style="92" customWidth="1"/>
    <col min="15996" max="15996" width="5" style="92" customWidth="1"/>
    <col min="15997" max="15997" width="7.7109375" style="92" bestFit="1" customWidth="1"/>
    <col min="15998" max="15998" width="12" style="92" customWidth="1"/>
    <col min="15999" max="15999" width="14.7109375" style="92" customWidth="1"/>
    <col min="16000" max="16001" width="15.7109375" style="92" customWidth="1"/>
    <col min="16002" max="16002" width="7" style="92" bestFit="1" customWidth="1"/>
    <col min="16003" max="16003" width="9.28515625" style="92" customWidth="1"/>
    <col min="16004" max="16005" width="8.85546875" style="92"/>
    <col min="16006" max="16006" width="11.140625" style="92" customWidth="1"/>
    <col min="16007" max="16007" width="10.28515625" style="92" customWidth="1"/>
    <col min="16008" max="16008" width="8.7109375" style="92" customWidth="1"/>
    <col min="16009" max="16009" width="8.42578125" style="92" customWidth="1"/>
    <col min="16010" max="16011" width="6" style="92" customWidth="1"/>
    <col min="16012" max="16012" width="8.85546875" style="92"/>
    <col min="16013" max="16013" width="10.42578125" style="92" customWidth="1"/>
    <col min="16014" max="16384" width="8.85546875" style="92"/>
  </cols>
  <sheetData>
    <row r="1" spans="1:6" s="85" customFormat="1" ht="12.75" customHeight="1">
      <c r="A1" s="51"/>
      <c r="B1" s="51"/>
      <c r="C1" s="51"/>
      <c r="D1" s="51"/>
      <c r="E1" s="51"/>
      <c r="F1" s="52"/>
    </row>
    <row r="2" spans="1:6" s="93" customFormat="1" ht="12.75" customHeight="1">
      <c r="A2" s="1505" t="s">
        <v>1679</v>
      </c>
      <c r="B2" s="1505"/>
      <c r="C2" s="1505"/>
      <c r="D2" s="1505"/>
      <c r="E2" s="1505"/>
      <c r="F2" s="1505"/>
    </row>
    <row r="3" spans="1:6" s="94" customFormat="1">
      <c r="A3" s="1625" t="s">
        <v>0</v>
      </c>
      <c r="B3" s="1626" t="s">
        <v>1</v>
      </c>
      <c r="C3" s="1625" t="s">
        <v>2</v>
      </c>
      <c r="D3" s="1627" t="s">
        <v>96</v>
      </c>
      <c r="E3" s="1628" t="s">
        <v>3</v>
      </c>
      <c r="F3" s="1630" t="s">
        <v>4</v>
      </c>
    </row>
    <row r="4" spans="1:6" s="94" customFormat="1">
      <c r="A4" s="1507"/>
      <c r="B4" s="1513"/>
      <c r="C4" s="1507"/>
      <c r="D4" s="1539"/>
      <c r="E4" s="1629"/>
      <c r="F4" s="1631"/>
    </row>
    <row r="5" spans="1:6" s="56" customFormat="1">
      <c r="A5" s="95"/>
      <c r="B5" s="439"/>
      <c r="C5" s="95"/>
      <c r="D5" s="145"/>
      <c r="E5" s="440"/>
      <c r="F5" s="441"/>
    </row>
    <row r="6" spans="1:6" s="94" customFormat="1">
      <c r="A6" s="95"/>
      <c r="B6" s="99" t="s">
        <v>1475</v>
      </c>
      <c r="C6" s="324"/>
      <c r="D6" s="442"/>
      <c r="E6" s="443"/>
      <c r="F6" s="444"/>
    </row>
    <row r="7" spans="1:6" s="94" customFormat="1">
      <c r="A7" s="95"/>
      <c r="B7" s="103"/>
      <c r="C7" s="324"/>
      <c r="D7" s="442"/>
      <c r="E7" s="443"/>
      <c r="F7" s="444"/>
    </row>
    <row r="8" spans="1:6" s="56" customFormat="1">
      <c r="A8" s="95"/>
      <c r="B8" s="103" t="s">
        <v>49</v>
      </c>
      <c r="C8" s="95"/>
      <c r="D8" s="145"/>
      <c r="E8" s="440"/>
      <c r="F8" s="441"/>
    </row>
    <row r="9" spans="1:6" s="56" customFormat="1">
      <c r="A9" s="95"/>
      <c r="B9" s="96"/>
      <c r="C9" s="95"/>
      <c r="D9" s="145"/>
      <c r="E9" s="440"/>
      <c r="F9" s="441"/>
    </row>
    <row r="10" spans="1:6" s="378" customFormat="1">
      <c r="A10" s="445"/>
      <c r="B10" s="125" t="s">
        <v>1476</v>
      </c>
      <c r="C10" s="446"/>
      <c r="D10" s="447"/>
      <c r="E10" s="411"/>
      <c r="F10" s="441"/>
    </row>
    <row r="11" spans="1:6" s="378" customFormat="1" hidden="1">
      <c r="A11" s="445"/>
      <c r="B11" s="125"/>
      <c r="C11" s="446"/>
      <c r="D11" s="447"/>
      <c r="E11" s="411"/>
      <c r="F11" s="441"/>
    </row>
    <row r="12" spans="1:6" s="378" customFormat="1">
      <c r="A12" s="445"/>
      <c r="B12" s="125"/>
      <c r="C12" s="446"/>
      <c r="D12" s="447"/>
      <c r="E12" s="411"/>
      <c r="F12" s="441"/>
    </row>
    <row r="13" spans="1:6" s="378" customFormat="1">
      <c r="A13" s="445"/>
      <c r="B13" s="448" t="s">
        <v>1477</v>
      </c>
      <c r="C13" s="179"/>
      <c r="D13" s="446"/>
      <c r="E13" s="411"/>
      <c r="F13" s="441"/>
    </row>
    <row r="14" spans="1:6" s="378" customFormat="1">
      <c r="A14" s="445"/>
      <c r="B14" s="449"/>
      <c r="C14" s="179"/>
      <c r="D14" s="446"/>
      <c r="E14" s="411"/>
      <c r="F14" s="441"/>
    </row>
    <row r="15" spans="1:6" s="378" customFormat="1" ht="38.25">
      <c r="A15" s="110"/>
      <c r="B15" s="450" t="s">
        <v>1478</v>
      </c>
      <c r="C15" s="446"/>
      <c r="D15" s="446"/>
      <c r="E15" s="411"/>
      <c r="F15" s="441"/>
    </row>
    <row r="16" spans="1:6" s="378" customFormat="1">
      <c r="A16" s="110"/>
      <c r="B16" s="451"/>
      <c r="C16" s="446"/>
      <c r="D16" s="446"/>
      <c r="E16" s="411"/>
      <c r="F16" s="441"/>
    </row>
    <row r="17" spans="1:6" s="457" customFormat="1">
      <c r="A17" s="335" t="str">
        <f t="shared" ref="A17:A86" si="0">IF((B17="CARRIED TO COLLECTION"),13,IF(ISBLANK(A16)=TRUE,"A",(IF(D17="",A16,IF(A16=13,"A",IF(A16="H",CHAR(CODE(A16)+2),IF(A16="N",CHAR(CODE(A16)+2),CHAR(CODE(A16)+1))))))))</f>
        <v>A</v>
      </c>
      <c r="B17" s="452" t="s">
        <v>1479</v>
      </c>
      <c r="C17" s="453" t="s">
        <v>13</v>
      </c>
      <c r="D17" s="454">
        <v>120</v>
      </c>
      <c r="E17" s="455"/>
      <c r="F17" s="456">
        <f>D17*E17</f>
        <v>0</v>
      </c>
    </row>
    <row r="18" spans="1:6" s="457" customFormat="1">
      <c r="A18" s="335" t="str">
        <f t="shared" si="0"/>
        <v>A</v>
      </c>
      <c r="B18" s="46"/>
      <c r="C18" s="458"/>
      <c r="D18" s="454"/>
      <c r="E18" s="455"/>
      <c r="F18" s="456">
        <f t="shared" ref="F18:F95" si="1">D18*E18</f>
        <v>0</v>
      </c>
    </row>
    <row r="19" spans="1:6" s="457" customFormat="1">
      <c r="A19" s="335" t="str">
        <f t="shared" si="0"/>
        <v>B</v>
      </c>
      <c r="B19" s="452" t="s">
        <v>1480</v>
      </c>
      <c r="C19" s="453" t="s">
        <v>13</v>
      </c>
      <c r="D19" s="454">
        <v>215</v>
      </c>
      <c r="E19" s="455"/>
      <c r="F19" s="456">
        <f t="shared" si="1"/>
        <v>0</v>
      </c>
    </row>
    <row r="20" spans="1:6" s="457" customFormat="1">
      <c r="A20" s="335" t="str">
        <f t="shared" si="0"/>
        <v>B</v>
      </c>
      <c r="B20" s="452"/>
      <c r="C20" s="453"/>
      <c r="D20" s="454"/>
      <c r="E20" s="455"/>
      <c r="F20" s="456">
        <f t="shared" si="1"/>
        <v>0</v>
      </c>
    </row>
    <row r="21" spans="1:6" s="457" customFormat="1">
      <c r="A21" s="335" t="str">
        <f t="shared" si="0"/>
        <v>C</v>
      </c>
      <c r="B21" s="452" t="s">
        <v>1481</v>
      </c>
      <c r="C21" s="453" t="s">
        <v>13</v>
      </c>
      <c r="D21" s="454">
        <v>395</v>
      </c>
      <c r="E21" s="455"/>
      <c r="F21" s="456">
        <f t="shared" si="1"/>
        <v>0</v>
      </c>
    </row>
    <row r="22" spans="1:6" s="378" customFormat="1">
      <c r="A22" s="335" t="str">
        <f t="shared" si="0"/>
        <v>C</v>
      </c>
      <c r="B22" s="126"/>
      <c r="C22" s="124"/>
      <c r="D22" s="446"/>
      <c r="E22" s="411"/>
      <c r="F22" s="456">
        <f t="shared" si="1"/>
        <v>0</v>
      </c>
    </row>
    <row r="23" spans="1:6" s="378" customFormat="1" ht="38.25">
      <c r="A23" s="335" t="str">
        <f t="shared" si="0"/>
        <v>C</v>
      </c>
      <c r="B23" s="450" t="s">
        <v>1482</v>
      </c>
      <c r="C23" s="446"/>
      <c r="D23" s="446"/>
      <c r="E23" s="411"/>
      <c r="F23" s="456">
        <f t="shared" si="1"/>
        <v>0</v>
      </c>
    </row>
    <row r="24" spans="1:6" s="378" customFormat="1">
      <c r="A24" s="335" t="str">
        <f t="shared" si="0"/>
        <v>C</v>
      </c>
      <c r="B24" s="451"/>
      <c r="C24" s="446"/>
      <c r="D24" s="446"/>
      <c r="E24" s="411"/>
      <c r="F24" s="456">
        <f t="shared" si="1"/>
        <v>0</v>
      </c>
    </row>
    <row r="25" spans="1:6" s="378" customFormat="1">
      <c r="A25" s="335" t="str">
        <f t="shared" si="0"/>
        <v>D</v>
      </c>
      <c r="B25" s="126" t="s">
        <v>1483</v>
      </c>
      <c r="C25" s="124" t="s">
        <v>13</v>
      </c>
      <c r="D25" s="446">
        <v>8</v>
      </c>
      <c r="E25" s="411"/>
      <c r="F25" s="456">
        <f t="shared" si="1"/>
        <v>0</v>
      </c>
    </row>
    <row r="26" spans="1:6" s="378" customFormat="1">
      <c r="A26" s="335" t="str">
        <f t="shared" si="0"/>
        <v>D</v>
      </c>
      <c r="B26" s="126"/>
      <c r="C26" s="124"/>
      <c r="D26" s="446"/>
      <c r="E26" s="411"/>
      <c r="F26" s="456">
        <f t="shared" si="1"/>
        <v>0</v>
      </c>
    </row>
    <row r="27" spans="1:6" s="378" customFormat="1">
      <c r="A27" s="335" t="str">
        <f t="shared" si="0"/>
        <v>D</v>
      </c>
      <c r="B27" s="459" t="s">
        <v>1484</v>
      </c>
      <c r="C27" s="179"/>
      <c r="D27" s="446"/>
      <c r="E27" s="411"/>
      <c r="F27" s="456">
        <f t="shared" si="1"/>
        <v>0</v>
      </c>
    </row>
    <row r="28" spans="1:6" s="378" customFormat="1">
      <c r="A28" s="335" t="str">
        <f t="shared" si="0"/>
        <v>D</v>
      </c>
      <c r="B28" s="459"/>
      <c r="C28" s="179"/>
      <c r="D28" s="446"/>
      <c r="E28" s="411"/>
      <c r="F28" s="456">
        <f t="shared" si="1"/>
        <v>0</v>
      </c>
    </row>
    <row r="29" spans="1:6" s="378" customFormat="1" ht="38.25">
      <c r="A29" s="335" t="str">
        <f t="shared" si="0"/>
        <v>D</v>
      </c>
      <c r="B29" s="450" t="s">
        <v>1478</v>
      </c>
      <c r="C29" s="460"/>
      <c r="D29" s="446"/>
      <c r="E29" s="411"/>
      <c r="F29" s="456">
        <f t="shared" si="1"/>
        <v>0</v>
      </c>
    </row>
    <row r="30" spans="1:6" s="378" customFormat="1" ht="15">
      <c r="A30" s="335" t="str">
        <f t="shared" si="0"/>
        <v>D</v>
      </c>
      <c r="B30" s="451"/>
      <c r="C30" s="460"/>
      <c r="D30" s="446"/>
      <c r="E30" s="411"/>
      <c r="F30" s="456">
        <f t="shared" si="1"/>
        <v>0</v>
      </c>
    </row>
    <row r="31" spans="1:6" s="378" customFormat="1">
      <c r="A31" s="335" t="str">
        <f t="shared" si="0"/>
        <v>E</v>
      </c>
      <c r="B31" s="126" t="s">
        <v>1485</v>
      </c>
      <c r="C31" s="124" t="s">
        <v>13</v>
      </c>
      <c r="D31" s="446">
        <v>42</v>
      </c>
      <c r="E31" s="411"/>
      <c r="F31" s="456">
        <f t="shared" si="1"/>
        <v>0</v>
      </c>
    </row>
    <row r="32" spans="1:6" s="344" customFormat="1">
      <c r="A32" s="335" t="str">
        <f t="shared" si="0"/>
        <v>E</v>
      </c>
      <c r="B32" s="461"/>
      <c r="C32" s="462"/>
      <c r="D32" s="462"/>
      <c r="E32" s="411"/>
      <c r="F32" s="456">
        <f t="shared" si="1"/>
        <v>0</v>
      </c>
    </row>
    <row r="33" spans="1:6" s="344" customFormat="1">
      <c r="A33" s="335" t="str">
        <f t="shared" si="0"/>
        <v>F</v>
      </c>
      <c r="B33" s="451" t="s">
        <v>1486</v>
      </c>
      <c r="C33" s="447" t="s">
        <v>13</v>
      </c>
      <c r="D33" s="446">
        <v>6</v>
      </c>
      <c r="E33" s="411"/>
      <c r="F33" s="456">
        <f t="shared" si="1"/>
        <v>0</v>
      </c>
    </row>
    <row r="34" spans="1:6" s="344" customFormat="1">
      <c r="A34" s="335" t="str">
        <f t="shared" si="0"/>
        <v>F</v>
      </c>
      <c r="B34" s="450"/>
      <c r="C34" s="447"/>
      <c r="D34" s="446"/>
      <c r="E34" s="411"/>
      <c r="F34" s="456">
        <f t="shared" si="1"/>
        <v>0</v>
      </c>
    </row>
    <row r="35" spans="1:6" s="344" customFormat="1">
      <c r="A35" s="335" t="str">
        <f t="shared" si="0"/>
        <v>G</v>
      </c>
      <c r="B35" s="126" t="s">
        <v>1487</v>
      </c>
      <c r="C35" s="179" t="s">
        <v>13</v>
      </c>
      <c r="D35" s="446">
        <v>22</v>
      </c>
      <c r="E35" s="411"/>
      <c r="F35" s="456">
        <f t="shared" si="1"/>
        <v>0</v>
      </c>
    </row>
    <row r="36" spans="1:6" s="344" customFormat="1">
      <c r="A36" s="335" t="str">
        <f t="shared" si="0"/>
        <v>G</v>
      </c>
      <c r="B36" s="450"/>
      <c r="C36" s="447"/>
      <c r="D36" s="446"/>
      <c r="E36" s="411"/>
      <c r="F36" s="456">
        <f t="shared" si="1"/>
        <v>0</v>
      </c>
    </row>
    <row r="37" spans="1:6" s="344" customFormat="1">
      <c r="A37" s="335" t="str">
        <f t="shared" si="0"/>
        <v>H</v>
      </c>
      <c r="B37" s="126" t="s">
        <v>1488</v>
      </c>
      <c r="C37" s="179" t="s">
        <v>13</v>
      </c>
      <c r="D37" s="446">
        <v>42</v>
      </c>
      <c r="E37" s="440"/>
      <c r="F37" s="456">
        <f t="shared" si="1"/>
        <v>0</v>
      </c>
    </row>
    <row r="38" spans="1:6" s="344" customFormat="1">
      <c r="A38" s="335" t="str">
        <f t="shared" si="0"/>
        <v>H</v>
      </c>
      <c r="B38" s="126"/>
      <c r="C38" s="179"/>
      <c r="D38" s="446"/>
      <c r="E38" s="440"/>
      <c r="F38" s="456">
        <f t="shared" si="1"/>
        <v>0</v>
      </c>
    </row>
    <row r="39" spans="1:6" s="344" customFormat="1">
      <c r="A39" s="335" t="str">
        <f t="shared" si="0"/>
        <v>H</v>
      </c>
      <c r="B39" s="463" t="s">
        <v>1489</v>
      </c>
      <c r="C39" s="179"/>
      <c r="D39" s="446"/>
      <c r="E39" s="411"/>
      <c r="F39" s="456"/>
    </row>
    <row r="40" spans="1:6" s="344" customFormat="1">
      <c r="A40" s="335" t="str">
        <f t="shared" si="0"/>
        <v>H</v>
      </c>
      <c r="B40" s="450"/>
      <c r="C40" s="447"/>
      <c r="D40" s="446"/>
      <c r="E40" s="411"/>
      <c r="F40" s="456">
        <f t="shared" si="1"/>
        <v>0</v>
      </c>
    </row>
    <row r="41" spans="1:6" s="344" customFormat="1">
      <c r="A41" s="335" t="str">
        <f t="shared" si="0"/>
        <v>J</v>
      </c>
      <c r="B41" s="126" t="s">
        <v>1490</v>
      </c>
      <c r="C41" s="179" t="s">
        <v>109</v>
      </c>
      <c r="D41" s="446">
        <v>38</v>
      </c>
      <c r="E41" s="440"/>
      <c r="F41" s="456">
        <f t="shared" si="1"/>
        <v>0</v>
      </c>
    </row>
    <row r="42" spans="1:6" s="344" customFormat="1">
      <c r="A42" s="335" t="str">
        <f t="shared" si="0"/>
        <v>J</v>
      </c>
      <c r="B42" s="126"/>
      <c r="C42" s="124"/>
      <c r="D42" s="464"/>
      <c r="E42" s="440"/>
      <c r="F42" s="456">
        <f t="shared" si="1"/>
        <v>0</v>
      </c>
    </row>
    <row r="43" spans="1:6" s="344" customFormat="1">
      <c r="A43" s="335" t="str">
        <f t="shared" si="0"/>
        <v>K</v>
      </c>
      <c r="B43" s="126" t="s">
        <v>1491</v>
      </c>
      <c r="C43" s="124" t="s">
        <v>109</v>
      </c>
      <c r="D43" s="464">
        <v>2</v>
      </c>
      <c r="E43" s="440"/>
      <c r="F43" s="456"/>
    </row>
    <row r="44" spans="1:6" s="344" customFormat="1">
      <c r="A44" s="335"/>
      <c r="B44" s="126"/>
      <c r="C44" s="124"/>
      <c r="D44" s="464"/>
      <c r="E44" s="440"/>
      <c r="F44" s="456"/>
    </row>
    <row r="45" spans="1:6" s="344" customFormat="1">
      <c r="A45" s="335"/>
      <c r="B45" s="126"/>
      <c r="C45" s="124"/>
      <c r="D45" s="464"/>
      <c r="E45" s="440"/>
      <c r="F45" s="456"/>
    </row>
    <row r="46" spans="1:6" s="344" customFormat="1">
      <c r="A46" s="335"/>
      <c r="B46" s="126"/>
      <c r="C46" s="124"/>
      <c r="D46" s="464"/>
      <c r="E46" s="440"/>
      <c r="F46" s="456"/>
    </row>
    <row r="47" spans="1:6" s="344" customFormat="1">
      <c r="A47" s="335"/>
      <c r="B47" s="126"/>
      <c r="C47" s="124"/>
      <c r="D47" s="464"/>
      <c r="E47" s="440"/>
      <c r="F47" s="456"/>
    </row>
    <row r="48" spans="1:6" s="344" customFormat="1">
      <c r="A48" s="335"/>
      <c r="B48" s="126"/>
      <c r="C48" s="124"/>
      <c r="D48" s="464"/>
      <c r="E48" s="440"/>
      <c r="F48" s="456"/>
    </row>
    <row r="49" spans="1:12" s="344" customFormat="1">
      <c r="A49" s="335"/>
      <c r="B49" s="126"/>
      <c r="C49" s="124"/>
      <c r="D49" s="464"/>
      <c r="E49" s="440"/>
      <c r="F49" s="456"/>
    </row>
    <row r="50" spans="1:12" s="344" customFormat="1">
      <c r="A50" s="335"/>
      <c r="B50" s="126"/>
      <c r="C50" s="124"/>
      <c r="D50" s="464"/>
      <c r="E50" s="440"/>
      <c r="F50" s="456"/>
    </row>
    <row r="51" spans="1:12" s="344" customFormat="1">
      <c r="A51" s="335"/>
      <c r="B51" s="126"/>
      <c r="C51" s="124"/>
      <c r="D51" s="464"/>
      <c r="E51" s="440"/>
      <c r="F51" s="456"/>
    </row>
    <row r="52" spans="1:12" s="344" customFormat="1">
      <c r="A52" s="335"/>
      <c r="B52" s="126"/>
      <c r="C52" s="124"/>
      <c r="D52" s="464"/>
      <c r="E52" s="440"/>
      <c r="F52" s="456"/>
    </row>
    <row r="53" spans="1:12" s="344" customFormat="1">
      <c r="A53" s="335"/>
      <c r="B53" s="126"/>
      <c r="C53" s="124"/>
      <c r="D53" s="464"/>
      <c r="E53" s="440"/>
      <c r="F53" s="456"/>
    </row>
    <row r="54" spans="1:12" s="344" customFormat="1">
      <c r="A54" s="335"/>
      <c r="B54" s="126"/>
      <c r="C54" s="124"/>
      <c r="D54" s="464"/>
      <c r="E54" s="440"/>
      <c r="F54" s="456"/>
    </row>
    <row r="55" spans="1:12" s="344" customFormat="1">
      <c r="A55" s="335"/>
      <c r="B55" s="126"/>
      <c r="C55" s="124"/>
      <c r="D55" s="464"/>
      <c r="E55" s="440"/>
      <c r="F55" s="456"/>
    </row>
    <row r="56" spans="1:12" s="344" customFormat="1">
      <c r="A56" s="335"/>
      <c r="B56" s="126"/>
      <c r="C56" s="124"/>
      <c r="D56" s="464"/>
      <c r="E56" s="440"/>
      <c r="F56" s="456"/>
    </row>
    <row r="57" spans="1:12" s="344" customFormat="1">
      <c r="A57" s="335"/>
      <c r="B57" s="126"/>
      <c r="C57" s="124"/>
      <c r="D57" s="464"/>
      <c r="E57" s="440"/>
      <c r="F57" s="456"/>
    </row>
    <row r="58" spans="1:12" s="344" customFormat="1">
      <c r="A58" s="1617">
        <v>1</v>
      </c>
      <c r="B58" s="1618"/>
      <c r="C58" s="1618"/>
      <c r="D58" s="1618"/>
      <c r="E58" s="1619"/>
      <c r="F58" s="1623">
        <f>SUM(F8:F57)</f>
        <v>0</v>
      </c>
      <c r="G58" s="398"/>
      <c r="H58" s="398"/>
      <c r="I58" s="398"/>
      <c r="J58" s="398"/>
      <c r="K58" s="398"/>
      <c r="L58" s="398"/>
    </row>
    <row r="59" spans="1:12" s="344" customFormat="1">
      <c r="A59" s="1620"/>
      <c r="B59" s="1621"/>
      <c r="C59" s="1621"/>
      <c r="D59" s="1621"/>
      <c r="E59" s="1622"/>
      <c r="F59" s="1624"/>
      <c r="G59" s="398"/>
      <c r="H59" s="398"/>
      <c r="I59" s="398"/>
      <c r="J59" s="398"/>
      <c r="K59" s="398"/>
      <c r="L59" s="398"/>
    </row>
    <row r="60" spans="1:12" s="344" customFormat="1">
      <c r="A60" s="335"/>
      <c r="B60" s="465"/>
      <c r="C60" s="124"/>
      <c r="D60" s="464"/>
      <c r="E60" s="466"/>
      <c r="F60" s="22"/>
      <c r="G60" s="398"/>
      <c r="H60" s="398"/>
      <c r="I60" s="398"/>
      <c r="J60" s="398"/>
      <c r="K60" s="398"/>
      <c r="L60" s="398"/>
    </row>
    <row r="61" spans="1:12" s="344" customFormat="1">
      <c r="A61" s="335"/>
      <c r="B61" s="103" t="s">
        <v>1492</v>
      </c>
      <c r="C61" s="124"/>
      <c r="D61" s="464"/>
      <c r="E61" s="466"/>
      <c r="F61" s="22"/>
      <c r="G61" s="398"/>
      <c r="H61" s="398"/>
      <c r="I61" s="398"/>
      <c r="J61" s="398"/>
      <c r="K61" s="398"/>
      <c r="L61" s="398"/>
    </row>
    <row r="62" spans="1:12" s="344" customFormat="1">
      <c r="A62" s="335"/>
      <c r="B62" s="126"/>
      <c r="C62" s="124"/>
      <c r="D62" s="464"/>
      <c r="E62" s="440"/>
      <c r="F62" s="456"/>
    </row>
    <row r="63" spans="1:12" s="344" customFormat="1">
      <c r="A63" s="335"/>
      <c r="B63" s="449" t="s">
        <v>1493</v>
      </c>
      <c r="C63" s="446"/>
      <c r="D63" s="447"/>
      <c r="E63" s="440"/>
      <c r="F63" s="456">
        <f t="shared" si="1"/>
        <v>0</v>
      </c>
    </row>
    <row r="64" spans="1:12" s="344" customFormat="1">
      <c r="A64" s="335"/>
      <c r="B64" s="449"/>
      <c r="C64" s="446"/>
      <c r="D64" s="447"/>
      <c r="E64" s="440"/>
      <c r="F64" s="456">
        <f t="shared" si="1"/>
        <v>0</v>
      </c>
    </row>
    <row r="65" spans="1:6" s="344" customFormat="1" ht="38.25">
      <c r="A65" s="335"/>
      <c r="B65" s="450" t="s">
        <v>1494</v>
      </c>
      <c r="C65" s="446"/>
      <c r="D65" s="464"/>
      <c r="E65" s="440"/>
      <c r="F65" s="456">
        <f t="shared" si="1"/>
        <v>0</v>
      </c>
    </row>
    <row r="66" spans="1:6" s="344" customFormat="1">
      <c r="A66" s="335"/>
      <c r="B66" s="451"/>
      <c r="C66" s="446"/>
      <c r="D66" s="464"/>
      <c r="E66" s="440"/>
      <c r="F66" s="456">
        <f t="shared" si="1"/>
        <v>0</v>
      </c>
    </row>
    <row r="67" spans="1:6" s="344" customFormat="1">
      <c r="A67" s="335" t="str">
        <f t="shared" si="0"/>
        <v>A</v>
      </c>
      <c r="B67" s="126" t="s">
        <v>1495</v>
      </c>
      <c r="C67" s="124" t="s">
        <v>13</v>
      </c>
      <c r="D67" s="464">
        <v>215</v>
      </c>
      <c r="E67" s="440"/>
      <c r="F67" s="456">
        <f t="shared" si="1"/>
        <v>0</v>
      </c>
    </row>
    <row r="68" spans="1:6" s="344" customFormat="1">
      <c r="A68" s="335" t="str">
        <f t="shared" si="0"/>
        <v>A</v>
      </c>
      <c r="B68" s="467"/>
      <c r="C68" s="447"/>
      <c r="D68" s="464"/>
      <c r="E68" s="440"/>
      <c r="F68" s="456">
        <f t="shared" si="1"/>
        <v>0</v>
      </c>
    </row>
    <row r="69" spans="1:6" s="344" customFormat="1">
      <c r="A69" s="335" t="str">
        <f t="shared" si="0"/>
        <v>B</v>
      </c>
      <c r="B69" s="126" t="s">
        <v>1496</v>
      </c>
      <c r="C69" s="124" t="s">
        <v>13</v>
      </c>
      <c r="D69" s="464">
        <v>302</v>
      </c>
      <c r="E69" s="440"/>
      <c r="F69" s="456">
        <f t="shared" si="1"/>
        <v>0</v>
      </c>
    </row>
    <row r="70" spans="1:6" s="344" customFormat="1">
      <c r="A70" s="335" t="str">
        <f t="shared" si="0"/>
        <v>B</v>
      </c>
      <c r="B70" s="467"/>
      <c r="C70" s="447"/>
      <c r="D70" s="464"/>
      <c r="E70" s="440"/>
      <c r="F70" s="456">
        <f t="shared" si="1"/>
        <v>0</v>
      </c>
    </row>
    <row r="71" spans="1:6" s="344" customFormat="1">
      <c r="A71" s="335" t="str">
        <f t="shared" si="0"/>
        <v>C</v>
      </c>
      <c r="B71" s="126" t="s">
        <v>1497</v>
      </c>
      <c r="C71" s="124" t="s">
        <v>13</v>
      </c>
      <c r="D71" s="464">
        <v>1021</v>
      </c>
      <c r="E71" s="440"/>
      <c r="F71" s="456">
        <f t="shared" si="1"/>
        <v>0</v>
      </c>
    </row>
    <row r="72" spans="1:6" s="344" customFormat="1">
      <c r="A72" s="335" t="str">
        <f t="shared" si="0"/>
        <v>C</v>
      </c>
      <c r="B72" s="126"/>
      <c r="C72" s="446"/>
      <c r="D72" s="464"/>
      <c r="E72" s="440"/>
      <c r="F72" s="456"/>
    </row>
    <row r="73" spans="1:6" s="344" customFormat="1" ht="38.25">
      <c r="A73" s="335" t="str">
        <f t="shared" si="0"/>
        <v>C</v>
      </c>
      <c r="B73" s="450" t="s">
        <v>1498</v>
      </c>
      <c r="C73" s="446"/>
      <c r="D73" s="464"/>
      <c r="E73" s="440"/>
      <c r="F73" s="456">
        <f t="shared" si="1"/>
        <v>0</v>
      </c>
    </row>
    <row r="74" spans="1:6" s="344" customFormat="1">
      <c r="A74" s="335" t="str">
        <f t="shared" si="0"/>
        <v>C</v>
      </c>
      <c r="B74" s="126"/>
      <c r="C74" s="124"/>
      <c r="D74" s="464"/>
      <c r="E74" s="440"/>
      <c r="F74" s="456">
        <f t="shared" si="1"/>
        <v>0</v>
      </c>
    </row>
    <row r="75" spans="1:6" s="344" customFormat="1">
      <c r="A75" s="335" t="str">
        <f t="shared" si="0"/>
        <v>D</v>
      </c>
      <c r="B75" s="126" t="s">
        <v>1499</v>
      </c>
      <c r="C75" s="124" t="s">
        <v>13</v>
      </c>
      <c r="D75" s="464">
        <v>225</v>
      </c>
      <c r="E75" s="440"/>
      <c r="F75" s="456">
        <f t="shared" si="1"/>
        <v>0</v>
      </c>
    </row>
    <row r="76" spans="1:6" s="344" customFormat="1">
      <c r="A76" s="335" t="str">
        <f t="shared" si="0"/>
        <v>D</v>
      </c>
      <c r="B76" s="126"/>
      <c r="C76" s="124"/>
      <c r="D76" s="464"/>
      <c r="E76" s="440"/>
      <c r="F76" s="456"/>
    </row>
    <row r="77" spans="1:6" s="344" customFormat="1">
      <c r="A77" s="335" t="str">
        <f t="shared" si="0"/>
        <v>D</v>
      </c>
      <c r="B77" s="450" t="s">
        <v>1489</v>
      </c>
      <c r="C77" s="446"/>
      <c r="D77" s="446"/>
      <c r="E77" s="440"/>
      <c r="F77" s="456">
        <f t="shared" si="1"/>
        <v>0</v>
      </c>
    </row>
    <row r="78" spans="1:6" s="344" customFormat="1">
      <c r="A78" s="335" t="str">
        <f t="shared" si="0"/>
        <v>D</v>
      </c>
      <c r="B78" s="450"/>
      <c r="C78" s="446"/>
      <c r="D78" s="446"/>
      <c r="E78" s="440"/>
      <c r="F78" s="456">
        <f t="shared" si="1"/>
        <v>0</v>
      </c>
    </row>
    <row r="79" spans="1:6" s="344" customFormat="1" ht="25.5">
      <c r="A79" s="335" t="str">
        <f t="shared" si="0"/>
        <v>D</v>
      </c>
      <c r="B79" s="450" t="s">
        <v>1500</v>
      </c>
      <c r="C79" s="468"/>
      <c r="D79" s="446"/>
      <c r="E79" s="440"/>
      <c r="F79" s="456">
        <f t="shared" si="1"/>
        <v>0</v>
      </c>
    </row>
    <row r="80" spans="1:6" s="344" customFormat="1">
      <c r="A80" s="335" t="str">
        <f t="shared" si="0"/>
        <v>D</v>
      </c>
      <c r="B80" s="451"/>
      <c r="C80" s="468"/>
      <c r="D80" s="446"/>
      <c r="E80" s="440"/>
      <c r="F80" s="456">
        <f t="shared" si="1"/>
        <v>0</v>
      </c>
    </row>
    <row r="81" spans="1:6" s="344" customFormat="1">
      <c r="A81" s="335" t="str">
        <f t="shared" si="0"/>
        <v>E</v>
      </c>
      <c r="B81" s="126" t="s">
        <v>1501</v>
      </c>
      <c r="C81" s="179" t="s">
        <v>109</v>
      </c>
      <c r="D81" s="446">
        <v>102</v>
      </c>
      <c r="E81" s="440"/>
      <c r="F81" s="456">
        <f t="shared" si="1"/>
        <v>0</v>
      </c>
    </row>
    <row r="82" spans="1:6" s="344" customFormat="1">
      <c r="A82" s="335" t="str">
        <f t="shared" si="0"/>
        <v>E</v>
      </c>
      <c r="B82" s="469"/>
      <c r="C82" s="470"/>
      <c r="D82" s="446"/>
      <c r="E82" s="440"/>
      <c r="F82" s="456">
        <f t="shared" si="1"/>
        <v>0</v>
      </c>
    </row>
    <row r="83" spans="1:6" s="344" customFormat="1">
      <c r="A83" s="335" t="str">
        <f t="shared" si="0"/>
        <v>F</v>
      </c>
      <c r="B83" s="126" t="s">
        <v>1502</v>
      </c>
      <c r="C83" s="179" t="s">
        <v>109</v>
      </c>
      <c r="D83" s="446">
        <v>4</v>
      </c>
      <c r="E83" s="440"/>
      <c r="F83" s="456">
        <f t="shared" si="1"/>
        <v>0</v>
      </c>
    </row>
    <row r="84" spans="1:6" s="344" customFormat="1">
      <c r="A84" s="335" t="str">
        <f t="shared" si="0"/>
        <v>F</v>
      </c>
      <c r="B84" s="469"/>
      <c r="C84" s="470"/>
      <c r="D84" s="446"/>
      <c r="E84" s="440"/>
      <c r="F84" s="456">
        <f t="shared" si="1"/>
        <v>0</v>
      </c>
    </row>
    <row r="85" spans="1:6" s="344" customFormat="1">
      <c r="A85" s="335" t="str">
        <f t="shared" si="0"/>
        <v>G</v>
      </c>
      <c r="B85" s="126" t="s">
        <v>1503</v>
      </c>
      <c r="C85" s="179" t="s">
        <v>109</v>
      </c>
      <c r="D85" s="446">
        <v>25</v>
      </c>
      <c r="E85" s="440"/>
      <c r="F85" s="456">
        <f t="shared" si="1"/>
        <v>0</v>
      </c>
    </row>
    <row r="86" spans="1:6" s="344" customFormat="1">
      <c r="A86" s="335" t="str">
        <f t="shared" si="0"/>
        <v>G</v>
      </c>
      <c r="B86" s="469"/>
      <c r="C86" s="470"/>
      <c r="D86" s="446"/>
      <c r="E86" s="440"/>
      <c r="F86" s="456">
        <f t="shared" si="1"/>
        <v>0</v>
      </c>
    </row>
    <row r="87" spans="1:6" s="344" customFormat="1">
      <c r="A87" s="335" t="str">
        <f t="shared" ref="A87:A156" si="2">IF((B87="CARRIED TO COLLECTION"),13,IF(ISBLANK(A86)=TRUE,"A",(IF(D87="",A86,IF(A86=13,"A",IF(A86="H",CHAR(CODE(A86)+2),IF(A86="N",CHAR(CODE(A86)+2),CHAR(CODE(A86)+1))))))))</f>
        <v>H</v>
      </c>
      <c r="B87" s="126" t="s">
        <v>1504</v>
      </c>
      <c r="C87" s="179" t="s">
        <v>109</v>
      </c>
      <c r="D87" s="446">
        <v>1</v>
      </c>
      <c r="E87" s="440"/>
      <c r="F87" s="456">
        <f t="shared" si="1"/>
        <v>0</v>
      </c>
    </row>
    <row r="88" spans="1:6" s="344" customFormat="1">
      <c r="A88" s="335" t="str">
        <f t="shared" si="2"/>
        <v>H</v>
      </c>
      <c r="B88" s="126"/>
      <c r="C88" s="179"/>
      <c r="D88" s="446"/>
      <c r="E88" s="440"/>
      <c r="F88" s="456">
        <f t="shared" si="1"/>
        <v>0</v>
      </c>
    </row>
    <row r="89" spans="1:6" s="344" customFormat="1">
      <c r="A89" s="335" t="str">
        <f t="shared" si="2"/>
        <v>J</v>
      </c>
      <c r="B89" s="126" t="s">
        <v>1505</v>
      </c>
      <c r="C89" s="179" t="s">
        <v>109</v>
      </c>
      <c r="D89" s="446">
        <v>10</v>
      </c>
      <c r="E89" s="440"/>
      <c r="F89" s="456">
        <f t="shared" si="1"/>
        <v>0</v>
      </c>
    </row>
    <row r="90" spans="1:6" s="344" customFormat="1">
      <c r="A90" s="335" t="str">
        <f t="shared" si="2"/>
        <v>J</v>
      </c>
      <c r="B90" s="126"/>
      <c r="C90" s="179"/>
      <c r="D90" s="446"/>
      <c r="E90" s="440"/>
      <c r="F90" s="456">
        <f t="shared" si="1"/>
        <v>0</v>
      </c>
    </row>
    <row r="91" spans="1:6" s="344" customFormat="1">
      <c r="A91" s="335" t="str">
        <f t="shared" si="2"/>
        <v>K</v>
      </c>
      <c r="B91" s="126" t="s">
        <v>1506</v>
      </c>
      <c r="C91" s="179" t="s">
        <v>109</v>
      </c>
      <c r="D91" s="446">
        <v>49</v>
      </c>
      <c r="E91" s="440"/>
      <c r="F91" s="456">
        <f t="shared" si="1"/>
        <v>0</v>
      </c>
    </row>
    <row r="92" spans="1:6" s="344" customFormat="1">
      <c r="A92" s="335" t="str">
        <f t="shared" si="2"/>
        <v>K</v>
      </c>
      <c r="B92" s="126"/>
      <c r="C92" s="179"/>
      <c r="D92" s="446"/>
      <c r="E92" s="440"/>
      <c r="F92" s="456">
        <f t="shared" si="1"/>
        <v>0</v>
      </c>
    </row>
    <row r="93" spans="1:6" s="344" customFormat="1">
      <c r="A93" s="335" t="str">
        <f t="shared" si="2"/>
        <v>L</v>
      </c>
      <c r="B93" s="126" t="s">
        <v>1507</v>
      </c>
      <c r="C93" s="179" t="s">
        <v>109</v>
      </c>
      <c r="D93" s="446">
        <v>12</v>
      </c>
      <c r="E93" s="440"/>
      <c r="F93" s="456">
        <f t="shared" si="1"/>
        <v>0</v>
      </c>
    </row>
    <row r="94" spans="1:6" s="344" customFormat="1">
      <c r="A94" s="335" t="str">
        <f t="shared" si="2"/>
        <v>L</v>
      </c>
      <c r="B94" s="126"/>
      <c r="C94" s="179"/>
      <c r="D94" s="446"/>
      <c r="E94" s="440"/>
      <c r="F94" s="456">
        <f t="shared" si="1"/>
        <v>0</v>
      </c>
    </row>
    <row r="95" spans="1:6" s="344" customFormat="1">
      <c r="A95" s="335" t="str">
        <f t="shared" si="2"/>
        <v>M</v>
      </c>
      <c r="B95" s="126" t="s">
        <v>1508</v>
      </c>
      <c r="C95" s="179" t="s">
        <v>13</v>
      </c>
      <c r="D95" s="446">
        <v>48</v>
      </c>
      <c r="E95" s="440"/>
      <c r="F95" s="456">
        <f t="shared" si="1"/>
        <v>0</v>
      </c>
    </row>
    <row r="96" spans="1:6" s="344" customFormat="1">
      <c r="A96" s="335" t="str">
        <f t="shared" si="2"/>
        <v>M</v>
      </c>
      <c r="B96" s="126"/>
      <c r="C96" s="179"/>
      <c r="D96" s="446"/>
      <c r="E96" s="440"/>
      <c r="F96" s="456">
        <f t="shared" ref="F96:F174" si="3">D96*E96</f>
        <v>0</v>
      </c>
    </row>
    <row r="97" spans="1:6" s="344" customFormat="1">
      <c r="A97" s="335" t="str">
        <f t="shared" si="2"/>
        <v>M</v>
      </c>
      <c r="B97" s="450" t="s">
        <v>1509</v>
      </c>
      <c r="C97" s="470"/>
      <c r="D97" s="446"/>
      <c r="E97" s="440"/>
      <c r="F97" s="456">
        <f t="shared" si="3"/>
        <v>0</v>
      </c>
    </row>
    <row r="98" spans="1:6" s="344" customFormat="1">
      <c r="A98" s="335" t="str">
        <f t="shared" si="2"/>
        <v>M</v>
      </c>
      <c r="B98" s="450"/>
      <c r="C98" s="470"/>
      <c r="D98" s="446"/>
      <c r="E98" s="440"/>
      <c r="F98" s="456">
        <f t="shared" si="3"/>
        <v>0</v>
      </c>
    </row>
    <row r="99" spans="1:6" s="344" customFormat="1">
      <c r="A99" s="335" t="str">
        <f t="shared" si="2"/>
        <v>M</v>
      </c>
      <c r="B99" s="471" t="s">
        <v>1510</v>
      </c>
      <c r="C99" s="179"/>
      <c r="D99" s="446"/>
      <c r="E99" s="440"/>
      <c r="F99" s="456">
        <f t="shared" si="3"/>
        <v>0</v>
      </c>
    </row>
    <row r="100" spans="1:6" s="344" customFormat="1" ht="15.75" customHeight="1">
      <c r="A100" s="335" t="str">
        <f t="shared" si="2"/>
        <v>M</v>
      </c>
      <c r="B100" s="126"/>
      <c r="C100" s="179"/>
      <c r="D100" s="446"/>
      <c r="E100" s="440"/>
      <c r="F100" s="456">
        <f t="shared" si="3"/>
        <v>0</v>
      </c>
    </row>
    <row r="101" spans="1:6" s="344" customFormat="1">
      <c r="A101" s="335" t="str">
        <f t="shared" si="2"/>
        <v>N</v>
      </c>
      <c r="B101" s="126" t="s">
        <v>1511</v>
      </c>
      <c r="C101" s="179" t="s">
        <v>109</v>
      </c>
      <c r="D101" s="446">
        <v>2</v>
      </c>
      <c r="E101" s="440"/>
      <c r="F101" s="456">
        <f t="shared" si="3"/>
        <v>0</v>
      </c>
    </row>
    <row r="102" spans="1:6" s="344" customFormat="1">
      <c r="A102" s="335" t="str">
        <f t="shared" si="2"/>
        <v>N</v>
      </c>
      <c r="B102" s="472"/>
      <c r="C102" s="179"/>
      <c r="D102" s="446"/>
      <c r="E102" s="440"/>
      <c r="F102" s="456">
        <f t="shared" si="3"/>
        <v>0</v>
      </c>
    </row>
    <row r="103" spans="1:6" s="344" customFormat="1">
      <c r="A103" s="335" t="str">
        <f t="shared" si="2"/>
        <v>P</v>
      </c>
      <c r="B103" s="126" t="s">
        <v>1512</v>
      </c>
      <c r="C103" s="179" t="s">
        <v>109</v>
      </c>
      <c r="D103" s="446">
        <v>6</v>
      </c>
      <c r="E103" s="440"/>
      <c r="F103" s="456">
        <f t="shared" si="3"/>
        <v>0</v>
      </c>
    </row>
    <row r="104" spans="1:6" s="344" customFormat="1">
      <c r="A104" s="335" t="str">
        <f t="shared" si="2"/>
        <v>P</v>
      </c>
      <c r="B104" s="472"/>
      <c r="C104" s="179"/>
      <c r="D104" s="446"/>
      <c r="E104" s="440"/>
      <c r="F104" s="456">
        <f t="shared" si="3"/>
        <v>0</v>
      </c>
    </row>
    <row r="105" spans="1:6" s="344" customFormat="1">
      <c r="A105" s="335"/>
      <c r="B105" s="472"/>
      <c r="C105" s="179"/>
      <c r="D105" s="446"/>
      <c r="E105" s="440"/>
      <c r="F105" s="456"/>
    </row>
    <row r="106" spans="1:6" s="344" customFormat="1">
      <c r="A106" s="335"/>
      <c r="B106" s="472"/>
      <c r="C106" s="179"/>
      <c r="D106" s="446"/>
      <c r="E106" s="440"/>
      <c r="F106" s="456"/>
    </row>
    <row r="107" spans="1:6" s="344" customFormat="1">
      <c r="A107" s="335"/>
      <c r="B107" s="472"/>
      <c r="C107" s="179"/>
      <c r="D107" s="446"/>
      <c r="E107" s="440"/>
      <c r="F107" s="456"/>
    </row>
    <row r="108" spans="1:6" s="344" customFormat="1">
      <c r="A108" s="335"/>
      <c r="B108" s="472"/>
      <c r="C108" s="179"/>
      <c r="D108" s="446"/>
      <c r="E108" s="440"/>
      <c r="F108" s="456"/>
    </row>
    <row r="109" spans="1:6" s="344" customFormat="1">
      <c r="A109" s="335"/>
      <c r="B109" s="472"/>
      <c r="C109" s="179"/>
      <c r="D109" s="446"/>
      <c r="E109" s="440"/>
      <c r="F109" s="456"/>
    </row>
    <row r="110" spans="1:6" s="344" customFormat="1">
      <c r="A110" s="335"/>
      <c r="B110" s="472"/>
      <c r="C110" s="179"/>
      <c r="D110" s="446"/>
      <c r="E110" s="440"/>
      <c r="F110" s="456"/>
    </row>
    <row r="111" spans="1:6" s="344" customFormat="1">
      <c r="A111" s="335"/>
      <c r="B111" s="472"/>
      <c r="C111" s="179"/>
      <c r="D111" s="446"/>
      <c r="E111" s="440"/>
      <c r="F111" s="456"/>
    </row>
    <row r="112" spans="1:6" s="344" customFormat="1">
      <c r="A112" s="335"/>
      <c r="B112" s="472"/>
      <c r="C112" s="179"/>
      <c r="D112" s="446"/>
      <c r="E112" s="440"/>
      <c r="F112" s="456"/>
    </row>
    <row r="113" spans="1:12" s="344" customFormat="1">
      <c r="A113" s="1617">
        <v>2</v>
      </c>
      <c r="B113" s="1618"/>
      <c r="C113" s="1618"/>
      <c r="D113" s="1618"/>
      <c r="E113" s="1619"/>
      <c r="F113" s="1623">
        <f>SUM(F63:F112)</f>
        <v>0</v>
      </c>
      <c r="G113" s="398"/>
      <c r="H113" s="398"/>
      <c r="I113" s="398"/>
      <c r="J113" s="398"/>
      <c r="K113" s="398"/>
      <c r="L113" s="398"/>
    </row>
    <row r="114" spans="1:12" s="344" customFormat="1">
      <c r="A114" s="1620"/>
      <c r="B114" s="1621"/>
      <c r="C114" s="1621"/>
      <c r="D114" s="1621"/>
      <c r="E114" s="1622"/>
      <c r="F114" s="1624"/>
      <c r="G114" s="398"/>
      <c r="H114" s="398"/>
      <c r="I114" s="398"/>
      <c r="J114" s="398"/>
      <c r="K114" s="398"/>
      <c r="L114" s="398"/>
    </row>
    <row r="115" spans="1:12" s="344" customFormat="1">
      <c r="A115" s="335"/>
      <c r="B115" s="465"/>
      <c r="C115" s="124"/>
      <c r="D115" s="464"/>
      <c r="E115" s="466"/>
      <c r="F115" s="22"/>
      <c r="G115" s="398"/>
      <c r="H115" s="398"/>
      <c r="I115" s="398"/>
      <c r="J115" s="398"/>
      <c r="K115" s="398"/>
      <c r="L115" s="398"/>
    </row>
    <row r="116" spans="1:12" s="344" customFormat="1">
      <c r="A116" s="335"/>
      <c r="B116" s="103" t="s">
        <v>1492</v>
      </c>
      <c r="C116" s="124"/>
      <c r="D116" s="464"/>
      <c r="E116" s="466"/>
      <c r="F116" s="22"/>
      <c r="G116" s="398"/>
      <c r="H116" s="398"/>
      <c r="I116" s="398"/>
      <c r="J116" s="398"/>
      <c r="K116" s="398"/>
      <c r="L116" s="398"/>
    </row>
    <row r="117" spans="1:12" s="344" customFormat="1">
      <c r="A117" s="335"/>
      <c r="B117" s="472"/>
      <c r="C117" s="179"/>
      <c r="D117" s="446"/>
      <c r="E117" s="440"/>
      <c r="F117" s="456"/>
    </row>
    <row r="118" spans="1:12" s="344" customFormat="1">
      <c r="A118" s="335"/>
      <c r="B118" s="450" t="s">
        <v>1513</v>
      </c>
      <c r="C118" s="470"/>
      <c r="D118" s="446"/>
      <c r="E118" s="440"/>
      <c r="F118" s="456">
        <f t="shared" si="3"/>
        <v>0</v>
      </c>
    </row>
    <row r="119" spans="1:12" s="344" customFormat="1">
      <c r="A119" s="335"/>
      <c r="B119" s="450"/>
      <c r="C119" s="470"/>
      <c r="D119" s="446"/>
      <c r="E119" s="440"/>
      <c r="F119" s="456">
        <f t="shared" si="3"/>
        <v>0</v>
      </c>
    </row>
    <row r="120" spans="1:12" s="344" customFormat="1">
      <c r="A120" s="335" t="str">
        <f t="shared" si="2"/>
        <v>A</v>
      </c>
      <c r="B120" s="126" t="s">
        <v>1514</v>
      </c>
      <c r="C120" s="179" t="s">
        <v>109</v>
      </c>
      <c r="D120" s="446">
        <v>8</v>
      </c>
      <c r="E120" s="440"/>
      <c r="F120" s="456">
        <f t="shared" si="3"/>
        <v>0</v>
      </c>
    </row>
    <row r="121" spans="1:12" s="344" customFormat="1">
      <c r="A121" s="335" t="str">
        <f t="shared" si="2"/>
        <v>A</v>
      </c>
      <c r="B121" s="472"/>
      <c r="C121" s="179"/>
      <c r="D121" s="446"/>
      <c r="E121" s="440"/>
      <c r="F121" s="456">
        <f t="shared" si="3"/>
        <v>0</v>
      </c>
    </row>
    <row r="122" spans="1:12" s="344" customFormat="1">
      <c r="A122" s="335" t="str">
        <f t="shared" si="2"/>
        <v>A</v>
      </c>
      <c r="B122" s="449" t="s">
        <v>1515</v>
      </c>
      <c r="C122" s="179"/>
      <c r="D122" s="446"/>
      <c r="E122" s="440"/>
      <c r="F122" s="456">
        <f t="shared" si="3"/>
        <v>0</v>
      </c>
    </row>
    <row r="123" spans="1:12" s="344" customFormat="1">
      <c r="A123" s="335" t="str">
        <f t="shared" si="2"/>
        <v>A</v>
      </c>
      <c r="B123" s="449"/>
      <c r="C123" s="179"/>
      <c r="D123" s="446"/>
      <c r="E123" s="440"/>
      <c r="F123" s="456">
        <f t="shared" si="3"/>
        <v>0</v>
      </c>
    </row>
    <row r="124" spans="1:12" s="344" customFormat="1" ht="51">
      <c r="A124" s="335" t="str">
        <f t="shared" si="2"/>
        <v>A</v>
      </c>
      <c r="B124" s="473" t="s">
        <v>1516</v>
      </c>
      <c r="C124" s="460"/>
      <c r="D124" s="446"/>
      <c r="E124" s="440"/>
      <c r="F124" s="456">
        <f t="shared" si="3"/>
        <v>0</v>
      </c>
    </row>
    <row r="125" spans="1:12" s="344" customFormat="1" ht="15">
      <c r="A125" s="335" t="str">
        <f t="shared" si="2"/>
        <v>A</v>
      </c>
      <c r="B125" s="474"/>
      <c r="C125" s="460"/>
      <c r="D125" s="446"/>
      <c r="E125" s="440"/>
      <c r="F125" s="456">
        <f t="shared" si="3"/>
        <v>0</v>
      </c>
    </row>
    <row r="126" spans="1:12" s="344" customFormat="1">
      <c r="A126" s="335" t="str">
        <f t="shared" si="2"/>
        <v>B</v>
      </c>
      <c r="B126" s="126" t="s">
        <v>1517</v>
      </c>
      <c r="C126" s="124" t="s">
        <v>13</v>
      </c>
      <c r="D126" s="446">
        <v>251</v>
      </c>
      <c r="E126" s="440"/>
      <c r="F126" s="456">
        <f t="shared" si="3"/>
        <v>0</v>
      </c>
    </row>
    <row r="127" spans="1:12" s="344" customFormat="1">
      <c r="A127" s="335" t="str">
        <f t="shared" si="2"/>
        <v>B</v>
      </c>
      <c r="B127" s="467"/>
      <c r="C127" s="446"/>
      <c r="D127" s="446"/>
      <c r="E127" s="440"/>
      <c r="F127" s="456">
        <f t="shared" si="3"/>
        <v>0</v>
      </c>
    </row>
    <row r="128" spans="1:12" ht="12.75" customHeight="1">
      <c r="A128" s="335" t="str">
        <f t="shared" si="2"/>
        <v>C</v>
      </c>
      <c r="B128" s="126" t="s">
        <v>1488</v>
      </c>
      <c r="C128" s="124" t="s">
        <v>13</v>
      </c>
      <c r="D128" s="446">
        <v>132</v>
      </c>
      <c r="E128" s="440"/>
      <c r="F128" s="456">
        <f t="shared" si="3"/>
        <v>0</v>
      </c>
    </row>
    <row r="129" spans="1:6" ht="12.75" customHeight="1">
      <c r="A129" s="335" t="str">
        <f t="shared" si="2"/>
        <v>C</v>
      </c>
      <c r="B129" s="126"/>
      <c r="C129" s="124"/>
      <c r="D129" s="446"/>
      <c r="E129" s="440"/>
      <c r="F129" s="456">
        <f t="shared" si="3"/>
        <v>0</v>
      </c>
    </row>
    <row r="130" spans="1:6" ht="12.75" customHeight="1">
      <c r="A130" s="335" t="str">
        <f t="shared" si="2"/>
        <v>D</v>
      </c>
      <c r="B130" s="126" t="s">
        <v>1518</v>
      </c>
      <c r="C130" s="124" t="s">
        <v>13</v>
      </c>
      <c r="D130" s="446">
        <v>248</v>
      </c>
      <c r="E130" s="440"/>
      <c r="F130" s="456">
        <f t="shared" si="3"/>
        <v>0</v>
      </c>
    </row>
    <row r="131" spans="1:6" ht="12.75" customHeight="1">
      <c r="A131" s="335" t="str">
        <f t="shared" si="2"/>
        <v>D</v>
      </c>
      <c r="B131" s="126"/>
      <c r="C131" s="124"/>
      <c r="D131" s="446"/>
      <c r="E131" s="440"/>
      <c r="F131" s="456">
        <f t="shared" si="3"/>
        <v>0</v>
      </c>
    </row>
    <row r="132" spans="1:6" s="378" customFormat="1">
      <c r="A132" s="335" t="str">
        <f t="shared" si="2"/>
        <v>D</v>
      </c>
      <c r="B132" s="450" t="s">
        <v>1519</v>
      </c>
      <c r="C132" s="446"/>
      <c r="D132" s="447"/>
      <c r="E132" s="411"/>
      <c r="F132" s="456">
        <f t="shared" si="3"/>
        <v>0</v>
      </c>
    </row>
    <row r="133" spans="1:6" s="378" customFormat="1">
      <c r="A133" s="335" t="str">
        <f t="shared" si="2"/>
        <v>D</v>
      </c>
      <c r="B133" s="450"/>
      <c r="C133" s="446"/>
      <c r="D133" s="447"/>
      <c r="E133" s="411"/>
      <c r="F133" s="456">
        <f t="shared" si="3"/>
        <v>0</v>
      </c>
    </row>
    <row r="134" spans="1:6" s="378" customFormat="1">
      <c r="A134" s="335" t="str">
        <f t="shared" si="2"/>
        <v>E</v>
      </c>
      <c r="B134" s="126" t="s">
        <v>1520</v>
      </c>
      <c r="C134" s="124" t="s">
        <v>109</v>
      </c>
      <c r="D134" s="446">
        <v>2</v>
      </c>
      <c r="E134" s="411"/>
      <c r="F134" s="456">
        <f t="shared" si="3"/>
        <v>0</v>
      </c>
    </row>
    <row r="135" spans="1:6" s="56" customFormat="1" ht="12.75" customHeight="1">
      <c r="A135" s="335" t="str">
        <f t="shared" si="2"/>
        <v>E</v>
      </c>
      <c r="B135" s="126"/>
      <c r="C135" s="124"/>
      <c r="D135" s="446"/>
      <c r="E135" s="440"/>
      <c r="F135" s="456">
        <f t="shared" si="3"/>
        <v>0</v>
      </c>
    </row>
    <row r="136" spans="1:6" s="56" customFormat="1">
      <c r="A136" s="335" t="str">
        <f t="shared" si="2"/>
        <v>E</v>
      </c>
      <c r="B136" s="126"/>
      <c r="C136" s="124"/>
      <c r="D136" s="446"/>
      <c r="E136" s="440"/>
      <c r="F136" s="456">
        <f t="shared" si="3"/>
        <v>0</v>
      </c>
    </row>
    <row r="137" spans="1:6">
      <c r="A137" s="335" t="str">
        <f t="shared" si="2"/>
        <v>E</v>
      </c>
      <c r="B137" s="405"/>
      <c r="C137" s="132"/>
      <c r="D137" s="256"/>
      <c r="E137" s="197"/>
      <c r="F137" s="456">
        <f t="shared" si="3"/>
        <v>0</v>
      </c>
    </row>
    <row r="138" spans="1:6">
      <c r="A138" s="335" t="str">
        <f t="shared" si="2"/>
        <v>E</v>
      </c>
      <c r="B138" s="105"/>
      <c r="C138" s="95"/>
      <c r="D138" s="145"/>
      <c r="E138" s="411"/>
      <c r="F138" s="456">
        <f t="shared" si="3"/>
        <v>0</v>
      </c>
    </row>
    <row r="139" spans="1:6">
      <c r="A139" s="335" t="str">
        <f t="shared" si="2"/>
        <v>E</v>
      </c>
      <c r="B139" s="105"/>
      <c r="C139" s="95"/>
      <c r="D139" s="145"/>
      <c r="E139" s="411"/>
      <c r="F139" s="456">
        <f t="shared" si="3"/>
        <v>0</v>
      </c>
    </row>
    <row r="140" spans="1:6">
      <c r="A140" s="335" t="str">
        <f t="shared" si="2"/>
        <v>E</v>
      </c>
      <c r="B140" s="105"/>
      <c r="C140" s="95"/>
      <c r="D140" s="145"/>
      <c r="E140" s="411"/>
      <c r="F140" s="456">
        <f t="shared" si="3"/>
        <v>0</v>
      </c>
    </row>
    <row r="141" spans="1:6">
      <c r="A141" s="335" t="str">
        <f t="shared" si="2"/>
        <v>E</v>
      </c>
      <c r="B141" s="105"/>
      <c r="C141" s="95"/>
      <c r="D141" s="145"/>
      <c r="E141" s="411"/>
      <c r="F141" s="456">
        <f t="shared" si="3"/>
        <v>0</v>
      </c>
    </row>
    <row r="142" spans="1:6">
      <c r="A142" s="335" t="str">
        <f t="shared" si="2"/>
        <v>E</v>
      </c>
      <c r="B142" s="105"/>
      <c r="C142" s="95"/>
      <c r="D142" s="145"/>
      <c r="E142" s="411"/>
      <c r="F142" s="456">
        <f t="shared" si="3"/>
        <v>0</v>
      </c>
    </row>
    <row r="143" spans="1:6">
      <c r="A143" s="335" t="str">
        <f t="shared" si="2"/>
        <v>E</v>
      </c>
      <c r="B143" s="105"/>
      <c r="C143" s="95"/>
      <c r="D143" s="145"/>
      <c r="E143" s="411"/>
      <c r="F143" s="456">
        <f t="shared" si="3"/>
        <v>0</v>
      </c>
    </row>
    <row r="144" spans="1:6">
      <c r="A144" s="335" t="str">
        <f t="shared" si="2"/>
        <v>E</v>
      </c>
      <c r="B144" s="105"/>
      <c r="C144" s="95"/>
      <c r="D144" s="145"/>
      <c r="E144" s="411"/>
      <c r="F144" s="456">
        <f t="shared" si="3"/>
        <v>0</v>
      </c>
    </row>
    <row r="145" spans="1:6">
      <c r="A145" s="335" t="str">
        <f t="shared" si="2"/>
        <v>E</v>
      </c>
      <c r="B145" s="105"/>
      <c r="C145" s="95"/>
      <c r="D145" s="145"/>
      <c r="E145" s="411"/>
      <c r="F145" s="456">
        <f t="shared" si="3"/>
        <v>0</v>
      </c>
    </row>
    <row r="146" spans="1:6">
      <c r="A146" s="335" t="str">
        <f t="shared" si="2"/>
        <v>E</v>
      </c>
      <c r="B146" s="105"/>
      <c r="C146" s="95"/>
      <c r="D146" s="145"/>
      <c r="E146" s="411"/>
      <c r="F146" s="456">
        <f t="shared" si="3"/>
        <v>0</v>
      </c>
    </row>
    <row r="147" spans="1:6">
      <c r="A147" s="335" t="str">
        <f t="shared" si="2"/>
        <v>E</v>
      </c>
      <c r="B147" s="105"/>
      <c r="C147" s="95"/>
      <c r="D147" s="145"/>
      <c r="E147" s="411"/>
      <c r="F147" s="456">
        <f t="shared" si="3"/>
        <v>0</v>
      </c>
    </row>
    <row r="148" spans="1:6">
      <c r="A148" s="335" t="str">
        <f t="shared" si="2"/>
        <v>E</v>
      </c>
      <c r="B148" s="105"/>
      <c r="C148" s="95"/>
      <c r="D148" s="145"/>
      <c r="E148" s="411"/>
      <c r="F148" s="456">
        <f t="shared" si="3"/>
        <v>0</v>
      </c>
    </row>
    <row r="149" spans="1:6">
      <c r="A149" s="335" t="str">
        <f t="shared" si="2"/>
        <v>E</v>
      </c>
      <c r="B149" s="105"/>
      <c r="C149" s="95"/>
      <c r="D149" s="145"/>
      <c r="E149" s="411"/>
      <c r="F149" s="456">
        <f t="shared" si="3"/>
        <v>0</v>
      </c>
    </row>
    <row r="150" spans="1:6">
      <c r="A150" s="335" t="str">
        <f t="shared" si="2"/>
        <v>E</v>
      </c>
      <c r="B150" s="105"/>
      <c r="C150" s="95"/>
      <c r="D150" s="145"/>
      <c r="E150" s="411"/>
      <c r="F150" s="456">
        <f t="shared" si="3"/>
        <v>0</v>
      </c>
    </row>
    <row r="151" spans="1:6">
      <c r="A151" s="335" t="str">
        <f t="shared" si="2"/>
        <v>E</v>
      </c>
      <c r="B151" s="105"/>
      <c r="C151" s="95"/>
      <c r="D151" s="145"/>
      <c r="E151" s="411"/>
      <c r="F151" s="456">
        <f t="shared" si="3"/>
        <v>0</v>
      </c>
    </row>
    <row r="152" spans="1:6">
      <c r="A152" s="335" t="str">
        <f t="shared" si="2"/>
        <v>E</v>
      </c>
      <c r="B152" s="105"/>
      <c r="C152" s="95"/>
      <c r="D152" s="145"/>
      <c r="E152" s="411"/>
      <c r="F152" s="456">
        <f t="shared" si="3"/>
        <v>0</v>
      </c>
    </row>
    <row r="153" spans="1:6">
      <c r="A153" s="335" t="str">
        <f t="shared" si="2"/>
        <v>E</v>
      </c>
      <c r="B153" s="105"/>
      <c r="C153" s="95"/>
      <c r="D153" s="145"/>
      <c r="E153" s="411"/>
      <c r="F153" s="456">
        <f t="shared" si="3"/>
        <v>0</v>
      </c>
    </row>
    <row r="154" spans="1:6">
      <c r="A154" s="335" t="str">
        <f t="shared" si="2"/>
        <v>E</v>
      </c>
      <c r="B154" s="105"/>
      <c r="C154" s="95"/>
      <c r="D154" s="145"/>
      <c r="E154" s="411"/>
      <c r="F154" s="456">
        <f t="shared" si="3"/>
        <v>0</v>
      </c>
    </row>
    <row r="155" spans="1:6">
      <c r="A155" s="335" t="str">
        <f t="shared" si="2"/>
        <v>E</v>
      </c>
      <c r="B155" s="105"/>
      <c r="C155" s="95"/>
      <c r="D155" s="145"/>
      <c r="E155" s="411"/>
      <c r="F155" s="456">
        <f t="shared" si="3"/>
        <v>0</v>
      </c>
    </row>
    <row r="156" spans="1:6">
      <c r="A156" s="335" t="str">
        <f t="shared" si="2"/>
        <v>E</v>
      </c>
      <c r="B156" s="105"/>
      <c r="C156" s="95"/>
      <c r="D156" s="145"/>
      <c r="E156" s="411"/>
      <c r="F156" s="456">
        <f t="shared" si="3"/>
        <v>0</v>
      </c>
    </row>
    <row r="157" spans="1:6">
      <c r="A157" s="335" t="str">
        <f t="shared" ref="A157:A169" si="4">IF((B157="CARRIED TO COLLECTION"),13,IF(ISBLANK(A156)=TRUE,"A",(IF(D157="",A156,IF(A156=13,"A",IF(A156="H",CHAR(CODE(A156)+2),IF(A156="N",CHAR(CODE(A156)+2),CHAR(CODE(A156)+1))))))))</f>
        <v>E</v>
      </c>
      <c r="B157" s="105"/>
      <c r="C157" s="95"/>
      <c r="D157" s="145"/>
      <c r="E157" s="411"/>
      <c r="F157" s="456">
        <f t="shared" si="3"/>
        <v>0</v>
      </c>
    </row>
    <row r="158" spans="1:6">
      <c r="A158" s="335" t="str">
        <f t="shared" si="4"/>
        <v>E</v>
      </c>
      <c r="B158" s="105"/>
      <c r="C158" s="95"/>
      <c r="D158" s="145"/>
      <c r="E158" s="411"/>
      <c r="F158" s="456">
        <f t="shared" si="3"/>
        <v>0</v>
      </c>
    </row>
    <row r="159" spans="1:6">
      <c r="A159" s="335"/>
      <c r="B159" s="105"/>
      <c r="C159" s="95"/>
      <c r="D159" s="145"/>
      <c r="E159" s="411"/>
      <c r="F159" s="456"/>
    </row>
    <row r="160" spans="1:6">
      <c r="A160" s="335"/>
      <c r="B160" s="105"/>
      <c r="C160" s="95"/>
      <c r="D160" s="145"/>
      <c r="E160" s="411"/>
      <c r="F160" s="456"/>
    </row>
    <row r="161" spans="1:12">
      <c r="A161" s="335"/>
      <c r="B161" s="105"/>
      <c r="C161" s="95"/>
      <c r="D161" s="145"/>
      <c r="E161" s="411"/>
      <c r="F161" s="456"/>
    </row>
    <row r="162" spans="1:12">
      <c r="A162" s="335"/>
      <c r="B162" s="105"/>
      <c r="C162" s="95"/>
      <c r="D162" s="145"/>
      <c r="E162" s="411"/>
      <c r="F162" s="456"/>
    </row>
    <row r="163" spans="1:12">
      <c r="A163" s="335"/>
      <c r="B163" s="105"/>
      <c r="C163" s="95"/>
      <c r="D163" s="145"/>
      <c r="E163" s="411"/>
      <c r="F163" s="456"/>
    </row>
    <row r="164" spans="1:12">
      <c r="A164" s="335"/>
      <c r="B164" s="105"/>
      <c r="C164" s="95"/>
      <c r="D164" s="145"/>
      <c r="E164" s="411"/>
      <c r="F164" s="456"/>
    </row>
    <row r="165" spans="1:12">
      <c r="A165" s="335"/>
      <c r="B165" s="105"/>
      <c r="C165" s="95"/>
      <c r="D165" s="145"/>
      <c r="E165" s="411"/>
      <c r="F165" s="456"/>
    </row>
    <row r="166" spans="1:12">
      <c r="A166" s="335"/>
      <c r="B166" s="105"/>
      <c r="C166" s="95"/>
      <c r="D166" s="145"/>
      <c r="E166" s="411"/>
      <c r="F166" s="456"/>
    </row>
    <row r="167" spans="1:12">
      <c r="A167" s="335" t="str">
        <f>IF((B167="CARRIED TO COLLECTION"),13,IF(ISBLANK(A158)=TRUE,"A",(IF(D167="",A158,IF(A158=13,"A",IF(A158="H",CHAR(CODE(A158)+2),IF(A158="N",CHAR(CODE(A158)+2),CHAR(CODE(A158)+1))))))))</f>
        <v>E</v>
      </c>
      <c r="B167" s="105"/>
      <c r="C167" s="95"/>
      <c r="D167" s="145"/>
      <c r="E167" s="411"/>
      <c r="F167" s="456">
        <f t="shared" si="3"/>
        <v>0</v>
      </c>
    </row>
    <row r="168" spans="1:12">
      <c r="A168" s="335" t="str">
        <f t="shared" si="4"/>
        <v>E</v>
      </c>
      <c r="B168" s="105"/>
      <c r="C168" s="95"/>
      <c r="D168" s="145"/>
      <c r="E168" s="411"/>
      <c r="F168" s="456">
        <f t="shared" si="3"/>
        <v>0</v>
      </c>
    </row>
    <row r="169" spans="1:12" ht="13.5" customHeight="1">
      <c r="A169" s="335" t="str">
        <f t="shared" si="4"/>
        <v>E</v>
      </c>
      <c r="B169" s="105"/>
      <c r="C169" s="95"/>
      <c r="D169" s="145"/>
      <c r="E169" s="411"/>
      <c r="F169" s="456">
        <f t="shared" si="3"/>
        <v>0</v>
      </c>
    </row>
    <row r="170" spans="1:12" s="344" customFormat="1">
      <c r="A170" s="1617">
        <v>3</v>
      </c>
      <c r="B170" s="1618"/>
      <c r="C170" s="1618"/>
      <c r="D170" s="1618"/>
      <c r="E170" s="1619"/>
      <c r="F170" s="1623">
        <f>SUM(F118:F169)</f>
        <v>0</v>
      </c>
      <c r="G170" s="398"/>
      <c r="H170" s="398"/>
      <c r="I170" s="398"/>
      <c r="J170" s="398"/>
      <c r="K170" s="398"/>
      <c r="L170" s="398"/>
    </row>
    <row r="171" spans="1:12" s="344" customFormat="1">
      <c r="A171" s="1620"/>
      <c r="B171" s="1621"/>
      <c r="C171" s="1621"/>
      <c r="D171" s="1621"/>
      <c r="E171" s="1622"/>
      <c r="F171" s="1624"/>
      <c r="G171" s="398"/>
      <c r="H171" s="398"/>
      <c r="I171" s="398"/>
      <c r="J171" s="398"/>
      <c r="K171" s="398"/>
      <c r="L171" s="398"/>
    </row>
    <row r="172" spans="1:12" s="344" customFormat="1">
      <c r="A172" s="335"/>
      <c r="B172" s="465"/>
      <c r="C172" s="124"/>
      <c r="D172" s="464"/>
      <c r="E172" s="466"/>
      <c r="F172" s="22"/>
      <c r="G172" s="398"/>
      <c r="H172" s="398"/>
      <c r="I172" s="398"/>
      <c r="J172" s="398"/>
      <c r="K172" s="398"/>
      <c r="L172" s="398"/>
    </row>
    <row r="173" spans="1:12" s="344" customFormat="1">
      <c r="A173" s="335"/>
      <c r="B173" s="103" t="s">
        <v>1492</v>
      </c>
      <c r="C173" s="124"/>
      <c r="D173" s="464"/>
      <c r="E173" s="466"/>
      <c r="F173" s="22"/>
      <c r="G173" s="398"/>
      <c r="H173" s="398"/>
      <c r="I173" s="398"/>
      <c r="J173" s="398"/>
      <c r="K173" s="398"/>
      <c r="L173" s="398"/>
    </row>
    <row r="174" spans="1:12">
      <c r="A174" s="335"/>
      <c r="B174" s="105"/>
      <c r="C174" s="95"/>
      <c r="D174" s="145"/>
      <c r="E174" s="411"/>
      <c r="F174" s="456">
        <f t="shared" si="3"/>
        <v>0</v>
      </c>
    </row>
    <row r="175" spans="1:12">
      <c r="A175" s="335"/>
      <c r="B175" s="102" t="s">
        <v>209</v>
      </c>
      <c r="C175" s="135"/>
      <c r="D175" s="134"/>
      <c r="E175" s="414"/>
      <c r="F175" s="456">
        <f t="shared" ref="F175:F238" si="5">D175*E175</f>
        <v>0</v>
      </c>
      <c r="G175" s="87"/>
      <c r="H175" s="87"/>
      <c r="I175" s="87"/>
      <c r="J175" s="87"/>
      <c r="K175" s="87"/>
      <c r="L175" s="87"/>
    </row>
    <row r="176" spans="1:12">
      <c r="A176" s="335"/>
      <c r="B176" s="136"/>
      <c r="C176" s="135"/>
      <c r="D176" s="134"/>
      <c r="E176" s="414"/>
      <c r="F176" s="456">
        <f t="shared" si="5"/>
        <v>0</v>
      </c>
      <c r="G176" s="87"/>
      <c r="H176" s="87"/>
      <c r="I176" s="87"/>
      <c r="J176" s="87"/>
      <c r="K176" s="87"/>
      <c r="L176" s="87"/>
    </row>
    <row r="177" spans="1:12" ht="25.5">
      <c r="A177" s="335" t="str">
        <f t="shared" ref="A177:A193" si="6">IF((B177="CARRIED TO COLLECTION"),13,IF(ISBLANK(A176)=TRUE,"A",(IF(D177="",A176,IF(A176=13,"A",IF(A176="H",CHAR(CODE(A176)+2),IF(A176="N",CHAR(CODE(A176)+2),CHAR(CODE(A176)+1))))))))</f>
        <v>A</v>
      </c>
      <c r="B177" s="137" t="s">
        <v>299</v>
      </c>
      <c r="C177" s="135" t="s">
        <v>0</v>
      </c>
      <c r="D177" s="135" t="s">
        <v>1521</v>
      </c>
      <c r="E177" s="411"/>
      <c r="F177" s="456">
        <f t="shared" si="5"/>
        <v>0</v>
      </c>
      <c r="G177" s="87"/>
      <c r="H177" s="87"/>
      <c r="I177" s="87"/>
      <c r="J177" s="87"/>
      <c r="K177" s="87"/>
      <c r="L177" s="87"/>
    </row>
    <row r="178" spans="1:12">
      <c r="A178" s="335" t="str">
        <f t="shared" si="6"/>
        <v>A</v>
      </c>
      <c r="B178" s="115"/>
      <c r="C178" s="107"/>
      <c r="D178" s="107"/>
      <c r="E178" s="414"/>
      <c r="F178" s="456">
        <f t="shared" si="5"/>
        <v>0</v>
      </c>
      <c r="G178" s="87"/>
      <c r="H178" s="87"/>
      <c r="I178" s="87"/>
      <c r="J178" s="87"/>
      <c r="K178" s="87"/>
      <c r="L178" s="87"/>
    </row>
    <row r="179" spans="1:12" ht="38.25">
      <c r="A179" s="335" t="str">
        <f t="shared" si="6"/>
        <v>B</v>
      </c>
      <c r="B179" s="137" t="s">
        <v>302</v>
      </c>
      <c r="C179" s="135" t="s">
        <v>0</v>
      </c>
      <c r="D179" s="135" t="s">
        <v>1521</v>
      </c>
      <c r="E179" s="411"/>
      <c r="F179" s="456">
        <f t="shared" si="5"/>
        <v>0</v>
      </c>
      <c r="G179" s="87"/>
      <c r="H179" s="87"/>
      <c r="I179" s="87"/>
      <c r="J179" s="87"/>
      <c r="K179" s="87"/>
      <c r="L179" s="87"/>
    </row>
    <row r="180" spans="1:12">
      <c r="A180" s="335" t="str">
        <f t="shared" si="6"/>
        <v>B</v>
      </c>
      <c r="B180" s="115"/>
      <c r="C180" s="107"/>
      <c r="D180" s="107"/>
      <c r="E180" s="414"/>
      <c r="F180" s="456">
        <f t="shared" si="5"/>
        <v>0</v>
      </c>
      <c r="G180" s="87"/>
      <c r="H180" s="87"/>
      <c r="I180" s="87"/>
      <c r="J180" s="87"/>
      <c r="K180" s="87"/>
      <c r="L180" s="87"/>
    </row>
    <row r="181" spans="1:12" ht="25.5">
      <c r="A181" s="335" t="str">
        <f t="shared" si="6"/>
        <v>C</v>
      </c>
      <c r="B181" s="137" t="s">
        <v>210</v>
      </c>
      <c r="C181" s="135" t="s">
        <v>0</v>
      </c>
      <c r="D181" s="135" t="s">
        <v>1521</v>
      </c>
      <c r="E181" s="411"/>
      <c r="F181" s="456">
        <f t="shared" si="5"/>
        <v>0</v>
      </c>
      <c r="G181" s="87"/>
      <c r="H181" s="87"/>
      <c r="I181" s="87"/>
      <c r="J181" s="87"/>
      <c r="K181" s="87"/>
      <c r="L181" s="87"/>
    </row>
    <row r="182" spans="1:12">
      <c r="A182" s="335" t="str">
        <f t="shared" si="6"/>
        <v>C</v>
      </c>
      <c r="B182" s="115"/>
      <c r="C182" s="107"/>
      <c r="D182" s="107"/>
      <c r="E182" s="414"/>
      <c r="F182" s="456">
        <f t="shared" si="5"/>
        <v>0</v>
      </c>
      <c r="G182" s="87"/>
      <c r="H182" s="87"/>
      <c r="I182" s="87"/>
      <c r="J182" s="87"/>
      <c r="K182" s="87"/>
      <c r="L182" s="87"/>
    </row>
    <row r="183" spans="1:12" ht="25.5">
      <c r="A183" s="335" t="str">
        <f t="shared" si="6"/>
        <v>D</v>
      </c>
      <c r="B183" s="137" t="s">
        <v>211</v>
      </c>
      <c r="C183" s="135" t="s">
        <v>0</v>
      </c>
      <c r="D183" s="135" t="s">
        <v>1521</v>
      </c>
      <c r="E183" s="411"/>
      <c r="F183" s="456">
        <f t="shared" si="5"/>
        <v>0</v>
      </c>
      <c r="G183" s="87"/>
      <c r="H183" s="87"/>
      <c r="I183" s="87"/>
      <c r="J183" s="87"/>
      <c r="K183" s="87"/>
      <c r="L183" s="87"/>
    </row>
    <row r="184" spans="1:12">
      <c r="A184" s="335" t="str">
        <f t="shared" si="6"/>
        <v>D</v>
      </c>
      <c r="B184" s="115"/>
      <c r="C184" s="107"/>
      <c r="D184" s="107"/>
      <c r="E184" s="414"/>
      <c r="F184" s="456">
        <f t="shared" si="5"/>
        <v>0</v>
      </c>
      <c r="G184" s="87"/>
      <c r="H184" s="87"/>
      <c r="I184" s="87"/>
      <c r="J184" s="87"/>
      <c r="K184" s="87"/>
      <c r="L184" s="87"/>
    </row>
    <row r="185" spans="1:12">
      <c r="A185" s="335" t="str">
        <f t="shared" si="6"/>
        <v>E</v>
      </c>
      <c r="B185" s="137" t="s">
        <v>212</v>
      </c>
      <c r="C185" s="135" t="s">
        <v>0</v>
      </c>
      <c r="D185" s="135" t="s">
        <v>1521</v>
      </c>
      <c r="E185" s="411"/>
      <c r="F185" s="456">
        <f t="shared" si="5"/>
        <v>0</v>
      </c>
      <c r="G185" s="87"/>
      <c r="H185" s="87"/>
      <c r="I185" s="87"/>
      <c r="J185" s="87"/>
      <c r="K185" s="87"/>
      <c r="L185" s="87"/>
    </row>
    <row r="186" spans="1:12">
      <c r="A186" s="335" t="str">
        <f t="shared" si="6"/>
        <v>E</v>
      </c>
      <c r="B186" s="115"/>
      <c r="C186" s="107"/>
      <c r="D186" s="107"/>
      <c r="E186" s="414"/>
      <c r="F186" s="456">
        <f t="shared" si="5"/>
        <v>0</v>
      </c>
      <c r="G186" s="87"/>
      <c r="H186" s="87"/>
      <c r="I186" s="87"/>
      <c r="J186" s="87"/>
      <c r="K186" s="87"/>
      <c r="L186" s="87"/>
    </row>
    <row r="187" spans="1:12">
      <c r="A187" s="335" t="str">
        <f t="shared" si="6"/>
        <v>F</v>
      </c>
      <c r="B187" s="137" t="s">
        <v>213</v>
      </c>
      <c r="C187" s="135" t="s">
        <v>0</v>
      </c>
      <c r="D187" s="135" t="s">
        <v>1521</v>
      </c>
      <c r="E187" s="411"/>
      <c r="F187" s="456">
        <f t="shared" si="5"/>
        <v>0</v>
      </c>
      <c r="G187" s="87"/>
      <c r="H187" s="87"/>
      <c r="I187" s="87"/>
      <c r="J187" s="87"/>
      <c r="K187" s="87"/>
      <c r="L187" s="87"/>
    </row>
    <row r="188" spans="1:12">
      <c r="A188" s="335" t="str">
        <f t="shared" si="6"/>
        <v>F</v>
      </c>
      <c r="B188" s="115"/>
      <c r="C188" s="107"/>
      <c r="D188" s="107"/>
      <c r="E188" s="414"/>
      <c r="F188" s="456">
        <f t="shared" si="5"/>
        <v>0</v>
      </c>
      <c r="G188" s="87"/>
      <c r="H188" s="87"/>
      <c r="I188" s="87"/>
      <c r="J188" s="87"/>
      <c r="K188" s="87"/>
      <c r="L188" s="87"/>
    </row>
    <row r="189" spans="1:12" ht="25.5">
      <c r="A189" s="335" t="str">
        <f t="shared" si="6"/>
        <v>G</v>
      </c>
      <c r="B189" s="137" t="s">
        <v>278</v>
      </c>
      <c r="C189" s="135" t="s">
        <v>0</v>
      </c>
      <c r="D189" s="135" t="s">
        <v>1521</v>
      </c>
      <c r="E189" s="411"/>
      <c r="F189" s="456">
        <f t="shared" si="5"/>
        <v>0</v>
      </c>
      <c r="G189" s="87"/>
      <c r="H189" s="87"/>
      <c r="I189" s="87"/>
      <c r="J189" s="87"/>
      <c r="K189" s="87"/>
      <c r="L189" s="87"/>
    </row>
    <row r="190" spans="1:12">
      <c r="A190" s="335" t="str">
        <f t="shared" si="6"/>
        <v>G</v>
      </c>
      <c r="B190" s="115"/>
      <c r="C190" s="107"/>
      <c r="D190" s="107"/>
      <c r="E190" s="414"/>
      <c r="F190" s="456">
        <f t="shared" si="5"/>
        <v>0</v>
      </c>
      <c r="G190" s="87"/>
      <c r="H190" s="87"/>
      <c r="I190" s="87"/>
      <c r="J190" s="87"/>
      <c r="K190" s="87"/>
      <c r="L190" s="87"/>
    </row>
    <row r="191" spans="1:12">
      <c r="A191" s="335" t="str">
        <f t="shared" si="6"/>
        <v>H</v>
      </c>
      <c r="B191" s="137" t="s">
        <v>214</v>
      </c>
      <c r="C191" s="135" t="s">
        <v>0</v>
      </c>
      <c r="D191" s="135" t="s">
        <v>1521</v>
      </c>
      <c r="E191" s="411"/>
      <c r="F191" s="456">
        <f t="shared" si="5"/>
        <v>0</v>
      </c>
      <c r="G191" s="87"/>
      <c r="H191" s="87"/>
      <c r="I191" s="87"/>
      <c r="J191" s="87"/>
      <c r="K191" s="87"/>
      <c r="L191" s="87"/>
    </row>
    <row r="192" spans="1:12">
      <c r="A192" s="335" t="str">
        <f t="shared" si="6"/>
        <v>H</v>
      </c>
      <c r="B192" s="288"/>
      <c r="C192" s="287"/>
      <c r="D192" s="288"/>
      <c r="E192" s="440"/>
      <c r="F192" s="456">
        <f t="shared" si="5"/>
        <v>0</v>
      </c>
      <c r="G192" s="87"/>
      <c r="H192" s="87"/>
      <c r="I192" s="87"/>
      <c r="J192" s="87"/>
      <c r="K192" s="87"/>
      <c r="L192" s="87"/>
    </row>
    <row r="193" spans="1:12">
      <c r="A193" s="335" t="str">
        <f t="shared" si="6"/>
        <v>H</v>
      </c>
      <c r="B193" s="288"/>
      <c r="C193" s="287"/>
      <c r="D193" s="288"/>
      <c r="E193" s="440"/>
      <c r="F193" s="456">
        <f t="shared" si="5"/>
        <v>0</v>
      </c>
      <c r="G193" s="87"/>
      <c r="H193" s="87"/>
      <c r="I193" s="87"/>
      <c r="J193" s="87"/>
      <c r="K193" s="87"/>
      <c r="L193" s="87"/>
    </row>
    <row r="194" spans="1:12">
      <c r="A194" s="335"/>
      <c r="B194" s="288"/>
      <c r="C194" s="287"/>
      <c r="D194" s="288"/>
      <c r="E194" s="440"/>
      <c r="F194" s="456"/>
      <c r="G194" s="87"/>
      <c r="H194" s="87"/>
      <c r="I194" s="87"/>
      <c r="J194" s="87"/>
      <c r="K194" s="87"/>
      <c r="L194" s="87"/>
    </row>
    <row r="195" spans="1:12">
      <c r="A195" s="335"/>
      <c r="B195" s="288"/>
      <c r="C195" s="287"/>
      <c r="D195" s="288"/>
      <c r="E195" s="440"/>
      <c r="F195" s="456"/>
      <c r="G195" s="87"/>
      <c r="H195" s="87"/>
      <c r="I195" s="87"/>
      <c r="J195" s="87"/>
      <c r="K195" s="87"/>
      <c r="L195" s="87"/>
    </row>
    <row r="196" spans="1:12">
      <c r="A196" s="335"/>
      <c r="B196" s="288"/>
      <c r="C196" s="287"/>
      <c r="D196" s="288"/>
      <c r="E196" s="440"/>
      <c r="F196" s="456"/>
      <c r="G196" s="87"/>
      <c r="H196" s="87"/>
      <c r="I196" s="87"/>
      <c r="J196" s="87"/>
      <c r="K196" s="87"/>
      <c r="L196" s="87"/>
    </row>
    <row r="197" spans="1:12">
      <c r="A197" s="335"/>
      <c r="B197" s="288"/>
      <c r="C197" s="287"/>
      <c r="D197" s="288"/>
      <c r="E197" s="440"/>
      <c r="F197" s="456"/>
      <c r="G197" s="87"/>
      <c r="H197" s="87"/>
      <c r="I197" s="87"/>
      <c r="J197" s="87"/>
      <c r="K197" s="87"/>
      <c r="L197" s="87"/>
    </row>
    <row r="198" spans="1:12">
      <c r="A198" s="335"/>
      <c r="B198" s="288"/>
      <c r="C198" s="287"/>
      <c r="D198" s="288"/>
      <c r="E198" s="440"/>
      <c r="F198" s="456"/>
      <c r="G198" s="87"/>
      <c r="H198" s="87"/>
      <c r="I198" s="87"/>
      <c r="J198" s="87"/>
      <c r="K198" s="87"/>
      <c r="L198" s="87"/>
    </row>
    <row r="199" spans="1:12">
      <c r="A199" s="335"/>
      <c r="B199" s="288"/>
      <c r="C199" s="287"/>
      <c r="D199" s="288"/>
      <c r="E199" s="440"/>
      <c r="F199" s="456"/>
      <c r="G199" s="87"/>
      <c r="H199" s="87"/>
      <c r="I199" s="87"/>
      <c r="J199" s="87"/>
      <c r="K199" s="87"/>
      <c r="L199" s="87"/>
    </row>
    <row r="200" spans="1:12">
      <c r="A200" s="335"/>
      <c r="B200" s="288"/>
      <c r="C200" s="287"/>
      <c r="D200" s="288"/>
      <c r="E200" s="440"/>
      <c r="F200" s="456"/>
      <c r="G200" s="87"/>
      <c r="H200" s="87"/>
      <c r="I200" s="87"/>
      <c r="J200" s="87"/>
      <c r="K200" s="87"/>
      <c r="L200" s="87"/>
    </row>
    <row r="201" spans="1:12">
      <c r="A201" s="335"/>
      <c r="B201" s="288"/>
      <c r="C201" s="287"/>
      <c r="D201" s="288"/>
      <c r="E201" s="440"/>
      <c r="F201" s="456"/>
      <c r="G201" s="87"/>
      <c r="H201" s="87"/>
      <c r="I201" s="87"/>
      <c r="J201" s="87"/>
      <c r="K201" s="87"/>
      <c r="L201" s="87"/>
    </row>
    <row r="202" spans="1:12">
      <c r="A202" s="335"/>
      <c r="B202" s="288"/>
      <c r="C202" s="287"/>
      <c r="D202" s="288"/>
      <c r="E202" s="440"/>
      <c r="F202" s="456"/>
      <c r="G202" s="87"/>
      <c r="H202" s="87"/>
      <c r="I202" s="87"/>
      <c r="J202" s="87"/>
      <c r="K202" s="87"/>
      <c r="L202" s="87"/>
    </row>
    <row r="203" spans="1:12">
      <c r="A203" s="335"/>
      <c r="B203" s="288"/>
      <c r="C203" s="287"/>
      <c r="D203" s="288"/>
      <c r="E203" s="440"/>
      <c r="F203" s="456"/>
      <c r="G203" s="87"/>
      <c r="H203" s="87"/>
      <c r="I203" s="87"/>
      <c r="J203" s="87"/>
      <c r="K203" s="87"/>
      <c r="L203" s="87"/>
    </row>
    <row r="204" spans="1:12">
      <c r="A204" s="335"/>
      <c r="B204" s="288"/>
      <c r="C204" s="287"/>
      <c r="D204" s="288"/>
      <c r="E204" s="440"/>
      <c r="F204" s="456"/>
      <c r="G204" s="87"/>
      <c r="H204" s="87"/>
      <c r="I204" s="87"/>
      <c r="J204" s="87"/>
      <c r="K204" s="87"/>
      <c r="L204" s="87"/>
    </row>
    <row r="205" spans="1:12">
      <c r="A205" s="335"/>
      <c r="B205" s="288"/>
      <c r="C205" s="287"/>
      <c r="D205" s="288"/>
      <c r="E205" s="440"/>
      <c r="F205" s="456"/>
      <c r="G205" s="87"/>
      <c r="H205" s="87"/>
      <c r="I205" s="87"/>
      <c r="J205" s="87"/>
      <c r="K205" s="87"/>
      <c r="L205" s="87"/>
    </row>
    <row r="206" spans="1:12">
      <c r="A206" s="335"/>
      <c r="B206" s="288"/>
      <c r="C206" s="287"/>
      <c r="D206" s="288"/>
      <c r="E206" s="440"/>
      <c r="F206" s="456"/>
      <c r="G206" s="87"/>
      <c r="H206" s="87"/>
      <c r="I206" s="87"/>
      <c r="J206" s="87"/>
      <c r="K206" s="87"/>
      <c r="L206" s="87"/>
    </row>
    <row r="207" spans="1:12">
      <c r="A207" s="335"/>
      <c r="B207" s="288"/>
      <c r="C207" s="287"/>
      <c r="D207" s="288"/>
      <c r="E207" s="440"/>
      <c r="F207" s="456"/>
      <c r="G207" s="87"/>
      <c r="H207" s="87"/>
      <c r="I207" s="87"/>
      <c r="J207" s="87"/>
      <c r="K207" s="87"/>
      <c r="L207" s="87"/>
    </row>
    <row r="208" spans="1:12">
      <c r="A208" s="335"/>
      <c r="B208" s="288"/>
      <c r="C208" s="287"/>
      <c r="D208" s="288"/>
      <c r="E208" s="440"/>
      <c r="F208" s="456"/>
      <c r="G208" s="87"/>
      <c r="H208" s="87"/>
      <c r="I208" s="87"/>
      <c r="J208" s="87"/>
      <c r="K208" s="87"/>
      <c r="L208" s="87"/>
    </row>
    <row r="209" spans="1:12">
      <c r="A209" s="335"/>
      <c r="B209" s="288"/>
      <c r="C209" s="287"/>
      <c r="D209" s="288"/>
      <c r="E209" s="440"/>
      <c r="F209" s="456"/>
      <c r="G209" s="87"/>
      <c r="H209" s="87"/>
      <c r="I209" s="87"/>
      <c r="J209" s="87"/>
      <c r="K209" s="87"/>
      <c r="L209" s="87"/>
    </row>
    <row r="210" spans="1:12">
      <c r="A210" s="335"/>
      <c r="B210" s="288"/>
      <c r="C210" s="287"/>
      <c r="D210" s="288"/>
      <c r="E210" s="440"/>
      <c r="F210" s="456"/>
      <c r="G210" s="87"/>
      <c r="H210" s="87"/>
      <c r="I210" s="87"/>
      <c r="J210" s="87"/>
      <c r="K210" s="87"/>
      <c r="L210" s="87"/>
    </row>
    <row r="211" spans="1:12">
      <c r="A211" s="335"/>
      <c r="B211" s="288"/>
      <c r="C211" s="287"/>
      <c r="D211" s="288"/>
      <c r="E211" s="440"/>
      <c r="F211" s="456"/>
      <c r="G211" s="87"/>
      <c r="H211" s="87"/>
      <c r="I211" s="87"/>
      <c r="J211" s="87"/>
      <c r="K211" s="87"/>
      <c r="L211" s="87"/>
    </row>
    <row r="212" spans="1:12">
      <c r="A212" s="335"/>
      <c r="B212" s="288"/>
      <c r="C212" s="287"/>
      <c r="D212" s="288"/>
      <c r="E212" s="440"/>
      <c r="F212" s="456"/>
      <c r="G212" s="87"/>
      <c r="H212" s="87"/>
      <c r="I212" s="87"/>
      <c r="J212" s="87"/>
      <c r="K212" s="87"/>
      <c r="L212" s="87"/>
    </row>
    <row r="213" spans="1:12">
      <c r="A213" s="335"/>
      <c r="B213" s="288"/>
      <c r="C213" s="287"/>
      <c r="D213" s="288"/>
      <c r="E213" s="440"/>
      <c r="F213" s="456"/>
      <c r="G213" s="87"/>
      <c r="H213" s="87"/>
      <c r="I213" s="87"/>
      <c r="J213" s="87"/>
      <c r="K213" s="87"/>
      <c r="L213" s="87"/>
    </row>
    <row r="214" spans="1:12">
      <c r="A214" s="335"/>
      <c r="B214" s="288"/>
      <c r="C214" s="287"/>
      <c r="D214" s="288"/>
      <c r="E214" s="440"/>
      <c r="F214" s="456"/>
      <c r="G214" s="87"/>
      <c r="H214" s="87"/>
      <c r="I214" s="87"/>
      <c r="J214" s="87"/>
      <c r="K214" s="87"/>
      <c r="L214" s="87"/>
    </row>
    <row r="215" spans="1:12">
      <c r="A215" s="335"/>
      <c r="B215" s="288"/>
      <c r="C215" s="287"/>
      <c r="D215" s="288"/>
      <c r="E215" s="440"/>
      <c r="F215" s="456"/>
      <c r="G215" s="87"/>
      <c r="H215" s="87"/>
      <c r="I215" s="87"/>
      <c r="J215" s="87"/>
      <c r="K215" s="87"/>
      <c r="L215" s="87"/>
    </row>
    <row r="216" spans="1:12">
      <c r="A216" s="335"/>
      <c r="B216" s="288"/>
      <c r="C216" s="287"/>
      <c r="D216" s="288"/>
      <c r="E216" s="440"/>
      <c r="F216" s="456"/>
      <c r="G216" s="87"/>
      <c r="H216" s="87"/>
      <c r="I216" s="87"/>
      <c r="J216" s="87"/>
      <c r="K216" s="87"/>
      <c r="L216" s="87"/>
    </row>
    <row r="217" spans="1:12">
      <c r="A217" s="335"/>
      <c r="B217" s="288"/>
      <c r="C217" s="287"/>
      <c r="D217" s="288"/>
      <c r="E217" s="440"/>
      <c r="F217" s="456"/>
      <c r="G217" s="87"/>
      <c r="H217" s="87"/>
      <c r="I217" s="87"/>
      <c r="J217" s="87"/>
      <c r="K217" s="87"/>
      <c r="L217" s="87"/>
    </row>
    <row r="218" spans="1:12">
      <c r="A218" s="335"/>
      <c r="B218" s="288"/>
      <c r="C218" s="287"/>
      <c r="D218" s="288"/>
      <c r="E218" s="440"/>
      <c r="F218" s="456"/>
      <c r="G218" s="87"/>
      <c r="H218" s="87"/>
      <c r="I218" s="87"/>
      <c r="J218" s="87"/>
      <c r="K218" s="87"/>
      <c r="L218" s="87"/>
    </row>
    <row r="219" spans="1:12">
      <c r="A219" s="335"/>
      <c r="B219" s="288"/>
      <c r="C219" s="287"/>
      <c r="D219" s="288"/>
      <c r="E219" s="440"/>
      <c r="F219" s="456"/>
      <c r="G219" s="87"/>
      <c r="H219" s="87"/>
      <c r="I219" s="87"/>
      <c r="J219" s="87"/>
      <c r="K219" s="87"/>
      <c r="L219" s="87"/>
    </row>
    <row r="220" spans="1:12">
      <c r="A220" s="335"/>
      <c r="B220" s="288"/>
      <c r="C220" s="287"/>
      <c r="D220" s="288"/>
      <c r="E220" s="440"/>
      <c r="F220" s="456"/>
      <c r="G220" s="87"/>
      <c r="H220" s="87"/>
      <c r="I220" s="87"/>
      <c r="J220" s="87"/>
      <c r="K220" s="87"/>
      <c r="L220" s="87"/>
    </row>
    <row r="221" spans="1:12">
      <c r="A221" s="335"/>
      <c r="B221" s="288"/>
      <c r="C221" s="287"/>
      <c r="D221" s="288"/>
      <c r="E221" s="440"/>
      <c r="F221" s="456"/>
      <c r="G221" s="87"/>
      <c r="H221" s="87"/>
      <c r="I221" s="87"/>
      <c r="J221" s="87"/>
      <c r="K221" s="87"/>
      <c r="L221" s="87"/>
    </row>
    <row r="222" spans="1:12">
      <c r="A222" s="335"/>
      <c r="B222" s="288"/>
      <c r="C222" s="287"/>
      <c r="D222" s="288"/>
      <c r="E222" s="440"/>
      <c r="F222" s="456"/>
      <c r="G222" s="87"/>
      <c r="H222" s="87"/>
      <c r="I222" s="87"/>
      <c r="J222" s="87"/>
      <c r="K222" s="87"/>
      <c r="L222" s="87"/>
    </row>
    <row r="223" spans="1:12">
      <c r="A223" s="335"/>
      <c r="B223" s="288"/>
      <c r="C223" s="287"/>
      <c r="D223" s="288"/>
      <c r="E223" s="440"/>
      <c r="F223" s="456"/>
      <c r="G223" s="87"/>
      <c r="H223" s="87"/>
      <c r="I223" s="87"/>
      <c r="J223" s="87"/>
      <c r="K223" s="87"/>
      <c r="L223" s="87"/>
    </row>
    <row r="224" spans="1:12">
      <c r="A224" s="335"/>
      <c r="B224" s="288"/>
      <c r="C224" s="287"/>
      <c r="D224" s="288"/>
      <c r="E224" s="440"/>
      <c r="F224" s="456"/>
      <c r="G224" s="87"/>
      <c r="H224" s="87"/>
      <c r="I224" s="87"/>
      <c r="J224" s="87"/>
      <c r="K224" s="87"/>
      <c r="L224" s="87"/>
    </row>
    <row r="225" spans="1:12" s="344" customFormat="1">
      <c r="A225" s="1617">
        <v>4</v>
      </c>
      <c r="B225" s="1618"/>
      <c r="C225" s="1618"/>
      <c r="D225" s="1618"/>
      <c r="E225" s="1619"/>
      <c r="F225" s="1623">
        <f>SUM(F174:F224)</f>
        <v>0</v>
      </c>
      <c r="G225" s="398"/>
      <c r="H225" s="398"/>
      <c r="I225" s="398"/>
      <c r="J225" s="398"/>
      <c r="K225" s="398"/>
      <c r="L225" s="398"/>
    </row>
    <row r="226" spans="1:12" s="344" customFormat="1">
      <c r="A226" s="1620"/>
      <c r="B226" s="1621"/>
      <c r="C226" s="1621"/>
      <c r="D226" s="1621"/>
      <c r="E226" s="1622"/>
      <c r="F226" s="1624"/>
      <c r="G226" s="398"/>
      <c r="H226" s="398"/>
      <c r="I226" s="398"/>
      <c r="J226" s="398"/>
      <c r="K226" s="398"/>
      <c r="L226" s="398"/>
    </row>
    <row r="227" spans="1:12" s="1251" customFormat="1">
      <c r="A227" s="1418"/>
      <c r="B227" s="1410"/>
      <c r="C227" s="1405"/>
      <c r="D227" s="1410"/>
      <c r="E227" s="1419"/>
      <c r="F227" s="1420">
        <f t="shared" si="5"/>
        <v>0</v>
      </c>
      <c r="G227" s="1421"/>
      <c r="H227" s="1421"/>
      <c r="I227" s="1421"/>
      <c r="J227" s="1421"/>
      <c r="K227" s="1421"/>
      <c r="L227" s="1421"/>
    </row>
    <row r="228" spans="1:12" s="1251" customFormat="1">
      <c r="A228" s="1418"/>
      <c r="B228" s="1408" t="s">
        <v>1522</v>
      </c>
      <c r="C228" s="1255"/>
      <c r="D228" s="1257"/>
      <c r="E228" s="1422"/>
      <c r="F228" s="1420">
        <f t="shared" si="5"/>
        <v>0</v>
      </c>
    </row>
    <row r="229" spans="1:12" s="1251" customFormat="1">
      <c r="A229" s="1418"/>
      <c r="B229" s="1256"/>
      <c r="C229" s="1255"/>
      <c r="D229" s="1257"/>
      <c r="E229" s="1422"/>
      <c r="F229" s="1420">
        <f t="shared" si="5"/>
        <v>0</v>
      </c>
    </row>
    <row r="230" spans="1:12" s="1251" customFormat="1" ht="25.5">
      <c r="A230" s="1418"/>
      <c r="B230" s="1423" t="s">
        <v>1523</v>
      </c>
      <c r="C230" s="1255"/>
      <c r="D230" s="1257"/>
      <c r="E230" s="1422"/>
      <c r="F230" s="1420">
        <f t="shared" si="5"/>
        <v>0</v>
      </c>
    </row>
    <row r="231" spans="1:12" s="1251" customFormat="1">
      <c r="A231" s="1418"/>
      <c r="B231" s="1424"/>
      <c r="C231" s="1255"/>
      <c r="D231" s="1257"/>
      <c r="E231" s="1422"/>
      <c r="F231" s="1420">
        <f t="shared" si="5"/>
        <v>0</v>
      </c>
    </row>
    <row r="232" spans="1:12" s="1251" customFormat="1">
      <c r="A232" s="1418"/>
      <c r="B232" s="1424" t="s">
        <v>25</v>
      </c>
      <c r="C232" s="1255"/>
      <c r="D232" s="1257"/>
      <c r="E232" s="1422"/>
      <c r="F232" s="1420">
        <f t="shared" si="5"/>
        <v>0</v>
      </c>
    </row>
    <row r="233" spans="1:12" s="1251" customFormat="1">
      <c r="A233" s="1425"/>
      <c r="B233" s="1426"/>
      <c r="C233" s="1255"/>
      <c r="D233" s="1257"/>
      <c r="E233" s="1422"/>
      <c r="F233" s="1420">
        <f t="shared" si="5"/>
        <v>0</v>
      </c>
      <c r="G233" s="1421"/>
      <c r="H233" s="1421"/>
      <c r="I233" s="1421"/>
      <c r="J233" s="1421"/>
      <c r="K233" s="1421"/>
      <c r="L233" s="1421"/>
    </row>
    <row r="234" spans="1:12" s="1251" customFormat="1">
      <c r="A234" s="1425" t="s">
        <v>5</v>
      </c>
      <c r="B234" s="1426"/>
      <c r="C234" s="1255"/>
      <c r="D234" s="1257"/>
      <c r="E234" s="1422"/>
      <c r="F234" s="1420">
        <f t="shared" si="5"/>
        <v>0</v>
      </c>
      <c r="G234" s="1421"/>
      <c r="H234" s="1421"/>
      <c r="I234" s="1421"/>
      <c r="J234" s="1421"/>
      <c r="K234" s="1421"/>
      <c r="L234" s="1421"/>
    </row>
    <row r="235" spans="1:12" s="1251" customFormat="1">
      <c r="A235" s="1425"/>
      <c r="B235" s="1426"/>
      <c r="C235" s="1255"/>
      <c r="D235" s="1257"/>
      <c r="E235" s="1422"/>
      <c r="F235" s="1420">
        <f t="shared" si="5"/>
        <v>0</v>
      </c>
      <c r="G235" s="1421"/>
      <c r="H235" s="1421"/>
      <c r="I235" s="1421"/>
      <c r="J235" s="1421"/>
      <c r="K235" s="1421"/>
      <c r="L235" s="1421"/>
    </row>
    <row r="236" spans="1:12" s="1251" customFormat="1">
      <c r="A236" s="1425" t="s">
        <v>6</v>
      </c>
      <c r="B236" s="1426"/>
      <c r="C236" s="1255"/>
      <c r="D236" s="1257"/>
      <c r="E236" s="1422"/>
      <c r="F236" s="1420">
        <f t="shared" si="5"/>
        <v>0</v>
      </c>
      <c r="G236" s="1421"/>
      <c r="H236" s="1421"/>
      <c r="I236" s="1421"/>
      <c r="J236" s="1421"/>
      <c r="K236" s="1421"/>
      <c r="L236" s="1421"/>
    </row>
    <row r="237" spans="1:12" s="1251" customFormat="1">
      <c r="A237" s="1425"/>
      <c r="B237" s="1426"/>
      <c r="C237" s="1255"/>
      <c r="D237" s="1257"/>
      <c r="E237" s="1422"/>
      <c r="F237" s="1420">
        <f t="shared" si="5"/>
        <v>0</v>
      </c>
      <c r="G237" s="1421"/>
      <c r="H237" s="1421"/>
      <c r="I237" s="1421"/>
      <c r="J237" s="1421"/>
      <c r="K237" s="1421"/>
      <c r="L237" s="1421"/>
    </row>
    <row r="238" spans="1:12" s="1251" customFormat="1">
      <c r="A238" s="1425" t="s">
        <v>7</v>
      </c>
      <c r="B238" s="1426"/>
      <c r="C238" s="1255"/>
      <c r="D238" s="1257"/>
      <c r="E238" s="1422"/>
      <c r="F238" s="1420">
        <f t="shared" si="5"/>
        <v>0</v>
      </c>
      <c r="G238" s="1421"/>
      <c r="H238" s="1421"/>
      <c r="I238" s="1421"/>
      <c r="J238" s="1421"/>
      <c r="K238" s="1421"/>
      <c r="L238" s="1421"/>
    </row>
    <row r="239" spans="1:12" s="1251" customFormat="1">
      <c r="A239" s="1425"/>
      <c r="B239" s="1426"/>
      <c r="C239" s="1255"/>
      <c r="D239" s="1257"/>
      <c r="E239" s="1422"/>
      <c r="F239" s="1420"/>
      <c r="G239" s="1421"/>
      <c r="H239" s="1421"/>
      <c r="I239" s="1421"/>
      <c r="J239" s="1421"/>
      <c r="K239" s="1421"/>
      <c r="L239" s="1421"/>
    </row>
    <row r="240" spans="1:12" s="1251" customFormat="1">
      <c r="A240" s="1425" t="s">
        <v>8</v>
      </c>
      <c r="B240" s="1426"/>
      <c r="C240" s="1255"/>
      <c r="D240" s="1257"/>
      <c r="E240" s="1422"/>
      <c r="F240" s="1420"/>
      <c r="G240" s="1421"/>
      <c r="H240" s="1421"/>
      <c r="I240" s="1421"/>
      <c r="J240" s="1421"/>
      <c r="K240" s="1421"/>
      <c r="L240" s="1421"/>
    </row>
    <row r="241" spans="1:12" s="1251" customFormat="1">
      <c r="A241" s="1425"/>
      <c r="B241" s="1426"/>
      <c r="C241" s="1255"/>
      <c r="D241" s="1257"/>
      <c r="E241" s="1422"/>
      <c r="F241" s="1420"/>
      <c r="G241" s="1421"/>
      <c r="H241" s="1421"/>
      <c r="I241" s="1421"/>
      <c r="J241" s="1421"/>
      <c r="K241" s="1421"/>
      <c r="L241" s="1421"/>
    </row>
    <row r="242" spans="1:12" s="1251" customFormat="1">
      <c r="A242" s="1425" t="s">
        <v>9</v>
      </c>
      <c r="B242" s="1426"/>
      <c r="C242" s="1255"/>
      <c r="D242" s="1257"/>
      <c r="E242" s="1422"/>
      <c r="F242" s="1420"/>
      <c r="G242" s="1421"/>
      <c r="H242" s="1421"/>
      <c r="I242" s="1421"/>
      <c r="J242" s="1421"/>
      <c r="K242" s="1421"/>
      <c r="L242" s="1421"/>
    </row>
    <row r="243" spans="1:12" s="1251" customFormat="1">
      <c r="A243" s="1425"/>
      <c r="B243" s="1426"/>
      <c r="C243" s="1255"/>
      <c r="D243" s="1257"/>
      <c r="E243" s="1422"/>
      <c r="F243" s="1420"/>
      <c r="G243" s="1421"/>
      <c r="H243" s="1421"/>
      <c r="I243" s="1421"/>
      <c r="J243" s="1421"/>
      <c r="K243" s="1421"/>
      <c r="L243" s="1421"/>
    </row>
    <row r="244" spans="1:12" s="1251" customFormat="1">
      <c r="A244" s="1425" t="s">
        <v>10</v>
      </c>
      <c r="B244" s="1426"/>
      <c r="C244" s="1255"/>
      <c r="D244" s="1257"/>
      <c r="E244" s="1422"/>
      <c r="F244" s="1420"/>
      <c r="G244" s="1421"/>
      <c r="H244" s="1421"/>
      <c r="I244" s="1421"/>
      <c r="J244" s="1421"/>
      <c r="K244" s="1421"/>
      <c r="L244" s="1421"/>
    </row>
    <row r="245" spans="1:12" s="1251" customFormat="1">
      <c r="A245" s="1425"/>
      <c r="B245" s="1426"/>
      <c r="C245" s="1255"/>
      <c r="D245" s="1257"/>
      <c r="E245" s="1422"/>
      <c r="F245" s="1420"/>
      <c r="G245" s="1421"/>
      <c r="H245" s="1421"/>
      <c r="I245" s="1421"/>
      <c r="J245" s="1421"/>
      <c r="K245" s="1421"/>
      <c r="L245" s="1421"/>
    </row>
    <row r="246" spans="1:12" s="1251" customFormat="1">
      <c r="A246" s="1425"/>
      <c r="B246" s="1426"/>
      <c r="C246" s="1255"/>
      <c r="D246" s="1257"/>
      <c r="E246" s="1422"/>
      <c r="F246" s="1420"/>
      <c r="G246" s="1421"/>
      <c r="H246" s="1421"/>
      <c r="I246" s="1421"/>
      <c r="J246" s="1421"/>
      <c r="K246" s="1421"/>
      <c r="L246" s="1421"/>
    </row>
    <row r="247" spans="1:12" s="1251" customFormat="1">
      <c r="A247" s="1425"/>
      <c r="B247" s="1426"/>
      <c r="C247" s="1255"/>
      <c r="D247" s="1257"/>
      <c r="E247" s="1422"/>
      <c r="F247" s="1420"/>
      <c r="G247" s="1421"/>
      <c r="H247" s="1421"/>
      <c r="I247" s="1421"/>
      <c r="J247" s="1421"/>
      <c r="K247" s="1421"/>
      <c r="L247" s="1421"/>
    </row>
    <row r="248" spans="1:12" s="1251" customFormat="1">
      <c r="A248" s="1425"/>
      <c r="B248" s="1426"/>
      <c r="C248" s="1255"/>
      <c r="D248" s="1257"/>
      <c r="E248" s="1422"/>
      <c r="F248" s="1420"/>
      <c r="G248" s="1421"/>
      <c r="H248" s="1421"/>
      <c r="I248" s="1421"/>
      <c r="J248" s="1421"/>
      <c r="K248" s="1421"/>
      <c r="L248" s="1421"/>
    </row>
    <row r="249" spans="1:12" s="1251" customFormat="1">
      <c r="A249" s="1425"/>
      <c r="B249" s="1426"/>
      <c r="C249" s="1255"/>
      <c r="D249" s="1257"/>
      <c r="E249" s="1422"/>
      <c r="F249" s="1420"/>
      <c r="G249" s="1421"/>
      <c r="H249" s="1421"/>
      <c r="I249" s="1421"/>
      <c r="J249" s="1421"/>
      <c r="K249" s="1421"/>
      <c r="L249" s="1421"/>
    </row>
    <row r="250" spans="1:12" s="1251" customFormat="1">
      <c r="A250" s="1425"/>
      <c r="B250" s="1426"/>
      <c r="C250" s="1255"/>
      <c r="D250" s="1257"/>
      <c r="E250" s="1422"/>
      <c r="F250" s="1420"/>
      <c r="G250" s="1421"/>
      <c r="H250" s="1421"/>
      <c r="I250" s="1421"/>
      <c r="J250" s="1421"/>
      <c r="K250" s="1421"/>
      <c r="L250" s="1421"/>
    </row>
    <row r="251" spans="1:12" s="1251" customFormat="1">
      <c r="A251" s="1425"/>
      <c r="B251" s="1426"/>
      <c r="C251" s="1255"/>
      <c r="D251" s="1257"/>
      <c r="E251" s="1422"/>
      <c r="F251" s="1420"/>
      <c r="G251" s="1421"/>
      <c r="H251" s="1421"/>
      <c r="I251" s="1421"/>
      <c r="J251" s="1421"/>
      <c r="K251" s="1421"/>
      <c r="L251" s="1421"/>
    </row>
    <row r="252" spans="1:12" s="1251" customFormat="1">
      <c r="A252" s="1425"/>
      <c r="B252" s="1426"/>
      <c r="C252" s="1255"/>
      <c r="D252" s="1257"/>
      <c r="E252" s="1422"/>
      <c r="F252" s="1420"/>
      <c r="G252" s="1421"/>
      <c r="H252" s="1421"/>
      <c r="I252" s="1421"/>
      <c r="J252" s="1421"/>
      <c r="K252" s="1421"/>
      <c r="L252" s="1421"/>
    </row>
    <row r="253" spans="1:12" s="1251" customFormat="1">
      <c r="A253" s="1425"/>
      <c r="B253" s="1426"/>
      <c r="C253" s="1255"/>
      <c r="D253" s="1257"/>
      <c r="E253" s="1422"/>
      <c r="F253" s="1420"/>
      <c r="G253" s="1421"/>
      <c r="H253" s="1421"/>
      <c r="I253" s="1421"/>
      <c r="J253" s="1421"/>
      <c r="K253" s="1421"/>
      <c r="L253" s="1421"/>
    </row>
    <row r="254" spans="1:12" s="1251" customFormat="1">
      <c r="A254" s="1425"/>
      <c r="B254" s="1426"/>
      <c r="C254" s="1255"/>
      <c r="D254" s="1257"/>
      <c r="E254" s="1422"/>
      <c r="F254" s="1420"/>
      <c r="G254" s="1421"/>
      <c r="H254" s="1421"/>
      <c r="I254" s="1421"/>
      <c r="J254" s="1421"/>
      <c r="K254" s="1421"/>
      <c r="L254" s="1421"/>
    </row>
    <row r="255" spans="1:12" s="1251" customFormat="1">
      <c r="A255" s="1425"/>
      <c r="B255" s="1426"/>
      <c r="C255" s="1255"/>
      <c r="D255" s="1257"/>
      <c r="E255" s="1422"/>
      <c r="F255" s="1420"/>
      <c r="G255" s="1421"/>
      <c r="H255" s="1421"/>
      <c r="I255" s="1421"/>
      <c r="J255" s="1421"/>
      <c r="K255" s="1421"/>
      <c r="L255" s="1421"/>
    </row>
    <row r="256" spans="1:12" s="1251" customFormat="1">
      <c r="A256" s="1425"/>
      <c r="B256" s="1426"/>
      <c r="C256" s="1255"/>
      <c r="D256" s="1257"/>
      <c r="E256" s="1422"/>
      <c r="F256" s="1420"/>
      <c r="G256" s="1421"/>
      <c r="H256" s="1421"/>
      <c r="I256" s="1421"/>
      <c r="J256" s="1421"/>
      <c r="K256" s="1421"/>
      <c r="L256" s="1421"/>
    </row>
    <row r="257" spans="1:12" s="1251" customFormat="1">
      <c r="A257" s="1425"/>
      <c r="B257" s="1426"/>
      <c r="C257" s="1255"/>
      <c r="D257" s="1257"/>
      <c r="E257" s="1422"/>
      <c r="F257" s="1420"/>
      <c r="G257" s="1421"/>
      <c r="H257" s="1421"/>
      <c r="I257" s="1421"/>
      <c r="J257" s="1421"/>
      <c r="K257" s="1421"/>
      <c r="L257" s="1421"/>
    </row>
    <row r="258" spans="1:12" s="1251" customFormat="1">
      <c r="A258" s="1425"/>
      <c r="B258" s="1426"/>
      <c r="C258" s="1255"/>
      <c r="D258" s="1257"/>
      <c r="E258" s="1422"/>
      <c r="F258" s="1420"/>
      <c r="G258" s="1421"/>
      <c r="H258" s="1421"/>
      <c r="I258" s="1421"/>
      <c r="J258" s="1421"/>
      <c r="K258" s="1421"/>
      <c r="L258" s="1421"/>
    </row>
    <row r="259" spans="1:12" s="1251" customFormat="1">
      <c r="A259" s="1425"/>
      <c r="B259" s="1426"/>
      <c r="C259" s="1255"/>
      <c r="D259" s="1257"/>
      <c r="E259" s="1422"/>
      <c r="F259" s="1420"/>
      <c r="G259" s="1421"/>
      <c r="H259" s="1421"/>
      <c r="I259" s="1421"/>
      <c r="J259" s="1421"/>
      <c r="K259" s="1421"/>
      <c r="L259" s="1421"/>
    </row>
    <row r="260" spans="1:12" s="1251" customFormat="1">
      <c r="A260" s="1425"/>
      <c r="B260" s="1426"/>
      <c r="C260" s="1255"/>
      <c r="D260" s="1257"/>
      <c r="E260" s="1422"/>
      <c r="F260" s="1420"/>
      <c r="G260" s="1421"/>
      <c r="H260" s="1421"/>
      <c r="I260" s="1421"/>
      <c r="J260" s="1421"/>
      <c r="K260" s="1421"/>
      <c r="L260" s="1421"/>
    </row>
    <row r="261" spans="1:12" s="1251" customFormat="1">
      <c r="A261" s="1425"/>
      <c r="B261" s="1426"/>
      <c r="C261" s="1255"/>
      <c r="D261" s="1257"/>
      <c r="E261" s="1422"/>
      <c r="F261" s="1420"/>
      <c r="G261" s="1421"/>
      <c r="H261" s="1421"/>
      <c r="I261" s="1421"/>
      <c r="J261" s="1421"/>
      <c r="K261" s="1421"/>
      <c r="L261" s="1421"/>
    </row>
    <row r="262" spans="1:12" s="1251" customFormat="1">
      <c r="A262" s="1425"/>
      <c r="B262" s="1426"/>
      <c r="C262" s="1255"/>
      <c r="D262" s="1257"/>
      <c r="E262" s="1422"/>
      <c r="F262" s="1420"/>
      <c r="G262" s="1421"/>
      <c r="H262" s="1421"/>
      <c r="I262" s="1421"/>
      <c r="J262" s="1421"/>
      <c r="K262" s="1421"/>
      <c r="L262" s="1421"/>
    </row>
    <row r="263" spans="1:12" s="1251" customFormat="1">
      <c r="A263" s="1425"/>
      <c r="B263" s="1426"/>
      <c r="C263" s="1255"/>
      <c r="D263" s="1257"/>
      <c r="E263" s="1422"/>
      <c r="F263" s="1420"/>
      <c r="G263" s="1421"/>
      <c r="H263" s="1421"/>
      <c r="I263" s="1421"/>
      <c r="J263" s="1421"/>
      <c r="K263" s="1421"/>
      <c r="L263" s="1421"/>
    </row>
    <row r="264" spans="1:12" s="1251" customFormat="1">
      <c r="A264" s="1425"/>
      <c r="B264" s="1426"/>
      <c r="C264" s="1255"/>
      <c r="D264" s="1257"/>
      <c r="E264" s="1422"/>
      <c r="F264" s="1420"/>
      <c r="G264" s="1421"/>
      <c r="H264" s="1421"/>
      <c r="I264" s="1421"/>
      <c r="J264" s="1421"/>
      <c r="K264" s="1421"/>
      <c r="L264" s="1421"/>
    </row>
    <row r="265" spans="1:12" s="1251" customFormat="1">
      <c r="A265" s="1425"/>
      <c r="B265" s="1426"/>
      <c r="C265" s="1255"/>
      <c r="D265" s="1257"/>
      <c r="E265" s="1422"/>
      <c r="F265" s="1420"/>
      <c r="G265" s="1421"/>
      <c r="H265" s="1421"/>
      <c r="I265" s="1421"/>
      <c r="J265" s="1421"/>
      <c r="K265" s="1421"/>
      <c r="L265" s="1421"/>
    </row>
    <row r="266" spans="1:12" s="1251" customFormat="1">
      <c r="A266" s="1425"/>
      <c r="B266" s="1426"/>
      <c r="C266" s="1255"/>
      <c r="D266" s="1257"/>
      <c r="E266" s="1422"/>
      <c r="F266" s="1420"/>
      <c r="G266" s="1421"/>
      <c r="H266" s="1421"/>
      <c r="I266" s="1421"/>
      <c r="J266" s="1421"/>
      <c r="K266" s="1421"/>
      <c r="L266" s="1421"/>
    </row>
    <row r="267" spans="1:12" s="1251" customFormat="1">
      <c r="A267" s="1425"/>
      <c r="B267" s="1426"/>
      <c r="C267" s="1255"/>
      <c r="D267" s="1257"/>
      <c r="E267" s="1422"/>
      <c r="F267" s="1420"/>
      <c r="G267" s="1421"/>
      <c r="H267" s="1421"/>
      <c r="I267" s="1421"/>
      <c r="J267" s="1421"/>
      <c r="K267" s="1421"/>
      <c r="L267" s="1421"/>
    </row>
    <row r="268" spans="1:12" s="1251" customFormat="1">
      <c r="A268" s="1425"/>
      <c r="B268" s="1426"/>
      <c r="C268" s="1255"/>
      <c r="D268" s="1257"/>
      <c r="E268" s="1422"/>
      <c r="F268" s="1420"/>
      <c r="G268" s="1421"/>
      <c r="H268" s="1421"/>
      <c r="I268" s="1421"/>
      <c r="J268" s="1421"/>
      <c r="K268" s="1421"/>
      <c r="L268" s="1421"/>
    </row>
    <row r="269" spans="1:12" s="1251" customFormat="1">
      <c r="A269" s="1425"/>
      <c r="B269" s="1426"/>
      <c r="C269" s="1255"/>
      <c r="D269" s="1257"/>
      <c r="E269" s="1422"/>
      <c r="F269" s="1420"/>
      <c r="G269" s="1421"/>
      <c r="H269" s="1421"/>
      <c r="I269" s="1421"/>
      <c r="J269" s="1421"/>
      <c r="K269" s="1421"/>
      <c r="L269" s="1421"/>
    </row>
    <row r="270" spans="1:12" s="1251" customFormat="1">
      <c r="A270" s="1425"/>
      <c r="B270" s="1426"/>
      <c r="C270" s="1255"/>
      <c r="D270" s="1257"/>
      <c r="E270" s="1422"/>
      <c r="F270" s="1420"/>
      <c r="G270" s="1421"/>
      <c r="H270" s="1421"/>
      <c r="I270" s="1421"/>
      <c r="J270" s="1421"/>
      <c r="K270" s="1421"/>
      <c r="L270" s="1421"/>
    </row>
    <row r="271" spans="1:12" s="1251" customFormat="1">
      <c r="A271" s="1425"/>
      <c r="B271" s="1426"/>
      <c r="C271" s="1255"/>
      <c r="D271" s="1257"/>
      <c r="E271" s="1422"/>
      <c r="F271" s="1420"/>
      <c r="G271" s="1421"/>
      <c r="H271" s="1421"/>
      <c r="I271" s="1421"/>
      <c r="J271" s="1421"/>
      <c r="K271" s="1421"/>
      <c r="L271" s="1421"/>
    </row>
    <row r="272" spans="1:12" s="1251" customFormat="1">
      <c r="A272" s="1425"/>
      <c r="B272" s="1426"/>
      <c r="C272" s="1255"/>
      <c r="D272" s="1257"/>
      <c r="E272" s="1422"/>
      <c r="F272" s="1420"/>
      <c r="G272" s="1421"/>
      <c r="H272" s="1421"/>
      <c r="I272" s="1421"/>
      <c r="J272" s="1421"/>
      <c r="K272" s="1421"/>
      <c r="L272" s="1421"/>
    </row>
    <row r="273" spans="1:12" s="1251" customFormat="1">
      <c r="A273" s="1425"/>
      <c r="B273" s="1426"/>
      <c r="C273" s="1255"/>
      <c r="D273" s="1257"/>
      <c r="E273" s="1422"/>
      <c r="F273" s="1420"/>
      <c r="G273" s="1421"/>
      <c r="H273" s="1421"/>
      <c r="I273" s="1421"/>
      <c r="J273" s="1421"/>
      <c r="K273" s="1421"/>
      <c r="L273" s="1421"/>
    </row>
    <row r="274" spans="1:12" s="1251" customFormat="1">
      <c r="A274" s="1425"/>
      <c r="B274" s="1426"/>
      <c r="C274" s="1255"/>
      <c r="D274" s="1257"/>
      <c r="E274" s="1422"/>
      <c r="F274" s="1420"/>
      <c r="G274" s="1421"/>
      <c r="H274" s="1421"/>
      <c r="I274" s="1421"/>
      <c r="J274" s="1421"/>
      <c r="K274" s="1421"/>
      <c r="L274" s="1421"/>
    </row>
    <row r="275" spans="1:12" s="1251" customFormat="1">
      <c r="A275" s="1425"/>
      <c r="B275" s="1426"/>
      <c r="C275" s="1255"/>
      <c r="D275" s="1257"/>
      <c r="E275" s="1422"/>
      <c r="F275" s="1420"/>
      <c r="G275" s="1421"/>
      <c r="H275" s="1421"/>
      <c r="I275" s="1421"/>
      <c r="J275" s="1421"/>
      <c r="K275" s="1421"/>
      <c r="L275" s="1421"/>
    </row>
    <row r="276" spans="1:12" s="1251" customFormat="1">
      <c r="A276" s="1425"/>
      <c r="B276" s="1426"/>
      <c r="C276" s="1255"/>
      <c r="D276" s="1257"/>
      <c r="E276" s="1422"/>
      <c r="F276" s="1420"/>
      <c r="G276" s="1421"/>
      <c r="H276" s="1421"/>
      <c r="I276" s="1421"/>
      <c r="J276" s="1421"/>
      <c r="K276" s="1421"/>
      <c r="L276" s="1421"/>
    </row>
    <row r="277" spans="1:12" s="1251" customFormat="1">
      <c r="A277" s="1425"/>
      <c r="B277" s="1426"/>
      <c r="C277" s="1255"/>
      <c r="D277" s="1257"/>
      <c r="E277" s="1422"/>
      <c r="F277" s="1420"/>
      <c r="G277" s="1421"/>
      <c r="H277" s="1421"/>
      <c r="I277" s="1421"/>
      <c r="J277" s="1421"/>
      <c r="K277" s="1421"/>
      <c r="L277" s="1421"/>
    </row>
    <row r="278" spans="1:12" s="1251" customFormat="1">
      <c r="A278" s="1425"/>
      <c r="B278" s="1426"/>
      <c r="C278" s="1255"/>
      <c r="D278" s="1257"/>
      <c r="E278" s="1422"/>
      <c r="F278" s="1420"/>
      <c r="G278" s="1421"/>
      <c r="H278" s="1421"/>
      <c r="I278" s="1421"/>
      <c r="J278" s="1421"/>
      <c r="K278" s="1421"/>
      <c r="L278" s="1421"/>
    </row>
    <row r="279" spans="1:12" s="1251" customFormat="1">
      <c r="A279" s="1425"/>
      <c r="B279" s="1426"/>
      <c r="C279" s="1255"/>
      <c r="D279" s="1257"/>
      <c r="E279" s="1422"/>
      <c r="F279" s="1420"/>
      <c r="G279" s="1421"/>
      <c r="H279" s="1421"/>
      <c r="I279" s="1421"/>
      <c r="J279" s="1421"/>
      <c r="K279" s="1421"/>
      <c r="L279" s="1421"/>
    </row>
    <row r="280" spans="1:12" s="1251" customFormat="1">
      <c r="A280" s="1425"/>
      <c r="B280" s="1426"/>
      <c r="C280" s="1255"/>
      <c r="D280" s="1257"/>
      <c r="E280" s="1422"/>
      <c r="F280" s="1420"/>
      <c r="G280" s="1421"/>
      <c r="H280" s="1421"/>
      <c r="I280" s="1421"/>
      <c r="J280" s="1421"/>
      <c r="K280" s="1421"/>
      <c r="L280" s="1421"/>
    </row>
    <row r="281" spans="1:12" s="1251" customFormat="1">
      <c r="A281" s="1425"/>
      <c r="B281" s="1426"/>
      <c r="C281" s="1255"/>
      <c r="D281" s="1257"/>
      <c r="E281" s="1422"/>
      <c r="F281" s="1420"/>
      <c r="G281" s="1421"/>
      <c r="H281" s="1421"/>
      <c r="I281" s="1421"/>
      <c r="J281" s="1421"/>
      <c r="K281" s="1421"/>
      <c r="L281" s="1421"/>
    </row>
    <row r="282" spans="1:12" s="1251" customFormat="1">
      <c r="A282" s="1425"/>
      <c r="B282" s="1426"/>
      <c r="C282" s="1255"/>
      <c r="D282" s="1257"/>
      <c r="E282" s="1422"/>
      <c r="F282" s="1420"/>
      <c r="G282" s="1421"/>
      <c r="H282" s="1421"/>
      <c r="I282" s="1421"/>
      <c r="J282" s="1421"/>
      <c r="K282" s="1421"/>
      <c r="L282" s="1421"/>
    </row>
    <row r="283" spans="1:12" s="1251" customFormat="1">
      <c r="A283" s="1425"/>
      <c r="B283" s="1426"/>
      <c r="C283" s="1255"/>
      <c r="D283" s="1257"/>
      <c r="E283" s="1422"/>
      <c r="F283" s="1420"/>
      <c r="G283" s="1421"/>
      <c r="H283" s="1421"/>
      <c r="I283" s="1421"/>
      <c r="J283" s="1421"/>
      <c r="K283" s="1421"/>
      <c r="L283" s="1421"/>
    </row>
    <row r="284" spans="1:12" s="1251" customFormat="1">
      <c r="A284" s="1425"/>
      <c r="B284" s="1426"/>
      <c r="C284" s="1255"/>
      <c r="D284" s="1257"/>
      <c r="E284" s="1422"/>
      <c r="F284" s="1420"/>
      <c r="G284" s="1421"/>
      <c r="H284" s="1421"/>
      <c r="I284" s="1421"/>
      <c r="J284" s="1421"/>
      <c r="K284" s="1421"/>
      <c r="L284" s="1421"/>
    </row>
    <row r="285" spans="1:12" s="344" customFormat="1">
      <c r="A285" s="1617">
        <v>5</v>
      </c>
      <c r="B285" s="1618"/>
      <c r="C285" s="1618"/>
      <c r="D285" s="1618"/>
      <c r="E285" s="1619"/>
      <c r="F285" s="1623">
        <f>SUM(F228:F284)</f>
        <v>0</v>
      </c>
      <c r="G285" s="398"/>
      <c r="H285" s="398"/>
      <c r="I285" s="398"/>
      <c r="J285" s="398"/>
      <c r="K285" s="398"/>
      <c r="L285" s="398"/>
    </row>
    <row r="286" spans="1:12" s="344" customFormat="1">
      <c r="A286" s="1620"/>
      <c r="B286" s="1621"/>
      <c r="C286" s="1621"/>
      <c r="D286" s="1621"/>
      <c r="E286" s="1622"/>
      <c r="F286" s="1624"/>
      <c r="G286" s="398"/>
      <c r="H286" s="398"/>
      <c r="I286" s="398"/>
      <c r="J286" s="398"/>
      <c r="K286" s="398"/>
      <c r="L286" s="398"/>
    </row>
    <row r="287" spans="1:12">
      <c r="A287" s="271"/>
      <c r="B287" s="105"/>
      <c r="C287" s="95"/>
      <c r="D287" s="145"/>
      <c r="E287" s="411"/>
      <c r="F287" s="441"/>
    </row>
    <row r="288" spans="1:12">
      <c r="A288" s="271"/>
      <c r="B288" s="103" t="s">
        <v>1524</v>
      </c>
      <c r="C288" s="132"/>
      <c r="D288" s="136"/>
      <c r="E288" s="411"/>
      <c r="F288" s="441"/>
    </row>
    <row r="289" spans="1:6">
      <c r="A289" s="271"/>
      <c r="B289" s="475"/>
      <c r="C289" s="271"/>
      <c r="D289" s="271"/>
      <c r="E289" s="411"/>
      <c r="F289" s="441"/>
    </row>
    <row r="290" spans="1:6">
      <c r="A290" s="271"/>
      <c r="B290" s="381" t="s">
        <v>14</v>
      </c>
      <c r="C290" s="445"/>
      <c r="D290" s="402"/>
      <c r="E290" s="411"/>
      <c r="F290" s="441"/>
    </row>
    <row r="291" spans="1:6">
      <c r="A291" s="271"/>
      <c r="B291" s="394"/>
      <c r="C291" s="271"/>
      <c r="D291" s="271"/>
      <c r="E291" s="411"/>
      <c r="F291" s="441"/>
    </row>
    <row r="292" spans="1:6">
      <c r="A292" s="271"/>
      <c r="B292" s="149" t="s">
        <v>1525</v>
      </c>
      <c r="C292" s="271"/>
      <c r="D292" s="271"/>
      <c r="E292" s="411"/>
      <c r="F292" s="441">
        <f>F58</f>
        <v>0</v>
      </c>
    </row>
    <row r="293" spans="1:6">
      <c r="A293" s="271"/>
      <c r="B293" s="476"/>
      <c r="C293" s="271"/>
      <c r="D293" s="271"/>
      <c r="E293" s="411"/>
      <c r="F293" s="441"/>
    </row>
    <row r="294" spans="1:6">
      <c r="A294" s="271"/>
      <c r="B294" s="149" t="s">
        <v>1526</v>
      </c>
      <c r="C294" s="271"/>
      <c r="D294" s="271"/>
      <c r="E294" s="411"/>
      <c r="F294" s="441">
        <f>F113</f>
        <v>0</v>
      </c>
    </row>
    <row r="295" spans="1:6">
      <c r="A295" s="271"/>
      <c r="B295" s="476"/>
      <c r="C295" s="271"/>
      <c r="D295" s="271"/>
      <c r="E295" s="411"/>
      <c r="F295" s="441"/>
    </row>
    <row r="296" spans="1:6">
      <c r="A296" s="271"/>
      <c r="B296" s="149" t="s">
        <v>1527</v>
      </c>
      <c r="C296" s="271"/>
      <c r="D296" s="271"/>
      <c r="E296" s="411"/>
      <c r="F296" s="441">
        <f>F170</f>
        <v>0</v>
      </c>
    </row>
    <row r="297" spans="1:6">
      <c r="A297" s="271"/>
      <c r="B297" s="476"/>
      <c r="C297" s="271"/>
      <c r="D297" s="271"/>
      <c r="E297" s="411"/>
      <c r="F297" s="441"/>
    </row>
    <row r="298" spans="1:6">
      <c r="A298" s="271"/>
      <c r="B298" s="149" t="s">
        <v>1528</v>
      </c>
      <c r="C298" s="271"/>
      <c r="D298" s="271"/>
      <c r="E298" s="411"/>
      <c r="F298" s="441">
        <f>F225</f>
        <v>0</v>
      </c>
    </row>
    <row r="299" spans="1:6">
      <c r="A299" s="271"/>
      <c r="B299" s="477"/>
      <c r="C299" s="271"/>
      <c r="D299" s="271"/>
      <c r="E299" s="411"/>
      <c r="F299" s="441"/>
    </row>
    <row r="300" spans="1:6">
      <c r="A300" s="271"/>
      <c r="B300" s="149" t="s">
        <v>1529</v>
      </c>
      <c r="C300" s="271"/>
      <c r="D300" s="271"/>
      <c r="E300" s="411"/>
      <c r="F300" s="441"/>
    </row>
    <row r="301" spans="1:6">
      <c r="A301" s="271"/>
      <c r="B301" s="477"/>
      <c r="C301" s="271"/>
      <c r="D301" s="271"/>
      <c r="E301" s="411"/>
      <c r="F301" s="441"/>
    </row>
    <row r="302" spans="1:6">
      <c r="A302" s="271"/>
      <c r="B302" s="477"/>
      <c r="C302" s="271"/>
      <c r="D302" s="271"/>
      <c r="E302" s="411"/>
      <c r="F302" s="441"/>
    </row>
    <row r="303" spans="1:6">
      <c r="A303" s="271"/>
      <c r="B303" s="477"/>
      <c r="C303" s="271"/>
      <c r="D303" s="271"/>
      <c r="E303" s="411"/>
      <c r="F303" s="441"/>
    </row>
    <row r="304" spans="1:6">
      <c r="A304" s="271"/>
      <c r="B304" s="477"/>
      <c r="C304" s="271"/>
      <c r="D304" s="271"/>
      <c r="E304" s="411"/>
      <c r="F304" s="441"/>
    </row>
    <row r="305" spans="1:6">
      <c r="A305" s="271"/>
      <c r="B305" s="477"/>
      <c r="C305" s="271"/>
      <c r="D305" s="271"/>
      <c r="E305" s="411"/>
      <c r="F305" s="441"/>
    </row>
    <row r="306" spans="1:6">
      <c r="A306" s="271"/>
      <c r="B306" s="394"/>
      <c r="C306" s="271"/>
      <c r="D306" s="271"/>
      <c r="E306" s="411"/>
      <c r="F306" s="441"/>
    </row>
    <row r="307" spans="1:6">
      <c r="A307" s="271"/>
      <c r="B307" s="394"/>
      <c r="C307" s="271"/>
      <c r="D307" s="271"/>
      <c r="E307" s="411"/>
      <c r="F307" s="441"/>
    </row>
    <row r="308" spans="1:6">
      <c r="A308" s="271"/>
      <c r="B308" s="394"/>
      <c r="C308" s="271"/>
      <c r="D308" s="271"/>
      <c r="E308" s="411"/>
      <c r="F308" s="441"/>
    </row>
    <row r="309" spans="1:6">
      <c r="A309" s="271"/>
      <c r="B309" s="394"/>
      <c r="C309" s="271"/>
      <c r="D309" s="271"/>
      <c r="E309" s="411"/>
      <c r="F309" s="441"/>
    </row>
    <row r="310" spans="1:6">
      <c r="A310" s="271"/>
      <c r="B310" s="394"/>
      <c r="C310" s="271"/>
      <c r="D310" s="271"/>
      <c r="E310" s="411"/>
      <c r="F310" s="441"/>
    </row>
    <row r="311" spans="1:6">
      <c r="A311" s="271"/>
      <c r="B311" s="394"/>
      <c r="C311" s="271"/>
      <c r="D311" s="271"/>
      <c r="E311" s="411"/>
      <c r="F311" s="441"/>
    </row>
    <row r="312" spans="1:6">
      <c r="A312" s="271"/>
      <c r="B312" s="394"/>
      <c r="C312" s="271"/>
      <c r="D312" s="271"/>
      <c r="E312" s="411"/>
      <c r="F312" s="441"/>
    </row>
    <row r="313" spans="1:6">
      <c r="A313" s="271"/>
      <c r="B313" s="394"/>
      <c r="C313" s="271"/>
      <c r="D313" s="271"/>
      <c r="E313" s="411"/>
      <c r="F313" s="441"/>
    </row>
    <row r="314" spans="1:6">
      <c r="A314" s="271"/>
      <c r="B314" s="394"/>
      <c r="C314" s="271"/>
      <c r="D314" s="271"/>
      <c r="E314" s="411"/>
      <c r="F314" s="441"/>
    </row>
    <row r="315" spans="1:6">
      <c r="A315" s="271"/>
      <c r="B315" s="394"/>
      <c r="C315" s="271"/>
      <c r="D315" s="271"/>
      <c r="E315" s="411"/>
      <c r="F315" s="441"/>
    </row>
    <row r="316" spans="1:6">
      <c r="A316" s="271"/>
      <c r="B316" s="394"/>
      <c r="C316" s="271"/>
      <c r="D316" s="271"/>
      <c r="E316" s="411"/>
      <c r="F316" s="441"/>
    </row>
    <row r="317" spans="1:6">
      <c r="A317" s="271"/>
      <c r="B317" s="394"/>
      <c r="C317" s="271"/>
      <c r="D317" s="271"/>
      <c r="E317" s="411"/>
      <c r="F317" s="441"/>
    </row>
    <row r="318" spans="1:6">
      <c r="A318" s="271"/>
      <c r="B318" s="394"/>
      <c r="C318" s="271"/>
      <c r="D318" s="271"/>
      <c r="E318" s="411"/>
      <c r="F318" s="441"/>
    </row>
    <row r="319" spans="1:6">
      <c r="A319" s="389"/>
      <c r="B319" s="394"/>
      <c r="C319" s="271"/>
      <c r="D319" s="271"/>
      <c r="E319" s="411"/>
      <c r="F319" s="441"/>
    </row>
    <row r="320" spans="1:6">
      <c r="A320" s="389"/>
      <c r="B320" s="394" t="s">
        <v>585</v>
      </c>
      <c r="C320" s="271"/>
      <c r="D320" s="271"/>
      <c r="E320" s="411"/>
      <c r="F320" s="441"/>
    </row>
    <row r="321" spans="1:6">
      <c r="A321" s="271"/>
      <c r="B321" s="394"/>
      <c r="C321" s="271"/>
      <c r="D321" s="271"/>
      <c r="E321" s="411"/>
      <c r="F321" s="441"/>
    </row>
    <row r="322" spans="1:6">
      <c r="A322" s="271"/>
      <c r="B322" s="394"/>
      <c r="C322" s="271"/>
      <c r="D322" s="271"/>
      <c r="E322" s="411"/>
      <c r="F322" s="441"/>
    </row>
    <row r="323" spans="1:6">
      <c r="A323" s="271"/>
      <c r="B323" s="394"/>
      <c r="C323" s="271"/>
      <c r="D323" s="271"/>
      <c r="E323" s="411"/>
      <c r="F323" s="441"/>
    </row>
    <row r="324" spans="1:6">
      <c r="A324" s="271"/>
      <c r="B324" s="394"/>
      <c r="C324" s="271"/>
      <c r="D324" s="271"/>
      <c r="E324" s="411"/>
      <c r="F324" s="441"/>
    </row>
    <row r="325" spans="1:6">
      <c r="A325" s="271"/>
      <c r="B325" s="394"/>
      <c r="C325" s="271"/>
      <c r="D325" s="271"/>
      <c r="E325" s="411"/>
      <c r="F325" s="441"/>
    </row>
    <row r="326" spans="1:6">
      <c r="A326" s="271"/>
      <c r="B326" s="394"/>
      <c r="C326" s="271"/>
      <c r="D326" s="271"/>
      <c r="E326" s="411"/>
      <c r="F326" s="441"/>
    </row>
    <row r="327" spans="1:6">
      <c r="A327" s="271"/>
      <c r="B327" s="394"/>
      <c r="C327" s="271"/>
      <c r="D327" s="271"/>
      <c r="E327" s="411"/>
      <c r="F327" s="441"/>
    </row>
    <row r="328" spans="1:6">
      <c r="A328" s="271"/>
      <c r="B328" s="394"/>
      <c r="C328" s="271"/>
      <c r="D328" s="271"/>
      <c r="E328" s="411"/>
      <c r="F328" s="441"/>
    </row>
    <row r="329" spans="1:6">
      <c r="A329" s="271"/>
      <c r="B329" s="394"/>
      <c r="C329" s="271"/>
      <c r="D329" s="271"/>
      <c r="E329" s="411"/>
      <c r="F329" s="441"/>
    </row>
    <row r="330" spans="1:6">
      <c r="A330" s="271"/>
      <c r="B330" s="394"/>
      <c r="C330" s="271"/>
      <c r="D330" s="271"/>
      <c r="E330" s="411"/>
      <c r="F330" s="441"/>
    </row>
    <row r="331" spans="1:6">
      <c r="A331" s="271"/>
      <c r="B331" s="394"/>
      <c r="C331" s="271"/>
      <c r="D331" s="271"/>
      <c r="E331" s="411"/>
      <c r="F331" s="441"/>
    </row>
    <row r="332" spans="1:6">
      <c r="A332" s="271"/>
      <c r="B332" s="394"/>
      <c r="C332" s="271"/>
      <c r="D332" s="271"/>
      <c r="E332" s="411"/>
      <c r="F332" s="441"/>
    </row>
    <row r="333" spans="1:6">
      <c r="A333" s="271"/>
      <c r="B333" s="394"/>
      <c r="C333" s="271"/>
      <c r="D333" s="271"/>
      <c r="E333" s="411"/>
      <c r="F333" s="441"/>
    </row>
    <row r="334" spans="1:6">
      <c r="A334" s="271"/>
      <c r="B334" s="394"/>
      <c r="C334" s="271"/>
      <c r="D334" s="271"/>
      <c r="E334" s="411"/>
      <c r="F334" s="441"/>
    </row>
    <row r="335" spans="1:6">
      <c r="A335" s="271"/>
      <c r="B335" s="394"/>
      <c r="C335" s="271"/>
      <c r="D335" s="271"/>
      <c r="E335" s="411"/>
      <c r="F335" s="441"/>
    </row>
    <row r="336" spans="1:6">
      <c r="A336" s="271"/>
      <c r="B336" s="394"/>
      <c r="C336" s="271"/>
      <c r="D336" s="271"/>
      <c r="E336" s="411"/>
      <c r="F336" s="441"/>
    </row>
    <row r="337" spans="1:6">
      <c r="A337" s="271"/>
      <c r="B337" s="394"/>
      <c r="C337" s="271"/>
      <c r="D337" s="271"/>
      <c r="E337" s="411"/>
      <c r="F337" s="441"/>
    </row>
    <row r="338" spans="1:6">
      <c r="A338" s="271"/>
      <c r="B338" s="394"/>
      <c r="C338" s="271"/>
      <c r="D338" s="271"/>
      <c r="E338" s="411"/>
      <c r="F338" s="441"/>
    </row>
    <row r="339" spans="1:6">
      <c r="A339" s="271"/>
      <c r="B339" s="394"/>
      <c r="C339" s="271"/>
      <c r="D339" s="271"/>
      <c r="E339" s="411"/>
      <c r="F339" s="441"/>
    </row>
    <row r="340" spans="1:6">
      <c r="A340" s="271"/>
      <c r="B340" s="394"/>
      <c r="C340" s="271"/>
      <c r="D340" s="271"/>
      <c r="E340" s="411"/>
      <c r="F340" s="441"/>
    </row>
    <row r="341" spans="1:6">
      <c r="A341" s="271"/>
      <c r="B341" s="394"/>
      <c r="C341" s="271"/>
      <c r="D341" s="271"/>
      <c r="E341" s="411"/>
      <c r="F341" s="441"/>
    </row>
    <row r="342" spans="1:6">
      <c r="A342" s="271"/>
      <c r="B342" s="394"/>
      <c r="C342" s="271"/>
      <c r="D342" s="271"/>
      <c r="E342" s="411"/>
      <c r="F342" s="441"/>
    </row>
    <row r="343" spans="1:6">
      <c r="A343" s="271"/>
      <c r="B343" s="394"/>
      <c r="C343" s="271"/>
      <c r="D343" s="271"/>
      <c r="E343" s="411"/>
      <c r="F343" s="441"/>
    </row>
    <row r="344" spans="1:6">
      <c r="A344" s="271"/>
      <c r="B344" s="394"/>
      <c r="C344" s="271"/>
      <c r="D344" s="271"/>
      <c r="E344" s="411"/>
      <c r="F344" s="441"/>
    </row>
    <row r="345" spans="1:6">
      <c r="A345" s="271"/>
      <c r="B345" s="394"/>
      <c r="C345" s="271"/>
      <c r="D345" s="271"/>
      <c r="E345" s="411"/>
      <c r="F345" s="441"/>
    </row>
    <row r="346" spans="1:6">
      <c r="A346" s="1626" t="s">
        <v>1530</v>
      </c>
      <c r="B346" s="1626"/>
      <c r="C346" s="1626"/>
      <c r="D346" s="1626"/>
      <c r="E346" s="1626"/>
      <c r="F346" s="1632">
        <f>SUM(F292:F345)</f>
        <v>0</v>
      </c>
    </row>
    <row r="347" spans="1:6">
      <c r="A347" s="1513"/>
      <c r="B347" s="1513"/>
      <c r="C347" s="1513"/>
      <c r="D347" s="1513"/>
      <c r="E347" s="1513"/>
      <c r="F347" s="1633"/>
    </row>
  </sheetData>
  <sheetProtection password="C5A3" sheet="1" objects="1" scenarios="1"/>
  <protectedRanges>
    <protectedRange sqref="E1:F1048576" name="Range1"/>
  </protectedRanges>
  <mergeCells count="19">
    <mergeCell ref="A346:E347"/>
    <mergeCell ref="F346:F347"/>
    <mergeCell ref="F113:F114"/>
    <mergeCell ref="A225:E226"/>
    <mergeCell ref="F225:F226"/>
    <mergeCell ref="A285:E286"/>
    <mergeCell ref="F285:F286"/>
    <mergeCell ref="A170:E171"/>
    <mergeCell ref="F170:F171"/>
    <mergeCell ref="A58:E59"/>
    <mergeCell ref="F58:F59"/>
    <mergeCell ref="A113:E114"/>
    <mergeCell ref="A2:F2"/>
    <mergeCell ref="A3:A4"/>
    <mergeCell ref="B3:B4"/>
    <mergeCell ref="C3:C4"/>
    <mergeCell ref="D3:D4"/>
    <mergeCell ref="E3:E4"/>
    <mergeCell ref="F3:F4"/>
  </mergeCells>
  <conditionalFormatting sqref="A15:A16 A233:A284">
    <cfRule type="cellIs" dxfId="326" priority="6" stopIfTrue="1" operator="equal">
      <formula>13</formula>
    </cfRule>
  </conditionalFormatting>
  <conditionalFormatting sqref="A15:A16">
    <cfRule type="expression" dxfId="325" priority="7">
      <formula>ISBLANK($D15)</formula>
    </cfRule>
  </conditionalFormatting>
  <conditionalFormatting sqref="A15:A16">
    <cfRule type="expression" dxfId="324" priority="8">
      <formula>#REF!="CARRIED TO COLLECTION"</formula>
    </cfRule>
    <cfRule type="expression" dxfId="323" priority="9">
      <formula>$B15="CARRIED TO COLLECTION"</formula>
    </cfRule>
  </conditionalFormatting>
  <conditionalFormatting sqref="A236 A238:A284">
    <cfRule type="expression" dxfId="322" priority="10">
      <formula>ISBLANK(#REF!)</formula>
    </cfRule>
  </conditionalFormatting>
  <conditionalFormatting sqref="A237">
    <cfRule type="expression" dxfId="321" priority="11">
      <formula>ISBLANK(#REF!)</formula>
    </cfRule>
  </conditionalFormatting>
  <conditionalFormatting sqref="A235">
    <cfRule type="expression" dxfId="320" priority="12">
      <formula>ISBLANK(#REF!)</formula>
    </cfRule>
  </conditionalFormatting>
  <conditionalFormatting sqref="A234">
    <cfRule type="expression" dxfId="319" priority="13">
      <formula>ISBLANK(#REF!)</formula>
    </cfRule>
  </conditionalFormatting>
  <conditionalFormatting sqref="A233">
    <cfRule type="expression" dxfId="318" priority="14">
      <formula>ISBLANK(#REF!)</formula>
    </cfRule>
  </conditionalFormatting>
  <conditionalFormatting sqref="A233 A238:A284">
    <cfRule type="expression" dxfId="317" priority="15">
      <formula>#REF!="CARRIED TO COLLECTION"</formula>
    </cfRule>
    <cfRule type="expression" dxfId="316" priority="16">
      <formula>#REF!="CARRIED TO COLLECTION"</formula>
    </cfRule>
  </conditionalFormatting>
  <conditionalFormatting sqref="A235">
    <cfRule type="expression" dxfId="315" priority="17">
      <formula>#REF!="CARRIED TO COLLECTION"</formula>
    </cfRule>
    <cfRule type="expression" dxfId="314" priority="18">
      <formula>#REF!="CARRIED TO COLLECTION"</formula>
    </cfRule>
  </conditionalFormatting>
  <conditionalFormatting sqref="A233">
    <cfRule type="expression" dxfId="313" priority="19">
      <formula>#REF!="CARRIED TO COLLECTION"</formula>
    </cfRule>
    <cfRule type="expression" dxfId="312" priority="20">
      <formula>#REF!="CARRIED TO COLLECTION"</formula>
    </cfRule>
  </conditionalFormatting>
  <conditionalFormatting sqref="A234">
    <cfRule type="expression" dxfId="311" priority="21">
      <formula>#REF!="CARRIED TO COLLECTION"</formula>
    </cfRule>
    <cfRule type="expression" dxfId="310" priority="22">
      <formula>#REF!="CARRIED TO COLLECTION"</formula>
    </cfRule>
  </conditionalFormatting>
  <conditionalFormatting sqref="A234">
    <cfRule type="expression" dxfId="309" priority="23">
      <formula>#REF!="CARRIED TO COLLECTION"</formula>
    </cfRule>
    <cfRule type="expression" dxfId="308" priority="24">
      <formula>#REF!="CARRIED TO COLLECTION"</formula>
    </cfRule>
  </conditionalFormatting>
  <conditionalFormatting sqref="A235">
    <cfRule type="expression" dxfId="307" priority="25">
      <formula>#REF!="CARRIED TO COLLECTION"</formula>
    </cfRule>
    <cfRule type="expression" dxfId="306" priority="26">
      <formula>#REF!="CARRIED TO COLLECTION"</formula>
    </cfRule>
  </conditionalFormatting>
  <conditionalFormatting sqref="A236">
    <cfRule type="expression" dxfId="305" priority="27">
      <formula>#REF!="CARRIED TO COLLECTION"</formula>
    </cfRule>
    <cfRule type="expression" dxfId="304" priority="28">
      <formula>#REF!="CARRIED TO COLLECTION"</formula>
    </cfRule>
  </conditionalFormatting>
  <conditionalFormatting sqref="A236">
    <cfRule type="expression" dxfId="303" priority="29">
      <formula>#REF!="CARRIED TO COLLECTION"</formula>
    </cfRule>
    <cfRule type="expression" dxfId="302" priority="30">
      <formula>#REF!="CARRIED TO COLLECTION"</formula>
    </cfRule>
  </conditionalFormatting>
  <conditionalFormatting sqref="A237">
    <cfRule type="expression" dxfId="301" priority="31">
      <formula>#REF!="CARRIED TO COLLECTION"</formula>
    </cfRule>
    <cfRule type="expression" dxfId="300" priority="32">
      <formula>#REF!="CARRIED TO COLLECTION"</formula>
    </cfRule>
  </conditionalFormatting>
  <conditionalFormatting sqref="A237">
    <cfRule type="expression" dxfId="299" priority="33">
      <formula>#REF!="CARRIED TO COLLECTION"</formula>
    </cfRule>
    <cfRule type="expression" dxfId="298" priority="34">
      <formula>#REF!="CARRIED TO COLLECTION"</formula>
    </cfRule>
  </conditionalFormatting>
  <conditionalFormatting sqref="A229:A232 A174 A227 A176:A194 A17:A43 A168:A169 A64:A105 A119:A160">
    <cfRule type="cellIs" dxfId="297" priority="5" stopIfTrue="1" operator="equal">
      <formula>$A16</formula>
    </cfRule>
  </conditionalFormatting>
  <conditionalFormatting sqref="A228">
    <cfRule type="cellIs" dxfId="296" priority="40" stopIfTrue="1" operator="equal">
      <formula>#REF!</formula>
    </cfRule>
  </conditionalFormatting>
  <conditionalFormatting sqref="A175">
    <cfRule type="cellIs" dxfId="295" priority="41" stopIfTrue="1" operator="equal">
      <formula>#REF!</formula>
    </cfRule>
  </conditionalFormatting>
  <conditionalFormatting sqref="A63">
    <cfRule type="cellIs" dxfId="294" priority="42" stopIfTrue="1" operator="equal">
      <formula>$A42</formula>
    </cfRule>
  </conditionalFormatting>
  <conditionalFormatting sqref="A62 A214">
    <cfRule type="cellIs" dxfId="293" priority="43" stopIfTrue="1" operator="equal">
      <formula>$A42</formula>
    </cfRule>
  </conditionalFormatting>
  <conditionalFormatting sqref="A202 A52 A167">
    <cfRule type="cellIs" dxfId="292" priority="44" stopIfTrue="1" operator="equal">
      <formula>$A43</formula>
    </cfRule>
  </conditionalFormatting>
  <conditionalFormatting sqref="A201 A51 A112 A166">
    <cfRule type="cellIs" dxfId="291" priority="45" stopIfTrue="1" operator="equal">
      <formula>$A43</formula>
    </cfRule>
  </conditionalFormatting>
  <conditionalFormatting sqref="A200 A50 A111">
    <cfRule type="cellIs" dxfId="290" priority="46" stopIfTrue="1" operator="equal">
      <formula>$A43</formula>
    </cfRule>
  </conditionalFormatting>
  <conditionalFormatting sqref="A199 A48:A49 A110 A165">
    <cfRule type="cellIs" dxfId="289" priority="47" stopIfTrue="1" operator="equal">
      <formula>$A42</formula>
    </cfRule>
  </conditionalFormatting>
  <conditionalFormatting sqref="A47 A198 A109 A164">
    <cfRule type="cellIs" dxfId="288" priority="48" stopIfTrue="1" operator="equal">
      <formula>$A42</formula>
    </cfRule>
  </conditionalFormatting>
  <conditionalFormatting sqref="A46 A197 A108 A163">
    <cfRule type="cellIs" dxfId="287" priority="49" stopIfTrue="1" operator="equal">
      <formula>$A42</formula>
    </cfRule>
  </conditionalFormatting>
  <conditionalFormatting sqref="A45 A196 A107 A162">
    <cfRule type="cellIs" dxfId="286" priority="50" stopIfTrue="1" operator="equal">
      <formula>$A42</formula>
    </cfRule>
  </conditionalFormatting>
  <conditionalFormatting sqref="A44 A195 A106 A161">
    <cfRule type="cellIs" dxfId="285" priority="51" stopIfTrue="1" operator="equal">
      <formula>$A42</formula>
    </cfRule>
  </conditionalFormatting>
  <conditionalFormatting sqref="A60:A61">
    <cfRule type="cellIs" dxfId="284" priority="4" stopIfTrue="1" operator="equal">
      <formula>$A58</formula>
    </cfRule>
  </conditionalFormatting>
  <conditionalFormatting sqref="A115:A116">
    <cfRule type="cellIs" dxfId="283" priority="3" stopIfTrue="1" operator="equal">
      <formula>$A113</formula>
    </cfRule>
  </conditionalFormatting>
  <conditionalFormatting sqref="A172:A173">
    <cfRule type="cellIs" dxfId="282" priority="2" stopIfTrue="1" operator="equal">
      <formula>$A170</formula>
    </cfRule>
  </conditionalFormatting>
  <conditionalFormatting sqref="A224">
    <cfRule type="cellIs" dxfId="281" priority="52" stopIfTrue="1" operator="equal">
      <formula>$A193</formula>
    </cfRule>
  </conditionalFormatting>
  <conditionalFormatting sqref="A223">
    <cfRule type="cellIs" dxfId="280" priority="53" stopIfTrue="1" operator="equal">
      <formula>$A193</formula>
    </cfRule>
  </conditionalFormatting>
  <conditionalFormatting sqref="A222">
    <cfRule type="cellIs" dxfId="279" priority="54" stopIfTrue="1" operator="equal">
      <formula>$A193</formula>
    </cfRule>
  </conditionalFormatting>
  <conditionalFormatting sqref="A221">
    <cfRule type="cellIs" dxfId="278" priority="55" stopIfTrue="1" operator="equal">
      <formula>$A193</formula>
    </cfRule>
  </conditionalFormatting>
  <conditionalFormatting sqref="A220">
    <cfRule type="cellIs" dxfId="277" priority="56" stopIfTrue="1" operator="equal">
      <formula>$A193</formula>
    </cfRule>
  </conditionalFormatting>
  <conditionalFormatting sqref="A212:A213">
    <cfRule type="cellIs" dxfId="276" priority="57" stopIfTrue="1" operator="equal">
      <formula>$A193</formula>
    </cfRule>
  </conditionalFormatting>
  <conditionalFormatting sqref="A211">
    <cfRule type="cellIs" dxfId="275" priority="58" stopIfTrue="1" operator="equal">
      <formula>$A193</formula>
    </cfRule>
  </conditionalFormatting>
  <conditionalFormatting sqref="A210">
    <cfRule type="cellIs" dxfId="274" priority="59" stopIfTrue="1" operator="equal">
      <formula>$A193</formula>
    </cfRule>
  </conditionalFormatting>
  <conditionalFormatting sqref="A209">
    <cfRule type="cellIs" dxfId="273" priority="60" stopIfTrue="1" operator="equal">
      <formula>$A193</formula>
    </cfRule>
  </conditionalFormatting>
  <conditionalFormatting sqref="A208 A57">
    <cfRule type="cellIs" dxfId="272" priority="61" stopIfTrue="1" operator="equal">
      <formula>$A42</formula>
    </cfRule>
  </conditionalFormatting>
  <conditionalFormatting sqref="A207 A56 A118">
    <cfRule type="cellIs" dxfId="271" priority="62" stopIfTrue="1" operator="equal">
      <formula>$A42</formula>
    </cfRule>
  </conditionalFormatting>
  <conditionalFormatting sqref="A206 A55 A117">
    <cfRule type="cellIs" dxfId="270" priority="63" stopIfTrue="1" operator="equal">
      <formula>$A42</formula>
    </cfRule>
  </conditionalFormatting>
  <conditionalFormatting sqref="A205">
    <cfRule type="cellIs" dxfId="269" priority="64" stopIfTrue="1" operator="equal">
      <formula>$A193</formula>
    </cfRule>
  </conditionalFormatting>
  <conditionalFormatting sqref="A204 A54">
    <cfRule type="cellIs" dxfId="268" priority="65" stopIfTrue="1" operator="equal">
      <formula>$A43</formula>
    </cfRule>
  </conditionalFormatting>
  <conditionalFormatting sqref="A203 A53">
    <cfRule type="cellIs" dxfId="267" priority="66" stopIfTrue="1" operator="equal">
      <formula>$A43</formula>
    </cfRule>
  </conditionalFormatting>
  <conditionalFormatting sqref="D346">
    <cfRule type="cellIs" dxfId="266" priority="1" stopIfTrue="1" operator="equal">
      <formula>"Todo"</formula>
    </cfRule>
  </conditionalFormatting>
  <conditionalFormatting sqref="A219">
    <cfRule type="cellIs" dxfId="265" priority="1562" stopIfTrue="1" operator="equal">
      <formula>$A194</formula>
    </cfRule>
  </conditionalFormatting>
  <conditionalFormatting sqref="A218">
    <cfRule type="cellIs" dxfId="264" priority="1563" stopIfTrue="1" operator="equal">
      <formula>$A194</formula>
    </cfRule>
  </conditionalFormatting>
  <conditionalFormatting sqref="A217">
    <cfRule type="cellIs" dxfId="263" priority="1564" stopIfTrue="1" operator="equal">
      <formula>$A194</formula>
    </cfRule>
  </conditionalFormatting>
  <conditionalFormatting sqref="A216">
    <cfRule type="cellIs" dxfId="262" priority="1565" stopIfTrue="1" operator="equal">
      <formula>$A194</formula>
    </cfRule>
  </conditionalFormatting>
  <conditionalFormatting sqref="A215">
    <cfRule type="cellIs" dxfId="261" priority="1566" stopIfTrue="1" operator="equal">
      <formula>$A194</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5" manualBreakCount="5">
    <brk id="59" max="5" man="1"/>
    <brk id="114" max="5" man="1"/>
    <brk id="171" max="5" man="1"/>
    <brk id="226" max="5" man="1"/>
    <brk id="286" max="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
  <sheetViews>
    <sheetView showGridLines="0" view="pageBreakPreview" topLeftCell="A446" zoomScale="85" zoomScaleNormal="100" zoomScaleSheetLayoutView="85" workbookViewId="0">
      <selection activeCell="B16" sqref="B16"/>
    </sheetView>
  </sheetViews>
  <sheetFormatPr defaultColWidth="8.85546875" defaultRowHeight="12.75"/>
  <cols>
    <col min="1" max="1" width="6.7109375" style="86" customWidth="1"/>
    <col min="2" max="2" width="49.85546875" style="87" customWidth="1"/>
    <col min="3" max="3" width="5" style="86" customWidth="1"/>
    <col min="4" max="4" width="9.28515625" style="89" customWidth="1"/>
    <col min="5" max="5" width="12.5703125" style="437" customWidth="1"/>
    <col min="6" max="6" width="16.140625" style="438" customWidth="1"/>
    <col min="7" max="7" width="31.28515625" style="92" customWidth="1"/>
    <col min="8" max="160" width="8.85546875" style="92"/>
    <col min="161" max="161" width="6.7109375" style="92" customWidth="1"/>
    <col min="162" max="162" width="48" style="92" customWidth="1"/>
    <col min="163" max="163" width="5" style="92" customWidth="1"/>
    <col min="164" max="164" width="7.7109375" style="92" bestFit="1" customWidth="1"/>
    <col min="165" max="165" width="12" style="92" customWidth="1"/>
    <col min="166" max="166" width="14.7109375" style="92" customWidth="1"/>
    <col min="167" max="168" width="15.7109375" style="92" customWidth="1"/>
    <col min="169" max="169" width="7" style="92" bestFit="1" customWidth="1"/>
    <col min="170" max="170" width="9.28515625" style="92" customWidth="1"/>
    <col min="171" max="172" width="8.85546875" style="92"/>
    <col min="173" max="173" width="11.140625" style="92" customWidth="1"/>
    <col min="174" max="174" width="10.28515625" style="92" customWidth="1"/>
    <col min="175" max="175" width="8.7109375" style="92" customWidth="1"/>
    <col min="176" max="176" width="8.42578125" style="92" customWidth="1"/>
    <col min="177" max="178" width="6" style="92" customWidth="1"/>
    <col min="179" max="179" width="8.85546875" style="92"/>
    <col min="180" max="180" width="10.42578125" style="92" customWidth="1"/>
    <col min="181" max="416" width="8.85546875" style="92"/>
    <col min="417" max="417" width="6.7109375" style="92" customWidth="1"/>
    <col min="418" max="418" width="48" style="92" customWidth="1"/>
    <col min="419" max="419" width="5" style="92" customWidth="1"/>
    <col min="420" max="420" width="7.7109375" style="92" bestFit="1" customWidth="1"/>
    <col min="421" max="421" width="12" style="92" customWidth="1"/>
    <col min="422" max="422" width="14.7109375" style="92" customWidth="1"/>
    <col min="423" max="424" width="15.7109375" style="92" customWidth="1"/>
    <col min="425" max="425" width="7" style="92" bestFit="1" customWidth="1"/>
    <col min="426" max="426" width="9.28515625" style="92" customWidth="1"/>
    <col min="427" max="428" width="8.85546875" style="92"/>
    <col min="429" max="429" width="11.140625" style="92" customWidth="1"/>
    <col min="430" max="430" width="10.28515625" style="92" customWidth="1"/>
    <col min="431" max="431" width="8.7109375" style="92" customWidth="1"/>
    <col min="432" max="432" width="8.42578125" style="92" customWidth="1"/>
    <col min="433" max="434" width="6" style="92" customWidth="1"/>
    <col min="435" max="435" width="8.85546875" style="92"/>
    <col min="436" max="436" width="10.42578125" style="92" customWidth="1"/>
    <col min="437" max="672" width="8.85546875" style="92"/>
    <col min="673" max="673" width="6.7109375" style="92" customWidth="1"/>
    <col min="674" max="674" width="48" style="92" customWidth="1"/>
    <col min="675" max="675" width="5" style="92" customWidth="1"/>
    <col min="676" max="676" width="7.7109375" style="92" bestFit="1" customWidth="1"/>
    <col min="677" max="677" width="12" style="92" customWidth="1"/>
    <col min="678" max="678" width="14.7109375" style="92" customWidth="1"/>
    <col min="679" max="680" width="15.7109375" style="92" customWidth="1"/>
    <col min="681" max="681" width="7" style="92" bestFit="1" customWidth="1"/>
    <col min="682" max="682" width="9.28515625" style="92" customWidth="1"/>
    <col min="683" max="684" width="8.85546875" style="92"/>
    <col min="685" max="685" width="11.140625" style="92" customWidth="1"/>
    <col min="686" max="686" width="10.28515625" style="92" customWidth="1"/>
    <col min="687" max="687" width="8.7109375" style="92" customWidth="1"/>
    <col min="688" max="688" width="8.42578125" style="92" customWidth="1"/>
    <col min="689" max="690" width="6" style="92" customWidth="1"/>
    <col min="691" max="691" width="8.85546875" style="92"/>
    <col min="692" max="692" width="10.42578125" style="92" customWidth="1"/>
    <col min="693" max="928" width="8.85546875" style="92"/>
    <col min="929" max="929" width="6.7109375" style="92" customWidth="1"/>
    <col min="930" max="930" width="48" style="92" customWidth="1"/>
    <col min="931" max="931" width="5" style="92" customWidth="1"/>
    <col min="932" max="932" width="7.7109375" style="92" bestFit="1" customWidth="1"/>
    <col min="933" max="933" width="12" style="92" customWidth="1"/>
    <col min="934" max="934" width="14.7109375" style="92" customWidth="1"/>
    <col min="935" max="936" width="15.7109375" style="92" customWidth="1"/>
    <col min="937" max="937" width="7" style="92" bestFit="1" customWidth="1"/>
    <col min="938" max="938" width="9.28515625" style="92" customWidth="1"/>
    <col min="939" max="940" width="8.85546875" style="92"/>
    <col min="941" max="941" width="11.140625" style="92" customWidth="1"/>
    <col min="942" max="942" width="10.28515625" style="92" customWidth="1"/>
    <col min="943" max="943" width="8.7109375" style="92" customWidth="1"/>
    <col min="944" max="944" width="8.42578125" style="92" customWidth="1"/>
    <col min="945" max="946" width="6" style="92" customWidth="1"/>
    <col min="947" max="947" width="8.85546875" style="92"/>
    <col min="948" max="948" width="10.42578125" style="92" customWidth="1"/>
    <col min="949" max="1184" width="8.85546875" style="92"/>
    <col min="1185" max="1185" width="6.7109375" style="92" customWidth="1"/>
    <col min="1186" max="1186" width="48" style="92" customWidth="1"/>
    <col min="1187" max="1187" width="5" style="92" customWidth="1"/>
    <col min="1188" max="1188" width="7.7109375" style="92" bestFit="1" customWidth="1"/>
    <col min="1189" max="1189" width="12" style="92" customWidth="1"/>
    <col min="1190" max="1190" width="14.7109375" style="92" customWidth="1"/>
    <col min="1191" max="1192" width="15.7109375" style="92" customWidth="1"/>
    <col min="1193" max="1193" width="7" style="92" bestFit="1" customWidth="1"/>
    <col min="1194" max="1194" width="9.28515625" style="92" customWidth="1"/>
    <col min="1195" max="1196" width="8.85546875" style="92"/>
    <col min="1197" max="1197" width="11.140625" style="92" customWidth="1"/>
    <col min="1198" max="1198" width="10.28515625" style="92" customWidth="1"/>
    <col min="1199" max="1199" width="8.7109375" style="92" customWidth="1"/>
    <col min="1200" max="1200" width="8.42578125" style="92" customWidth="1"/>
    <col min="1201" max="1202" width="6" style="92" customWidth="1"/>
    <col min="1203" max="1203" width="8.85546875" style="92"/>
    <col min="1204" max="1204" width="10.42578125" style="92" customWidth="1"/>
    <col min="1205" max="1440" width="8.85546875" style="92"/>
    <col min="1441" max="1441" width="6.7109375" style="92" customWidth="1"/>
    <col min="1442" max="1442" width="48" style="92" customWidth="1"/>
    <col min="1443" max="1443" width="5" style="92" customWidth="1"/>
    <col min="1444" max="1444" width="7.7109375" style="92" bestFit="1" customWidth="1"/>
    <col min="1445" max="1445" width="12" style="92" customWidth="1"/>
    <col min="1446" max="1446" width="14.7109375" style="92" customWidth="1"/>
    <col min="1447" max="1448" width="15.7109375" style="92" customWidth="1"/>
    <col min="1449" max="1449" width="7" style="92" bestFit="1" customWidth="1"/>
    <col min="1450" max="1450" width="9.28515625" style="92" customWidth="1"/>
    <col min="1451" max="1452" width="8.85546875" style="92"/>
    <col min="1453" max="1453" width="11.140625" style="92" customWidth="1"/>
    <col min="1454" max="1454" width="10.28515625" style="92" customWidth="1"/>
    <col min="1455" max="1455" width="8.7109375" style="92" customWidth="1"/>
    <col min="1456" max="1456" width="8.42578125" style="92" customWidth="1"/>
    <col min="1457" max="1458" width="6" style="92" customWidth="1"/>
    <col min="1459" max="1459" width="8.85546875" style="92"/>
    <col min="1460" max="1460" width="10.42578125" style="92" customWidth="1"/>
    <col min="1461" max="1696" width="8.85546875" style="92"/>
    <col min="1697" max="1697" width="6.7109375" style="92" customWidth="1"/>
    <col min="1698" max="1698" width="48" style="92" customWidth="1"/>
    <col min="1699" max="1699" width="5" style="92" customWidth="1"/>
    <col min="1700" max="1700" width="7.7109375" style="92" bestFit="1" customWidth="1"/>
    <col min="1701" max="1701" width="12" style="92" customWidth="1"/>
    <col min="1702" max="1702" width="14.7109375" style="92" customWidth="1"/>
    <col min="1703" max="1704" width="15.7109375" style="92" customWidth="1"/>
    <col min="1705" max="1705" width="7" style="92" bestFit="1" customWidth="1"/>
    <col min="1706" max="1706" width="9.28515625" style="92" customWidth="1"/>
    <col min="1707" max="1708" width="8.85546875" style="92"/>
    <col min="1709" max="1709" width="11.140625" style="92" customWidth="1"/>
    <col min="1710" max="1710" width="10.28515625" style="92" customWidth="1"/>
    <col min="1711" max="1711" width="8.7109375" style="92" customWidth="1"/>
    <col min="1712" max="1712" width="8.42578125" style="92" customWidth="1"/>
    <col min="1713" max="1714" width="6" style="92" customWidth="1"/>
    <col min="1715" max="1715" width="8.85546875" style="92"/>
    <col min="1716" max="1716" width="10.42578125" style="92" customWidth="1"/>
    <col min="1717" max="1952" width="8.85546875" style="92"/>
    <col min="1953" max="1953" width="6.7109375" style="92" customWidth="1"/>
    <col min="1954" max="1954" width="48" style="92" customWidth="1"/>
    <col min="1955" max="1955" width="5" style="92" customWidth="1"/>
    <col min="1956" max="1956" width="7.7109375" style="92" bestFit="1" customWidth="1"/>
    <col min="1957" max="1957" width="12" style="92" customWidth="1"/>
    <col min="1958" max="1958" width="14.7109375" style="92" customWidth="1"/>
    <col min="1959" max="1960" width="15.7109375" style="92" customWidth="1"/>
    <col min="1961" max="1961" width="7" style="92" bestFit="1" customWidth="1"/>
    <col min="1962" max="1962" width="9.28515625" style="92" customWidth="1"/>
    <col min="1963" max="1964" width="8.85546875" style="92"/>
    <col min="1965" max="1965" width="11.140625" style="92" customWidth="1"/>
    <col min="1966" max="1966" width="10.28515625" style="92" customWidth="1"/>
    <col min="1967" max="1967" width="8.7109375" style="92" customWidth="1"/>
    <col min="1968" max="1968" width="8.42578125" style="92" customWidth="1"/>
    <col min="1969" max="1970" width="6" style="92" customWidth="1"/>
    <col min="1971" max="1971" width="8.85546875" style="92"/>
    <col min="1972" max="1972" width="10.42578125" style="92" customWidth="1"/>
    <col min="1973" max="2208" width="8.85546875" style="92"/>
    <col min="2209" max="2209" width="6.7109375" style="92" customWidth="1"/>
    <col min="2210" max="2210" width="48" style="92" customWidth="1"/>
    <col min="2211" max="2211" width="5" style="92" customWidth="1"/>
    <col min="2212" max="2212" width="7.7109375" style="92" bestFit="1" customWidth="1"/>
    <col min="2213" max="2213" width="12" style="92" customWidth="1"/>
    <col min="2214" max="2214" width="14.7109375" style="92" customWidth="1"/>
    <col min="2215" max="2216" width="15.7109375" style="92" customWidth="1"/>
    <col min="2217" max="2217" width="7" style="92" bestFit="1" customWidth="1"/>
    <col min="2218" max="2218" width="9.28515625" style="92" customWidth="1"/>
    <col min="2219" max="2220" width="8.85546875" style="92"/>
    <col min="2221" max="2221" width="11.140625" style="92" customWidth="1"/>
    <col min="2222" max="2222" width="10.28515625" style="92" customWidth="1"/>
    <col min="2223" max="2223" width="8.7109375" style="92" customWidth="1"/>
    <col min="2224" max="2224" width="8.42578125" style="92" customWidth="1"/>
    <col min="2225" max="2226" width="6" style="92" customWidth="1"/>
    <col min="2227" max="2227" width="8.85546875" style="92"/>
    <col min="2228" max="2228" width="10.42578125" style="92" customWidth="1"/>
    <col min="2229" max="2464" width="8.85546875" style="92"/>
    <col min="2465" max="2465" width="6.7109375" style="92" customWidth="1"/>
    <col min="2466" max="2466" width="48" style="92" customWidth="1"/>
    <col min="2467" max="2467" width="5" style="92" customWidth="1"/>
    <col min="2468" max="2468" width="7.7109375" style="92" bestFit="1" customWidth="1"/>
    <col min="2469" max="2469" width="12" style="92" customWidth="1"/>
    <col min="2470" max="2470" width="14.7109375" style="92" customWidth="1"/>
    <col min="2471" max="2472" width="15.7109375" style="92" customWidth="1"/>
    <col min="2473" max="2473" width="7" style="92" bestFit="1" customWidth="1"/>
    <col min="2474" max="2474" width="9.28515625" style="92" customWidth="1"/>
    <col min="2475" max="2476" width="8.85546875" style="92"/>
    <col min="2477" max="2477" width="11.140625" style="92" customWidth="1"/>
    <col min="2478" max="2478" width="10.28515625" style="92" customWidth="1"/>
    <col min="2479" max="2479" width="8.7109375" style="92" customWidth="1"/>
    <col min="2480" max="2480" width="8.42578125" style="92" customWidth="1"/>
    <col min="2481" max="2482" width="6" style="92" customWidth="1"/>
    <col min="2483" max="2483" width="8.85546875" style="92"/>
    <col min="2484" max="2484" width="10.42578125" style="92" customWidth="1"/>
    <col min="2485" max="2720" width="8.85546875" style="92"/>
    <col min="2721" max="2721" width="6.7109375" style="92" customWidth="1"/>
    <col min="2722" max="2722" width="48" style="92" customWidth="1"/>
    <col min="2723" max="2723" width="5" style="92" customWidth="1"/>
    <col min="2724" max="2724" width="7.7109375" style="92" bestFit="1" customWidth="1"/>
    <col min="2725" max="2725" width="12" style="92" customWidth="1"/>
    <col min="2726" max="2726" width="14.7109375" style="92" customWidth="1"/>
    <col min="2727" max="2728" width="15.7109375" style="92" customWidth="1"/>
    <col min="2729" max="2729" width="7" style="92" bestFit="1" customWidth="1"/>
    <col min="2730" max="2730" width="9.28515625" style="92" customWidth="1"/>
    <col min="2731" max="2732" width="8.85546875" style="92"/>
    <col min="2733" max="2733" width="11.140625" style="92" customWidth="1"/>
    <col min="2734" max="2734" width="10.28515625" style="92" customWidth="1"/>
    <col min="2735" max="2735" width="8.7109375" style="92" customWidth="1"/>
    <col min="2736" max="2736" width="8.42578125" style="92" customWidth="1"/>
    <col min="2737" max="2738" width="6" style="92" customWidth="1"/>
    <col min="2739" max="2739" width="8.85546875" style="92"/>
    <col min="2740" max="2740" width="10.42578125" style="92" customWidth="1"/>
    <col min="2741" max="2976" width="8.85546875" style="92"/>
    <col min="2977" max="2977" width="6.7109375" style="92" customWidth="1"/>
    <col min="2978" max="2978" width="48" style="92" customWidth="1"/>
    <col min="2979" max="2979" width="5" style="92" customWidth="1"/>
    <col min="2980" max="2980" width="7.7109375" style="92" bestFit="1" customWidth="1"/>
    <col min="2981" max="2981" width="12" style="92" customWidth="1"/>
    <col min="2982" max="2982" width="14.7109375" style="92" customWidth="1"/>
    <col min="2983" max="2984" width="15.7109375" style="92" customWidth="1"/>
    <col min="2985" max="2985" width="7" style="92" bestFit="1" customWidth="1"/>
    <col min="2986" max="2986" width="9.28515625" style="92" customWidth="1"/>
    <col min="2987" max="2988" width="8.85546875" style="92"/>
    <col min="2989" max="2989" width="11.140625" style="92" customWidth="1"/>
    <col min="2990" max="2990" width="10.28515625" style="92" customWidth="1"/>
    <col min="2991" max="2991" width="8.7109375" style="92" customWidth="1"/>
    <col min="2992" max="2992" width="8.42578125" style="92" customWidth="1"/>
    <col min="2993" max="2994" width="6" style="92" customWidth="1"/>
    <col min="2995" max="2995" width="8.85546875" style="92"/>
    <col min="2996" max="2996" width="10.42578125" style="92" customWidth="1"/>
    <col min="2997" max="3232" width="8.85546875" style="92"/>
    <col min="3233" max="3233" width="6.7109375" style="92" customWidth="1"/>
    <col min="3234" max="3234" width="48" style="92" customWidth="1"/>
    <col min="3235" max="3235" width="5" style="92" customWidth="1"/>
    <col min="3236" max="3236" width="7.7109375" style="92" bestFit="1" customWidth="1"/>
    <col min="3237" max="3237" width="12" style="92" customWidth="1"/>
    <col min="3238" max="3238" width="14.7109375" style="92" customWidth="1"/>
    <col min="3239" max="3240" width="15.7109375" style="92" customWidth="1"/>
    <col min="3241" max="3241" width="7" style="92" bestFit="1" customWidth="1"/>
    <col min="3242" max="3242" width="9.28515625" style="92" customWidth="1"/>
    <col min="3243" max="3244" width="8.85546875" style="92"/>
    <col min="3245" max="3245" width="11.140625" style="92" customWidth="1"/>
    <col min="3246" max="3246" width="10.28515625" style="92" customWidth="1"/>
    <col min="3247" max="3247" width="8.7109375" style="92" customWidth="1"/>
    <col min="3248" max="3248" width="8.42578125" style="92" customWidth="1"/>
    <col min="3249" max="3250" width="6" style="92" customWidth="1"/>
    <col min="3251" max="3251" width="8.85546875" style="92"/>
    <col min="3252" max="3252" width="10.42578125" style="92" customWidth="1"/>
    <col min="3253" max="3488" width="8.85546875" style="92"/>
    <col min="3489" max="3489" width="6.7109375" style="92" customWidth="1"/>
    <col min="3490" max="3490" width="48" style="92" customWidth="1"/>
    <col min="3491" max="3491" width="5" style="92" customWidth="1"/>
    <col min="3492" max="3492" width="7.7109375" style="92" bestFit="1" customWidth="1"/>
    <col min="3493" max="3493" width="12" style="92" customWidth="1"/>
    <col min="3494" max="3494" width="14.7109375" style="92" customWidth="1"/>
    <col min="3495" max="3496" width="15.7109375" style="92" customWidth="1"/>
    <col min="3497" max="3497" width="7" style="92" bestFit="1" customWidth="1"/>
    <col min="3498" max="3498" width="9.28515625" style="92" customWidth="1"/>
    <col min="3499" max="3500" width="8.85546875" style="92"/>
    <col min="3501" max="3501" width="11.140625" style="92" customWidth="1"/>
    <col min="3502" max="3502" width="10.28515625" style="92" customWidth="1"/>
    <col min="3503" max="3503" width="8.7109375" style="92" customWidth="1"/>
    <col min="3504" max="3504" width="8.42578125" style="92" customWidth="1"/>
    <col min="3505" max="3506" width="6" style="92" customWidth="1"/>
    <col min="3507" max="3507" width="8.85546875" style="92"/>
    <col min="3508" max="3508" width="10.42578125" style="92" customWidth="1"/>
    <col min="3509" max="3744" width="8.85546875" style="92"/>
    <col min="3745" max="3745" width="6.7109375" style="92" customWidth="1"/>
    <col min="3746" max="3746" width="48" style="92" customWidth="1"/>
    <col min="3747" max="3747" width="5" style="92" customWidth="1"/>
    <col min="3748" max="3748" width="7.7109375" style="92" bestFit="1" customWidth="1"/>
    <col min="3749" max="3749" width="12" style="92" customWidth="1"/>
    <col min="3750" max="3750" width="14.7109375" style="92" customWidth="1"/>
    <col min="3751" max="3752" width="15.7109375" style="92" customWidth="1"/>
    <col min="3753" max="3753" width="7" style="92" bestFit="1" customWidth="1"/>
    <col min="3754" max="3754" width="9.28515625" style="92" customWidth="1"/>
    <col min="3755" max="3756" width="8.85546875" style="92"/>
    <col min="3757" max="3757" width="11.140625" style="92" customWidth="1"/>
    <col min="3758" max="3758" width="10.28515625" style="92" customWidth="1"/>
    <col min="3759" max="3759" width="8.7109375" style="92" customWidth="1"/>
    <col min="3760" max="3760" width="8.42578125" style="92" customWidth="1"/>
    <col min="3761" max="3762" width="6" style="92" customWidth="1"/>
    <col min="3763" max="3763" width="8.85546875" style="92"/>
    <col min="3764" max="3764" width="10.42578125" style="92" customWidth="1"/>
    <col min="3765" max="4000" width="8.85546875" style="92"/>
    <col min="4001" max="4001" width="6.7109375" style="92" customWidth="1"/>
    <col min="4002" max="4002" width="48" style="92" customWidth="1"/>
    <col min="4003" max="4003" width="5" style="92" customWidth="1"/>
    <col min="4004" max="4004" width="7.7109375" style="92" bestFit="1" customWidth="1"/>
    <col min="4005" max="4005" width="12" style="92" customWidth="1"/>
    <col min="4006" max="4006" width="14.7109375" style="92" customWidth="1"/>
    <col min="4007" max="4008" width="15.7109375" style="92" customWidth="1"/>
    <col min="4009" max="4009" width="7" style="92" bestFit="1" customWidth="1"/>
    <col min="4010" max="4010" width="9.28515625" style="92" customWidth="1"/>
    <col min="4011" max="4012" width="8.85546875" style="92"/>
    <col min="4013" max="4013" width="11.140625" style="92" customWidth="1"/>
    <col min="4014" max="4014" width="10.28515625" style="92" customWidth="1"/>
    <col min="4015" max="4015" width="8.7109375" style="92" customWidth="1"/>
    <col min="4016" max="4016" width="8.42578125" style="92" customWidth="1"/>
    <col min="4017" max="4018" width="6" style="92" customWidth="1"/>
    <col min="4019" max="4019" width="8.85546875" style="92"/>
    <col min="4020" max="4020" width="10.42578125" style="92" customWidth="1"/>
    <col min="4021" max="4256" width="8.85546875" style="92"/>
    <col min="4257" max="4257" width="6.7109375" style="92" customWidth="1"/>
    <col min="4258" max="4258" width="48" style="92" customWidth="1"/>
    <col min="4259" max="4259" width="5" style="92" customWidth="1"/>
    <col min="4260" max="4260" width="7.7109375" style="92" bestFit="1" customWidth="1"/>
    <col min="4261" max="4261" width="12" style="92" customWidth="1"/>
    <col min="4262" max="4262" width="14.7109375" style="92" customWidth="1"/>
    <col min="4263" max="4264" width="15.7109375" style="92" customWidth="1"/>
    <col min="4265" max="4265" width="7" style="92" bestFit="1" customWidth="1"/>
    <col min="4266" max="4266" width="9.28515625" style="92" customWidth="1"/>
    <col min="4267" max="4268" width="8.85546875" style="92"/>
    <col min="4269" max="4269" width="11.140625" style="92" customWidth="1"/>
    <col min="4270" max="4270" width="10.28515625" style="92" customWidth="1"/>
    <col min="4271" max="4271" width="8.7109375" style="92" customWidth="1"/>
    <col min="4272" max="4272" width="8.42578125" style="92" customWidth="1"/>
    <col min="4273" max="4274" width="6" style="92" customWidth="1"/>
    <col min="4275" max="4275" width="8.85546875" style="92"/>
    <col min="4276" max="4276" width="10.42578125" style="92" customWidth="1"/>
    <col min="4277" max="4512" width="8.85546875" style="92"/>
    <col min="4513" max="4513" width="6.7109375" style="92" customWidth="1"/>
    <col min="4514" max="4514" width="48" style="92" customWidth="1"/>
    <col min="4515" max="4515" width="5" style="92" customWidth="1"/>
    <col min="4516" max="4516" width="7.7109375" style="92" bestFit="1" customWidth="1"/>
    <col min="4517" max="4517" width="12" style="92" customWidth="1"/>
    <col min="4518" max="4518" width="14.7109375" style="92" customWidth="1"/>
    <col min="4519" max="4520" width="15.7109375" style="92" customWidth="1"/>
    <col min="4521" max="4521" width="7" style="92" bestFit="1" customWidth="1"/>
    <col min="4522" max="4522" width="9.28515625" style="92" customWidth="1"/>
    <col min="4523" max="4524" width="8.85546875" style="92"/>
    <col min="4525" max="4525" width="11.140625" style="92" customWidth="1"/>
    <col min="4526" max="4526" width="10.28515625" style="92" customWidth="1"/>
    <col min="4527" max="4527" width="8.7109375" style="92" customWidth="1"/>
    <col min="4528" max="4528" width="8.42578125" style="92" customWidth="1"/>
    <col min="4529" max="4530" width="6" style="92" customWidth="1"/>
    <col min="4531" max="4531" width="8.85546875" style="92"/>
    <col min="4532" max="4532" width="10.42578125" style="92" customWidth="1"/>
    <col min="4533" max="4768" width="8.85546875" style="92"/>
    <col min="4769" max="4769" width="6.7109375" style="92" customWidth="1"/>
    <col min="4770" max="4770" width="48" style="92" customWidth="1"/>
    <col min="4771" max="4771" width="5" style="92" customWidth="1"/>
    <col min="4772" max="4772" width="7.7109375" style="92" bestFit="1" customWidth="1"/>
    <col min="4773" max="4773" width="12" style="92" customWidth="1"/>
    <col min="4774" max="4774" width="14.7109375" style="92" customWidth="1"/>
    <col min="4775" max="4776" width="15.7109375" style="92" customWidth="1"/>
    <col min="4777" max="4777" width="7" style="92" bestFit="1" customWidth="1"/>
    <col min="4778" max="4778" width="9.28515625" style="92" customWidth="1"/>
    <col min="4779" max="4780" width="8.85546875" style="92"/>
    <col min="4781" max="4781" width="11.140625" style="92" customWidth="1"/>
    <col min="4782" max="4782" width="10.28515625" style="92" customWidth="1"/>
    <col min="4783" max="4783" width="8.7109375" style="92" customWidth="1"/>
    <col min="4784" max="4784" width="8.42578125" style="92" customWidth="1"/>
    <col min="4785" max="4786" width="6" style="92" customWidth="1"/>
    <col min="4787" max="4787" width="8.85546875" style="92"/>
    <col min="4788" max="4788" width="10.42578125" style="92" customWidth="1"/>
    <col min="4789" max="5024" width="8.85546875" style="92"/>
    <col min="5025" max="5025" width="6.7109375" style="92" customWidth="1"/>
    <col min="5026" max="5026" width="48" style="92" customWidth="1"/>
    <col min="5027" max="5027" width="5" style="92" customWidth="1"/>
    <col min="5028" max="5028" width="7.7109375" style="92" bestFit="1" customWidth="1"/>
    <col min="5029" max="5029" width="12" style="92" customWidth="1"/>
    <col min="5030" max="5030" width="14.7109375" style="92" customWidth="1"/>
    <col min="5031" max="5032" width="15.7109375" style="92" customWidth="1"/>
    <col min="5033" max="5033" width="7" style="92" bestFit="1" customWidth="1"/>
    <col min="5034" max="5034" width="9.28515625" style="92" customWidth="1"/>
    <col min="5035" max="5036" width="8.85546875" style="92"/>
    <col min="5037" max="5037" width="11.140625" style="92" customWidth="1"/>
    <col min="5038" max="5038" width="10.28515625" style="92" customWidth="1"/>
    <col min="5039" max="5039" width="8.7109375" style="92" customWidth="1"/>
    <col min="5040" max="5040" width="8.42578125" style="92" customWidth="1"/>
    <col min="5041" max="5042" width="6" style="92" customWidth="1"/>
    <col min="5043" max="5043" width="8.85546875" style="92"/>
    <col min="5044" max="5044" width="10.42578125" style="92" customWidth="1"/>
    <col min="5045" max="5280" width="8.85546875" style="92"/>
    <col min="5281" max="5281" width="6.7109375" style="92" customWidth="1"/>
    <col min="5282" max="5282" width="48" style="92" customWidth="1"/>
    <col min="5283" max="5283" width="5" style="92" customWidth="1"/>
    <col min="5284" max="5284" width="7.7109375" style="92" bestFit="1" customWidth="1"/>
    <col min="5285" max="5285" width="12" style="92" customWidth="1"/>
    <col min="5286" max="5286" width="14.7109375" style="92" customWidth="1"/>
    <col min="5287" max="5288" width="15.7109375" style="92" customWidth="1"/>
    <col min="5289" max="5289" width="7" style="92" bestFit="1" customWidth="1"/>
    <col min="5290" max="5290" width="9.28515625" style="92" customWidth="1"/>
    <col min="5291" max="5292" width="8.85546875" style="92"/>
    <col min="5293" max="5293" width="11.140625" style="92" customWidth="1"/>
    <col min="5294" max="5294" width="10.28515625" style="92" customWidth="1"/>
    <col min="5295" max="5295" width="8.7109375" style="92" customWidth="1"/>
    <col min="5296" max="5296" width="8.42578125" style="92" customWidth="1"/>
    <col min="5297" max="5298" width="6" style="92" customWidth="1"/>
    <col min="5299" max="5299" width="8.85546875" style="92"/>
    <col min="5300" max="5300" width="10.42578125" style="92" customWidth="1"/>
    <col min="5301" max="5536" width="8.85546875" style="92"/>
    <col min="5537" max="5537" width="6.7109375" style="92" customWidth="1"/>
    <col min="5538" max="5538" width="48" style="92" customWidth="1"/>
    <col min="5539" max="5539" width="5" style="92" customWidth="1"/>
    <col min="5540" max="5540" width="7.7109375" style="92" bestFit="1" customWidth="1"/>
    <col min="5541" max="5541" width="12" style="92" customWidth="1"/>
    <col min="5542" max="5542" width="14.7109375" style="92" customWidth="1"/>
    <col min="5543" max="5544" width="15.7109375" style="92" customWidth="1"/>
    <col min="5545" max="5545" width="7" style="92" bestFit="1" customWidth="1"/>
    <col min="5546" max="5546" width="9.28515625" style="92" customWidth="1"/>
    <col min="5547" max="5548" width="8.85546875" style="92"/>
    <col min="5549" max="5549" width="11.140625" style="92" customWidth="1"/>
    <col min="5550" max="5550" width="10.28515625" style="92" customWidth="1"/>
    <col min="5551" max="5551" width="8.7109375" style="92" customWidth="1"/>
    <col min="5552" max="5552" width="8.42578125" style="92" customWidth="1"/>
    <col min="5553" max="5554" width="6" style="92" customWidth="1"/>
    <col min="5555" max="5555" width="8.85546875" style="92"/>
    <col min="5556" max="5556" width="10.42578125" style="92" customWidth="1"/>
    <col min="5557" max="5792" width="8.85546875" style="92"/>
    <col min="5793" max="5793" width="6.7109375" style="92" customWidth="1"/>
    <col min="5794" max="5794" width="48" style="92" customWidth="1"/>
    <col min="5795" max="5795" width="5" style="92" customWidth="1"/>
    <col min="5796" max="5796" width="7.7109375" style="92" bestFit="1" customWidth="1"/>
    <col min="5797" max="5797" width="12" style="92" customWidth="1"/>
    <col min="5798" max="5798" width="14.7109375" style="92" customWidth="1"/>
    <col min="5799" max="5800" width="15.7109375" style="92" customWidth="1"/>
    <col min="5801" max="5801" width="7" style="92" bestFit="1" customWidth="1"/>
    <col min="5802" max="5802" width="9.28515625" style="92" customWidth="1"/>
    <col min="5803" max="5804" width="8.85546875" style="92"/>
    <col min="5805" max="5805" width="11.140625" style="92" customWidth="1"/>
    <col min="5806" max="5806" width="10.28515625" style="92" customWidth="1"/>
    <col min="5807" max="5807" width="8.7109375" style="92" customWidth="1"/>
    <col min="5808" max="5808" width="8.42578125" style="92" customWidth="1"/>
    <col min="5809" max="5810" width="6" style="92" customWidth="1"/>
    <col min="5811" max="5811" width="8.85546875" style="92"/>
    <col min="5812" max="5812" width="10.42578125" style="92" customWidth="1"/>
    <col min="5813" max="6048" width="8.85546875" style="92"/>
    <col min="6049" max="6049" width="6.7109375" style="92" customWidth="1"/>
    <col min="6050" max="6050" width="48" style="92" customWidth="1"/>
    <col min="6051" max="6051" width="5" style="92" customWidth="1"/>
    <col min="6052" max="6052" width="7.7109375" style="92" bestFit="1" customWidth="1"/>
    <col min="6053" max="6053" width="12" style="92" customWidth="1"/>
    <col min="6054" max="6054" width="14.7109375" style="92" customWidth="1"/>
    <col min="6055" max="6056" width="15.7109375" style="92" customWidth="1"/>
    <col min="6057" max="6057" width="7" style="92" bestFit="1" customWidth="1"/>
    <col min="6058" max="6058" width="9.28515625" style="92" customWidth="1"/>
    <col min="6059" max="6060" width="8.85546875" style="92"/>
    <col min="6061" max="6061" width="11.140625" style="92" customWidth="1"/>
    <col min="6062" max="6062" width="10.28515625" style="92" customWidth="1"/>
    <col min="6063" max="6063" width="8.7109375" style="92" customWidth="1"/>
    <col min="6064" max="6064" width="8.42578125" style="92" customWidth="1"/>
    <col min="6065" max="6066" width="6" style="92" customWidth="1"/>
    <col min="6067" max="6067" width="8.85546875" style="92"/>
    <col min="6068" max="6068" width="10.42578125" style="92" customWidth="1"/>
    <col min="6069" max="6304" width="8.85546875" style="92"/>
    <col min="6305" max="6305" width="6.7109375" style="92" customWidth="1"/>
    <col min="6306" max="6306" width="48" style="92" customWidth="1"/>
    <col min="6307" max="6307" width="5" style="92" customWidth="1"/>
    <col min="6308" max="6308" width="7.7109375" style="92" bestFit="1" customWidth="1"/>
    <col min="6309" max="6309" width="12" style="92" customWidth="1"/>
    <col min="6310" max="6310" width="14.7109375" style="92" customWidth="1"/>
    <col min="6311" max="6312" width="15.7109375" style="92" customWidth="1"/>
    <col min="6313" max="6313" width="7" style="92" bestFit="1" customWidth="1"/>
    <col min="6314" max="6314" width="9.28515625" style="92" customWidth="1"/>
    <col min="6315" max="6316" width="8.85546875" style="92"/>
    <col min="6317" max="6317" width="11.140625" style="92" customWidth="1"/>
    <col min="6318" max="6318" width="10.28515625" style="92" customWidth="1"/>
    <col min="6319" max="6319" width="8.7109375" style="92" customWidth="1"/>
    <col min="6320" max="6320" width="8.42578125" style="92" customWidth="1"/>
    <col min="6321" max="6322" width="6" style="92" customWidth="1"/>
    <col min="6323" max="6323" width="8.85546875" style="92"/>
    <col min="6324" max="6324" width="10.42578125" style="92" customWidth="1"/>
    <col min="6325" max="6560" width="8.85546875" style="92"/>
    <col min="6561" max="6561" width="6.7109375" style="92" customWidth="1"/>
    <col min="6562" max="6562" width="48" style="92" customWidth="1"/>
    <col min="6563" max="6563" width="5" style="92" customWidth="1"/>
    <col min="6564" max="6564" width="7.7109375" style="92" bestFit="1" customWidth="1"/>
    <col min="6565" max="6565" width="12" style="92" customWidth="1"/>
    <col min="6566" max="6566" width="14.7109375" style="92" customWidth="1"/>
    <col min="6567" max="6568" width="15.7109375" style="92" customWidth="1"/>
    <col min="6569" max="6569" width="7" style="92" bestFit="1" customWidth="1"/>
    <col min="6570" max="6570" width="9.28515625" style="92" customWidth="1"/>
    <col min="6571" max="6572" width="8.85546875" style="92"/>
    <col min="6573" max="6573" width="11.140625" style="92" customWidth="1"/>
    <col min="6574" max="6574" width="10.28515625" style="92" customWidth="1"/>
    <col min="6575" max="6575" width="8.7109375" style="92" customWidth="1"/>
    <col min="6576" max="6576" width="8.42578125" style="92" customWidth="1"/>
    <col min="6577" max="6578" width="6" style="92" customWidth="1"/>
    <col min="6579" max="6579" width="8.85546875" style="92"/>
    <col min="6580" max="6580" width="10.42578125" style="92" customWidth="1"/>
    <col min="6581" max="6816" width="8.85546875" style="92"/>
    <col min="6817" max="6817" width="6.7109375" style="92" customWidth="1"/>
    <col min="6818" max="6818" width="48" style="92" customWidth="1"/>
    <col min="6819" max="6819" width="5" style="92" customWidth="1"/>
    <col min="6820" max="6820" width="7.7109375" style="92" bestFit="1" customWidth="1"/>
    <col min="6821" max="6821" width="12" style="92" customWidth="1"/>
    <col min="6822" max="6822" width="14.7109375" style="92" customWidth="1"/>
    <col min="6823" max="6824" width="15.7109375" style="92" customWidth="1"/>
    <col min="6825" max="6825" width="7" style="92" bestFit="1" customWidth="1"/>
    <col min="6826" max="6826" width="9.28515625" style="92" customWidth="1"/>
    <col min="6827" max="6828" width="8.85546875" style="92"/>
    <col min="6829" max="6829" width="11.140625" style="92" customWidth="1"/>
    <col min="6830" max="6830" width="10.28515625" style="92" customWidth="1"/>
    <col min="6831" max="6831" width="8.7109375" style="92" customWidth="1"/>
    <col min="6832" max="6832" width="8.42578125" style="92" customWidth="1"/>
    <col min="6833" max="6834" width="6" style="92" customWidth="1"/>
    <col min="6835" max="6835" width="8.85546875" style="92"/>
    <col min="6836" max="6836" width="10.42578125" style="92" customWidth="1"/>
    <col min="6837" max="7072" width="8.85546875" style="92"/>
    <col min="7073" max="7073" width="6.7109375" style="92" customWidth="1"/>
    <col min="7074" max="7074" width="48" style="92" customWidth="1"/>
    <col min="7075" max="7075" width="5" style="92" customWidth="1"/>
    <col min="7076" max="7076" width="7.7109375" style="92" bestFit="1" customWidth="1"/>
    <col min="7077" max="7077" width="12" style="92" customWidth="1"/>
    <col min="7078" max="7078" width="14.7109375" style="92" customWidth="1"/>
    <col min="7079" max="7080" width="15.7109375" style="92" customWidth="1"/>
    <col min="7081" max="7081" width="7" style="92" bestFit="1" customWidth="1"/>
    <col min="7082" max="7082" width="9.28515625" style="92" customWidth="1"/>
    <col min="7083" max="7084" width="8.85546875" style="92"/>
    <col min="7085" max="7085" width="11.140625" style="92" customWidth="1"/>
    <col min="7086" max="7086" width="10.28515625" style="92" customWidth="1"/>
    <col min="7087" max="7087" width="8.7109375" style="92" customWidth="1"/>
    <col min="7088" max="7088" width="8.42578125" style="92" customWidth="1"/>
    <col min="7089" max="7090" width="6" style="92" customWidth="1"/>
    <col min="7091" max="7091" width="8.85546875" style="92"/>
    <col min="7092" max="7092" width="10.42578125" style="92" customWidth="1"/>
    <col min="7093" max="7328" width="8.85546875" style="92"/>
    <col min="7329" max="7329" width="6.7109375" style="92" customWidth="1"/>
    <col min="7330" max="7330" width="48" style="92" customWidth="1"/>
    <col min="7331" max="7331" width="5" style="92" customWidth="1"/>
    <col min="7332" max="7332" width="7.7109375" style="92" bestFit="1" customWidth="1"/>
    <col min="7333" max="7333" width="12" style="92" customWidth="1"/>
    <col min="7334" max="7334" width="14.7109375" style="92" customWidth="1"/>
    <col min="7335" max="7336" width="15.7109375" style="92" customWidth="1"/>
    <col min="7337" max="7337" width="7" style="92" bestFit="1" customWidth="1"/>
    <col min="7338" max="7338" width="9.28515625" style="92" customWidth="1"/>
    <col min="7339" max="7340" width="8.85546875" style="92"/>
    <col min="7341" max="7341" width="11.140625" style="92" customWidth="1"/>
    <col min="7342" max="7342" width="10.28515625" style="92" customWidth="1"/>
    <col min="7343" max="7343" width="8.7109375" style="92" customWidth="1"/>
    <col min="7344" max="7344" width="8.42578125" style="92" customWidth="1"/>
    <col min="7345" max="7346" width="6" style="92" customWidth="1"/>
    <col min="7347" max="7347" width="8.85546875" style="92"/>
    <col min="7348" max="7348" width="10.42578125" style="92" customWidth="1"/>
    <col min="7349" max="7584" width="8.85546875" style="92"/>
    <col min="7585" max="7585" width="6.7109375" style="92" customWidth="1"/>
    <col min="7586" max="7586" width="48" style="92" customWidth="1"/>
    <col min="7587" max="7587" width="5" style="92" customWidth="1"/>
    <col min="7588" max="7588" width="7.7109375" style="92" bestFit="1" customWidth="1"/>
    <col min="7589" max="7589" width="12" style="92" customWidth="1"/>
    <col min="7590" max="7590" width="14.7109375" style="92" customWidth="1"/>
    <col min="7591" max="7592" width="15.7109375" style="92" customWidth="1"/>
    <col min="7593" max="7593" width="7" style="92" bestFit="1" customWidth="1"/>
    <col min="7594" max="7594" width="9.28515625" style="92" customWidth="1"/>
    <col min="7595" max="7596" width="8.85546875" style="92"/>
    <col min="7597" max="7597" width="11.140625" style="92" customWidth="1"/>
    <col min="7598" max="7598" width="10.28515625" style="92" customWidth="1"/>
    <col min="7599" max="7599" width="8.7109375" style="92" customWidth="1"/>
    <col min="7600" max="7600" width="8.42578125" style="92" customWidth="1"/>
    <col min="7601" max="7602" width="6" style="92" customWidth="1"/>
    <col min="7603" max="7603" width="8.85546875" style="92"/>
    <col min="7604" max="7604" width="10.42578125" style="92" customWidth="1"/>
    <col min="7605" max="7840" width="8.85546875" style="92"/>
    <col min="7841" max="7841" width="6.7109375" style="92" customWidth="1"/>
    <col min="7842" max="7842" width="48" style="92" customWidth="1"/>
    <col min="7843" max="7843" width="5" style="92" customWidth="1"/>
    <col min="7844" max="7844" width="7.7109375" style="92" bestFit="1" customWidth="1"/>
    <col min="7845" max="7845" width="12" style="92" customWidth="1"/>
    <col min="7846" max="7846" width="14.7109375" style="92" customWidth="1"/>
    <col min="7847" max="7848" width="15.7109375" style="92" customWidth="1"/>
    <col min="7849" max="7849" width="7" style="92" bestFit="1" customWidth="1"/>
    <col min="7850" max="7850" width="9.28515625" style="92" customWidth="1"/>
    <col min="7851" max="7852" width="8.85546875" style="92"/>
    <col min="7853" max="7853" width="11.140625" style="92" customWidth="1"/>
    <col min="7854" max="7854" width="10.28515625" style="92" customWidth="1"/>
    <col min="7855" max="7855" width="8.7109375" style="92" customWidth="1"/>
    <col min="7856" max="7856" width="8.42578125" style="92" customWidth="1"/>
    <col min="7857" max="7858" width="6" style="92" customWidth="1"/>
    <col min="7859" max="7859" width="8.85546875" style="92"/>
    <col min="7860" max="7860" width="10.42578125" style="92" customWidth="1"/>
    <col min="7861" max="8096" width="8.85546875" style="92"/>
    <col min="8097" max="8097" width="6.7109375" style="92" customWidth="1"/>
    <col min="8098" max="8098" width="48" style="92" customWidth="1"/>
    <col min="8099" max="8099" width="5" style="92" customWidth="1"/>
    <col min="8100" max="8100" width="7.7109375" style="92" bestFit="1" customWidth="1"/>
    <col min="8101" max="8101" width="12" style="92" customWidth="1"/>
    <col min="8102" max="8102" width="14.7109375" style="92" customWidth="1"/>
    <col min="8103" max="8104" width="15.7109375" style="92" customWidth="1"/>
    <col min="8105" max="8105" width="7" style="92" bestFit="1" customWidth="1"/>
    <col min="8106" max="8106" width="9.28515625" style="92" customWidth="1"/>
    <col min="8107" max="8108" width="8.85546875" style="92"/>
    <col min="8109" max="8109" width="11.140625" style="92" customWidth="1"/>
    <col min="8110" max="8110" width="10.28515625" style="92" customWidth="1"/>
    <col min="8111" max="8111" width="8.7109375" style="92" customWidth="1"/>
    <col min="8112" max="8112" width="8.42578125" style="92" customWidth="1"/>
    <col min="8113" max="8114" width="6" style="92" customWidth="1"/>
    <col min="8115" max="8115" width="8.85546875" style="92"/>
    <col min="8116" max="8116" width="10.42578125" style="92" customWidth="1"/>
    <col min="8117" max="8352" width="8.85546875" style="92"/>
    <col min="8353" max="8353" width="6.7109375" style="92" customWidth="1"/>
    <col min="8354" max="8354" width="48" style="92" customWidth="1"/>
    <col min="8355" max="8355" width="5" style="92" customWidth="1"/>
    <col min="8356" max="8356" width="7.7109375" style="92" bestFit="1" customWidth="1"/>
    <col min="8357" max="8357" width="12" style="92" customWidth="1"/>
    <col min="8358" max="8358" width="14.7109375" style="92" customWidth="1"/>
    <col min="8359" max="8360" width="15.7109375" style="92" customWidth="1"/>
    <col min="8361" max="8361" width="7" style="92" bestFit="1" customWidth="1"/>
    <col min="8362" max="8362" width="9.28515625" style="92" customWidth="1"/>
    <col min="8363" max="8364" width="8.85546875" style="92"/>
    <col min="8365" max="8365" width="11.140625" style="92" customWidth="1"/>
    <col min="8366" max="8366" width="10.28515625" style="92" customWidth="1"/>
    <col min="8367" max="8367" width="8.7109375" style="92" customWidth="1"/>
    <col min="8368" max="8368" width="8.42578125" style="92" customWidth="1"/>
    <col min="8369" max="8370" width="6" style="92" customWidth="1"/>
    <col min="8371" max="8371" width="8.85546875" style="92"/>
    <col min="8372" max="8372" width="10.42578125" style="92" customWidth="1"/>
    <col min="8373" max="8608" width="8.85546875" style="92"/>
    <col min="8609" max="8609" width="6.7109375" style="92" customWidth="1"/>
    <col min="8610" max="8610" width="48" style="92" customWidth="1"/>
    <col min="8611" max="8611" width="5" style="92" customWidth="1"/>
    <col min="8612" max="8612" width="7.7109375" style="92" bestFit="1" customWidth="1"/>
    <col min="8613" max="8613" width="12" style="92" customWidth="1"/>
    <col min="8614" max="8614" width="14.7109375" style="92" customWidth="1"/>
    <col min="8615" max="8616" width="15.7109375" style="92" customWidth="1"/>
    <col min="8617" max="8617" width="7" style="92" bestFit="1" customWidth="1"/>
    <col min="8618" max="8618" width="9.28515625" style="92" customWidth="1"/>
    <col min="8619" max="8620" width="8.85546875" style="92"/>
    <col min="8621" max="8621" width="11.140625" style="92" customWidth="1"/>
    <col min="8622" max="8622" width="10.28515625" style="92" customWidth="1"/>
    <col min="8623" max="8623" width="8.7109375" style="92" customWidth="1"/>
    <col min="8624" max="8624" width="8.42578125" style="92" customWidth="1"/>
    <col min="8625" max="8626" width="6" style="92" customWidth="1"/>
    <col min="8627" max="8627" width="8.85546875" style="92"/>
    <col min="8628" max="8628" width="10.42578125" style="92" customWidth="1"/>
    <col min="8629" max="8864" width="8.85546875" style="92"/>
    <col min="8865" max="8865" width="6.7109375" style="92" customWidth="1"/>
    <col min="8866" max="8866" width="48" style="92" customWidth="1"/>
    <col min="8867" max="8867" width="5" style="92" customWidth="1"/>
    <col min="8868" max="8868" width="7.7109375" style="92" bestFit="1" customWidth="1"/>
    <col min="8869" max="8869" width="12" style="92" customWidth="1"/>
    <col min="8870" max="8870" width="14.7109375" style="92" customWidth="1"/>
    <col min="8871" max="8872" width="15.7109375" style="92" customWidth="1"/>
    <col min="8873" max="8873" width="7" style="92" bestFit="1" customWidth="1"/>
    <col min="8874" max="8874" width="9.28515625" style="92" customWidth="1"/>
    <col min="8875" max="8876" width="8.85546875" style="92"/>
    <col min="8877" max="8877" width="11.140625" style="92" customWidth="1"/>
    <col min="8878" max="8878" width="10.28515625" style="92" customWidth="1"/>
    <col min="8879" max="8879" width="8.7109375" style="92" customWidth="1"/>
    <col min="8880" max="8880" width="8.42578125" style="92" customWidth="1"/>
    <col min="8881" max="8882" width="6" style="92" customWidth="1"/>
    <col min="8883" max="8883" width="8.85546875" style="92"/>
    <col min="8884" max="8884" width="10.42578125" style="92" customWidth="1"/>
    <col min="8885" max="9120" width="8.85546875" style="92"/>
    <col min="9121" max="9121" width="6.7109375" style="92" customWidth="1"/>
    <col min="9122" max="9122" width="48" style="92" customWidth="1"/>
    <col min="9123" max="9123" width="5" style="92" customWidth="1"/>
    <col min="9124" max="9124" width="7.7109375" style="92" bestFit="1" customWidth="1"/>
    <col min="9125" max="9125" width="12" style="92" customWidth="1"/>
    <col min="9126" max="9126" width="14.7109375" style="92" customWidth="1"/>
    <col min="9127" max="9128" width="15.7109375" style="92" customWidth="1"/>
    <col min="9129" max="9129" width="7" style="92" bestFit="1" customWidth="1"/>
    <col min="9130" max="9130" width="9.28515625" style="92" customWidth="1"/>
    <col min="9131" max="9132" width="8.85546875" style="92"/>
    <col min="9133" max="9133" width="11.140625" style="92" customWidth="1"/>
    <col min="9134" max="9134" width="10.28515625" style="92" customWidth="1"/>
    <col min="9135" max="9135" width="8.7109375" style="92" customWidth="1"/>
    <col min="9136" max="9136" width="8.42578125" style="92" customWidth="1"/>
    <col min="9137" max="9138" width="6" style="92" customWidth="1"/>
    <col min="9139" max="9139" width="8.85546875" style="92"/>
    <col min="9140" max="9140" width="10.42578125" style="92" customWidth="1"/>
    <col min="9141" max="9376" width="8.85546875" style="92"/>
    <col min="9377" max="9377" width="6.7109375" style="92" customWidth="1"/>
    <col min="9378" max="9378" width="48" style="92" customWidth="1"/>
    <col min="9379" max="9379" width="5" style="92" customWidth="1"/>
    <col min="9380" max="9380" width="7.7109375" style="92" bestFit="1" customWidth="1"/>
    <col min="9381" max="9381" width="12" style="92" customWidth="1"/>
    <col min="9382" max="9382" width="14.7109375" style="92" customWidth="1"/>
    <col min="9383" max="9384" width="15.7109375" style="92" customWidth="1"/>
    <col min="9385" max="9385" width="7" style="92" bestFit="1" customWidth="1"/>
    <col min="9386" max="9386" width="9.28515625" style="92" customWidth="1"/>
    <col min="9387" max="9388" width="8.85546875" style="92"/>
    <col min="9389" max="9389" width="11.140625" style="92" customWidth="1"/>
    <col min="9390" max="9390" width="10.28515625" style="92" customWidth="1"/>
    <col min="9391" max="9391" width="8.7109375" style="92" customWidth="1"/>
    <col min="9392" max="9392" width="8.42578125" style="92" customWidth="1"/>
    <col min="9393" max="9394" width="6" style="92" customWidth="1"/>
    <col min="9395" max="9395" width="8.85546875" style="92"/>
    <col min="9396" max="9396" width="10.42578125" style="92" customWidth="1"/>
    <col min="9397" max="9632" width="8.85546875" style="92"/>
    <col min="9633" max="9633" width="6.7109375" style="92" customWidth="1"/>
    <col min="9634" max="9634" width="48" style="92" customWidth="1"/>
    <col min="9635" max="9635" width="5" style="92" customWidth="1"/>
    <col min="9636" max="9636" width="7.7109375" style="92" bestFit="1" customWidth="1"/>
    <col min="9637" max="9637" width="12" style="92" customWidth="1"/>
    <col min="9638" max="9638" width="14.7109375" style="92" customWidth="1"/>
    <col min="9639" max="9640" width="15.7109375" style="92" customWidth="1"/>
    <col min="9641" max="9641" width="7" style="92" bestFit="1" customWidth="1"/>
    <col min="9642" max="9642" width="9.28515625" style="92" customWidth="1"/>
    <col min="9643" max="9644" width="8.85546875" style="92"/>
    <col min="9645" max="9645" width="11.140625" style="92" customWidth="1"/>
    <col min="9646" max="9646" width="10.28515625" style="92" customWidth="1"/>
    <col min="9647" max="9647" width="8.7109375" style="92" customWidth="1"/>
    <col min="9648" max="9648" width="8.42578125" style="92" customWidth="1"/>
    <col min="9649" max="9650" width="6" style="92" customWidth="1"/>
    <col min="9651" max="9651" width="8.85546875" style="92"/>
    <col min="9652" max="9652" width="10.42578125" style="92" customWidth="1"/>
    <col min="9653" max="9888" width="8.85546875" style="92"/>
    <col min="9889" max="9889" width="6.7109375" style="92" customWidth="1"/>
    <col min="9890" max="9890" width="48" style="92" customWidth="1"/>
    <col min="9891" max="9891" width="5" style="92" customWidth="1"/>
    <col min="9892" max="9892" width="7.7109375" style="92" bestFit="1" customWidth="1"/>
    <col min="9893" max="9893" width="12" style="92" customWidth="1"/>
    <col min="9894" max="9894" width="14.7109375" style="92" customWidth="1"/>
    <col min="9895" max="9896" width="15.7109375" style="92" customWidth="1"/>
    <col min="9897" max="9897" width="7" style="92" bestFit="1" customWidth="1"/>
    <col min="9898" max="9898" width="9.28515625" style="92" customWidth="1"/>
    <col min="9899" max="9900" width="8.85546875" style="92"/>
    <col min="9901" max="9901" width="11.140625" style="92" customWidth="1"/>
    <col min="9902" max="9902" width="10.28515625" style="92" customWidth="1"/>
    <col min="9903" max="9903" width="8.7109375" style="92" customWidth="1"/>
    <col min="9904" max="9904" width="8.42578125" style="92" customWidth="1"/>
    <col min="9905" max="9906" width="6" style="92" customWidth="1"/>
    <col min="9907" max="9907" width="8.85546875" style="92"/>
    <col min="9908" max="9908" width="10.42578125" style="92" customWidth="1"/>
    <col min="9909" max="10144" width="8.85546875" style="92"/>
    <col min="10145" max="10145" width="6.7109375" style="92" customWidth="1"/>
    <col min="10146" max="10146" width="48" style="92" customWidth="1"/>
    <col min="10147" max="10147" width="5" style="92" customWidth="1"/>
    <col min="10148" max="10148" width="7.7109375" style="92" bestFit="1" customWidth="1"/>
    <col min="10149" max="10149" width="12" style="92" customWidth="1"/>
    <col min="10150" max="10150" width="14.7109375" style="92" customWidth="1"/>
    <col min="10151" max="10152" width="15.7109375" style="92" customWidth="1"/>
    <col min="10153" max="10153" width="7" style="92" bestFit="1" customWidth="1"/>
    <col min="10154" max="10154" width="9.28515625" style="92" customWidth="1"/>
    <col min="10155" max="10156" width="8.85546875" style="92"/>
    <col min="10157" max="10157" width="11.140625" style="92" customWidth="1"/>
    <col min="10158" max="10158" width="10.28515625" style="92" customWidth="1"/>
    <col min="10159" max="10159" width="8.7109375" style="92" customWidth="1"/>
    <col min="10160" max="10160" width="8.42578125" style="92" customWidth="1"/>
    <col min="10161" max="10162" width="6" style="92" customWidth="1"/>
    <col min="10163" max="10163" width="8.85546875" style="92"/>
    <col min="10164" max="10164" width="10.42578125" style="92" customWidth="1"/>
    <col min="10165" max="10400" width="8.85546875" style="92"/>
    <col min="10401" max="10401" width="6.7109375" style="92" customWidth="1"/>
    <col min="10402" max="10402" width="48" style="92" customWidth="1"/>
    <col min="10403" max="10403" width="5" style="92" customWidth="1"/>
    <col min="10404" max="10404" width="7.7109375" style="92" bestFit="1" customWidth="1"/>
    <col min="10405" max="10405" width="12" style="92" customWidth="1"/>
    <col min="10406" max="10406" width="14.7109375" style="92" customWidth="1"/>
    <col min="10407" max="10408" width="15.7109375" style="92" customWidth="1"/>
    <col min="10409" max="10409" width="7" style="92" bestFit="1" customWidth="1"/>
    <col min="10410" max="10410" width="9.28515625" style="92" customWidth="1"/>
    <col min="10411" max="10412" width="8.85546875" style="92"/>
    <col min="10413" max="10413" width="11.140625" style="92" customWidth="1"/>
    <col min="10414" max="10414" width="10.28515625" style="92" customWidth="1"/>
    <col min="10415" max="10415" width="8.7109375" style="92" customWidth="1"/>
    <col min="10416" max="10416" width="8.42578125" style="92" customWidth="1"/>
    <col min="10417" max="10418" width="6" style="92" customWidth="1"/>
    <col min="10419" max="10419" width="8.85546875" style="92"/>
    <col min="10420" max="10420" width="10.42578125" style="92" customWidth="1"/>
    <col min="10421" max="10656" width="8.85546875" style="92"/>
    <col min="10657" max="10657" width="6.7109375" style="92" customWidth="1"/>
    <col min="10658" max="10658" width="48" style="92" customWidth="1"/>
    <col min="10659" max="10659" width="5" style="92" customWidth="1"/>
    <col min="10660" max="10660" width="7.7109375" style="92" bestFit="1" customWidth="1"/>
    <col min="10661" max="10661" width="12" style="92" customWidth="1"/>
    <col min="10662" max="10662" width="14.7109375" style="92" customWidth="1"/>
    <col min="10663" max="10664" width="15.7109375" style="92" customWidth="1"/>
    <col min="10665" max="10665" width="7" style="92" bestFit="1" customWidth="1"/>
    <col min="10666" max="10666" width="9.28515625" style="92" customWidth="1"/>
    <col min="10667" max="10668" width="8.85546875" style="92"/>
    <col min="10669" max="10669" width="11.140625" style="92" customWidth="1"/>
    <col min="10670" max="10670" width="10.28515625" style="92" customWidth="1"/>
    <col min="10671" max="10671" width="8.7109375" style="92" customWidth="1"/>
    <col min="10672" max="10672" width="8.42578125" style="92" customWidth="1"/>
    <col min="10673" max="10674" width="6" style="92" customWidth="1"/>
    <col min="10675" max="10675" width="8.85546875" style="92"/>
    <col min="10676" max="10676" width="10.42578125" style="92" customWidth="1"/>
    <col min="10677" max="10912" width="8.85546875" style="92"/>
    <col min="10913" max="10913" width="6.7109375" style="92" customWidth="1"/>
    <col min="10914" max="10914" width="48" style="92" customWidth="1"/>
    <col min="10915" max="10915" width="5" style="92" customWidth="1"/>
    <col min="10916" max="10916" width="7.7109375" style="92" bestFit="1" customWidth="1"/>
    <col min="10917" max="10917" width="12" style="92" customWidth="1"/>
    <col min="10918" max="10918" width="14.7109375" style="92" customWidth="1"/>
    <col min="10919" max="10920" width="15.7109375" style="92" customWidth="1"/>
    <col min="10921" max="10921" width="7" style="92" bestFit="1" customWidth="1"/>
    <col min="10922" max="10922" width="9.28515625" style="92" customWidth="1"/>
    <col min="10923" max="10924" width="8.85546875" style="92"/>
    <col min="10925" max="10925" width="11.140625" style="92" customWidth="1"/>
    <col min="10926" max="10926" width="10.28515625" style="92" customWidth="1"/>
    <col min="10927" max="10927" width="8.7109375" style="92" customWidth="1"/>
    <col min="10928" max="10928" width="8.42578125" style="92" customWidth="1"/>
    <col min="10929" max="10930" width="6" style="92" customWidth="1"/>
    <col min="10931" max="10931" width="8.85546875" style="92"/>
    <col min="10932" max="10932" width="10.42578125" style="92" customWidth="1"/>
    <col min="10933" max="11168" width="8.85546875" style="92"/>
    <col min="11169" max="11169" width="6.7109375" style="92" customWidth="1"/>
    <col min="11170" max="11170" width="48" style="92" customWidth="1"/>
    <col min="11171" max="11171" width="5" style="92" customWidth="1"/>
    <col min="11172" max="11172" width="7.7109375" style="92" bestFit="1" customWidth="1"/>
    <col min="11173" max="11173" width="12" style="92" customWidth="1"/>
    <col min="11174" max="11174" width="14.7109375" style="92" customWidth="1"/>
    <col min="11175" max="11176" width="15.7109375" style="92" customWidth="1"/>
    <col min="11177" max="11177" width="7" style="92" bestFit="1" customWidth="1"/>
    <col min="11178" max="11178" width="9.28515625" style="92" customWidth="1"/>
    <col min="11179" max="11180" width="8.85546875" style="92"/>
    <col min="11181" max="11181" width="11.140625" style="92" customWidth="1"/>
    <col min="11182" max="11182" width="10.28515625" style="92" customWidth="1"/>
    <col min="11183" max="11183" width="8.7109375" style="92" customWidth="1"/>
    <col min="11184" max="11184" width="8.42578125" style="92" customWidth="1"/>
    <col min="11185" max="11186" width="6" style="92" customWidth="1"/>
    <col min="11187" max="11187" width="8.85546875" style="92"/>
    <col min="11188" max="11188" width="10.42578125" style="92" customWidth="1"/>
    <col min="11189" max="11424" width="8.85546875" style="92"/>
    <col min="11425" max="11425" width="6.7109375" style="92" customWidth="1"/>
    <col min="11426" max="11426" width="48" style="92" customWidth="1"/>
    <col min="11427" max="11427" width="5" style="92" customWidth="1"/>
    <col min="11428" max="11428" width="7.7109375" style="92" bestFit="1" customWidth="1"/>
    <col min="11429" max="11429" width="12" style="92" customWidth="1"/>
    <col min="11430" max="11430" width="14.7109375" style="92" customWidth="1"/>
    <col min="11431" max="11432" width="15.7109375" style="92" customWidth="1"/>
    <col min="11433" max="11433" width="7" style="92" bestFit="1" customWidth="1"/>
    <col min="11434" max="11434" width="9.28515625" style="92" customWidth="1"/>
    <col min="11435" max="11436" width="8.85546875" style="92"/>
    <col min="11437" max="11437" width="11.140625" style="92" customWidth="1"/>
    <col min="11438" max="11438" width="10.28515625" style="92" customWidth="1"/>
    <col min="11439" max="11439" width="8.7109375" style="92" customWidth="1"/>
    <col min="11440" max="11440" width="8.42578125" style="92" customWidth="1"/>
    <col min="11441" max="11442" width="6" style="92" customWidth="1"/>
    <col min="11443" max="11443" width="8.85546875" style="92"/>
    <col min="11444" max="11444" width="10.42578125" style="92" customWidth="1"/>
    <col min="11445" max="11680" width="8.85546875" style="92"/>
    <col min="11681" max="11681" width="6.7109375" style="92" customWidth="1"/>
    <col min="11682" max="11682" width="48" style="92" customWidth="1"/>
    <col min="11683" max="11683" width="5" style="92" customWidth="1"/>
    <col min="11684" max="11684" width="7.7109375" style="92" bestFit="1" customWidth="1"/>
    <col min="11685" max="11685" width="12" style="92" customWidth="1"/>
    <col min="11686" max="11686" width="14.7109375" style="92" customWidth="1"/>
    <col min="11687" max="11688" width="15.7109375" style="92" customWidth="1"/>
    <col min="11689" max="11689" width="7" style="92" bestFit="1" customWidth="1"/>
    <col min="11690" max="11690" width="9.28515625" style="92" customWidth="1"/>
    <col min="11691" max="11692" width="8.85546875" style="92"/>
    <col min="11693" max="11693" width="11.140625" style="92" customWidth="1"/>
    <col min="11694" max="11694" width="10.28515625" style="92" customWidth="1"/>
    <col min="11695" max="11695" width="8.7109375" style="92" customWidth="1"/>
    <col min="11696" max="11696" width="8.42578125" style="92" customWidth="1"/>
    <col min="11697" max="11698" width="6" style="92" customWidth="1"/>
    <col min="11699" max="11699" width="8.85546875" style="92"/>
    <col min="11700" max="11700" width="10.42578125" style="92" customWidth="1"/>
    <col min="11701" max="11936" width="8.85546875" style="92"/>
    <col min="11937" max="11937" width="6.7109375" style="92" customWidth="1"/>
    <col min="11938" max="11938" width="48" style="92" customWidth="1"/>
    <col min="11939" max="11939" width="5" style="92" customWidth="1"/>
    <col min="11940" max="11940" width="7.7109375" style="92" bestFit="1" customWidth="1"/>
    <col min="11941" max="11941" width="12" style="92" customWidth="1"/>
    <col min="11942" max="11942" width="14.7109375" style="92" customWidth="1"/>
    <col min="11943" max="11944" width="15.7109375" style="92" customWidth="1"/>
    <col min="11945" max="11945" width="7" style="92" bestFit="1" customWidth="1"/>
    <col min="11946" max="11946" width="9.28515625" style="92" customWidth="1"/>
    <col min="11947" max="11948" width="8.85546875" style="92"/>
    <col min="11949" max="11949" width="11.140625" style="92" customWidth="1"/>
    <col min="11950" max="11950" width="10.28515625" style="92" customWidth="1"/>
    <col min="11951" max="11951" width="8.7109375" style="92" customWidth="1"/>
    <col min="11952" max="11952" width="8.42578125" style="92" customWidth="1"/>
    <col min="11953" max="11954" width="6" style="92" customWidth="1"/>
    <col min="11955" max="11955" width="8.85546875" style="92"/>
    <col min="11956" max="11956" width="10.42578125" style="92" customWidth="1"/>
    <col min="11957" max="12192" width="8.85546875" style="92"/>
    <col min="12193" max="12193" width="6.7109375" style="92" customWidth="1"/>
    <col min="12194" max="12194" width="48" style="92" customWidth="1"/>
    <col min="12195" max="12195" width="5" style="92" customWidth="1"/>
    <col min="12196" max="12196" width="7.7109375" style="92" bestFit="1" customWidth="1"/>
    <col min="12197" max="12197" width="12" style="92" customWidth="1"/>
    <col min="12198" max="12198" width="14.7109375" style="92" customWidth="1"/>
    <col min="12199" max="12200" width="15.7109375" style="92" customWidth="1"/>
    <col min="12201" max="12201" width="7" style="92" bestFit="1" customWidth="1"/>
    <col min="12202" max="12202" width="9.28515625" style="92" customWidth="1"/>
    <col min="12203" max="12204" width="8.85546875" style="92"/>
    <col min="12205" max="12205" width="11.140625" style="92" customWidth="1"/>
    <col min="12206" max="12206" width="10.28515625" style="92" customWidth="1"/>
    <col min="12207" max="12207" width="8.7109375" style="92" customWidth="1"/>
    <col min="12208" max="12208" width="8.42578125" style="92" customWidth="1"/>
    <col min="12209" max="12210" width="6" style="92" customWidth="1"/>
    <col min="12211" max="12211" width="8.85546875" style="92"/>
    <col min="12212" max="12212" width="10.42578125" style="92" customWidth="1"/>
    <col min="12213" max="12448" width="8.85546875" style="92"/>
    <col min="12449" max="12449" width="6.7109375" style="92" customWidth="1"/>
    <col min="12450" max="12450" width="48" style="92" customWidth="1"/>
    <col min="12451" max="12451" width="5" style="92" customWidth="1"/>
    <col min="12452" max="12452" width="7.7109375" style="92" bestFit="1" customWidth="1"/>
    <col min="12453" max="12453" width="12" style="92" customWidth="1"/>
    <col min="12454" max="12454" width="14.7109375" style="92" customWidth="1"/>
    <col min="12455" max="12456" width="15.7109375" style="92" customWidth="1"/>
    <col min="12457" max="12457" width="7" style="92" bestFit="1" customWidth="1"/>
    <col min="12458" max="12458" width="9.28515625" style="92" customWidth="1"/>
    <col min="12459" max="12460" width="8.85546875" style="92"/>
    <col min="12461" max="12461" width="11.140625" style="92" customWidth="1"/>
    <col min="12462" max="12462" width="10.28515625" style="92" customWidth="1"/>
    <col min="12463" max="12463" width="8.7109375" style="92" customWidth="1"/>
    <col min="12464" max="12464" width="8.42578125" style="92" customWidth="1"/>
    <col min="12465" max="12466" width="6" style="92" customWidth="1"/>
    <col min="12467" max="12467" width="8.85546875" style="92"/>
    <col min="12468" max="12468" width="10.42578125" style="92" customWidth="1"/>
    <col min="12469" max="12704" width="8.85546875" style="92"/>
    <col min="12705" max="12705" width="6.7109375" style="92" customWidth="1"/>
    <col min="12706" max="12706" width="48" style="92" customWidth="1"/>
    <col min="12707" max="12707" width="5" style="92" customWidth="1"/>
    <col min="12708" max="12708" width="7.7109375" style="92" bestFit="1" customWidth="1"/>
    <col min="12709" max="12709" width="12" style="92" customWidth="1"/>
    <col min="12710" max="12710" width="14.7109375" style="92" customWidth="1"/>
    <col min="12711" max="12712" width="15.7109375" style="92" customWidth="1"/>
    <col min="12713" max="12713" width="7" style="92" bestFit="1" customWidth="1"/>
    <col min="12714" max="12714" width="9.28515625" style="92" customWidth="1"/>
    <col min="12715" max="12716" width="8.85546875" style="92"/>
    <col min="12717" max="12717" width="11.140625" style="92" customWidth="1"/>
    <col min="12718" max="12718" width="10.28515625" style="92" customWidth="1"/>
    <col min="12719" max="12719" width="8.7109375" style="92" customWidth="1"/>
    <col min="12720" max="12720" width="8.42578125" style="92" customWidth="1"/>
    <col min="12721" max="12722" width="6" style="92" customWidth="1"/>
    <col min="12723" max="12723" width="8.85546875" style="92"/>
    <col min="12724" max="12724" width="10.42578125" style="92" customWidth="1"/>
    <col min="12725" max="12960" width="8.85546875" style="92"/>
    <col min="12961" max="12961" width="6.7109375" style="92" customWidth="1"/>
    <col min="12962" max="12962" width="48" style="92" customWidth="1"/>
    <col min="12963" max="12963" width="5" style="92" customWidth="1"/>
    <col min="12964" max="12964" width="7.7109375" style="92" bestFit="1" customWidth="1"/>
    <col min="12965" max="12965" width="12" style="92" customWidth="1"/>
    <col min="12966" max="12966" width="14.7109375" style="92" customWidth="1"/>
    <col min="12967" max="12968" width="15.7109375" style="92" customWidth="1"/>
    <col min="12969" max="12969" width="7" style="92" bestFit="1" customWidth="1"/>
    <col min="12970" max="12970" width="9.28515625" style="92" customWidth="1"/>
    <col min="12971" max="12972" width="8.85546875" style="92"/>
    <col min="12973" max="12973" width="11.140625" style="92" customWidth="1"/>
    <col min="12974" max="12974" width="10.28515625" style="92" customWidth="1"/>
    <col min="12975" max="12975" width="8.7109375" style="92" customWidth="1"/>
    <col min="12976" max="12976" width="8.42578125" style="92" customWidth="1"/>
    <col min="12977" max="12978" width="6" style="92" customWidth="1"/>
    <col min="12979" max="12979" width="8.85546875" style="92"/>
    <col min="12980" max="12980" width="10.42578125" style="92" customWidth="1"/>
    <col min="12981" max="13216" width="8.85546875" style="92"/>
    <col min="13217" max="13217" width="6.7109375" style="92" customWidth="1"/>
    <col min="13218" max="13218" width="48" style="92" customWidth="1"/>
    <col min="13219" max="13219" width="5" style="92" customWidth="1"/>
    <col min="13220" max="13220" width="7.7109375" style="92" bestFit="1" customWidth="1"/>
    <col min="13221" max="13221" width="12" style="92" customWidth="1"/>
    <col min="13222" max="13222" width="14.7109375" style="92" customWidth="1"/>
    <col min="13223" max="13224" width="15.7109375" style="92" customWidth="1"/>
    <col min="13225" max="13225" width="7" style="92" bestFit="1" customWidth="1"/>
    <col min="13226" max="13226" width="9.28515625" style="92" customWidth="1"/>
    <col min="13227" max="13228" width="8.85546875" style="92"/>
    <col min="13229" max="13229" width="11.140625" style="92" customWidth="1"/>
    <col min="13230" max="13230" width="10.28515625" style="92" customWidth="1"/>
    <col min="13231" max="13231" width="8.7109375" style="92" customWidth="1"/>
    <col min="13232" max="13232" width="8.42578125" style="92" customWidth="1"/>
    <col min="13233" max="13234" width="6" style="92" customWidth="1"/>
    <col min="13235" max="13235" width="8.85546875" style="92"/>
    <col min="13236" max="13236" width="10.42578125" style="92" customWidth="1"/>
    <col min="13237" max="13472" width="8.85546875" style="92"/>
    <col min="13473" max="13473" width="6.7109375" style="92" customWidth="1"/>
    <col min="13474" max="13474" width="48" style="92" customWidth="1"/>
    <col min="13475" max="13475" width="5" style="92" customWidth="1"/>
    <col min="13476" max="13476" width="7.7109375" style="92" bestFit="1" customWidth="1"/>
    <col min="13477" max="13477" width="12" style="92" customWidth="1"/>
    <col min="13478" max="13478" width="14.7109375" style="92" customWidth="1"/>
    <col min="13479" max="13480" width="15.7109375" style="92" customWidth="1"/>
    <col min="13481" max="13481" width="7" style="92" bestFit="1" customWidth="1"/>
    <col min="13482" max="13482" width="9.28515625" style="92" customWidth="1"/>
    <col min="13483" max="13484" width="8.85546875" style="92"/>
    <col min="13485" max="13485" width="11.140625" style="92" customWidth="1"/>
    <col min="13486" max="13486" width="10.28515625" style="92" customWidth="1"/>
    <col min="13487" max="13487" width="8.7109375" style="92" customWidth="1"/>
    <col min="13488" max="13488" width="8.42578125" style="92" customWidth="1"/>
    <col min="13489" max="13490" width="6" style="92" customWidth="1"/>
    <col min="13491" max="13491" width="8.85546875" style="92"/>
    <col min="13492" max="13492" width="10.42578125" style="92" customWidth="1"/>
    <col min="13493" max="13728" width="8.85546875" style="92"/>
    <col min="13729" max="13729" width="6.7109375" style="92" customWidth="1"/>
    <col min="13730" max="13730" width="48" style="92" customWidth="1"/>
    <col min="13731" max="13731" width="5" style="92" customWidth="1"/>
    <col min="13732" max="13732" width="7.7109375" style="92" bestFit="1" customWidth="1"/>
    <col min="13733" max="13733" width="12" style="92" customWidth="1"/>
    <col min="13734" max="13734" width="14.7109375" style="92" customWidth="1"/>
    <col min="13735" max="13736" width="15.7109375" style="92" customWidth="1"/>
    <col min="13737" max="13737" width="7" style="92" bestFit="1" customWidth="1"/>
    <col min="13738" max="13738" width="9.28515625" style="92" customWidth="1"/>
    <col min="13739" max="13740" width="8.85546875" style="92"/>
    <col min="13741" max="13741" width="11.140625" style="92" customWidth="1"/>
    <col min="13742" max="13742" width="10.28515625" style="92" customWidth="1"/>
    <col min="13743" max="13743" width="8.7109375" style="92" customWidth="1"/>
    <col min="13744" max="13744" width="8.42578125" style="92" customWidth="1"/>
    <col min="13745" max="13746" width="6" style="92" customWidth="1"/>
    <col min="13747" max="13747" width="8.85546875" style="92"/>
    <col min="13748" max="13748" width="10.42578125" style="92" customWidth="1"/>
    <col min="13749" max="13984" width="8.85546875" style="92"/>
    <col min="13985" max="13985" width="6.7109375" style="92" customWidth="1"/>
    <col min="13986" max="13986" width="48" style="92" customWidth="1"/>
    <col min="13987" max="13987" width="5" style="92" customWidth="1"/>
    <col min="13988" max="13988" width="7.7109375" style="92" bestFit="1" customWidth="1"/>
    <col min="13989" max="13989" width="12" style="92" customWidth="1"/>
    <col min="13990" max="13990" width="14.7109375" style="92" customWidth="1"/>
    <col min="13991" max="13992" width="15.7109375" style="92" customWidth="1"/>
    <col min="13993" max="13993" width="7" style="92" bestFit="1" customWidth="1"/>
    <col min="13994" max="13994" width="9.28515625" style="92" customWidth="1"/>
    <col min="13995" max="13996" width="8.85546875" style="92"/>
    <col min="13997" max="13997" width="11.140625" style="92" customWidth="1"/>
    <col min="13998" max="13998" width="10.28515625" style="92" customWidth="1"/>
    <col min="13999" max="13999" width="8.7109375" style="92" customWidth="1"/>
    <col min="14000" max="14000" width="8.42578125" style="92" customWidth="1"/>
    <col min="14001" max="14002" width="6" style="92" customWidth="1"/>
    <col min="14003" max="14003" width="8.85546875" style="92"/>
    <col min="14004" max="14004" width="10.42578125" style="92" customWidth="1"/>
    <col min="14005" max="14240" width="8.85546875" style="92"/>
    <col min="14241" max="14241" width="6.7109375" style="92" customWidth="1"/>
    <col min="14242" max="14242" width="48" style="92" customWidth="1"/>
    <col min="14243" max="14243" width="5" style="92" customWidth="1"/>
    <col min="14244" max="14244" width="7.7109375" style="92" bestFit="1" customWidth="1"/>
    <col min="14245" max="14245" width="12" style="92" customWidth="1"/>
    <col min="14246" max="14246" width="14.7109375" style="92" customWidth="1"/>
    <col min="14247" max="14248" width="15.7109375" style="92" customWidth="1"/>
    <col min="14249" max="14249" width="7" style="92" bestFit="1" customWidth="1"/>
    <col min="14250" max="14250" width="9.28515625" style="92" customWidth="1"/>
    <col min="14251" max="14252" width="8.85546875" style="92"/>
    <col min="14253" max="14253" width="11.140625" style="92" customWidth="1"/>
    <col min="14254" max="14254" width="10.28515625" style="92" customWidth="1"/>
    <col min="14255" max="14255" width="8.7109375" style="92" customWidth="1"/>
    <col min="14256" max="14256" width="8.42578125" style="92" customWidth="1"/>
    <col min="14257" max="14258" width="6" style="92" customWidth="1"/>
    <col min="14259" max="14259" width="8.85546875" style="92"/>
    <col min="14260" max="14260" width="10.42578125" style="92" customWidth="1"/>
    <col min="14261" max="14496" width="8.85546875" style="92"/>
    <col min="14497" max="14497" width="6.7109375" style="92" customWidth="1"/>
    <col min="14498" max="14498" width="48" style="92" customWidth="1"/>
    <col min="14499" max="14499" width="5" style="92" customWidth="1"/>
    <col min="14500" max="14500" width="7.7109375" style="92" bestFit="1" customWidth="1"/>
    <col min="14501" max="14501" width="12" style="92" customWidth="1"/>
    <col min="14502" max="14502" width="14.7109375" style="92" customWidth="1"/>
    <col min="14503" max="14504" width="15.7109375" style="92" customWidth="1"/>
    <col min="14505" max="14505" width="7" style="92" bestFit="1" customWidth="1"/>
    <col min="14506" max="14506" width="9.28515625" style="92" customWidth="1"/>
    <col min="14507" max="14508" width="8.85546875" style="92"/>
    <col min="14509" max="14509" width="11.140625" style="92" customWidth="1"/>
    <col min="14510" max="14510" width="10.28515625" style="92" customWidth="1"/>
    <col min="14511" max="14511" width="8.7109375" style="92" customWidth="1"/>
    <col min="14512" max="14512" width="8.42578125" style="92" customWidth="1"/>
    <col min="14513" max="14514" width="6" style="92" customWidth="1"/>
    <col min="14515" max="14515" width="8.85546875" style="92"/>
    <col min="14516" max="14516" width="10.42578125" style="92" customWidth="1"/>
    <col min="14517" max="14752" width="8.85546875" style="92"/>
    <col min="14753" max="14753" width="6.7109375" style="92" customWidth="1"/>
    <col min="14754" max="14754" width="48" style="92" customWidth="1"/>
    <col min="14755" max="14755" width="5" style="92" customWidth="1"/>
    <col min="14756" max="14756" width="7.7109375" style="92" bestFit="1" customWidth="1"/>
    <col min="14757" max="14757" width="12" style="92" customWidth="1"/>
    <col min="14758" max="14758" width="14.7109375" style="92" customWidth="1"/>
    <col min="14759" max="14760" width="15.7109375" style="92" customWidth="1"/>
    <col min="14761" max="14761" width="7" style="92" bestFit="1" customWidth="1"/>
    <col min="14762" max="14762" width="9.28515625" style="92" customWidth="1"/>
    <col min="14763" max="14764" width="8.85546875" style="92"/>
    <col min="14765" max="14765" width="11.140625" style="92" customWidth="1"/>
    <col min="14766" max="14766" width="10.28515625" style="92" customWidth="1"/>
    <col min="14767" max="14767" width="8.7109375" style="92" customWidth="1"/>
    <col min="14768" max="14768" width="8.42578125" style="92" customWidth="1"/>
    <col min="14769" max="14770" width="6" style="92" customWidth="1"/>
    <col min="14771" max="14771" width="8.85546875" style="92"/>
    <col min="14772" max="14772" width="10.42578125" style="92" customWidth="1"/>
    <col min="14773" max="15008" width="8.85546875" style="92"/>
    <col min="15009" max="15009" width="6.7109375" style="92" customWidth="1"/>
    <col min="15010" max="15010" width="48" style="92" customWidth="1"/>
    <col min="15011" max="15011" width="5" style="92" customWidth="1"/>
    <col min="15012" max="15012" width="7.7109375" style="92" bestFit="1" customWidth="1"/>
    <col min="15013" max="15013" width="12" style="92" customWidth="1"/>
    <col min="15014" max="15014" width="14.7109375" style="92" customWidth="1"/>
    <col min="15015" max="15016" width="15.7109375" style="92" customWidth="1"/>
    <col min="15017" max="15017" width="7" style="92" bestFit="1" customWidth="1"/>
    <col min="15018" max="15018" width="9.28515625" style="92" customWidth="1"/>
    <col min="15019" max="15020" width="8.85546875" style="92"/>
    <col min="15021" max="15021" width="11.140625" style="92" customWidth="1"/>
    <col min="15022" max="15022" width="10.28515625" style="92" customWidth="1"/>
    <col min="15023" max="15023" width="8.7109375" style="92" customWidth="1"/>
    <col min="15024" max="15024" width="8.42578125" style="92" customWidth="1"/>
    <col min="15025" max="15026" width="6" style="92" customWidth="1"/>
    <col min="15027" max="15027" width="8.85546875" style="92"/>
    <col min="15028" max="15028" width="10.42578125" style="92" customWidth="1"/>
    <col min="15029" max="15264" width="8.85546875" style="92"/>
    <col min="15265" max="15265" width="6.7109375" style="92" customWidth="1"/>
    <col min="15266" max="15266" width="48" style="92" customWidth="1"/>
    <col min="15267" max="15267" width="5" style="92" customWidth="1"/>
    <col min="15268" max="15268" width="7.7109375" style="92" bestFit="1" customWidth="1"/>
    <col min="15269" max="15269" width="12" style="92" customWidth="1"/>
    <col min="15270" max="15270" width="14.7109375" style="92" customWidth="1"/>
    <col min="15271" max="15272" width="15.7109375" style="92" customWidth="1"/>
    <col min="15273" max="15273" width="7" style="92" bestFit="1" customWidth="1"/>
    <col min="15274" max="15274" width="9.28515625" style="92" customWidth="1"/>
    <col min="15275" max="15276" width="8.85546875" style="92"/>
    <col min="15277" max="15277" width="11.140625" style="92" customWidth="1"/>
    <col min="15278" max="15278" width="10.28515625" style="92" customWidth="1"/>
    <col min="15279" max="15279" width="8.7109375" style="92" customWidth="1"/>
    <col min="15280" max="15280" width="8.42578125" style="92" customWidth="1"/>
    <col min="15281" max="15282" width="6" style="92" customWidth="1"/>
    <col min="15283" max="15283" width="8.85546875" style="92"/>
    <col min="15284" max="15284" width="10.42578125" style="92" customWidth="1"/>
    <col min="15285" max="15520" width="8.85546875" style="92"/>
    <col min="15521" max="15521" width="6.7109375" style="92" customWidth="1"/>
    <col min="15522" max="15522" width="48" style="92" customWidth="1"/>
    <col min="15523" max="15523" width="5" style="92" customWidth="1"/>
    <col min="15524" max="15524" width="7.7109375" style="92" bestFit="1" customWidth="1"/>
    <col min="15525" max="15525" width="12" style="92" customWidth="1"/>
    <col min="15526" max="15526" width="14.7109375" style="92" customWidth="1"/>
    <col min="15527" max="15528" width="15.7109375" style="92" customWidth="1"/>
    <col min="15529" max="15529" width="7" style="92" bestFit="1" customWidth="1"/>
    <col min="15530" max="15530" width="9.28515625" style="92" customWidth="1"/>
    <col min="15531" max="15532" width="8.85546875" style="92"/>
    <col min="15533" max="15533" width="11.140625" style="92" customWidth="1"/>
    <col min="15534" max="15534" width="10.28515625" style="92" customWidth="1"/>
    <col min="15535" max="15535" width="8.7109375" style="92" customWidth="1"/>
    <col min="15536" max="15536" width="8.42578125" style="92" customWidth="1"/>
    <col min="15537" max="15538" width="6" style="92" customWidth="1"/>
    <col min="15539" max="15539" width="8.85546875" style="92"/>
    <col min="15540" max="15540" width="10.42578125" style="92" customWidth="1"/>
    <col min="15541" max="15776" width="8.85546875" style="92"/>
    <col min="15777" max="15777" width="6.7109375" style="92" customWidth="1"/>
    <col min="15778" max="15778" width="48" style="92" customWidth="1"/>
    <col min="15779" max="15779" width="5" style="92" customWidth="1"/>
    <col min="15780" max="15780" width="7.7109375" style="92" bestFit="1" customWidth="1"/>
    <col min="15781" max="15781" width="12" style="92" customWidth="1"/>
    <col min="15782" max="15782" width="14.7109375" style="92" customWidth="1"/>
    <col min="15783" max="15784" width="15.7109375" style="92" customWidth="1"/>
    <col min="15785" max="15785" width="7" style="92" bestFit="1" customWidth="1"/>
    <col min="15786" max="15786" width="9.28515625" style="92" customWidth="1"/>
    <col min="15787" max="15788" width="8.85546875" style="92"/>
    <col min="15789" max="15789" width="11.140625" style="92" customWidth="1"/>
    <col min="15790" max="15790" width="10.28515625" style="92" customWidth="1"/>
    <col min="15791" max="15791" width="8.7109375" style="92" customWidth="1"/>
    <col min="15792" max="15792" width="8.42578125" style="92" customWidth="1"/>
    <col min="15793" max="15794" width="6" style="92" customWidth="1"/>
    <col min="15795" max="15795" width="8.85546875" style="92"/>
    <col min="15796" max="15796" width="10.42578125" style="92" customWidth="1"/>
    <col min="15797" max="16032" width="8.85546875" style="92"/>
    <col min="16033" max="16033" width="6.7109375" style="92" customWidth="1"/>
    <col min="16034" max="16034" width="48" style="92" customWidth="1"/>
    <col min="16035" max="16035" width="5" style="92" customWidth="1"/>
    <col min="16036" max="16036" width="7.7109375" style="92" bestFit="1" customWidth="1"/>
    <col min="16037" max="16037" width="12" style="92" customWidth="1"/>
    <col min="16038" max="16038" width="14.7109375" style="92" customWidth="1"/>
    <col min="16039" max="16040" width="15.7109375" style="92" customWidth="1"/>
    <col min="16041" max="16041" width="7" style="92" bestFit="1" customWidth="1"/>
    <col min="16042" max="16042" width="9.28515625" style="92" customWidth="1"/>
    <col min="16043" max="16044" width="8.85546875" style="92"/>
    <col min="16045" max="16045" width="11.140625" style="92" customWidth="1"/>
    <col min="16046" max="16046" width="10.28515625" style="92" customWidth="1"/>
    <col min="16047" max="16047" width="8.7109375" style="92" customWidth="1"/>
    <col min="16048" max="16048" width="8.42578125" style="92" customWidth="1"/>
    <col min="16049" max="16050" width="6" style="92" customWidth="1"/>
    <col min="16051" max="16051" width="8.85546875" style="92"/>
    <col min="16052" max="16052" width="10.42578125" style="92" customWidth="1"/>
    <col min="16053" max="16384" width="8.85546875" style="92"/>
  </cols>
  <sheetData>
    <row r="1" spans="1:13" s="85" customFormat="1" ht="12.75" customHeight="1">
      <c r="A1" s="51"/>
      <c r="B1" s="51"/>
      <c r="C1" s="51"/>
      <c r="D1" s="51"/>
      <c r="E1" s="51"/>
      <c r="F1" s="52"/>
    </row>
    <row r="2" spans="1:13" s="93" customFormat="1" ht="12.75" customHeight="1">
      <c r="A2" s="1505" t="s">
        <v>1679</v>
      </c>
      <c r="B2" s="1505"/>
      <c r="C2" s="1505"/>
      <c r="D2" s="1505"/>
      <c r="E2" s="1505"/>
      <c r="F2" s="1505"/>
    </row>
    <row r="3" spans="1:13" s="94" customFormat="1">
      <c r="A3" s="1625" t="s">
        <v>0</v>
      </c>
      <c r="B3" s="1626" t="s">
        <v>1</v>
      </c>
      <c r="C3" s="1625" t="s">
        <v>2</v>
      </c>
      <c r="D3" s="1627" t="s">
        <v>96</v>
      </c>
      <c r="E3" s="1628" t="s">
        <v>3</v>
      </c>
      <c r="F3" s="1630" t="s">
        <v>4</v>
      </c>
      <c r="G3" s="156"/>
      <c r="H3" s="55"/>
      <c r="I3" s="55"/>
      <c r="J3" s="55"/>
      <c r="K3" s="55"/>
      <c r="L3" s="55"/>
      <c r="M3" s="55"/>
    </row>
    <row r="4" spans="1:13" s="94" customFormat="1">
      <c r="A4" s="1507"/>
      <c r="B4" s="1513"/>
      <c r="C4" s="1507"/>
      <c r="D4" s="1539"/>
      <c r="E4" s="1629"/>
      <c r="F4" s="1631"/>
      <c r="G4" s="156"/>
      <c r="H4" s="55"/>
      <c r="I4" s="55"/>
      <c r="J4" s="55"/>
      <c r="K4" s="55"/>
      <c r="L4" s="55"/>
      <c r="M4" s="55"/>
    </row>
    <row r="5" spans="1:13" s="376" customFormat="1">
      <c r="A5" s="371"/>
      <c r="B5" s="372"/>
      <c r="C5" s="373"/>
      <c r="D5" s="371"/>
      <c r="E5" s="374"/>
      <c r="F5" s="375"/>
    </row>
    <row r="6" spans="1:13" s="378" customFormat="1">
      <c r="A6" s="95"/>
      <c r="B6" s="99" t="s">
        <v>1531</v>
      </c>
      <c r="C6" s="95"/>
      <c r="D6" s="145"/>
      <c r="E6" s="228"/>
      <c r="F6" s="377"/>
    </row>
    <row r="7" spans="1:13" s="378" customFormat="1">
      <c r="A7" s="95"/>
      <c r="B7" s="379"/>
      <c r="C7" s="95"/>
      <c r="D7" s="145"/>
      <c r="E7" s="228"/>
      <c r="F7" s="377"/>
    </row>
    <row r="8" spans="1:13" s="85" customFormat="1">
      <c r="A8" s="136"/>
      <c r="B8" s="379" t="s">
        <v>1532</v>
      </c>
      <c r="C8" s="135"/>
      <c r="D8" s="136"/>
      <c r="E8" s="380"/>
      <c r="F8" s="377"/>
    </row>
    <row r="9" spans="1:13" s="85" customFormat="1">
      <c r="A9" s="136"/>
      <c r="B9" s="379"/>
      <c r="C9" s="135"/>
      <c r="D9" s="136"/>
      <c r="E9" s="380"/>
      <c r="F9" s="377"/>
    </row>
    <row r="10" spans="1:13" s="85" customFormat="1">
      <c r="A10" s="136"/>
      <c r="B10" s="381" t="s">
        <v>1533</v>
      </c>
      <c r="C10" s="135"/>
      <c r="D10" s="136"/>
      <c r="E10" s="380"/>
      <c r="F10" s="377"/>
    </row>
    <row r="11" spans="1:13" s="378" customFormat="1">
      <c r="A11" s="132"/>
      <c r="B11" s="381"/>
      <c r="C11" s="135"/>
      <c r="D11" s="136"/>
      <c r="E11" s="228"/>
      <c r="F11" s="377"/>
    </row>
    <row r="12" spans="1:13" s="388" customFormat="1">
      <c r="A12" s="382"/>
      <c r="B12" s="383" t="s">
        <v>1534</v>
      </c>
      <c r="C12" s="384"/>
      <c r="D12" s="385"/>
      <c r="E12" s="386"/>
      <c r="F12" s="387"/>
    </row>
    <row r="13" spans="1:13" s="388" customFormat="1">
      <c r="A13" s="382"/>
      <c r="B13" s="383"/>
      <c r="C13" s="384"/>
      <c r="D13" s="385"/>
      <c r="E13" s="386"/>
      <c r="F13" s="387"/>
    </row>
    <row r="14" spans="1:13" s="344" customFormat="1" ht="51">
      <c r="A14" s="389"/>
      <c r="B14" s="390" t="s">
        <v>1535</v>
      </c>
      <c r="C14" s="389"/>
      <c r="D14" s="389"/>
      <c r="E14" s="132"/>
      <c r="F14" s="391"/>
      <c r="G14" s="392"/>
      <c r="H14" s="393"/>
      <c r="I14" s="171"/>
    </row>
    <row r="15" spans="1:13" s="344" customFormat="1">
      <c r="A15" s="389"/>
      <c r="B15" s="394"/>
      <c r="C15" s="389"/>
      <c r="D15" s="389"/>
      <c r="E15" s="132"/>
      <c r="F15" s="391"/>
      <c r="G15" s="392"/>
      <c r="H15" s="393"/>
      <c r="I15" s="171"/>
    </row>
    <row r="16" spans="1:13" s="344" customFormat="1">
      <c r="A16" s="110" t="str">
        <f t="shared" ref="A16:A86" si="0">IF((B16="CARRIED TO COLLECTION"),13,IF(ISBLANK(A15)=TRUE,"A",(IF(D16="",A15,IF(A15=13,"A",IF(A15="H",CHAR(CODE(A15)+2),IF(A15="N",CHAR(CODE(A15)+2),CHAR(CODE(A15)+1))))))))</f>
        <v>A</v>
      </c>
      <c r="B16" s="394" t="s">
        <v>1536</v>
      </c>
      <c r="C16" s="389" t="s">
        <v>13</v>
      </c>
      <c r="D16" s="389">
        <v>464</v>
      </c>
      <c r="E16" s="222"/>
      <c r="F16" s="395">
        <f>D16*E16</f>
        <v>0</v>
      </c>
      <c r="G16" s="392"/>
      <c r="H16" s="291"/>
      <c r="I16" s="291"/>
    </row>
    <row r="17" spans="1:9" s="344" customFormat="1">
      <c r="A17" s="110" t="str">
        <f t="shared" si="0"/>
        <v>A</v>
      </c>
      <c r="B17" s="394"/>
      <c r="C17" s="389"/>
      <c r="D17" s="389"/>
      <c r="E17" s="222"/>
      <c r="F17" s="395">
        <f t="shared" ref="F17:F89" si="1">D17*E17</f>
        <v>0</v>
      </c>
      <c r="G17" s="392"/>
      <c r="H17" s="291"/>
      <c r="I17" s="291"/>
    </row>
    <row r="18" spans="1:9" s="344" customFormat="1">
      <c r="A18" s="110" t="str">
        <f t="shared" si="0"/>
        <v>B</v>
      </c>
      <c r="B18" s="394" t="s">
        <v>1537</v>
      </c>
      <c r="C18" s="389" t="s">
        <v>13</v>
      </c>
      <c r="D18" s="389">
        <v>510</v>
      </c>
      <c r="E18" s="222"/>
      <c r="F18" s="395">
        <f t="shared" si="1"/>
        <v>0</v>
      </c>
      <c r="G18" s="392"/>
      <c r="H18" s="291"/>
      <c r="I18" s="291"/>
    </row>
    <row r="19" spans="1:9" s="344" customFormat="1">
      <c r="A19" s="110" t="str">
        <f t="shared" si="0"/>
        <v>B</v>
      </c>
      <c r="B19" s="394"/>
      <c r="C19" s="389"/>
      <c r="D19" s="389"/>
      <c r="E19" s="222"/>
      <c r="F19" s="395">
        <f t="shared" si="1"/>
        <v>0</v>
      </c>
      <c r="G19" s="392"/>
      <c r="H19" s="291"/>
      <c r="I19" s="291"/>
    </row>
    <row r="20" spans="1:9" s="344" customFormat="1">
      <c r="A20" s="110" t="str">
        <f t="shared" si="0"/>
        <v>C</v>
      </c>
      <c r="B20" s="394" t="s">
        <v>1538</v>
      </c>
      <c r="C20" s="389" t="s">
        <v>13</v>
      </c>
      <c r="D20" s="389">
        <v>219</v>
      </c>
      <c r="E20" s="222"/>
      <c r="F20" s="395">
        <f t="shared" si="1"/>
        <v>0</v>
      </c>
      <c r="G20" s="392"/>
      <c r="H20" s="291"/>
      <c r="I20" s="291"/>
    </row>
    <row r="21" spans="1:9" s="344" customFormat="1">
      <c r="A21" s="110" t="str">
        <f t="shared" si="0"/>
        <v>C</v>
      </c>
      <c r="B21" s="394"/>
      <c r="C21" s="389"/>
      <c r="D21" s="389"/>
      <c r="E21" s="222"/>
      <c r="F21" s="395">
        <f t="shared" si="1"/>
        <v>0</v>
      </c>
      <c r="G21" s="392"/>
      <c r="H21" s="291"/>
      <c r="I21" s="291"/>
    </row>
    <row r="22" spans="1:9" s="344" customFormat="1">
      <c r="A22" s="110" t="str">
        <f t="shared" si="0"/>
        <v>D</v>
      </c>
      <c r="B22" s="394" t="s">
        <v>1539</v>
      </c>
      <c r="C22" s="389" t="s">
        <v>13</v>
      </c>
      <c r="D22" s="389">
        <v>260</v>
      </c>
      <c r="E22" s="222"/>
      <c r="F22" s="395">
        <f t="shared" si="1"/>
        <v>0</v>
      </c>
      <c r="G22" s="392"/>
      <c r="H22" s="291"/>
      <c r="I22" s="291"/>
    </row>
    <row r="23" spans="1:9" s="344" customFormat="1">
      <c r="A23" s="110" t="str">
        <f t="shared" si="0"/>
        <v>D</v>
      </c>
      <c r="B23" s="394"/>
      <c r="C23" s="389"/>
      <c r="D23" s="389"/>
      <c r="E23" s="222"/>
      <c r="F23" s="395">
        <f t="shared" si="1"/>
        <v>0</v>
      </c>
      <c r="G23" s="392"/>
      <c r="H23" s="291"/>
      <c r="I23" s="291"/>
    </row>
    <row r="24" spans="1:9" s="344" customFormat="1">
      <c r="A24" s="110" t="str">
        <f t="shared" si="0"/>
        <v>E</v>
      </c>
      <c r="B24" s="394" t="s">
        <v>1540</v>
      </c>
      <c r="C24" s="389" t="s">
        <v>13</v>
      </c>
      <c r="D24" s="389">
        <v>260</v>
      </c>
      <c r="E24" s="222"/>
      <c r="F24" s="395">
        <f t="shared" si="1"/>
        <v>0</v>
      </c>
      <c r="G24" s="392"/>
      <c r="H24" s="291"/>
      <c r="I24" s="291"/>
    </row>
    <row r="25" spans="1:9" s="344" customFormat="1">
      <c r="A25" s="110" t="str">
        <f t="shared" si="0"/>
        <v>E</v>
      </c>
      <c r="B25" s="394"/>
      <c r="C25" s="389"/>
      <c r="D25" s="389"/>
      <c r="E25" s="222"/>
      <c r="F25" s="395">
        <f t="shared" si="1"/>
        <v>0</v>
      </c>
      <c r="G25" s="392"/>
      <c r="H25" s="291"/>
      <c r="I25" s="291"/>
    </row>
    <row r="26" spans="1:9" s="344" customFormat="1">
      <c r="A26" s="110" t="str">
        <f t="shared" si="0"/>
        <v>F</v>
      </c>
      <c r="B26" s="394" t="s">
        <v>1541</v>
      </c>
      <c r="C26" s="389" t="s">
        <v>13</v>
      </c>
      <c r="D26" s="389">
        <v>100</v>
      </c>
      <c r="E26" s="222"/>
      <c r="F26" s="395">
        <f t="shared" si="1"/>
        <v>0</v>
      </c>
      <c r="G26" s="392"/>
      <c r="H26" s="291"/>
      <c r="I26" s="291"/>
    </row>
    <row r="27" spans="1:9" s="344" customFormat="1">
      <c r="A27" s="110" t="str">
        <f t="shared" si="0"/>
        <v>F</v>
      </c>
      <c r="B27" s="394"/>
      <c r="C27" s="389"/>
      <c r="D27" s="389"/>
      <c r="E27" s="222"/>
      <c r="F27" s="395">
        <f t="shared" si="1"/>
        <v>0</v>
      </c>
      <c r="G27" s="396"/>
      <c r="H27" s="291"/>
      <c r="I27" s="291"/>
    </row>
    <row r="28" spans="1:9" s="344" customFormat="1">
      <c r="A28" s="110" t="str">
        <f t="shared" si="0"/>
        <v>G</v>
      </c>
      <c r="B28" s="394" t="s">
        <v>1542</v>
      </c>
      <c r="C28" s="389" t="s">
        <v>13</v>
      </c>
      <c r="D28" s="389">
        <v>48</v>
      </c>
      <c r="E28" s="222"/>
      <c r="F28" s="395">
        <f t="shared" si="1"/>
        <v>0</v>
      </c>
      <c r="G28" s="396"/>
      <c r="H28" s="291"/>
      <c r="I28" s="291"/>
    </row>
    <row r="29" spans="1:9" s="344" customFormat="1">
      <c r="A29" s="110" t="str">
        <f t="shared" si="0"/>
        <v>G</v>
      </c>
      <c r="B29" s="394"/>
      <c r="C29" s="389"/>
      <c r="D29" s="389"/>
      <c r="E29" s="222"/>
      <c r="F29" s="395">
        <f t="shared" si="1"/>
        <v>0</v>
      </c>
      <c r="G29" s="396"/>
      <c r="H29" s="291"/>
      <c r="I29" s="291"/>
    </row>
    <row r="30" spans="1:9" s="344" customFormat="1" ht="63.75">
      <c r="A30" s="110" t="str">
        <f t="shared" si="0"/>
        <v>G</v>
      </c>
      <c r="B30" s="390" t="s">
        <v>1543</v>
      </c>
      <c r="C30" s="271"/>
      <c r="D30" s="389"/>
      <c r="E30" s="222"/>
      <c r="F30" s="395">
        <f t="shared" si="1"/>
        <v>0</v>
      </c>
      <c r="G30" s="378"/>
    </row>
    <row r="31" spans="1:9" s="344" customFormat="1">
      <c r="A31" s="110" t="str">
        <f t="shared" si="0"/>
        <v>G</v>
      </c>
      <c r="B31" s="397"/>
      <c r="C31" s="271"/>
      <c r="D31" s="389"/>
      <c r="E31" s="222"/>
      <c r="F31" s="395">
        <f t="shared" si="1"/>
        <v>0</v>
      </c>
      <c r="G31" s="378"/>
    </row>
    <row r="32" spans="1:9" s="344" customFormat="1">
      <c r="A32" s="110" t="str">
        <f t="shared" si="0"/>
        <v>H</v>
      </c>
      <c r="B32" s="394" t="s">
        <v>1544</v>
      </c>
      <c r="C32" s="389" t="s">
        <v>13</v>
      </c>
      <c r="D32" s="389">
        <v>6</v>
      </c>
      <c r="E32" s="222"/>
      <c r="F32" s="395">
        <f t="shared" si="1"/>
        <v>0</v>
      </c>
      <c r="G32" s="378"/>
    </row>
    <row r="33" spans="1:7" s="344" customFormat="1">
      <c r="A33" s="110" t="str">
        <f t="shared" si="0"/>
        <v>H</v>
      </c>
      <c r="B33" s="394"/>
      <c r="C33" s="389"/>
      <c r="D33" s="389"/>
      <c r="E33" s="228"/>
      <c r="F33" s="395">
        <f t="shared" si="1"/>
        <v>0</v>
      </c>
      <c r="G33" s="378"/>
    </row>
    <row r="34" spans="1:7" s="344" customFormat="1">
      <c r="A34" s="110"/>
      <c r="B34" s="381"/>
      <c r="C34" s="135"/>
      <c r="D34" s="136"/>
      <c r="E34" s="228"/>
      <c r="F34" s="395"/>
      <c r="G34" s="378"/>
    </row>
    <row r="35" spans="1:7" s="344" customFormat="1">
      <c r="A35" s="110"/>
      <c r="B35" s="379"/>
      <c r="C35" s="135"/>
      <c r="D35" s="136"/>
      <c r="E35" s="228"/>
      <c r="F35" s="395"/>
      <c r="G35" s="378"/>
    </row>
    <row r="36" spans="1:7" s="344" customFormat="1">
      <c r="A36" s="110"/>
      <c r="B36" s="390"/>
      <c r="C36" s="389"/>
      <c r="D36" s="271"/>
      <c r="E36" s="228"/>
      <c r="F36" s="395"/>
      <c r="G36" s="378"/>
    </row>
    <row r="37" spans="1:7" s="344" customFormat="1">
      <c r="A37" s="110"/>
      <c r="B37" s="390"/>
      <c r="C37" s="389"/>
      <c r="D37" s="271"/>
      <c r="E37" s="228"/>
      <c r="F37" s="395"/>
      <c r="G37" s="378"/>
    </row>
    <row r="38" spans="1:7" s="344" customFormat="1">
      <c r="A38" s="110"/>
      <c r="B38" s="394"/>
      <c r="C38" s="179"/>
      <c r="D38" s="142"/>
      <c r="E38" s="228"/>
      <c r="F38" s="395"/>
      <c r="G38" s="378"/>
    </row>
    <row r="39" spans="1:7" s="344" customFormat="1">
      <c r="A39" s="110"/>
      <c r="B39" s="394"/>
      <c r="C39" s="389"/>
      <c r="D39" s="142"/>
      <c r="E39" s="228"/>
      <c r="F39" s="395"/>
      <c r="G39" s="378"/>
    </row>
    <row r="40" spans="1:7" s="344" customFormat="1">
      <c r="A40" s="110"/>
      <c r="B40" s="394"/>
      <c r="C40" s="389"/>
      <c r="D40" s="142"/>
      <c r="E40" s="228"/>
      <c r="F40" s="395"/>
      <c r="G40" s="378"/>
    </row>
    <row r="41" spans="1:7" s="344" customFormat="1">
      <c r="A41" s="110"/>
      <c r="B41" s="394"/>
      <c r="C41" s="389"/>
      <c r="D41" s="142"/>
      <c r="E41" s="228"/>
      <c r="F41" s="395"/>
      <c r="G41" s="378"/>
    </row>
    <row r="42" spans="1:7" s="344" customFormat="1">
      <c r="A42" s="110"/>
      <c r="B42" s="394"/>
      <c r="C42" s="179"/>
      <c r="D42" s="142"/>
      <c r="E42" s="228"/>
      <c r="F42" s="395"/>
      <c r="G42" s="378"/>
    </row>
    <row r="43" spans="1:7" s="344" customFormat="1">
      <c r="A43" s="110"/>
      <c r="B43" s="394"/>
      <c r="C43" s="389"/>
      <c r="D43" s="142"/>
      <c r="E43" s="228"/>
      <c r="F43" s="395"/>
      <c r="G43" s="378"/>
    </row>
    <row r="44" spans="1:7" s="344" customFormat="1">
      <c r="A44" s="110"/>
      <c r="B44" s="394"/>
      <c r="C44" s="179"/>
      <c r="D44" s="142"/>
      <c r="E44" s="228"/>
      <c r="F44" s="395"/>
      <c r="G44" s="378"/>
    </row>
    <row r="45" spans="1:7" s="344" customFormat="1">
      <c r="A45" s="110"/>
      <c r="B45" s="281"/>
      <c r="C45" s="389"/>
      <c r="D45" s="142"/>
      <c r="E45" s="228"/>
      <c r="F45" s="395"/>
      <c r="G45" s="378"/>
    </row>
    <row r="46" spans="1:7" s="344" customFormat="1">
      <c r="A46" s="110"/>
      <c r="B46" s="394"/>
      <c r="C46" s="179"/>
      <c r="D46" s="142"/>
      <c r="E46" s="228"/>
      <c r="F46" s="395"/>
      <c r="G46" s="378"/>
    </row>
    <row r="47" spans="1:7" s="344" customFormat="1">
      <c r="A47" s="110"/>
      <c r="B47" s="394"/>
      <c r="C47" s="179"/>
      <c r="D47" s="142"/>
      <c r="E47" s="228"/>
      <c r="F47" s="395"/>
      <c r="G47" s="378"/>
    </row>
    <row r="48" spans="1:7" s="344" customFormat="1">
      <c r="A48" s="110"/>
      <c r="B48" s="394"/>
      <c r="C48" s="179"/>
      <c r="D48" s="142"/>
      <c r="E48" s="228"/>
      <c r="F48" s="395"/>
      <c r="G48" s="378"/>
    </row>
    <row r="49" spans="1:24" s="344" customFormat="1">
      <c r="A49" s="110"/>
      <c r="B49" s="394"/>
      <c r="C49" s="179"/>
      <c r="D49" s="142"/>
      <c r="E49" s="228"/>
      <c r="F49" s="395"/>
      <c r="G49" s="378"/>
    </row>
    <row r="50" spans="1:24" s="344" customFormat="1">
      <c r="A50" s="110"/>
      <c r="B50" s="394"/>
      <c r="C50" s="179"/>
      <c r="D50" s="142"/>
      <c r="E50" s="228"/>
      <c r="F50" s="395"/>
      <c r="G50" s="378"/>
    </row>
    <row r="51" spans="1:24" s="344" customFormat="1">
      <c r="A51" s="110"/>
      <c r="B51" s="394"/>
      <c r="C51" s="179"/>
      <c r="D51" s="142"/>
      <c r="E51" s="228"/>
      <c r="F51" s="395"/>
      <c r="G51" s="378"/>
    </row>
    <row r="52" spans="1:24" s="344" customFormat="1">
      <c r="A52" s="110"/>
      <c r="B52" s="394"/>
      <c r="C52" s="179"/>
      <c r="D52" s="142"/>
      <c r="E52" s="228"/>
      <c r="F52" s="395"/>
      <c r="G52" s="378"/>
    </row>
    <row r="53" spans="1:24" s="344" customFormat="1">
      <c r="A53" s="110"/>
      <c r="B53" s="394"/>
      <c r="C53" s="179"/>
      <c r="D53" s="142"/>
      <c r="E53" s="228"/>
      <c r="F53" s="395"/>
      <c r="G53" s="378"/>
    </row>
    <row r="54" spans="1:24" s="344" customFormat="1">
      <c r="A54" s="110"/>
      <c r="B54" s="281"/>
      <c r="C54" s="389"/>
      <c r="D54" s="142"/>
      <c r="E54" s="228"/>
      <c r="F54" s="395"/>
      <c r="G54" s="378"/>
    </row>
    <row r="55" spans="1:24" s="344" customFormat="1">
      <c r="A55" s="110"/>
      <c r="B55" s="394"/>
      <c r="C55" s="179"/>
      <c r="D55" s="142"/>
      <c r="E55" s="228"/>
      <c r="F55" s="395"/>
      <c r="G55" s="378"/>
    </row>
    <row r="56" spans="1:24" s="344" customFormat="1">
      <c r="A56" s="110"/>
      <c r="B56" s="394"/>
      <c r="C56" s="179"/>
      <c r="D56" s="142"/>
      <c r="E56" s="228"/>
      <c r="F56" s="395"/>
      <c r="G56" s="378"/>
    </row>
    <row r="57" spans="1:24" s="344" customFormat="1">
      <c r="A57" s="1634">
        <v>1</v>
      </c>
      <c r="B57" s="1635"/>
      <c r="C57" s="1635"/>
      <c r="D57" s="1635"/>
      <c r="E57" s="1636"/>
      <c r="F57" s="1623">
        <f>SUM(F15:F56)</f>
        <v>0</v>
      </c>
      <c r="G57" s="171"/>
      <c r="H57" s="398"/>
      <c r="I57" s="398"/>
      <c r="J57" s="398"/>
      <c r="K57" s="398"/>
      <c r="L57" s="398"/>
      <c r="M57" s="398"/>
      <c r="N57" s="398"/>
      <c r="O57" s="398"/>
      <c r="P57" s="398"/>
      <c r="Q57" s="398"/>
      <c r="R57" s="398"/>
      <c r="S57" s="398"/>
      <c r="T57" s="398"/>
      <c r="U57" s="398"/>
      <c r="V57" s="398"/>
      <c r="W57" s="398"/>
      <c r="X57" s="398"/>
    </row>
    <row r="58" spans="1:24" s="344" customFormat="1">
      <c r="A58" s="1637"/>
      <c r="B58" s="1638"/>
      <c r="C58" s="1638"/>
      <c r="D58" s="1638"/>
      <c r="E58" s="1639"/>
      <c r="F58" s="1624"/>
      <c r="G58" s="171"/>
      <c r="H58" s="398"/>
      <c r="I58" s="398"/>
      <c r="J58" s="398"/>
      <c r="K58" s="398"/>
      <c r="L58" s="398"/>
      <c r="M58" s="398"/>
      <c r="N58" s="398"/>
      <c r="O58" s="398"/>
      <c r="P58" s="398"/>
      <c r="Q58" s="398"/>
      <c r="R58" s="398"/>
      <c r="S58" s="398"/>
      <c r="T58" s="398"/>
      <c r="U58" s="398"/>
      <c r="V58" s="398"/>
      <c r="W58" s="398"/>
      <c r="X58" s="398"/>
    </row>
    <row r="59" spans="1:24" s="344" customFormat="1">
      <c r="A59" s="335"/>
      <c r="B59" s="399"/>
      <c r="C59" s="178"/>
      <c r="D59" s="142"/>
      <c r="E59" s="108"/>
      <c r="F59" s="22"/>
      <c r="G59" s="171"/>
      <c r="H59" s="398"/>
      <c r="I59" s="398"/>
      <c r="J59" s="398"/>
      <c r="K59" s="398"/>
      <c r="L59" s="398"/>
      <c r="M59" s="398"/>
      <c r="N59" s="398"/>
      <c r="O59" s="398"/>
      <c r="P59" s="398"/>
      <c r="Q59" s="398"/>
      <c r="R59" s="398"/>
      <c r="S59" s="398"/>
      <c r="T59" s="398"/>
      <c r="U59" s="398"/>
      <c r="V59" s="398"/>
      <c r="W59" s="398"/>
      <c r="X59" s="398"/>
    </row>
    <row r="60" spans="1:24" s="344" customFormat="1">
      <c r="A60" s="335"/>
      <c r="B60" s="102" t="s">
        <v>1545</v>
      </c>
      <c r="C60" s="178"/>
      <c r="D60" s="142"/>
      <c r="E60" s="108"/>
      <c r="F60" s="22"/>
      <c r="G60" s="171"/>
      <c r="H60" s="398"/>
      <c r="I60" s="398"/>
      <c r="J60" s="398"/>
      <c r="K60" s="398"/>
      <c r="L60" s="398"/>
      <c r="M60" s="398"/>
      <c r="N60" s="398"/>
      <c r="O60" s="398"/>
      <c r="P60" s="398"/>
      <c r="Q60" s="398"/>
      <c r="R60" s="398"/>
      <c r="S60" s="398"/>
      <c r="T60" s="398"/>
      <c r="U60" s="398"/>
      <c r="V60" s="398"/>
      <c r="W60" s="398"/>
      <c r="X60" s="398"/>
    </row>
    <row r="61" spans="1:24" s="344" customFormat="1">
      <c r="A61" s="110"/>
      <c r="B61" s="394"/>
      <c r="C61" s="179"/>
      <c r="D61" s="142"/>
      <c r="E61" s="228"/>
      <c r="F61" s="395"/>
      <c r="G61" s="378"/>
    </row>
    <row r="62" spans="1:24" s="344" customFormat="1">
      <c r="A62" s="110" t="str">
        <f t="shared" ref="A62:A80" si="2">IF((B62="CARRIED TO COLLECTION"),13,IF(ISBLANK(A61)=TRUE,"A",(IF(D62="",A61,IF(A61=13,"A",IF(A61="H",CHAR(CODE(A61)+2),IF(A61="N",CHAR(CODE(A61)+2),CHAR(CODE(A61)+1))))))))</f>
        <v>A</v>
      </c>
      <c r="B62" s="381" t="s">
        <v>1546</v>
      </c>
      <c r="C62" s="135"/>
      <c r="D62" s="136"/>
      <c r="E62" s="228"/>
      <c r="F62" s="395">
        <f t="shared" ref="F62:F75" si="3">D62*E62</f>
        <v>0</v>
      </c>
      <c r="G62" s="378"/>
    </row>
    <row r="63" spans="1:24" s="344" customFormat="1">
      <c r="A63" s="110"/>
      <c r="B63" s="379"/>
      <c r="C63" s="135"/>
      <c r="D63" s="136"/>
      <c r="E63" s="228"/>
      <c r="F63" s="395">
        <f t="shared" si="3"/>
        <v>0</v>
      </c>
      <c r="G63" s="378"/>
    </row>
    <row r="64" spans="1:24" s="344" customFormat="1" ht="25.5">
      <c r="A64" s="110"/>
      <c r="B64" s="390" t="s">
        <v>1547</v>
      </c>
      <c r="C64" s="389"/>
      <c r="D64" s="271"/>
      <c r="E64" s="228"/>
      <c r="F64" s="395">
        <f t="shared" si="3"/>
        <v>0</v>
      </c>
      <c r="G64" s="378"/>
    </row>
    <row r="65" spans="1:7" s="344" customFormat="1">
      <c r="A65" s="110"/>
      <c r="B65" s="390"/>
      <c r="C65" s="389"/>
      <c r="D65" s="271"/>
      <c r="E65" s="228"/>
      <c r="F65" s="395">
        <f t="shared" si="3"/>
        <v>0</v>
      </c>
      <c r="G65" s="378"/>
    </row>
    <row r="66" spans="1:7" s="344" customFormat="1">
      <c r="A66" s="110" t="str">
        <f t="shared" si="2"/>
        <v>A</v>
      </c>
      <c r="B66" s="394" t="s">
        <v>1548</v>
      </c>
      <c r="C66" s="179" t="s">
        <v>109</v>
      </c>
      <c r="D66" s="142">
        <v>53</v>
      </c>
      <c r="E66" s="228"/>
      <c r="F66" s="395">
        <f t="shared" si="3"/>
        <v>0</v>
      </c>
      <c r="G66" s="378"/>
    </row>
    <row r="67" spans="1:7" s="344" customFormat="1">
      <c r="A67" s="110" t="str">
        <f t="shared" si="2"/>
        <v>A</v>
      </c>
      <c r="B67" s="394"/>
      <c r="C67" s="389"/>
      <c r="D67" s="142"/>
      <c r="E67" s="228"/>
      <c r="F67" s="395">
        <f t="shared" si="3"/>
        <v>0</v>
      </c>
      <c r="G67" s="378"/>
    </row>
    <row r="68" spans="1:7" s="344" customFormat="1">
      <c r="A68" s="110" t="str">
        <f t="shared" si="2"/>
        <v>B</v>
      </c>
      <c r="B68" s="394" t="s">
        <v>1549</v>
      </c>
      <c r="C68" s="179" t="s">
        <v>109</v>
      </c>
      <c r="D68" s="142">
        <v>10</v>
      </c>
      <c r="E68" s="228"/>
      <c r="F68" s="395">
        <f t="shared" si="3"/>
        <v>0</v>
      </c>
      <c r="G68" s="378"/>
    </row>
    <row r="69" spans="1:7" s="344" customFormat="1">
      <c r="A69" s="110" t="str">
        <f t="shared" si="2"/>
        <v>B</v>
      </c>
      <c r="B69" s="394"/>
      <c r="C69" s="389"/>
      <c r="D69" s="142"/>
      <c r="E69" s="228"/>
      <c r="F69" s="395">
        <f t="shared" si="3"/>
        <v>0</v>
      </c>
      <c r="G69" s="378"/>
    </row>
    <row r="70" spans="1:7" s="344" customFormat="1">
      <c r="A70" s="110" t="str">
        <f t="shared" si="2"/>
        <v>C</v>
      </c>
      <c r="B70" s="394" t="s">
        <v>1550</v>
      </c>
      <c r="C70" s="179" t="s">
        <v>109</v>
      </c>
      <c r="D70" s="142">
        <v>10</v>
      </c>
      <c r="E70" s="228"/>
      <c r="F70" s="395">
        <f t="shared" si="3"/>
        <v>0</v>
      </c>
      <c r="G70" s="378"/>
    </row>
    <row r="71" spans="1:7" s="344" customFormat="1">
      <c r="A71" s="110" t="str">
        <f t="shared" si="2"/>
        <v>C</v>
      </c>
      <c r="B71" s="281"/>
      <c r="C71" s="389"/>
      <c r="D71" s="142"/>
      <c r="E71" s="228"/>
      <c r="F71" s="395">
        <f t="shared" si="3"/>
        <v>0</v>
      </c>
      <c r="G71" s="378"/>
    </row>
    <row r="72" spans="1:7" s="344" customFormat="1">
      <c r="A72" s="110" t="str">
        <f t="shared" si="2"/>
        <v>D</v>
      </c>
      <c r="B72" s="394" t="s">
        <v>1551</v>
      </c>
      <c r="C72" s="179" t="s">
        <v>109</v>
      </c>
      <c r="D72" s="142">
        <v>14</v>
      </c>
      <c r="E72" s="228"/>
      <c r="F72" s="395">
        <f t="shared" si="3"/>
        <v>0</v>
      </c>
      <c r="G72" s="378"/>
    </row>
    <row r="73" spans="1:7" s="344" customFormat="1">
      <c r="A73" s="110" t="str">
        <f t="shared" si="2"/>
        <v>D</v>
      </c>
      <c r="B73" s="281"/>
      <c r="C73" s="389"/>
      <c r="D73" s="142"/>
      <c r="E73" s="228"/>
      <c r="F73" s="395">
        <f t="shared" si="3"/>
        <v>0</v>
      </c>
      <c r="G73" s="378"/>
    </row>
    <row r="74" spans="1:7" s="344" customFormat="1">
      <c r="A74" s="110" t="str">
        <f t="shared" si="2"/>
        <v>E</v>
      </c>
      <c r="B74" s="394" t="s">
        <v>1552</v>
      </c>
      <c r="C74" s="179" t="s">
        <v>109</v>
      </c>
      <c r="D74" s="142">
        <v>4</v>
      </c>
      <c r="E74" s="228"/>
      <c r="F74" s="395">
        <f t="shared" si="3"/>
        <v>0</v>
      </c>
      <c r="G74" s="378"/>
    </row>
    <row r="75" spans="1:7" s="344" customFormat="1">
      <c r="A75" s="110" t="str">
        <f t="shared" si="2"/>
        <v>E</v>
      </c>
      <c r="B75" s="394"/>
      <c r="C75" s="179"/>
      <c r="D75" s="142"/>
      <c r="E75" s="228"/>
      <c r="F75" s="395">
        <f t="shared" si="3"/>
        <v>0</v>
      </c>
      <c r="G75" s="378"/>
    </row>
    <row r="76" spans="1:7" s="344" customFormat="1" ht="25.5">
      <c r="A76" s="110" t="str">
        <f t="shared" si="2"/>
        <v>E</v>
      </c>
      <c r="B76" s="390" t="s">
        <v>1553</v>
      </c>
      <c r="C76" s="389"/>
      <c r="D76" s="142"/>
      <c r="E76" s="228"/>
      <c r="F76" s="395">
        <f t="shared" si="1"/>
        <v>0</v>
      </c>
      <c r="G76" s="378"/>
    </row>
    <row r="77" spans="1:7" s="344" customFormat="1">
      <c r="A77" s="110" t="str">
        <f t="shared" si="2"/>
        <v>E</v>
      </c>
      <c r="B77" s="390"/>
      <c r="C77" s="389"/>
      <c r="D77" s="142"/>
      <c r="E77" s="228"/>
      <c r="F77" s="395">
        <f t="shared" si="1"/>
        <v>0</v>
      </c>
      <c r="G77" s="378"/>
    </row>
    <row r="78" spans="1:7" s="344" customFormat="1">
      <c r="A78" s="110" t="str">
        <f t="shared" si="2"/>
        <v>F</v>
      </c>
      <c r="B78" s="394" t="s">
        <v>1548</v>
      </c>
      <c r="C78" s="179" t="s">
        <v>109</v>
      </c>
      <c r="D78" s="142">
        <v>46</v>
      </c>
      <c r="E78" s="228"/>
      <c r="F78" s="395">
        <f t="shared" si="1"/>
        <v>0</v>
      </c>
      <c r="G78" s="378"/>
    </row>
    <row r="79" spans="1:7" s="344" customFormat="1">
      <c r="A79" s="110" t="str">
        <f t="shared" si="2"/>
        <v>F</v>
      </c>
      <c r="B79" s="394"/>
      <c r="C79" s="389"/>
      <c r="D79" s="142"/>
      <c r="E79" s="228"/>
      <c r="F79" s="395">
        <f t="shared" si="1"/>
        <v>0</v>
      </c>
      <c r="G79" s="378"/>
    </row>
    <row r="80" spans="1:7" s="344" customFormat="1" ht="25.5">
      <c r="A80" s="110" t="str">
        <f t="shared" si="2"/>
        <v>F</v>
      </c>
      <c r="B80" s="390" t="s">
        <v>1554</v>
      </c>
      <c r="C80" s="389"/>
      <c r="D80" s="142"/>
      <c r="E80" s="228"/>
      <c r="F80" s="395">
        <f t="shared" si="1"/>
        <v>0</v>
      </c>
      <c r="G80" s="378"/>
    </row>
    <row r="81" spans="1:7" s="344" customFormat="1">
      <c r="A81" s="110" t="str">
        <f t="shared" si="0"/>
        <v>F</v>
      </c>
      <c r="B81" s="390"/>
      <c r="C81" s="389"/>
      <c r="D81" s="142"/>
      <c r="E81" s="228"/>
      <c r="F81" s="395">
        <f t="shared" si="1"/>
        <v>0</v>
      </c>
      <c r="G81" s="378"/>
    </row>
    <row r="82" spans="1:7" s="344" customFormat="1">
      <c r="A82" s="110" t="str">
        <f t="shared" si="0"/>
        <v>G</v>
      </c>
      <c r="B82" s="394" t="s">
        <v>1555</v>
      </c>
      <c r="C82" s="179" t="s">
        <v>109</v>
      </c>
      <c r="D82" s="142">
        <v>2</v>
      </c>
      <c r="E82" s="228"/>
      <c r="F82" s="395">
        <f t="shared" si="1"/>
        <v>0</v>
      </c>
      <c r="G82" s="378"/>
    </row>
    <row r="83" spans="1:7" s="344" customFormat="1">
      <c r="A83" s="110" t="str">
        <f t="shared" si="0"/>
        <v>G</v>
      </c>
      <c r="B83" s="394"/>
      <c r="C83" s="389"/>
      <c r="D83" s="142"/>
      <c r="E83" s="228"/>
      <c r="F83" s="395">
        <f t="shared" si="1"/>
        <v>0</v>
      </c>
      <c r="G83" s="378"/>
    </row>
    <row r="84" spans="1:7" s="344" customFormat="1" ht="25.5">
      <c r="A84" s="110" t="str">
        <f t="shared" si="0"/>
        <v>H</v>
      </c>
      <c r="B84" s="394" t="s">
        <v>1680</v>
      </c>
      <c r="C84" s="179" t="s">
        <v>109</v>
      </c>
      <c r="D84" s="142">
        <v>1</v>
      </c>
      <c r="E84" s="228"/>
      <c r="F84" s="395">
        <f t="shared" si="1"/>
        <v>0</v>
      </c>
      <c r="G84" s="378"/>
    </row>
    <row r="85" spans="1:7" s="344" customFormat="1">
      <c r="A85" s="110" t="str">
        <f t="shared" si="0"/>
        <v>H</v>
      </c>
      <c r="B85" s="394"/>
      <c r="C85" s="179"/>
      <c r="D85" s="142"/>
      <c r="E85" s="228"/>
      <c r="F85" s="395">
        <f t="shared" si="1"/>
        <v>0</v>
      </c>
      <c r="G85" s="378"/>
    </row>
    <row r="86" spans="1:7" s="344" customFormat="1" ht="51">
      <c r="A86" s="110" t="str">
        <f t="shared" si="0"/>
        <v>H</v>
      </c>
      <c r="B86" s="394" t="s">
        <v>1681</v>
      </c>
      <c r="C86" s="179"/>
      <c r="D86" s="142"/>
      <c r="E86" s="228"/>
      <c r="F86" s="395"/>
      <c r="G86" s="378"/>
    </row>
    <row r="87" spans="1:7" s="344" customFormat="1">
      <c r="A87" s="110" t="str">
        <f t="shared" ref="A87:A92" si="4">IF((B87="CARRIED TO COLLECTION"),13,IF(ISBLANK(A86)=TRUE,"A",(IF(D87="",A86,IF(A86=13,"A",IF(A86="H",CHAR(CODE(A86)+2),IF(A86="N",CHAR(CODE(A86)+2),CHAR(CODE(A86)+1))))))))</f>
        <v>H</v>
      </c>
      <c r="B87" s="394"/>
      <c r="C87" s="179"/>
      <c r="D87" s="142"/>
      <c r="E87" s="228"/>
      <c r="F87" s="395"/>
      <c r="G87" s="378"/>
    </row>
    <row r="88" spans="1:7" s="344" customFormat="1">
      <c r="A88" s="110" t="str">
        <f t="shared" si="4"/>
        <v>J</v>
      </c>
      <c r="B88" s="394" t="s">
        <v>1556</v>
      </c>
      <c r="C88" s="179" t="s">
        <v>109</v>
      </c>
      <c r="D88" s="142">
        <v>1</v>
      </c>
      <c r="E88" s="228"/>
      <c r="F88" s="395">
        <f t="shared" si="1"/>
        <v>0</v>
      </c>
      <c r="G88" s="378"/>
    </row>
    <row r="89" spans="1:7" s="344" customFormat="1">
      <c r="A89" s="110" t="str">
        <f t="shared" si="4"/>
        <v>J</v>
      </c>
      <c r="B89" s="394"/>
      <c r="C89" s="389"/>
      <c r="D89" s="142"/>
      <c r="E89" s="228"/>
      <c r="F89" s="395">
        <f t="shared" si="1"/>
        <v>0</v>
      </c>
      <c r="G89" s="378"/>
    </row>
    <row r="90" spans="1:7" s="344" customFormat="1">
      <c r="A90" s="110" t="str">
        <f t="shared" si="4"/>
        <v>J</v>
      </c>
      <c r="B90" s="390"/>
      <c r="C90" s="389"/>
      <c r="D90" s="142"/>
      <c r="E90" s="228"/>
      <c r="F90" s="395"/>
      <c r="G90" s="378"/>
    </row>
    <row r="91" spans="1:7" s="344" customFormat="1">
      <c r="A91" s="110" t="str">
        <f t="shared" si="4"/>
        <v>J</v>
      </c>
      <c r="B91" s="390"/>
      <c r="C91" s="389"/>
      <c r="D91" s="142"/>
      <c r="E91" s="228"/>
      <c r="F91" s="395"/>
      <c r="G91" s="378"/>
    </row>
    <row r="92" spans="1:7" s="344" customFormat="1">
      <c r="A92" s="110" t="str">
        <f t="shared" si="4"/>
        <v>J</v>
      </c>
      <c r="B92" s="394"/>
      <c r="C92" s="179"/>
      <c r="D92" s="142"/>
      <c r="E92" s="228"/>
      <c r="F92" s="395"/>
      <c r="G92" s="378"/>
    </row>
    <row r="93" spans="1:7" s="344" customFormat="1">
      <c r="A93" s="110"/>
      <c r="B93" s="394"/>
      <c r="C93" s="179"/>
      <c r="D93" s="142"/>
      <c r="E93" s="228"/>
      <c r="F93" s="395"/>
      <c r="G93" s="378"/>
    </row>
    <row r="94" spans="1:7" s="85" customFormat="1">
      <c r="A94" s="110"/>
      <c r="B94" s="400"/>
      <c r="C94" s="179"/>
      <c r="D94" s="142"/>
      <c r="E94" s="228"/>
      <c r="F94" s="395"/>
    </row>
    <row r="95" spans="1:7" s="85" customFormat="1">
      <c r="A95" s="110"/>
      <c r="B95" s="401"/>
      <c r="C95" s="179"/>
      <c r="D95" s="142"/>
      <c r="E95" s="228"/>
      <c r="F95" s="395"/>
    </row>
    <row r="96" spans="1:7" s="56" customFormat="1">
      <c r="A96" s="110"/>
      <c r="B96" s="192"/>
      <c r="C96" s="178"/>
      <c r="D96" s="402"/>
      <c r="E96" s="229"/>
      <c r="F96" s="395"/>
    </row>
    <row r="97" spans="1:24" s="344" customFormat="1">
      <c r="A97" s="110"/>
      <c r="B97" s="403"/>
      <c r="C97" s="179"/>
      <c r="D97" s="142"/>
      <c r="E97" s="228"/>
      <c r="F97" s="395"/>
      <c r="G97" s="378"/>
    </row>
    <row r="98" spans="1:24" s="344" customFormat="1">
      <c r="A98" s="110"/>
      <c r="B98" s="400"/>
      <c r="C98" s="179"/>
      <c r="D98" s="142"/>
      <c r="E98" s="228"/>
      <c r="F98" s="395"/>
      <c r="G98" s="378"/>
    </row>
    <row r="99" spans="1:24" s="344" customFormat="1">
      <c r="A99" s="110" t="str">
        <f t="shared" ref="A99:A164" si="5">IF((B99="CARRIED TO COLLECTION"),13,IF(ISBLANK(A98)=TRUE,"A",(IF(D99="",A98,IF(A98=13,"A",IF(A98="H",CHAR(CODE(A98)+2),IF(A98="N",CHAR(CODE(A98)+2),CHAR(CODE(A98)+1))))))))</f>
        <v>A</v>
      </c>
      <c r="B99" s="404"/>
      <c r="C99" s="179"/>
      <c r="D99" s="142"/>
      <c r="E99" s="228"/>
      <c r="F99" s="395">
        <f t="shared" ref="F99:F195" si="6">D99*E99</f>
        <v>0</v>
      </c>
      <c r="G99" s="378"/>
    </row>
    <row r="100" spans="1:24" s="344" customFormat="1">
      <c r="A100" s="110"/>
      <c r="B100" s="404"/>
      <c r="C100" s="179"/>
      <c r="D100" s="142"/>
      <c r="E100" s="228"/>
      <c r="F100" s="395"/>
      <c r="G100" s="378"/>
    </row>
    <row r="101" spans="1:24" s="344" customFormat="1">
      <c r="A101" s="110"/>
      <c r="B101" s="404"/>
      <c r="C101" s="179"/>
      <c r="D101" s="142"/>
      <c r="E101" s="228"/>
      <c r="F101" s="395"/>
      <c r="G101" s="378"/>
    </row>
    <row r="102" spans="1:24" s="344" customFormat="1">
      <c r="A102" s="110"/>
      <c r="B102" s="404"/>
      <c r="C102" s="179"/>
      <c r="D102" s="142"/>
      <c r="E102" s="228"/>
      <c r="F102" s="395"/>
      <c r="G102" s="378"/>
    </row>
    <row r="103" spans="1:24" s="344" customFormat="1">
      <c r="A103" s="110"/>
      <c r="B103" s="404"/>
      <c r="C103" s="179"/>
      <c r="D103" s="142"/>
      <c r="E103" s="228"/>
      <c r="F103" s="395"/>
      <c r="G103" s="378"/>
    </row>
    <row r="104" spans="1:24" s="344" customFormat="1">
      <c r="A104" s="110"/>
      <c r="B104" s="404"/>
      <c r="C104" s="179"/>
      <c r="D104" s="142"/>
      <c r="E104" s="228"/>
      <c r="F104" s="395"/>
      <c r="G104" s="378"/>
    </row>
    <row r="105" spans="1:24" s="344" customFormat="1">
      <c r="A105" s="110"/>
      <c r="B105" s="404"/>
      <c r="C105" s="179"/>
      <c r="D105" s="142"/>
      <c r="E105" s="228"/>
      <c r="F105" s="395"/>
      <c r="G105" s="378"/>
    </row>
    <row r="106" spans="1:24" s="344" customFormat="1">
      <c r="A106" s="110"/>
      <c r="B106" s="404"/>
      <c r="C106" s="179"/>
      <c r="D106" s="142"/>
      <c r="E106" s="228"/>
      <c r="F106" s="395"/>
      <c r="G106" s="378"/>
    </row>
    <row r="107" spans="1:24" s="344" customFormat="1">
      <c r="A107" s="110"/>
      <c r="B107" s="404"/>
      <c r="C107" s="179"/>
      <c r="D107" s="142"/>
      <c r="E107" s="228"/>
      <c r="F107" s="395"/>
      <c r="G107" s="378"/>
    </row>
    <row r="108" spans="1:24" s="344" customFormat="1">
      <c r="A108" s="110"/>
      <c r="B108" s="404"/>
      <c r="C108" s="179"/>
      <c r="D108" s="142"/>
      <c r="E108" s="228"/>
      <c r="F108" s="395"/>
      <c r="G108" s="378"/>
    </row>
    <row r="109" spans="1:24" s="344" customFormat="1">
      <c r="A109" s="110"/>
      <c r="B109" s="404"/>
      <c r="C109" s="179"/>
      <c r="D109" s="142"/>
      <c r="E109" s="228"/>
      <c r="F109" s="395"/>
      <c r="G109" s="378"/>
    </row>
    <row r="110" spans="1:24" s="344" customFormat="1">
      <c r="A110" s="110"/>
      <c r="B110" s="404"/>
      <c r="C110" s="179"/>
      <c r="D110" s="142"/>
      <c r="E110" s="228"/>
      <c r="F110" s="395"/>
      <c r="G110" s="378"/>
    </row>
    <row r="111" spans="1:24" s="344" customFormat="1">
      <c r="A111" s="1634">
        <v>2</v>
      </c>
      <c r="B111" s="1635"/>
      <c r="C111" s="1635"/>
      <c r="D111" s="1635"/>
      <c r="E111" s="1636"/>
      <c r="F111" s="1623">
        <f>SUM(F59:F110)</f>
        <v>0</v>
      </c>
      <c r="G111" s="171"/>
      <c r="H111" s="398"/>
      <c r="I111" s="398"/>
      <c r="J111" s="398"/>
      <c r="K111" s="398"/>
      <c r="L111" s="398"/>
      <c r="M111" s="398"/>
      <c r="N111" s="398"/>
      <c r="O111" s="398"/>
      <c r="P111" s="398"/>
      <c r="Q111" s="398"/>
      <c r="R111" s="398"/>
      <c r="S111" s="398"/>
      <c r="T111" s="398"/>
      <c r="U111" s="398"/>
      <c r="V111" s="398"/>
      <c r="W111" s="398"/>
      <c r="X111" s="398"/>
    </row>
    <row r="112" spans="1:24" s="344" customFormat="1">
      <c r="A112" s="1637"/>
      <c r="B112" s="1638"/>
      <c r="C112" s="1638"/>
      <c r="D112" s="1638"/>
      <c r="E112" s="1639"/>
      <c r="F112" s="1624"/>
      <c r="G112" s="171"/>
      <c r="H112" s="398"/>
      <c r="I112" s="398"/>
      <c r="J112" s="398"/>
      <c r="K112" s="398"/>
      <c r="L112" s="398"/>
      <c r="M112" s="398"/>
      <c r="N112" s="398"/>
      <c r="O112" s="398"/>
      <c r="P112" s="398"/>
      <c r="Q112" s="398"/>
      <c r="R112" s="398"/>
      <c r="S112" s="398"/>
      <c r="T112" s="398"/>
      <c r="U112" s="398"/>
      <c r="V112" s="398"/>
      <c r="W112" s="398"/>
      <c r="X112" s="398"/>
    </row>
    <row r="113" spans="1:24" s="344" customFormat="1">
      <c r="A113" s="335"/>
      <c r="B113" s="399"/>
      <c r="C113" s="178"/>
      <c r="D113" s="142"/>
      <c r="E113" s="108"/>
      <c r="F113" s="22"/>
      <c r="G113" s="171"/>
      <c r="H113" s="398"/>
      <c r="I113" s="398"/>
      <c r="J113" s="398"/>
      <c r="K113" s="398"/>
      <c r="L113" s="398"/>
      <c r="M113" s="398"/>
      <c r="N113" s="398"/>
      <c r="O113" s="398"/>
      <c r="P113" s="398"/>
      <c r="Q113" s="398"/>
      <c r="R113" s="398"/>
      <c r="S113" s="398"/>
      <c r="T113" s="398"/>
      <c r="U113" s="398"/>
      <c r="V113" s="398"/>
      <c r="W113" s="398"/>
      <c r="X113" s="398"/>
    </row>
    <row r="114" spans="1:24" s="344" customFormat="1">
      <c r="A114" s="335"/>
      <c r="B114" s="102" t="s">
        <v>1545</v>
      </c>
      <c r="C114" s="178"/>
      <c r="D114" s="142"/>
      <c r="E114" s="108"/>
      <c r="F114" s="22"/>
      <c r="G114" s="171"/>
      <c r="H114" s="398"/>
      <c r="I114" s="398"/>
      <c r="J114" s="398"/>
      <c r="K114" s="398"/>
      <c r="L114" s="398"/>
      <c r="M114" s="398"/>
      <c r="N114" s="398"/>
      <c r="O114" s="398"/>
      <c r="P114" s="398"/>
      <c r="Q114" s="398"/>
      <c r="R114" s="398"/>
      <c r="S114" s="398"/>
      <c r="T114" s="398"/>
      <c r="U114" s="398"/>
      <c r="V114" s="398"/>
      <c r="W114" s="398"/>
      <c r="X114" s="398"/>
    </row>
    <row r="115" spans="1:24" s="344" customFormat="1">
      <c r="A115" s="110"/>
      <c r="B115" s="404"/>
      <c r="C115" s="179"/>
      <c r="D115" s="142"/>
      <c r="E115" s="228"/>
      <c r="F115" s="395"/>
      <c r="G115" s="378"/>
    </row>
    <row r="116" spans="1:24" s="344" customFormat="1">
      <c r="A116" s="110"/>
      <c r="B116" s="405" t="s">
        <v>1557</v>
      </c>
      <c r="C116" s="389"/>
      <c r="D116" s="271"/>
      <c r="E116" s="228"/>
      <c r="F116" s="395">
        <f t="shared" si="6"/>
        <v>0</v>
      </c>
      <c r="G116" s="378"/>
    </row>
    <row r="117" spans="1:24" s="344" customFormat="1" hidden="1">
      <c r="A117" s="110"/>
      <c r="B117" s="405"/>
      <c r="C117" s="389"/>
      <c r="D117" s="271"/>
      <c r="E117" s="228"/>
      <c r="F117" s="395">
        <f t="shared" si="6"/>
        <v>0</v>
      </c>
      <c r="G117" s="378"/>
    </row>
    <row r="118" spans="1:24" s="344" customFormat="1">
      <c r="A118" s="110"/>
      <c r="B118" s="405"/>
      <c r="C118" s="389"/>
      <c r="D118" s="271"/>
      <c r="E118" s="228"/>
      <c r="F118" s="395"/>
      <c r="G118" s="378"/>
    </row>
    <row r="119" spans="1:24" s="344" customFormat="1" ht="63.75">
      <c r="A119" s="110"/>
      <c r="B119" s="390" t="s">
        <v>1558</v>
      </c>
      <c r="C119" s="389"/>
      <c r="D119" s="271"/>
      <c r="E119" s="228"/>
      <c r="F119" s="395">
        <f t="shared" si="6"/>
        <v>0</v>
      </c>
      <c r="G119" s="378"/>
    </row>
    <row r="120" spans="1:24" s="344" customFormat="1">
      <c r="A120" s="110"/>
      <c r="B120" s="394"/>
      <c r="C120" s="389"/>
      <c r="D120" s="389"/>
      <c r="E120" s="228"/>
      <c r="F120" s="395">
        <f t="shared" si="6"/>
        <v>0</v>
      </c>
      <c r="G120" s="378"/>
    </row>
    <row r="121" spans="1:24" s="344" customFormat="1">
      <c r="A121" s="110" t="str">
        <f t="shared" si="5"/>
        <v>A</v>
      </c>
      <c r="B121" s="394" t="s">
        <v>1559</v>
      </c>
      <c r="C121" s="179" t="s">
        <v>13</v>
      </c>
      <c r="D121" s="142">
        <v>3</v>
      </c>
      <c r="E121" s="228"/>
      <c r="F121" s="395">
        <f t="shared" si="6"/>
        <v>0</v>
      </c>
      <c r="G121" s="378"/>
    </row>
    <row r="122" spans="1:24" s="344" customFormat="1">
      <c r="A122" s="110" t="str">
        <f t="shared" si="5"/>
        <v>A</v>
      </c>
      <c r="B122" s="394"/>
      <c r="C122" s="389"/>
      <c r="D122" s="142"/>
      <c r="E122" s="228"/>
      <c r="F122" s="395">
        <f t="shared" si="6"/>
        <v>0</v>
      </c>
      <c r="G122" s="378"/>
    </row>
    <row r="123" spans="1:24" s="344" customFormat="1">
      <c r="A123" s="110" t="str">
        <f t="shared" si="5"/>
        <v>B</v>
      </c>
      <c r="B123" s="394" t="s">
        <v>1560</v>
      </c>
      <c r="C123" s="179" t="s">
        <v>13</v>
      </c>
      <c r="D123" s="142">
        <v>256</v>
      </c>
      <c r="E123" s="228"/>
      <c r="F123" s="395">
        <f t="shared" si="6"/>
        <v>0</v>
      </c>
      <c r="G123" s="378"/>
    </row>
    <row r="124" spans="1:24" s="344" customFormat="1">
      <c r="A124" s="110" t="str">
        <f t="shared" si="5"/>
        <v>B</v>
      </c>
      <c r="B124" s="281"/>
      <c r="C124" s="389"/>
      <c r="D124" s="142"/>
      <c r="E124" s="228"/>
      <c r="F124" s="395">
        <f t="shared" si="6"/>
        <v>0</v>
      </c>
      <c r="G124" s="378"/>
    </row>
    <row r="125" spans="1:24" s="344" customFormat="1">
      <c r="A125" s="110" t="str">
        <f t="shared" si="5"/>
        <v>C</v>
      </c>
      <c r="B125" s="394" t="s">
        <v>1561</v>
      </c>
      <c r="C125" s="179" t="s">
        <v>13</v>
      </c>
      <c r="D125" s="142">
        <v>62</v>
      </c>
      <c r="E125" s="228"/>
      <c r="F125" s="395">
        <f t="shared" si="6"/>
        <v>0</v>
      </c>
      <c r="G125" s="378"/>
    </row>
    <row r="126" spans="1:24" s="344" customFormat="1">
      <c r="A126" s="110" t="str">
        <f t="shared" si="5"/>
        <v>C</v>
      </c>
      <c r="B126" s="394"/>
      <c r="C126" s="179"/>
      <c r="D126" s="142"/>
      <c r="E126" s="228"/>
      <c r="F126" s="395">
        <f t="shared" si="6"/>
        <v>0</v>
      </c>
      <c r="G126" s="378"/>
    </row>
    <row r="127" spans="1:24" s="344" customFormat="1">
      <c r="A127" s="110" t="str">
        <f t="shared" si="5"/>
        <v>D</v>
      </c>
      <c r="B127" s="394" t="s">
        <v>1562</v>
      </c>
      <c r="C127" s="179" t="s">
        <v>13</v>
      </c>
      <c r="D127" s="142">
        <v>3</v>
      </c>
      <c r="E127" s="228"/>
      <c r="F127" s="395">
        <f t="shared" si="6"/>
        <v>0</v>
      </c>
      <c r="G127" s="378"/>
    </row>
    <row r="128" spans="1:24" s="344" customFormat="1">
      <c r="A128" s="110" t="str">
        <f t="shared" si="5"/>
        <v>D</v>
      </c>
      <c r="B128" s="394"/>
      <c r="C128" s="179"/>
      <c r="D128" s="142"/>
      <c r="E128" s="228"/>
      <c r="F128" s="395">
        <f t="shared" si="6"/>
        <v>0</v>
      </c>
      <c r="G128" s="378"/>
    </row>
    <row r="129" spans="1:9" s="344" customFormat="1">
      <c r="A129" s="110" t="str">
        <f t="shared" si="5"/>
        <v>E</v>
      </c>
      <c r="B129" s="394" t="s">
        <v>1563</v>
      </c>
      <c r="C129" s="179" t="s">
        <v>13</v>
      </c>
      <c r="D129" s="142">
        <v>243</v>
      </c>
      <c r="E129" s="228"/>
      <c r="F129" s="395">
        <f t="shared" si="6"/>
        <v>0</v>
      </c>
      <c r="G129" s="378"/>
    </row>
    <row r="130" spans="1:9" s="344" customFormat="1">
      <c r="A130" s="110" t="str">
        <f t="shared" si="5"/>
        <v>E</v>
      </c>
      <c r="B130" s="394"/>
      <c r="C130" s="179"/>
      <c r="D130" s="142"/>
      <c r="E130" s="228"/>
      <c r="F130" s="395">
        <f t="shared" si="6"/>
        <v>0</v>
      </c>
      <c r="G130" s="378"/>
    </row>
    <row r="131" spans="1:9" s="344" customFormat="1">
      <c r="A131" s="110" t="str">
        <f t="shared" si="5"/>
        <v>F</v>
      </c>
      <c r="B131" s="394" t="s">
        <v>1564</v>
      </c>
      <c r="C131" s="179" t="s">
        <v>13</v>
      </c>
      <c r="D131" s="142">
        <v>31</v>
      </c>
      <c r="E131" s="228"/>
      <c r="F131" s="395">
        <f t="shared" si="6"/>
        <v>0</v>
      </c>
      <c r="G131" s="378"/>
    </row>
    <row r="132" spans="1:9" s="344" customFormat="1">
      <c r="A132" s="110" t="str">
        <f t="shared" si="5"/>
        <v>F</v>
      </c>
      <c r="B132" s="394"/>
      <c r="C132" s="179"/>
      <c r="D132" s="142"/>
      <c r="E132" s="228"/>
      <c r="F132" s="395">
        <f t="shared" si="6"/>
        <v>0</v>
      </c>
      <c r="G132" s="378"/>
    </row>
    <row r="133" spans="1:9" s="344" customFormat="1">
      <c r="A133" s="110" t="str">
        <f t="shared" si="5"/>
        <v>G</v>
      </c>
      <c r="B133" s="394" t="s">
        <v>1565</v>
      </c>
      <c r="C133" s="179" t="s">
        <v>13</v>
      </c>
      <c r="D133" s="142">
        <v>55</v>
      </c>
      <c r="E133" s="228"/>
      <c r="F133" s="395">
        <f t="shared" si="6"/>
        <v>0</v>
      </c>
      <c r="G133" s="378"/>
    </row>
    <row r="134" spans="1:9" s="344" customFormat="1">
      <c r="A134" s="110" t="str">
        <f t="shared" si="5"/>
        <v>G</v>
      </c>
      <c r="B134" s="394"/>
      <c r="C134" s="179"/>
      <c r="D134" s="142"/>
      <c r="E134" s="228"/>
      <c r="F134" s="395">
        <f t="shared" si="6"/>
        <v>0</v>
      </c>
      <c r="G134" s="378"/>
    </row>
    <row r="135" spans="1:9" s="344" customFormat="1">
      <c r="A135" s="110" t="str">
        <f t="shared" si="5"/>
        <v>H</v>
      </c>
      <c r="B135" s="394" t="s">
        <v>1566</v>
      </c>
      <c r="C135" s="179" t="s">
        <v>13</v>
      </c>
      <c r="D135" s="142">
        <v>53</v>
      </c>
      <c r="E135" s="228"/>
      <c r="F135" s="395">
        <f t="shared" si="6"/>
        <v>0</v>
      </c>
      <c r="G135" s="378"/>
    </row>
    <row r="136" spans="1:9" s="344" customFormat="1">
      <c r="A136" s="110" t="str">
        <f t="shared" si="5"/>
        <v>H</v>
      </c>
      <c r="B136" s="394"/>
      <c r="C136" s="389"/>
      <c r="D136" s="389"/>
      <c r="E136" s="228"/>
      <c r="F136" s="395">
        <f t="shared" si="6"/>
        <v>0</v>
      </c>
      <c r="G136" s="378"/>
    </row>
    <row r="137" spans="1:9" s="344" customFormat="1" ht="51">
      <c r="A137" s="110" t="str">
        <f t="shared" si="5"/>
        <v>H</v>
      </c>
      <c r="B137" s="390" t="s">
        <v>1567</v>
      </c>
      <c r="C137" s="389"/>
      <c r="D137" s="389"/>
      <c r="E137" s="228"/>
      <c r="F137" s="395">
        <f t="shared" si="6"/>
        <v>0</v>
      </c>
      <c r="G137" s="378"/>
    </row>
    <row r="138" spans="1:9" s="344" customFormat="1">
      <c r="A138" s="110" t="str">
        <f t="shared" si="5"/>
        <v>H</v>
      </c>
      <c r="B138" s="394"/>
      <c r="C138" s="389"/>
      <c r="D138" s="389"/>
      <c r="E138" s="228"/>
      <c r="F138" s="395">
        <f t="shared" si="6"/>
        <v>0</v>
      </c>
      <c r="G138" s="378"/>
    </row>
    <row r="139" spans="1:9" s="344" customFormat="1">
      <c r="A139" s="110" t="str">
        <f t="shared" si="5"/>
        <v>J</v>
      </c>
      <c r="B139" s="394" t="s">
        <v>1568</v>
      </c>
      <c r="C139" s="389" t="s">
        <v>13</v>
      </c>
      <c r="D139" s="389">
        <v>841</v>
      </c>
      <c r="E139" s="222"/>
      <c r="F139" s="395">
        <f t="shared" si="6"/>
        <v>0</v>
      </c>
      <c r="G139" s="392"/>
      <c r="H139" s="291"/>
      <c r="I139" s="291"/>
    </row>
    <row r="140" spans="1:9" s="344" customFormat="1">
      <c r="A140" s="110" t="str">
        <f t="shared" si="5"/>
        <v>J</v>
      </c>
      <c r="B140" s="394"/>
      <c r="C140" s="389"/>
      <c r="D140" s="389"/>
      <c r="E140" s="222"/>
      <c r="F140" s="395">
        <f t="shared" si="6"/>
        <v>0</v>
      </c>
      <c r="G140" s="392"/>
      <c r="H140" s="291"/>
      <c r="I140" s="291"/>
    </row>
    <row r="141" spans="1:9" s="344" customFormat="1">
      <c r="A141" s="110" t="str">
        <f t="shared" si="5"/>
        <v>K</v>
      </c>
      <c r="B141" s="394" t="s">
        <v>1569</v>
      </c>
      <c r="C141" s="389" t="s">
        <v>13</v>
      </c>
      <c r="D141" s="389">
        <v>625</v>
      </c>
      <c r="E141" s="222"/>
      <c r="F141" s="395">
        <f t="shared" si="6"/>
        <v>0</v>
      </c>
      <c r="G141" s="392"/>
      <c r="H141" s="291"/>
      <c r="I141" s="291"/>
    </row>
    <row r="142" spans="1:9" s="344" customFormat="1">
      <c r="A142" s="110" t="str">
        <f t="shared" si="5"/>
        <v>K</v>
      </c>
      <c r="B142" s="394"/>
      <c r="C142" s="389"/>
      <c r="D142" s="389"/>
      <c r="E142" s="222"/>
      <c r="F142" s="395">
        <f t="shared" si="6"/>
        <v>0</v>
      </c>
      <c r="G142" s="392"/>
      <c r="H142" s="291"/>
      <c r="I142" s="291"/>
    </row>
    <row r="143" spans="1:9" s="344" customFormat="1">
      <c r="A143" s="110" t="str">
        <f t="shared" si="5"/>
        <v>L</v>
      </c>
      <c r="B143" s="394" t="s">
        <v>1570</v>
      </c>
      <c r="C143" s="389" t="s">
        <v>13</v>
      </c>
      <c r="D143" s="389">
        <v>158</v>
      </c>
      <c r="E143" s="222"/>
      <c r="F143" s="395">
        <f t="shared" si="6"/>
        <v>0</v>
      </c>
      <c r="G143" s="392"/>
      <c r="H143" s="291"/>
      <c r="I143" s="291"/>
    </row>
    <row r="144" spans="1:9" s="344" customFormat="1">
      <c r="A144" s="110" t="str">
        <f t="shared" si="5"/>
        <v>L</v>
      </c>
      <c r="B144" s="394"/>
      <c r="C144" s="389"/>
      <c r="D144" s="389"/>
      <c r="E144" s="222"/>
      <c r="F144" s="395">
        <f t="shared" si="6"/>
        <v>0</v>
      </c>
      <c r="G144" s="392"/>
      <c r="H144" s="291"/>
      <c r="I144" s="291"/>
    </row>
    <row r="145" spans="1:9" s="344" customFormat="1">
      <c r="A145" s="110" t="str">
        <f t="shared" si="5"/>
        <v>M</v>
      </c>
      <c r="B145" s="394" t="s">
        <v>1571</v>
      </c>
      <c r="C145" s="389" t="s">
        <v>13</v>
      </c>
      <c r="D145" s="389">
        <v>272</v>
      </c>
      <c r="E145" s="222"/>
      <c r="F145" s="395">
        <f t="shared" si="6"/>
        <v>0</v>
      </c>
      <c r="G145" s="392"/>
      <c r="H145" s="291"/>
      <c r="I145" s="291"/>
    </row>
    <row r="146" spans="1:9" s="344" customFormat="1">
      <c r="A146" s="110" t="str">
        <f t="shared" si="5"/>
        <v>M</v>
      </c>
      <c r="B146" s="394"/>
      <c r="C146" s="389"/>
      <c r="D146" s="389"/>
      <c r="E146" s="222"/>
      <c r="F146" s="395">
        <f t="shared" si="6"/>
        <v>0</v>
      </c>
      <c r="G146" s="392"/>
      <c r="H146" s="291"/>
      <c r="I146" s="291"/>
    </row>
    <row r="147" spans="1:9" s="344" customFormat="1">
      <c r="A147" s="110" t="str">
        <f t="shared" si="5"/>
        <v>N</v>
      </c>
      <c r="B147" s="394" t="s">
        <v>1540</v>
      </c>
      <c r="C147" s="389" t="s">
        <v>13</v>
      </c>
      <c r="D147" s="389">
        <v>166</v>
      </c>
      <c r="E147" s="222"/>
      <c r="F147" s="395">
        <f t="shared" si="6"/>
        <v>0</v>
      </c>
      <c r="G147" s="392"/>
      <c r="H147" s="291"/>
      <c r="I147" s="291"/>
    </row>
    <row r="148" spans="1:9" s="344" customFormat="1">
      <c r="A148" s="110" t="str">
        <f t="shared" si="5"/>
        <v>N</v>
      </c>
      <c r="B148" s="394"/>
      <c r="C148" s="389"/>
      <c r="D148" s="389"/>
      <c r="E148" s="222"/>
      <c r="F148" s="395">
        <f t="shared" si="6"/>
        <v>0</v>
      </c>
      <c r="G148" s="392"/>
      <c r="H148" s="291"/>
      <c r="I148" s="291"/>
    </row>
    <row r="149" spans="1:9" s="344" customFormat="1">
      <c r="A149" s="110" t="str">
        <f t="shared" si="5"/>
        <v>P</v>
      </c>
      <c r="B149" s="394" t="s">
        <v>1572</v>
      </c>
      <c r="C149" s="389" t="s">
        <v>13</v>
      </c>
      <c r="D149" s="389">
        <v>32</v>
      </c>
      <c r="E149" s="222"/>
      <c r="F149" s="395">
        <f t="shared" si="6"/>
        <v>0</v>
      </c>
      <c r="G149" s="392"/>
      <c r="H149" s="291"/>
      <c r="I149" s="291"/>
    </row>
    <row r="150" spans="1:9" s="344" customFormat="1">
      <c r="A150" s="110" t="str">
        <f t="shared" si="5"/>
        <v>P</v>
      </c>
      <c r="B150" s="394"/>
      <c r="C150" s="389"/>
      <c r="D150" s="389"/>
      <c r="E150" s="222"/>
      <c r="F150" s="395">
        <f t="shared" si="6"/>
        <v>0</v>
      </c>
      <c r="G150" s="396"/>
      <c r="H150" s="291"/>
      <c r="I150" s="291"/>
    </row>
    <row r="151" spans="1:9" s="344" customFormat="1" ht="25.5">
      <c r="A151" s="110" t="str">
        <f t="shared" si="5"/>
        <v>P</v>
      </c>
      <c r="B151" s="390" t="s">
        <v>1573</v>
      </c>
      <c r="C151" s="389"/>
      <c r="D151" s="389"/>
      <c r="E151" s="222"/>
      <c r="F151" s="395">
        <f t="shared" si="6"/>
        <v>0</v>
      </c>
      <c r="G151" s="396"/>
      <c r="H151" s="291"/>
      <c r="I151" s="291"/>
    </row>
    <row r="152" spans="1:9" s="344" customFormat="1">
      <c r="A152" s="110" t="str">
        <f t="shared" si="5"/>
        <v>P</v>
      </c>
      <c r="B152" s="394"/>
      <c r="C152" s="389"/>
      <c r="D152" s="389"/>
      <c r="E152" s="222"/>
      <c r="F152" s="395"/>
      <c r="G152" s="396"/>
      <c r="H152" s="291"/>
      <c r="I152" s="291"/>
    </row>
    <row r="153" spans="1:9" s="344" customFormat="1">
      <c r="A153" s="110" t="str">
        <f t="shared" si="5"/>
        <v>Q</v>
      </c>
      <c r="B153" s="394" t="s">
        <v>1574</v>
      </c>
      <c r="C153" s="389" t="s">
        <v>109</v>
      </c>
      <c r="D153" s="389">
        <v>46</v>
      </c>
      <c r="E153" s="222"/>
      <c r="F153" s="395">
        <f t="shared" si="6"/>
        <v>0</v>
      </c>
      <c r="G153" s="396"/>
      <c r="H153" s="291"/>
      <c r="I153" s="291"/>
    </row>
    <row r="154" spans="1:9" s="344" customFormat="1">
      <c r="A154" s="110" t="str">
        <f t="shared" si="5"/>
        <v>Q</v>
      </c>
      <c r="B154" s="394"/>
      <c r="C154" s="389"/>
      <c r="D154" s="389"/>
      <c r="E154" s="222"/>
      <c r="F154" s="395"/>
      <c r="G154" s="396"/>
      <c r="H154" s="291"/>
      <c r="I154" s="291"/>
    </row>
    <row r="155" spans="1:9" s="344" customFormat="1">
      <c r="A155" s="110"/>
      <c r="B155" s="394"/>
      <c r="C155" s="389"/>
      <c r="D155" s="389"/>
      <c r="E155" s="222"/>
      <c r="F155" s="395"/>
      <c r="G155" s="396"/>
      <c r="H155" s="291"/>
      <c r="I155" s="291"/>
    </row>
    <row r="156" spans="1:9" s="344" customFormat="1">
      <c r="A156" s="110"/>
      <c r="B156" s="394"/>
      <c r="C156" s="389"/>
      <c r="D156" s="389"/>
      <c r="E156" s="222"/>
      <c r="F156" s="395"/>
      <c r="G156" s="396"/>
      <c r="H156" s="291"/>
      <c r="I156" s="291"/>
    </row>
    <row r="157" spans="1:9" s="344" customFormat="1">
      <c r="A157" s="110"/>
      <c r="B157" s="394"/>
      <c r="C157" s="389"/>
      <c r="D157" s="389"/>
      <c r="E157" s="222"/>
      <c r="F157" s="395"/>
      <c r="G157" s="396"/>
      <c r="H157" s="291"/>
      <c r="I157" s="291"/>
    </row>
    <row r="158" spans="1:9" s="344" customFormat="1">
      <c r="A158" s="110"/>
      <c r="B158" s="394"/>
      <c r="C158" s="389"/>
      <c r="D158" s="389"/>
      <c r="E158" s="222"/>
      <c r="F158" s="395"/>
      <c r="G158" s="396"/>
      <c r="H158" s="291"/>
      <c r="I158" s="291"/>
    </row>
    <row r="159" spans="1:9" s="344" customFormat="1">
      <c r="A159" s="110"/>
      <c r="B159" s="394"/>
      <c r="C159" s="389"/>
      <c r="D159" s="389"/>
      <c r="E159" s="222"/>
      <c r="F159" s="395"/>
      <c r="G159" s="396"/>
      <c r="H159" s="291"/>
      <c r="I159" s="291"/>
    </row>
    <row r="160" spans="1:9" s="344" customFormat="1">
      <c r="A160" s="110"/>
      <c r="B160" s="394"/>
      <c r="C160" s="389"/>
      <c r="D160" s="389"/>
      <c r="E160" s="222"/>
      <c r="F160" s="395"/>
      <c r="G160" s="396"/>
      <c r="H160" s="291"/>
      <c r="I160" s="291"/>
    </row>
    <row r="161" spans="1:24" s="344" customFormat="1">
      <c r="A161" s="110"/>
      <c r="B161" s="394"/>
      <c r="C161" s="389"/>
      <c r="D161" s="389"/>
      <c r="E161" s="222"/>
      <c r="F161" s="395"/>
      <c r="G161" s="396"/>
      <c r="H161" s="291"/>
      <c r="I161" s="291"/>
    </row>
    <row r="162" spans="1:24" s="344" customFormat="1">
      <c r="A162" s="110" t="str">
        <f>IF((B162="CARRIED TO COLLECTION"),13,IF(ISBLANK(A154)=TRUE,"A",(IF(D162="",A154,IF(A154=13,"A",IF(A154="H",CHAR(CODE(A154)+2),IF(A154="N",CHAR(CODE(A154)+2),CHAR(CODE(A154)+1))))))))</f>
        <v>Q</v>
      </c>
      <c r="B162" s="394"/>
      <c r="C162" s="389"/>
      <c r="D162" s="389"/>
      <c r="E162" s="222"/>
      <c r="F162" s="395"/>
      <c r="G162" s="396"/>
      <c r="H162" s="291"/>
      <c r="I162" s="291"/>
    </row>
    <row r="163" spans="1:24" s="344" customFormat="1">
      <c r="A163" s="110" t="str">
        <f t="shared" si="5"/>
        <v>Q</v>
      </c>
      <c r="B163" s="394"/>
      <c r="C163" s="389"/>
      <c r="D163" s="389"/>
      <c r="E163" s="222"/>
      <c r="F163" s="395"/>
      <c r="G163" s="396"/>
      <c r="H163" s="291"/>
      <c r="I163" s="291"/>
    </row>
    <row r="164" spans="1:24" s="344" customFormat="1">
      <c r="A164" s="110" t="str">
        <f t="shared" si="5"/>
        <v>Q</v>
      </c>
      <c r="B164" s="394"/>
      <c r="C164" s="389"/>
      <c r="D164" s="389"/>
      <c r="E164" s="222"/>
      <c r="F164" s="395"/>
      <c r="G164" s="396"/>
      <c r="H164" s="291"/>
      <c r="I164" s="291"/>
    </row>
    <row r="165" spans="1:24" s="344" customFormat="1">
      <c r="A165" s="1634">
        <v>3</v>
      </c>
      <c r="B165" s="1635"/>
      <c r="C165" s="1635"/>
      <c r="D165" s="1635"/>
      <c r="E165" s="1636"/>
      <c r="F165" s="1623">
        <f>SUM(F115:F164)</f>
        <v>0</v>
      </c>
      <c r="G165" s="171"/>
      <c r="H165" s="398"/>
      <c r="I165" s="398"/>
      <c r="J165" s="398"/>
      <c r="K165" s="398"/>
      <c r="L165" s="398"/>
      <c r="M165" s="398"/>
      <c r="N165" s="398"/>
      <c r="O165" s="398"/>
      <c r="P165" s="398"/>
      <c r="Q165" s="398"/>
      <c r="R165" s="398"/>
      <c r="S165" s="398"/>
      <c r="T165" s="398"/>
      <c r="U165" s="398"/>
      <c r="V165" s="398"/>
      <c r="W165" s="398"/>
      <c r="X165" s="398"/>
    </row>
    <row r="166" spans="1:24" s="344" customFormat="1">
      <c r="A166" s="1637"/>
      <c r="B166" s="1638"/>
      <c r="C166" s="1638"/>
      <c r="D166" s="1638"/>
      <c r="E166" s="1639"/>
      <c r="F166" s="1624"/>
      <c r="G166" s="171"/>
      <c r="H166" s="398"/>
      <c r="I166" s="398"/>
      <c r="J166" s="398"/>
      <c r="K166" s="398"/>
      <c r="L166" s="398"/>
      <c r="M166" s="398"/>
      <c r="N166" s="398"/>
      <c r="O166" s="398"/>
      <c r="P166" s="398"/>
      <c r="Q166" s="398"/>
      <c r="R166" s="398"/>
      <c r="S166" s="398"/>
      <c r="T166" s="398"/>
      <c r="U166" s="398"/>
      <c r="V166" s="398"/>
      <c r="W166" s="398"/>
      <c r="X166" s="398"/>
    </row>
    <row r="167" spans="1:24" s="344" customFormat="1">
      <c r="A167" s="335"/>
      <c r="B167" s="399"/>
      <c r="C167" s="178"/>
      <c r="D167" s="142"/>
      <c r="E167" s="108"/>
      <c r="F167" s="22"/>
      <c r="G167" s="171"/>
      <c r="H167" s="398"/>
      <c r="I167" s="398"/>
      <c r="J167" s="398"/>
      <c r="K167" s="398"/>
      <c r="L167" s="398"/>
      <c r="M167" s="398"/>
      <c r="N167" s="398"/>
      <c r="O167" s="398"/>
      <c r="P167" s="398"/>
      <c r="Q167" s="398"/>
      <c r="R167" s="398"/>
      <c r="S167" s="398"/>
      <c r="T167" s="398"/>
      <c r="U167" s="398"/>
      <c r="V167" s="398"/>
      <c r="W167" s="398"/>
      <c r="X167" s="398"/>
    </row>
    <row r="168" spans="1:24" s="344" customFormat="1">
      <c r="A168" s="335"/>
      <c r="B168" s="102" t="s">
        <v>1545</v>
      </c>
      <c r="C168" s="178"/>
      <c r="D168" s="142"/>
      <c r="E168" s="108"/>
      <c r="F168" s="22"/>
      <c r="G168" s="171"/>
      <c r="H168" s="398"/>
      <c r="I168" s="398"/>
      <c r="J168" s="398"/>
      <c r="K168" s="398"/>
      <c r="L168" s="398"/>
      <c r="M168" s="398"/>
      <c r="N168" s="398"/>
      <c r="O168" s="398"/>
      <c r="P168" s="398"/>
      <c r="Q168" s="398"/>
      <c r="R168" s="398"/>
      <c r="S168" s="398"/>
      <c r="T168" s="398"/>
      <c r="U168" s="398"/>
      <c r="V168" s="398"/>
      <c r="W168" s="398"/>
      <c r="X168" s="398"/>
    </row>
    <row r="169" spans="1:24" s="344" customFormat="1">
      <c r="A169" s="110"/>
      <c r="B169" s="394"/>
      <c r="C169" s="389"/>
      <c r="D169" s="389"/>
      <c r="E169" s="222"/>
      <c r="F169" s="395"/>
      <c r="G169" s="396"/>
      <c r="H169" s="291"/>
      <c r="I169" s="291"/>
    </row>
    <row r="170" spans="1:24" s="344" customFormat="1">
      <c r="A170" s="110"/>
      <c r="B170" s="406" t="s">
        <v>1575</v>
      </c>
      <c r="C170" s="178"/>
      <c r="D170" s="389"/>
      <c r="E170" s="228"/>
      <c r="F170" s="395">
        <f t="shared" si="6"/>
        <v>0</v>
      </c>
      <c r="G170" s="378"/>
    </row>
    <row r="171" spans="1:24" s="344" customFormat="1">
      <c r="A171" s="110"/>
      <c r="B171" s="406"/>
      <c r="C171" s="178"/>
      <c r="D171" s="389"/>
      <c r="E171" s="228"/>
      <c r="F171" s="395">
        <f t="shared" si="6"/>
        <v>0</v>
      </c>
      <c r="G171" s="378"/>
    </row>
    <row r="172" spans="1:24" s="344" customFormat="1" ht="38.25">
      <c r="A172" s="110"/>
      <c r="B172" s="390" t="s">
        <v>1576</v>
      </c>
      <c r="C172" s="178"/>
      <c r="D172" s="271"/>
      <c r="E172" s="228"/>
      <c r="F172" s="395">
        <f t="shared" si="6"/>
        <v>0</v>
      </c>
      <c r="G172" s="378"/>
    </row>
    <row r="173" spans="1:24" s="344" customFormat="1">
      <c r="A173" s="110"/>
      <c r="B173" s="394"/>
      <c r="C173" s="178"/>
      <c r="D173" s="271"/>
      <c r="E173" s="228"/>
      <c r="F173" s="395">
        <f t="shared" si="6"/>
        <v>0</v>
      </c>
      <c r="G173" s="378"/>
    </row>
    <row r="174" spans="1:24" s="344" customFormat="1">
      <c r="A174" s="110" t="str">
        <f t="shared" ref="A174:A237" si="7">IF((B174="CARRIED TO COLLECTION"),13,IF(ISBLANK(A173)=TRUE,"A",(IF(D174="",A173,IF(A173=13,"A",IF(A173="H",CHAR(CODE(A173)+2),IF(A173="N",CHAR(CODE(A173)+2),CHAR(CODE(A173)+1))))))))</f>
        <v>A</v>
      </c>
      <c r="B174" s="394" t="s">
        <v>1577</v>
      </c>
      <c r="C174" s="179" t="s">
        <v>109</v>
      </c>
      <c r="D174" s="389">
        <v>2</v>
      </c>
      <c r="E174" s="229"/>
      <c r="F174" s="395">
        <f t="shared" si="6"/>
        <v>0</v>
      </c>
      <c r="G174" s="378"/>
    </row>
    <row r="175" spans="1:24" s="344" customFormat="1">
      <c r="A175" s="110" t="str">
        <f t="shared" si="7"/>
        <v>A</v>
      </c>
      <c r="B175" s="394"/>
      <c r="C175" s="178"/>
      <c r="D175" s="271"/>
      <c r="E175" s="228"/>
      <c r="F175" s="395">
        <f t="shared" si="6"/>
        <v>0</v>
      </c>
      <c r="G175" s="378"/>
    </row>
    <row r="176" spans="1:24" s="344" customFormat="1" ht="51">
      <c r="A176" s="110" t="str">
        <f t="shared" si="7"/>
        <v>A</v>
      </c>
      <c r="B176" s="390" t="s">
        <v>1578</v>
      </c>
      <c r="C176" s="402"/>
      <c r="D176" s="402"/>
      <c r="E176" s="228"/>
      <c r="F176" s="395">
        <f t="shared" si="6"/>
        <v>0</v>
      </c>
      <c r="G176" s="378"/>
    </row>
    <row r="177" spans="1:7" s="344" customFormat="1">
      <c r="A177" s="110" t="str">
        <f t="shared" si="7"/>
        <v>A</v>
      </c>
      <c r="B177" s="390"/>
      <c r="C177" s="402"/>
      <c r="D177" s="402"/>
      <c r="E177" s="228"/>
      <c r="F177" s="395">
        <f t="shared" si="6"/>
        <v>0</v>
      </c>
      <c r="G177" s="378"/>
    </row>
    <row r="178" spans="1:7" s="344" customFormat="1" ht="25.5">
      <c r="A178" s="110" t="str">
        <f t="shared" si="7"/>
        <v>B</v>
      </c>
      <c r="B178" s="394" t="s">
        <v>1579</v>
      </c>
      <c r="C178" s="389" t="s">
        <v>723</v>
      </c>
      <c r="D178" s="389">
        <v>1</v>
      </c>
      <c r="E178" s="228"/>
      <c r="F178" s="395">
        <f t="shared" si="6"/>
        <v>0</v>
      </c>
      <c r="G178" s="378"/>
    </row>
    <row r="179" spans="1:7" s="344" customFormat="1">
      <c r="A179" s="110" t="str">
        <f t="shared" si="7"/>
        <v>B</v>
      </c>
      <c r="B179" s="379"/>
      <c r="C179" s="135"/>
      <c r="D179" s="136"/>
      <c r="E179" s="228"/>
      <c r="F179" s="395">
        <f t="shared" si="6"/>
        <v>0</v>
      </c>
      <c r="G179" s="378"/>
    </row>
    <row r="180" spans="1:7" s="344" customFormat="1" ht="25.5">
      <c r="A180" s="110" t="str">
        <f t="shared" si="7"/>
        <v>C</v>
      </c>
      <c r="B180" s="394" t="s">
        <v>1580</v>
      </c>
      <c r="C180" s="389" t="s">
        <v>723</v>
      </c>
      <c r="D180" s="389">
        <v>2</v>
      </c>
      <c r="E180" s="228"/>
      <c r="F180" s="395">
        <f t="shared" si="6"/>
        <v>0</v>
      </c>
      <c r="G180" s="378"/>
    </row>
    <row r="181" spans="1:7" s="344" customFormat="1">
      <c r="A181" s="110" t="str">
        <f t="shared" si="7"/>
        <v>C</v>
      </c>
      <c r="B181" s="407"/>
      <c r="C181" s="389"/>
      <c r="D181" s="389"/>
      <c r="E181" s="228"/>
      <c r="F181" s="395">
        <f t="shared" si="6"/>
        <v>0</v>
      </c>
      <c r="G181" s="378"/>
    </row>
    <row r="182" spans="1:7" s="344" customFormat="1">
      <c r="A182" s="110" t="str">
        <f t="shared" si="7"/>
        <v>C</v>
      </c>
      <c r="B182" s="406" t="s">
        <v>1581</v>
      </c>
      <c r="C182" s="389"/>
      <c r="D182" s="389"/>
      <c r="E182" s="228"/>
      <c r="F182" s="395">
        <f t="shared" si="6"/>
        <v>0</v>
      </c>
      <c r="G182" s="378"/>
    </row>
    <row r="183" spans="1:7" s="344" customFormat="1">
      <c r="A183" s="110" t="str">
        <f t="shared" si="7"/>
        <v>C</v>
      </c>
      <c r="B183" s="406"/>
      <c r="C183" s="389"/>
      <c r="D183" s="389"/>
      <c r="E183" s="228"/>
      <c r="F183" s="395">
        <f t="shared" si="6"/>
        <v>0</v>
      </c>
      <c r="G183" s="378"/>
    </row>
    <row r="184" spans="1:7" s="344" customFormat="1" ht="51">
      <c r="A184" s="110" t="str">
        <f t="shared" si="7"/>
        <v>C</v>
      </c>
      <c r="B184" s="390" t="s">
        <v>1582</v>
      </c>
      <c r="C184" s="389"/>
      <c r="D184" s="389"/>
      <c r="E184" s="228"/>
      <c r="F184" s="395">
        <f t="shared" si="6"/>
        <v>0</v>
      </c>
      <c r="G184" s="378"/>
    </row>
    <row r="185" spans="1:7" s="344" customFormat="1">
      <c r="A185" s="110" t="str">
        <f t="shared" si="7"/>
        <v>C</v>
      </c>
      <c r="B185" s="390"/>
      <c r="C185" s="389"/>
      <c r="D185" s="389"/>
      <c r="E185" s="228"/>
      <c r="F185" s="395">
        <f t="shared" si="6"/>
        <v>0</v>
      </c>
      <c r="G185" s="378"/>
    </row>
    <row r="186" spans="1:7" s="344" customFormat="1">
      <c r="A186" s="110" t="str">
        <f t="shared" si="7"/>
        <v>D</v>
      </c>
      <c r="B186" s="120" t="s">
        <v>1583</v>
      </c>
      <c r="C186" s="179" t="s">
        <v>109</v>
      </c>
      <c r="D186" s="402">
        <v>5</v>
      </c>
      <c r="E186" s="228"/>
      <c r="F186" s="395">
        <f t="shared" si="6"/>
        <v>0</v>
      </c>
      <c r="G186" s="378"/>
    </row>
    <row r="187" spans="1:7" s="344" customFormat="1">
      <c r="A187" s="110" t="str">
        <f t="shared" si="7"/>
        <v>D</v>
      </c>
      <c r="B187" s="120"/>
      <c r="C187" s="179"/>
      <c r="D187" s="402"/>
      <c r="E187" s="228"/>
      <c r="F187" s="395">
        <f t="shared" si="6"/>
        <v>0</v>
      </c>
      <c r="G187" s="378"/>
    </row>
    <row r="188" spans="1:7" s="344" customFormat="1">
      <c r="A188" s="110" t="str">
        <f t="shared" si="7"/>
        <v>D</v>
      </c>
      <c r="B188" s="406" t="s">
        <v>1584</v>
      </c>
      <c r="C188" s="178"/>
      <c r="D188" s="402"/>
      <c r="E188" s="228"/>
      <c r="F188" s="395">
        <f t="shared" si="6"/>
        <v>0</v>
      </c>
      <c r="G188" s="378"/>
    </row>
    <row r="189" spans="1:7" s="344" customFormat="1">
      <c r="A189" s="110" t="str">
        <f t="shared" si="7"/>
        <v>D</v>
      </c>
      <c r="B189" s="406"/>
      <c r="C189" s="178"/>
      <c r="D189" s="402"/>
      <c r="E189" s="228"/>
      <c r="F189" s="395">
        <f t="shared" si="6"/>
        <v>0</v>
      </c>
      <c r="G189" s="378"/>
    </row>
    <row r="190" spans="1:7" s="344" customFormat="1" ht="38.25">
      <c r="A190" s="110" t="str">
        <f t="shared" si="7"/>
        <v>D</v>
      </c>
      <c r="B190" s="390" t="s">
        <v>1585</v>
      </c>
      <c r="C190" s="178"/>
      <c r="D190" s="402"/>
      <c r="E190" s="228"/>
      <c r="F190" s="395">
        <f t="shared" si="6"/>
        <v>0</v>
      </c>
      <c r="G190" s="378"/>
    </row>
    <row r="191" spans="1:7" s="344" customFormat="1">
      <c r="A191" s="110" t="str">
        <f t="shared" si="7"/>
        <v>D</v>
      </c>
      <c r="B191" s="390"/>
      <c r="C191" s="178"/>
      <c r="D191" s="402"/>
      <c r="E191" s="228"/>
      <c r="F191" s="395">
        <f t="shared" si="6"/>
        <v>0</v>
      </c>
      <c r="G191" s="378"/>
    </row>
    <row r="192" spans="1:7" s="344" customFormat="1">
      <c r="A192" s="110" t="str">
        <f t="shared" si="7"/>
        <v>E</v>
      </c>
      <c r="B192" s="408" t="s">
        <v>1682</v>
      </c>
      <c r="C192" s="179" t="s">
        <v>109</v>
      </c>
      <c r="D192" s="178">
        <v>1</v>
      </c>
      <c r="E192" s="228"/>
      <c r="F192" s="395">
        <f t="shared" si="6"/>
        <v>0</v>
      </c>
      <c r="G192" s="378"/>
    </row>
    <row r="193" spans="1:7" s="344" customFormat="1">
      <c r="A193" s="110" t="str">
        <f t="shared" si="7"/>
        <v>E</v>
      </c>
      <c r="B193" s="408"/>
      <c r="C193" s="179"/>
      <c r="D193" s="178"/>
      <c r="E193" s="228"/>
      <c r="F193" s="395">
        <f t="shared" si="6"/>
        <v>0</v>
      </c>
      <c r="G193" s="378"/>
    </row>
    <row r="194" spans="1:7" s="344" customFormat="1">
      <c r="A194" s="110" t="str">
        <f t="shared" si="7"/>
        <v>E</v>
      </c>
      <c r="B194" s="406" t="s">
        <v>1586</v>
      </c>
      <c r="C194" s="178"/>
      <c r="D194" s="402"/>
      <c r="E194" s="228"/>
      <c r="F194" s="395">
        <f t="shared" si="6"/>
        <v>0</v>
      </c>
      <c r="G194" s="378"/>
    </row>
    <row r="195" spans="1:7" s="344" customFormat="1">
      <c r="A195" s="110" t="str">
        <f t="shared" si="7"/>
        <v>E</v>
      </c>
      <c r="B195" s="406"/>
      <c r="C195" s="178"/>
      <c r="D195" s="402"/>
      <c r="E195" s="228"/>
      <c r="F195" s="395">
        <f t="shared" si="6"/>
        <v>0</v>
      </c>
      <c r="G195" s="378"/>
    </row>
    <row r="196" spans="1:7" s="344" customFormat="1">
      <c r="A196" s="110" t="str">
        <f t="shared" si="7"/>
        <v>F</v>
      </c>
      <c r="B196" s="409" t="s">
        <v>1587</v>
      </c>
      <c r="C196" s="179" t="s">
        <v>109</v>
      </c>
      <c r="D196" s="402">
        <v>12</v>
      </c>
      <c r="E196" s="228"/>
      <c r="F196" s="395">
        <f t="shared" ref="F196:F292" si="8">D196*E196</f>
        <v>0</v>
      </c>
      <c r="G196" s="378"/>
    </row>
    <row r="197" spans="1:7" s="344" customFormat="1">
      <c r="A197" s="110" t="str">
        <f t="shared" si="7"/>
        <v>F</v>
      </c>
      <c r="B197" s="379"/>
      <c r="C197" s="178"/>
      <c r="D197" s="402"/>
      <c r="E197" s="228"/>
      <c r="F197" s="395">
        <f t="shared" si="8"/>
        <v>0</v>
      </c>
      <c r="G197" s="378"/>
    </row>
    <row r="198" spans="1:7" s="85" customFormat="1">
      <c r="A198" s="110" t="str">
        <f t="shared" si="7"/>
        <v>F</v>
      </c>
      <c r="B198" s="410" t="s">
        <v>1588</v>
      </c>
      <c r="C198" s="178"/>
      <c r="D198" s="402"/>
      <c r="E198" s="108"/>
      <c r="F198" s="395"/>
    </row>
    <row r="199" spans="1:7" s="85" customFormat="1">
      <c r="A199" s="110" t="str">
        <f t="shared" si="7"/>
        <v>F</v>
      </c>
      <c r="B199" s="410"/>
      <c r="C199" s="178"/>
      <c r="D199" s="402"/>
      <c r="E199" s="108"/>
      <c r="F199" s="395"/>
    </row>
    <row r="200" spans="1:7" s="85" customFormat="1" ht="25.5">
      <c r="A200" s="110" t="str">
        <f t="shared" si="7"/>
        <v>G</v>
      </c>
      <c r="B200" s="394" t="s">
        <v>1589</v>
      </c>
      <c r="C200" s="178" t="s">
        <v>0</v>
      </c>
      <c r="D200" s="402">
        <v>1</v>
      </c>
      <c r="E200" s="108"/>
      <c r="F200" s="395"/>
    </row>
    <row r="201" spans="1:7" s="85" customFormat="1">
      <c r="A201" s="110"/>
      <c r="B201" s="394"/>
      <c r="C201" s="178"/>
      <c r="D201" s="402"/>
      <c r="E201" s="108"/>
      <c r="F201" s="395"/>
    </row>
    <row r="202" spans="1:7" s="344" customFormat="1">
      <c r="A202" s="110"/>
      <c r="B202" s="379"/>
      <c r="C202" s="178"/>
      <c r="D202" s="402"/>
      <c r="E202" s="411"/>
      <c r="F202" s="395"/>
      <c r="G202" s="378"/>
    </row>
    <row r="203" spans="1:7" s="344" customFormat="1">
      <c r="A203" s="110"/>
      <c r="B203" s="379"/>
      <c r="C203" s="178"/>
      <c r="D203" s="402"/>
      <c r="E203" s="411"/>
      <c r="F203" s="395"/>
      <c r="G203" s="378"/>
    </row>
    <row r="204" spans="1:7" s="344" customFormat="1">
      <c r="A204" s="110"/>
      <c r="B204" s="379"/>
      <c r="C204" s="178"/>
      <c r="D204" s="402"/>
      <c r="E204" s="411"/>
      <c r="F204" s="395"/>
      <c r="G204" s="378"/>
    </row>
    <row r="205" spans="1:7" s="344" customFormat="1">
      <c r="A205" s="110"/>
      <c r="B205" s="379"/>
      <c r="C205" s="178"/>
      <c r="D205" s="402"/>
      <c r="E205" s="411"/>
      <c r="F205" s="395"/>
      <c r="G205" s="378"/>
    </row>
    <row r="206" spans="1:7" s="344" customFormat="1">
      <c r="A206" s="110"/>
      <c r="B206" s="379"/>
      <c r="C206" s="178"/>
      <c r="D206" s="402"/>
      <c r="E206" s="411"/>
      <c r="F206" s="395"/>
      <c r="G206" s="378"/>
    </row>
    <row r="207" spans="1:7" s="344" customFormat="1">
      <c r="A207" s="110"/>
      <c r="B207" s="379"/>
      <c r="C207" s="178"/>
      <c r="D207" s="402"/>
      <c r="E207" s="411"/>
      <c r="F207" s="395"/>
      <c r="G207" s="378"/>
    </row>
    <row r="208" spans="1:7" s="344" customFormat="1">
      <c r="A208" s="110"/>
      <c r="B208" s="379"/>
      <c r="C208" s="178"/>
      <c r="D208" s="402"/>
      <c r="E208" s="411"/>
      <c r="F208" s="395"/>
      <c r="G208" s="378"/>
    </row>
    <row r="209" spans="1:24" s="344" customFormat="1">
      <c r="A209" s="110"/>
      <c r="B209" s="379"/>
      <c r="C209" s="178"/>
      <c r="D209" s="402"/>
      <c r="E209" s="411"/>
      <c r="F209" s="395"/>
      <c r="G209" s="378"/>
    </row>
    <row r="210" spans="1:24" s="344" customFormat="1">
      <c r="A210" s="110"/>
      <c r="B210" s="379"/>
      <c r="C210" s="178"/>
      <c r="D210" s="402"/>
      <c r="E210" s="411"/>
      <c r="F210" s="395"/>
      <c r="G210" s="378"/>
    </row>
    <row r="211" spans="1:24" s="344" customFormat="1">
      <c r="A211" s="110"/>
      <c r="B211" s="379"/>
      <c r="C211" s="178"/>
      <c r="D211" s="402"/>
      <c r="E211" s="411"/>
      <c r="F211" s="395"/>
      <c r="G211" s="378"/>
    </row>
    <row r="212" spans="1:24" s="344" customFormat="1">
      <c r="A212" s="110"/>
      <c r="B212" s="379"/>
      <c r="C212" s="178"/>
      <c r="D212" s="402"/>
      <c r="E212" s="411"/>
      <c r="F212" s="395"/>
      <c r="G212" s="378"/>
    </row>
    <row r="213" spans="1:24" s="344" customFormat="1">
      <c r="A213" s="1634">
        <v>4</v>
      </c>
      <c r="B213" s="1635"/>
      <c r="C213" s="1635"/>
      <c r="D213" s="1635"/>
      <c r="E213" s="1636"/>
      <c r="F213" s="1623">
        <f>SUM(F169:F212)</f>
        <v>0</v>
      </c>
      <c r="G213" s="171"/>
      <c r="H213" s="398"/>
      <c r="I213" s="398"/>
      <c r="J213" s="398"/>
      <c r="K213" s="398"/>
      <c r="L213" s="398"/>
      <c r="M213" s="398"/>
      <c r="N213" s="398"/>
      <c r="O213" s="398"/>
      <c r="P213" s="398"/>
      <c r="Q213" s="398"/>
      <c r="R213" s="398"/>
      <c r="S213" s="398"/>
      <c r="T213" s="398"/>
      <c r="U213" s="398"/>
      <c r="V213" s="398"/>
      <c r="W213" s="398"/>
      <c r="X213" s="398"/>
    </row>
    <row r="214" spans="1:24" s="344" customFormat="1">
      <c r="A214" s="1637"/>
      <c r="B214" s="1638"/>
      <c r="C214" s="1638"/>
      <c r="D214" s="1638"/>
      <c r="E214" s="1639"/>
      <c r="F214" s="1624"/>
      <c r="G214" s="171"/>
      <c r="H214" s="398"/>
      <c r="I214" s="398"/>
      <c r="J214" s="398"/>
      <c r="K214" s="398"/>
      <c r="L214" s="398"/>
      <c r="M214" s="398"/>
      <c r="N214" s="398"/>
      <c r="O214" s="398"/>
      <c r="P214" s="398"/>
      <c r="Q214" s="398"/>
      <c r="R214" s="398"/>
      <c r="S214" s="398"/>
      <c r="T214" s="398"/>
      <c r="U214" s="398"/>
      <c r="V214" s="398"/>
      <c r="W214" s="398"/>
      <c r="X214" s="398"/>
    </row>
    <row r="215" spans="1:24" s="344" customFormat="1">
      <c r="A215" s="335"/>
      <c r="B215" s="399"/>
      <c r="C215" s="178"/>
      <c r="D215" s="142"/>
      <c r="E215" s="108"/>
      <c r="F215" s="22"/>
      <c r="G215" s="171"/>
      <c r="H215" s="398"/>
      <c r="I215" s="398"/>
      <c r="J215" s="398"/>
      <c r="K215" s="398"/>
      <c r="L215" s="398"/>
      <c r="M215" s="398"/>
      <c r="N215" s="398"/>
      <c r="O215" s="398"/>
      <c r="P215" s="398"/>
      <c r="Q215" s="398"/>
      <c r="R215" s="398"/>
      <c r="S215" s="398"/>
      <c r="T215" s="398"/>
      <c r="U215" s="398"/>
      <c r="V215" s="398"/>
      <c r="W215" s="398"/>
      <c r="X215" s="398"/>
    </row>
    <row r="216" spans="1:24" s="344" customFormat="1">
      <c r="A216" s="335"/>
      <c r="B216" s="102" t="s">
        <v>1545</v>
      </c>
      <c r="C216" s="178"/>
      <c r="D216" s="142"/>
      <c r="E216" s="108"/>
      <c r="F216" s="22"/>
      <c r="G216" s="171"/>
      <c r="H216" s="398"/>
      <c r="I216" s="398"/>
      <c r="J216" s="398"/>
      <c r="K216" s="398"/>
      <c r="L216" s="398"/>
      <c r="M216" s="398"/>
      <c r="N216" s="398"/>
      <c r="O216" s="398"/>
      <c r="P216" s="398"/>
      <c r="Q216" s="398"/>
      <c r="R216" s="398"/>
      <c r="S216" s="398"/>
      <c r="T216" s="398"/>
      <c r="U216" s="398"/>
      <c r="V216" s="398"/>
      <c r="W216" s="398"/>
      <c r="X216" s="398"/>
    </row>
    <row r="217" spans="1:24" s="344" customFormat="1">
      <c r="A217" s="110"/>
      <c r="B217" s="379"/>
      <c r="C217" s="178"/>
      <c r="D217" s="402"/>
      <c r="E217" s="411"/>
      <c r="F217" s="395"/>
      <c r="G217" s="378"/>
    </row>
    <row r="218" spans="1:24" s="344" customFormat="1">
      <c r="A218" s="110"/>
      <c r="B218" s="412" t="s">
        <v>1590</v>
      </c>
      <c r="C218" s="95"/>
      <c r="D218" s="402"/>
      <c r="E218" s="411"/>
      <c r="F218" s="395">
        <f t="shared" si="8"/>
        <v>0</v>
      </c>
      <c r="G218" s="378"/>
    </row>
    <row r="219" spans="1:24" s="344" customFormat="1">
      <c r="A219" s="110"/>
      <c r="B219" s="412"/>
      <c r="C219" s="95"/>
      <c r="D219" s="402"/>
      <c r="E219" s="411"/>
      <c r="F219" s="395">
        <f t="shared" si="8"/>
        <v>0</v>
      </c>
      <c r="G219" s="378"/>
    </row>
    <row r="220" spans="1:24" s="344" customFormat="1" ht="49.5" customHeight="1">
      <c r="A220" s="110"/>
      <c r="B220" s="412" t="s">
        <v>1591</v>
      </c>
      <c r="C220" s="95"/>
      <c r="D220" s="134"/>
      <c r="E220" s="411"/>
      <c r="F220" s="395">
        <f t="shared" si="8"/>
        <v>0</v>
      </c>
      <c r="G220" s="378"/>
    </row>
    <row r="221" spans="1:24" s="344" customFormat="1">
      <c r="A221" s="110"/>
      <c r="B221" s="412"/>
      <c r="C221" s="95"/>
      <c r="D221" s="134"/>
      <c r="E221" s="411"/>
      <c r="F221" s="395">
        <f t="shared" si="8"/>
        <v>0</v>
      </c>
      <c r="G221" s="378"/>
    </row>
    <row r="222" spans="1:24" s="344" customFormat="1">
      <c r="A222" s="110"/>
      <c r="B222" s="413" t="s">
        <v>1592</v>
      </c>
      <c r="C222" s="95"/>
      <c r="D222" s="134"/>
      <c r="E222" s="411"/>
      <c r="F222" s="395">
        <f t="shared" si="8"/>
        <v>0</v>
      </c>
      <c r="G222" s="378"/>
    </row>
    <row r="223" spans="1:24" s="344" customFormat="1" hidden="1">
      <c r="A223" s="110"/>
      <c r="B223" s="413"/>
      <c r="C223" s="95"/>
      <c r="D223" s="134"/>
      <c r="E223" s="411"/>
      <c r="F223" s="395">
        <f t="shared" si="8"/>
        <v>0</v>
      </c>
      <c r="G223" s="378"/>
    </row>
    <row r="224" spans="1:24" s="344" customFormat="1">
      <c r="A224" s="110"/>
      <c r="B224" s="413"/>
      <c r="C224" s="95"/>
      <c r="D224" s="134"/>
      <c r="E224" s="411"/>
      <c r="F224" s="395">
        <f t="shared" si="8"/>
        <v>0</v>
      </c>
      <c r="G224" s="378"/>
    </row>
    <row r="225" spans="1:7" s="344" customFormat="1" ht="102">
      <c r="A225" s="110" t="str">
        <f t="shared" si="7"/>
        <v>A</v>
      </c>
      <c r="B225" s="272" t="s">
        <v>1593</v>
      </c>
      <c r="C225" s="179" t="s">
        <v>109</v>
      </c>
      <c r="D225" s="132">
        <v>24</v>
      </c>
      <c r="E225" s="414"/>
      <c r="F225" s="395">
        <f t="shared" si="8"/>
        <v>0</v>
      </c>
      <c r="G225" s="378"/>
    </row>
    <row r="226" spans="1:7" s="344" customFormat="1">
      <c r="A226" s="110" t="str">
        <f t="shared" si="7"/>
        <v>A</v>
      </c>
      <c r="B226" s="272"/>
      <c r="C226" s="179"/>
      <c r="D226" s="132"/>
      <c r="E226" s="414"/>
      <c r="F226" s="395"/>
      <c r="G226" s="378"/>
    </row>
    <row r="227" spans="1:7" s="56" customFormat="1">
      <c r="A227" s="110" t="str">
        <f t="shared" si="7"/>
        <v>A</v>
      </c>
      <c r="B227" s="415"/>
      <c r="C227" s="416"/>
      <c r="D227" s="328"/>
      <c r="E227" s="417"/>
      <c r="F227" s="395">
        <f t="shared" si="8"/>
        <v>0</v>
      </c>
    </row>
    <row r="228" spans="1:7" s="56" customFormat="1">
      <c r="A228" s="110" t="str">
        <f t="shared" si="7"/>
        <v>A</v>
      </c>
      <c r="B228" s="418" t="s">
        <v>1594</v>
      </c>
      <c r="C228" s="416"/>
      <c r="D228" s="328"/>
      <c r="E228" s="417"/>
      <c r="F228" s="395">
        <f t="shared" si="8"/>
        <v>0</v>
      </c>
    </row>
    <row r="229" spans="1:7" s="56" customFormat="1">
      <c r="A229" s="110" t="str">
        <f t="shared" si="7"/>
        <v>A</v>
      </c>
      <c r="B229" s="415"/>
      <c r="C229" s="416"/>
      <c r="D229" s="328"/>
      <c r="E229" s="417"/>
      <c r="F229" s="395">
        <f t="shared" si="8"/>
        <v>0</v>
      </c>
    </row>
    <row r="230" spans="1:7" s="344" customFormat="1" ht="51">
      <c r="A230" s="110" t="str">
        <f t="shared" si="7"/>
        <v>A</v>
      </c>
      <c r="B230" s="419" t="s">
        <v>1595</v>
      </c>
      <c r="C230" s="95"/>
      <c r="D230" s="132"/>
      <c r="E230" s="411"/>
      <c r="F230" s="395">
        <f t="shared" si="8"/>
        <v>0</v>
      </c>
      <c r="G230" s="420"/>
    </row>
    <row r="231" spans="1:7" s="344" customFormat="1">
      <c r="A231" s="110" t="str">
        <f t="shared" si="7"/>
        <v>A</v>
      </c>
      <c r="B231" s="421"/>
      <c r="C231" s="95"/>
      <c r="D231" s="132"/>
      <c r="E231" s="411"/>
      <c r="F231" s="395">
        <f t="shared" si="8"/>
        <v>0</v>
      </c>
      <c r="G231" s="420"/>
    </row>
    <row r="232" spans="1:7" s="344" customFormat="1">
      <c r="A232" s="110" t="str">
        <f t="shared" si="7"/>
        <v>B</v>
      </c>
      <c r="B232" s="272" t="s">
        <v>1596</v>
      </c>
      <c r="C232" s="142" t="s">
        <v>13</v>
      </c>
      <c r="D232" s="145">
        <v>276</v>
      </c>
      <c r="E232" s="411"/>
      <c r="F232" s="395">
        <f t="shared" si="8"/>
        <v>0</v>
      </c>
      <c r="G232" s="1640"/>
    </row>
    <row r="233" spans="1:7" s="344" customFormat="1">
      <c r="A233" s="110" t="str">
        <f t="shared" si="7"/>
        <v>B</v>
      </c>
      <c r="B233" s="272"/>
      <c r="C233" s="95"/>
      <c r="D233" s="132"/>
      <c r="E233" s="411"/>
      <c r="F233" s="395">
        <f t="shared" si="8"/>
        <v>0</v>
      </c>
      <c r="G233" s="1640"/>
    </row>
    <row r="234" spans="1:7" s="344" customFormat="1">
      <c r="A234" s="110" t="str">
        <f t="shared" si="7"/>
        <v>C</v>
      </c>
      <c r="B234" s="272" t="s">
        <v>1597</v>
      </c>
      <c r="C234" s="142" t="s">
        <v>13</v>
      </c>
      <c r="D234" s="145">
        <v>209</v>
      </c>
      <c r="E234" s="411"/>
      <c r="F234" s="395">
        <f t="shared" si="8"/>
        <v>0</v>
      </c>
      <c r="G234" s="1640"/>
    </row>
    <row r="235" spans="1:7" s="344" customFormat="1">
      <c r="A235" s="110" t="str">
        <f t="shared" si="7"/>
        <v>C</v>
      </c>
      <c r="B235" s="272"/>
      <c r="C235" s="95"/>
      <c r="D235" s="132"/>
      <c r="E235" s="411"/>
      <c r="F235" s="395">
        <f t="shared" si="8"/>
        <v>0</v>
      </c>
      <c r="G235" s="1640"/>
    </row>
    <row r="236" spans="1:7" s="344" customFormat="1">
      <c r="A236" s="110" t="str">
        <f t="shared" si="7"/>
        <v>D</v>
      </c>
      <c r="B236" s="272" t="s">
        <v>1598</v>
      </c>
      <c r="C236" s="142" t="s">
        <v>13</v>
      </c>
      <c r="D236" s="145">
        <v>78</v>
      </c>
      <c r="E236" s="411"/>
      <c r="F236" s="395">
        <f t="shared" si="8"/>
        <v>0</v>
      </c>
      <c r="G236" s="1640"/>
    </row>
    <row r="237" spans="1:7" s="344" customFormat="1">
      <c r="A237" s="110" t="str">
        <f t="shared" si="7"/>
        <v>D</v>
      </c>
      <c r="B237" s="272"/>
      <c r="C237" s="142"/>
      <c r="D237" s="145"/>
      <c r="E237" s="411"/>
      <c r="F237" s="395"/>
      <c r="G237" s="1640"/>
    </row>
    <row r="238" spans="1:7" s="344" customFormat="1">
      <c r="A238" s="110"/>
      <c r="B238" s="272"/>
      <c r="C238" s="142"/>
      <c r="D238" s="145"/>
      <c r="E238" s="411"/>
      <c r="F238" s="395"/>
      <c r="G238" s="1640"/>
    </row>
    <row r="239" spans="1:7" s="344" customFormat="1">
      <c r="A239" s="110"/>
      <c r="B239" s="272"/>
      <c r="C239" s="142"/>
      <c r="D239" s="145"/>
      <c r="E239" s="411"/>
      <c r="F239" s="395"/>
      <c r="G239" s="1640"/>
    </row>
    <row r="240" spans="1:7" s="344" customFormat="1">
      <c r="A240" s="110"/>
      <c r="B240" s="272"/>
      <c r="C240" s="142"/>
      <c r="D240" s="145"/>
      <c r="E240" s="411"/>
      <c r="F240" s="395"/>
      <c r="G240" s="1640"/>
    </row>
    <row r="241" spans="1:7" s="344" customFormat="1">
      <c r="A241" s="110"/>
      <c r="B241" s="272"/>
      <c r="C241" s="142"/>
      <c r="D241" s="145"/>
      <c r="E241" s="411"/>
      <c r="F241" s="395"/>
      <c r="G241" s="1640"/>
    </row>
    <row r="242" spans="1:7" s="344" customFormat="1">
      <c r="A242" s="110"/>
      <c r="B242" s="272"/>
      <c r="C242" s="142"/>
      <c r="D242" s="145"/>
      <c r="E242" s="411"/>
      <c r="F242" s="395"/>
      <c r="G242" s="1640"/>
    </row>
    <row r="243" spans="1:7" s="344" customFormat="1">
      <c r="A243" s="110"/>
      <c r="B243" s="272"/>
      <c r="C243" s="142"/>
      <c r="D243" s="145"/>
      <c r="E243" s="411"/>
      <c r="F243" s="395"/>
      <c r="G243" s="1640"/>
    </row>
    <row r="244" spans="1:7" s="344" customFormat="1">
      <c r="A244" s="110"/>
      <c r="B244" s="272"/>
      <c r="C244" s="142"/>
      <c r="D244" s="145"/>
      <c r="E244" s="411"/>
      <c r="F244" s="395"/>
      <c r="G244" s="1640"/>
    </row>
    <row r="245" spans="1:7" s="344" customFormat="1">
      <c r="A245" s="110"/>
      <c r="B245" s="272"/>
      <c r="C245" s="142"/>
      <c r="D245" s="145"/>
      <c r="E245" s="411"/>
      <c r="F245" s="395"/>
      <c r="G245" s="1640"/>
    </row>
    <row r="246" spans="1:7" s="344" customFormat="1">
      <c r="A246" s="110"/>
      <c r="B246" s="272"/>
      <c r="C246" s="142"/>
      <c r="D246" s="145"/>
      <c r="E246" s="411"/>
      <c r="F246" s="395"/>
      <c r="G246" s="1640"/>
    </row>
    <row r="247" spans="1:7" s="344" customFormat="1">
      <c r="A247" s="110"/>
      <c r="B247" s="272"/>
      <c r="C247" s="142"/>
      <c r="D247" s="145"/>
      <c r="E247" s="411"/>
      <c r="F247" s="395"/>
      <c r="G247" s="1640"/>
    </row>
    <row r="248" spans="1:7" s="344" customFormat="1">
      <c r="A248" s="110"/>
      <c r="B248" s="272"/>
      <c r="C248" s="142"/>
      <c r="D248" s="145"/>
      <c r="E248" s="411"/>
      <c r="F248" s="395"/>
      <c r="G248" s="1640"/>
    </row>
    <row r="249" spans="1:7" s="344" customFormat="1">
      <c r="A249" s="110"/>
      <c r="B249" s="272"/>
      <c r="C249" s="142"/>
      <c r="D249" s="145"/>
      <c r="E249" s="411"/>
      <c r="F249" s="395"/>
      <c r="G249" s="1640"/>
    </row>
    <row r="250" spans="1:7" s="344" customFormat="1">
      <c r="A250" s="110"/>
      <c r="B250" s="272"/>
      <c r="C250" s="142"/>
      <c r="D250" s="145"/>
      <c r="E250" s="411"/>
      <c r="F250" s="395"/>
      <c r="G250" s="1640"/>
    </row>
    <row r="251" spans="1:7" s="344" customFormat="1">
      <c r="A251" s="110"/>
      <c r="B251" s="272"/>
      <c r="C251" s="142"/>
      <c r="D251" s="145"/>
      <c r="E251" s="411"/>
      <c r="F251" s="395"/>
      <c r="G251" s="1640"/>
    </row>
    <row r="252" spans="1:7" s="344" customFormat="1">
      <c r="A252" s="110"/>
      <c r="B252" s="272"/>
      <c r="C252" s="142"/>
      <c r="D252" s="145"/>
      <c r="E252" s="411"/>
      <c r="F252" s="395"/>
      <c r="G252" s="1640"/>
    </row>
    <row r="253" spans="1:7" s="344" customFormat="1">
      <c r="A253" s="110"/>
      <c r="B253" s="272"/>
      <c r="C253" s="142"/>
      <c r="D253" s="145"/>
      <c r="E253" s="411"/>
      <c r="F253" s="395"/>
      <c r="G253" s="1640"/>
    </row>
    <row r="254" spans="1:7" s="344" customFormat="1">
      <c r="A254" s="110"/>
      <c r="B254" s="272"/>
      <c r="C254" s="142"/>
      <c r="D254" s="145"/>
      <c r="E254" s="411"/>
      <c r="F254" s="395"/>
      <c r="G254" s="1640"/>
    </row>
    <row r="255" spans="1:7" s="344" customFormat="1">
      <c r="A255" s="110"/>
      <c r="B255" s="272"/>
      <c r="C255" s="142"/>
      <c r="D255" s="145"/>
      <c r="E255" s="411"/>
      <c r="F255" s="395"/>
      <c r="G255" s="1640"/>
    </row>
    <row r="256" spans="1:7" s="344" customFormat="1">
      <c r="A256" s="110"/>
      <c r="B256" s="272"/>
      <c r="C256" s="142"/>
      <c r="D256" s="145"/>
      <c r="E256" s="411"/>
      <c r="F256" s="395"/>
      <c r="G256" s="1640"/>
    </row>
    <row r="257" spans="1:24" s="344" customFormat="1">
      <c r="A257" s="110"/>
      <c r="B257" s="272"/>
      <c r="C257" s="142"/>
      <c r="D257" s="145"/>
      <c r="E257" s="411"/>
      <c r="F257" s="395"/>
      <c r="G257" s="1640"/>
    </row>
    <row r="258" spans="1:24" s="344" customFormat="1">
      <c r="A258" s="110"/>
      <c r="B258" s="272"/>
      <c r="C258" s="142"/>
      <c r="D258" s="145"/>
      <c r="E258" s="411"/>
      <c r="F258" s="395"/>
      <c r="G258" s="1640"/>
    </row>
    <row r="259" spans="1:24" s="344" customFormat="1">
      <c r="A259" s="110"/>
      <c r="B259" s="272"/>
      <c r="C259" s="142"/>
      <c r="D259" s="145"/>
      <c r="E259" s="411"/>
      <c r="F259" s="395"/>
      <c r="G259" s="1640"/>
    </row>
    <row r="260" spans="1:24" s="344" customFormat="1">
      <c r="A260" s="110"/>
      <c r="B260" s="272"/>
      <c r="C260" s="142"/>
      <c r="D260" s="145"/>
      <c r="E260" s="411"/>
      <c r="F260" s="395"/>
      <c r="G260" s="1640"/>
    </row>
    <row r="261" spans="1:24" s="344" customFormat="1">
      <c r="A261" s="110" t="str">
        <f>IF((B261="CARRIED TO COLLECTION"),13,IF(ISBLANK(A236)=TRUE,"A",(IF(D261="",A236,IF(A236=13,"A",IF(A236="H",CHAR(CODE(A236)+2),IF(A236="N",CHAR(CODE(A236)+2),CHAR(CODE(A236)+1))))))))</f>
        <v>D</v>
      </c>
      <c r="B261" s="272"/>
      <c r="C261" s="142"/>
      <c r="D261" s="145"/>
      <c r="E261" s="411"/>
      <c r="F261" s="395">
        <f t="shared" si="8"/>
        <v>0</v>
      </c>
      <c r="G261" s="1640"/>
    </row>
    <row r="262" spans="1:24" s="344" customFormat="1">
      <c r="A262" s="1634">
        <v>5</v>
      </c>
      <c r="B262" s="1635"/>
      <c r="C262" s="1635"/>
      <c r="D262" s="1635"/>
      <c r="E262" s="1636"/>
      <c r="F262" s="1623">
        <f>SUM(F217:F261)</f>
        <v>0</v>
      </c>
      <c r="G262" s="171"/>
      <c r="H262" s="398"/>
      <c r="I262" s="398"/>
      <c r="J262" s="398"/>
      <c r="K262" s="398"/>
      <c r="L262" s="398"/>
      <c r="M262" s="398"/>
      <c r="N262" s="398"/>
      <c r="O262" s="398"/>
      <c r="P262" s="398"/>
      <c r="Q262" s="398"/>
      <c r="R262" s="398"/>
      <c r="S262" s="398"/>
      <c r="T262" s="398"/>
      <c r="U262" s="398"/>
      <c r="V262" s="398"/>
      <c r="W262" s="398"/>
      <c r="X262" s="398"/>
    </row>
    <row r="263" spans="1:24" s="344" customFormat="1">
      <c r="A263" s="1637"/>
      <c r="B263" s="1638"/>
      <c r="C263" s="1638"/>
      <c r="D263" s="1638"/>
      <c r="E263" s="1639"/>
      <c r="F263" s="1624"/>
      <c r="G263" s="171"/>
      <c r="H263" s="398"/>
      <c r="I263" s="398"/>
      <c r="J263" s="398"/>
      <c r="K263" s="398"/>
      <c r="L263" s="398"/>
      <c r="M263" s="398"/>
      <c r="N263" s="398"/>
      <c r="O263" s="398"/>
      <c r="P263" s="398"/>
      <c r="Q263" s="398"/>
      <c r="R263" s="398"/>
      <c r="S263" s="398"/>
      <c r="T263" s="398"/>
      <c r="U263" s="398"/>
      <c r="V263" s="398"/>
      <c r="W263" s="398"/>
      <c r="X263" s="398"/>
    </row>
    <row r="264" spans="1:24" s="344" customFormat="1">
      <c r="A264" s="335"/>
      <c r="B264" s="399"/>
      <c r="C264" s="178"/>
      <c r="D264" s="142"/>
      <c r="E264" s="108"/>
      <c r="F264" s="22"/>
      <c r="G264" s="171"/>
      <c r="H264" s="398"/>
      <c r="I264" s="398"/>
      <c r="J264" s="398"/>
      <c r="K264" s="398"/>
      <c r="L264" s="398"/>
      <c r="M264" s="398"/>
      <c r="N264" s="398"/>
      <c r="O264" s="398"/>
      <c r="P264" s="398"/>
      <c r="Q264" s="398"/>
      <c r="R264" s="398"/>
      <c r="S264" s="398"/>
      <c r="T264" s="398"/>
      <c r="U264" s="398"/>
      <c r="V264" s="398"/>
      <c r="W264" s="398"/>
      <c r="X264" s="398"/>
    </row>
    <row r="265" spans="1:24" s="344" customFormat="1">
      <c r="A265" s="335"/>
      <c r="B265" s="102" t="s">
        <v>1545</v>
      </c>
      <c r="C265" s="178"/>
      <c r="D265" s="142"/>
      <c r="E265" s="108"/>
      <c r="F265" s="22"/>
      <c r="G265" s="171"/>
      <c r="H265" s="398"/>
      <c r="I265" s="398"/>
      <c r="J265" s="398"/>
      <c r="K265" s="398"/>
      <c r="L265" s="398"/>
      <c r="M265" s="398"/>
      <c r="N265" s="398"/>
      <c r="O265" s="398"/>
      <c r="P265" s="398"/>
      <c r="Q265" s="398"/>
      <c r="R265" s="398"/>
      <c r="S265" s="398"/>
      <c r="T265" s="398"/>
      <c r="U265" s="398"/>
      <c r="V265" s="398"/>
      <c r="W265" s="398"/>
      <c r="X265" s="398"/>
    </row>
    <row r="266" spans="1:24" s="344" customFormat="1">
      <c r="A266" s="110"/>
      <c r="B266" s="272"/>
      <c r="C266" s="142"/>
      <c r="D266" s="145"/>
      <c r="E266" s="411"/>
      <c r="F266" s="395"/>
      <c r="G266" s="393"/>
    </row>
    <row r="267" spans="1:24" s="344" customFormat="1">
      <c r="A267" s="110"/>
      <c r="B267" s="422" t="s">
        <v>1599</v>
      </c>
      <c r="C267" s="142"/>
      <c r="D267" s="145"/>
      <c r="E267" s="411"/>
      <c r="F267" s="395">
        <f t="shared" si="8"/>
        <v>0</v>
      </c>
      <c r="G267" s="393"/>
    </row>
    <row r="268" spans="1:24" s="344" customFormat="1">
      <c r="A268" s="110"/>
      <c r="B268" s="272"/>
      <c r="C268" s="142"/>
      <c r="D268" s="145"/>
      <c r="E268" s="411"/>
      <c r="F268" s="395">
        <f t="shared" si="8"/>
        <v>0</v>
      </c>
      <c r="G268" s="393"/>
    </row>
    <row r="269" spans="1:24" s="344" customFormat="1" ht="63.75">
      <c r="A269" s="110"/>
      <c r="B269" s="412" t="s">
        <v>1600</v>
      </c>
      <c r="C269" s="142"/>
      <c r="D269" s="145"/>
      <c r="E269" s="411"/>
      <c r="F269" s="395">
        <f t="shared" si="8"/>
        <v>0</v>
      </c>
      <c r="G269" s="378"/>
    </row>
    <row r="270" spans="1:24" s="344" customFormat="1">
      <c r="A270" s="110"/>
      <c r="B270" s="412"/>
      <c r="C270" s="142"/>
      <c r="D270" s="145"/>
      <c r="E270" s="411"/>
      <c r="F270" s="395">
        <f t="shared" si="8"/>
        <v>0</v>
      </c>
      <c r="G270" s="378"/>
    </row>
    <row r="271" spans="1:24" s="344" customFormat="1">
      <c r="A271" s="110"/>
      <c r="B271" s="412" t="s">
        <v>1601</v>
      </c>
      <c r="C271" s="272"/>
      <c r="D271" s="272"/>
      <c r="E271" s="272"/>
      <c r="F271" s="395">
        <f t="shared" si="8"/>
        <v>0</v>
      </c>
      <c r="G271" s="272"/>
    </row>
    <row r="272" spans="1:24" s="344" customFormat="1">
      <c r="A272" s="110"/>
      <c r="B272" s="272"/>
      <c r="C272" s="142"/>
      <c r="D272" s="145"/>
      <c r="E272" s="411"/>
      <c r="F272" s="395">
        <f t="shared" si="8"/>
        <v>0</v>
      </c>
      <c r="G272" s="378"/>
    </row>
    <row r="273" spans="1:7" s="344" customFormat="1">
      <c r="A273" s="110" t="str">
        <f t="shared" ref="A273:A292" si="9">IF((B273="CARRIED TO COLLECTION"),13,IF(ISBLANK(A272)=TRUE,"A",(IF(D273="",A272,IF(A272=13,"A",IF(A272="H",CHAR(CODE(A272)+2),IF(A272="N",CHAR(CODE(A272)+2),CHAR(CODE(A272)+1))))))))</f>
        <v>A</v>
      </c>
      <c r="B273" s="272" t="s">
        <v>1596</v>
      </c>
      <c r="C273" s="142" t="s">
        <v>13</v>
      </c>
      <c r="D273" s="145">
        <v>467</v>
      </c>
      <c r="E273" s="411"/>
      <c r="F273" s="395">
        <f t="shared" si="8"/>
        <v>0</v>
      </c>
      <c r="G273" s="378"/>
    </row>
    <row r="274" spans="1:7" s="344" customFormat="1">
      <c r="A274" s="110" t="str">
        <f t="shared" si="9"/>
        <v>A</v>
      </c>
      <c r="B274" s="423"/>
      <c r="C274" s="142"/>
      <c r="D274" s="145"/>
      <c r="E274" s="411"/>
      <c r="F274" s="395">
        <f t="shared" si="8"/>
        <v>0</v>
      </c>
      <c r="G274" s="378"/>
    </row>
    <row r="275" spans="1:7" s="344" customFormat="1">
      <c r="A275" s="110" t="str">
        <f t="shared" si="9"/>
        <v>B</v>
      </c>
      <c r="B275" s="272" t="s">
        <v>1597</v>
      </c>
      <c r="C275" s="142" t="s">
        <v>13</v>
      </c>
      <c r="D275" s="145">
        <v>243</v>
      </c>
      <c r="E275" s="411"/>
      <c r="F275" s="395">
        <f t="shared" si="8"/>
        <v>0</v>
      </c>
      <c r="G275" s="378"/>
    </row>
    <row r="276" spans="1:7" s="344" customFormat="1">
      <c r="A276" s="110" t="str">
        <f t="shared" si="9"/>
        <v>B</v>
      </c>
      <c r="B276" s="272"/>
      <c r="C276" s="142"/>
      <c r="D276" s="145"/>
      <c r="E276" s="411"/>
      <c r="F276" s="395">
        <f t="shared" si="8"/>
        <v>0</v>
      </c>
      <c r="G276" s="378"/>
    </row>
    <row r="277" spans="1:7" s="344" customFormat="1">
      <c r="A277" s="110" t="str">
        <f t="shared" si="9"/>
        <v>C</v>
      </c>
      <c r="B277" s="272" t="s">
        <v>1598</v>
      </c>
      <c r="C277" s="142" t="s">
        <v>13</v>
      </c>
      <c r="D277" s="145">
        <v>596</v>
      </c>
      <c r="E277" s="411"/>
      <c r="F277" s="395">
        <f t="shared" si="8"/>
        <v>0</v>
      </c>
      <c r="G277" s="378"/>
    </row>
    <row r="278" spans="1:7" s="344" customFormat="1">
      <c r="A278" s="110" t="str">
        <f t="shared" si="9"/>
        <v>C</v>
      </c>
      <c r="B278" s="272"/>
      <c r="C278" s="142"/>
      <c r="D278" s="145"/>
      <c r="E278" s="411"/>
      <c r="F278" s="395">
        <f t="shared" si="8"/>
        <v>0</v>
      </c>
      <c r="G278" s="378"/>
    </row>
    <row r="279" spans="1:7" s="344" customFormat="1">
      <c r="A279" s="110" t="str">
        <f t="shared" si="9"/>
        <v>D</v>
      </c>
      <c r="B279" s="272" t="s">
        <v>1602</v>
      </c>
      <c r="C279" s="142" t="s">
        <v>13</v>
      </c>
      <c r="D279" s="145">
        <v>178</v>
      </c>
      <c r="E279" s="411"/>
      <c r="F279" s="395">
        <f t="shared" si="8"/>
        <v>0</v>
      </c>
      <c r="G279" s="378"/>
    </row>
    <row r="280" spans="1:7" s="344" customFormat="1">
      <c r="A280" s="110" t="str">
        <f t="shared" si="9"/>
        <v>D</v>
      </c>
      <c r="B280" s="272"/>
      <c r="C280" s="142"/>
      <c r="D280" s="145"/>
      <c r="E280" s="411"/>
      <c r="F280" s="395">
        <f t="shared" si="8"/>
        <v>0</v>
      </c>
      <c r="G280" s="378"/>
    </row>
    <row r="281" spans="1:7" s="344" customFormat="1">
      <c r="A281" s="110" t="str">
        <f t="shared" si="9"/>
        <v>E</v>
      </c>
      <c r="B281" s="272" t="s">
        <v>1603</v>
      </c>
      <c r="C281" s="142" t="s">
        <v>13</v>
      </c>
      <c r="D281" s="145">
        <v>300</v>
      </c>
      <c r="E281" s="411"/>
      <c r="F281" s="395">
        <f t="shared" si="8"/>
        <v>0</v>
      </c>
      <c r="G281" s="378"/>
    </row>
    <row r="282" spans="1:7" s="344" customFormat="1">
      <c r="A282" s="110" t="str">
        <f t="shared" si="9"/>
        <v>E</v>
      </c>
      <c r="B282" s="272"/>
      <c r="C282" s="142"/>
      <c r="D282" s="145"/>
      <c r="E282" s="411"/>
      <c r="F282" s="395">
        <f t="shared" si="8"/>
        <v>0</v>
      </c>
      <c r="G282" s="378"/>
    </row>
    <row r="283" spans="1:7" s="344" customFormat="1">
      <c r="A283" s="110" t="str">
        <f t="shared" si="9"/>
        <v>F</v>
      </c>
      <c r="B283" s="272" t="s">
        <v>1604</v>
      </c>
      <c r="C283" s="142" t="s">
        <v>13</v>
      </c>
      <c r="D283" s="145">
        <v>2292</v>
      </c>
      <c r="E283" s="411"/>
      <c r="F283" s="395">
        <f t="shared" si="8"/>
        <v>0</v>
      </c>
      <c r="G283" s="378"/>
    </row>
    <row r="284" spans="1:7" s="344" customFormat="1">
      <c r="A284" s="110" t="str">
        <f t="shared" si="9"/>
        <v>F</v>
      </c>
      <c r="B284" s="272"/>
      <c r="C284" s="142"/>
      <c r="D284" s="145"/>
      <c r="E284" s="411"/>
      <c r="F284" s="395">
        <f t="shared" si="8"/>
        <v>0</v>
      </c>
      <c r="G284" s="378"/>
    </row>
    <row r="285" spans="1:7" s="344" customFormat="1">
      <c r="A285" s="110" t="str">
        <f t="shared" si="9"/>
        <v>G</v>
      </c>
      <c r="B285" s="272" t="s">
        <v>1605</v>
      </c>
      <c r="C285" s="142" t="s">
        <v>13</v>
      </c>
      <c r="D285" s="145">
        <v>666</v>
      </c>
      <c r="E285" s="411"/>
      <c r="F285" s="395">
        <f t="shared" si="8"/>
        <v>0</v>
      </c>
      <c r="G285" s="378"/>
    </row>
    <row r="286" spans="1:7" s="344" customFormat="1">
      <c r="A286" s="110" t="str">
        <f t="shared" si="9"/>
        <v>G</v>
      </c>
      <c r="B286" s="272"/>
      <c r="C286" s="142"/>
      <c r="D286" s="145"/>
      <c r="E286" s="411"/>
      <c r="F286" s="395">
        <f t="shared" si="8"/>
        <v>0</v>
      </c>
      <c r="G286" s="378"/>
    </row>
    <row r="287" spans="1:7" s="344" customFormat="1">
      <c r="A287" s="110" t="str">
        <f t="shared" si="9"/>
        <v>H</v>
      </c>
      <c r="B287" s="272" t="s">
        <v>1606</v>
      </c>
      <c r="C287" s="142" t="s">
        <v>13</v>
      </c>
      <c r="D287" s="145">
        <v>1594</v>
      </c>
      <c r="E287" s="411"/>
      <c r="F287" s="395">
        <f t="shared" si="8"/>
        <v>0</v>
      </c>
      <c r="G287" s="378"/>
    </row>
    <row r="288" spans="1:7" s="344" customFormat="1">
      <c r="A288" s="110" t="str">
        <f t="shared" si="9"/>
        <v>H</v>
      </c>
      <c r="B288" s="272"/>
      <c r="C288" s="142"/>
      <c r="D288" s="145"/>
      <c r="E288" s="411"/>
      <c r="F288" s="395">
        <f t="shared" si="8"/>
        <v>0</v>
      </c>
      <c r="G288" s="378"/>
    </row>
    <row r="289" spans="1:7" s="344" customFormat="1">
      <c r="A289" s="110" t="str">
        <f t="shared" si="9"/>
        <v>H</v>
      </c>
      <c r="B289" s="412" t="s">
        <v>1607</v>
      </c>
      <c r="C289" s="142"/>
      <c r="D289" s="145"/>
      <c r="E289" s="411"/>
      <c r="F289" s="395">
        <f t="shared" si="8"/>
        <v>0</v>
      </c>
      <c r="G289" s="378"/>
    </row>
    <row r="290" spans="1:7" s="344" customFormat="1">
      <c r="A290" s="110" t="str">
        <f t="shared" si="9"/>
        <v>H</v>
      </c>
      <c r="B290" s="422"/>
      <c r="C290" s="142"/>
      <c r="D290" s="145"/>
      <c r="E290" s="411"/>
      <c r="F290" s="395">
        <f t="shared" si="8"/>
        <v>0</v>
      </c>
      <c r="G290" s="378"/>
    </row>
    <row r="291" spans="1:7" s="344" customFormat="1">
      <c r="A291" s="110" t="str">
        <f t="shared" si="9"/>
        <v>J</v>
      </c>
      <c r="B291" s="423" t="s">
        <v>1596</v>
      </c>
      <c r="C291" s="142" t="s">
        <v>13</v>
      </c>
      <c r="D291" s="145">
        <v>5</v>
      </c>
      <c r="E291" s="411"/>
      <c r="F291" s="395">
        <f t="shared" si="8"/>
        <v>0</v>
      </c>
      <c r="G291" s="378"/>
    </row>
    <row r="292" spans="1:7" s="344" customFormat="1">
      <c r="A292" s="110" t="str">
        <f t="shared" si="9"/>
        <v>J</v>
      </c>
      <c r="B292" s="272"/>
      <c r="C292" s="142"/>
      <c r="D292" s="145"/>
      <c r="E292" s="411"/>
      <c r="F292" s="395">
        <f t="shared" si="8"/>
        <v>0</v>
      </c>
      <c r="G292" s="378"/>
    </row>
    <row r="293" spans="1:7" s="344" customFormat="1">
      <c r="A293" s="110" t="str">
        <f>IF((B293="CARRIED TO COLLECTION"),13,IF(ISBLANK(A292)=TRUE,"A",(IF(D293="",A292,IF(A292=13,"A",IF(A292="H",CHAR(CODE(A292)+2),IF(A292="N",CHAR(CODE(A292)+2),CHAR(CODE(A292)+1))))))))</f>
        <v>J</v>
      </c>
      <c r="B293" s="412" t="s">
        <v>1608</v>
      </c>
      <c r="C293" s="95"/>
      <c r="D293" s="145"/>
      <c r="E293" s="411"/>
      <c r="F293" s="395">
        <f t="shared" ref="F293:F389" si="10">D293*E293</f>
        <v>0</v>
      </c>
      <c r="G293" s="378"/>
    </row>
    <row r="294" spans="1:7" s="344" customFormat="1">
      <c r="A294" s="110" t="str">
        <f t="shared" ref="A294:A296" si="11">IF((B294="CARRIED TO COLLECTION"),13,IF(ISBLANK(A293)=TRUE,"A",(IF(D294="",A293,IF(A293=13,"A",IF(A293="H",CHAR(CODE(A293)+2),IF(A293="N",CHAR(CODE(A293)+2),CHAR(CODE(A293)+1))))))))</f>
        <v>J</v>
      </c>
      <c r="B294" s="412"/>
      <c r="C294" s="95"/>
      <c r="D294" s="145"/>
      <c r="E294" s="411"/>
      <c r="F294" s="395">
        <f t="shared" si="10"/>
        <v>0</v>
      </c>
      <c r="G294" s="378"/>
    </row>
    <row r="295" spans="1:7" s="344" customFormat="1">
      <c r="A295" s="110" t="str">
        <f t="shared" si="11"/>
        <v>K</v>
      </c>
      <c r="B295" s="272" t="s">
        <v>1609</v>
      </c>
      <c r="C295" s="179" t="s">
        <v>109</v>
      </c>
      <c r="D295" s="145">
        <v>2</v>
      </c>
      <c r="E295" s="411"/>
      <c r="F295" s="395">
        <f t="shared" si="10"/>
        <v>0</v>
      </c>
      <c r="G295" s="378"/>
    </row>
    <row r="296" spans="1:7" s="344" customFormat="1">
      <c r="A296" s="110" t="str">
        <f t="shared" si="11"/>
        <v>K</v>
      </c>
      <c r="B296" s="272"/>
      <c r="C296" s="179"/>
      <c r="D296" s="145"/>
      <c r="E296" s="411"/>
      <c r="F296" s="395">
        <f t="shared" si="10"/>
        <v>0</v>
      </c>
      <c r="G296" s="378"/>
    </row>
    <row r="297" spans="1:7" s="344" customFormat="1">
      <c r="A297" s="110"/>
      <c r="B297" s="424"/>
      <c r="C297" s="95"/>
      <c r="D297" s="145"/>
      <c r="E297" s="411"/>
      <c r="F297" s="395"/>
      <c r="G297" s="378"/>
    </row>
    <row r="298" spans="1:7" s="344" customFormat="1">
      <c r="A298" s="110"/>
      <c r="B298" s="424"/>
      <c r="C298" s="95"/>
      <c r="D298" s="145"/>
      <c r="E298" s="411"/>
      <c r="F298" s="395"/>
      <c r="G298" s="378"/>
    </row>
    <row r="299" spans="1:7" s="344" customFormat="1">
      <c r="A299" s="110"/>
      <c r="B299" s="272"/>
      <c r="C299" s="179"/>
      <c r="D299" s="145"/>
      <c r="E299" s="411"/>
      <c r="F299" s="395"/>
      <c r="G299" s="378"/>
    </row>
    <row r="300" spans="1:7" s="344" customFormat="1">
      <c r="A300" s="110"/>
      <c r="B300" s="425"/>
      <c r="C300" s="95"/>
      <c r="D300" s="145"/>
      <c r="E300" s="411"/>
      <c r="F300" s="395"/>
      <c r="G300" s="378"/>
    </row>
    <row r="301" spans="1:7" s="344" customFormat="1">
      <c r="A301" s="110"/>
      <c r="B301" s="272"/>
      <c r="C301" s="179"/>
      <c r="D301" s="145"/>
      <c r="E301" s="411"/>
      <c r="F301" s="395"/>
      <c r="G301" s="378"/>
    </row>
    <row r="302" spans="1:7" s="344" customFormat="1">
      <c r="A302" s="110"/>
      <c r="B302" s="272"/>
      <c r="C302" s="179"/>
      <c r="D302" s="145"/>
      <c r="E302" s="411"/>
      <c r="F302" s="395"/>
      <c r="G302" s="378"/>
    </row>
    <row r="303" spans="1:7" s="344" customFormat="1">
      <c r="A303" s="110"/>
      <c r="B303" s="272"/>
      <c r="C303" s="179"/>
      <c r="D303" s="145"/>
      <c r="E303" s="411"/>
      <c r="F303" s="395"/>
      <c r="G303" s="378"/>
    </row>
    <row r="304" spans="1:7" s="344" customFormat="1">
      <c r="A304" s="110"/>
      <c r="B304" s="425"/>
      <c r="C304" s="95"/>
      <c r="D304" s="145"/>
      <c r="E304" s="411"/>
      <c r="F304" s="395"/>
      <c r="G304" s="378"/>
    </row>
    <row r="305" spans="1:24" s="344" customFormat="1">
      <c r="A305" s="110"/>
      <c r="B305" s="412"/>
      <c r="C305" s="95"/>
      <c r="D305" s="145"/>
      <c r="E305" s="411"/>
      <c r="F305" s="395"/>
      <c r="G305" s="378"/>
    </row>
    <row r="306" spans="1:24" s="344" customFormat="1">
      <c r="A306" s="110"/>
      <c r="B306" s="412"/>
      <c r="C306" s="95"/>
      <c r="D306" s="145"/>
      <c r="E306" s="411"/>
      <c r="F306" s="395"/>
      <c r="G306" s="378"/>
    </row>
    <row r="307" spans="1:24" s="344" customFormat="1">
      <c r="A307" s="110"/>
      <c r="B307" s="412"/>
      <c r="C307" s="95"/>
      <c r="D307" s="145"/>
      <c r="E307" s="411"/>
      <c r="F307" s="395"/>
      <c r="G307" s="378"/>
    </row>
    <row r="308" spans="1:24" s="344" customFormat="1">
      <c r="A308" s="110"/>
      <c r="B308" s="412"/>
      <c r="C308" s="95"/>
      <c r="D308" s="145"/>
      <c r="E308" s="411"/>
      <c r="F308" s="395"/>
      <c r="G308" s="378"/>
    </row>
    <row r="309" spans="1:24" s="344" customFormat="1">
      <c r="A309" s="110"/>
      <c r="B309" s="412"/>
      <c r="C309" s="95"/>
      <c r="D309" s="145"/>
      <c r="E309" s="411"/>
      <c r="F309" s="395"/>
      <c r="G309" s="378"/>
    </row>
    <row r="310" spans="1:24" s="344" customFormat="1">
      <c r="A310" s="110"/>
      <c r="B310" s="412"/>
      <c r="C310" s="95"/>
      <c r="D310" s="145"/>
      <c r="E310" s="411"/>
      <c r="F310" s="395"/>
      <c r="G310" s="378"/>
    </row>
    <row r="311" spans="1:24" s="344" customFormat="1">
      <c r="A311" s="110"/>
      <c r="B311" s="412"/>
      <c r="C311" s="95"/>
      <c r="D311" s="145"/>
      <c r="E311" s="411"/>
      <c r="F311" s="395"/>
      <c r="G311" s="378"/>
    </row>
    <row r="312" spans="1:24" s="344" customFormat="1">
      <c r="A312" s="110"/>
      <c r="B312" s="412"/>
      <c r="C312" s="95"/>
      <c r="D312" s="145"/>
      <c r="E312" s="411"/>
      <c r="F312" s="395"/>
      <c r="G312" s="378"/>
    </row>
    <row r="313" spans="1:24" s="344" customFormat="1">
      <c r="A313" s="110"/>
      <c r="B313" s="412"/>
      <c r="C313" s="95"/>
      <c r="D313" s="145"/>
      <c r="E313" s="411"/>
      <c r="F313" s="395"/>
      <c r="G313" s="378"/>
    </row>
    <row r="314" spans="1:24" s="344" customFormat="1">
      <c r="A314" s="110"/>
      <c r="B314" s="412"/>
      <c r="C314" s="95"/>
      <c r="D314" s="145"/>
      <c r="E314" s="411"/>
      <c r="F314" s="395"/>
      <c r="G314" s="378"/>
    </row>
    <row r="315" spans="1:24" s="344" customFormat="1">
      <c r="A315" s="110"/>
      <c r="B315" s="412"/>
      <c r="C315" s="95"/>
      <c r="D315" s="145"/>
      <c r="E315" s="411"/>
      <c r="F315" s="395"/>
      <c r="G315" s="378"/>
    </row>
    <row r="316" spans="1:24" s="344" customFormat="1">
      <c r="A316" s="110"/>
      <c r="B316" s="272"/>
      <c r="C316" s="179"/>
      <c r="D316" s="145"/>
      <c r="E316" s="411"/>
      <c r="F316" s="395"/>
      <c r="G316" s="378"/>
    </row>
    <row r="317" spans="1:24" s="344" customFormat="1">
      <c r="A317" s="110"/>
      <c r="B317" s="272"/>
      <c r="C317" s="179"/>
      <c r="D317" s="145"/>
      <c r="E317" s="411"/>
      <c r="F317" s="395"/>
      <c r="G317" s="378"/>
    </row>
    <row r="318" spans="1:24" s="344" customFormat="1">
      <c r="A318" s="110"/>
      <c r="B318" s="423"/>
      <c r="C318" s="95"/>
      <c r="D318" s="145"/>
      <c r="E318" s="411"/>
      <c r="F318" s="395"/>
      <c r="G318" s="378"/>
    </row>
    <row r="319" spans="1:24" s="344" customFormat="1">
      <c r="A319" s="1634">
        <v>6</v>
      </c>
      <c r="B319" s="1635"/>
      <c r="C319" s="1635"/>
      <c r="D319" s="1635"/>
      <c r="E319" s="1636"/>
      <c r="F319" s="1623">
        <f>SUM(F269:F318)</f>
        <v>0</v>
      </c>
      <c r="G319" s="171"/>
      <c r="H319" s="398"/>
      <c r="I319" s="398"/>
      <c r="J319" s="398"/>
      <c r="K319" s="398"/>
      <c r="L319" s="398"/>
      <c r="M319" s="398"/>
      <c r="N319" s="398"/>
      <c r="O319" s="398"/>
      <c r="P319" s="398"/>
      <c r="Q319" s="398"/>
      <c r="R319" s="398"/>
      <c r="S319" s="398"/>
      <c r="T319" s="398"/>
      <c r="U319" s="398"/>
      <c r="V319" s="398"/>
      <c r="W319" s="398"/>
      <c r="X319" s="398"/>
    </row>
    <row r="320" spans="1:24" s="344" customFormat="1">
      <c r="A320" s="1637"/>
      <c r="B320" s="1638"/>
      <c r="C320" s="1638"/>
      <c r="D320" s="1638"/>
      <c r="E320" s="1639"/>
      <c r="F320" s="1624"/>
      <c r="G320" s="171"/>
      <c r="H320" s="398"/>
      <c r="I320" s="398"/>
      <c r="J320" s="398"/>
      <c r="K320" s="398"/>
      <c r="L320" s="398"/>
      <c r="M320" s="398"/>
      <c r="N320" s="398"/>
      <c r="O320" s="398"/>
      <c r="P320" s="398"/>
      <c r="Q320" s="398"/>
      <c r="R320" s="398"/>
      <c r="S320" s="398"/>
      <c r="T320" s="398"/>
      <c r="U320" s="398"/>
      <c r="V320" s="398"/>
      <c r="W320" s="398"/>
      <c r="X320" s="398"/>
    </row>
    <row r="321" spans="1:24" s="344" customFormat="1">
      <c r="A321" s="335"/>
      <c r="B321" s="399"/>
      <c r="C321" s="178"/>
      <c r="D321" s="142"/>
      <c r="E321" s="108"/>
      <c r="F321" s="22"/>
      <c r="G321" s="171"/>
      <c r="H321" s="398"/>
      <c r="I321" s="398"/>
      <c r="J321" s="398"/>
      <c r="K321" s="398"/>
      <c r="L321" s="398"/>
      <c r="M321" s="398"/>
      <c r="N321" s="398"/>
      <c r="O321" s="398"/>
      <c r="P321" s="398"/>
      <c r="Q321" s="398"/>
      <c r="R321" s="398"/>
      <c r="S321" s="398"/>
      <c r="T321" s="398"/>
      <c r="U321" s="398"/>
      <c r="V321" s="398"/>
      <c r="W321" s="398"/>
      <c r="X321" s="398"/>
    </row>
    <row r="322" spans="1:24" s="344" customFormat="1">
      <c r="A322" s="335"/>
      <c r="B322" s="102" t="s">
        <v>1545</v>
      </c>
      <c r="C322" s="178"/>
      <c r="D322" s="142"/>
      <c r="E322" s="108"/>
      <c r="F322" s="22"/>
      <c r="G322" s="171"/>
      <c r="H322" s="398"/>
      <c r="I322" s="398"/>
      <c r="J322" s="398"/>
      <c r="K322" s="398"/>
      <c r="L322" s="398"/>
      <c r="M322" s="398"/>
      <c r="N322" s="398"/>
      <c r="O322" s="398"/>
      <c r="P322" s="398"/>
      <c r="Q322" s="398"/>
      <c r="R322" s="398"/>
      <c r="S322" s="398"/>
      <c r="T322" s="398"/>
      <c r="U322" s="398"/>
      <c r="V322" s="398"/>
      <c r="W322" s="398"/>
      <c r="X322" s="398"/>
    </row>
    <row r="323" spans="1:24" s="344" customFormat="1">
      <c r="A323" s="110"/>
      <c r="B323" s="423"/>
      <c r="C323" s="95"/>
      <c r="D323" s="145"/>
      <c r="E323" s="411"/>
      <c r="F323" s="395"/>
      <c r="G323" s="378"/>
    </row>
    <row r="324" spans="1:24" s="344" customFormat="1">
      <c r="A324" s="110"/>
      <c r="B324" s="424" t="s">
        <v>1610</v>
      </c>
      <c r="C324" s="95"/>
      <c r="D324" s="145"/>
      <c r="E324" s="411"/>
      <c r="F324" s="395">
        <f t="shared" ref="F324:F337" si="12">D324*E324</f>
        <v>0</v>
      </c>
      <c r="G324" s="378"/>
    </row>
    <row r="325" spans="1:24" s="344" customFormat="1">
      <c r="A325" s="110"/>
      <c r="B325" s="424"/>
      <c r="C325" s="95"/>
      <c r="D325" s="145"/>
      <c r="E325" s="411"/>
      <c r="F325" s="395">
        <f t="shared" si="12"/>
        <v>0</v>
      </c>
      <c r="G325" s="378"/>
    </row>
    <row r="326" spans="1:24" s="344" customFormat="1">
      <c r="A326" s="110" t="str">
        <f t="shared" ref="A326:A394" si="13">IF((B326="CARRIED TO COLLECTION"),13,IF(ISBLANK(A325)=TRUE,"A",(IF(D326="",A325,IF(A325=13,"A",IF(A325="H",CHAR(CODE(A325)+2),IF(A325="N",CHAR(CODE(A325)+2),CHAR(CODE(A325)+1))))))))</f>
        <v>A</v>
      </c>
      <c r="B326" s="272" t="s">
        <v>1611</v>
      </c>
      <c r="C326" s="179" t="s">
        <v>109</v>
      </c>
      <c r="D326" s="145">
        <v>1068</v>
      </c>
      <c r="E326" s="411"/>
      <c r="F326" s="395">
        <f t="shared" si="12"/>
        <v>0</v>
      </c>
      <c r="G326" s="378"/>
    </row>
    <row r="327" spans="1:24" s="344" customFormat="1">
      <c r="A327" s="110" t="str">
        <f t="shared" si="13"/>
        <v>A</v>
      </c>
      <c r="B327" s="425"/>
      <c r="C327" s="95"/>
      <c r="D327" s="145"/>
      <c r="E327" s="411"/>
      <c r="F327" s="395">
        <f t="shared" si="12"/>
        <v>0</v>
      </c>
      <c r="G327" s="378"/>
    </row>
    <row r="328" spans="1:24" s="344" customFormat="1">
      <c r="A328" s="110" t="str">
        <f t="shared" si="13"/>
        <v>B</v>
      </c>
      <c r="B328" s="272" t="s">
        <v>1612</v>
      </c>
      <c r="C328" s="179" t="s">
        <v>109</v>
      </c>
      <c r="D328" s="145">
        <v>967</v>
      </c>
      <c r="E328" s="411"/>
      <c r="F328" s="395">
        <f t="shared" si="12"/>
        <v>0</v>
      </c>
      <c r="G328" s="378"/>
    </row>
    <row r="329" spans="1:24" s="344" customFormat="1">
      <c r="A329" s="110" t="str">
        <f t="shared" si="13"/>
        <v>B</v>
      </c>
      <c r="B329" s="272"/>
      <c r="C329" s="179"/>
      <c r="D329" s="145"/>
      <c r="E329" s="411"/>
      <c r="F329" s="395">
        <f t="shared" si="12"/>
        <v>0</v>
      </c>
      <c r="G329" s="378"/>
    </row>
    <row r="330" spans="1:24" s="344" customFormat="1">
      <c r="A330" s="110" t="str">
        <f t="shared" si="13"/>
        <v>C</v>
      </c>
      <c r="B330" s="272" t="s">
        <v>1613</v>
      </c>
      <c r="C330" s="179" t="s">
        <v>109</v>
      </c>
      <c r="D330" s="145">
        <v>21</v>
      </c>
      <c r="E330" s="411"/>
      <c r="F330" s="395">
        <f t="shared" si="12"/>
        <v>0</v>
      </c>
      <c r="G330" s="378"/>
    </row>
    <row r="331" spans="1:24" s="344" customFormat="1">
      <c r="A331" s="110" t="str">
        <f t="shared" si="13"/>
        <v>C</v>
      </c>
      <c r="B331" s="425"/>
      <c r="C331" s="95"/>
      <c r="D331" s="145"/>
      <c r="E331" s="411"/>
      <c r="F331" s="395">
        <f t="shared" si="12"/>
        <v>0</v>
      </c>
      <c r="G331" s="378"/>
    </row>
    <row r="332" spans="1:24" s="344" customFormat="1">
      <c r="A332" s="110" t="str">
        <f t="shared" si="13"/>
        <v>C</v>
      </c>
      <c r="B332" s="412" t="s">
        <v>1546</v>
      </c>
      <c r="C332" s="95"/>
      <c r="D332" s="145"/>
      <c r="E332" s="411"/>
      <c r="F332" s="395">
        <f t="shared" si="12"/>
        <v>0</v>
      </c>
      <c r="G332" s="378"/>
    </row>
    <row r="333" spans="1:24" s="344" customFormat="1">
      <c r="A333" s="110" t="str">
        <f t="shared" si="13"/>
        <v>C</v>
      </c>
      <c r="B333" s="412"/>
      <c r="C333" s="95"/>
      <c r="D333" s="145"/>
      <c r="E333" s="411"/>
      <c r="F333" s="395">
        <f t="shared" si="12"/>
        <v>0</v>
      </c>
      <c r="G333" s="378"/>
    </row>
    <row r="334" spans="1:24" s="344" customFormat="1">
      <c r="A334" s="110" t="str">
        <f t="shared" si="13"/>
        <v>C</v>
      </c>
      <c r="B334" s="412" t="s">
        <v>1614</v>
      </c>
      <c r="C334" s="95"/>
      <c r="D334" s="145"/>
      <c r="E334" s="411"/>
      <c r="F334" s="395">
        <f t="shared" si="12"/>
        <v>0</v>
      </c>
      <c r="G334" s="378"/>
    </row>
    <row r="335" spans="1:24" s="344" customFormat="1">
      <c r="A335" s="110" t="str">
        <f t="shared" si="13"/>
        <v>C</v>
      </c>
      <c r="B335" s="412"/>
      <c r="C335" s="95"/>
      <c r="D335" s="145"/>
      <c r="E335" s="411"/>
      <c r="F335" s="395">
        <f t="shared" si="12"/>
        <v>0</v>
      </c>
      <c r="G335" s="378"/>
    </row>
    <row r="336" spans="1:24" s="344" customFormat="1">
      <c r="A336" s="110" t="str">
        <f t="shared" si="13"/>
        <v>D</v>
      </c>
      <c r="B336" s="272" t="s">
        <v>1615</v>
      </c>
      <c r="C336" s="179" t="s">
        <v>109</v>
      </c>
      <c r="D336" s="145">
        <v>2</v>
      </c>
      <c r="E336" s="411"/>
      <c r="F336" s="395">
        <f t="shared" si="12"/>
        <v>0</v>
      </c>
      <c r="G336" s="378"/>
    </row>
    <row r="337" spans="1:7" s="344" customFormat="1">
      <c r="A337" s="110" t="str">
        <f t="shared" si="13"/>
        <v>D</v>
      </c>
      <c r="B337" s="272"/>
      <c r="C337" s="179"/>
      <c r="D337" s="145"/>
      <c r="E337" s="411"/>
      <c r="F337" s="395">
        <f t="shared" si="12"/>
        <v>0</v>
      </c>
      <c r="G337" s="378"/>
    </row>
    <row r="338" spans="1:7" s="344" customFormat="1">
      <c r="A338" s="110" t="str">
        <f t="shared" si="13"/>
        <v>D</v>
      </c>
      <c r="B338" s="412" t="s">
        <v>1616</v>
      </c>
      <c r="C338" s="95"/>
      <c r="D338" s="145"/>
      <c r="E338" s="411"/>
      <c r="F338" s="395">
        <f t="shared" si="10"/>
        <v>0</v>
      </c>
      <c r="G338" s="378"/>
    </row>
    <row r="339" spans="1:7" s="344" customFormat="1">
      <c r="A339" s="110" t="str">
        <f t="shared" si="13"/>
        <v>D</v>
      </c>
      <c r="B339" s="412"/>
      <c r="C339" s="95"/>
      <c r="D339" s="145"/>
      <c r="E339" s="411"/>
      <c r="F339" s="395">
        <f t="shared" si="10"/>
        <v>0</v>
      </c>
      <c r="G339" s="378"/>
    </row>
    <row r="340" spans="1:7" s="344" customFormat="1">
      <c r="A340" s="110" t="str">
        <f t="shared" si="13"/>
        <v>E</v>
      </c>
      <c r="B340" s="272" t="s">
        <v>1615</v>
      </c>
      <c r="C340" s="179" t="s">
        <v>109</v>
      </c>
      <c r="D340" s="145">
        <v>1</v>
      </c>
      <c r="E340" s="411"/>
      <c r="F340" s="395">
        <f t="shared" si="10"/>
        <v>0</v>
      </c>
      <c r="G340" s="378"/>
    </row>
    <row r="341" spans="1:7" s="344" customFormat="1">
      <c r="A341" s="110" t="str">
        <f t="shared" si="13"/>
        <v>E</v>
      </c>
      <c r="B341" s="272"/>
      <c r="C341" s="179"/>
      <c r="D341" s="145"/>
      <c r="E341" s="411"/>
      <c r="F341" s="395">
        <f t="shared" si="10"/>
        <v>0</v>
      </c>
      <c r="G341" s="378"/>
    </row>
    <row r="342" spans="1:7" s="344" customFormat="1">
      <c r="A342" s="110" t="str">
        <f t="shared" si="13"/>
        <v>E</v>
      </c>
      <c r="B342" s="412" t="s">
        <v>1617</v>
      </c>
      <c r="C342" s="95"/>
      <c r="D342" s="145"/>
      <c r="E342" s="411"/>
      <c r="F342" s="395">
        <f t="shared" si="10"/>
        <v>0</v>
      </c>
      <c r="G342" s="378"/>
    </row>
    <row r="343" spans="1:7" s="344" customFormat="1">
      <c r="A343" s="110" t="str">
        <f t="shared" si="13"/>
        <v>E</v>
      </c>
      <c r="B343" s="412"/>
      <c r="C343" s="95"/>
      <c r="D343" s="145"/>
      <c r="E343" s="411"/>
      <c r="F343" s="395">
        <f t="shared" si="10"/>
        <v>0</v>
      </c>
      <c r="G343" s="378"/>
    </row>
    <row r="344" spans="1:7" s="344" customFormat="1">
      <c r="A344" s="110" t="str">
        <f t="shared" si="13"/>
        <v>F</v>
      </c>
      <c r="B344" s="272" t="s">
        <v>1615</v>
      </c>
      <c r="C344" s="179" t="s">
        <v>109</v>
      </c>
      <c r="D344" s="145">
        <v>4</v>
      </c>
      <c r="E344" s="411"/>
      <c r="F344" s="395">
        <f t="shared" si="10"/>
        <v>0</v>
      </c>
      <c r="G344" s="378"/>
    </row>
    <row r="345" spans="1:7" s="344" customFormat="1">
      <c r="A345" s="110" t="str">
        <f t="shared" si="13"/>
        <v>F</v>
      </c>
      <c r="B345" s="423"/>
      <c r="C345" s="95"/>
      <c r="D345" s="145"/>
      <c r="E345" s="411"/>
      <c r="F345" s="395">
        <f t="shared" si="10"/>
        <v>0</v>
      </c>
      <c r="G345" s="378"/>
    </row>
    <row r="346" spans="1:7" s="344" customFormat="1">
      <c r="A346" s="110" t="str">
        <f t="shared" si="13"/>
        <v>F</v>
      </c>
      <c r="B346" s="412" t="s">
        <v>1618</v>
      </c>
      <c r="C346" s="95"/>
      <c r="D346" s="145"/>
      <c r="E346" s="411"/>
      <c r="F346" s="395">
        <f t="shared" si="10"/>
        <v>0</v>
      </c>
      <c r="G346" s="378"/>
    </row>
    <row r="347" spans="1:7" s="344" customFormat="1">
      <c r="A347" s="110" t="str">
        <f t="shared" si="13"/>
        <v>F</v>
      </c>
      <c r="B347" s="412"/>
      <c r="C347" s="95"/>
      <c r="D347" s="145"/>
      <c r="E347" s="411"/>
      <c r="F347" s="395">
        <f t="shared" si="10"/>
        <v>0</v>
      </c>
      <c r="G347" s="378"/>
    </row>
    <row r="348" spans="1:7" s="344" customFormat="1">
      <c r="A348" s="110" t="str">
        <f t="shared" si="13"/>
        <v>G</v>
      </c>
      <c r="B348" s="272" t="s">
        <v>1619</v>
      </c>
      <c r="C348" s="179" t="s">
        <v>109</v>
      </c>
      <c r="D348" s="145">
        <v>14</v>
      </c>
      <c r="E348" s="411"/>
      <c r="F348" s="395">
        <f t="shared" si="10"/>
        <v>0</v>
      </c>
      <c r="G348" s="378"/>
    </row>
    <row r="349" spans="1:7" s="344" customFormat="1">
      <c r="A349" s="110" t="str">
        <f t="shared" si="13"/>
        <v>G</v>
      </c>
      <c r="B349" s="422"/>
      <c r="C349" s="95"/>
      <c r="D349" s="145"/>
      <c r="E349" s="411"/>
      <c r="F349" s="395">
        <f t="shared" si="10"/>
        <v>0</v>
      </c>
      <c r="G349" s="378"/>
    </row>
    <row r="350" spans="1:7" s="344" customFormat="1">
      <c r="A350" s="110" t="str">
        <f t="shared" si="13"/>
        <v>G</v>
      </c>
      <c r="B350" s="412" t="s">
        <v>1620</v>
      </c>
      <c r="C350" s="95"/>
      <c r="D350" s="145"/>
      <c r="E350" s="411"/>
      <c r="F350" s="395">
        <f t="shared" si="10"/>
        <v>0</v>
      </c>
      <c r="G350" s="378"/>
    </row>
    <row r="351" spans="1:7">
      <c r="A351" s="110" t="str">
        <f t="shared" si="13"/>
        <v>G</v>
      </c>
      <c r="B351" s="381"/>
      <c r="C351" s="132"/>
      <c r="D351" s="134"/>
      <c r="E351" s="414"/>
      <c r="F351" s="395">
        <f t="shared" si="10"/>
        <v>0</v>
      </c>
    </row>
    <row r="352" spans="1:7">
      <c r="A352" s="110" t="str">
        <f t="shared" si="13"/>
        <v>H</v>
      </c>
      <c r="B352" s="426" t="s">
        <v>1619</v>
      </c>
      <c r="C352" s="132" t="s">
        <v>109</v>
      </c>
      <c r="D352" s="145">
        <v>4</v>
      </c>
      <c r="E352" s="414"/>
      <c r="F352" s="395">
        <f t="shared" si="10"/>
        <v>0</v>
      </c>
    </row>
    <row r="353" spans="1:6">
      <c r="A353" s="110" t="str">
        <f t="shared" si="13"/>
        <v>H</v>
      </c>
      <c r="B353" s="379"/>
      <c r="C353" s="132"/>
      <c r="D353" s="134"/>
      <c r="E353" s="414"/>
      <c r="F353" s="395">
        <f t="shared" si="10"/>
        <v>0</v>
      </c>
    </row>
    <row r="354" spans="1:6">
      <c r="A354" s="110" t="str">
        <f t="shared" si="13"/>
        <v>H</v>
      </c>
      <c r="B354" s="381" t="s">
        <v>1683</v>
      </c>
      <c r="C354" s="132"/>
      <c r="D354" s="134"/>
      <c r="E354" s="414"/>
      <c r="F354" s="395">
        <f t="shared" si="10"/>
        <v>0</v>
      </c>
    </row>
    <row r="355" spans="1:6">
      <c r="A355" s="110"/>
      <c r="B355" s="381"/>
      <c r="C355" s="132"/>
      <c r="D355" s="134"/>
      <c r="E355" s="414"/>
      <c r="F355" s="395"/>
    </row>
    <row r="356" spans="1:6" ht="38.25">
      <c r="A356" s="110" t="str">
        <f>IF((B356="CARRIED TO COLLECTION"),13,IF(ISBLANK(A354)=TRUE,"A",(IF(D356="",A354,IF(A354=13,"A",IF(A354="H",CHAR(CODE(A354)+2),IF(A354="N",CHAR(CODE(A354)+2),CHAR(CODE(A354)+1))))))))</f>
        <v>J</v>
      </c>
      <c r="B356" s="427" t="s">
        <v>1684</v>
      </c>
      <c r="C356" s="132" t="s">
        <v>1685</v>
      </c>
      <c r="D356" s="134">
        <v>1</v>
      </c>
      <c r="E356" s="414"/>
      <c r="F356" s="395">
        <f t="shared" si="10"/>
        <v>0</v>
      </c>
    </row>
    <row r="357" spans="1:6">
      <c r="A357" s="110" t="str">
        <f t="shared" si="13"/>
        <v>J</v>
      </c>
      <c r="B357" s="379"/>
      <c r="C357" s="132"/>
      <c r="D357" s="134"/>
      <c r="E357" s="414"/>
      <c r="F357" s="395">
        <f t="shared" si="10"/>
        <v>0</v>
      </c>
    </row>
    <row r="358" spans="1:6">
      <c r="A358" s="110" t="str">
        <f t="shared" si="13"/>
        <v>J</v>
      </c>
      <c r="B358" s="379"/>
      <c r="C358" s="132"/>
      <c r="D358" s="134"/>
      <c r="E358" s="414"/>
      <c r="F358" s="395">
        <f t="shared" si="10"/>
        <v>0</v>
      </c>
    </row>
    <row r="359" spans="1:6">
      <c r="A359" s="110" t="str">
        <f t="shared" si="13"/>
        <v>J</v>
      </c>
      <c r="B359" s="379"/>
      <c r="C359" s="132"/>
      <c r="D359" s="134"/>
      <c r="E359" s="414"/>
      <c r="F359" s="395">
        <f t="shared" si="10"/>
        <v>0</v>
      </c>
    </row>
    <row r="360" spans="1:6">
      <c r="A360" s="110" t="str">
        <f t="shared" si="13"/>
        <v>J</v>
      </c>
      <c r="B360" s="379"/>
      <c r="C360" s="132"/>
      <c r="D360" s="134"/>
      <c r="E360" s="414"/>
      <c r="F360" s="395">
        <f t="shared" si="10"/>
        <v>0</v>
      </c>
    </row>
    <row r="361" spans="1:6">
      <c r="A361" s="110" t="str">
        <f t="shared" si="13"/>
        <v>J</v>
      </c>
      <c r="B361" s="379"/>
      <c r="C361" s="132"/>
      <c r="D361" s="134"/>
      <c r="E361" s="414"/>
      <c r="F361" s="395">
        <f t="shared" si="10"/>
        <v>0</v>
      </c>
    </row>
    <row r="362" spans="1:6">
      <c r="A362" s="110" t="str">
        <f t="shared" si="13"/>
        <v>J</v>
      </c>
      <c r="B362" s="379"/>
      <c r="C362" s="132"/>
      <c r="D362" s="134"/>
      <c r="E362" s="414"/>
      <c r="F362" s="395">
        <f t="shared" si="10"/>
        <v>0</v>
      </c>
    </row>
    <row r="363" spans="1:6">
      <c r="A363" s="110" t="str">
        <f t="shared" si="13"/>
        <v>J</v>
      </c>
      <c r="B363" s="379"/>
      <c r="C363" s="132"/>
      <c r="D363" s="134"/>
      <c r="E363" s="414"/>
      <c r="F363" s="395">
        <f t="shared" si="10"/>
        <v>0</v>
      </c>
    </row>
    <row r="364" spans="1:6">
      <c r="A364" s="110" t="str">
        <f t="shared" si="13"/>
        <v>J</v>
      </c>
      <c r="B364" s="379"/>
      <c r="C364" s="132"/>
      <c r="D364" s="134"/>
      <c r="E364" s="414"/>
      <c r="F364" s="395">
        <f t="shared" si="10"/>
        <v>0</v>
      </c>
    </row>
    <row r="365" spans="1:6">
      <c r="A365" s="110" t="str">
        <f t="shared" si="13"/>
        <v>J</v>
      </c>
      <c r="B365" s="379"/>
      <c r="C365" s="132"/>
      <c r="D365" s="134"/>
      <c r="E365" s="414"/>
      <c r="F365" s="395">
        <f t="shared" si="10"/>
        <v>0</v>
      </c>
    </row>
    <row r="366" spans="1:6">
      <c r="A366" s="110" t="str">
        <f t="shared" si="13"/>
        <v>J</v>
      </c>
      <c r="B366" s="379"/>
      <c r="C366" s="132"/>
      <c r="D366" s="134"/>
      <c r="E366" s="414"/>
      <c r="F366" s="395">
        <f t="shared" si="10"/>
        <v>0</v>
      </c>
    </row>
    <row r="367" spans="1:6">
      <c r="A367" s="110" t="str">
        <f t="shared" si="13"/>
        <v>J</v>
      </c>
      <c r="B367" s="379"/>
      <c r="C367" s="132"/>
      <c r="D367" s="134"/>
      <c r="E367" s="414"/>
      <c r="F367" s="395">
        <f t="shared" si="10"/>
        <v>0</v>
      </c>
    </row>
    <row r="368" spans="1:6">
      <c r="A368" s="110" t="str">
        <f t="shared" si="13"/>
        <v>J</v>
      </c>
      <c r="B368" s="379"/>
      <c r="C368" s="132"/>
      <c r="D368" s="134"/>
      <c r="E368" s="414"/>
      <c r="F368" s="395">
        <f t="shared" si="10"/>
        <v>0</v>
      </c>
    </row>
    <row r="369" spans="1:51">
      <c r="A369" s="110" t="str">
        <f t="shared" si="13"/>
        <v>J</v>
      </c>
      <c r="B369" s="379"/>
      <c r="C369" s="132"/>
      <c r="D369" s="134"/>
      <c r="E369" s="414"/>
      <c r="F369" s="395">
        <f t="shared" si="10"/>
        <v>0</v>
      </c>
    </row>
    <row r="370" spans="1:51">
      <c r="A370" s="110"/>
      <c r="B370" s="379"/>
      <c r="C370" s="132"/>
      <c r="D370" s="134"/>
      <c r="E370" s="414"/>
      <c r="F370" s="395"/>
    </row>
    <row r="371" spans="1:51">
      <c r="A371" s="110"/>
      <c r="B371" s="379"/>
      <c r="C371" s="132"/>
      <c r="D371" s="134"/>
      <c r="E371" s="414"/>
      <c r="F371" s="395"/>
    </row>
    <row r="372" spans="1:51">
      <c r="A372" s="110"/>
      <c r="B372" s="379"/>
      <c r="C372" s="132"/>
      <c r="D372" s="134"/>
      <c r="E372" s="414"/>
      <c r="F372" s="395"/>
    </row>
    <row r="373" spans="1:51">
      <c r="A373" s="110"/>
      <c r="B373" s="379"/>
      <c r="C373" s="132"/>
      <c r="D373" s="134"/>
      <c r="E373" s="414"/>
      <c r="F373" s="395"/>
    </row>
    <row r="374" spans="1:51">
      <c r="A374" s="110" t="str">
        <f>IF((B374="CARRIED TO COLLECTION"),13,IF(ISBLANK(A369)=TRUE,"A",(IF(D374="",A369,IF(A369=13,"A",IF(A369="H",CHAR(CODE(A369)+2),IF(A369="N",CHAR(CODE(A369)+2),CHAR(CODE(A369)+1))))))))</f>
        <v>J</v>
      </c>
      <c r="B374" s="379"/>
      <c r="C374" s="132"/>
      <c r="D374" s="134"/>
      <c r="E374" s="414"/>
      <c r="F374" s="395">
        <f t="shared" si="10"/>
        <v>0</v>
      </c>
    </row>
    <row r="375" spans="1:51">
      <c r="A375" s="110"/>
      <c r="B375" s="379"/>
      <c r="C375" s="132"/>
      <c r="D375" s="134"/>
      <c r="E375" s="414"/>
      <c r="F375" s="395"/>
    </row>
    <row r="376" spans="1:51">
      <c r="A376" s="110"/>
      <c r="B376" s="379"/>
      <c r="C376" s="132"/>
      <c r="D376" s="134"/>
      <c r="E376" s="414"/>
      <c r="F376" s="395"/>
    </row>
    <row r="377" spans="1:51">
      <c r="A377" s="110"/>
      <c r="B377" s="379"/>
      <c r="C377" s="132"/>
      <c r="D377" s="134"/>
      <c r="E377" s="414"/>
      <c r="F377" s="395"/>
    </row>
    <row r="378" spans="1:51" s="344" customFormat="1">
      <c r="A378" s="1634">
        <v>7</v>
      </c>
      <c r="B378" s="1635"/>
      <c r="C378" s="1635"/>
      <c r="D378" s="1635"/>
      <c r="E378" s="1636"/>
      <c r="F378" s="1623">
        <f>SUM(F322:F377)</f>
        <v>0</v>
      </c>
      <c r="G378" s="171"/>
      <c r="H378" s="398"/>
      <c r="I378" s="398"/>
      <c r="J378" s="398"/>
      <c r="K378" s="398"/>
      <c r="L378" s="398"/>
      <c r="M378" s="398"/>
      <c r="N378" s="398"/>
      <c r="O378" s="398"/>
      <c r="P378" s="398"/>
      <c r="Q378" s="398"/>
      <c r="R378" s="398"/>
      <c r="S378" s="398"/>
      <c r="T378" s="398"/>
      <c r="U378" s="398"/>
      <c r="V378" s="398"/>
      <c r="W378" s="398"/>
      <c r="X378" s="398"/>
    </row>
    <row r="379" spans="1:51" s="344" customFormat="1">
      <c r="A379" s="1637"/>
      <c r="B379" s="1638"/>
      <c r="C379" s="1638"/>
      <c r="D379" s="1638"/>
      <c r="E379" s="1639"/>
      <c r="F379" s="1624"/>
      <c r="G379" s="171"/>
      <c r="H379" s="398"/>
      <c r="I379" s="398"/>
      <c r="J379" s="398"/>
      <c r="K379" s="398"/>
      <c r="L379" s="398"/>
      <c r="M379" s="398"/>
      <c r="N379" s="398"/>
      <c r="O379" s="398"/>
      <c r="P379" s="398"/>
      <c r="Q379" s="398"/>
      <c r="R379" s="398"/>
      <c r="S379" s="398"/>
      <c r="T379" s="398"/>
      <c r="U379" s="398"/>
      <c r="V379" s="398"/>
      <c r="W379" s="398"/>
      <c r="X379" s="398"/>
    </row>
    <row r="380" spans="1:51" s="344" customFormat="1">
      <c r="A380" s="335"/>
      <c r="B380" s="399"/>
      <c r="C380" s="178"/>
      <c r="D380" s="142"/>
      <c r="E380" s="108"/>
      <c r="F380" s="22"/>
      <c r="G380" s="171"/>
      <c r="H380" s="398"/>
      <c r="I380" s="398"/>
      <c r="J380" s="398"/>
      <c r="K380" s="398"/>
      <c r="L380" s="398"/>
      <c r="M380" s="398"/>
      <c r="N380" s="398"/>
      <c r="O380" s="398"/>
      <c r="P380" s="398"/>
      <c r="Q380" s="398"/>
      <c r="R380" s="398"/>
      <c r="S380" s="398"/>
      <c r="T380" s="398"/>
      <c r="U380" s="398"/>
      <c r="V380" s="398"/>
      <c r="W380" s="398"/>
      <c r="X380" s="398"/>
    </row>
    <row r="381" spans="1:51" s="344" customFormat="1">
      <c r="A381" s="335"/>
      <c r="B381" s="102" t="s">
        <v>1545</v>
      </c>
      <c r="C381" s="178"/>
      <c r="D381" s="142"/>
      <c r="E381" s="108"/>
      <c r="F381" s="22"/>
      <c r="G381" s="171"/>
      <c r="H381" s="398"/>
      <c r="I381" s="398"/>
      <c r="J381" s="398"/>
      <c r="K381" s="398"/>
      <c r="L381" s="398"/>
      <c r="M381" s="398"/>
      <c r="N381" s="398"/>
      <c r="O381" s="398"/>
      <c r="P381" s="398"/>
      <c r="Q381" s="398"/>
      <c r="R381" s="398"/>
      <c r="S381" s="398"/>
      <c r="T381" s="398"/>
      <c r="U381" s="398"/>
      <c r="V381" s="398"/>
      <c r="W381" s="398"/>
      <c r="X381" s="398"/>
    </row>
    <row r="382" spans="1:51">
      <c r="A382" s="110"/>
      <c r="B382" s="102"/>
      <c r="C382" s="132"/>
      <c r="D382" s="134"/>
      <c r="E382" s="411"/>
      <c r="F382" s="395">
        <f t="shared" si="10"/>
        <v>0</v>
      </c>
      <c r="G382" s="171"/>
      <c r="H382" s="171"/>
      <c r="I382" s="428"/>
      <c r="J382" s="429"/>
      <c r="K382" s="174"/>
      <c r="L382" s="175"/>
      <c r="M382" s="175"/>
      <c r="N382" s="175"/>
      <c r="O382" s="175"/>
      <c r="P382" s="175"/>
      <c r="Q382" s="175"/>
      <c r="R382" s="175"/>
      <c r="S382" s="175"/>
      <c r="T382" s="175"/>
      <c r="U382" s="177"/>
      <c r="V382" s="177"/>
      <c r="W382" s="430"/>
      <c r="X382" s="430"/>
      <c r="Y382" s="430"/>
      <c r="Z382" s="430"/>
      <c r="AA382" s="430"/>
      <c r="AB382" s="430"/>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row>
    <row r="383" spans="1:51">
      <c r="A383" s="110"/>
      <c r="B383" s="102" t="s">
        <v>1090</v>
      </c>
      <c r="C383" s="135"/>
      <c r="D383" s="136"/>
      <c r="E383" s="411"/>
      <c r="F383" s="395">
        <f t="shared" si="10"/>
        <v>0</v>
      </c>
      <c r="G383" s="171"/>
      <c r="H383" s="171"/>
      <c r="I383" s="428"/>
      <c r="J383" s="429"/>
      <c r="K383" s="174"/>
      <c r="L383" s="175"/>
      <c r="M383" s="175"/>
      <c r="N383" s="175"/>
      <c r="O383" s="175"/>
      <c r="P383" s="175"/>
      <c r="Q383" s="175"/>
      <c r="R383" s="175"/>
      <c r="S383" s="175"/>
      <c r="T383" s="175"/>
      <c r="U383" s="177"/>
      <c r="V383" s="177"/>
      <c r="W383" s="430"/>
      <c r="X383" s="430"/>
      <c r="Y383" s="430"/>
      <c r="Z383" s="430"/>
      <c r="AA383" s="430"/>
      <c r="AB383" s="430"/>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row>
    <row r="384" spans="1:51">
      <c r="A384" s="110"/>
      <c r="B384" s="136"/>
      <c r="C384" s="135"/>
      <c r="D384" s="136"/>
      <c r="E384" s="411"/>
      <c r="F384" s="395">
        <f t="shared" si="10"/>
        <v>0</v>
      </c>
      <c r="G384" s="171"/>
      <c r="H384" s="171"/>
      <c r="I384" s="428"/>
      <c r="J384" s="429"/>
      <c r="K384" s="174"/>
      <c r="L384" s="175"/>
      <c r="M384" s="175"/>
      <c r="N384" s="175"/>
      <c r="O384" s="175"/>
      <c r="P384" s="175"/>
      <c r="Q384" s="175"/>
      <c r="R384" s="175"/>
      <c r="S384" s="175"/>
      <c r="T384" s="175"/>
      <c r="U384" s="177"/>
      <c r="V384" s="177"/>
      <c r="W384" s="430"/>
      <c r="X384" s="430"/>
      <c r="Y384" s="430"/>
      <c r="Z384" s="430"/>
      <c r="AA384" s="430"/>
      <c r="AB384" s="430"/>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row>
    <row r="385" spans="1:51" ht="25.5">
      <c r="A385" s="110" t="str">
        <f t="shared" si="13"/>
        <v>A</v>
      </c>
      <c r="B385" s="137" t="s">
        <v>299</v>
      </c>
      <c r="C385" s="135" t="s">
        <v>0</v>
      </c>
      <c r="D385" s="431">
        <v>1</v>
      </c>
      <c r="E385" s="411"/>
      <c r="F385" s="395">
        <f t="shared" si="10"/>
        <v>0</v>
      </c>
      <c r="G385" s="171"/>
      <c r="H385" s="171"/>
      <c r="I385" s="428"/>
      <c r="J385" s="429"/>
      <c r="K385" s="174"/>
      <c r="L385" s="175"/>
      <c r="M385" s="175"/>
      <c r="N385" s="175"/>
      <c r="O385" s="175"/>
      <c r="P385" s="175"/>
      <c r="Q385" s="175"/>
      <c r="R385" s="175"/>
      <c r="S385" s="175"/>
      <c r="T385" s="175"/>
      <c r="U385" s="177"/>
      <c r="V385" s="177"/>
      <c r="W385" s="430"/>
      <c r="X385" s="430"/>
      <c r="Y385" s="430"/>
      <c r="Z385" s="430"/>
      <c r="AA385" s="430"/>
      <c r="AB385" s="430"/>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row>
    <row r="386" spans="1:51">
      <c r="A386" s="110" t="str">
        <f t="shared" si="13"/>
        <v>A</v>
      </c>
      <c r="B386" s="137"/>
      <c r="C386" s="135"/>
      <c r="D386" s="431"/>
      <c r="E386" s="411"/>
      <c r="F386" s="395">
        <f t="shared" si="10"/>
        <v>0</v>
      </c>
      <c r="G386" s="171"/>
      <c r="H386" s="171"/>
      <c r="I386" s="428"/>
      <c r="J386" s="429"/>
      <c r="K386" s="174"/>
      <c r="L386" s="175"/>
      <c r="M386" s="175"/>
      <c r="N386" s="175"/>
      <c r="O386" s="175"/>
      <c r="P386" s="175"/>
      <c r="Q386" s="175"/>
      <c r="R386" s="175"/>
      <c r="S386" s="175"/>
      <c r="T386" s="175"/>
      <c r="U386" s="177"/>
      <c r="V386" s="177"/>
      <c r="W386" s="430"/>
      <c r="X386" s="430"/>
      <c r="Y386" s="430"/>
      <c r="Z386" s="430"/>
      <c r="AA386" s="430"/>
      <c r="AB386" s="430"/>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row>
    <row r="387" spans="1:51" ht="38.25">
      <c r="A387" s="110" t="str">
        <f t="shared" si="13"/>
        <v>B</v>
      </c>
      <c r="B387" s="137" t="s">
        <v>302</v>
      </c>
      <c r="C387" s="135" t="s">
        <v>0</v>
      </c>
      <c r="D387" s="431">
        <v>1</v>
      </c>
      <c r="E387" s="411"/>
      <c r="F387" s="395">
        <f t="shared" si="10"/>
        <v>0</v>
      </c>
      <c r="G387" s="171"/>
      <c r="H387" s="171"/>
      <c r="I387" s="428"/>
      <c r="J387" s="429"/>
      <c r="K387" s="174"/>
      <c r="L387" s="175"/>
      <c r="M387" s="175"/>
      <c r="N387" s="175"/>
      <c r="O387" s="175"/>
      <c r="P387" s="175"/>
      <c r="Q387" s="175"/>
      <c r="R387" s="175"/>
      <c r="S387" s="175"/>
      <c r="T387" s="175"/>
      <c r="U387" s="177"/>
      <c r="V387" s="177"/>
      <c r="W387" s="430"/>
      <c r="X387" s="430"/>
      <c r="Y387" s="430"/>
      <c r="Z387" s="430"/>
      <c r="AA387" s="430"/>
      <c r="AB387" s="430"/>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row>
    <row r="388" spans="1:51">
      <c r="A388" s="110" t="str">
        <f t="shared" si="13"/>
        <v>B</v>
      </c>
      <c r="B388" s="137"/>
      <c r="C388" s="135"/>
      <c r="D388" s="431"/>
      <c r="E388" s="411"/>
      <c r="F388" s="395">
        <f t="shared" si="10"/>
        <v>0</v>
      </c>
      <c r="G388" s="171"/>
      <c r="H388" s="171"/>
      <c r="I388" s="428"/>
      <c r="J388" s="429"/>
      <c r="K388" s="174"/>
      <c r="L388" s="175"/>
      <c r="M388" s="175"/>
      <c r="N388" s="175"/>
      <c r="O388" s="175"/>
      <c r="P388" s="175"/>
      <c r="Q388" s="175"/>
      <c r="R388" s="175"/>
      <c r="S388" s="175"/>
      <c r="T388" s="175"/>
      <c r="U388" s="177"/>
      <c r="V388" s="177"/>
      <c r="W388" s="430"/>
      <c r="X388" s="430"/>
      <c r="Y388" s="430"/>
      <c r="Z388" s="430"/>
      <c r="AA388" s="430"/>
      <c r="AB388" s="430"/>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row>
    <row r="389" spans="1:51" ht="25.5">
      <c r="A389" s="110" t="str">
        <f t="shared" si="13"/>
        <v>C</v>
      </c>
      <c r="B389" s="137" t="s">
        <v>210</v>
      </c>
      <c r="C389" s="135" t="s">
        <v>0</v>
      </c>
      <c r="D389" s="431">
        <v>1</v>
      </c>
      <c r="E389" s="411"/>
      <c r="F389" s="395">
        <f t="shared" si="10"/>
        <v>0</v>
      </c>
      <c r="G389" s="171"/>
      <c r="H389" s="171"/>
      <c r="I389" s="428"/>
      <c r="J389" s="429"/>
      <c r="K389" s="174"/>
      <c r="L389" s="175"/>
      <c r="M389" s="175"/>
      <c r="N389" s="175"/>
      <c r="O389" s="175"/>
      <c r="P389" s="175"/>
      <c r="Q389" s="175"/>
      <c r="R389" s="175"/>
      <c r="S389" s="175"/>
      <c r="T389" s="175"/>
      <c r="U389" s="177"/>
      <c r="V389" s="177"/>
      <c r="W389" s="430"/>
      <c r="X389" s="430"/>
      <c r="Y389" s="430"/>
      <c r="Z389" s="430"/>
      <c r="AA389" s="430"/>
      <c r="AB389" s="430"/>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row>
    <row r="390" spans="1:51">
      <c r="A390" s="110" t="str">
        <f t="shared" si="13"/>
        <v>C</v>
      </c>
      <c r="B390" s="137"/>
      <c r="C390" s="135"/>
      <c r="D390" s="431"/>
      <c r="E390" s="411"/>
      <c r="F390" s="395">
        <f t="shared" ref="F390:F461" si="14">D390*E390</f>
        <v>0</v>
      </c>
      <c r="G390" s="171"/>
      <c r="H390" s="171"/>
      <c r="I390" s="428"/>
      <c r="J390" s="429"/>
      <c r="K390" s="174"/>
      <c r="L390" s="175"/>
      <c r="M390" s="175"/>
      <c r="N390" s="175"/>
      <c r="O390" s="175"/>
      <c r="P390" s="175"/>
      <c r="Q390" s="175"/>
      <c r="R390" s="175"/>
      <c r="S390" s="175"/>
      <c r="T390" s="175"/>
      <c r="U390" s="177"/>
      <c r="V390" s="177"/>
      <c r="W390" s="430"/>
      <c r="X390" s="430"/>
      <c r="Y390" s="430"/>
      <c r="Z390" s="430"/>
      <c r="AA390" s="430"/>
      <c r="AB390" s="430"/>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row>
    <row r="391" spans="1:51" ht="25.5">
      <c r="A391" s="110" t="str">
        <f t="shared" si="13"/>
        <v>D</v>
      </c>
      <c r="B391" s="137" t="s">
        <v>211</v>
      </c>
      <c r="C391" s="135" t="s">
        <v>0</v>
      </c>
      <c r="D391" s="431">
        <v>1</v>
      </c>
      <c r="E391" s="411"/>
      <c r="F391" s="395">
        <f t="shared" si="14"/>
        <v>0</v>
      </c>
      <c r="G391" s="171"/>
      <c r="H391" s="171"/>
      <c r="I391" s="428"/>
      <c r="J391" s="429"/>
      <c r="K391" s="174"/>
      <c r="L391" s="175"/>
      <c r="M391" s="175"/>
      <c r="N391" s="175"/>
      <c r="O391" s="175"/>
      <c r="P391" s="175"/>
      <c r="Q391" s="175"/>
      <c r="R391" s="175"/>
      <c r="S391" s="175"/>
      <c r="T391" s="175"/>
      <c r="U391" s="177"/>
      <c r="V391" s="177"/>
      <c r="W391" s="430"/>
      <c r="X391" s="430"/>
      <c r="Y391" s="430"/>
      <c r="Z391" s="430"/>
      <c r="AA391" s="430"/>
      <c r="AB391" s="430"/>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row>
    <row r="392" spans="1:51">
      <c r="A392" s="110" t="str">
        <f t="shared" si="13"/>
        <v>D</v>
      </c>
      <c r="B392" s="137"/>
      <c r="C392" s="135"/>
      <c r="D392" s="431"/>
      <c r="E392" s="411"/>
      <c r="F392" s="395">
        <f t="shared" si="14"/>
        <v>0</v>
      </c>
      <c r="G392" s="171"/>
      <c r="H392" s="171"/>
      <c r="I392" s="428"/>
      <c r="J392" s="429"/>
      <c r="K392" s="174"/>
      <c r="L392" s="175"/>
      <c r="M392" s="175"/>
      <c r="N392" s="175"/>
      <c r="O392" s="175"/>
      <c r="P392" s="175"/>
      <c r="Q392" s="175"/>
      <c r="R392" s="175"/>
      <c r="S392" s="175"/>
      <c r="T392" s="175"/>
      <c r="U392" s="177"/>
      <c r="V392" s="177"/>
      <c r="W392" s="430"/>
      <c r="X392" s="430"/>
      <c r="Y392" s="430"/>
      <c r="Z392" s="430"/>
      <c r="AA392" s="430"/>
      <c r="AB392" s="430"/>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row>
    <row r="393" spans="1:51">
      <c r="A393" s="110" t="str">
        <f t="shared" si="13"/>
        <v>E</v>
      </c>
      <c r="B393" s="137" t="s">
        <v>212</v>
      </c>
      <c r="C393" s="135" t="s">
        <v>0</v>
      </c>
      <c r="D393" s="431">
        <v>1</v>
      </c>
      <c r="E393" s="411"/>
      <c r="F393" s="395">
        <f t="shared" si="14"/>
        <v>0</v>
      </c>
      <c r="G393" s="171"/>
      <c r="H393" s="171"/>
      <c r="I393" s="428"/>
      <c r="J393" s="429"/>
      <c r="K393" s="174"/>
      <c r="L393" s="175"/>
      <c r="M393" s="175"/>
      <c r="N393" s="175"/>
      <c r="O393" s="175"/>
      <c r="P393" s="175"/>
      <c r="Q393" s="175"/>
      <c r="R393" s="175"/>
      <c r="S393" s="175"/>
      <c r="T393" s="175"/>
      <c r="U393" s="177"/>
      <c r="V393" s="177"/>
      <c r="W393" s="430"/>
      <c r="X393" s="430"/>
      <c r="Y393" s="430"/>
      <c r="Z393" s="430"/>
      <c r="AA393" s="430"/>
      <c r="AB393" s="430"/>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row>
    <row r="394" spans="1:51">
      <c r="A394" s="110" t="str">
        <f t="shared" si="13"/>
        <v>E</v>
      </c>
      <c r="B394" s="137"/>
      <c r="C394" s="135"/>
      <c r="D394" s="431"/>
      <c r="E394" s="411"/>
      <c r="F394" s="395">
        <f t="shared" si="14"/>
        <v>0</v>
      </c>
      <c r="G394" s="171"/>
      <c r="H394" s="171"/>
      <c r="I394" s="428"/>
      <c r="J394" s="429"/>
      <c r="K394" s="174"/>
      <c r="L394" s="175"/>
      <c r="M394" s="175"/>
      <c r="N394" s="175"/>
      <c r="O394" s="175"/>
      <c r="P394" s="175"/>
      <c r="Q394" s="175"/>
      <c r="R394" s="175"/>
      <c r="S394" s="175"/>
      <c r="T394" s="175"/>
      <c r="U394" s="177"/>
      <c r="V394" s="177"/>
      <c r="W394" s="430"/>
      <c r="X394" s="430"/>
      <c r="Y394" s="430"/>
      <c r="Z394" s="430"/>
      <c r="AA394" s="430"/>
      <c r="AB394" s="430"/>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row>
    <row r="395" spans="1:51">
      <c r="A395" s="110" t="str">
        <f t="shared" ref="A395:A401" si="15">IF((B395="CARRIED TO COLLECTION"),13,IF(ISBLANK(A394)=TRUE,"A",(IF(D395="",A394,IF(A394=13,"A",IF(A394="H",CHAR(CODE(A394)+2),IF(A394="N",CHAR(CODE(A394)+2),CHAR(CODE(A394)+1))))))))</f>
        <v>F</v>
      </c>
      <c r="B395" s="137" t="s">
        <v>213</v>
      </c>
      <c r="C395" s="135" t="s">
        <v>0</v>
      </c>
      <c r="D395" s="431">
        <v>1</v>
      </c>
      <c r="E395" s="411"/>
      <c r="F395" s="395">
        <f t="shared" si="14"/>
        <v>0</v>
      </c>
      <c r="G395" s="171"/>
      <c r="H395" s="171"/>
      <c r="I395" s="428"/>
      <c r="J395" s="429"/>
      <c r="K395" s="174"/>
      <c r="L395" s="175"/>
      <c r="M395" s="175"/>
      <c r="N395" s="175"/>
      <c r="O395" s="175"/>
      <c r="P395" s="175"/>
      <c r="Q395" s="175"/>
      <c r="R395" s="175"/>
      <c r="S395" s="175"/>
      <c r="T395" s="175"/>
      <c r="U395" s="177"/>
      <c r="V395" s="177"/>
      <c r="W395" s="430"/>
      <c r="X395" s="430"/>
      <c r="Y395" s="430"/>
      <c r="Z395" s="430"/>
      <c r="AA395" s="430"/>
      <c r="AB395" s="430"/>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row>
    <row r="396" spans="1:51">
      <c r="A396" s="110" t="str">
        <f t="shared" si="15"/>
        <v>F</v>
      </c>
      <c r="B396" s="137"/>
      <c r="C396" s="135"/>
      <c r="D396" s="431"/>
      <c r="E396" s="411"/>
      <c r="F396" s="395">
        <f t="shared" si="14"/>
        <v>0</v>
      </c>
      <c r="G396" s="171"/>
      <c r="H396" s="171"/>
      <c r="I396" s="428"/>
      <c r="J396" s="429"/>
      <c r="K396" s="174"/>
      <c r="L396" s="175"/>
      <c r="M396" s="175"/>
      <c r="N396" s="175"/>
      <c r="O396" s="175"/>
      <c r="P396" s="175"/>
      <c r="Q396" s="175"/>
      <c r="R396" s="175"/>
      <c r="S396" s="175"/>
      <c r="T396" s="175"/>
      <c r="U396" s="177"/>
      <c r="V396" s="177"/>
      <c r="W396" s="430"/>
      <c r="X396" s="430"/>
      <c r="Y396" s="430"/>
      <c r="Z396" s="430"/>
      <c r="AA396" s="430"/>
      <c r="AB396" s="430"/>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row>
    <row r="397" spans="1:51" ht="25.5">
      <c r="A397" s="110" t="str">
        <f t="shared" si="15"/>
        <v>G</v>
      </c>
      <c r="B397" s="137" t="s">
        <v>278</v>
      </c>
      <c r="C397" s="135" t="s">
        <v>0</v>
      </c>
      <c r="D397" s="431">
        <v>1</v>
      </c>
      <c r="E397" s="411"/>
      <c r="F397" s="395">
        <f t="shared" si="14"/>
        <v>0</v>
      </c>
      <c r="G397" s="171"/>
      <c r="H397" s="171"/>
      <c r="I397" s="428"/>
      <c r="J397" s="429"/>
      <c r="K397" s="174"/>
      <c r="L397" s="175"/>
      <c r="M397" s="175"/>
      <c r="N397" s="175"/>
      <c r="O397" s="175"/>
      <c r="P397" s="175"/>
      <c r="Q397" s="175"/>
      <c r="R397" s="175"/>
      <c r="S397" s="175"/>
      <c r="T397" s="175"/>
      <c r="U397" s="177"/>
      <c r="V397" s="177"/>
      <c r="W397" s="430"/>
      <c r="X397" s="430"/>
      <c r="Y397" s="430"/>
      <c r="Z397" s="430"/>
      <c r="AA397" s="430"/>
      <c r="AB397" s="430"/>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row>
    <row r="398" spans="1:51">
      <c r="A398" s="110" t="str">
        <f t="shared" si="15"/>
        <v>G</v>
      </c>
      <c r="B398" s="137"/>
      <c r="C398" s="135"/>
      <c r="D398" s="431"/>
      <c r="E398" s="411"/>
      <c r="F398" s="395">
        <f t="shared" si="14"/>
        <v>0</v>
      </c>
      <c r="G398" s="171"/>
      <c r="H398" s="171"/>
      <c r="I398" s="428"/>
      <c r="J398" s="429"/>
      <c r="K398" s="174"/>
      <c r="L398" s="175"/>
      <c r="M398" s="175"/>
      <c r="N398" s="175"/>
      <c r="O398" s="175"/>
      <c r="P398" s="175"/>
      <c r="Q398" s="175"/>
      <c r="R398" s="175"/>
      <c r="S398" s="175"/>
      <c r="T398" s="175"/>
      <c r="U398" s="177"/>
      <c r="V398" s="177"/>
      <c r="W398" s="430"/>
      <c r="X398" s="430"/>
      <c r="Y398" s="430"/>
      <c r="Z398" s="430"/>
      <c r="AA398" s="430"/>
      <c r="AB398" s="430"/>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row>
    <row r="399" spans="1:51">
      <c r="A399" s="110" t="str">
        <f t="shared" si="15"/>
        <v>H</v>
      </c>
      <c r="B399" s="137" t="s">
        <v>214</v>
      </c>
      <c r="C399" s="135" t="s">
        <v>0</v>
      </c>
      <c r="D399" s="431">
        <v>1</v>
      </c>
      <c r="E399" s="411"/>
      <c r="F399" s="395">
        <f t="shared" si="14"/>
        <v>0</v>
      </c>
      <c r="G399" s="171"/>
      <c r="H399" s="171"/>
      <c r="I399" s="428"/>
      <c r="J399" s="429"/>
      <c r="K399" s="174"/>
      <c r="L399" s="175"/>
      <c r="M399" s="175"/>
      <c r="N399" s="175"/>
      <c r="O399" s="175"/>
      <c r="P399" s="175"/>
      <c r="Q399" s="175"/>
      <c r="R399" s="175"/>
      <c r="S399" s="175"/>
      <c r="T399" s="175"/>
      <c r="U399" s="177"/>
      <c r="V399" s="177"/>
      <c r="W399" s="430"/>
      <c r="X399" s="430"/>
      <c r="Y399" s="430"/>
      <c r="Z399" s="430"/>
      <c r="AA399" s="430"/>
      <c r="AB399" s="430"/>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row>
    <row r="400" spans="1:51">
      <c r="A400" s="110" t="str">
        <f t="shared" si="15"/>
        <v>H</v>
      </c>
      <c r="B400" s="102"/>
      <c r="C400" s="132"/>
      <c r="D400" s="134"/>
      <c r="E400" s="414"/>
      <c r="F400" s="395">
        <f t="shared" si="14"/>
        <v>0</v>
      </c>
      <c r="G400" s="171"/>
      <c r="H400" s="171"/>
      <c r="I400" s="428"/>
      <c r="J400" s="429"/>
      <c r="K400" s="174"/>
      <c r="L400" s="175"/>
      <c r="M400" s="175"/>
      <c r="N400" s="175"/>
      <c r="O400" s="175"/>
      <c r="P400" s="175"/>
      <c r="Q400" s="175"/>
      <c r="R400" s="175"/>
      <c r="S400" s="175"/>
      <c r="T400" s="175"/>
      <c r="U400" s="177"/>
      <c r="V400" s="177"/>
      <c r="W400" s="430"/>
      <c r="X400" s="430"/>
      <c r="Y400" s="430"/>
      <c r="Z400" s="430"/>
      <c r="AA400" s="430"/>
      <c r="AB400" s="430"/>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row>
    <row r="401" spans="1:51">
      <c r="A401" s="110" t="str">
        <f t="shared" si="15"/>
        <v>H</v>
      </c>
      <c r="B401" s="102"/>
      <c r="C401" s="132"/>
      <c r="D401" s="134"/>
      <c r="E401" s="414"/>
      <c r="F401" s="395">
        <f t="shared" si="14"/>
        <v>0</v>
      </c>
      <c r="G401" s="171"/>
      <c r="H401" s="171"/>
      <c r="I401" s="428"/>
      <c r="J401" s="429"/>
      <c r="K401" s="174"/>
      <c r="L401" s="175"/>
      <c r="M401" s="175"/>
      <c r="N401" s="175"/>
      <c r="O401" s="175"/>
      <c r="P401" s="175"/>
      <c r="Q401" s="175"/>
      <c r="R401" s="175"/>
      <c r="S401" s="175"/>
      <c r="T401" s="175"/>
      <c r="U401" s="177"/>
      <c r="V401" s="177"/>
      <c r="W401" s="430"/>
      <c r="X401" s="430"/>
      <c r="Y401" s="430"/>
      <c r="Z401" s="430"/>
      <c r="AA401" s="430"/>
      <c r="AB401" s="430"/>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row>
    <row r="402" spans="1:51">
      <c r="A402" s="110"/>
      <c r="B402" s="102"/>
      <c r="C402" s="132"/>
      <c r="D402" s="134"/>
      <c r="E402" s="414"/>
      <c r="F402" s="395"/>
      <c r="G402" s="171"/>
      <c r="H402" s="171"/>
      <c r="I402" s="428"/>
      <c r="J402" s="429"/>
      <c r="K402" s="174"/>
      <c r="L402" s="175"/>
      <c r="M402" s="175"/>
      <c r="N402" s="175"/>
      <c r="O402" s="175"/>
      <c r="P402" s="175"/>
      <c r="Q402" s="175"/>
      <c r="R402" s="175"/>
      <c r="S402" s="175"/>
      <c r="T402" s="175"/>
      <c r="U402" s="177"/>
      <c r="V402" s="177"/>
      <c r="W402" s="430"/>
      <c r="X402" s="430"/>
      <c r="Y402" s="430"/>
      <c r="Z402" s="430"/>
      <c r="AA402" s="430"/>
      <c r="AB402" s="430"/>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row>
    <row r="403" spans="1:51">
      <c r="A403" s="110"/>
      <c r="B403" s="102"/>
      <c r="C403" s="132"/>
      <c r="D403" s="134"/>
      <c r="E403" s="414"/>
      <c r="F403" s="395"/>
      <c r="G403" s="171"/>
      <c r="H403" s="171"/>
      <c r="I403" s="428"/>
      <c r="J403" s="429"/>
      <c r="K403" s="174"/>
      <c r="L403" s="175"/>
      <c r="M403" s="175"/>
      <c r="N403" s="175"/>
      <c r="O403" s="175"/>
      <c r="P403" s="175"/>
      <c r="Q403" s="175"/>
      <c r="R403" s="175"/>
      <c r="S403" s="175"/>
      <c r="T403" s="175"/>
      <c r="U403" s="177"/>
      <c r="V403" s="177"/>
      <c r="W403" s="430"/>
      <c r="X403" s="430"/>
      <c r="Y403" s="430"/>
      <c r="Z403" s="430"/>
      <c r="AA403" s="430"/>
      <c r="AB403" s="430"/>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row>
    <row r="404" spans="1:51">
      <c r="A404" s="110"/>
      <c r="B404" s="102"/>
      <c r="C404" s="132"/>
      <c r="D404" s="134"/>
      <c r="E404" s="414"/>
      <c r="F404" s="395"/>
      <c r="G404" s="171"/>
      <c r="H404" s="171"/>
      <c r="I404" s="428"/>
      <c r="J404" s="429"/>
      <c r="K404" s="174"/>
      <c r="L404" s="175"/>
      <c r="M404" s="175"/>
      <c r="N404" s="175"/>
      <c r="O404" s="175"/>
      <c r="P404" s="175"/>
      <c r="Q404" s="175"/>
      <c r="R404" s="175"/>
      <c r="S404" s="175"/>
      <c r="T404" s="175"/>
      <c r="U404" s="177"/>
      <c r="V404" s="177"/>
      <c r="W404" s="430"/>
      <c r="X404" s="430"/>
      <c r="Y404" s="430"/>
      <c r="Z404" s="430"/>
      <c r="AA404" s="430"/>
      <c r="AB404" s="430"/>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row>
    <row r="405" spans="1:51">
      <c r="A405" s="110"/>
      <c r="B405" s="102"/>
      <c r="C405" s="132"/>
      <c r="D405" s="134"/>
      <c r="E405" s="414"/>
      <c r="F405" s="395"/>
      <c r="G405" s="171"/>
      <c r="H405" s="171"/>
      <c r="I405" s="428"/>
      <c r="J405" s="429"/>
      <c r="K405" s="174"/>
      <c r="L405" s="175"/>
      <c r="M405" s="175"/>
      <c r="N405" s="175"/>
      <c r="O405" s="175"/>
      <c r="P405" s="175"/>
      <c r="Q405" s="175"/>
      <c r="R405" s="175"/>
      <c r="S405" s="175"/>
      <c r="T405" s="175"/>
      <c r="U405" s="177"/>
      <c r="V405" s="177"/>
      <c r="W405" s="430"/>
      <c r="X405" s="430"/>
      <c r="Y405" s="430"/>
      <c r="Z405" s="430"/>
      <c r="AA405" s="430"/>
      <c r="AB405" s="430"/>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row>
    <row r="406" spans="1:51">
      <c r="A406" s="110"/>
      <c r="B406" s="102"/>
      <c r="C406" s="132"/>
      <c r="D406" s="134"/>
      <c r="E406" s="414"/>
      <c r="F406" s="395"/>
      <c r="G406" s="171"/>
      <c r="H406" s="171"/>
      <c r="I406" s="428"/>
      <c r="J406" s="429"/>
      <c r="K406" s="174"/>
      <c r="L406" s="175"/>
      <c r="M406" s="175"/>
      <c r="N406" s="175"/>
      <c r="O406" s="175"/>
      <c r="P406" s="175"/>
      <c r="Q406" s="175"/>
      <c r="R406" s="175"/>
      <c r="S406" s="175"/>
      <c r="T406" s="175"/>
      <c r="U406" s="177"/>
      <c r="V406" s="177"/>
      <c r="W406" s="430"/>
      <c r="X406" s="430"/>
      <c r="Y406" s="430"/>
      <c r="Z406" s="430"/>
      <c r="AA406" s="430"/>
      <c r="AB406" s="430"/>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row>
    <row r="407" spans="1:51">
      <c r="A407" s="110"/>
      <c r="B407" s="102"/>
      <c r="C407" s="132"/>
      <c r="D407" s="134"/>
      <c r="E407" s="414"/>
      <c r="F407" s="395"/>
      <c r="G407" s="171"/>
      <c r="H407" s="171"/>
      <c r="I407" s="428"/>
      <c r="J407" s="429"/>
      <c r="K407" s="174"/>
      <c r="L407" s="175"/>
      <c r="M407" s="175"/>
      <c r="N407" s="175"/>
      <c r="O407" s="175"/>
      <c r="P407" s="175"/>
      <c r="Q407" s="175"/>
      <c r="R407" s="175"/>
      <c r="S407" s="175"/>
      <c r="T407" s="175"/>
      <c r="U407" s="177"/>
      <c r="V407" s="177"/>
      <c r="W407" s="430"/>
      <c r="X407" s="430"/>
      <c r="Y407" s="430"/>
      <c r="Z407" s="430"/>
      <c r="AA407" s="430"/>
      <c r="AB407" s="430"/>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row>
    <row r="408" spans="1:51">
      <c r="A408" s="110"/>
      <c r="B408" s="102"/>
      <c r="C408" s="132"/>
      <c r="D408" s="134"/>
      <c r="E408" s="414"/>
      <c r="F408" s="395"/>
      <c r="G408" s="171"/>
      <c r="H408" s="171"/>
      <c r="I408" s="428"/>
      <c r="J408" s="429"/>
      <c r="K408" s="174"/>
      <c r="L408" s="175"/>
      <c r="M408" s="175"/>
      <c r="N408" s="175"/>
      <c r="O408" s="175"/>
      <c r="P408" s="175"/>
      <c r="Q408" s="175"/>
      <c r="R408" s="175"/>
      <c r="S408" s="175"/>
      <c r="T408" s="175"/>
      <c r="U408" s="177"/>
      <c r="V408" s="177"/>
      <c r="W408" s="430"/>
      <c r="X408" s="430"/>
      <c r="Y408" s="430"/>
      <c r="Z408" s="430"/>
      <c r="AA408" s="430"/>
      <c r="AB408" s="430"/>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row>
    <row r="409" spans="1:51">
      <c r="A409" s="110"/>
      <c r="B409" s="102"/>
      <c r="C409" s="132"/>
      <c r="D409" s="134"/>
      <c r="E409" s="414"/>
      <c r="F409" s="395"/>
      <c r="G409" s="171"/>
      <c r="H409" s="171"/>
      <c r="I409" s="428"/>
      <c r="J409" s="429"/>
      <c r="K409" s="174"/>
      <c r="L409" s="175"/>
      <c r="M409" s="175"/>
      <c r="N409" s="175"/>
      <c r="O409" s="175"/>
      <c r="P409" s="175"/>
      <c r="Q409" s="175"/>
      <c r="R409" s="175"/>
      <c r="S409" s="175"/>
      <c r="T409" s="175"/>
      <c r="U409" s="177"/>
      <c r="V409" s="177"/>
      <c r="W409" s="430"/>
      <c r="X409" s="430"/>
      <c r="Y409" s="430"/>
      <c r="Z409" s="430"/>
      <c r="AA409" s="430"/>
      <c r="AB409" s="430"/>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row>
    <row r="410" spans="1:51">
      <c r="A410" s="110"/>
      <c r="B410" s="102"/>
      <c r="C410" s="132"/>
      <c r="D410" s="134"/>
      <c r="E410" s="414"/>
      <c r="F410" s="395"/>
      <c r="G410" s="171"/>
      <c r="H410" s="171"/>
      <c r="I410" s="428"/>
      <c r="J410" s="429"/>
      <c r="K410" s="174"/>
      <c r="L410" s="175"/>
      <c r="M410" s="175"/>
      <c r="N410" s="175"/>
      <c r="O410" s="175"/>
      <c r="P410" s="175"/>
      <c r="Q410" s="175"/>
      <c r="R410" s="175"/>
      <c r="S410" s="175"/>
      <c r="T410" s="175"/>
      <c r="U410" s="177"/>
      <c r="V410" s="177"/>
      <c r="W410" s="430"/>
      <c r="X410" s="430"/>
      <c r="Y410" s="430"/>
      <c r="Z410" s="430"/>
      <c r="AA410" s="430"/>
      <c r="AB410" s="430"/>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row>
    <row r="411" spans="1:51">
      <c r="A411" s="110"/>
      <c r="B411" s="102"/>
      <c r="C411" s="132"/>
      <c r="D411" s="134"/>
      <c r="E411" s="414"/>
      <c r="F411" s="395"/>
      <c r="G411" s="171"/>
      <c r="H411" s="171"/>
      <c r="I411" s="428"/>
      <c r="J411" s="429"/>
      <c r="K411" s="174"/>
      <c r="L411" s="175"/>
      <c r="M411" s="175"/>
      <c r="N411" s="175"/>
      <c r="O411" s="175"/>
      <c r="P411" s="175"/>
      <c r="Q411" s="175"/>
      <c r="R411" s="175"/>
      <c r="S411" s="175"/>
      <c r="T411" s="175"/>
      <c r="U411" s="177"/>
      <c r="V411" s="177"/>
      <c r="W411" s="430"/>
      <c r="X411" s="430"/>
      <c r="Y411" s="430"/>
      <c r="Z411" s="430"/>
      <c r="AA411" s="430"/>
      <c r="AB411" s="430"/>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row>
    <row r="412" spans="1:51">
      <c r="A412" s="110"/>
      <c r="B412" s="102"/>
      <c r="C412" s="132"/>
      <c r="D412" s="134"/>
      <c r="E412" s="414"/>
      <c r="F412" s="395"/>
      <c r="G412" s="171"/>
      <c r="H412" s="171"/>
      <c r="I412" s="428"/>
      <c r="J412" s="429"/>
      <c r="K412" s="174"/>
      <c r="L412" s="175"/>
      <c r="M412" s="175"/>
      <c r="N412" s="175"/>
      <c r="O412" s="175"/>
      <c r="P412" s="175"/>
      <c r="Q412" s="175"/>
      <c r="R412" s="175"/>
      <c r="S412" s="175"/>
      <c r="T412" s="175"/>
      <c r="U412" s="177"/>
      <c r="V412" s="177"/>
      <c r="W412" s="430"/>
      <c r="X412" s="430"/>
      <c r="Y412" s="430"/>
      <c r="Z412" s="430"/>
      <c r="AA412" s="430"/>
      <c r="AB412" s="430"/>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row>
    <row r="413" spans="1:51">
      <c r="A413" s="110"/>
      <c r="B413" s="102"/>
      <c r="C413" s="132"/>
      <c r="D413" s="134"/>
      <c r="E413" s="414"/>
      <c r="F413" s="395"/>
      <c r="G413" s="171"/>
      <c r="H413" s="171"/>
      <c r="I413" s="428"/>
      <c r="J413" s="429"/>
      <c r="K413" s="174"/>
      <c r="L413" s="175"/>
      <c r="M413" s="175"/>
      <c r="N413" s="175"/>
      <c r="O413" s="175"/>
      <c r="P413" s="175"/>
      <c r="Q413" s="175"/>
      <c r="R413" s="175"/>
      <c r="S413" s="175"/>
      <c r="T413" s="175"/>
      <c r="U413" s="177"/>
      <c r="V413" s="177"/>
      <c r="W413" s="430"/>
      <c r="X413" s="430"/>
      <c r="Y413" s="430"/>
      <c r="Z413" s="430"/>
      <c r="AA413" s="430"/>
      <c r="AB413" s="430"/>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row>
    <row r="414" spans="1:51">
      <c r="A414" s="110"/>
      <c r="B414" s="102"/>
      <c r="C414" s="132"/>
      <c r="D414" s="134"/>
      <c r="E414" s="414"/>
      <c r="F414" s="395"/>
      <c r="G414" s="171"/>
      <c r="H414" s="171"/>
      <c r="I414" s="428"/>
      <c r="J414" s="429"/>
      <c r="K414" s="174"/>
      <c r="L414" s="175"/>
      <c r="M414" s="175"/>
      <c r="N414" s="175"/>
      <c r="O414" s="175"/>
      <c r="P414" s="175"/>
      <c r="Q414" s="175"/>
      <c r="R414" s="175"/>
      <c r="S414" s="175"/>
      <c r="T414" s="175"/>
      <c r="U414" s="177"/>
      <c r="V414" s="177"/>
      <c r="W414" s="430"/>
      <c r="X414" s="430"/>
      <c r="Y414" s="430"/>
      <c r="Z414" s="430"/>
      <c r="AA414" s="430"/>
      <c r="AB414" s="430"/>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row>
    <row r="415" spans="1:51">
      <c r="A415" s="110"/>
      <c r="B415" s="102"/>
      <c r="C415" s="132"/>
      <c r="D415" s="134"/>
      <c r="E415" s="414"/>
      <c r="F415" s="395"/>
      <c r="G415" s="171"/>
      <c r="H415" s="171"/>
      <c r="I415" s="428"/>
      <c r="J415" s="429"/>
      <c r="K415" s="174"/>
      <c r="L415" s="175"/>
      <c r="M415" s="175"/>
      <c r="N415" s="175"/>
      <c r="O415" s="175"/>
      <c r="P415" s="175"/>
      <c r="Q415" s="175"/>
      <c r="R415" s="175"/>
      <c r="S415" s="175"/>
      <c r="T415" s="175"/>
      <c r="U415" s="177"/>
      <c r="V415" s="177"/>
      <c r="W415" s="430"/>
      <c r="X415" s="430"/>
      <c r="Y415" s="430"/>
      <c r="Z415" s="430"/>
      <c r="AA415" s="430"/>
      <c r="AB415" s="430"/>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row>
    <row r="416" spans="1:51">
      <c r="A416" s="110"/>
      <c r="B416" s="102"/>
      <c r="C416" s="132"/>
      <c r="D416" s="134"/>
      <c r="E416" s="414"/>
      <c r="F416" s="395"/>
      <c r="G416" s="171"/>
      <c r="H416" s="171"/>
      <c r="I416" s="428"/>
      <c r="J416" s="429"/>
      <c r="K416" s="174"/>
      <c r="L416" s="175"/>
      <c r="M416" s="175"/>
      <c r="N416" s="175"/>
      <c r="O416" s="175"/>
      <c r="P416" s="175"/>
      <c r="Q416" s="175"/>
      <c r="R416" s="175"/>
      <c r="S416" s="175"/>
      <c r="T416" s="175"/>
      <c r="U416" s="177"/>
      <c r="V416" s="177"/>
      <c r="W416" s="430"/>
      <c r="X416" s="430"/>
      <c r="Y416" s="430"/>
      <c r="Z416" s="430"/>
      <c r="AA416" s="430"/>
      <c r="AB416" s="430"/>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row>
    <row r="417" spans="1:51">
      <c r="A417" s="110"/>
      <c r="B417" s="102"/>
      <c r="C417" s="132"/>
      <c r="D417" s="134"/>
      <c r="E417" s="414"/>
      <c r="F417" s="395"/>
      <c r="G417" s="171"/>
      <c r="H417" s="171"/>
      <c r="I417" s="428"/>
      <c r="J417" s="429"/>
      <c r="K417" s="174"/>
      <c r="L417" s="175"/>
      <c r="M417" s="175"/>
      <c r="N417" s="175"/>
      <c r="O417" s="175"/>
      <c r="P417" s="175"/>
      <c r="Q417" s="175"/>
      <c r="R417" s="175"/>
      <c r="S417" s="175"/>
      <c r="T417" s="175"/>
      <c r="U417" s="177"/>
      <c r="V417" s="177"/>
      <c r="W417" s="430"/>
      <c r="X417" s="430"/>
      <c r="Y417" s="430"/>
      <c r="Z417" s="430"/>
      <c r="AA417" s="430"/>
      <c r="AB417" s="430"/>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row>
    <row r="418" spans="1:51">
      <c r="A418" s="110"/>
      <c r="B418" s="102"/>
      <c r="C418" s="132"/>
      <c r="D418" s="134"/>
      <c r="E418" s="414"/>
      <c r="F418" s="395"/>
      <c r="G418" s="171"/>
      <c r="H418" s="171"/>
      <c r="I418" s="428"/>
      <c r="J418" s="429"/>
      <c r="K418" s="174"/>
      <c r="L418" s="175"/>
      <c r="M418" s="175"/>
      <c r="N418" s="175"/>
      <c r="O418" s="175"/>
      <c r="P418" s="175"/>
      <c r="Q418" s="175"/>
      <c r="R418" s="175"/>
      <c r="S418" s="175"/>
      <c r="T418" s="175"/>
      <c r="U418" s="177"/>
      <c r="V418" s="177"/>
      <c r="W418" s="430"/>
      <c r="X418" s="430"/>
      <c r="Y418" s="430"/>
      <c r="Z418" s="430"/>
      <c r="AA418" s="430"/>
      <c r="AB418" s="430"/>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row>
    <row r="419" spans="1:51">
      <c r="A419" s="110"/>
      <c r="B419" s="102"/>
      <c r="C419" s="132"/>
      <c r="D419" s="134"/>
      <c r="E419" s="414"/>
      <c r="F419" s="395"/>
      <c r="G419" s="171"/>
      <c r="H419" s="171"/>
      <c r="I419" s="428"/>
      <c r="J419" s="429"/>
      <c r="K419" s="174"/>
      <c r="L419" s="175"/>
      <c r="M419" s="175"/>
      <c r="N419" s="175"/>
      <c r="O419" s="175"/>
      <c r="P419" s="175"/>
      <c r="Q419" s="175"/>
      <c r="R419" s="175"/>
      <c r="S419" s="175"/>
      <c r="T419" s="175"/>
      <c r="U419" s="177"/>
      <c r="V419" s="177"/>
      <c r="W419" s="430"/>
      <c r="X419" s="430"/>
      <c r="Y419" s="430"/>
      <c r="Z419" s="430"/>
      <c r="AA419" s="430"/>
      <c r="AB419" s="430"/>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row>
    <row r="420" spans="1:51">
      <c r="A420" s="110"/>
      <c r="B420" s="102"/>
      <c r="C420" s="132"/>
      <c r="D420" s="134"/>
      <c r="E420" s="414"/>
      <c r="F420" s="395"/>
      <c r="G420" s="171"/>
      <c r="H420" s="171"/>
      <c r="I420" s="428"/>
      <c r="J420" s="429"/>
      <c r="K420" s="174"/>
      <c r="L420" s="175"/>
      <c r="M420" s="175"/>
      <c r="N420" s="175"/>
      <c r="O420" s="175"/>
      <c r="P420" s="175"/>
      <c r="Q420" s="175"/>
      <c r="R420" s="175"/>
      <c r="S420" s="175"/>
      <c r="T420" s="175"/>
      <c r="U420" s="177"/>
      <c r="V420" s="177"/>
      <c r="W420" s="430"/>
      <c r="X420" s="430"/>
      <c r="Y420" s="430"/>
      <c r="Z420" s="430"/>
      <c r="AA420" s="430"/>
      <c r="AB420" s="430"/>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row>
    <row r="421" spans="1:51">
      <c r="A421" s="110"/>
      <c r="B421" s="102"/>
      <c r="C421" s="132"/>
      <c r="D421" s="134"/>
      <c r="E421" s="414"/>
      <c r="F421" s="395"/>
      <c r="G421" s="171"/>
      <c r="H421" s="171"/>
      <c r="I421" s="428"/>
      <c r="J421" s="429"/>
      <c r="K421" s="174"/>
      <c r="L421" s="175"/>
      <c r="M421" s="175"/>
      <c r="N421" s="175"/>
      <c r="O421" s="175"/>
      <c r="P421" s="175"/>
      <c r="Q421" s="175"/>
      <c r="R421" s="175"/>
      <c r="S421" s="175"/>
      <c r="T421" s="175"/>
      <c r="U421" s="177"/>
      <c r="V421" s="177"/>
      <c r="W421" s="430"/>
      <c r="X421" s="430"/>
      <c r="Y421" s="430"/>
      <c r="Z421" s="430"/>
      <c r="AA421" s="430"/>
      <c r="AB421" s="430"/>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row>
    <row r="422" spans="1:51">
      <c r="A422" s="110"/>
      <c r="B422" s="102"/>
      <c r="C422" s="132"/>
      <c r="D422" s="134"/>
      <c r="E422" s="414"/>
      <c r="F422" s="395"/>
      <c r="G422" s="171"/>
      <c r="H422" s="171"/>
      <c r="I422" s="428"/>
      <c r="J422" s="429"/>
      <c r="K422" s="174"/>
      <c r="L422" s="175"/>
      <c r="M422" s="175"/>
      <c r="N422" s="175"/>
      <c r="O422" s="175"/>
      <c r="P422" s="175"/>
      <c r="Q422" s="175"/>
      <c r="R422" s="175"/>
      <c r="S422" s="175"/>
      <c r="T422" s="175"/>
      <c r="U422" s="177"/>
      <c r="V422" s="177"/>
      <c r="W422" s="430"/>
      <c r="X422" s="430"/>
      <c r="Y422" s="430"/>
      <c r="Z422" s="430"/>
      <c r="AA422" s="430"/>
      <c r="AB422" s="430"/>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row>
    <row r="423" spans="1:51">
      <c r="A423" s="110"/>
      <c r="B423" s="102"/>
      <c r="C423" s="132"/>
      <c r="D423" s="134"/>
      <c r="E423" s="414"/>
      <c r="F423" s="395"/>
      <c r="G423" s="171"/>
      <c r="H423" s="171"/>
      <c r="I423" s="428"/>
      <c r="J423" s="429"/>
      <c r="K423" s="174"/>
      <c r="L423" s="175"/>
      <c r="M423" s="175"/>
      <c r="N423" s="175"/>
      <c r="O423" s="175"/>
      <c r="P423" s="175"/>
      <c r="Q423" s="175"/>
      <c r="R423" s="175"/>
      <c r="S423" s="175"/>
      <c r="T423" s="175"/>
      <c r="U423" s="177"/>
      <c r="V423" s="177"/>
      <c r="W423" s="430"/>
      <c r="X423" s="430"/>
      <c r="Y423" s="430"/>
      <c r="Z423" s="430"/>
      <c r="AA423" s="430"/>
      <c r="AB423" s="430"/>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row>
    <row r="424" spans="1:51">
      <c r="A424" s="110"/>
      <c r="B424" s="102"/>
      <c r="C424" s="132"/>
      <c r="D424" s="134"/>
      <c r="E424" s="414"/>
      <c r="F424" s="395"/>
      <c r="G424" s="171"/>
      <c r="H424" s="171"/>
      <c r="I424" s="428"/>
      <c r="J424" s="429"/>
      <c r="K424" s="174"/>
      <c r="L424" s="175"/>
      <c r="M424" s="175"/>
      <c r="N424" s="175"/>
      <c r="O424" s="175"/>
      <c r="P424" s="175"/>
      <c r="Q424" s="175"/>
      <c r="R424" s="175"/>
      <c r="S424" s="175"/>
      <c r="T424" s="175"/>
      <c r="U424" s="177"/>
      <c r="V424" s="177"/>
      <c r="W424" s="430"/>
      <c r="X424" s="430"/>
      <c r="Y424" s="430"/>
      <c r="Z424" s="430"/>
      <c r="AA424" s="430"/>
      <c r="AB424" s="430"/>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row>
    <row r="425" spans="1:51">
      <c r="A425" s="110"/>
      <c r="B425" s="102"/>
      <c r="C425" s="132"/>
      <c r="D425" s="134"/>
      <c r="E425" s="414"/>
      <c r="F425" s="395"/>
      <c r="G425" s="171"/>
      <c r="H425" s="171"/>
      <c r="I425" s="428"/>
      <c r="J425" s="429"/>
      <c r="K425" s="174"/>
      <c r="L425" s="175"/>
      <c r="M425" s="175"/>
      <c r="N425" s="175"/>
      <c r="O425" s="175"/>
      <c r="P425" s="175"/>
      <c r="Q425" s="175"/>
      <c r="R425" s="175"/>
      <c r="S425" s="175"/>
      <c r="T425" s="175"/>
      <c r="U425" s="177"/>
      <c r="V425" s="177"/>
      <c r="W425" s="430"/>
      <c r="X425" s="430"/>
      <c r="Y425" s="430"/>
      <c r="Z425" s="430"/>
      <c r="AA425" s="430"/>
      <c r="AB425" s="430"/>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row>
    <row r="426" spans="1:51">
      <c r="A426" s="110"/>
      <c r="B426" s="102"/>
      <c r="C426" s="132"/>
      <c r="D426" s="134"/>
      <c r="E426" s="414"/>
      <c r="F426" s="395"/>
      <c r="G426" s="171"/>
      <c r="H426" s="171"/>
      <c r="I426" s="428"/>
      <c r="J426" s="429"/>
      <c r="K426" s="174"/>
      <c r="L426" s="175"/>
      <c r="M426" s="175"/>
      <c r="N426" s="175"/>
      <c r="O426" s="175"/>
      <c r="P426" s="175"/>
      <c r="Q426" s="175"/>
      <c r="R426" s="175"/>
      <c r="S426" s="175"/>
      <c r="T426" s="175"/>
      <c r="U426" s="177"/>
      <c r="V426" s="177"/>
      <c r="W426" s="430"/>
      <c r="X426" s="430"/>
      <c r="Y426" s="430"/>
      <c r="Z426" s="430"/>
      <c r="AA426" s="430"/>
      <c r="AB426" s="430"/>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row>
    <row r="427" spans="1:51">
      <c r="A427" s="110"/>
      <c r="B427" s="102"/>
      <c r="C427" s="132"/>
      <c r="D427" s="134"/>
      <c r="E427" s="414"/>
      <c r="F427" s="395"/>
      <c r="G427" s="171"/>
      <c r="H427" s="171"/>
      <c r="I427" s="428"/>
      <c r="J427" s="429"/>
      <c r="K427" s="174"/>
      <c r="L427" s="175"/>
      <c r="M427" s="175"/>
      <c r="N427" s="175"/>
      <c r="O427" s="175"/>
      <c r="P427" s="175"/>
      <c r="Q427" s="175"/>
      <c r="R427" s="175"/>
      <c r="S427" s="175"/>
      <c r="T427" s="175"/>
      <c r="U427" s="177"/>
      <c r="V427" s="177"/>
      <c r="W427" s="430"/>
      <c r="X427" s="430"/>
      <c r="Y427" s="430"/>
      <c r="Z427" s="430"/>
      <c r="AA427" s="430"/>
      <c r="AB427" s="430"/>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row>
    <row r="428" spans="1:51">
      <c r="A428" s="110"/>
      <c r="B428" s="102"/>
      <c r="C428" s="132"/>
      <c r="D428" s="134"/>
      <c r="E428" s="414"/>
      <c r="F428" s="395"/>
      <c r="G428" s="171"/>
      <c r="H428" s="171"/>
      <c r="I428" s="428"/>
      <c r="J428" s="429"/>
      <c r="K428" s="174"/>
      <c r="L428" s="175"/>
      <c r="M428" s="175"/>
      <c r="N428" s="175"/>
      <c r="O428" s="175"/>
      <c r="P428" s="175"/>
      <c r="Q428" s="175"/>
      <c r="R428" s="175"/>
      <c r="S428" s="175"/>
      <c r="T428" s="175"/>
      <c r="U428" s="177"/>
      <c r="V428" s="177"/>
      <c r="W428" s="430"/>
      <c r="X428" s="430"/>
      <c r="Y428" s="430"/>
      <c r="Z428" s="430"/>
      <c r="AA428" s="430"/>
      <c r="AB428" s="430"/>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row>
    <row r="429" spans="1:51">
      <c r="A429" s="110"/>
      <c r="B429" s="102"/>
      <c r="C429" s="132"/>
      <c r="D429" s="134"/>
      <c r="E429" s="414"/>
      <c r="F429" s="395"/>
      <c r="G429" s="171"/>
      <c r="H429" s="171"/>
      <c r="I429" s="428"/>
      <c r="J429" s="429"/>
      <c r="K429" s="174"/>
      <c r="L429" s="175"/>
      <c r="M429" s="175"/>
      <c r="N429" s="175"/>
      <c r="O429" s="175"/>
      <c r="P429" s="175"/>
      <c r="Q429" s="175"/>
      <c r="R429" s="175"/>
      <c r="S429" s="175"/>
      <c r="T429" s="175"/>
      <c r="U429" s="177"/>
      <c r="V429" s="177"/>
      <c r="W429" s="430"/>
      <c r="X429" s="430"/>
      <c r="Y429" s="430"/>
      <c r="Z429" s="430"/>
      <c r="AA429" s="430"/>
      <c r="AB429" s="430"/>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row>
    <row r="430" spans="1:51">
      <c r="A430" s="110"/>
      <c r="B430" s="102"/>
      <c r="C430" s="132"/>
      <c r="D430" s="134"/>
      <c r="E430" s="414"/>
      <c r="F430" s="395"/>
      <c r="G430" s="171"/>
      <c r="H430" s="171"/>
      <c r="I430" s="428"/>
      <c r="J430" s="429"/>
      <c r="K430" s="174"/>
      <c r="L430" s="175"/>
      <c r="M430" s="175"/>
      <c r="N430" s="175"/>
      <c r="O430" s="175"/>
      <c r="P430" s="175"/>
      <c r="Q430" s="175"/>
      <c r="R430" s="175"/>
      <c r="S430" s="175"/>
      <c r="T430" s="175"/>
      <c r="U430" s="177"/>
      <c r="V430" s="177"/>
      <c r="W430" s="430"/>
      <c r="X430" s="430"/>
      <c r="Y430" s="430"/>
      <c r="Z430" s="430"/>
      <c r="AA430" s="430"/>
      <c r="AB430" s="430"/>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row>
    <row r="431" spans="1:51">
      <c r="A431" s="110"/>
      <c r="B431" s="102"/>
      <c r="C431" s="132"/>
      <c r="D431" s="134"/>
      <c r="E431" s="414"/>
      <c r="F431" s="395"/>
      <c r="G431" s="171"/>
      <c r="H431" s="171"/>
      <c r="I431" s="428"/>
      <c r="J431" s="429"/>
      <c r="K431" s="174"/>
      <c r="L431" s="175"/>
      <c r="M431" s="175"/>
      <c r="N431" s="175"/>
      <c r="O431" s="175"/>
      <c r="P431" s="175"/>
      <c r="Q431" s="175"/>
      <c r="R431" s="175"/>
      <c r="S431" s="175"/>
      <c r="T431" s="175"/>
      <c r="U431" s="177"/>
      <c r="V431" s="177"/>
      <c r="W431" s="430"/>
      <c r="X431" s="430"/>
      <c r="Y431" s="430"/>
      <c r="Z431" s="430"/>
      <c r="AA431" s="430"/>
      <c r="AB431" s="430"/>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row>
    <row r="432" spans="1:51">
      <c r="A432" s="110"/>
      <c r="B432" s="102"/>
      <c r="C432" s="132"/>
      <c r="D432" s="134"/>
      <c r="E432" s="414"/>
      <c r="F432" s="395"/>
      <c r="G432" s="171"/>
      <c r="H432" s="171"/>
      <c r="I432" s="428"/>
      <c r="J432" s="429"/>
      <c r="K432" s="174"/>
      <c r="L432" s="175"/>
      <c r="M432" s="175"/>
      <c r="N432" s="175"/>
      <c r="O432" s="175"/>
      <c r="P432" s="175"/>
      <c r="Q432" s="175"/>
      <c r="R432" s="175"/>
      <c r="S432" s="175"/>
      <c r="T432" s="175"/>
      <c r="U432" s="177"/>
      <c r="V432" s="177"/>
      <c r="W432" s="430"/>
      <c r="X432" s="430"/>
      <c r="Y432" s="430"/>
      <c r="Z432" s="430"/>
      <c r="AA432" s="430"/>
      <c r="AB432" s="430"/>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row>
    <row r="433" spans="1:51" s="344" customFormat="1">
      <c r="A433" s="1634">
        <v>8</v>
      </c>
      <c r="B433" s="1635"/>
      <c r="C433" s="1635"/>
      <c r="D433" s="1635"/>
      <c r="E433" s="1636"/>
      <c r="F433" s="1623">
        <f>SUM(F382:F432)</f>
        <v>0</v>
      </c>
      <c r="G433" s="171"/>
      <c r="H433" s="398"/>
      <c r="I433" s="398"/>
      <c r="J433" s="398"/>
      <c r="K433" s="398"/>
      <c r="L433" s="398"/>
      <c r="M433" s="398"/>
      <c r="N433" s="398"/>
      <c r="O433" s="398"/>
      <c r="P433" s="398"/>
      <c r="Q433" s="398"/>
      <c r="R433" s="398"/>
      <c r="S433" s="398"/>
      <c r="T433" s="398"/>
      <c r="U433" s="398"/>
      <c r="V433" s="398"/>
      <c r="W433" s="398"/>
      <c r="X433" s="398"/>
    </row>
    <row r="434" spans="1:51" s="344" customFormat="1">
      <c r="A434" s="1637"/>
      <c r="B434" s="1638"/>
      <c r="C434" s="1638"/>
      <c r="D434" s="1638"/>
      <c r="E434" s="1639"/>
      <c r="F434" s="1624"/>
      <c r="G434" s="171"/>
      <c r="H434" s="398"/>
      <c r="I434" s="398"/>
      <c r="J434" s="398"/>
      <c r="K434" s="398"/>
      <c r="L434" s="398"/>
      <c r="M434" s="398"/>
      <c r="N434" s="398"/>
      <c r="O434" s="398"/>
      <c r="P434" s="398"/>
      <c r="Q434" s="398"/>
      <c r="R434" s="398"/>
      <c r="S434" s="398"/>
      <c r="T434" s="398"/>
      <c r="U434" s="398"/>
      <c r="V434" s="398"/>
      <c r="W434" s="398"/>
      <c r="X434" s="398"/>
    </row>
    <row r="435" spans="1:51" s="1432" customFormat="1">
      <c r="A435" s="1418"/>
      <c r="B435" s="1427"/>
      <c r="C435" s="1428"/>
      <c r="D435" s="1429"/>
      <c r="E435" s="1430"/>
      <c r="F435" s="40"/>
      <c r="G435" s="1283"/>
      <c r="H435" s="1431"/>
      <c r="I435" s="1431"/>
      <c r="J435" s="1431"/>
      <c r="K435" s="1431"/>
      <c r="L435" s="1431"/>
      <c r="M435" s="1431"/>
      <c r="N435" s="1431"/>
      <c r="O435" s="1431"/>
      <c r="P435" s="1431"/>
      <c r="Q435" s="1431"/>
      <c r="R435" s="1431"/>
      <c r="S435" s="1431"/>
      <c r="T435" s="1431"/>
      <c r="U435" s="1431"/>
      <c r="V435" s="1431"/>
      <c r="W435" s="1431"/>
      <c r="X435" s="1431"/>
    </row>
    <row r="436" spans="1:51" s="1432" customFormat="1">
      <c r="A436" s="1418"/>
      <c r="B436" s="1433" t="s">
        <v>1545</v>
      </c>
      <c r="C436" s="1428"/>
      <c r="D436" s="1429"/>
      <c r="E436" s="1430"/>
      <c r="F436" s="40"/>
      <c r="G436" s="1283"/>
      <c r="H436" s="1431"/>
      <c r="I436" s="1431"/>
      <c r="J436" s="1431"/>
      <c r="K436" s="1431"/>
      <c r="L436" s="1431"/>
      <c r="M436" s="1431"/>
      <c r="N436" s="1431"/>
      <c r="O436" s="1431"/>
      <c r="P436" s="1431"/>
      <c r="Q436" s="1431"/>
      <c r="R436" s="1431"/>
      <c r="S436" s="1431"/>
      <c r="T436" s="1431"/>
      <c r="U436" s="1431"/>
      <c r="V436" s="1431"/>
      <c r="W436" s="1431"/>
      <c r="X436" s="1431"/>
    </row>
    <row r="437" spans="1:51" s="1251" customFormat="1">
      <c r="A437" s="1425"/>
      <c r="B437" s="1433"/>
      <c r="C437" s="1434"/>
      <c r="D437" s="1435"/>
      <c r="E437" s="1436"/>
      <c r="F437" s="1404"/>
      <c r="G437" s="1283"/>
      <c r="H437" s="1283"/>
      <c r="I437" s="1437"/>
      <c r="J437" s="1438"/>
      <c r="K437" s="1439"/>
      <c r="L437" s="1326"/>
      <c r="M437" s="1326"/>
      <c r="N437" s="1326"/>
      <c r="O437" s="1326"/>
      <c r="P437" s="1326"/>
      <c r="Q437" s="1326"/>
      <c r="R437" s="1326"/>
      <c r="S437" s="1326"/>
      <c r="T437" s="1326"/>
      <c r="U437" s="1284"/>
      <c r="V437" s="1284"/>
      <c r="W437" s="1440"/>
      <c r="X437" s="1440"/>
      <c r="Y437" s="1440"/>
      <c r="Z437" s="1440"/>
      <c r="AA437" s="1440"/>
      <c r="AB437" s="1440"/>
      <c r="AC437" s="1421"/>
      <c r="AD437" s="1421"/>
      <c r="AE437" s="1421"/>
      <c r="AF437" s="1421"/>
      <c r="AG437" s="1421"/>
      <c r="AH437" s="1421"/>
      <c r="AI437" s="1421"/>
      <c r="AJ437" s="1421"/>
      <c r="AK437" s="1421"/>
      <c r="AL437" s="1421"/>
      <c r="AM437" s="1421"/>
      <c r="AN437" s="1421"/>
      <c r="AO437" s="1421"/>
      <c r="AP437" s="1421"/>
      <c r="AQ437" s="1421"/>
      <c r="AR437" s="1421"/>
      <c r="AS437" s="1421"/>
      <c r="AT437" s="1421"/>
      <c r="AU437" s="1421"/>
      <c r="AV437" s="1421"/>
      <c r="AW437" s="1421"/>
      <c r="AX437" s="1421"/>
      <c r="AY437" s="1421"/>
    </row>
    <row r="438" spans="1:51" s="1251" customFormat="1" ht="25.5">
      <c r="A438" s="1255"/>
      <c r="B438" s="1423" t="s">
        <v>1523</v>
      </c>
      <c r="C438" s="1434"/>
      <c r="D438" s="1435"/>
      <c r="E438" s="1436"/>
      <c r="F438" s="1404">
        <f t="shared" si="14"/>
        <v>0</v>
      </c>
    </row>
    <row r="439" spans="1:51" s="1251" customFormat="1">
      <c r="A439" s="1255"/>
      <c r="B439" s="1424"/>
      <c r="C439" s="1434"/>
      <c r="D439" s="1435"/>
      <c r="E439" s="1436"/>
      <c r="F439" s="1404">
        <f t="shared" si="14"/>
        <v>0</v>
      </c>
    </row>
    <row r="440" spans="1:51" s="1251" customFormat="1">
      <c r="A440" s="1255"/>
      <c r="B440" s="1424" t="s">
        <v>25</v>
      </c>
      <c r="C440" s="1434"/>
      <c r="D440" s="1435"/>
      <c r="E440" s="1436"/>
      <c r="F440" s="1404">
        <f t="shared" si="14"/>
        <v>0</v>
      </c>
    </row>
    <row r="441" spans="1:51" s="1251" customFormat="1">
      <c r="A441" s="1255" t="s">
        <v>5</v>
      </c>
      <c r="B441" s="1424"/>
      <c r="C441" s="1434"/>
      <c r="D441" s="1435"/>
      <c r="E441" s="1436"/>
      <c r="F441" s="1404">
        <f t="shared" si="14"/>
        <v>0</v>
      </c>
    </row>
    <row r="442" spans="1:51" s="1251" customFormat="1">
      <c r="A442" s="1255"/>
      <c r="B442" s="1256"/>
      <c r="C442" s="1434"/>
      <c r="D442" s="1435"/>
      <c r="E442" s="1436"/>
      <c r="F442" s="1404">
        <f t="shared" si="14"/>
        <v>0</v>
      </c>
    </row>
    <row r="443" spans="1:51" s="1251" customFormat="1">
      <c r="A443" s="1255" t="s">
        <v>6</v>
      </c>
      <c r="B443" s="1256"/>
      <c r="C443" s="1434"/>
      <c r="D443" s="1435"/>
      <c r="E443" s="1436"/>
      <c r="F443" s="1404">
        <f t="shared" si="14"/>
        <v>0</v>
      </c>
    </row>
    <row r="444" spans="1:51" s="1251" customFormat="1">
      <c r="A444" s="1255"/>
      <c r="B444" s="1256"/>
      <c r="C444" s="1434"/>
      <c r="D444" s="1435"/>
      <c r="E444" s="1436"/>
      <c r="F444" s="1404">
        <f t="shared" si="14"/>
        <v>0</v>
      </c>
    </row>
    <row r="445" spans="1:51" s="1251" customFormat="1">
      <c r="A445" s="1255" t="s">
        <v>7</v>
      </c>
      <c r="B445" s="1256"/>
      <c r="C445" s="1434"/>
      <c r="D445" s="1435"/>
      <c r="E445" s="1436"/>
      <c r="F445" s="1404">
        <f t="shared" si="14"/>
        <v>0</v>
      </c>
    </row>
    <row r="446" spans="1:51" s="1251" customFormat="1">
      <c r="A446" s="1255"/>
      <c r="B446" s="1256"/>
      <c r="C446" s="1434"/>
      <c r="D446" s="1435"/>
      <c r="E446" s="1436"/>
      <c r="F446" s="1404">
        <f t="shared" si="14"/>
        <v>0</v>
      </c>
    </row>
    <row r="447" spans="1:51" s="1251" customFormat="1">
      <c r="A447" s="1255" t="s">
        <v>8</v>
      </c>
      <c r="B447" s="1256"/>
      <c r="C447" s="1434"/>
      <c r="D447" s="1435"/>
      <c r="E447" s="1436"/>
      <c r="F447" s="1404">
        <f t="shared" si="14"/>
        <v>0</v>
      </c>
    </row>
    <row r="448" spans="1:51" s="1251" customFormat="1">
      <c r="A448" s="1255"/>
      <c r="B448" s="1256"/>
      <c r="C448" s="1434"/>
      <c r="D448" s="1435"/>
      <c r="E448" s="1436"/>
      <c r="F448" s="1404">
        <f t="shared" si="14"/>
        <v>0</v>
      </c>
    </row>
    <row r="449" spans="1:51" s="1251" customFormat="1">
      <c r="A449" s="1255" t="s">
        <v>9</v>
      </c>
      <c r="B449" s="1256"/>
      <c r="C449" s="1434"/>
      <c r="D449" s="1435"/>
      <c r="E449" s="1436"/>
      <c r="F449" s="1404">
        <f t="shared" si="14"/>
        <v>0</v>
      </c>
    </row>
    <row r="450" spans="1:51" s="1251" customFormat="1">
      <c r="A450" s="1255"/>
      <c r="B450" s="1256"/>
      <c r="C450" s="1434"/>
      <c r="D450" s="1435"/>
      <c r="E450" s="1436"/>
      <c r="F450" s="1404">
        <f t="shared" si="14"/>
        <v>0</v>
      </c>
    </row>
    <row r="451" spans="1:51" s="1251" customFormat="1">
      <c r="A451" s="1255" t="s">
        <v>10</v>
      </c>
      <c r="B451" s="1256"/>
      <c r="C451" s="1434"/>
      <c r="D451" s="1435"/>
      <c r="E451" s="1436"/>
      <c r="F451" s="1404">
        <f t="shared" si="14"/>
        <v>0</v>
      </c>
    </row>
    <row r="452" spans="1:51" s="1251" customFormat="1">
      <c r="A452" s="1255"/>
      <c r="B452" s="1256"/>
      <c r="C452" s="1434"/>
      <c r="D452" s="1435"/>
      <c r="E452" s="1436"/>
      <c r="F452" s="1404">
        <f t="shared" si="14"/>
        <v>0</v>
      </c>
    </row>
    <row r="453" spans="1:51" s="1251" customFormat="1">
      <c r="A453" s="1255"/>
      <c r="B453" s="1256"/>
      <c r="C453" s="1434"/>
      <c r="D453" s="1435"/>
      <c r="E453" s="1436"/>
      <c r="F453" s="1404"/>
    </row>
    <row r="454" spans="1:51" s="1251" customFormat="1">
      <c r="A454" s="1255"/>
      <c r="B454" s="1256"/>
      <c r="C454" s="1434"/>
      <c r="D454" s="1435"/>
      <c r="E454" s="1436"/>
      <c r="F454" s="1404"/>
    </row>
    <row r="455" spans="1:51" s="1251" customFormat="1">
      <c r="A455" s="1255"/>
      <c r="B455" s="1256"/>
      <c r="C455" s="1434"/>
      <c r="D455" s="1435"/>
      <c r="E455" s="1436"/>
      <c r="F455" s="1404"/>
    </row>
    <row r="456" spans="1:51" s="1251" customFormat="1">
      <c r="A456" s="1255"/>
      <c r="B456" s="1256"/>
      <c r="C456" s="1434"/>
      <c r="D456" s="1435"/>
      <c r="E456" s="1436"/>
      <c r="F456" s="1404"/>
    </row>
    <row r="457" spans="1:51" s="1251" customFormat="1">
      <c r="A457" s="1255"/>
      <c r="B457" s="1256"/>
      <c r="C457" s="1434"/>
      <c r="D457" s="1435"/>
      <c r="E457" s="1436"/>
      <c r="F457" s="1404"/>
    </row>
    <row r="458" spans="1:51" s="1251" customFormat="1">
      <c r="A458" s="1255"/>
      <c r="B458" s="1256"/>
      <c r="C458" s="1434"/>
      <c r="D458" s="1435"/>
      <c r="E458" s="1436"/>
      <c r="F458" s="1404"/>
    </row>
    <row r="459" spans="1:51" s="1251" customFormat="1">
      <c r="A459" s="1255"/>
      <c r="B459" s="1256"/>
      <c r="C459" s="1434"/>
      <c r="D459" s="1435"/>
      <c r="E459" s="1436"/>
      <c r="F459" s="1404"/>
    </row>
    <row r="460" spans="1:51" s="1251" customFormat="1">
      <c r="A460" s="1255"/>
      <c r="B460" s="1255"/>
      <c r="C460" s="1255"/>
      <c r="D460" s="1255"/>
      <c r="E460" s="1422"/>
      <c r="F460" s="1404">
        <f t="shared" si="14"/>
        <v>0</v>
      </c>
      <c r="G460" s="1283"/>
      <c r="H460" s="1283"/>
      <c r="I460" s="1437"/>
      <c r="J460" s="1438"/>
      <c r="K460" s="1439"/>
      <c r="L460" s="1326"/>
      <c r="M460" s="1326"/>
      <c r="N460" s="1326"/>
      <c r="O460" s="1326"/>
      <c r="P460" s="1326"/>
      <c r="Q460" s="1326"/>
      <c r="R460" s="1326"/>
      <c r="S460" s="1326"/>
      <c r="T460" s="1326"/>
      <c r="U460" s="1284"/>
      <c r="V460" s="1284"/>
      <c r="W460" s="1440"/>
      <c r="X460" s="1440"/>
      <c r="Y460" s="1440"/>
      <c r="Z460" s="1440"/>
      <c r="AA460" s="1440"/>
      <c r="AB460" s="1440"/>
      <c r="AC460" s="1421"/>
      <c r="AD460" s="1421"/>
      <c r="AE460" s="1421"/>
      <c r="AF460" s="1421"/>
      <c r="AG460" s="1421"/>
      <c r="AH460" s="1421"/>
      <c r="AI460" s="1421"/>
      <c r="AJ460" s="1421"/>
      <c r="AK460" s="1421"/>
      <c r="AL460" s="1421"/>
      <c r="AM460" s="1421"/>
      <c r="AN460" s="1421"/>
      <c r="AO460" s="1421"/>
      <c r="AP460" s="1421"/>
      <c r="AQ460" s="1421"/>
      <c r="AR460" s="1421"/>
      <c r="AS460" s="1421"/>
      <c r="AT460" s="1421"/>
      <c r="AU460" s="1421"/>
      <c r="AV460" s="1421"/>
      <c r="AW460" s="1421"/>
      <c r="AX460" s="1421"/>
      <c r="AY460" s="1421"/>
    </row>
    <row r="461" spans="1:51" s="1251" customFormat="1">
      <c r="A461" s="1255"/>
      <c r="B461" s="1255"/>
      <c r="C461" s="1255"/>
      <c r="D461" s="1255"/>
      <c r="E461" s="1422"/>
      <c r="F461" s="1404">
        <f t="shared" si="14"/>
        <v>0</v>
      </c>
      <c r="G461" s="1283"/>
      <c r="H461" s="1283"/>
      <c r="I461" s="1437"/>
      <c r="J461" s="1438"/>
      <c r="K461" s="1439"/>
      <c r="L461" s="1326"/>
      <c r="M461" s="1326"/>
      <c r="N461" s="1326"/>
      <c r="O461" s="1326"/>
      <c r="P461" s="1326"/>
      <c r="Q461" s="1326"/>
      <c r="R461" s="1326"/>
      <c r="S461" s="1326"/>
      <c r="T461" s="1326"/>
      <c r="U461" s="1284"/>
      <c r="V461" s="1284"/>
      <c r="W461" s="1440"/>
      <c r="X461" s="1440"/>
      <c r="Y461" s="1440"/>
      <c r="Z461" s="1440"/>
      <c r="AA461" s="1440"/>
      <c r="AB461" s="1440"/>
      <c r="AC461" s="1421"/>
      <c r="AD461" s="1421"/>
      <c r="AE461" s="1421"/>
      <c r="AF461" s="1421"/>
      <c r="AG461" s="1421"/>
      <c r="AH461" s="1421"/>
      <c r="AI461" s="1421"/>
      <c r="AJ461" s="1421"/>
      <c r="AK461" s="1421"/>
      <c r="AL461" s="1421"/>
      <c r="AM461" s="1421"/>
      <c r="AN461" s="1421"/>
      <c r="AO461" s="1421"/>
      <c r="AP461" s="1421"/>
      <c r="AQ461" s="1421"/>
      <c r="AR461" s="1421"/>
      <c r="AS461" s="1421"/>
      <c r="AT461" s="1421"/>
      <c r="AU461" s="1421"/>
      <c r="AV461" s="1421"/>
      <c r="AW461" s="1421"/>
      <c r="AX461" s="1421"/>
      <c r="AY461" s="1421"/>
    </row>
    <row r="462" spans="1:51" s="1251" customFormat="1">
      <c r="A462" s="1255"/>
      <c r="B462" s="1255"/>
      <c r="C462" s="1255"/>
      <c r="D462" s="1255"/>
      <c r="E462" s="1422"/>
      <c r="F462" s="1441"/>
      <c r="G462" s="1283"/>
      <c r="H462" s="1283"/>
      <c r="I462" s="1437"/>
      <c r="J462" s="1438"/>
      <c r="K462" s="1439"/>
      <c r="L462" s="1326"/>
      <c r="M462" s="1326"/>
      <c r="N462" s="1326"/>
      <c r="O462" s="1326"/>
      <c r="P462" s="1326"/>
      <c r="Q462" s="1326"/>
      <c r="R462" s="1326"/>
      <c r="S462" s="1326"/>
      <c r="T462" s="1326"/>
      <c r="U462" s="1284"/>
      <c r="V462" s="1284"/>
      <c r="W462" s="1440"/>
      <c r="X462" s="1440"/>
      <c r="Y462" s="1440"/>
      <c r="Z462" s="1440"/>
      <c r="AA462" s="1440"/>
      <c r="AB462" s="1440"/>
      <c r="AC462" s="1421"/>
      <c r="AD462" s="1421"/>
      <c r="AE462" s="1421"/>
      <c r="AF462" s="1421"/>
      <c r="AG462" s="1421"/>
      <c r="AH462" s="1421"/>
      <c r="AI462" s="1421"/>
      <c r="AJ462" s="1421"/>
      <c r="AK462" s="1421"/>
      <c r="AL462" s="1421"/>
      <c r="AM462" s="1421"/>
      <c r="AN462" s="1421"/>
      <c r="AO462" s="1421"/>
      <c r="AP462" s="1421"/>
      <c r="AQ462" s="1421"/>
      <c r="AR462" s="1421"/>
      <c r="AS462" s="1421"/>
      <c r="AT462" s="1421"/>
      <c r="AU462" s="1421"/>
      <c r="AV462" s="1421"/>
      <c r="AW462" s="1421"/>
      <c r="AX462" s="1421"/>
      <c r="AY462" s="1421"/>
    </row>
    <row r="463" spans="1:51" s="1251" customFormat="1">
      <c r="A463" s="1255"/>
      <c r="B463" s="1255"/>
      <c r="C463" s="1255"/>
      <c r="D463" s="1255"/>
      <c r="E463" s="1422"/>
      <c r="F463" s="1441"/>
      <c r="G463" s="1283"/>
      <c r="H463" s="1283"/>
      <c r="I463" s="1437"/>
      <c r="J463" s="1438"/>
      <c r="K463" s="1439"/>
      <c r="L463" s="1326"/>
      <c r="M463" s="1326"/>
      <c r="N463" s="1326"/>
      <c r="O463" s="1326"/>
      <c r="P463" s="1326"/>
      <c r="Q463" s="1326"/>
      <c r="R463" s="1326"/>
      <c r="S463" s="1326"/>
      <c r="T463" s="1326"/>
      <c r="U463" s="1284"/>
      <c r="V463" s="1284"/>
      <c r="W463" s="1440"/>
      <c r="X463" s="1440"/>
      <c r="Y463" s="1440"/>
      <c r="Z463" s="1440"/>
      <c r="AA463" s="1440"/>
      <c r="AB463" s="1440"/>
      <c r="AC463" s="1421"/>
      <c r="AD463" s="1421"/>
      <c r="AE463" s="1421"/>
      <c r="AF463" s="1421"/>
      <c r="AG463" s="1421"/>
      <c r="AH463" s="1421"/>
      <c r="AI463" s="1421"/>
      <c r="AJ463" s="1421"/>
      <c r="AK463" s="1421"/>
      <c r="AL463" s="1421"/>
      <c r="AM463" s="1421"/>
      <c r="AN463" s="1421"/>
      <c r="AO463" s="1421"/>
      <c r="AP463" s="1421"/>
      <c r="AQ463" s="1421"/>
      <c r="AR463" s="1421"/>
      <c r="AS463" s="1421"/>
      <c r="AT463" s="1421"/>
      <c r="AU463" s="1421"/>
      <c r="AV463" s="1421"/>
      <c r="AW463" s="1421"/>
      <c r="AX463" s="1421"/>
      <c r="AY463" s="1421"/>
    </row>
    <row r="464" spans="1:51" s="1251" customFormat="1">
      <c r="A464" s="1255"/>
      <c r="B464" s="1255"/>
      <c r="C464" s="1255"/>
      <c r="D464" s="1255"/>
      <c r="E464" s="1422"/>
      <c r="F464" s="1441"/>
      <c r="G464" s="1283"/>
      <c r="H464" s="1283"/>
      <c r="I464" s="1437"/>
      <c r="J464" s="1438"/>
      <c r="K464" s="1439"/>
      <c r="L464" s="1326"/>
      <c r="M464" s="1326"/>
      <c r="N464" s="1326"/>
      <c r="O464" s="1326"/>
      <c r="P464" s="1326"/>
      <c r="Q464" s="1326"/>
      <c r="R464" s="1326"/>
      <c r="S464" s="1326"/>
      <c r="T464" s="1326"/>
      <c r="U464" s="1284"/>
      <c r="V464" s="1284"/>
      <c r="W464" s="1440"/>
      <c r="X464" s="1440"/>
      <c r="Y464" s="1440"/>
      <c r="Z464" s="1440"/>
      <c r="AA464" s="1440"/>
      <c r="AB464" s="1440"/>
      <c r="AC464" s="1421"/>
      <c r="AD464" s="1421"/>
      <c r="AE464" s="1421"/>
      <c r="AF464" s="1421"/>
      <c r="AG464" s="1421"/>
      <c r="AH464" s="1421"/>
      <c r="AI464" s="1421"/>
      <c r="AJ464" s="1421"/>
      <c r="AK464" s="1421"/>
      <c r="AL464" s="1421"/>
      <c r="AM464" s="1421"/>
      <c r="AN464" s="1421"/>
      <c r="AO464" s="1421"/>
      <c r="AP464" s="1421"/>
      <c r="AQ464" s="1421"/>
      <c r="AR464" s="1421"/>
      <c r="AS464" s="1421"/>
      <c r="AT464" s="1421"/>
      <c r="AU464" s="1421"/>
      <c r="AV464" s="1421"/>
      <c r="AW464" s="1421"/>
      <c r="AX464" s="1421"/>
      <c r="AY464" s="1421"/>
    </row>
    <row r="465" spans="1:51" s="1251" customFormat="1">
      <c r="A465" s="1255"/>
      <c r="B465" s="1255"/>
      <c r="C465" s="1255"/>
      <c r="D465" s="1255"/>
      <c r="E465" s="1422"/>
      <c r="F465" s="1441"/>
      <c r="G465" s="1283"/>
      <c r="H465" s="1283"/>
      <c r="I465" s="1437"/>
      <c r="J465" s="1438"/>
      <c r="K465" s="1439"/>
      <c r="L465" s="1326"/>
      <c r="M465" s="1326"/>
      <c r="N465" s="1326"/>
      <c r="O465" s="1326"/>
      <c r="P465" s="1326"/>
      <c r="Q465" s="1326"/>
      <c r="R465" s="1326"/>
      <c r="S465" s="1326"/>
      <c r="T465" s="1326"/>
      <c r="U465" s="1284"/>
      <c r="V465" s="1284"/>
      <c r="W465" s="1440"/>
      <c r="X465" s="1440"/>
      <c r="Y465" s="1440"/>
      <c r="Z465" s="1440"/>
      <c r="AA465" s="1440"/>
      <c r="AB465" s="1440"/>
      <c r="AC465" s="1421"/>
      <c r="AD465" s="1421"/>
      <c r="AE465" s="1421"/>
      <c r="AF465" s="1421"/>
      <c r="AG465" s="1421"/>
      <c r="AH465" s="1421"/>
      <c r="AI465" s="1421"/>
      <c r="AJ465" s="1421"/>
      <c r="AK465" s="1421"/>
      <c r="AL465" s="1421"/>
      <c r="AM465" s="1421"/>
      <c r="AN465" s="1421"/>
      <c r="AO465" s="1421"/>
      <c r="AP465" s="1421"/>
      <c r="AQ465" s="1421"/>
      <c r="AR465" s="1421"/>
      <c r="AS465" s="1421"/>
      <c r="AT465" s="1421"/>
      <c r="AU465" s="1421"/>
      <c r="AV465" s="1421"/>
      <c r="AW465" s="1421"/>
      <c r="AX465" s="1421"/>
      <c r="AY465" s="1421"/>
    </row>
    <row r="466" spans="1:51" s="1251" customFormat="1">
      <c r="A466" s="1255"/>
      <c r="B466" s="1255"/>
      <c r="C466" s="1255"/>
      <c r="D466" s="1255"/>
      <c r="E466" s="1422"/>
      <c r="F466" s="1441"/>
      <c r="G466" s="1283"/>
      <c r="H466" s="1283"/>
      <c r="I466" s="1437"/>
      <c r="J466" s="1438"/>
      <c r="K466" s="1439"/>
      <c r="L466" s="1326"/>
      <c r="M466" s="1326"/>
      <c r="N466" s="1326"/>
      <c r="O466" s="1326"/>
      <c r="P466" s="1326"/>
      <c r="Q466" s="1326"/>
      <c r="R466" s="1326"/>
      <c r="S466" s="1326"/>
      <c r="T466" s="1326"/>
      <c r="U466" s="1284"/>
      <c r="V466" s="1284"/>
      <c r="W466" s="1440"/>
      <c r="X466" s="1440"/>
      <c r="Y466" s="1440"/>
      <c r="Z466" s="1440"/>
      <c r="AA466" s="1440"/>
      <c r="AB466" s="1440"/>
      <c r="AC466" s="1421"/>
      <c r="AD466" s="1421"/>
      <c r="AE466" s="1421"/>
      <c r="AF466" s="1421"/>
      <c r="AG466" s="1421"/>
      <c r="AH466" s="1421"/>
      <c r="AI466" s="1421"/>
      <c r="AJ466" s="1421"/>
      <c r="AK466" s="1421"/>
      <c r="AL466" s="1421"/>
      <c r="AM466" s="1421"/>
      <c r="AN466" s="1421"/>
      <c r="AO466" s="1421"/>
      <c r="AP466" s="1421"/>
      <c r="AQ466" s="1421"/>
      <c r="AR466" s="1421"/>
      <c r="AS466" s="1421"/>
      <c r="AT466" s="1421"/>
      <c r="AU466" s="1421"/>
      <c r="AV466" s="1421"/>
      <c r="AW466" s="1421"/>
      <c r="AX466" s="1421"/>
      <c r="AY466" s="1421"/>
    </row>
    <row r="467" spans="1:51" s="1251" customFormat="1">
      <c r="A467" s="1255"/>
      <c r="B467" s="1255"/>
      <c r="C467" s="1255"/>
      <c r="D467" s="1255"/>
      <c r="E467" s="1422"/>
      <c r="F467" s="1441"/>
      <c r="G467" s="1283"/>
      <c r="H467" s="1283"/>
      <c r="I467" s="1437"/>
      <c r="J467" s="1438"/>
      <c r="K467" s="1439"/>
      <c r="L467" s="1326"/>
      <c r="M467" s="1326"/>
      <c r="N467" s="1326"/>
      <c r="O467" s="1326"/>
      <c r="P467" s="1326"/>
      <c r="Q467" s="1326"/>
      <c r="R467" s="1326"/>
      <c r="S467" s="1326"/>
      <c r="T467" s="1326"/>
      <c r="U467" s="1284"/>
      <c r="V467" s="1284"/>
      <c r="W467" s="1440"/>
      <c r="X467" s="1440"/>
      <c r="Y467" s="1440"/>
      <c r="Z467" s="1440"/>
      <c r="AA467" s="1440"/>
      <c r="AB467" s="1440"/>
      <c r="AC467" s="1421"/>
      <c r="AD467" s="1421"/>
      <c r="AE467" s="1421"/>
      <c r="AF467" s="1421"/>
      <c r="AG467" s="1421"/>
      <c r="AH467" s="1421"/>
      <c r="AI467" s="1421"/>
      <c r="AJ467" s="1421"/>
      <c r="AK467" s="1421"/>
      <c r="AL467" s="1421"/>
      <c r="AM467" s="1421"/>
      <c r="AN467" s="1421"/>
      <c r="AO467" s="1421"/>
      <c r="AP467" s="1421"/>
      <c r="AQ467" s="1421"/>
      <c r="AR467" s="1421"/>
      <c r="AS467" s="1421"/>
      <c r="AT467" s="1421"/>
      <c r="AU467" s="1421"/>
      <c r="AV467" s="1421"/>
      <c r="AW467" s="1421"/>
      <c r="AX467" s="1421"/>
      <c r="AY467" s="1421"/>
    </row>
    <row r="468" spans="1:51" s="1251" customFormat="1">
      <c r="A468" s="1255"/>
      <c r="B468" s="1255"/>
      <c r="C468" s="1255"/>
      <c r="D468" s="1255"/>
      <c r="E468" s="1422"/>
      <c r="F468" s="1441"/>
      <c r="G468" s="1283"/>
      <c r="H468" s="1283"/>
      <c r="I468" s="1437"/>
      <c r="J468" s="1438"/>
      <c r="K468" s="1439"/>
      <c r="L468" s="1326"/>
      <c r="M468" s="1326"/>
      <c r="N468" s="1326"/>
      <c r="O468" s="1326"/>
      <c r="P468" s="1326"/>
      <c r="Q468" s="1326"/>
      <c r="R468" s="1326"/>
      <c r="S468" s="1326"/>
      <c r="T468" s="1326"/>
      <c r="U468" s="1284"/>
      <c r="V468" s="1284"/>
      <c r="W468" s="1440"/>
      <c r="X468" s="1440"/>
      <c r="Y468" s="1440"/>
      <c r="Z468" s="1440"/>
      <c r="AA468" s="1440"/>
      <c r="AB468" s="1440"/>
      <c r="AC468" s="1421"/>
      <c r="AD468" s="1421"/>
      <c r="AE468" s="1421"/>
      <c r="AF468" s="1421"/>
      <c r="AG468" s="1421"/>
      <c r="AH468" s="1421"/>
      <c r="AI468" s="1421"/>
      <c r="AJ468" s="1421"/>
      <c r="AK468" s="1421"/>
      <c r="AL468" s="1421"/>
      <c r="AM468" s="1421"/>
      <c r="AN468" s="1421"/>
      <c r="AO468" s="1421"/>
      <c r="AP468" s="1421"/>
      <c r="AQ468" s="1421"/>
      <c r="AR468" s="1421"/>
      <c r="AS468" s="1421"/>
      <c r="AT468" s="1421"/>
      <c r="AU468" s="1421"/>
      <c r="AV468" s="1421"/>
      <c r="AW468" s="1421"/>
      <c r="AX468" s="1421"/>
      <c r="AY468" s="1421"/>
    </row>
    <row r="469" spans="1:51" s="1251" customFormat="1">
      <c r="A469" s="1255"/>
      <c r="B469" s="1255"/>
      <c r="C469" s="1255"/>
      <c r="D469" s="1255"/>
      <c r="E469" s="1422"/>
      <c r="F469" s="1441"/>
      <c r="G469" s="1283"/>
      <c r="H469" s="1283"/>
      <c r="I469" s="1437"/>
      <c r="J469" s="1438"/>
      <c r="K469" s="1439"/>
      <c r="L469" s="1326"/>
      <c r="M469" s="1326"/>
      <c r="N469" s="1326"/>
      <c r="O469" s="1326"/>
      <c r="P469" s="1326"/>
      <c r="Q469" s="1326"/>
      <c r="R469" s="1326"/>
      <c r="S469" s="1326"/>
      <c r="T469" s="1326"/>
      <c r="U469" s="1284"/>
      <c r="V469" s="1284"/>
      <c r="W469" s="1440"/>
      <c r="X469" s="1440"/>
      <c r="Y469" s="1440"/>
      <c r="Z469" s="1440"/>
      <c r="AA469" s="1440"/>
      <c r="AB469" s="1440"/>
      <c r="AC469" s="1421"/>
      <c r="AD469" s="1421"/>
      <c r="AE469" s="1421"/>
      <c r="AF469" s="1421"/>
      <c r="AG469" s="1421"/>
      <c r="AH469" s="1421"/>
      <c r="AI469" s="1421"/>
      <c r="AJ469" s="1421"/>
      <c r="AK469" s="1421"/>
      <c r="AL469" s="1421"/>
      <c r="AM469" s="1421"/>
      <c r="AN469" s="1421"/>
      <c r="AO469" s="1421"/>
      <c r="AP469" s="1421"/>
      <c r="AQ469" s="1421"/>
      <c r="AR469" s="1421"/>
      <c r="AS469" s="1421"/>
      <c r="AT469" s="1421"/>
      <c r="AU469" s="1421"/>
      <c r="AV469" s="1421"/>
      <c r="AW469" s="1421"/>
      <c r="AX469" s="1421"/>
      <c r="AY469" s="1421"/>
    </row>
    <row r="470" spans="1:51" s="1251" customFormat="1">
      <c r="A470" s="1255"/>
      <c r="B470" s="1255"/>
      <c r="C470" s="1255"/>
      <c r="D470" s="1255"/>
      <c r="E470" s="1422"/>
      <c r="F470" s="1441"/>
      <c r="G470" s="1283"/>
      <c r="H470" s="1283"/>
      <c r="I470" s="1437"/>
      <c r="J470" s="1438"/>
      <c r="K470" s="1439"/>
      <c r="L470" s="1326"/>
      <c r="M470" s="1326"/>
      <c r="N470" s="1326"/>
      <c r="O470" s="1326"/>
      <c r="P470" s="1326"/>
      <c r="Q470" s="1326"/>
      <c r="R470" s="1326"/>
      <c r="S470" s="1326"/>
      <c r="T470" s="1326"/>
      <c r="U470" s="1284"/>
      <c r="V470" s="1284"/>
      <c r="W470" s="1440"/>
      <c r="X470" s="1440"/>
      <c r="Y470" s="1440"/>
      <c r="Z470" s="1440"/>
      <c r="AA470" s="1440"/>
      <c r="AB470" s="1440"/>
      <c r="AC470" s="1421"/>
      <c r="AD470" s="1421"/>
      <c r="AE470" s="1421"/>
      <c r="AF470" s="1421"/>
      <c r="AG470" s="1421"/>
      <c r="AH470" s="1421"/>
      <c r="AI470" s="1421"/>
      <c r="AJ470" s="1421"/>
      <c r="AK470" s="1421"/>
      <c r="AL470" s="1421"/>
      <c r="AM470" s="1421"/>
      <c r="AN470" s="1421"/>
      <c r="AO470" s="1421"/>
      <c r="AP470" s="1421"/>
      <c r="AQ470" s="1421"/>
      <c r="AR470" s="1421"/>
      <c r="AS470" s="1421"/>
      <c r="AT470" s="1421"/>
      <c r="AU470" s="1421"/>
      <c r="AV470" s="1421"/>
      <c r="AW470" s="1421"/>
      <c r="AX470" s="1421"/>
      <c r="AY470" s="1421"/>
    </row>
    <row r="471" spans="1:51" s="1251" customFormat="1">
      <c r="A471" s="1255"/>
      <c r="B471" s="1255"/>
      <c r="C471" s="1255"/>
      <c r="D471" s="1255"/>
      <c r="E471" s="1422"/>
      <c r="F471" s="1441"/>
      <c r="G471" s="1283"/>
      <c r="H471" s="1283"/>
      <c r="I471" s="1437"/>
      <c r="J471" s="1438"/>
      <c r="K471" s="1439"/>
      <c r="L471" s="1326"/>
      <c r="M471" s="1326"/>
      <c r="N471" s="1326"/>
      <c r="O471" s="1326"/>
      <c r="P471" s="1326"/>
      <c r="Q471" s="1326"/>
      <c r="R471" s="1326"/>
      <c r="S471" s="1326"/>
      <c r="T471" s="1326"/>
      <c r="U471" s="1284"/>
      <c r="V471" s="1284"/>
      <c r="W471" s="1440"/>
      <c r="X471" s="1440"/>
      <c r="Y471" s="1440"/>
      <c r="Z471" s="1440"/>
      <c r="AA471" s="1440"/>
      <c r="AB471" s="1440"/>
      <c r="AC471" s="1421"/>
      <c r="AD471" s="1421"/>
      <c r="AE471" s="1421"/>
      <c r="AF471" s="1421"/>
      <c r="AG471" s="1421"/>
      <c r="AH471" s="1421"/>
      <c r="AI471" s="1421"/>
      <c r="AJ471" s="1421"/>
      <c r="AK471" s="1421"/>
      <c r="AL471" s="1421"/>
      <c r="AM471" s="1421"/>
      <c r="AN471" s="1421"/>
      <c r="AO471" s="1421"/>
      <c r="AP471" s="1421"/>
      <c r="AQ471" s="1421"/>
      <c r="AR471" s="1421"/>
      <c r="AS471" s="1421"/>
      <c r="AT471" s="1421"/>
      <c r="AU471" s="1421"/>
      <c r="AV471" s="1421"/>
      <c r="AW471" s="1421"/>
      <c r="AX471" s="1421"/>
      <c r="AY471" s="1421"/>
    </row>
    <row r="472" spans="1:51" s="1251" customFormat="1">
      <c r="A472" s="1255"/>
      <c r="B472" s="1255"/>
      <c r="C472" s="1255"/>
      <c r="D472" s="1255"/>
      <c r="E472" s="1422"/>
      <c r="F472" s="1441"/>
      <c r="G472" s="1283"/>
      <c r="H472" s="1283"/>
      <c r="I472" s="1437"/>
      <c r="J472" s="1438"/>
      <c r="K472" s="1439"/>
      <c r="L472" s="1326"/>
      <c r="M472" s="1326"/>
      <c r="N472" s="1326"/>
      <c r="O472" s="1326"/>
      <c r="P472" s="1326"/>
      <c r="Q472" s="1326"/>
      <c r="R472" s="1326"/>
      <c r="S472" s="1326"/>
      <c r="T472" s="1326"/>
      <c r="U472" s="1284"/>
      <c r="V472" s="1284"/>
      <c r="W472" s="1440"/>
      <c r="X472" s="1440"/>
      <c r="Y472" s="1440"/>
      <c r="Z472" s="1440"/>
      <c r="AA472" s="1440"/>
      <c r="AB472" s="1440"/>
      <c r="AC472" s="1421"/>
      <c r="AD472" s="1421"/>
      <c r="AE472" s="1421"/>
      <c r="AF472" s="1421"/>
      <c r="AG472" s="1421"/>
      <c r="AH472" s="1421"/>
      <c r="AI472" s="1421"/>
      <c r="AJ472" s="1421"/>
      <c r="AK472" s="1421"/>
      <c r="AL472" s="1421"/>
      <c r="AM472" s="1421"/>
      <c r="AN472" s="1421"/>
      <c r="AO472" s="1421"/>
      <c r="AP472" s="1421"/>
      <c r="AQ472" s="1421"/>
      <c r="AR472" s="1421"/>
      <c r="AS472" s="1421"/>
      <c r="AT472" s="1421"/>
      <c r="AU472" s="1421"/>
      <c r="AV472" s="1421"/>
      <c r="AW472" s="1421"/>
      <c r="AX472" s="1421"/>
      <c r="AY472" s="1421"/>
    </row>
    <row r="473" spans="1:51" s="1251" customFormat="1">
      <c r="A473" s="1255"/>
      <c r="B473" s="1255"/>
      <c r="C473" s="1255"/>
      <c r="D473" s="1255"/>
      <c r="E473" s="1422"/>
      <c r="F473" s="1441"/>
      <c r="G473" s="1283"/>
      <c r="H473" s="1283"/>
      <c r="I473" s="1437"/>
      <c r="J473" s="1438"/>
      <c r="K473" s="1439"/>
      <c r="L473" s="1326"/>
      <c r="M473" s="1326"/>
      <c r="N473" s="1326"/>
      <c r="O473" s="1326"/>
      <c r="P473" s="1326"/>
      <c r="Q473" s="1326"/>
      <c r="R473" s="1326"/>
      <c r="S473" s="1326"/>
      <c r="T473" s="1326"/>
      <c r="U473" s="1284"/>
      <c r="V473" s="1284"/>
      <c r="W473" s="1440"/>
      <c r="X473" s="1440"/>
      <c r="Y473" s="1440"/>
      <c r="Z473" s="1440"/>
      <c r="AA473" s="1440"/>
      <c r="AB473" s="1440"/>
      <c r="AC473" s="1421"/>
      <c r="AD473" s="1421"/>
      <c r="AE473" s="1421"/>
      <c r="AF473" s="1421"/>
      <c r="AG473" s="1421"/>
      <c r="AH473" s="1421"/>
      <c r="AI473" s="1421"/>
      <c r="AJ473" s="1421"/>
      <c r="AK473" s="1421"/>
      <c r="AL473" s="1421"/>
      <c r="AM473" s="1421"/>
      <c r="AN473" s="1421"/>
      <c r="AO473" s="1421"/>
      <c r="AP473" s="1421"/>
      <c r="AQ473" s="1421"/>
      <c r="AR473" s="1421"/>
      <c r="AS473" s="1421"/>
      <c r="AT473" s="1421"/>
      <c r="AU473" s="1421"/>
      <c r="AV473" s="1421"/>
      <c r="AW473" s="1421"/>
      <c r="AX473" s="1421"/>
      <c r="AY473" s="1421"/>
    </row>
    <row r="474" spans="1:51" s="1251" customFormat="1">
      <c r="A474" s="1255"/>
      <c r="B474" s="1255"/>
      <c r="C474" s="1255"/>
      <c r="D474" s="1255"/>
      <c r="E474" s="1422"/>
      <c r="F474" s="1441"/>
      <c r="G474" s="1283"/>
      <c r="H474" s="1283"/>
      <c r="I474" s="1437"/>
      <c r="J474" s="1438"/>
      <c r="K474" s="1439"/>
      <c r="L474" s="1326"/>
      <c r="M474" s="1326"/>
      <c r="N474" s="1326"/>
      <c r="O474" s="1326"/>
      <c r="P474" s="1326"/>
      <c r="Q474" s="1326"/>
      <c r="R474" s="1326"/>
      <c r="S474" s="1326"/>
      <c r="T474" s="1326"/>
      <c r="U474" s="1284"/>
      <c r="V474" s="1284"/>
      <c r="W474" s="1440"/>
      <c r="X474" s="1440"/>
      <c r="Y474" s="1440"/>
      <c r="Z474" s="1440"/>
      <c r="AA474" s="1440"/>
      <c r="AB474" s="1440"/>
      <c r="AC474" s="1421"/>
      <c r="AD474" s="1421"/>
      <c r="AE474" s="1421"/>
      <c r="AF474" s="1421"/>
      <c r="AG474" s="1421"/>
      <c r="AH474" s="1421"/>
      <c r="AI474" s="1421"/>
      <c r="AJ474" s="1421"/>
      <c r="AK474" s="1421"/>
      <c r="AL474" s="1421"/>
      <c r="AM474" s="1421"/>
      <c r="AN474" s="1421"/>
      <c r="AO474" s="1421"/>
      <c r="AP474" s="1421"/>
      <c r="AQ474" s="1421"/>
      <c r="AR474" s="1421"/>
      <c r="AS474" s="1421"/>
      <c r="AT474" s="1421"/>
      <c r="AU474" s="1421"/>
      <c r="AV474" s="1421"/>
      <c r="AW474" s="1421"/>
      <c r="AX474" s="1421"/>
      <c r="AY474" s="1421"/>
    </row>
    <row r="475" spans="1:51" s="1251" customFormat="1">
      <c r="A475" s="1255"/>
      <c r="B475" s="1255"/>
      <c r="C475" s="1255"/>
      <c r="D475" s="1255"/>
      <c r="E475" s="1422"/>
      <c r="F475" s="1441"/>
      <c r="G475" s="1283"/>
      <c r="H475" s="1283"/>
      <c r="I475" s="1437"/>
      <c r="J475" s="1438"/>
      <c r="K475" s="1439"/>
      <c r="L475" s="1326"/>
      <c r="M475" s="1326"/>
      <c r="N475" s="1326"/>
      <c r="O475" s="1326"/>
      <c r="P475" s="1326"/>
      <c r="Q475" s="1326"/>
      <c r="R475" s="1326"/>
      <c r="S475" s="1326"/>
      <c r="T475" s="1326"/>
      <c r="U475" s="1284"/>
      <c r="V475" s="1284"/>
      <c r="W475" s="1440"/>
      <c r="X475" s="1440"/>
      <c r="Y475" s="1440"/>
      <c r="Z475" s="1440"/>
      <c r="AA475" s="1440"/>
      <c r="AB475" s="1440"/>
      <c r="AC475" s="1421"/>
      <c r="AD475" s="1421"/>
      <c r="AE475" s="1421"/>
      <c r="AF475" s="1421"/>
      <c r="AG475" s="1421"/>
      <c r="AH475" s="1421"/>
      <c r="AI475" s="1421"/>
      <c r="AJ475" s="1421"/>
      <c r="AK475" s="1421"/>
      <c r="AL475" s="1421"/>
      <c r="AM475" s="1421"/>
      <c r="AN475" s="1421"/>
      <c r="AO475" s="1421"/>
      <c r="AP475" s="1421"/>
      <c r="AQ475" s="1421"/>
      <c r="AR475" s="1421"/>
      <c r="AS475" s="1421"/>
      <c r="AT475" s="1421"/>
      <c r="AU475" s="1421"/>
      <c r="AV475" s="1421"/>
      <c r="AW475" s="1421"/>
      <c r="AX475" s="1421"/>
      <c r="AY475" s="1421"/>
    </row>
    <row r="476" spans="1:51" s="1251" customFormat="1">
      <c r="A476" s="1255"/>
      <c r="B476" s="1255"/>
      <c r="C476" s="1255"/>
      <c r="D476" s="1255"/>
      <c r="E476" s="1422"/>
      <c r="F476" s="1441"/>
      <c r="G476" s="1283"/>
      <c r="H476" s="1283"/>
      <c r="I476" s="1437"/>
      <c r="J476" s="1438"/>
      <c r="K476" s="1439"/>
      <c r="L476" s="1326"/>
      <c r="M476" s="1326"/>
      <c r="N476" s="1326"/>
      <c r="O476" s="1326"/>
      <c r="P476" s="1326"/>
      <c r="Q476" s="1326"/>
      <c r="R476" s="1326"/>
      <c r="S476" s="1326"/>
      <c r="T476" s="1326"/>
      <c r="U476" s="1284"/>
      <c r="V476" s="1284"/>
      <c r="W476" s="1440"/>
      <c r="X476" s="1440"/>
      <c r="Y476" s="1440"/>
      <c r="Z476" s="1440"/>
      <c r="AA476" s="1440"/>
      <c r="AB476" s="1440"/>
      <c r="AC476" s="1421"/>
      <c r="AD476" s="1421"/>
      <c r="AE476" s="1421"/>
      <c r="AF476" s="1421"/>
      <c r="AG476" s="1421"/>
      <c r="AH476" s="1421"/>
      <c r="AI476" s="1421"/>
      <c r="AJ476" s="1421"/>
      <c r="AK476" s="1421"/>
      <c r="AL476" s="1421"/>
      <c r="AM476" s="1421"/>
      <c r="AN476" s="1421"/>
      <c r="AO476" s="1421"/>
      <c r="AP476" s="1421"/>
      <c r="AQ476" s="1421"/>
      <c r="AR476" s="1421"/>
      <c r="AS476" s="1421"/>
      <c r="AT476" s="1421"/>
      <c r="AU476" s="1421"/>
      <c r="AV476" s="1421"/>
      <c r="AW476" s="1421"/>
      <c r="AX476" s="1421"/>
      <c r="AY476" s="1421"/>
    </row>
    <row r="477" spans="1:51" s="1251" customFormat="1">
      <c r="A477" s="1255"/>
      <c r="B477" s="1255"/>
      <c r="C477" s="1255"/>
      <c r="D477" s="1255"/>
      <c r="E477" s="1422"/>
      <c r="F477" s="1441"/>
      <c r="G477" s="1283"/>
      <c r="H477" s="1283"/>
      <c r="I477" s="1437"/>
      <c r="J477" s="1438"/>
      <c r="K477" s="1439"/>
      <c r="L477" s="1326"/>
      <c r="M477" s="1326"/>
      <c r="N477" s="1326"/>
      <c r="O477" s="1326"/>
      <c r="P477" s="1326"/>
      <c r="Q477" s="1326"/>
      <c r="R477" s="1326"/>
      <c r="S477" s="1326"/>
      <c r="T477" s="1326"/>
      <c r="U477" s="1284"/>
      <c r="V477" s="1284"/>
      <c r="W477" s="1440"/>
      <c r="X477" s="1440"/>
      <c r="Y477" s="1440"/>
      <c r="Z477" s="1440"/>
      <c r="AA477" s="1440"/>
      <c r="AB477" s="1440"/>
      <c r="AC477" s="1421"/>
      <c r="AD477" s="1421"/>
      <c r="AE477" s="1421"/>
      <c r="AF477" s="1421"/>
      <c r="AG477" s="1421"/>
      <c r="AH477" s="1421"/>
      <c r="AI477" s="1421"/>
      <c r="AJ477" s="1421"/>
      <c r="AK477" s="1421"/>
      <c r="AL477" s="1421"/>
      <c r="AM477" s="1421"/>
      <c r="AN477" s="1421"/>
      <c r="AO477" s="1421"/>
      <c r="AP477" s="1421"/>
      <c r="AQ477" s="1421"/>
      <c r="AR477" s="1421"/>
      <c r="AS477" s="1421"/>
      <c r="AT477" s="1421"/>
      <c r="AU477" s="1421"/>
      <c r="AV477" s="1421"/>
      <c r="AW477" s="1421"/>
      <c r="AX477" s="1421"/>
      <c r="AY477" s="1421"/>
    </row>
    <row r="478" spans="1:51" s="1251" customFormat="1">
      <c r="A478" s="1255"/>
      <c r="B478" s="1255"/>
      <c r="C478" s="1255"/>
      <c r="D478" s="1255"/>
      <c r="E478" s="1422"/>
      <c r="F478" s="1441"/>
      <c r="G478" s="1283"/>
      <c r="H478" s="1283"/>
      <c r="I478" s="1437"/>
      <c r="J478" s="1438"/>
      <c r="K478" s="1439"/>
      <c r="L478" s="1326"/>
      <c r="M478" s="1326"/>
      <c r="N478" s="1326"/>
      <c r="O478" s="1326"/>
      <c r="P478" s="1326"/>
      <c r="Q478" s="1326"/>
      <c r="R478" s="1326"/>
      <c r="S478" s="1326"/>
      <c r="T478" s="1326"/>
      <c r="U478" s="1284"/>
      <c r="V478" s="1284"/>
      <c r="W478" s="1440"/>
      <c r="X478" s="1440"/>
      <c r="Y478" s="1440"/>
      <c r="Z478" s="1440"/>
      <c r="AA478" s="1440"/>
      <c r="AB478" s="1440"/>
      <c r="AC478" s="1421"/>
      <c r="AD478" s="1421"/>
      <c r="AE478" s="1421"/>
      <c r="AF478" s="1421"/>
      <c r="AG478" s="1421"/>
      <c r="AH478" s="1421"/>
      <c r="AI478" s="1421"/>
      <c r="AJ478" s="1421"/>
      <c r="AK478" s="1421"/>
      <c r="AL478" s="1421"/>
      <c r="AM478" s="1421"/>
      <c r="AN478" s="1421"/>
      <c r="AO478" s="1421"/>
      <c r="AP478" s="1421"/>
      <c r="AQ478" s="1421"/>
      <c r="AR478" s="1421"/>
      <c r="AS478" s="1421"/>
      <c r="AT478" s="1421"/>
      <c r="AU478" s="1421"/>
      <c r="AV478" s="1421"/>
      <c r="AW478" s="1421"/>
      <c r="AX478" s="1421"/>
      <c r="AY478" s="1421"/>
    </row>
    <row r="479" spans="1:51" s="1251" customFormat="1">
      <c r="A479" s="1255"/>
      <c r="B479" s="1255"/>
      <c r="C479" s="1255"/>
      <c r="D479" s="1255"/>
      <c r="E479" s="1422"/>
      <c r="F479" s="1441"/>
      <c r="G479" s="1283"/>
      <c r="H479" s="1283"/>
      <c r="I479" s="1437"/>
      <c r="J479" s="1438"/>
      <c r="K479" s="1439"/>
      <c r="L479" s="1326"/>
      <c r="M479" s="1326"/>
      <c r="N479" s="1326"/>
      <c r="O479" s="1326"/>
      <c r="P479" s="1326"/>
      <c r="Q479" s="1326"/>
      <c r="R479" s="1326"/>
      <c r="S479" s="1326"/>
      <c r="T479" s="1326"/>
      <c r="U479" s="1284"/>
      <c r="V479" s="1284"/>
      <c r="W479" s="1440"/>
      <c r="X479" s="1440"/>
      <c r="Y479" s="1440"/>
      <c r="Z479" s="1440"/>
      <c r="AA479" s="1440"/>
      <c r="AB479" s="1440"/>
      <c r="AC479" s="1421"/>
      <c r="AD479" s="1421"/>
      <c r="AE479" s="1421"/>
      <c r="AF479" s="1421"/>
      <c r="AG479" s="1421"/>
      <c r="AH479" s="1421"/>
      <c r="AI479" s="1421"/>
      <c r="AJ479" s="1421"/>
      <c r="AK479" s="1421"/>
      <c r="AL479" s="1421"/>
      <c r="AM479" s="1421"/>
      <c r="AN479" s="1421"/>
      <c r="AO479" s="1421"/>
      <c r="AP479" s="1421"/>
      <c r="AQ479" s="1421"/>
      <c r="AR479" s="1421"/>
      <c r="AS479" s="1421"/>
      <c r="AT479" s="1421"/>
      <c r="AU479" s="1421"/>
      <c r="AV479" s="1421"/>
      <c r="AW479" s="1421"/>
      <c r="AX479" s="1421"/>
      <c r="AY479" s="1421"/>
    </row>
    <row r="480" spans="1:51" s="1251" customFormat="1">
      <c r="A480" s="1255"/>
      <c r="B480" s="1255"/>
      <c r="C480" s="1255"/>
      <c r="D480" s="1255"/>
      <c r="E480" s="1422"/>
      <c r="F480" s="1441"/>
      <c r="G480" s="1283"/>
      <c r="H480" s="1283"/>
      <c r="I480" s="1437"/>
      <c r="J480" s="1438"/>
      <c r="K480" s="1439"/>
      <c r="L480" s="1326"/>
      <c r="M480" s="1326"/>
      <c r="N480" s="1326"/>
      <c r="O480" s="1326"/>
      <c r="P480" s="1326"/>
      <c r="Q480" s="1326"/>
      <c r="R480" s="1326"/>
      <c r="S480" s="1326"/>
      <c r="T480" s="1326"/>
      <c r="U480" s="1284"/>
      <c r="V480" s="1284"/>
      <c r="W480" s="1440"/>
      <c r="X480" s="1440"/>
      <c r="Y480" s="1440"/>
      <c r="Z480" s="1440"/>
      <c r="AA480" s="1440"/>
      <c r="AB480" s="1440"/>
      <c r="AC480" s="1421"/>
      <c r="AD480" s="1421"/>
      <c r="AE480" s="1421"/>
      <c r="AF480" s="1421"/>
      <c r="AG480" s="1421"/>
      <c r="AH480" s="1421"/>
      <c r="AI480" s="1421"/>
      <c r="AJ480" s="1421"/>
      <c r="AK480" s="1421"/>
      <c r="AL480" s="1421"/>
      <c r="AM480" s="1421"/>
      <c r="AN480" s="1421"/>
      <c r="AO480" s="1421"/>
      <c r="AP480" s="1421"/>
      <c r="AQ480" s="1421"/>
      <c r="AR480" s="1421"/>
      <c r="AS480" s="1421"/>
      <c r="AT480" s="1421"/>
      <c r="AU480" s="1421"/>
      <c r="AV480" s="1421"/>
      <c r="AW480" s="1421"/>
      <c r="AX480" s="1421"/>
      <c r="AY480" s="1421"/>
    </row>
    <row r="481" spans="1:51" s="1251" customFormat="1">
      <c r="A481" s="1255"/>
      <c r="B481" s="1255"/>
      <c r="C481" s="1255"/>
      <c r="D481" s="1255"/>
      <c r="E481" s="1422"/>
      <c r="F481" s="1441"/>
      <c r="G481" s="1283"/>
      <c r="H481" s="1283"/>
      <c r="I481" s="1437"/>
      <c r="J481" s="1438"/>
      <c r="K481" s="1439"/>
      <c r="L481" s="1326"/>
      <c r="M481" s="1326"/>
      <c r="N481" s="1326"/>
      <c r="O481" s="1326"/>
      <c r="P481" s="1326"/>
      <c r="Q481" s="1326"/>
      <c r="R481" s="1326"/>
      <c r="S481" s="1326"/>
      <c r="T481" s="1326"/>
      <c r="U481" s="1284"/>
      <c r="V481" s="1284"/>
      <c r="W481" s="1440"/>
      <c r="X481" s="1440"/>
      <c r="Y481" s="1440"/>
      <c r="Z481" s="1440"/>
      <c r="AA481" s="1440"/>
      <c r="AB481" s="1440"/>
      <c r="AC481" s="1421"/>
      <c r="AD481" s="1421"/>
      <c r="AE481" s="1421"/>
      <c r="AF481" s="1421"/>
      <c r="AG481" s="1421"/>
      <c r="AH481" s="1421"/>
      <c r="AI481" s="1421"/>
      <c r="AJ481" s="1421"/>
      <c r="AK481" s="1421"/>
      <c r="AL481" s="1421"/>
      <c r="AM481" s="1421"/>
      <c r="AN481" s="1421"/>
      <c r="AO481" s="1421"/>
      <c r="AP481" s="1421"/>
      <c r="AQ481" s="1421"/>
      <c r="AR481" s="1421"/>
      <c r="AS481" s="1421"/>
      <c r="AT481" s="1421"/>
      <c r="AU481" s="1421"/>
      <c r="AV481" s="1421"/>
      <c r="AW481" s="1421"/>
      <c r="AX481" s="1421"/>
      <c r="AY481" s="1421"/>
    </row>
    <row r="482" spans="1:51" s="1251" customFormat="1">
      <c r="A482" s="1255"/>
      <c r="B482" s="1255"/>
      <c r="C482" s="1255"/>
      <c r="D482" s="1255"/>
      <c r="E482" s="1422"/>
      <c r="F482" s="1441"/>
      <c r="G482" s="1283"/>
      <c r="H482" s="1283"/>
      <c r="I482" s="1437"/>
      <c r="J482" s="1438"/>
      <c r="K482" s="1439"/>
      <c r="L482" s="1326"/>
      <c r="M482" s="1326"/>
      <c r="N482" s="1326"/>
      <c r="O482" s="1326"/>
      <c r="P482" s="1326"/>
      <c r="Q482" s="1326"/>
      <c r="R482" s="1326"/>
      <c r="S482" s="1326"/>
      <c r="T482" s="1326"/>
      <c r="U482" s="1284"/>
      <c r="V482" s="1284"/>
      <c r="W482" s="1440"/>
      <c r="X482" s="1440"/>
      <c r="Y482" s="1440"/>
      <c r="Z482" s="1440"/>
      <c r="AA482" s="1440"/>
      <c r="AB482" s="1440"/>
      <c r="AC482" s="1421"/>
      <c r="AD482" s="1421"/>
      <c r="AE482" s="1421"/>
      <c r="AF482" s="1421"/>
      <c r="AG482" s="1421"/>
      <c r="AH482" s="1421"/>
      <c r="AI482" s="1421"/>
      <c r="AJ482" s="1421"/>
      <c r="AK482" s="1421"/>
      <c r="AL482" s="1421"/>
      <c r="AM482" s="1421"/>
      <c r="AN482" s="1421"/>
      <c r="AO482" s="1421"/>
      <c r="AP482" s="1421"/>
      <c r="AQ482" s="1421"/>
      <c r="AR482" s="1421"/>
      <c r="AS482" s="1421"/>
      <c r="AT482" s="1421"/>
      <c r="AU482" s="1421"/>
      <c r="AV482" s="1421"/>
      <c r="AW482" s="1421"/>
      <c r="AX482" s="1421"/>
      <c r="AY482" s="1421"/>
    </row>
    <row r="483" spans="1:51" s="1251" customFormat="1">
      <c r="A483" s="1255"/>
      <c r="B483" s="1255"/>
      <c r="C483" s="1255"/>
      <c r="D483" s="1255"/>
      <c r="E483" s="1422"/>
      <c r="F483" s="1441"/>
      <c r="G483" s="1283"/>
      <c r="H483" s="1283"/>
      <c r="I483" s="1437"/>
      <c r="J483" s="1438"/>
      <c r="K483" s="1439"/>
      <c r="L483" s="1326"/>
      <c r="M483" s="1326"/>
      <c r="N483" s="1326"/>
      <c r="O483" s="1326"/>
      <c r="P483" s="1326"/>
      <c r="Q483" s="1326"/>
      <c r="R483" s="1326"/>
      <c r="S483" s="1326"/>
      <c r="T483" s="1326"/>
      <c r="U483" s="1284"/>
      <c r="V483" s="1284"/>
      <c r="W483" s="1440"/>
      <c r="X483" s="1440"/>
      <c r="Y483" s="1440"/>
      <c r="Z483" s="1440"/>
      <c r="AA483" s="1440"/>
      <c r="AB483" s="1440"/>
      <c r="AC483" s="1421"/>
      <c r="AD483" s="1421"/>
      <c r="AE483" s="1421"/>
      <c r="AF483" s="1421"/>
      <c r="AG483" s="1421"/>
      <c r="AH483" s="1421"/>
      <c r="AI483" s="1421"/>
      <c r="AJ483" s="1421"/>
      <c r="AK483" s="1421"/>
      <c r="AL483" s="1421"/>
      <c r="AM483" s="1421"/>
      <c r="AN483" s="1421"/>
      <c r="AO483" s="1421"/>
      <c r="AP483" s="1421"/>
      <c r="AQ483" s="1421"/>
      <c r="AR483" s="1421"/>
      <c r="AS483" s="1421"/>
      <c r="AT483" s="1421"/>
      <c r="AU483" s="1421"/>
      <c r="AV483" s="1421"/>
      <c r="AW483" s="1421"/>
      <c r="AX483" s="1421"/>
      <c r="AY483" s="1421"/>
    </row>
    <row r="484" spans="1:51" s="1251" customFormat="1">
      <c r="A484" s="1255"/>
      <c r="B484" s="1255"/>
      <c r="C484" s="1255"/>
      <c r="D484" s="1255"/>
      <c r="E484" s="1422"/>
      <c r="F484" s="1441"/>
      <c r="G484" s="1283"/>
      <c r="H484" s="1283"/>
      <c r="I484" s="1437"/>
      <c r="J484" s="1438"/>
      <c r="K484" s="1439"/>
      <c r="L484" s="1326"/>
      <c r="M484" s="1326"/>
      <c r="N484" s="1326"/>
      <c r="O484" s="1326"/>
      <c r="P484" s="1326"/>
      <c r="Q484" s="1326"/>
      <c r="R484" s="1326"/>
      <c r="S484" s="1326"/>
      <c r="T484" s="1326"/>
      <c r="U484" s="1284"/>
      <c r="V484" s="1284"/>
      <c r="W484" s="1440"/>
      <c r="X484" s="1440"/>
      <c r="Y484" s="1440"/>
      <c r="Z484" s="1440"/>
      <c r="AA484" s="1440"/>
      <c r="AB484" s="1440"/>
      <c r="AC484" s="1421"/>
      <c r="AD484" s="1421"/>
      <c r="AE484" s="1421"/>
      <c r="AF484" s="1421"/>
      <c r="AG484" s="1421"/>
      <c r="AH484" s="1421"/>
      <c r="AI484" s="1421"/>
      <c r="AJ484" s="1421"/>
      <c r="AK484" s="1421"/>
      <c r="AL484" s="1421"/>
      <c r="AM484" s="1421"/>
      <c r="AN484" s="1421"/>
      <c r="AO484" s="1421"/>
      <c r="AP484" s="1421"/>
      <c r="AQ484" s="1421"/>
      <c r="AR484" s="1421"/>
      <c r="AS484" s="1421"/>
      <c r="AT484" s="1421"/>
      <c r="AU484" s="1421"/>
      <c r="AV484" s="1421"/>
      <c r="AW484" s="1421"/>
      <c r="AX484" s="1421"/>
      <c r="AY484" s="1421"/>
    </row>
    <row r="485" spans="1:51" s="1251" customFormat="1">
      <c r="A485" s="1255"/>
      <c r="B485" s="1255"/>
      <c r="C485" s="1255"/>
      <c r="D485" s="1255"/>
      <c r="E485" s="1422"/>
      <c r="F485" s="1441"/>
      <c r="G485" s="1283"/>
      <c r="H485" s="1283"/>
      <c r="I485" s="1437"/>
      <c r="J485" s="1438"/>
      <c r="K485" s="1439"/>
      <c r="L485" s="1326"/>
      <c r="M485" s="1326"/>
      <c r="N485" s="1326"/>
      <c r="O485" s="1326"/>
      <c r="P485" s="1326"/>
      <c r="Q485" s="1326"/>
      <c r="R485" s="1326"/>
      <c r="S485" s="1326"/>
      <c r="T485" s="1326"/>
      <c r="U485" s="1284"/>
      <c r="V485" s="1284"/>
      <c r="W485" s="1440"/>
      <c r="X485" s="1440"/>
      <c r="Y485" s="1440"/>
      <c r="Z485" s="1440"/>
      <c r="AA485" s="1440"/>
      <c r="AB485" s="1440"/>
      <c r="AC485" s="1421"/>
      <c r="AD485" s="1421"/>
      <c r="AE485" s="1421"/>
      <c r="AF485" s="1421"/>
      <c r="AG485" s="1421"/>
      <c r="AH485" s="1421"/>
      <c r="AI485" s="1421"/>
      <c r="AJ485" s="1421"/>
      <c r="AK485" s="1421"/>
      <c r="AL485" s="1421"/>
      <c r="AM485" s="1421"/>
      <c r="AN485" s="1421"/>
      <c r="AO485" s="1421"/>
      <c r="AP485" s="1421"/>
      <c r="AQ485" s="1421"/>
      <c r="AR485" s="1421"/>
      <c r="AS485" s="1421"/>
      <c r="AT485" s="1421"/>
      <c r="AU485" s="1421"/>
      <c r="AV485" s="1421"/>
      <c r="AW485" s="1421"/>
      <c r="AX485" s="1421"/>
      <c r="AY485" s="1421"/>
    </row>
    <row r="486" spans="1:51" s="1251" customFormat="1">
      <c r="A486" s="1255"/>
      <c r="B486" s="1255"/>
      <c r="C486" s="1255"/>
      <c r="D486" s="1255"/>
      <c r="E486" s="1422"/>
      <c r="F486" s="1441"/>
      <c r="G486" s="1283"/>
      <c r="H486" s="1283"/>
      <c r="I486" s="1437"/>
      <c r="J486" s="1438"/>
      <c r="K486" s="1439"/>
      <c r="L486" s="1326"/>
      <c r="M486" s="1326"/>
      <c r="N486" s="1326"/>
      <c r="O486" s="1326"/>
      <c r="P486" s="1326"/>
      <c r="Q486" s="1326"/>
      <c r="R486" s="1326"/>
      <c r="S486" s="1326"/>
      <c r="T486" s="1326"/>
      <c r="U486" s="1284"/>
      <c r="V486" s="1284"/>
      <c r="W486" s="1440"/>
      <c r="X486" s="1440"/>
      <c r="Y486" s="1440"/>
      <c r="Z486" s="1440"/>
      <c r="AA486" s="1440"/>
      <c r="AB486" s="1440"/>
      <c r="AC486" s="1421"/>
      <c r="AD486" s="1421"/>
      <c r="AE486" s="1421"/>
      <c r="AF486" s="1421"/>
      <c r="AG486" s="1421"/>
      <c r="AH486" s="1421"/>
      <c r="AI486" s="1421"/>
      <c r="AJ486" s="1421"/>
      <c r="AK486" s="1421"/>
      <c r="AL486" s="1421"/>
      <c r="AM486" s="1421"/>
      <c r="AN486" s="1421"/>
      <c r="AO486" s="1421"/>
      <c r="AP486" s="1421"/>
      <c r="AQ486" s="1421"/>
      <c r="AR486" s="1421"/>
      <c r="AS486" s="1421"/>
      <c r="AT486" s="1421"/>
      <c r="AU486" s="1421"/>
      <c r="AV486" s="1421"/>
      <c r="AW486" s="1421"/>
      <c r="AX486" s="1421"/>
      <c r="AY486" s="1421"/>
    </row>
    <row r="487" spans="1:51" s="1251" customFormat="1">
      <c r="A487" s="1255"/>
      <c r="B487" s="1255"/>
      <c r="C487" s="1255"/>
      <c r="D487" s="1255"/>
      <c r="E487" s="1422"/>
      <c r="F487" s="1441"/>
      <c r="G487" s="1283"/>
      <c r="H487" s="1283"/>
      <c r="I487" s="1437"/>
      <c r="J487" s="1438"/>
      <c r="K487" s="1439"/>
      <c r="L487" s="1326"/>
      <c r="M487" s="1326"/>
      <c r="N487" s="1326"/>
      <c r="O487" s="1326"/>
      <c r="P487" s="1326"/>
      <c r="Q487" s="1326"/>
      <c r="R487" s="1326"/>
      <c r="S487" s="1326"/>
      <c r="T487" s="1326"/>
      <c r="U487" s="1284"/>
      <c r="V487" s="1284"/>
      <c r="W487" s="1440"/>
      <c r="X487" s="1440"/>
      <c r="Y487" s="1440"/>
      <c r="Z487" s="1440"/>
      <c r="AA487" s="1440"/>
      <c r="AB487" s="1440"/>
      <c r="AC487" s="1421"/>
      <c r="AD487" s="1421"/>
      <c r="AE487" s="1421"/>
      <c r="AF487" s="1421"/>
      <c r="AG487" s="1421"/>
      <c r="AH487" s="1421"/>
      <c r="AI487" s="1421"/>
      <c r="AJ487" s="1421"/>
      <c r="AK487" s="1421"/>
      <c r="AL487" s="1421"/>
      <c r="AM487" s="1421"/>
      <c r="AN487" s="1421"/>
      <c r="AO487" s="1421"/>
      <c r="AP487" s="1421"/>
      <c r="AQ487" s="1421"/>
      <c r="AR487" s="1421"/>
      <c r="AS487" s="1421"/>
      <c r="AT487" s="1421"/>
      <c r="AU487" s="1421"/>
      <c r="AV487" s="1421"/>
      <c r="AW487" s="1421"/>
      <c r="AX487" s="1421"/>
      <c r="AY487" s="1421"/>
    </row>
    <row r="488" spans="1:51" s="1251" customFormat="1">
      <c r="A488" s="1255"/>
      <c r="B488" s="1255"/>
      <c r="C488" s="1255"/>
      <c r="D488" s="1255"/>
      <c r="E488" s="1422"/>
      <c r="F488" s="1441"/>
      <c r="G488" s="1283"/>
      <c r="H488" s="1283"/>
      <c r="I488" s="1437"/>
      <c r="J488" s="1438"/>
      <c r="K488" s="1439"/>
      <c r="L488" s="1326"/>
      <c r="M488" s="1326"/>
      <c r="N488" s="1326"/>
      <c r="O488" s="1326"/>
      <c r="P488" s="1326"/>
      <c r="Q488" s="1326"/>
      <c r="R488" s="1326"/>
      <c r="S488" s="1326"/>
      <c r="T488" s="1326"/>
      <c r="U488" s="1284"/>
      <c r="V488" s="1284"/>
      <c r="W488" s="1440"/>
      <c r="X488" s="1440"/>
      <c r="Y488" s="1440"/>
      <c r="Z488" s="1440"/>
      <c r="AA488" s="1440"/>
      <c r="AB488" s="1440"/>
      <c r="AC488" s="1421"/>
      <c r="AD488" s="1421"/>
      <c r="AE488" s="1421"/>
      <c r="AF488" s="1421"/>
      <c r="AG488" s="1421"/>
      <c r="AH488" s="1421"/>
      <c r="AI488" s="1421"/>
      <c r="AJ488" s="1421"/>
      <c r="AK488" s="1421"/>
      <c r="AL488" s="1421"/>
      <c r="AM488" s="1421"/>
      <c r="AN488" s="1421"/>
      <c r="AO488" s="1421"/>
      <c r="AP488" s="1421"/>
      <c r="AQ488" s="1421"/>
      <c r="AR488" s="1421"/>
      <c r="AS488" s="1421"/>
      <c r="AT488" s="1421"/>
      <c r="AU488" s="1421"/>
      <c r="AV488" s="1421"/>
      <c r="AW488" s="1421"/>
      <c r="AX488" s="1421"/>
      <c r="AY488" s="1421"/>
    </row>
    <row r="489" spans="1:51" s="1251" customFormat="1">
      <c r="A489" s="1255"/>
      <c r="B489" s="1255"/>
      <c r="C489" s="1255"/>
      <c r="D489" s="1255"/>
      <c r="E489" s="1422"/>
      <c r="F489" s="1441"/>
      <c r="G489" s="1283"/>
      <c r="H489" s="1283"/>
      <c r="I489" s="1437"/>
      <c r="J489" s="1438"/>
      <c r="K489" s="1439"/>
      <c r="L489" s="1326"/>
      <c r="M489" s="1326"/>
      <c r="N489" s="1326"/>
      <c r="O489" s="1326"/>
      <c r="P489" s="1326"/>
      <c r="Q489" s="1326"/>
      <c r="R489" s="1326"/>
      <c r="S489" s="1326"/>
      <c r="T489" s="1326"/>
      <c r="U489" s="1284"/>
      <c r="V489" s="1284"/>
      <c r="W489" s="1440"/>
      <c r="X489" s="1440"/>
      <c r="Y489" s="1440"/>
      <c r="Z489" s="1440"/>
      <c r="AA489" s="1440"/>
      <c r="AB489" s="1440"/>
      <c r="AC489" s="1421"/>
      <c r="AD489" s="1421"/>
      <c r="AE489" s="1421"/>
      <c r="AF489" s="1421"/>
      <c r="AG489" s="1421"/>
      <c r="AH489" s="1421"/>
      <c r="AI489" s="1421"/>
      <c r="AJ489" s="1421"/>
      <c r="AK489" s="1421"/>
      <c r="AL489" s="1421"/>
      <c r="AM489" s="1421"/>
      <c r="AN489" s="1421"/>
      <c r="AO489" s="1421"/>
      <c r="AP489" s="1421"/>
      <c r="AQ489" s="1421"/>
      <c r="AR489" s="1421"/>
      <c r="AS489" s="1421"/>
      <c r="AT489" s="1421"/>
      <c r="AU489" s="1421"/>
      <c r="AV489" s="1421"/>
      <c r="AW489" s="1421"/>
      <c r="AX489" s="1421"/>
      <c r="AY489" s="1421"/>
    </row>
    <row r="490" spans="1:51" s="1251" customFormat="1">
      <c r="A490" s="1255"/>
      <c r="B490" s="1255"/>
      <c r="C490" s="1255"/>
      <c r="D490" s="1255"/>
      <c r="E490" s="1422"/>
      <c r="F490" s="1441"/>
      <c r="G490" s="1283"/>
      <c r="H490" s="1283"/>
      <c r="I490" s="1437"/>
      <c r="J490" s="1438"/>
      <c r="K490" s="1439"/>
      <c r="L490" s="1326"/>
      <c r="M490" s="1326"/>
      <c r="N490" s="1326"/>
      <c r="O490" s="1326"/>
      <c r="P490" s="1326"/>
      <c r="Q490" s="1326"/>
      <c r="R490" s="1326"/>
      <c r="S490" s="1326"/>
      <c r="T490" s="1326"/>
      <c r="U490" s="1284"/>
      <c r="V490" s="1284"/>
      <c r="W490" s="1440"/>
      <c r="X490" s="1440"/>
      <c r="Y490" s="1440"/>
      <c r="Z490" s="1440"/>
      <c r="AA490" s="1440"/>
      <c r="AB490" s="1440"/>
      <c r="AC490" s="1421"/>
      <c r="AD490" s="1421"/>
      <c r="AE490" s="1421"/>
      <c r="AF490" s="1421"/>
      <c r="AG490" s="1421"/>
      <c r="AH490" s="1421"/>
      <c r="AI490" s="1421"/>
      <c r="AJ490" s="1421"/>
      <c r="AK490" s="1421"/>
      <c r="AL490" s="1421"/>
      <c r="AM490" s="1421"/>
      <c r="AN490" s="1421"/>
      <c r="AO490" s="1421"/>
      <c r="AP490" s="1421"/>
      <c r="AQ490" s="1421"/>
      <c r="AR490" s="1421"/>
      <c r="AS490" s="1421"/>
      <c r="AT490" s="1421"/>
      <c r="AU490" s="1421"/>
      <c r="AV490" s="1421"/>
      <c r="AW490" s="1421"/>
      <c r="AX490" s="1421"/>
      <c r="AY490" s="1421"/>
    </row>
    <row r="491" spans="1:51" s="1251" customFormat="1">
      <c r="A491" s="1255"/>
      <c r="B491" s="1255"/>
      <c r="C491" s="1255"/>
      <c r="D491" s="1255"/>
      <c r="E491" s="1422"/>
      <c r="F491" s="1441"/>
      <c r="G491" s="1283"/>
      <c r="H491" s="1283"/>
      <c r="I491" s="1437"/>
      <c r="J491" s="1438"/>
      <c r="K491" s="1439"/>
      <c r="L491" s="1326"/>
      <c r="M491" s="1326"/>
      <c r="N491" s="1326"/>
      <c r="O491" s="1326"/>
      <c r="P491" s="1326"/>
      <c r="Q491" s="1326"/>
      <c r="R491" s="1326"/>
      <c r="S491" s="1326"/>
      <c r="T491" s="1326"/>
      <c r="U491" s="1284"/>
      <c r="V491" s="1284"/>
      <c r="W491" s="1440"/>
      <c r="X491" s="1440"/>
      <c r="Y491" s="1440"/>
      <c r="Z491" s="1440"/>
      <c r="AA491" s="1440"/>
      <c r="AB491" s="1440"/>
      <c r="AC491" s="1421"/>
      <c r="AD491" s="1421"/>
      <c r="AE491" s="1421"/>
      <c r="AF491" s="1421"/>
      <c r="AG491" s="1421"/>
      <c r="AH491" s="1421"/>
      <c r="AI491" s="1421"/>
      <c r="AJ491" s="1421"/>
      <c r="AK491" s="1421"/>
      <c r="AL491" s="1421"/>
      <c r="AM491" s="1421"/>
      <c r="AN491" s="1421"/>
      <c r="AO491" s="1421"/>
      <c r="AP491" s="1421"/>
      <c r="AQ491" s="1421"/>
      <c r="AR491" s="1421"/>
      <c r="AS491" s="1421"/>
      <c r="AT491" s="1421"/>
      <c r="AU491" s="1421"/>
      <c r="AV491" s="1421"/>
      <c r="AW491" s="1421"/>
      <c r="AX491" s="1421"/>
      <c r="AY491" s="1421"/>
    </row>
    <row r="492" spans="1:51" s="1251" customFormat="1">
      <c r="A492" s="1255"/>
      <c r="B492" s="1255"/>
      <c r="C492" s="1255"/>
      <c r="D492" s="1255"/>
      <c r="E492" s="1422"/>
      <c r="F492" s="1441"/>
      <c r="G492" s="1283"/>
      <c r="H492" s="1283"/>
      <c r="I492" s="1437"/>
      <c r="J492" s="1438"/>
      <c r="K492" s="1439"/>
      <c r="L492" s="1326"/>
      <c r="M492" s="1326"/>
      <c r="N492" s="1326"/>
      <c r="O492" s="1326"/>
      <c r="P492" s="1326"/>
      <c r="Q492" s="1326"/>
      <c r="R492" s="1326"/>
      <c r="S492" s="1326"/>
      <c r="T492" s="1326"/>
      <c r="U492" s="1284"/>
      <c r="V492" s="1284"/>
      <c r="W492" s="1440"/>
      <c r="X492" s="1440"/>
      <c r="Y492" s="1440"/>
      <c r="Z492" s="1440"/>
      <c r="AA492" s="1440"/>
      <c r="AB492" s="1440"/>
      <c r="AC492" s="1421"/>
      <c r="AD492" s="1421"/>
      <c r="AE492" s="1421"/>
      <c r="AF492" s="1421"/>
      <c r="AG492" s="1421"/>
      <c r="AH492" s="1421"/>
      <c r="AI492" s="1421"/>
      <c r="AJ492" s="1421"/>
      <c r="AK492" s="1421"/>
      <c r="AL492" s="1421"/>
      <c r="AM492" s="1421"/>
      <c r="AN492" s="1421"/>
      <c r="AO492" s="1421"/>
      <c r="AP492" s="1421"/>
      <c r="AQ492" s="1421"/>
      <c r="AR492" s="1421"/>
      <c r="AS492" s="1421"/>
      <c r="AT492" s="1421"/>
      <c r="AU492" s="1421"/>
      <c r="AV492" s="1421"/>
      <c r="AW492" s="1421"/>
      <c r="AX492" s="1421"/>
      <c r="AY492" s="1421"/>
    </row>
    <row r="493" spans="1:51" s="344" customFormat="1">
      <c r="A493" s="1634">
        <v>9</v>
      </c>
      <c r="B493" s="1635"/>
      <c r="C493" s="1635"/>
      <c r="D493" s="1635"/>
      <c r="E493" s="1636"/>
      <c r="F493" s="1623">
        <f>SUM(F439:F492)</f>
        <v>0</v>
      </c>
      <c r="G493" s="171"/>
      <c r="H493" s="398"/>
      <c r="I493" s="398"/>
      <c r="J493" s="398"/>
      <c r="K493" s="398"/>
      <c r="L493" s="398"/>
      <c r="M493" s="398"/>
      <c r="N493" s="398"/>
      <c r="O493" s="398"/>
      <c r="P493" s="398"/>
      <c r="Q493" s="398"/>
      <c r="R493" s="398"/>
      <c r="S493" s="398"/>
      <c r="T493" s="398"/>
      <c r="U493" s="398"/>
      <c r="V493" s="398"/>
      <c r="W493" s="398"/>
      <c r="X493" s="398"/>
    </row>
    <row r="494" spans="1:51" s="344" customFormat="1">
      <c r="A494" s="1637"/>
      <c r="B494" s="1638"/>
      <c r="C494" s="1638"/>
      <c r="D494" s="1638"/>
      <c r="E494" s="1639"/>
      <c r="F494" s="1624"/>
      <c r="G494" s="171"/>
      <c r="H494" s="398"/>
      <c r="I494" s="398"/>
      <c r="J494" s="398"/>
      <c r="K494" s="398"/>
      <c r="L494" s="398"/>
      <c r="M494" s="398"/>
      <c r="N494" s="398"/>
      <c r="O494" s="398"/>
      <c r="P494" s="398"/>
      <c r="Q494" s="398"/>
      <c r="R494" s="398"/>
      <c r="S494" s="398"/>
      <c r="T494" s="398"/>
      <c r="U494" s="398"/>
      <c r="V494" s="398"/>
      <c r="W494" s="398"/>
      <c r="X494" s="398"/>
    </row>
    <row r="495" spans="1:51">
      <c r="A495" s="132"/>
      <c r="B495" s="134"/>
      <c r="C495" s="132"/>
      <c r="D495" s="134"/>
      <c r="E495" s="414"/>
      <c r="F495" s="432"/>
    </row>
    <row r="496" spans="1:51">
      <c r="A496" s="132"/>
      <c r="B496" s="102" t="s">
        <v>1621</v>
      </c>
      <c r="C496" s="132"/>
      <c r="D496" s="134"/>
      <c r="E496" s="414"/>
      <c r="F496" s="432"/>
    </row>
    <row r="497" spans="1:6">
      <c r="A497" s="433"/>
      <c r="B497" s="192"/>
      <c r="C497" s="132"/>
      <c r="D497" s="134"/>
      <c r="E497" s="414"/>
      <c r="F497" s="432"/>
    </row>
    <row r="498" spans="1:6">
      <c r="A498" s="433"/>
      <c r="B498" s="419" t="s">
        <v>14</v>
      </c>
      <c r="C498" s="434"/>
      <c r="D498" s="402"/>
      <c r="E498" s="414"/>
      <c r="F498" s="432"/>
    </row>
    <row r="499" spans="1:6">
      <c r="A499" s="95"/>
      <c r="B499" s="435"/>
      <c r="C499" s="434"/>
      <c r="D499" s="402"/>
      <c r="E499" s="414"/>
      <c r="F499" s="432"/>
    </row>
    <row r="500" spans="1:6">
      <c r="A500" s="95"/>
      <c r="B500" s="149" t="s">
        <v>1622</v>
      </c>
      <c r="C500" s="95"/>
      <c r="D500" s="402"/>
      <c r="E500" s="414"/>
      <c r="F500" s="432">
        <f>F57</f>
        <v>0</v>
      </c>
    </row>
    <row r="501" spans="1:6">
      <c r="A501" s="95"/>
      <c r="B501" s="436"/>
      <c r="C501" s="95"/>
      <c r="D501" s="134"/>
      <c r="E501" s="414"/>
      <c r="F501" s="432"/>
    </row>
    <row r="502" spans="1:6">
      <c r="A502" s="95"/>
      <c r="B502" s="149" t="s">
        <v>1623</v>
      </c>
      <c r="C502" s="95"/>
      <c r="D502" s="134"/>
      <c r="E502" s="414"/>
      <c r="F502" s="432">
        <f>F111</f>
        <v>0</v>
      </c>
    </row>
    <row r="503" spans="1:6">
      <c r="A503" s="95"/>
      <c r="B503" s="436"/>
      <c r="C503" s="95"/>
      <c r="D503" s="134"/>
      <c r="E503" s="414"/>
      <c r="F503" s="432"/>
    </row>
    <row r="504" spans="1:6">
      <c r="A504" s="95"/>
      <c r="B504" s="149" t="s">
        <v>1624</v>
      </c>
      <c r="C504" s="95"/>
      <c r="D504" s="134"/>
      <c r="E504" s="414"/>
      <c r="F504" s="432">
        <f>F165</f>
        <v>0</v>
      </c>
    </row>
    <row r="505" spans="1:6">
      <c r="A505" s="95"/>
      <c r="B505" s="436"/>
      <c r="C505" s="95"/>
      <c r="D505" s="134"/>
      <c r="E505" s="414"/>
      <c r="F505" s="432"/>
    </row>
    <row r="506" spans="1:6">
      <c r="A506" s="95"/>
      <c r="B506" s="149" t="s">
        <v>1625</v>
      </c>
      <c r="C506" s="95"/>
      <c r="D506" s="134"/>
      <c r="E506" s="414"/>
      <c r="F506" s="432">
        <f>F213</f>
        <v>0</v>
      </c>
    </row>
    <row r="507" spans="1:6">
      <c r="A507" s="95"/>
      <c r="B507" s="435"/>
      <c r="C507" s="95"/>
      <c r="D507" s="134"/>
      <c r="E507" s="414"/>
      <c r="F507" s="432"/>
    </row>
    <row r="508" spans="1:6">
      <c r="A508" s="95"/>
      <c r="B508" s="149" t="s">
        <v>1626</v>
      </c>
      <c r="C508" s="95"/>
      <c r="D508" s="134"/>
      <c r="E508" s="414"/>
      <c r="F508" s="432">
        <f>F262</f>
        <v>0</v>
      </c>
    </row>
    <row r="509" spans="1:6">
      <c r="A509" s="95"/>
      <c r="B509" s="435"/>
      <c r="C509" s="95"/>
      <c r="D509" s="134"/>
      <c r="E509" s="414"/>
      <c r="F509" s="432"/>
    </row>
    <row r="510" spans="1:6">
      <c r="A510" s="95"/>
      <c r="B510" s="149" t="s">
        <v>1627</v>
      </c>
      <c r="C510" s="95"/>
      <c r="D510" s="134"/>
      <c r="E510" s="414"/>
      <c r="F510" s="432">
        <f>F319</f>
        <v>0</v>
      </c>
    </row>
    <row r="511" spans="1:6">
      <c r="A511" s="95"/>
      <c r="B511" s="435"/>
      <c r="C511" s="95"/>
      <c r="D511" s="134"/>
      <c r="E511" s="414"/>
      <c r="F511" s="432"/>
    </row>
    <row r="512" spans="1:6">
      <c r="A512" s="95"/>
      <c r="B512" s="149" t="s">
        <v>1628</v>
      </c>
      <c r="C512" s="95"/>
      <c r="D512" s="134"/>
      <c r="E512" s="414"/>
      <c r="F512" s="432">
        <f>F378</f>
        <v>0</v>
      </c>
    </row>
    <row r="513" spans="1:6">
      <c r="A513" s="95"/>
      <c r="B513" s="435"/>
      <c r="C513" s="95"/>
      <c r="D513" s="134"/>
      <c r="E513" s="414"/>
      <c r="F513" s="432"/>
    </row>
    <row r="514" spans="1:6">
      <c r="A514" s="95"/>
      <c r="B514" s="149" t="s">
        <v>1629</v>
      </c>
      <c r="C514" s="95"/>
      <c r="D514" s="134"/>
      <c r="E514" s="414"/>
      <c r="F514" s="432">
        <f>F433</f>
        <v>0</v>
      </c>
    </row>
    <row r="515" spans="1:6">
      <c r="A515" s="95"/>
      <c r="B515" s="435"/>
      <c r="C515" s="95"/>
      <c r="D515" s="134"/>
      <c r="E515" s="414"/>
      <c r="F515" s="432"/>
    </row>
    <row r="516" spans="1:6">
      <c r="A516" s="95"/>
      <c r="B516" s="149" t="s">
        <v>1630</v>
      </c>
      <c r="C516" s="95"/>
      <c r="D516" s="134"/>
      <c r="E516" s="414"/>
      <c r="F516" s="432">
        <f>F493</f>
        <v>0</v>
      </c>
    </row>
    <row r="517" spans="1:6">
      <c r="A517" s="95"/>
      <c r="B517" s="328"/>
      <c r="C517" s="95"/>
      <c r="D517" s="134"/>
      <c r="E517" s="414"/>
      <c r="F517" s="432"/>
    </row>
    <row r="518" spans="1:6">
      <c r="A518" s="95"/>
      <c r="B518" s="149"/>
      <c r="C518" s="95"/>
      <c r="D518" s="134"/>
      <c r="E518" s="414"/>
      <c r="F518" s="432"/>
    </row>
    <row r="519" spans="1:6">
      <c r="A519" s="95"/>
      <c r="B519" s="152"/>
      <c r="C519" s="95"/>
      <c r="D519" s="134"/>
      <c r="E519" s="414"/>
      <c r="F519" s="432"/>
    </row>
    <row r="520" spans="1:6">
      <c r="A520" s="95"/>
      <c r="B520" s="149"/>
      <c r="C520" s="95"/>
      <c r="D520" s="134"/>
      <c r="E520" s="414"/>
      <c r="F520" s="432"/>
    </row>
    <row r="521" spans="1:6">
      <c r="A521" s="95"/>
      <c r="B521" s="152"/>
      <c r="C521" s="95"/>
      <c r="D521" s="134"/>
      <c r="E521" s="414"/>
      <c r="F521" s="432"/>
    </row>
    <row r="522" spans="1:6">
      <c r="A522" s="95"/>
      <c r="B522" s="152"/>
      <c r="C522" s="95"/>
      <c r="D522" s="134"/>
      <c r="E522" s="414"/>
      <c r="F522" s="432"/>
    </row>
    <row r="523" spans="1:6">
      <c r="A523" s="95"/>
      <c r="B523" s="96"/>
      <c r="C523" s="95"/>
      <c r="D523" s="134"/>
      <c r="E523" s="414"/>
      <c r="F523" s="432"/>
    </row>
    <row r="524" spans="1:6">
      <c r="A524" s="95"/>
      <c r="B524" s="96"/>
      <c r="C524" s="95"/>
      <c r="D524" s="134"/>
      <c r="E524" s="414"/>
      <c r="F524" s="432"/>
    </row>
    <row r="525" spans="1:6">
      <c r="A525" s="95"/>
      <c r="B525" s="96"/>
      <c r="C525" s="95"/>
      <c r="D525" s="134"/>
      <c r="E525" s="414"/>
      <c r="F525" s="432"/>
    </row>
    <row r="526" spans="1:6">
      <c r="A526" s="95"/>
      <c r="B526" s="96"/>
      <c r="C526" s="95"/>
      <c r="D526" s="134"/>
      <c r="E526" s="414"/>
      <c r="F526" s="432"/>
    </row>
    <row r="527" spans="1:6">
      <c r="A527" s="95"/>
      <c r="B527" s="96"/>
      <c r="C527" s="95"/>
      <c r="D527" s="134"/>
      <c r="E527" s="414"/>
      <c r="F527" s="432"/>
    </row>
    <row r="528" spans="1:6">
      <c r="A528" s="95"/>
      <c r="B528" s="96"/>
      <c r="C528" s="95"/>
      <c r="D528" s="134"/>
      <c r="E528" s="414"/>
      <c r="F528" s="432"/>
    </row>
    <row r="529" spans="1:6">
      <c r="A529" s="95"/>
      <c r="B529" s="96"/>
      <c r="C529" s="95"/>
      <c r="D529" s="134"/>
      <c r="E529" s="414"/>
      <c r="F529" s="432"/>
    </row>
    <row r="530" spans="1:6">
      <c r="A530" s="95"/>
      <c r="B530" s="96"/>
      <c r="C530" s="95"/>
      <c r="D530" s="134"/>
      <c r="E530" s="414"/>
      <c r="F530" s="432"/>
    </row>
    <row r="531" spans="1:6">
      <c r="A531" s="95"/>
      <c r="B531" s="96"/>
      <c r="C531" s="95"/>
      <c r="D531" s="134"/>
      <c r="E531" s="414"/>
      <c r="F531" s="432"/>
    </row>
    <row r="532" spans="1:6">
      <c r="A532" s="95"/>
      <c r="B532" s="96"/>
      <c r="C532" s="95"/>
      <c r="D532" s="134"/>
      <c r="E532" s="414"/>
      <c r="F532" s="432"/>
    </row>
    <row r="533" spans="1:6">
      <c r="A533" s="95"/>
      <c r="B533" s="96"/>
      <c r="C533" s="95"/>
      <c r="D533" s="134"/>
      <c r="E533" s="414"/>
      <c r="F533" s="432"/>
    </row>
    <row r="534" spans="1:6">
      <c r="A534" s="95"/>
      <c r="B534" s="96"/>
      <c r="C534" s="95"/>
      <c r="D534" s="134"/>
      <c r="E534" s="414"/>
      <c r="F534" s="432"/>
    </row>
    <row r="535" spans="1:6">
      <c r="A535" s="95"/>
      <c r="B535" s="96"/>
      <c r="C535" s="95"/>
      <c r="D535" s="134"/>
      <c r="E535" s="414"/>
      <c r="F535" s="432"/>
    </row>
    <row r="536" spans="1:6">
      <c r="A536" s="95"/>
      <c r="B536" s="96"/>
      <c r="C536" s="95"/>
      <c r="D536" s="134"/>
      <c r="E536" s="414"/>
      <c r="F536" s="432"/>
    </row>
    <row r="537" spans="1:6">
      <c r="A537" s="95"/>
      <c r="B537" s="96"/>
      <c r="C537" s="95"/>
      <c r="D537" s="134"/>
      <c r="E537" s="414"/>
      <c r="F537" s="432"/>
    </row>
    <row r="538" spans="1:6">
      <c r="A538" s="95"/>
      <c r="B538" s="96"/>
      <c r="C538" s="95"/>
      <c r="D538" s="134"/>
      <c r="E538" s="414"/>
      <c r="F538" s="432"/>
    </row>
    <row r="539" spans="1:6">
      <c r="A539" s="95"/>
      <c r="B539" s="96"/>
      <c r="C539" s="95"/>
      <c r="D539" s="134"/>
      <c r="E539" s="414"/>
      <c r="F539" s="432"/>
    </row>
    <row r="540" spans="1:6">
      <c r="A540" s="95"/>
      <c r="B540" s="96"/>
      <c r="C540" s="95"/>
      <c r="D540" s="134"/>
      <c r="E540" s="414"/>
      <c r="F540" s="432"/>
    </row>
    <row r="541" spans="1:6">
      <c r="A541" s="95"/>
      <c r="B541" s="96"/>
      <c r="C541" s="95"/>
      <c r="D541" s="134"/>
      <c r="E541" s="414"/>
      <c r="F541" s="432"/>
    </row>
    <row r="542" spans="1:6">
      <c r="A542" s="95"/>
      <c r="B542" s="96"/>
      <c r="C542" s="95"/>
      <c r="D542" s="134"/>
      <c r="E542" s="414"/>
      <c r="F542" s="432"/>
    </row>
    <row r="543" spans="1:6">
      <c r="A543" s="95"/>
      <c r="B543" s="96"/>
      <c r="C543" s="95"/>
      <c r="D543" s="134"/>
      <c r="E543" s="414"/>
      <c r="F543" s="432"/>
    </row>
    <row r="544" spans="1:6">
      <c r="A544" s="95"/>
      <c r="B544" s="96"/>
      <c r="C544" s="95"/>
      <c r="D544" s="134"/>
      <c r="E544" s="414"/>
      <c r="F544" s="432"/>
    </row>
    <row r="545" spans="1:6">
      <c r="A545" s="95"/>
      <c r="B545" s="96"/>
      <c r="C545" s="95"/>
      <c r="D545" s="134"/>
      <c r="E545" s="414"/>
      <c r="F545" s="432"/>
    </row>
    <row r="546" spans="1:6">
      <c r="A546" s="95"/>
      <c r="B546" s="96"/>
      <c r="C546" s="95"/>
      <c r="D546" s="134"/>
      <c r="E546" s="414"/>
      <c r="F546" s="432"/>
    </row>
    <row r="547" spans="1:6">
      <c r="A547" s="95"/>
      <c r="B547" s="96"/>
      <c r="C547" s="95"/>
      <c r="D547" s="134"/>
      <c r="E547" s="414"/>
      <c r="F547" s="432"/>
    </row>
    <row r="548" spans="1:6">
      <c r="A548" s="95"/>
      <c r="B548" s="96"/>
      <c r="C548" s="95"/>
      <c r="D548" s="134"/>
      <c r="E548" s="414"/>
      <c r="F548" s="432"/>
    </row>
    <row r="549" spans="1:6">
      <c r="A549" s="95"/>
      <c r="B549" s="96"/>
      <c r="C549" s="95"/>
      <c r="D549" s="134"/>
      <c r="E549" s="414"/>
      <c r="F549" s="432"/>
    </row>
    <row r="550" spans="1:6">
      <c r="A550" s="95"/>
      <c r="B550" s="96"/>
      <c r="C550" s="95"/>
      <c r="D550" s="134"/>
      <c r="E550" s="414"/>
      <c r="F550" s="432"/>
    </row>
    <row r="551" spans="1:6">
      <c r="A551" s="95"/>
      <c r="B551" s="152"/>
      <c r="C551" s="95"/>
      <c r="D551" s="134"/>
      <c r="E551" s="414"/>
      <c r="F551" s="432"/>
    </row>
    <row r="552" spans="1:6">
      <c r="A552" s="95"/>
      <c r="B552" s="152"/>
      <c r="C552" s="95"/>
      <c r="D552" s="134"/>
      <c r="E552" s="414"/>
      <c r="F552" s="432"/>
    </row>
    <row r="553" spans="1:6">
      <c r="A553" s="95"/>
      <c r="B553" s="152"/>
      <c r="C553" s="95"/>
      <c r="D553" s="134"/>
      <c r="E553" s="414"/>
      <c r="F553" s="432"/>
    </row>
    <row r="554" spans="1:6">
      <c r="A554" s="1626" t="s">
        <v>1631</v>
      </c>
      <c r="B554" s="1626"/>
      <c r="C554" s="1626"/>
      <c r="D554" s="1626"/>
      <c r="E554" s="1626"/>
      <c r="F554" s="1632">
        <f>SUM(F499:F553)</f>
        <v>0</v>
      </c>
    </row>
    <row r="555" spans="1:6">
      <c r="A555" s="1513"/>
      <c r="B555" s="1513"/>
      <c r="C555" s="1513"/>
      <c r="D555" s="1513"/>
      <c r="E555" s="1513"/>
      <c r="F555" s="1633"/>
    </row>
  </sheetData>
  <sheetProtection password="C5A3" sheet="1" objects="1" scenarios="1"/>
  <protectedRanges>
    <protectedRange sqref="E1:F1048576" name="Range1"/>
  </protectedRanges>
  <mergeCells count="28">
    <mergeCell ref="A319:E320"/>
    <mergeCell ref="F319:F320"/>
    <mergeCell ref="A554:E555"/>
    <mergeCell ref="F554:F555"/>
    <mergeCell ref="A378:E379"/>
    <mergeCell ref="F378:F379"/>
    <mergeCell ref="A433:E434"/>
    <mergeCell ref="F433:F434"/>
    <mergeCell ref="A493:E494"/>
    <mergeCell ref="F493:F494"/>
    <mergeCell ref="A165:E166"/>
    <mergeCell ref="F165:F166"/>
    <mergeCell ref="G232:G261"/>
    <mergeCell ref="A262:E263"/>
    <mergeCell ref="F262:F263"/>
    <mergeCell ref="A213:E214"/>
    <mergeCell ref="F213:F214"/>
    <mergeCell ref="A57:E58"/>
    <mergeCell ref="F57:F58"/>
    <mergeCell ref="A111:E112"/>
    <mergeCell ref="F111:F112"/>
    <mergeCell ref="A2:F2"/>
    <mergeCell ref="A3:A4"/>
    <mergeCell ref="B3:B4"/>
    <mergeCell ref="C3:C4"/>
    <mergeCell ref="D3:D4"/>
    <mergeCell ref="E3:E4"/>
    <mergeCell ref="F3:F4"/>
  </mergeCells>
  <conditionalFormatting sqref="A437 A61 A16:A56 A81:A110 A115:A164 A169:A212 A217:A261 A266:A318 A323:A377 A382:A432">
    <cfRule type="expression" dxfId="260" priority="27">
      <formula>ISBLANK($D16)</formula>
    </cfRule>
  </conditionalFormatting>
  <conditionalFormatting sqref="A437 A61 A16:A56 A81:A110 A115:A164 A169:A212 A217:A261 A266:A318 A323:A377 A382:A432">
    <cfRule type="cellIs" dxfId="259" priority="26" stopIfTrue="1" operator="equal">
      <formula>13</formula>
    </cfRule>
  </conditionalFormatting>
  <conditionalFormatting sqref="A437 A16:A56 A81:A110 A115:A164 A169:A212 A217:A261 A266:A318 A323:A377 A382:A432">
    <cfRule type="expression" dxfId="258" priority="24">
      <formula>#REF!="CARRIED TO COLLECTION"</formula>
    </cfRule>
    <cfRule type="expression" dxfId="257" priority="25">
      <formula>$B16="CARRIED TO COLLECTION"</formula>
    </cfRule>
  </conditionalFormatting>
  <conditionalFormatting sqref="A61">
    <cfRule type="expression" dxfId="256" priority="22">
      <formula>#REF!="CARRIED TO COLLECTION"</formula>
    </cfRule>
    <cfRule type="expression" dxfId="255" priority="23">
      <formula>$B61="CARRIED TO COLLECTION"</formula>
    </cfRule>
  </conditionalFormatting>
  <conditionalFormatting sqref="A60">
    <cfRule type="cellIs" dxfId="254" priority="20" stopIfTrue="1" operator="equal">
      <formula>$A55</formula>
    </cfRule>
  </conditionalFormatting>
  <conditionalFormatting sqref="A59">
    <cfRule type="cellIs" dxfId="253" priority="21" stopIfTrue="1" operator="equal">
      <formula>$A55</formula>
    </cfRule>
  </conditionalFormatting>
  <conditionalFormatting sqref="A114">
    <cfRule type="cellIs" dxfId="252" priority="18" stopIfTrue="1" operator="equal">
      <formula>$A109</formula>
    </cfRule>
  </conditionalFormatting>
  <conditionalFormatting sqref="A113">
    <cfRule type="cellIs" dxfId="251" priority="19" stopIfTrue="1" operator="equal">
      <formula>$A109</formula>
    </cfRule>
  </conditionalFormatting>
  <conditionalFormatting sqref="A168">
    <cfRule type="cellIs" dxfId="250" priority="16" stopIfTrue="1" operator="equal">
      <formula>#REF!</formula>
    </cfRule>
  </conditionalFormatting>
  <conditionalFormatting sqref="A167">
    <cfRule type="cellIs" dxfId="249" priority="17" stopIfTrue="1" operator="equal">
      <formula>#REF!</formula>
    </cfRule>
  </conditionalFormatting>
  <conditionalFormatting sqref="A216">
    <cfRule type="cellIs" dxfId="248" priority="14" stopIfTrue="1" operator="equal">
      <formula>$A211</formula>
    </cfRule>
  </conditionalFormatting>
  <conditionalFormatting sqref="A215">
    <cfRule type="cellIs" dxfId="247" priority="15" stopIfTrue="1" operator="equal">
      <formula>$A211</formula>
    </cfRule>
  </conditionalFormatting>
  <conditionalFormatting sqref="A265">
    <cfRule type="cellIs" dxfId="246" priority="12" stopIfTrue="1" operator="equal">
      <formula>$A236</formula>
    </cfRule>
  </conditionalFormatting>
  <conditionalFormatting sqref="A264">
    <cfRule type="cellIs" dxfId="245" priority="13" stopIfTrue="1" operator="equal">
      <formula>$A236</formula>
    </cfRule>
  </conditionalFormatting>
  <conditionalFormatting sqref="A322">
    <cfRule type="cellIs" dxfId="244" priority="10" stopIfTrue="1" operator="equal">
      <formula>$A317</formula>
    </cfRule>
  </conditionalFormatting>
  <conditionalFormatting sqref="A321">
    <cfRule type="cellIs" dxfId="243" priority="11" stopIfTrue="1" operator="equal">
      <formula>$A317</formula>
    </cfRule>
  </conditionalFormatting>
  <conditionalFormatting sqref="A381">
    <cfRule type="cellIs" dxfId="242" priority="8" stopIfTrue="1" operator="equal">
      <formula>#REF!</formula>
    </cfRule>
  </conditionalFormatting>
  <conditionalFormatting sqref="A380">
    <cfRule type="cellIs" dxfId="241" priority="9" stopIfTrue="1" operator="equal">
      <formula>#REF!</formula>
    </cfRule>
  </conditionalFormatting>
  <conditionalFormatting sqref="A436">
    <cfRule type="cellIs" dxfId="240" priority="6" stopIfTrue="1" operator="equal">
      <formula>$A431</formula>
    </cfRule>
  </conditionalFormatting>
  <conditionalFormatting sqref="A435">
    <cfRule type="cellIs" dxfId="239" priority="7" stopIfTrue="1" operator="equal">
      <formula>$A431</formula>
    </cfRule>
  </conditionalFormatting>
  <conditionalFormatting sqref="D554">
    <cfRule type="cellIs" dxfId="238" priority="5" stopIfTrue="1" operator="equal">
      <formula>"Todo"</formula>
    </cfRule>
  </conditionalFormatting>
  <conditionalFormatting sqref="A62:A80">
    <cfRule type="expression" dxfId="237" priority="4">
      <formula>ISBLANK($D62)</formula>
    </cfRule>
  </conditionalFormatting>
  <conditionalFormatting sqref="A62:A80">
    <cfRule type="cellIs" dxfId="236" priority="3" stopIfTrue="1" operator="equal">
      <formula>13</formula>
    </cfRule>
  </conditionalFormatting>
  <conditionalFormatting sqref="A62:A80">
    <cfRule type="expression" dxfId="235" priority="1">
      <formula>#REF!="CARRIED TO COLLECTION"</formula>
    </cfRule>
    <cfRule type="expression" dxfId="234" priority="2">
      <formula>$B62="CARRIED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9" manualBreakCount="9">
    <brk id="58" max="5" man="1"/>
    <brk id="112" max="5" man="1"/>
    <brk id="166" max="5" man="1"/>
    <brk id="214" max="5" man="1"/>
    <brk id="263" max="5" man="1"/>
    <brk id="320" max="5" man="1"/>
    <brk id="379" max="5" man="1"/>
    <brk id="434" max="5" man="1"/>
    <brk id="494" max="5"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07"/>
  <sheetViews>
    <sheetView showGridLines="0" view="pageBreakPreview" topLeftCell="A634" zoomScale="86" zoomScaleNormal="100" zoomScaleSheetLayoutView="86" workbookViewId="0">
      <selection activeCell="B16" sqref="B16"/>
    </sheetView>
  </sheetViews>
  <sheetFormatPr defaultColWidth="8.85546875" defaultRowHeight="12.75"/>
  <cols>
    <col min="1" max="1" width="6.7109375" style="86" customWidth="1"/>
    <col min="2" max="2" width="51.140625" style="92" customWidth="1"/>
    <col min="3" max="3" width="5.5703125" style="86" customWidth="1"/>
    <col min="4" max="4" width="8.7109375" style="89" bestFit="1" customWidth="1"/>
    <col min="5" max="5" width="12" style="370" customWidth="1"/>
    <col min="6" max="6" width="15.42578125" style="370" customWidth="1"/>
    <col min="7" max="160" width="8.85546875" style="92"/>
    <col min="161" max="161" width="6.7109375" style="92" customWidth="1"/>
    <col min="162" max="162" width="48" style="92" customWidth="1"/>
    <col min="163" max="163" width="5" style="92" customWidth="1"/>
    <col min="164" max="164" width="7.7109375" style="92" bestFit="1" customWidth="1"/>
    <col min="165" max="165" width="12" style="92" customWidth="1"/>
    <col min="166" max="166" width="14.7109375" style="92" customWidth="1"/>
    <col min="167" max="168" width="15.7109375" style="92" customWidth="1"/>
    <col min="169" max="169" width="7" style="92" bestFit="1" customWidth="1"/>
    <col min="170" max="170" width="9.28515625" style="92" customWidth="1"/>
    <col min="171" max="172" width="8.85546875" style="92"/>
    <col min="173" max="173" width="11.140625" style="92" customWidth="1"/>
    <col min="174" max="174" width="10.28515625" style="92" customWidth="1"/>
    <col min="175" max="175" width="8.7109375" style="92" customWidth="1"/>
    <col min="176" max="176" width="8.42578125" style="92" customWidth="1"/>
    <col min="177" max="178" width="6" style="92" customWidth="1"/>
    <col min="179" max="179" width="8.85546875" style="92"/>
    <col min="180" max="180" width="10.42578125" style="92" customWidth="1"/>
    <col min="181" max="416" width="8.85546875" style="92"/>
    <col min="417" max="417" width="6.7109375" style="92" customWidth="1"/>
    <col min="418" max="418" width="48" style="92" customWidth="1"/>
    <col min="419" max="419" width="5" style="92" customWidth="1"/>
    <col min="420" max="420" width="7.7109375" style="92" bestFit="1" customWidth="1"/>
    <col min="421" max="421" width="12" style="92" customWidth="1"/>
    <col min="422" max="422" width="14.7109375" style="92" customWidth="1"/>
    <col min="423" max="424" width="15.7109375" style="92" customWidth="1"/>
    <col min="425" max="425" width="7" style="92" bestFit="1" customWidth="1"/>
    <col min="426" max="426" width="9.28515625" style="92" customWidth="1"/>
    <col min="427" max="428" width="8.85546875" style="92"/>
    <col min="429" max="429" width="11.140625" style="92" customWidth="1"/>
    <col min="430" max="430" width="10.28515625" style="92" customWidth="1"/>
    <col min="431" max="431" width="8.7109375" style="92" customWidth="1"/>
    <col min="432" max="432" width="8.42578125" style="92" customWidth="1"/>
    <col min="433" max="434" width="6" style="92" customWidth="1"/>
    <col min="435" max="435" width="8.85546875" style="92"/>
    <col min="436" max="436" width="10.42578125" style="92" customWidth="1"/>
    <col min="437" max="672" width="8.85546875" style="92"/>
    <col min="673" max="673" width="6.7109375" style="92" customWidth="1"/>
    <col min="674" max="674" width="48" style="92" customWidth="1"/>
    <col min="675" max="675" width="5" style="92" customWidth="1"/>
    <col min="676" max="676" width="7.7109375" style="92" bestFit="1" customWidth="1"/>
    <col min="677" max="677" width="12" style="92" customWidth="1"/>
    <col min="678" max="678" width="14.7109375" style="92" customWidth="1"/>
    <col min="679" max="680" width="15.7109375" style="92" customWidth="1"/>
    <col min="681" max="681" width="7" style="92" bestFit="1" customWidth="1"/>
    <col min="682" max="682" width="9.28515625" style="92" customWidth="1"/>
    <col min="683" max="684" width="8.85546875" style="92"/>
    <col min="685" max="685" width="11.140625" style="92" customWidth="1"/>
    <col min="686" max="686" width="10.28515625" style="92" customWidth="1"/>
    <col min="687" max="687" width="8.7109375" style="92" customWidth="1"/>
    <col min="688" max="688" width="8.42578125" style="92" customWidth="1"/>
    <col min="689" max="690" width="6" style="92" customWidth="1"/>
    <col min="691" max="691" width="8.85546875" style="92"/>
    <col min="692" max="692" width="10.42578125" style="92" customWidth="1"/>
    <col min="693" max="928" width="8.85546875" style="92"/>
    <col min="929" max="929" width="6.7109375" style="92" customWidth="1"/>
    <col min="930" max="930" width="48" style="92" customWidth="1"/>
    <col min="931" max="931" width="5" style="92" customWidth="1"/>
    <col min="932" max="932" width="7.7109375" style="92" bestFit="1" customWidth="1"/>
    <col min="933" max="933" width="12" style="92" customWidth="1"/>
    <col min="934" max="934" width="14.7109375" style="92" customWidth="1"/>
    <col min="935" max="936" width="15.7109375" style="92" customWidth="1"/>
    <col min="937" max="937" width="7" style="92" bestFit="1" customWidth="1"/>
    <col min="938" max="938" width="9.28515625" style="92" customWidth="1"/>
    <col min="939" max="940" width="8.85546875" style="92"/>
    <col min="941" max="941" width="11.140625" style="92" customWidth="1"/>
    <col min="942" max="942" width="10.28515625" style="92" customWidth="1"/>
    <col min="943" max="943" width="8.7109375" style="92" customWidth="1"/>
    <col min="944" max="944" width="8.42578125" style="92" customWidth="1"/>
    <col min="945" max="946" width="6" style="92" customWidth="1"/>
    <col min="947" max="947" width="8.85546875" style="92"/>
    <col min="948" max="948" width="10.42578125" style="92" customWidth="1"/>
    <col min="949" max="1184" width="8.85546875" style="92"/>
    <col min="1185" max="1185" width="6.7109375" style="92" customWidth="1"/>
    <col min="1186" max="1186" width="48" style="92" customWidth="1"/>
    <col min="1187" max="1187" width="5" style="92" customWidth="1"/>
    <col min="1188" max="1188" width="7.7109375" style="92" bestFit="1" customWidth="1"/>
    <col min="1189" max="1189" width="12" style="92" customWidth="1"/>
    <col min="1190" max="1190" width="14.7109375" style="92" customWidth="1"/>
    <col min="1191" max="1192" width="15.7109375" style="92" customWidth="1"/>
    <col min="1193" max="1193" width="7" style="92" bestFit="1" customWidth="1"/>
    <col min="1194" max="1194" width="9.28515625" style="92" customWidth="1"/>
    <col min="1195" max="1196" width="8.85546875" style="92"/>
    <col min="1197" max="1197" width="11.140625" style="92" customWidth="1"/>
    <col min="1198" max="1198" width="10.28515625" style="92" customWidth="1"/>
    <col min="1199" max="1199" width="8.7109375" style="92" customWidth="1"/>
    <col min="1200" max="1200" width="8.42578125" style="92" customWidth="1"/>
    <col min="1201" max="1202" width="6" style="92" customWidth="1"/>
    <col min="1203" max="1203" width="8.85546875" style="92"/>
    <col min="1204" max="1204" width="10.42578125" style="92" customWidth="1"/>
    <col min="1205" max="1440" width="8.85546875" style="92"/>
    <col min="1441" max="1441" width="6.7109375" style="92" customWidth="1"/>
    <col min="1442" max="1442" width="48" style="92" customWidth="1"/>
    <col min="1443" max="1443" width="5" style="92" customWidth="1"/>
    <col min="1444" max="1444" width="7.7109375" style="92" bestFit="1" customWidth="1"/>
    <col min="1445" max="1445" width="12" style="92" customWidth="1"/>
    <col min="1446" max="1446" width="14.7109375" style="92" customWidth="1"/>
    <col min="1447" max="1448" width="15.7109375" style="92" customWidth="1"/>
    <col min="1449" max="1449" width="7" style="92" bestFit="1" customWidth="1"/>
    <col min="1450" max="1450" width="9.28515625" style="92" customWidth="1"/>
    <col min="1451" max="1452" width="8.85546875" style="92"/>
    <col min="1453" max="1453" width="11.140625" style="92" customWidth="1"/>
    <col min="1454" max="1454" width="10.28515625" style="92" customWidth="1"/>
    <col min="1455" max="1455" width="8.7109375" style="92" customWidth="1"/>
    <col min="1456" max="1456" width="8.42578125" style="92" customWidth="1"/>
    <col min="1457" max="1458" width="6" style="92" customWidth="1"/>
    <col min="1459" max="1459" width="8.85546875" style="92"/>
    <col min="1460" max="1460" width="10.42578125" style="92" customWidth="1"/>
    <col min="1461" max="1696" width="8.85546875" style="92"/>
    <col min="1697" max="1697" width="6.7109375" style="92" customWidth="1"/>
    <col min="1698" max="1698" width="48" style="92" customWidth="1"/>
    <col min="1699" max="1699" width="5" style="92" customWidth="1"/>
    <col min="1700" max="1700" width="7.7109375" style="92" bestFit="1" customWidth="1"/>
    <col min="1701" max="1701" width="12" style="92" customWidth="1"/>
    <col min="1702" max="1702" width="14.7109375" style="92" customWidth="1"/>
    <col min="1703" max="1704" width="15.7109375" style="92" customWidth="1"/>
    <col min="1705" max="1705" width="7" style="92" bestFit="1" customWidth="1"/>
    <col min="1706" max="1706" width="9.28515625" style="92" customWidth="1"/>
    <col min="1707" max="1708" width="8.85546875" style="92"/>
    <col min="1709" max="1709" width="11.140625" style="92" customWidth="1"/>
    <col min="1710" max="1710" width="10.28515625" style="92" customWidth="1"/>
    <col min="1711" max="1711" width="8.7109375" style="92" customWidth="1"/>
    <col min="1712" max="1712" width="8.42578125" style="92" customWidth="1"/>
    <col min="1713" max="1714" width="6" style="92" customWidth="1"/>
    <col min="1715" max="1715" width="8.85546875" style="92"/>
    <col min="1716" max="1716" width="10.42578125" style="92" customWidth="1"/>
    <col min="1717" max="1952" width="8.85546875" style="92"/>
    <col min="1953" max="1953" width="6.7109375" style="92" customWidth="1"/>
    <col min="1954" max="1954" width="48" style="92" customWidth="1"/>
    <col min="1955" max="1955" width="5" style="92" customWidth="1"/>
    <col min="1956" max="1956" width="7.7109375" style="92" bestFit="1" customWidth="1"/>
    <col min="1957" max="1957" width="12" style="92" customWidth="1"/>
    <col min="1958" max="1958" width="14.7109375" style="92" customWidth="1"/>
    <col min="1959" max="1960" width="15.7109375" style="92" customWidth="1"/>
    <col min="1961" max="1961" width="7" style="92" bestFit="1" customWidth="1"/>
    <col min="1962" max="1962" width="9.28515625" style="92" customWidth="1"/>
    <col min="1963" max="1964" width="8.85546875" style="92"/>
    <col min="1965" max="1965" width="11.140625" style="92" customWidth="1"/>
    <col min="1966" max="1966" width="10.28515625" style="92" customWidth="1"/>
    <col min="1967" max="1967" width="8.7109375" style="92" customWidth="1"/>
    <col min="1968" max="1968" width="8.42578125" style="92" customWidth="1"/>
    <col min="1969" max="1970" width="6" style="92" customWidth="1"/>
    <col min="1971" max="1971" width="8.85546875" style="92"/>
    <col min="1972" max="1972" width="10.42578125" style="92" customWidth="1"/>
    <col min="1973" max="2208" width="8.85546875" style="92"/>
    <col min="2209" max="2209" width="6.7109375" style="92" customWidth="1"/>
    <col min="2210" max="2210" width="48" style="92" customWidth="1"/>
    <col min="2211" max="2211" width="5" style="92" customWidth="1"/>
    <col min="2212" max="2212" width="7.7109375" style="92" bestFit="1" customWidth="1"/>
    <col min="2213" max="2213" width="12" style="92" customWidth="1"/>
    <col min="2214" max="2214" width="14.7109375" style="92" customWidth="1"/>
    <col min="2215" max="2216" width="15.7109375" style="92" customWidth="1"/>
    <col min="2217" max="2217" width="7" style="92" bestFit="1" customWidth="1"/>
    <col min="2218" max="2218" width="9.28515625" style="92" customWidth="1"/>
    <col min="2219" max="2220" width="8.85546875" style="92"/>
    <col min="2221" max="2221" width="11.140625" style="92" customWidth="1"/>
    <col min="2222" max="2222" width="10.28515625" style="92" customWidth="1"/>
    <col min="2223" max="2223" width="8.7109375" style="92" customWidth="1"/>
    <col min="2224" max="2224" width="8.42578125" style="92" customWidth="1"/>
    <col min="2225" max="2226" width="6" style="92" customWidth="1"/>
    <col min="2227" max="2227" width="8.85546875" style="92"/>
    <col min="2228" max="2228" width="10.42578125" style="92" customWidth="1"/>
    <col min="2229" max="2464" width="8.85546875" style="92"/>
    <col min="2465" max="2465" width="6.7109375" style="92" customWidth="1"/>
    <col min="2466" max="2466" width="48" style="92" customWidth="1"/>
    <col min="2467" max="2467" width="5" style="92" customWidth="1"/>
    <col min="2468" max="2468" width="7.7109375" style="92" bestFit="1" customWidth="1"/>
    <col min="2469" max="2469" width="12" style="92" customWidth="1"/>
    <col min="2470" max="2470" width="14.7109375" style="92" customWidth="1"/>
    <col min="2471" max="2472" width="15.7109375" style="92" customWidth="1"/>
    <col min="2473" max="2473" width="7" style="92" bestFit="1" customWidth="1"/>
    <col min="2474" max="2474" width="9.28515625" style="92" customWidth="1"/>
    <col min="2475" max="2476" width="8.85546875" style="92"/>
    <col min="2477" max="2477" width="11.140625" style="92" customWidth="1"/>
    <col min="2478" max="2478" width="10.28515625" style="92" customWidth="1"/>
    <col min="2479" max="2479" width="8.7109375" style="92" customWidth="1"/>
    <col min="2480" max="2480" width="8.42578125" style="92" customWidth="1"/>
    <col min="2481" max="2482" width="6" style="92" customWidth="1"/>
    <col min="2483" max="2483" width="8.85546875" style="92"/>
    <col min="2484" max="2484" width="10.42578125" style="92" customWidth="1"/>
    <col min="2485" max="2720" width="8.85546875" style="92"/>
    <col min="2721" max="2721" width="6.7109375" style="92" customWidth="1"/>
    <col min="2722" max="2722" width="48" style="92" customWidth="1"/>
    <col min="2723" max="2723" width="5" style="92" customWidth="1"/>
    <col min="2724" max="2724" width="7.7109375" style="92" bestFit="1" customWidth="1"/>
    <col min="2725" max="2725" width="12" style="92" customWidth="1"/>
    <col min="2726" max="2726" width="14.7109375" style="92" customWidth="1"/>
    <col min="2727" max="2728" width="15.7109375" style="92" customWidth="1"/>
    <col min="2729" max="2729" width="7" style="92" bestFit="1" customWidth="1"/>
    <col min="2730" max="2730" width="9.28515625" style="92" customWidth="1"/>
    <col min="2731" max="2732" width="8.85546875" style="92"/>
    <col min="2733" max="2733" width="11.140625" style="92" customWidth="1"/>
    <col min="2734" max="2734" width="10.28515625" style="92" customWidth="1"/>
    <col min="2735" max="2735" width="8.7109375" style="92" customWidth="1"/>
    <col min="2736" max="2736" width="8.42578125" style="92" customWidth="1"/>
    <col min="2737" max="2738" width="6" style="92" customWidth="1"/>
    <col min="2739" max="2739" width="8.85546875" style="92"/>
    <col min="2740" max="2740" width="10.42578125" style="92" customWidth="1"/>
    <col min="2741" max="2976" width="8.85546875" style="92"/>
    <col min="2977" max="2977" width="6.7109375" style="92" customWidth="1"/>
    <col min="2978" max="2978" width="48" style="92" customWidth="1"/>
    <col min="2979" max="2979" width="5" style="92" customWidth="1"/>
    <col min="2980" max="2980" width="7.7109375" style="92" bestFit="1" customWidth="1"/>
    <col min="2981" max="2981" width="12" style="92" customWidth="1"/>
    <col min="2982" max="2982" width="14.7109375" style="92" customWidth="1"/>
    <col min="2983" max="2984" width="15.7109375" style="92" customWidth="1"/>
    <col min="2985" max="2985" width="7" style="92" bestFit="1" customWidth="1"/>
    <col min="2986" max="2986" width="9.28515625" style="92" customWidth="1"/>
    <col min="2987" max="2988" width="8.85546875" style="92"/>
    <col min="2989" max="2989" width="11.140625" style="92" customWidth="1"/>
    <col min="2990" max="2990" width="10.28515625" style="92" customWidth="1"/>
    <col min="2991" max="2991" width="8.7109375" style="92" customWidth="1"/>
    <col min="2992" max="2992" width="8.42578125" style="92" customWidth="1"/>
    <col min="2993" max="2994" width="6" style="92" customWidth="1"/>
    <col min="2995" max="2995" width="8.85546875" style="92"/>
    <col min="2996" max="2996" width="10.42578125" style="92" customWidth="1"/>
    <col min="2997" max="3232" width="8.85546875" style="92"/>
    <col min="3233" max="3233" width="6.7109375" style="92" customWidth="1"/>
    <col min="3234" max="3234" width="48" style="92" customWidth="1"/>
    <col min="3235" max="3235" width="5" style="92" customWidth="1"/>
    <col min="3236" max="3236" width="7.7109375" style="92" bestFit="1" customWidth="1"/>
    <col min="3237" max="3237" width="12" style="92" customWidth="1"/>
    <col min="3238" max="3238" width="14.7109375" style="92" customWidth="1"/>
    <col min="3239" max="3240" width="15.7109375" style="92" customWidth="1"/>
    <col min="3241" max="3241" width="7" style="92" bestFit="1" customWidth="1"/>
    <col min="3242" max="3242" width="9.28515625" style="92" customWidth="1"/>
    <col min="3243" max="3244" width="8.85546875" style="92"/>
    <col min="3245" max="3245" width="11.140625" style="92" customWidth="1"/>
    <col min="3246" max="3246" width="10.28515625" style="92" customWidth="1"/>
    <col min="3247" max="3247" width="8.7109375" style="92" customWidth="1"/>
    <col min="3248" max="3248" width="8.42578125" style="92" customWidth="1"/>
    <col min="3249" max="3250" width="6" style="92" customWidth="1"/>
    <col min="3251" max="3251" width="8.85546875" style="92"/>
    <col min="3252" max="3252" width="10.42578125" style="92" customWidth="1"/>
    <col min="3253" max="3488" width="8.85546875" style="92"/>
    <col min="3489" max="3489" width="6.7109375" style="92" customWidth="1"/>
    <col min="3490" max="3490" width="48" style="92" customWidth="1"/>
    <col min="3491" max="3491" width="5" style="92" customWidth="1"/>
    <col min="3492" max="3492" width="7.7109375" style="92" bestFit="1" customWidth="1"/>
    <col min="3493" max="3493" width="12" style="92" customWidth="1"/>
    <col min="3494" max="3494" width="14.7109375" style="92" customWidth="1"/>
    <col min="3495" max="3496" width="15.7109375" style="92" customWidth="1"/>
    <col min="3497" max="3497" width="7" style="92" bestFit="1" customWidth="1"/>
    <col min="3498" max="3498" width="9.28515625" style="92" customWidth="1"/>
    <col min="3499" max="3500" width="8.85546875" style="92"/>
    <col min="3501" max="3501" width="11.140625" style="92" customWidth="1"/>
    <col min="3502" max="3502" width="10.28515625" style="92" customWidth="1"/>
    <col min="3503" max="3503" width="8.7109375" style="92" customWidth="1"/>
    <col min="3504" max="3504" width="8.42578125" style="92" customWidth="1"/>
    <col min="3505" max="3506" width="6" style="92" customWidth="1"/>
    <col min="3507" max="3507" width="8.85546875" style="92"/>
    <col min="3508" max="3508" width="10.42578125" style="92" customWidth="1"/>
    <col min="3509" max="3744" width="8.85546875" style="92"/>
    <col min="3745" max="3745" width="6.7109375" style="92" customWidth="1"/>
    <col min="3746" max="3746" width="48" style="92" customWidth="1"/>
    <col min="3747" max="3747" width="5" style="92" customWidth="1"/>
    <col min="3748" max="3748" width="7.7109375" style="92" bestFit="1" customWidth="1"/>
    <col min="3749" max="3749" width="12" style="92" customWidth="1"/>
    <col min="3750" max="3750" width="14.7109375" style="92" customWidth="1"/>
    <col min="3751" max="3752" width="15.7109375" style="92" customWidth="1"/>
    <col min="3753" max="3753" width="7" style="92" bestFit="1" customWidth="1"/>
    <col min="3754" max="3754" width="9.28515625" style="92" customWidth="1"/>
    <col min="3755" max="3756" width="8.85546875" style="92"/>
    <col min="3757" max="3757" width="11.140625" style="92" customWidth="1"/>
    <col min="3758" max="3758" width="10.28515625" style="92" customWidth="1"/>
    <col min="3759" max="3759" width="8.7109375" style="92" customWidth="1"/>
    <col min="3760" max="3760" width="8.42578125" style="92" customWidth="1"/>
    <col min="3761" max="3762" width="6" style="92" customWidth="1"/>
    <col min="3763" max="3763" width="8.85546875" style="92"/>
    <col min="3764" max="3764" width="10.42578125" style="92" customWidth="1"/>
    <col min="3765" max="4000" width="8.85546875" style="92"/>
    <col min="4001" max="4001" width="6.7109375" style="92" customWidth="1"/>
    <col min="4002" max="4002" width="48" style="92" customWidth="1"/>
    <col min="4003" max="4003" width="5" style="92" customWidth="1"/>
    <col min="4004" max="4004" width="7.7109375" style="92" bestFit="1" customWidth="1"/>
    <col min="4005" max="4005" width="12" style="92" customWidth="1"/>
    <col min="4006" max="4006" width="14.7109375" style="92" customWidth="1"/>
    <col min="4007" max="4008" width="15.7109375" style="92" customWidth="1"/>
    <col min="4009" max="4009" width="7" style="92" bestFit="1" customWidth="1"/>
    <col min="4010" max="4010" width="9.28515625" style="92" customWidth="1"/>
    <col min="4011" max="4012" width="8.85546875" style="92"/>
    <col min="4013" max="4013" width="11.140625" style="92" customWidth="1"/>
    <col min="4014" max="4014" width="10.28515625" style="92" customWidth="1"/>
    <col min="4015" max="4015" width="8.7109375" style="92" customWidth="1"/>
    <col min="4016" max="4016" width="8.42578125" style="92" customWidth="1"/>
    <col min="4017" max="4018" width="6" style="92" customWidth="1"/>
    <col min="4019" max="4019" width="8.85546875" style="92"/>
    <col min="4020" max="4020" width="10.42578125" style="92" customWidth="1"/>
    <col min="4021" max="4256" width="8.85546875" style="92"/>
    <col min="4257" max="4257" width="6.7109375" style="92" customWidth="1"/>
    <col min="4258" max="4258" width="48" style="92" customWidth="1"/>
    <col min="4259" max="4259" width="5" style="92" customWidth="1"/>
    <col min="4260" max="4260" width="7.7109375" style="92" bestFit="1" customWidth="1"/>
    <col min="4261" max="4261" width="12" style="92" customWidth="1"/>
    <col min="4262" max="4262" width="14.7109375" style="92" customWidth="1"/>
    <col min="4263" max="4264" width="15.7109375" style="92" customWidth="1"/>
    <col min="4265" max="4265" width="7" style="92" bestFit="1" customWidth="1"/>
    <col min="4266" max="4266" width="9.28515625" style="92" customWidth="1"/>
    <col min="4267" max="4268" width="8.85546875" style="92"/>
    <col min="4269" max="4269" width="11.140625" style="92" customWidth="1"/>
    <col min="4270" max="4270" width="10.28515625" style="92" customWidth="1"/>
    <col min="4271" max="4271" width="8.7109375" style="92" customWidth="1"/>
    <col min="4272" max="4272" width="8.42578125" style="92" customWidth="1"/>
    <col min="4273" max="4274" width="6" style="92" customWidth="1"/>
    <col min="4275" max="4275" width="8.85546875" style="92"/>
    <col min="4276" max="4276" width="10.42578125" style="92" customWidth="1"/>
    <col min="4277" max="4512" width="8.85546875" style="92"/>
    <col min="4513" max="4513" width="6.7109375" style="92" customWidth="1"/>
    <col min="4514" max="4514" width="48" style="92" customWidth="1"/>
    <col min="4515" max="4515" width="5" style="92" customWidth="1"/>
    <col min="4516" max="4516" width="7.7109375" style="92" bestFit="1" customWidth="1"/>
    <col min="4517" max="4517" width="12" style="92" customWidth="1"/>
    <col min="4518" max="4518" width="14.7109375" style="92" customWidth="1"/>
    <col min="4519" max="4520" width="15.7109375" style="92" customWidth="1"/>
    <col min="4521" max="4521" width="7" style="92" bestFit="1" customWidth="1"/>
    <col min="4522" max="4522" width="9.28515625" style="92" customWidth="1"/>
    <col min="4523" max="4524" width="8.85546875" style="92"/>
    <col min="4525" max="4525" width="11.140625" style="92" customWidth="1"/>
    <col min="4526" max="4526" width="10.28515625" style="92" customWidth="1"/>
    <col min="4527" max="4527" width="8.7109375" style="92" customWidth="1"/>
    <col min="4528" max="4528" width="8.42578125" style="92" customWidth="1"/>
    <col min="4529" max="4530" width="6" style="92" customWidth="1"/>
    <col min="4531" max="4531" width="8.85546875" style="92"/>
    <col min="4532" max="4532" width="10.42578125" style="92" customWidth="1"/>
    <col min="4533" max="4768" width="8.85546875" style="92"/>
    <col min="4769" max="4769" width="6.7109375" style="92" customWidth="1"/>
    <col min="4770" max="4770" width="48" style="92" customWidth="1"/>
    <col min="4771" max="4771" width="5" style="92" customWidth="1"/>
    <col min="4772" max="4772" width="7.7109375" style="92" bestFit="1" customWidth="1"/>
    <col min="4773" max="4773" width="12" style="92" customWidth="1"/>
    <col min="4774" max="4774" width="14.7109375" style="92" customWidth="1"/>
    <col min="4775" max="4776" width="15.7109375" style="92" customWidth="1"/>
    <col min="4777" max="4777" width="7" style="92" bestFit="1" customWidth="1"/>
    <col min="4778" max="4778" width="9.28515625" style="92" customWidth="1"/>
    <col min="4779" max="4780" width="8.85546875" style="92"/>
    <col min="4781" max="4781" width="11.140625" style="92" customWidth="1"/>
    <col min="4782" max="4782" width="10.28515625" style="92" customWidth="1"/>
    <col min="4783" max="4783" width="8.7109375" style="92" customWidth="1"/>
    <col min="4784" max="4784" width="8.42578125" style="92" customWidth="1"/>
    <col min="4785" max="4786" width="6" style="92" customWidth="1"/>
    <col min="4787" max="4787" width="8.85546875" style="92"/>
    <col min="4788" max="4788" width="10.42578125" style="92" customWidth="1"/>
    <col min="4789" max="5024" width="8.85546875" style="92"/>
    <col min="5025" max="5025" width="6.7109375" style="92" customWidth="1"/>
    <col min="5026" max="5026" width="48" style="92" customWidth="1"/>
    <col min="5027" max="5027" width="5" style="92" customWidth="1"/>
    <col min="5028" max="5028" width="7.7109375" style="92" bestFit="1" customWidth="1"/>
    <col min="5029" max="5029" width="12" style="92" customWidth="1"/>
    <col min="5030" max="5030" width="14.7109375" style="92" customWidth="1"/>
    <col min="5031" max="5032" width="15.7109375" style="92" customWidth="1"/>
    <col min="5033" max="5033" width="7" style="92" bestFit="1" customWidth="1"/>
    <col min="5034" max="5034" width="9.28515625" style="92" customWidth="1"/>
    <col min="5035" max="5036" width="8.85546875" style="92"/>
    <col min="5037" max="5037" width="11.140625" style="92" customWidth="1"/>
    <col min="5038" max="5038" width="10.28515625" style="92" customWidth="1"/>
    <col min="5039" max="5039" width="8.7109375" style="92" customWidth="1"/>
    <col min="5040" max="5040" width="8.42578125" style="92" customWidth="1"/>
    <col min="5041" max="5042" width="6" style="92" customWidth="1"/>
    <col min="5043" max="5043" width="8.85546875" style="92"/>
    <col min="5044" max="5044" width="10.42578125" style="92" customWidth="1"/>
    <col min="5045" max="5280" width="8.85546875" style="92"/>
    <col min="5281" max="5281" width="6.7109375" style="92" customWidth="1"/>
    <col min="5282" max="5282" width="48" style="92" customWidth="1"/>
    <col min="5283" max="5283" width="5" style="92" customWidth="1"/>
    <col min="5284" max="5284" width="7.7109375" style="92" bestFit="1" customWidth="1"/>
    <col min="5285" max="5285" width="12" style="92" customWidth="1"/>
    <col min="5286" max="5286" width="14.7109375" style="92" customWidth="1"/>
    <col min="5287" max="5288" width="15.7109375" style="92" customWidth="1"/>
    <col min="5289" max="5289" width="7" style="92" bestFit="1" customWidth="1"/>
    <col min="5290" max="5290" width="9.28515625" style="92" customWidth="1"/>
    <col min="5291" max="5292" width="8.85546875" style="92"/>
    <col min="5293" max="5293" width="11.140625" style="92" customWidth="1"/>
    <col min="5294" max="5294" width="10.28515625" style="92" customWidth="1"/>
    <col min="5295" max="5295" width="8.7109375" style="92" customWidth="1"/>
    <col min="5296" max="5296" width="8.42578125" style="92" customWidth="1"/>
    <col min="5297" max="5298" width="6" style="92" customWidth="1"/>
    <col min="5299" max="5299" width="8.85546875" style="92"/>
    <col min="5300" max="5300" width="10.42578125" style="92" customWidth="1"/>
    <col min="5301" max="5536" width="8.85546875" style="92"/>
    <col min="5537" max="5537" width="6.7109375" style="92" customWidth="1"/>
    <col min="5538" max="5538" width="48" style="92" customWidth="1"/>
    <col min="5539" max="5539" width="5" style="92" customWidth="1"/>
    <col min="5540" max="5540" width="7.7109375" style="92" bestFit="1" customWidth="1"/>
    <col min="5541" max="5541" width="12" style="92" customWidth="1"/>
    <col min="5542" max="5542" width="14.7109375" style="92" customWidth="1"/>
    <col min="5543" max="5544" width="15.7109375" style="92" customWidth="1"/>
    <col min="5545" max="5545" width="7" style="92" bestFit="1" customWidth="1"/>
    <col min="5546" max="5546" width="9.28515625" style="92" customWidth="1"/>
    <col min="5547" max="5548" width="8.85546875" style="92"/>
    <col min="5549" max="5549" width="11.140625" style="92" customWidth="1"/>
    <col min="5550" max="5550" width="10.28515625" style="92" customWidth="1"/>
    <col min="5551" max="5551" width="8.7109375" style="92" customWidth="1"/>
    <col min="5552" max="5552" width="8.42578125" style="92" customWidth="1"/>
    <col min="5553" max="5554" width="6" style="92" customWidth="1"/>
    <col min="5555" max="5555" width="8.85546875" style="92"/>
    <col min="5556" max="5556" width="10.42578125" style="92" customWidth="1"/>
    <col min="5557" max="5792" width="8.85546875" style="92"/>
    <col min="5793" max="5793" width="6.7109375" style="92" customWidth="1"/>
    <col min="5794" max="5794" width="48" style="92" customWidth="1"/>
    <col min="5795" max="5795" width="5" style="92" customWidth="1"/>
    <col min="5796" max="5796" width="7.7109375" style="92" bestFit="1" customWidth="1"/>
    <col min="5797" max="5797" width="12" style="92" customWidth="1"/>
    <col min="5798" max="5798" width="14.7109375" style="92" customWidth="1"/>
    <col min="5799" max="5800" width="15.7109375" style="92" customWidth="1"/>
    <col min="5801" max="5801" width="7" style="92" bestFit="1" customWidth="1"/>
    <col min="5802" max="5802" width="9.28515625" style="92" customWidth="1"/>
    <col min="5803" max="5804" width="8.85546875" style="92"/>
    <col min="5805" max="5805" width="11.140625" style="92" customWidth="1"/>
    <col min="5806" max="5806" width="10.28515625" style="92" customWidth="1"/>
    <col min="5807" max="5807" width="8.7109375" style="92" customWidth="1"/>
    <col min="5808" max="5808" width="8.42578125" style="92" customWidth="1"/>
    <col min="5809" max="5810" width="6" style="92" customWidth="1"/>
    <col min="5811" max="5811" width="8.85546875" style="92"/>
    <col min="5812" max="5812" width="10.42578125" style="92" customWidth="1"/>
    <col min="5813" max="6048" width="8.85546875" style="92"/>
    <col min="6049" max="6049" width="6.7109375" style="92" customWidth="1"/>
    <col min="6050" max="6050" width="48" style="92" customWidth="1"/>
    <col min="6051" max="6051" width="5" style="92" customWidth="1"/>
    <col min="6052" max="6052" width="7.7109375" style="92" bestFit="1" customWidth="1"/>
    <col min="6053" max="6053" width="12" style="92" customWidth="1"/>
    <col min="6054" max="6054" width="14.7109375" style="92" customWidth="1"/>
    <col min="6055" max="6056" width="15.7109375" style="92" customWidth="1"/>
    <col min="6057" max="6057" width="7" style="92" bestFit="1" customWidth="1"/>
    <col min="6058" max="6058" width="9.28515625" style="92" customWidth="1"/>
    <col min="6059" max="6060" width="8.85546875" style="92"/>
    <col min="6061" max="6061" width="11.140625" style="92" customWidth="1"/>
    <col min="6062" max="6062" width="10.28515625" style="92" customWidth="1"/>
    <col min="6063" max="6063" width="8.7109375" style="92" customWidth="1"/>
    <col min="6064" max="6064" width="8.42578125" style="92" customWidth="1"/>
    <col min="6065" max="6066" width="6" style="92" customWidth="1"/>
    <col min="6067" max="6067" width="8.85546875" style="92"/>
    <col min="6068" max="6068" width="10.42578125" style="92" customWidth="1"/>
    <col min="6069" max="6304" width="8.85546875" style="92"/>
    <col min="6305" max="6305" width="6.7109375" style="92" customWidth="1"/>
    <col min="6306" max="6306" width="48" style="92" customWidth="1"/>
    <col min="6307" max="6307" width="5" style="92" customWidth="1"/>
    <col min="6308" max="6308" width="7.7109375" style="92" bestFit="1" customWidth="1"/>
    <col min="6309" max="6309" width="12" style="92" customWidth="1"/>
    <col min="6310" max="6310" width="14.7109375" style="92" customWidth="1"/>
    <col min="6311" max="6312" width="15.7109375" style="92" customWidth="1"/>
    <col min="6313" max="6313" width="7" style="92" bestFit="1" customWidth="1"/>
    <col min="6314" max="6314" width="9.28515625" style="92" customWidth="1"/>
    <col min="6315" max="6316" width="8.85546875" style="92"/>
    <col min="6317" max="6317" width="11.140625" style="92" customWidth="1"/>
    <col min="6318" max="6318" width="10.28515625" style="92" customWidth="1"/>
    <col min="6319" max="6319" width="8.7109375" style="92" customWidth="1"/>
    <col min="6320" max="6320" width="8.42578125" style="92" customWidth="1"/>
    <col min="6321" max="6322" width="6" style="92" customWidth="1"/>
    <col min="6323" max="6323" width="8.85546875" style="92"/>
    <col min="6324" max="6324" width="10.42578125" style="92" customWidth="1"/>
    <col min="6325" max="6560" width="8.85546875" style="92"/>
    <col min="6561" max="6561" width="6.7109375" style="92" customWidth="1"/>
    <col min="6562" max="6562" width="48" style="92" customWidth="1"/>
    <col min="6563" max="6563" width="5" style="92" customWidth="1"/>
    <col min="6564" max="6564" width="7.7109375" style="92" bestFit="1" customWidth="1"/>
    <col min="6565" max="6565" width="12" style="92" customWidth="1"/>
    <col min="6566" max="6566" width="14.7109375" style="92" customWidth="1"/>
    <col min="6567" max="6568" width="15.7109375" style="92" customWidth="1"/>
    <col min="6569" max="6569" width="7" style="92" bestFit="1" customWidth="1"/>
    <col min="6570" max="6570" width="9.28515625" style="92" customWidth="1"/>
    <col min="6571" max="6572" width="8.85546875" style="92"/>
    <col min="6573" max="6573" width="11.140625" style="92" customWidth="1"/>
    <col min="6574" max="6574" width="10.28515625" style="92" customWidth="1"/>
    <col min="6575" max="6575" width="8.7109375" style="92" customWidth="1"/>
    <col min="6576" max="6576" width="8.42578125" style="92" customWidth="1"/>
    <col min="6577" max="6578" width="6" style="92" customWidth="1"/>
    <col min="6579" max="6579" width="8.85546875" style="92"/>
    <col min="6580" max="6580" width="10.42578125" style="92" customWidth="1"/>
    <col min="6581" max="6816" width="8.85546875" style="92"/>
    <col min="6817" max="6817" width="6.7109375" style="92" customWidth="1"/>
    <col min="6818" max="6818" width="48" style="92" customWidth="1"/>
    <col min="6819" max="6819" width="5" style="92" customWidth="1"/>
    <col min="6820" max="6820" width="7.7109375" style="92" bestFit="1" customWidth="1"/>
    <col min="6821" max="6821" width="12" style="92" customWidth="1"/>
    <col min="6822" max="6822" width="14.7109375" style="92" customWidth="1"/>
    <col min="6823" max="6824" width="15.7109375" style="92" customWidth="1"/>
    <col min="6825" max="6825" width="7" style="92" bestFit="1" customWidth="1"/>
    <col min="6826" max="6826" width="9.28515625" style="92" customWidth="1"/>
    <col min="6827" max="6828" width="8.85546875" style="92"/>
    <col min="6829" max="6829" width="11.140625" style="92" customWidth="1"/>
    <col min="6830" max="6830" width="10.28515625" style="92" customWidth="1"/>
    <col min="6831" max="6831" width="8.7109375" style="92" customWidth="1"/>
    <col min="6832" max="6832" width="8.42578125" style="92" customWidth="1"/>
    <col min="6833" max="6834" width="6" style="92" customWidth="1"/>
    <col min="6835" max="6835" width="8.85546875" style="92"/>
    <col min="6836" max="6836" width="10.42578125" style="92" customWidth="1"/>
    <col min="6837" max="7072" width="8.85546875" style="92"/>
    <col min="7073" max="7073" width="6.7109375" style="92" customWidth="1"/>
    <col min="7074" max="7074" width="48" style="92" customWidth="1"/>
    <col min="7075" max="7075" width="5" style="92" customWidth="1"/>
    <col min="7076" max="7076" width="7.7109375" style="92" bestFit="1" customWidth="1"/>
    <col min="7077" max="7077" width="12" style="92" customWidth="1"/>
    <col min="7078" max="7078" width="14.7109375" style="92" customWidth="1"/>
    <col min="7079" max="7080" width="15.7109375" style="92" customWidth="1"/>
    <col min="7081" max="7081" width="7" style="92" bestFit="1" customWidth="1"/>
    <col min="7082" max="7082" width="9.28515625" style="92" customWidth="1"/>
    <col min="7083" max="7084" width="8.85546875" style="92"/>
    <col min="7085" max="7085" width="11.140625" style="92" customWidth="1"/>
    <col min="7086" max="7086" width="10.28515625" style="92" customWidth="1"/>
    <col min="7087" max="7087" width="8.7109375" style="92" customWidth="1"/>
    <col min="7088" max="7088" width="8.42578125" style="92" customWidth="1"/>
    <col min="7089" max="7090" width="6" style="92" customWidth="1"/>
    <col min="7091" max="7091" width="8.85546875" style="92"/>
    <col min="7092" max="7092" width="10.42578125" style="92" customWidth="1"/>
    <col min="7093" max="7328" width="8.85546875" style="92"/>
    <col min="7329" max="7329" width="6.7109375" style="92" customWidth="1"/>
    <col min="7330" max="7330" width="48" style="92" customWidth="1"/>
    <col min="7331" max="7331" width="5" style="92" customWidth="1"/>
    <col min="7332" max="7332" width="7.7109375" style="92" bestFit="1" customWidth="1"/>
    <col min="7333" max="7333" width="12" style="92" customWidth="1"/>
    <col min="7334" max="7334" width="14.7109375" style="92" customWidth="1"/>
    <col min="7335" max="7336" width="15.7109375" style="92" customWidth="1"/>
    <col min="7337" max="7337" width="7" style="92" bestFit="1" customWidth="1"/>
    <col min="7338" max="7338" width="9.28515625" style="92" customWidth="1"/>
    <col min="7339" max="7340" width="8.85546875" style="92"/>
    <col min="7341" max="7341" width="11.140625" style="92" customWidth="1"/>
    <col min="7342" max="7342" width="10.28515625" style="92" customWidth="1"/>
    <col min="7343" max="7343" width="8.7109375" style="92" customWidth="1"/>
    <col min="7344" max="7344" width="8.42578125" style="92" customWidth="1"/>
    <col min="7345" max="7346" width="6" style="92" customWidth="1"/>
    <col min="7347" max="7347" width="8.85546875" style="92"/>
    <col min="7348" max="7348" width="10.42578125" style="92" customWidth="1"/>
    <col min="7349" max="7584" width="8.85546875" style="92"/>
    <col min="7585" max="7585" width="6.7109375" style="92" customWidth="1"/>
    <col min="7586" max="7586" width="48" style="92" customWidth="1"/>
    <col min="7587" max="7587" width="5" style="92" customWidth="1"/>
    <col min="7588" max="7588" width="7.7109375" style="92" bestFit="1" customWidth="1"/>
    <col min="7589" max="7589" width="12" style="92" customWidth="1"/>
    <col min="7590" max="7590" width="14.7109375" style="92" customWidth="1"/>
    <col min="7591" max="7592" width="15.7109375" style="92" customWidth="1"/>
    <col min="7593" max="7593" width="7" style="92" bestFit="1" customWidth="1"/>
    <col min="7594" max="7594" width="9.28515625" style="92" customWidth="1"/>
    <col min="7595" max="7596" width="8.85546875" style="92"/>
    <col min="7597" max="7597" width="11.140625" style="92" customWidth="1"/>
    <col min="7598" max="7598" width="10.28515625" style="92" customWidth="1"/>
    <col min="7599" max="7599" width="8.7109375" style="92" customWidth="1"/>
    <col min="7600" max="7600" width="8.42578125" style="92" customWidth="1"/>
    <col min="7601" max="7602" width="6" style="92" customWidth="1"/>
    <col min="7603" max="7603" width="8.85546875" style="92"/>
    <col min="7604" max="7604" width="10.42578125" style="92" customWidth="1"/>
    <col min="7605" max="7840" width="8.85546875" style="92"/>
    <col min="7841" max="7841" width="6.7109375" style="92" customWidth="1"/>
    <col min="7842" max="7842" width="48" style="92" customWidth="1"/>
    <col min="7843" max="7843" width="5" style="92" customWidth="1"/>
    <col min="7844" max="7844" width="7.7109375" style="92" bestFit="1" customWidth="1"/>
    <col min="7845" max="7845" width="12" style="92" customWidth="1"/>
    <col min="7846" max="7846" width="14.7109375" style="92" customWidth="1"/>
    <col min="7847" max="7848" width="15.7109375" style="92" customWidth="1"/>
    <col min="7849" max="7849" width="7" style="92" bestFit="1" customWidth="1"/>
    <col min="7850" max="7850" width="9.28515625" style="92" customWidth="1"/>
    <col min="7851" max="7852" width="8.85546875" style="92"/>
    <col min="7853" max="7853" width="11.140625" style="92" customWidth="1"/>
    <col min="7854" max="7854" width="10.28515625" style="92" customWidth="1"/>
    <col min="7855" max="7855" width="8.7109375" style="92" customWidth="1"/>
    <col min="7856" max="7856" width="8.42578125" style="92" customWidth="1"/>
    <col min="7857" max="7858" width="6" style="92" customWidth="1"/>
    <col min="7859" max="7859" width="8.85546875" style="92"/>
    <col min="7860" max="7860" width="10.42578125" style="92" customWidth="1"/>
    <col min="7861" max="8096" width="8.85546875" style="92"/>
    <col min="8097" max="8097" width="6.7109375" style="92" customWidth="1"/>
    <col min="8098" max="8098" width="48" style="92" customWidth="1"/>
    <col min="8099" max="8099" width="5" style="92" customWidth="1"/>
    <col min="8100" max="8100" width="7.7109375" style="92" bestFit="1" customWidth="1"/>
    <col min="8101" max="8101" width="12" style="92" customWidth="1"/>
    <col min="8102" max="8102" width="14.7109375" style="92" customWidth="1"/>
    <col min="8103" max="8104" width="15.7109375" style="92" customWidth="1"/>
    <col min="8105" max="8105" width="7" style="92" bestFit="1" customWidth="1"/>
    <col min="8106" max="8106" width="9.28515625" style="92" customWidth="1"/>
    <col min="8107" max="8108" width="8.85546875" style="92"/>
    <col min="8109" max="8109" width="11.140625" style="92" customWidth="1"/>
    <col min="8110" max="8110" width="10.28515625" style="92" customWidth="1"/>
    <col min="8111" max="8111" width="8.7109375" style="92" customWidth="1"/>
    <col min="8112" max="8112" width="8.42578125" style="92" customWidth="1"/>
    <col min="8113" max="8114" width="6" style="92" customWidth="1"/>
    <col min="8115" max="8115" width="8.85546875" style="92"/>
    <col min="8116" max="8116" width="10.42578125" style="92" customWidth="1"/>
    <col min="8117" max="8352" width="8.85546875" style="92"/>
    <col min="8353" max="8353" width="6.7109375" style="92" customWidth="1"/>
    <col min="8354" max="8354" width="48" style="92" customWidth="1"/>
    <col min="8355" max="8355" width="5" style="92" customWidth="1"/>
    <col min="8356" max="8356" width="7.7109375" style="92" bestFit="1" customWidth="1"/>
    <col min="8357" max="8357" width="12" style="92" customWidth="1"/>
    <col min="8358" max="8358" width="14.7109375" style="92" customWidth="1"/>
    <col min="8359" max="8360" width="15.7109375" style="92" customWidth="1"/>
    <col min="8361" max="8361" width="7" style="92" bestFit="1" customWidth="1"/>
    <col min="8362" max="8362" width="9.28515625" style="92" customWidth="1"/>
    <col min="8363" max="8364" width="8.85546875" style="92"/>
    <col min="8365" max="8365" width="11.140625" style="92" customWidth="1"/>
    <col min="8366" max="8366" width="10.28515625" style="92" customWidth="1"/>
    <col min="8367" max="8367" width="8.7109375" style="92" customWidth="1"/>
    <col min="8368" max="8368" width="8.42578125" style="92" customWidth="1"/>
    <col min="8369" max="8370" width="6" style="92" customWidth="1"/>
    <col min="8371" max="8371" width="8.85546875" style="92"/>
    <col min="8372" max="8372" width="10.42578125" style="92" customWidth="1"/>
    <col min="8373" max="8608" width="8.85546875" style="92"/>
    <col min="8609" max="8609" width="6.7109375" style="92" customWidth="1"/>
    <col min="8610" max="8610" width="48" style="92" customWidth="1"/>
    <col min="8611" max="8611" width="5" style="92" customWidth="1"/>
    <col min="8612" max="8612" width="7.7109375" style="92" bestFit="1" customWidth="1"/>
    <col min="8613" max="8613" width="12" style="92" customWidth="1"/>
    <col min="8614" max="8614" width="14.7109375" style="92" customWidth="1"/>
    <col min="8615" max="8616" width="15.7109375" style="92" customWidth="1"/>
    <col min="8617" max="8617" width="7" style="92" bestFit="1" customWidth="1"/>
    <col min="8618" max="8618" width="9.28515625" style="92" customWidth="1"/>
    <col min="8619" max="8620" width="8.85546875" style="92"/>
    <col min="8621" max="8621" width="11.140625" style="92" customWidth="1"/>
    <col min="8622" max="8622" width="10.28515625" style="92" customWidth="1"/>
    <col min="8623" max="8623" width="8.7109375" style="92" customWidth="1"/>
    <col min="8624" max="8624" width="8.42578125" style="92" customWidth="1"/>
    <col min="8625" max="8626" width="6" style="92" customWidth="1"/>
    <col min="8627" max="8627" width="8.85546875" style="92"/>
    <col min="8628" max="8628" width="10.42578125" style="92" customWidth="1"/>
    <col min="8629" max="8864" width="8.85546875" style="92"/>
    <col min="8865" max="8865" width="6.7109375" style="92" customWidth="1"/>
    <col min="8866" max="8866" width="48" style="92" customWidth="1"/>
    <col min="8867" max="8867" width="5" style="92" customWidth="1"/>
    <col min="8868" max="8868" width="7.7109375" style="92" bestFit="1" customWidth="1"/>
    <col min="8869" max="8869" width="12" style="92" customWidth="1"/>
    <col min="8870" max="8870" width="14.7109375" style="92" customWidth="1"/>
    <col min="8871" max="8872" width="15.7109375" style="92" customWidth="1"/>
    <col min="8873" max="8873" width="7" style="92" bestFit="1" customWidth="1"/>
    <col min="8874" max="8874" width="9.28515625" style="92" customWidth="1"/>
    <col min="8875" max="8876" width="8.85546875" style="92"/>
    <col min="8877" max="8877" width="11.140625" style="92" customWidth="1"/>
    <col min="8878" max="8878" width="10.28515625" style="92" customWidth="1"/>
    <col min="8879" max="8879" width="8.7109375" style="92" customWidth="1"/>
    <col min="8880" max="8880" width="8.42578125" style="92" customWidth="1"/>
    <col min="8881" max="8882" width="6" style="92" customWidth="1"/>
    <col min="8883" max="8883" width="8.85546875" style="92"/>
    <col min="8884" max="8884" width="10.42578125" style="92" customWidth="1"/>
    <col min="8885" max="9120" width="8.85546875" style="92"/>
    <col min="9121" max="9121" width="6.7109375" style="92" customWidth="1"/>
    <col min="9122" max="9122" width="48" style="92" customWidth="1"/>
    <col min="9123" max="9123" width="5" style="92" customWidth="1"/>
    <col min="9124" max="9124" width="7.7109375" style="92" bestFit="1" customWidth="1"/>
    <col min="9125" max="9125" width="12" style="92" customWidth="1"/>
    <col min="9126" max="9126" width="14.7109375" style="92" customWidth="1"/>
    <col min="9127" max="9128" width="15.7109375" style="92" customWidth="1"/>
    <col min="9129" max="9129" width="7" style="92" bestFit="1" customWidth="1"/>
    <col min="9130" max="9130" width="9.28515625" style="92" customWidth="1"/>
    <col min="9131" max="9132" width="8.85546875" style="92"/>
    <col min="9133" max="9133" width="11.140625" style="92" customWidth="1"/>
    <col min="9134" max="9134" width="10.28515625" style="92" customWidth="1"/>
    <col min="9135" max="9135" width="8.7109375" style="92" customWidth="1"/>
    <col min="9136" max="9136" width="8.42578125" style="92" customWidth="1"/>
    <col min="9137" max="9138" width="6" style="92" customWidth="1"/>
    <col min="9139" max="9139" width="8.85546875" style="92"/>
    <col min="9140" max="9140" width="10.42578125" style="92" customWidth="1"/>
    <col min="9141" max="9376" width="8.85546875" style="92"/>
    <col min="9377" max="9377" width="6.7109375" style="92" customWidth="1"/>
    <col min="9378" max="9378" width="48" style="92" customWidth="1"/>
    <col min="9379" max="9379" width="5" style="92" customWidth="1"/>
    <col min="9380" max="9380" width="7.7109375" style="92" bestFit="1" customWidth="1"/>
    <col min="9381" max="9381" width="12" style="92" customWidth="1"/>
    <col min="9382" max="9382" width="14.7109375" style="92" customWidth="1"/>
    <col min="9383" max="9384" width="15.7109375" style="92" customWidth="1"/>
    <col min="9385" max="9385" width="7" style="92" bestFit="1" customWidth="1"/>
    <col min="9386" max="9386" width="9.28515625" style="92" customWidth="1"/>
    <col min="9387" max="9388" width="8.85546875" style="92"/>
    <col min="9389" max="9389" width="11.140625" style="92" customWidth="1"/>
    <col min="9390" max="9390" width="10.28515625" style="92" customWidth="1"/>
    <col min="9391" max="9391" width="8.7109375" style="92" customWidth="1"/>
    <col min="9392" max="9392" width="8.42578125" style="92" customWidth="1"/>
    <col min="9393" max="9394" width="6" style="92" customWidth="1"/>
    <col min="9395" max="9395" width="8.85546875" style="92"/>
    <col min="9396" max="9396" width="10.42578125" style="92" customWidth="1"/>
    <col min="9397" max="9632" width="8.85546875" style="92"/>
    <col min="9633" max="9633" width="6.7109375" style="92" customWidth="1"/>
    <col min="9634" max="9634" width="48" style="92" customWidth="1"/>
    <col min="9635" max="9635" width="5" style="92" customWidth="1"/>
    <col min="9636" max="9636" width="7.7109375" style="92" bestFit="1" customWidth="1"/>
    <col min="9637" max="9637" width="12" style="92" customWidth="1"/>
    <col min="9638" max="9638" width="14.7109375" style="92" customWidth="1"/>
    <col min="9639" max="9640" width="15.7109375" style="92" customWidth="1"/>
    <col min="9641" max="9641" width="7" style="92" bestFit="1" customWidth="1"/>
    <col min="9642" max="9642" width="9.28515625" style="92" customWidth="1"/>
    <col min="9643" max="9644" width="8.85546875" style="92"/>
    <col min="9645" max="9645" width="11.140625" style="92" customWidth="1"/>
    <col min="9646" max="9646" width="10.28515625" style="92" customWidth="1"/>
    <col min="9647" max="9647" width="8.7109375" style="92" customWidth="1"/>
    <col min="9648" max="9648" width="8.42578125" style="92" customWidth="1"/>
    <col min="9649" max="9650" width="6" style="92" customWidth="1"/>
    <col min="9651" max="9651" width="8.85546875" style="92"/>
    <col min="9652" max="9652" width="10.42578125" style="92" customWidth="1"/>
    <col min="9653" max="9888" width="8.85546875" style="92"/>
    <col min="9889" max="9889" width="6.7109375" style="92" customWidth="1"/>
    <col min="9890" max="9890" width="48" style="92" customWidth="1"/>
    <col min="9891" max="9891" width="5" style="92" customWidth="1"/>
    <col min="9892" max="9892" width="7.7109375" style="92" bestFit="1" customWidth="1"/>
    <col min="9893" max="9893" width="12" style="92" customWidth="1"/>
    <col min="9894" max="9894" width="14.7109375" style="92" customWidth="1"/>
    <col min="9895" max="9896" width="15.7109375" style="92" customWidth="1"/>
    <col min="9897" max="9897" width="7" style="92" bestFit="1" customWidth="1"/>
    <col min="9898" max="9898" width="9.28515625" style="92" customWidth="1"/>
    <col min="9899" max="9900" width="8.85546875" style="92"/>
    <col min="9901" max="9901" width="11.140625" style="92" customWidth="1"/>
    <col min="9902" max="9902" width="10.28515625" style="92" customWidth="1"/>
    <col min="9903" max="9903" width="8.7109375" style="92" customWidth="1"/>
    <col min="9904" max="9904" width="8.42578125" style="92" customWidth="1"/>
    <col min="9905" max="9906" width="6" style="92" customWidth="1"/>
    <col min="9907" max="9907" width="8.85546875" style="92"/>
    <col min="9908" max="9908" width="10.42578125" style="92" customWidth="1"/>
    <col min="9909" max="10144" width="8.85546875" style="92"/>
    <col min="10145" max="10145" width="6.7109375" style="92" customWidth="1"/>
    <col min="10146" max="10146" width="48" style="92" customWidth="1"/>
    <col min="10147" max="10147" width="5" style="92" customWidth="1"/>
    <col min="10148" max="10148" width="7.7109375" style="92" bestFit="1" customWidth="1"/>
    <col min="10149" max="10149" width="12" style="92" customWidth="1"/>
    <col min="10150" max="10150" width="14.7109375" style="92" customWidth="1"/>
    <col min="10151" max="10152" width="15.7109375" style="92" customWidth="1"/>
    <col min="10153" max="10153" width="7" style="92" bestFit="1" customWidth="1"/>
    <col min="10154" max="10154" width="9.28515625" style="92" customWidth="1"/>
    <col min="10155" max="10156" width="8.85546875" style="92"/>
    <col min="10157" max="10157" width="11.140625" style="92" customWidth="1"/>
    <col min="10158" max="10158" width="10.28515625" style="92" customWidth="1"/>
    <col min="10159" max="10159" width="8.7109375" style="92" customWidth="1"/>
    <col min="10160" max="10160" width="8.42578125" style="92" customWidth="1"/>
    <col min="10161" max="10162" width="6" style="92" customWidth="1"/>
    <col min="10163" max="10163" width="8.85546875" style="92"/>
    <col min="10164" max="10164" width="10.42578125" style="92" customWidth="1"/>
    <col min="10165" max="10400" width="8.85546875" style="92"/>
    <col min="10401" max="10401" width="6.7109375" style="92" customWidth="1"/>
    <col min="10402" max="10402" width="48" style="92" customWidth="1"/>
    <col min="10403" max="10403" width="5" style="92" customWidth="1"/>
    <col min="10404" max="10404" width="7.7109375" style="92" bestFit="1" customWidth="1"/>
    <col min="10405" max="10405" width="12" style="92" customWidth="1"/>
    <col min="10406" max="10406" width="14.7109375" style="92" customWidth="1"/>
    <col min="10407" max="10408" width="15.7109375" style="92" customWidth="1"/>
    <col min="10409" max="10409" width="7" style="92" bestFit="1" customWidth="1"/>
    <col min="10410" max="10410" width="9.28515625" style="92" customWidth="1"/>
    <col min="10411" max="10412" width="8.85546875" style="92"/>
    <col min="10413" max="10413" width="11.140625" style="92" customWidth="1"/>
    <col min="10414" max="10414" width="10.28515625" style="92" customWidth="1"/>
    <col min="10415" max="10415" width="8.7109375" style="92" customWidth="1"/>
    <col min="10416" max="10416" width="8.42578125" style="92" customWidth="1"/>
    <col min="10417" max="10418" width="6" style="92" customWidth="1"/>
    <col min="10419" max="10419" width="8.85546875" style="92"/>
    <col min="10420" max="10420" width="10.42578125" style="92" customWidth="1"/>
    <col min="10421" max="10656" width="8.85546875" style="92"/>
    <col min="10657" max="10657" width="6.7109375" style="92" customWidth="1"/>
    <col min="10658" max="10658" width="48" style="92" customWidth="1"/>
    <col min="10659" max="10659" width="5" style="92" customWidth="1"/>
    <col min="10660" max="10660" width="7.7109375" style="92" bestFit="1" customWidth="1"/>
    <col min="10661" max="10661" width="12" style="92" customWidth="1"/>
    <col min="10662" max="10662" width="14.7109375" style="92" customWidth="1"/>
    <col min="10663" max="10664" width="15.7109375" style="92" customWidth="1"/>
    <col min="10665" max="10665" width="7" style="92" bestFit="1" customWidth="1"/>
    <col min="10666" max="10666" width="9.28515625" style="92" customWidth="1"/>
    <col min="10667" max="10668" width="8.85546875" style="92"/>
    <col min="10669" max="10669" width="11.140625" style="92" customWidth="1"/>
    <col min="10670" max="10670" width="10.28515625" style="92" customWidth="1"/>
    <col min="10671" max="10671" width="8.7109375" style="92" customWidth="1"/>
    <col min="10672" max="10672" width="8.42578125" style="92" customWidth="1"/>
    <col min="10673" max="10674" width="6" style="92" customWidth="1"/>
    <col min="10675" max="10675" width="8.85546875" style="92"/>
    <col min="10676" max="10676" width="10.42578125" style="92" customWidth="1"/>
    <col min="10677" max="10912" width="8.85546875" style="92"/>
    <col min="10913" max="10913" width="6.7109375" style="92" customWidth="1"/>
    <col min="10914" max="10914" width="48" style="92" customWidth="1"/>
    <col min="10915" max="10915" width="5" style="92" customWidth="1"/>
    <col min="10916" max="10916" width="7.7109375" style="92" bestFit="1" customWidth="1"/>
    <col min="10917" max="10917" width="12" style="92" customWidth="1"/>
    <col min="10918" max="10918" width="14.7109375" style="92" customWidth="1"/>
    <col min="10919" max="10920" width="15.7109375" style="92" customWidth="1"/>
    <col min="10921" max="10921" width="7" style="92" bestFit="1" customWidth="1"/>
    <col min="10922" max="10922" width="9.28515625" style="92" customWidth="1"/>
    <col min="10923" max="10924" width="8.85546875" style="92"/>
    <col min="10925" max="10925" width="11.140625" style="92" customWidth="1"/>
    <col min="10926" max="10926" width="10.28515625" style="92" customWidth="1"/>
    <col min="10927" max="10927" width="8.7109375" style="92" customWidth="1"/>
    <col min="10928" max="10928" width="8.42578125" style="92" customWidth="1"/>
    <col min="10929" max="10930" width="6" style="92" customWidth="1"/>
    <col min="10931" max="10931" width="8.85546875" style="92"/>
    <col min="10932" max="10932" width="10.42578125" style="92" customWidth="1"/>
    <col min="10933" max="11168" width="8.85546875" style="92"/>
    <col min="11169" max="11169" width="6.7109375" style="92" customWidth="1"/>
    <col min="11170" max="11170" width="48" style="92" customWidth="1"/>
    <col min="11171" max="11171" width="5" style="92" customWidth="1"/>
    <col min="11172" max="11172" width="7.7109375" style="92" bestFit="1" customWidth="1"/>
    <col min="11173" max="11173" width="12" style="92" customWidth="1"/>
    <col min="11174" max="11174" width="14.7109375" style="92" customWidth="1"/>
    <col min="11175" max="11176" width="15.7109375" style="92" customWidth="1"/>
    <col min="11177" max="11177" width="7" style="92" bestFit="1" customWidth="1"/>
    <col min="11178" max="11178" width="9.28515625" style="92" customWidth="1"/>
    <col min="11179" max="11180" width="8.85546875" style="92"/>
    <col min="11181" max="11181" width="11.140625" style="92" customWidth="1"/>
    <col min="11182" max="11182" width="10.28515625" style="92" customWidth="1"/>
    <col min="11183" max="11183" width="8.7109375" style="92" customWidth="1"/>
    <col min="11184" max="11184" width="8.42578125" style="92" customWidth="1"/>
    <col min="11185" max="11186" width="6" style="92" customWidth="1"/>
    <col min="11187" max="11187" width="8.85546875" style="92"/>
    <col min="11188" max="11188" width="10.42578125" style="92" customWidth="1"/>
    <col min="11189" max="11424" width="8.85546875" style="92"/>
    <col min="11425" max="11425" width="6.7109375" style="92" customWidth="1"/>
    <col min="11426" max="11426" width="48" style="92" customWidth="1"/>
    <col min="11427" max="11427" width="5" style="92" customWidth="1"/>
    <col min="11428" max="11428" width="7.7109375" style="92" bestFit="1" customWidth="1"/>
    <col min="11429" max="11429" width="12" style="92" customWidth="1"/>
    <col min="11430" max="11430" width="14.7109375" style="92" customWidth="1"/>
    <col min="11431" max="11432" width="15.7109375" style="92" customWidth="1"/>
    <col min="11433" max="11433" width="7" style="92" bestFit="1" customWidth="1"/>
    <col min="11434" max="11434" width="9.28515625" style="92" customWidth="1"/>
    <col min="11435" max="11436" width="8.85546875" style="92"/>
    <col min="11437" max="11437" width="11.140625" style="92" customWidth="1"/>
    <col min="11438" max="11438" width="10.28515625" style="92" customWidth="1"/>
    <col min="11439" max="11439" width="8.7109375" style="92" customWidth="1"/>
    <col min="11440" max="11440" width="8.42578125" style="92" customWidth="1"/>
    <col min="11441" max="11442" width="6" style="92" customWidth="1"/>
    <col min="11443" max="11443" width="8.85546875" style="92"/>
    <col min="11444" max="11444" width="10.42578125" style="92" customWidth="1"/>
    <col min="11445" max="11680" width="8.85546875" style="92"/>
    <col min="11681" max="11681" width="6.7109375" style="92" customWidth="1"/>
    <col min="11682" max="11682" width="48" style="92" customWidth="1"/>
    <col min="11683" max="11683" width="5" style="92" customWidth="1"/>
    <col min="11684" max="11684" width="7.7109375" style="92" bestFit="1" customWidth="1"/>
    <col min="11685" max="11685" width="12" style="92" customWidth="1"/>
    <col min="11686" max="11686" width="14.7109375" style="92" customWidth="1"/>
    <col min="11687" max="11688" width="15.7109375" style="92" customWidth="1"/>
    <col min="11689" max="11689" width="7" style="92" bestFit="1" customWidth="1"/>
    <col min="11690" max="11690" width="9.28515625" style="92" customWidth="1"/>
    <col min="11691" max="11692" width="8.85546875" style="92"/>
    <col min="11693" max="11693" width="11.140625" style="92" customWidth="1"/>
    <col min="11694" max="11694" width="10.28515625" style="92" customWidth="1"/>
    <col min="11695" max="11695" width="8.7109375" style="92" customWidth="1"/>
    <col min="11696" max="11696" width="8.42578125" style="92" customWidth="1"/>
    <col min="11697" max="11698" width="6" style="92" customWidth="1"/>
    <col min="11699" max="11699" width="8.85546875" style="92"/>
    <col min="11700" max="11700" width="10.42578125" style="92" customWidth="1"/>
    <col min="11701" max="11936" width="8.85546875" style="92"/>
    <col min="11937" max="11937" width="6.7109375" style="92" customWidth="1"/>
    <col min="11938" max="11938" width="48" style="92" customWidth="1"/>
    <col min="11939" max="11939" width="5" style="92" customWidth="1"/>
    <col min="11940" max="11940" width="7.7109375" style="92" bestFit="1" customWidth="1"/>
    <col min="11941" max="11941" width="12" style="92" customWidth="1"/>
    <col min="11942" max="11942" width="14.7109375" style="92" customWidth="1"/>
    <col min="11943" max="11944" width="15.7109375" style="92" customWidth="1"/>
    <col min="11945" max="11945" width="7" style="92" bestFit="1" customWidth="1"/>
    <col min="11946" max="11946" width="9.28515625" style="92" customWidth="1"/>
    <col min="11947" max="11948" width="8.85546875" style="92"/>
    <col min="11949" max="11949" width="11.140625" style="92" customWidth="1"/>
    <col min="11950" max="11950" width="10.28515625" style="92" customWidth="1"/>
    <col min="11951" max="11951" width="8.7109375" style="92" customWidth="1"/>
    <col min="11952" max="11952" width="8.42578125" style="92" customWidth="1"/>
    <col min="11953" max="11954" width="6" style="92" customWidth="1"/>
    <col min="11955" max="11955" width="8.85546875" style="92"/>
    <col min="11956" max="11956" width="10.42578125" style="92" customWidth="1"/>
    <col min="11957" max="12192" width="8.85546875" style="92"/>
    <col min="12193" max="12193" width="6.7109375" style="92" customWidth="1"/>
    <col min="12194" max="12194" width="48" style="92" customWidth="1"/>
    <col min="12195" max="12195" width="5" style="92" customWidth="1"/>
    <col min="12196" max="12196" width="7.7109375" style="92" bestFit="1" customWidth="1"/>
    <col min="12197" max="12197" width="12" style="92" customWidth="1"/>
    <col min="12198" max="12198" width="14.7109375" style="92" customWidth="1"/>
    <col min="12199" max="12200" width="15.7109375" style="92" customWidth="1"/>
    <col min="12201" max="12201" width="7" style="92" bestFit="1" customWidth="1"/>
    <col min="12202" max="12202" width="9.28515625" style="92" customWidth="1"/>
    <col min="12203" max="12204" width="8.85546875" style="92"/>
    <col min="12205" max="12205" width="11.140625" style="92" customWidth="1"/>
    <col min="12206" max="12206" width="10.28515625" style="92" customWidth="1"/>
    <col min="12207" max="12207" width="8.7109375" style="92" customWidth="1"/>
    <col min="12208" max="12208" width="8.42578125" style="92" customWidth="1"/>
    <col min="12209" max="12210" width="6" style="92" customWidth="1"/>
    <col min="12211" max="12211" width="8.85546875" style="92"/>
    <col min="12212" max="12212" width="10.42578125" style="92" customWidth="1"/>
    <col min="12213" max="12448" width="8.85546875" style="92"/>
    <col min="12449" max="12449" width="6.7109375" style="92" customWidth="1"/>
    <col min="12450" max="12450" width="48" style="92" customWidth="1"/>
    <col min="12451" max="12451" width="5" style="92" customWidth="1"/>
    <col min="12452" max="12452" width="7.7109375" style="92" bestFit="1" customWidth="1"/>
    <col min="12453" max="12453" width="12" style="92" customWidth="1"/>
    <col min="12454" max="12454" width="14.7109375" style="92" customWidth="1"/>
    <col min="12455" max="12456" width="15.7109375" style="92" customWidth="1"/>
    <col min="12457" max="12457" width="7" style="92" bestFit="1" customWidth="1"/>
    <col min="12458" max="12458" width="9.28515625" style="92" customWidth="1"/>
    <col min="12459" max="12460" width="8.85546875" style="92"/>
    <col min="12461" max="12461" width="11.140625" style="92" customWidth="1"/>
    <col min="12462" max="12462" width="10.28515625" style="92" customWidth="1"/>
    <col min="12463" max="12463" width="8.7109375" style="92" customWidth="1"/>
    <col min="12464" max="12464" width="8.42578125" style="92" customWidth="1"/>
    <col min="12465" max="12466" width="6" style="92" customWidth="1"/>
    <col min="12467" max="12467" width="8.85546875" style="92"/>
    <col min="12468" max="12468" width="10.42578125" style="92" customWidth="1"/>
    <col min="12469" max="12704" width="8.85546875" style="92"/>
    <col min="12705" max="12705" width="6.7109375" style="92" customWidth="1"/>
    <col min="12706" max="12706" width="48" style="92" customWidth="1"/>
    <col min="12707" max="12707" width="5" style="92" customWidth="1"/>
    <col min="12708" max="12708" width="7.7109375" style="92" bestFit="1" customWidth="1"/>
    <col min="12709" max="12709" width="12" style="92" customWidth="1"/>
    <col min="12710" max="12710" width="14.7109375" style="92" customWidth="1"/>
    <col min="12711" max="12712" width="15.7109375" style="92" customWidth="1"/>
    <col min="12713" max="12713" width="7" style="92" bestFit="1" customWidth="1"/>
    <col min="12714" max="12714" width="9.28515625" style="92" customWidth="1"/>
    <col min="12715" max="12716" width="8.85546875" style="92"/>
    <col min="12717" max="12717" width="11.140625" style="92" customWidth="1"/>
    <col min="12718" max="12718" width="10.28515625" style="92" customWidth="1"/>
    <col min="12719" max="12719" width="8.7109375" style="92" customWidth="1"/>
    <col min="12720" max="12720" width="8.42578125" style="92" customWidth="1"/>
    <col min="12721" max="12722" width="6" style="92" customWidth="1"/>
    <col min="12723" max="12723" width="8.85546875" style="92"/>
    <col min="12724" max="12724" width="10.42578125" style="92" customWidth="1"/>
    <col min="12725" max="12960" width="8.85546875" style="92"/>
    <col min="12961" max="12961" width="6.7109375" style="92" customWidth="1"/>
    <col min="12962" max="12962" width="48" style="92" customWidth="1"/>
    <col min="12963" max="12963" width="5" style="92" customWidth="1"/>
    <col min="12964" max="12964" width="7.7109375" style="92" bestFit="1" customWidth="1"/>
    <col min="12965" max="12965" width="12" style="92" customWidth="1"/>
    <col min="12966" max="12966" width="14.7109375" style="92" customWidth="1"/>
    <col min="12967" max="12968" width="15.7109375" style="92" customWidth="1"/>
    <col min="12969" max="12969" width="7" style="92" bestFit="1" customWidth="1"/>
    <col min="12970" max="12970" width="9.28515625" style="92" customWidth="1"/>
    <col min="12971" max="12972" width="8.85546875" style="92"/>
    <col min="12973" max="12973" width="11.140625" style="92" customWidth="1"/>
    <col min="12974" max="12974" width="10.28515625" style="92" customWidth="1"/>
    <col min="12975" max="12975" width="8.7109375" style="92" customWidth="1"/>
    <col min="12976" max="12976" width="8.42578125" style="92" customWidth="1"/>
    <col min="12977" max="12978" width="6" style="92" customWidth="1"/>
    <col min="12979" max="12979" width="8.85546875" style="92"/>
    <col min="12980" max="12980" width="10.42578125" style="92" customWidth="1"/>
    <col min="12981" max="13216" width="8.85546875" style="92"/>
    <col min="13217" max="13217" width="6.7109375" style="92" customWidth="1"/>
    <col min="13218" max="13218" width="48" style="92" customWidth="1"/>
    <col min="13219" max="13219" width="5" style="92" customWidth="1"/>
    <col min="13220" max="13220" width="7.7109375" style="92" bestFit="1" customWidth="1"/>
    <col min="13221" max="13221" width="12" style="92" customWidth="1"/>
    <col min="13222" max="13222" width="14.7109375" style="92" customWidth="1"/>
    <col min="13223" max="13224" width="15.7109375" style="92" customWidth="1"/>
    <col min="13225" max="13225" width="7" style="92" bestFit="1" customWidth="1"/>
    <col min="13226" max="13226" width="9.28515625" style="92" customWidth="1"/>
    <col min="13227" max="13228" width="8.85546875" style="92"/>
    <col min="13229" max="13229" width="11.140625" style="92" customWidth="1"/>
    <col min="13230" max="13230" width="10.28515625" style="92" customWidth="1"/>
    <col min="13231" max="13231" width="8.7109375" style="92" customWidth="1"/>
    <col min="13232" max="13232" width="8.42578125" style="92" customWidth="1"/>
    <col min="13233" max="13234" width="6" style="92" customWidth="1"/>
    <col min="13235" max="13235" width="8.85546875" style="92"/>
    <col min="13236" max="13236" width="10.42578125" style="92" customWidth="1"/>
    <col min="13237" max="13472" width="8.85546875" style="92"/>
    <col min="13473" max="13473" width="6.7109375" style="92" customWidth="1"/>
    <col min="13474" max="13474" width="48" style="92" customWidth="1"/>
    <col min="13475" max="13475" width="5" style="92" customWidth="1"/>
    <col min="13476" max="13476" width="7.7109375" style="92" bestFit="1" customWidth="1"/>
    <col min="13477" max="13477" width="12" style="92" customWidth="1"/>
    <col min="13478" max="13478" width="14.7109375" style="92" customWidth="1"/>
    <col min="13479" max="13480" width="15.7109375" style="92" customWidth="1"/>
    <col min="13481" max="13481" width="7" style="92" bestFit="1" customWidth="1"/>
    <col min="13482" max="13482" width="9.28515625" style="92" customWidth="1"/>
    <col min="13483" max="13484" width="8.85546875" style="92"/>
    <col min="13485" max="13485" width="11.140625" style="92" customWidth="1"/>
    <col min="13486" max="13486" width="10.28515625" style="92" customWidth="1"/>
    <col min="13487" max="13487" width="8.7109375" style="92" customWidth="1"/>
    <col min="13488" max="13488" width="8.42578125" style="92" customWidth="1"/>
    <col min="13489" max="13490" width="6" style="92" customWidth="1"/>
    <col min="13491" max="13491" width="8.85546875" style="92"/>
    <col min="13492" max="13492" width="10.42578125" style="92" customWidth="1"/>
    <col min="13493" max="13728" width="8.85546875" style="92"/>
    <col min="13729" max="13729" width="6.7109375" style="92" customWidth="1"/>
    <col min="13730" max="13730" width="48" style="92" customWidth="1"/>
    <col min="13731" max="13731" width="5" style="92" customWidth="1"/>
    <col min="13732" max="13732" width="7.7109375" style="92" bestFit="1" customWidth="1"/>
    <col min="13733" max="13733" width="12" style="92" customWidth="1"/>
    <col min="13734" max="13734" width="14.7109375" style="92" customWidth="1"/>
    <col min="13735" max="13736" width="15.7109375" style="92" customWidth="1"/>
    <col min="13737" max="13737" width="7" style="92" bestFit="1" customWidth="1"/>
    <col min="13738" max="13738" width="9.28515625" style="92" customWidth="1"/>
    <col min="13739" max="13740" width="8.85546875" style="92"/>
    <col min="13741" max="13741" width="11.140625" style="92" customWidth="1"/>
    <col min="13742" max="13742" width="10.28515625" style="92" customWidth="1"/>
    <col min="13743" max="13743" width="8.7109375" style="92" customWidth="1"/>
    <col min="13744" max="13744" width="8.42578125" style="92" customWidth="1"/>
    <col min="13745" max="13746" width="6" style="92" customWidth="1"/>
    <col min="13747" max="13747" width="8.85546875" style="92"/>
    <col min="13748" max="13748" width="10.42578125" style="92" customWidth="1"/>
    <col min="13749" max="13984" width="8.85546875" style="92"/>
    <col min="13985" max="13985" width="6.7109375" style="92" customWidth="1"/>
    <col min="13986" max="13986" width="48" style="92" customWidth="1"/>
    <col min="13987" max="13987" width="5" style="92" customWidth="1"/>
    <col min="13988" max="13988" width="7.7109375" style="92" bestFit="1" customWidth="1"/>
    <col min="13989" max="13989" width="12" style="92" customWidth="1"/>
    <col min="13990" max="13990" width="14.7109375" style="92" customWidth="1"/>
    <col min="13991" max="13992" width="15.7109375" style="92" customWidth="1"/>
    <col min="13993" max="13993" width="7" style="92" bestFit="1" customWidth="1"/>
    <col min="13994" max="13994" width="9.28515625" style="92" customWidth="1"/>
    <col min="13995" max="13996" width="8.85546875" style="92"/>
    <col min="13997" max="13997" width="11.140625" style="92" customWidth="1"/>
    <col min="13998" max="13998" width="10.28515625" style="92" customWidth="1"/>
    <col min="13999" max="13999" width="8.7109375" style="92" customWidth="1"/>
    <col min="14000" max="14000" width="8.42578125" style="92" customWidth="1"/>
    <col min="14001" max="14002" width="6" style="92" customWidth="1"/>
    <col min="14003" max="14003" width="8.85546875" style="92"/>
    <col min="14004" max="14004" width="10.42578125" style="92" customWidth="1"/>
    <col min="14005" max="14240" width="8.85546875" style="92"/>
    <col min="14241" max="14241" width="6.7109375" style="92" customWidth="1"/>
    <col min="14242" max="14242" width="48" style="92" customWidth="1"/>
    <col min="14243" max="14243" width="5" style="92" customWidth="1"/>
    <col min="14244" max="14244" width="7.7109375" style="92" bestFit="1" customWidth="1"/>
    <col min="14245" max="14245" width="12" style="92" customWidth="1"/>
    <col min="14246" max="14246" width="14.7109375" style="92" customWidth="1"/>
    <col min="14247" max="14248" width="15.7109375" style="92" customWidth="1"/>
    <col min="14249" max="14249" width="7" style="92" bestFit="1" customWidth="1"/>
    <col min="14250" max="14250" width="9.28515625" style="92" customWidth="1"/>
    <col min="14251" max="14252" width="8.85546875" style="92"/>
    <col min="14253" max="14253" width="11.140625" style="92" customWidth="1"/>
    <col min="14254" max="14254" width="10.28515625" style="92" customWidth="1"/>
    <col min="14255" max="14255" width="8.7109375" style="92" customWidth="1"/>
    <col min="14256" max="14256" width="8.42578125" style="92" customWidth="1"/>
    <col min="14257" max="14258" width="6" style="92" customWidth="1"/>
    <col min="14259" max="14259" width="8.85546875" style="92"/>
    <col min="14260" max="14260" width="10.42578125" style="92" customWidth="1"/>
    <col min="14261" max="14496" width="8.85546875" style="92"/>
    <col min="14497" max="14497" width="6.7109375" style="92" customWidth="1"/>
    <col min="14498" max="14498" width="48" style="92" customWidth="1"/>
    <col min="14499" max="14499" width="5" style="92" customWidth="1"/>
    <col min="14500" max="14500" width="7.7109375" style="92" bestFit="1" customWidth="1"/>
    <col min="14501" max="14501" width="12" style="92" customWidth="1"/>
    <col min="14502" max="14502" width="14.7109375" style="92" customWidth="1"/>
    <col min="14503" max="14504" width="15.7109375" style="92" customWidth="1"/>
    <col min="14505" max="14505" width="7" style="92" bestFit="1" customWidth="1"/>
    <col min="14506" max="14506" width="9.28515625" style="92" customWidth="1"/>
    <col min="14507" max="14508" width="8.85546875" style="92"/>
    <col min="14509" max="14509" width="11.140625" style="92" customWidth="1"/>
    <col min="14510" max="14510" width="10.28515625" style="92" customWidth="1"/>
    <col min="14511" max="14511" width="8.7109375" style="92" customWidth="1"/>
    <col min="14512" max="14512" width="8.42578125" style="92" customWidth="1"/>
    <col min="14513" max="14514" width="6" style="92" customWidth="1"/>
    <col min="14515" max="14515" width="8.85546875" style="92"/>
    <col min="14516" max="14516" width="10.42578125" style="92" customWidth="1"/>
    <col min="14517" max="14752" width="8.85546875" style="92"/>
    <col min="14753" max="14753" width="6.7109375" style="92" customWidth="1"/>
    <col min="14754" max="14754" width="48" style="92" customWidth="1"/>
    <col min="14755" max="14755" width="5" style="92" customWidth="1"/>
    <col min="14756" max="14756" width="7.7109375" style="92" bestFit="1" customWidth="1"/>
    <col min="14757" max="14757" width="12" style="92" customWidth="1"/>
    <col min="14758" max="14758" width="14.7109375" style="92" customWidth="1"/>
    <col min="14759" max="14760" width="15.7109375" style="92" customWidth="1"/>
    <col min="14761" max="14761" width="7" style="92" bestFit="1" customWidth="1"/>
    <col min="14762" max="14762" width="9.28515625" style="92" customWidth="1"/>
    <col min="14763" max="14764" width="8.85546875" style="92"/>
    <col min="14765" max="14765" width="11.140625" style="92" customWidth="1"/>
    <col min="14766" max="14766" width="10.28515625" style="92" customWidth="1"/>
    <col min="14767" max="14767" width="8.7109375" style="92" customWidth="1"/>
    <col min="14768" max="14768" width="8.42578125" style="92" customWidth="1"/>
    <col min="14769" max="14770" width="6" style="92" customWidth="1"/>
    <col min="14771" max="14771" width="8.85546875" style="92"/>
    <col min="14772" max="14772" width="10.42578125" style="92" customWidth="1"/>
    <col min="14773" max="15008" width="8.85546875" style="92"/>
    <col min="15009" max="15009" width="6.7109375" style="92" customWidth="1"/>
    <col min="15010" max="15010" width="48" style="92" customWidth="1"/>
    <col min="15011" max="15011" width="5" style="92" customWidth="1"/>
    <col min="15012" max="15012" width="7.7109375" style="92" bestFit="1" customWidth="1"/>
    <col min="15013" max="15013" width="12" style="92" customWidth="1"/>
    <col min="15014" max="15014" width="14.7109375" style="92" customWidth="1"/>
    <col min="15015" max="15016" width="15.7109375" style="92" customWidth="1"/>
    <col min="15017" max="15017" width="7" style="92" bestFit="1" customWidth="1"/>
    <col min="15018" max="15018" width="9.28515625" style="92" customWidth="1"/>
    <col min="15019" max="15020" width="8.85546875" style="92"/>
    <col min="15021" max="15021" width="11.140625" style="92" customWidth="1"/>
    <col min="15022" max="15022" width="10.28515625" style="92" customWidth="1"/>
    <col min="15023" max="15023" width="8.7109375" style="92" customWidth="1"/>
    <col min="15024" max="15024" width="8.42578125" style="92" customWidth="1"/>
    <col min="15025" max="15026" width="6" style="92" customWidth="1"/>
    <col min="15027" max="15027" width="8.85546875" style="92"/>
    <col min="15028" max="15028" width="10.42578125" style="92" customWidth="1"/>
    <col min="15029" max="15264" width="8.85546875" style="92"/>
    <col min="15265" max="15265" width="6.7109375" style="92" customWidth="1"/>
    <col min="15266" max="15266" width="48" style="92" customWidth="1"/>
    <col min="15267" max="15267" width="5" style="92" customWidth="1"/>
    <col min="15268" max="15268" width="7.7109375" style="92" bestFit="1" customWidth="1"/>
    <col min="15269" max="15269" width="12" style="92" customWidth="1"/>
    <col min="15270" max="15270" width="14.7109375" style="92" customWidth="1"/>
    <col min="15271" max="15272" width="15.7109375" style="92" customWidth="1"/>
    <col min="15273" max="15273" width="7" style="92" bestFit="1" customWidth="1"/>
    <col min="15274" max="15274" width="9.28515625" style="92" customWidth="1"/>
    <col min="15275" max="15276" width="8.85546875" style="92"/>
    <col min="15277" max="15277" width="11.140625" style="92" customWidth="1"/>
    <col min="15278" max="15278" width="10.28515625" style="92" customWidth="1"/>
    <col min="15279" max="15279" width="8.7109375" style="92" customWidth="1"/>
    <col min="15280" max="15280" width="8.42578125" style="92" customWidth="1"/>
    <col min="15281" max="15282" width="6" style="92" customWidth="1"/>
    <col min="15283" max="15283" width="8.85546875" style="92"/>
    <col min="15284" max="15284" width="10.42578125" style="92" customWidth="1"/>
    <col min="15285" max="15520" width="8.85546875" style="92"/>
    <col min="15521" max="15521" width="6.7109375" style="92" customWidth="1"/>
    <col min="15522" max="15522" width="48" style="92" customWidth="1"/>
    <col min="15523" max="15523" width="5" style="92" customWidth="1"/>
    <col min="15524" max="15524" width="7.7109375" style="92" bestFit="1" customWidth="1"/>
    <col min="15525" max="15525" width="12" style="92" customWidth="1"/>
    <col min="15526" max="15526" width="14.7109375" style="92" customWidth="1"/>
    <col min="15527" max="15528" width="15.7109375" style="92" customWidth="1"/>
    <col min="15529" max="15529" width="7" style="92" bestFit="1" customWidth="1"/>
    <col min="15530" max="15530" width="9.28515625" style="92" customWidth="1"/>
    <col min="15531" max="15532" width="8.85546875" style="92"/>
    <col min="15533" max="15533" width="11.140625" style="92" customWidth="1"/>
    <col min="15534" max="15534" width="10.28515625" style="92" customWidth="1"/>
    <col min="15535" max="15535" width="8.7109375" style="92" customWidth="1"/>
    <col min="15536" max="15536" width="8.42578125" style="92" customWidth="1"/>
    <col min="15537" max="15538" width="6" style="92" customWidth="1"/>
    <col min="15539" max="15539" width="8.85546875" style="92"/>
    <col min="15540" max="15540" width="10.42578125" style="92" customWidth="1"/>
    <col min="15541" max="15776" width="8.85546875" style="92"/>
    <col min="15777" max="15777" width="6.7109375" style="92" customWidth="1"/>
    <col min="15778" max="15778" width="48" style="92" customWidth="1"/>
    <col min="15779" max="15779" width="5" style="92" customWidth="1"/>
    <col min="15780" max="15780" width="7.7109375" style="92" bestFit="1" customWidth="1"/>
    <col min="15781" max="15781" width="12" style="92" customWidth="1"/>
    <col min="15782" max="15782" width="14.7109375" style="92" customWidth="1"/>
    <col min="15783" max="15784" width="15.7109375" style="92" customWidth="1"/>
    <col min="15785" max="15785" width="7" style="92" bestFit="1" customWidth="1"/>
    <col min="15786" max="15786" width="9.28515625" style="92" customWidth="1"/>
    <col min="15787" max="15788" width="8.85546875" style="92"/>
    <col min="15789" max="15789" width="11.140625" style="92" customWidth="1"/>
    <col min="15790" max="15790" width="10.28515625" style="92" customWidth="1"/>
    <col min="15791" max="15791" width="8.7109375" style="92" customWidth="1"/>
    <col min="15792" max="15792" width="8.42578125" style="92" customWidth="1"/>
    <col min="15793" max="15794" width="6" style="92" customWidth="1"/>
    <col min="15795" max="15795" width="8.85546875" style="92"/>
    <col min="15796" max="15796" width="10.42578125" style="92" customWidth="1"/>
    <col min="15797" max="16032" width="8.85546875" style="92"/>
    <col min="16033" max="16033" width="6.7109375" style="92" customWidth="1"/>
    <col min="16034" max="16034" width="48" style="92" customWidth="1"/>
    <col min="16035" max="16035" width="5" style="92" customWidth="1"/>
    <col min="16036" max="16036" width="7.7109375" style="92" bestFit="1" customWidth="1"/>
    <col min="16037" max="16037" width="12" style="92" customWidth="1"/>
    <col min="16038" max="16038" width="14.7109375" style="92" customWidth="1"/>
    <col min="16039" max="16040" width="15.7109375" style="92" customWidth="1"/>
    <col min="16041" max="16041" width="7" style="92" bestFit="1" customWidth="1"/>
    <col min="16042" max="16042" width="9.28515625" style="92" customWidth="1"/>
    <col min="16043" max="16044" width="8.85546875" style="92"/>
    <col min="16045" max="16045" width="11.140625" style="92" customWidth="1"/>
    <col min="16046" max="16046" width="10.28515625" style="92" customWidth="1"/>
    <col min="16047" max="16047" width="8.7109375" style="92" customWidth="1"/>
    <col min="16048" max="16048" width="8.42578125" style="92" customWidth="1"/>
    <col min="16049" max="16050" width="6" style="92" customWidth="1"/>
    <col min="16051" max="16051" width="8.85546875" style="92"/>
    <col min="16052" max="16052" width="10.42578125" style="92" customWidth="1"/>
    <col min="16053" max="16384" width="8.85546875" style="92"/>
  </cols>
  <sheetData>
    <row r="1" spans="1:6" s="53" customFormat="1" ht="12.75" customHeight="1">
      <c r="A1" s="51"/>
      <c r="B1" s="51"/>
      <c r="C1" s="51"/>
      <c r="D1" s="51"/>
      <c r="E1" s="51"/>
      <c r="F1" s="52"/>
    </row>
    <row r="2" spans="1:6" s="93" customFormat="1">
      <c r="A2" s="1505" t="s">
        <v>1679</v>
      </c>
      <c r="B2" s="1505"/>
      <c r="C2" s="1505"/>
      <c r="D2" s="1505"/>
      <c r="E2" s="1505"/>
      <c r="F2" s="1505"/>
    </row>
    <row r="3" spans="1:6" s="94" customFormat="1">
      <c r="A3" s="1625" t="s">
        <v>0</v>
      </c>
      <c r="B3" s="1626" t="s">
        <v>1</v>
      </c>
      <c r="C3" s="1625" t="s">
        <v>2</v>
      </c>
      <c r="D3" s="1627" t="s">
        <v>96</v>
      </c>
      <c r="E3" s="1641" t="s">
        <v>3</v>
      </c>
      <c r="F3" s="1641" t="s">
        <v>4</v>
      </c>
    </row>
    <row r="4" spans="1:6" s="94" customFormat="1">
      <c r="A4" s="1507"/>
      <c r="B4" s="1513"/>
      <c r="C4" s="1507"/>
      <c r="D4" s="1539"/>
      <c r="E4" s="1599"/>
      <c r="F4" s="1599"/>
    </row>
    <row r="5" spans="1:6" s="94" customFormat="1">
      <c r="A5" s="324"/>
      <c r="B5" s="325"/>
      <c r="C5" s="324"/>
      <c r="D5" s="324"/>
      <c r="E5" s="326"/>
      <c r="F5" s="326"/>
    </row>
    <row r="6" spans="1:6" s="56" customFormat="1">
      <c r="A6" s="95"/>
      <c r="B6" s="99" t="s">
        <v>239</v>
      </c>
      <c r="C6" s="95"/>
      <c r="D6" s="145"/>
      <c r="E6" s="222"/>
      <c r="F6" s="327"/>
    </row>
    <row r="7" spans="1:6" s="56" customFormat="1">
      <c r="A7" s="95"/>
      <c r="B7" s="102"/>
      <c r="C7" s="95"/>
      <c r="D7" s="145"/>
      <c r="E7" s="222"/>
      <c r="F7" s="327"/>
    </row>
    <row r="8" spans="1:6" s="56" customFormat="1">
      <c r="A8" s="95"/>
      <c r="B8" s="102" t="s">
        <v>39</v>
      </c>
      <c r="C8" s="95"/>
      <c r="D8" s="145"/>
      <c r="E8" s="222"/>
      <c r="F8" s="327"/>
    </row>
    <row r="9" spans="1:6" s="56" customFormat="1">
      <c r="A9" s="95"/>
      <c r="B9" s="328"/>
      <c r="C9" s="95"/>
      <c r="D9" s="145"/>
      <c r="E9" s="222"/>
      <c r="F9" s="327"/>
    </row>
    <row r="10" spans="1:6" s="54" customFormat="1">
      <c r="A10" s="132"/>
      <c r="B10" s="329" t="s">
        <v>173</v>
      </c>
      <c r="C10" s="132"/>
      <c r="D10" s="134"/>
      <c r="E10" s="108"/>
      <c r="F10" s="109"/>
    </row>
    <row r="11" spans="1:6" s="54" customFormat="1">
      <c r="A11" s="132"/>
      <c r="B11" s="134"/>
      <c r="C11" s="132"/>
      <c r="D11" s="134"/>
      <c r="E11" s="108"/>
      <c r="F11" s="109"/>
    </row>
    <row r="12" spans="1:6" s="54" customFormat="1">
      <c r="A12" s="132"/>
      <c r="B12" s="134" t="s">
        <v>312</v>
      </c>
      <c r="C12" s="132"/>
      <c r="D12" s="134"/>
      <c r="E12" s="108"/>
      <c r="F12" s="109"/>
    </row>
    <row r="13" spans="1:6" s="54" customFormat="1">
      <c r="A13" s="132"/>
      <c r="B13" s="134" t="s">
        <v>313</v>
      </c>
      <c r="C13" s="132"/>
      <c r="D13" s="134"/>
      <c r="E13" s="108"/>
      <c r="F13" s="24"/>
    </row>
    <row r="14" spans="1:6" s="54" customFormat="1">
      <c r="A14" s="132"/>
      <c r="B14" s="134" t="s">
        <v>314</v>
      </c>
      <c r="C14" s="132"/>
      <c r="D14" s="134"/>
      <c r="E14" s="108"/>
      <c r="F14" s="24"/>
    </row>
    <row r="15" spans="1:6" s="54" customFormat="1">
      <c r="A15" s="132"/>
      <c r="B15" s="134" t="s">
        <v>315</v>
      </c>
      <c r="C15" s="132"/>
      <c r="D15" s="134"/>
      <c r="E15" s="108"/>
      <c r="F15" s="24"/>
    </row>
    <row r="16" spans="1:6" s="54" customFormat="1">
      <c r="A16" s="132"/>
      <c r="B16" s="134" t="s">
        <v>316</v>
      </c>
      <c r="C16" s="132"/>
      <c r="D16" s="134"/>
      <c r="E16" s="108"/>
      <c r="F16" s="24"/>
    </row>
    <row r="17" spans="1:6" s="54" customFormat="1">
      <c r="A17" s="132"/>
      <c r="B17" s="134"/>
      <c r="C17" s="132"/>
      <c r="D17" s="134"/>
      <c r="E17" s="108"/>
      <c r="F17" s="330"/>
    </row>
    <row r="18" spans="1:6" s="54" customFormat="1">
      <c r="A18" s="132"/>
      <c r="B18" s="134" t="s">
        <v>317</v>
      </c>
      <c r="C18" s="132"/>
      <c r="D18" s="134"/>
      <c r="E18" s="108"/>
      <c r="F18" s="24"/>
    </row>
    <row r="19" spans="1:6" s="54" customFormat="1">
      <c r="A19" s="132"/>
      <c r="B19" s="134" t="s">
        <v>318</v>
      </c>
      <c r="C19" s="132"/>
      <c r="D19" s="134"/>
      <c r="E19" s="108"/>
      <c r="F19" s="24"/>
    </row>
    <row r="20" spans="1:6" s="54" customFormat="1">
      <c r="A20" s="132"/>
      <c r="B20" s="134" t="s">
        <v>319</v>
      </c>
      <c r="C20" s="132"/>
      <c r="D20" s="134"/>
      <c r="E20" s="108"/>
      <c r="F20" s="24"/>
    </row>
    <row r="21" spans="1:6" s="54" customFormat="1">
      <c r="A21" s="132"/>
      <c r="B21" s="134" t="s">
        <v>320</v>
      </c>
      <c r="C21" s="132"/>
      <c r="D21" s="134"/>
      <c r="E21" s="108"/>
      <c r="F21" s="24"/>
    </row>
    <row r="22" spans="1:6" s="54" customFormat="1">
      <c r="A22" s="132"/>
      <c r="B22" s="134" t="s">
        <v>321</v>
      </c>
      <c r="C22" s="132"/>
      <c r="D22" s="134"/>
      <c r="E22" s="108"/>
      <c r="F22" s="24"/>
    </row>
    <row r="23" spans="1:6" s="54" customFormat="1">
      <c r="A23" s="132"/>
      <c r="B23" s="134" t="s">
        <v>322</v>
      </c>
      <c r="C23" s="132"/>
      <c r="D23" s="134"/>
      <c r="E23" s="108"/>
      <c r="F23" s="24"/>
    </row>
    <row r="24" spans="1:6" s="54" customFormat="1">
      <c r="A24" s="132"/>
      <c r="B24" s="134" t="s">
        <v>323</v>
      </c>
      <c r="C24" s="132"/>
      <c r="D24" s="134"/>
      <c r="E24" s="108"/>
      <c r="F24" s="24"/>
    </row>
    <row r="25" spans="1:6" s="54" customFormat="1">
      <c r="A25" s="132"/>
      <c r="B25" s="134" t="s">
        <v>324</v>
      </c>
      <c r="C25" s="132"/>
      <c r="D25" s="134"/>
      <c r="E25" s="108"/>
      <c r="F25" s="24"/>
    </row>
    <row r="26" spans="1:6" s="54" customFormat="1">
      <c r="A26" s="132"/>
      <c r="B26" s="134"/>
      <c r="C26" s="132"/>
      <c r="D26" s="134"/>
      <c r="E26" s="108"/>
      <c r="F26" s="330"/>
    </row>
    <row r="27" spans="1:6" s="54" customFormat="1">
      <c r="A27" s="132"/>
      <c r="B27" s="134" t="s">
        <v>202</v>
      </c>
      <c r="C27" s="132"/>
      <c r="D27" s="134"/>
      <c r="E27" s="108"/>
      <c r="F27" s="24"/>
    </row>
    <row r="28" spans="1:6" s="54" customFormat="1">
      <c r="A28" s="132"/>
      <c r="B28" s="134" t="s">
        <v>325</v>
      </c>
      <c r="C28" s="132"/>
      <c r="D28" s="134"/>
      <c r="E28" s="108"/>
      <c r="F28" s="24"/>
    </row>
    <row r="29" spans="1:6" s="54" customFormat="1">
      <c r="A29" s="132"/>
      <c r="B29" s="134" t="s">
        <v>326</v>
      </c>
      <c r="C29" s="132"/>
      <c r="D29" s="134"/>
      <c r="E29" s="108"/>
      <c r="F29" s="24"/>
    </row>
    <row r="30" spans="1:6" s="54" customFormat="1">
      <c r="A30" s="132"/>
      <c r="B30" s="134" t="s">
        <v>327</v>
      </c>
      <c r="C30" s="132"/>
      <c r="D30" s="134"/>
      <c r="E30" s="108"/>
      <c r="F30" s="24"/>
    </row>
    <row r="31" spans="1:6" s="54" customFormat="1">
      <c r="A31" s="132"/>
      <c r="B31" s="134" t="s">
        <v>328</v>
      </c>
      <c r="C31" s="132"/>
      <c r="D31" s="134"/>
      <c r="E31" s="108"/>
      <c r="F31" s="24"/>
    </row>
    <row r="32" spans="1:6" s="54" customFormat="1">
      <c r="A32" s="132"/>
      <c r="B32" s="134"/>
      <c r="C32" s="132"/>
      <c r="D32" s="134"/>
      <c r="E32" s="108"/>
      <c r="F32" s="330"/>
    </row>
    <row r="33" spans="1:6" s="54" customFormat="1">
      <c r="A33" s="132"/>
      <c r="B33" s="134" t="s">
        <v>203</v>
      </c>
      <c r="C33" s="132"/>
      <c r="D33" s="134"/>
      <c r="E33" s="108"/>
      <c r="F33" s="24"/>
    </row>
    <row r="34" spans="1:6" s="54" customFormat="1">
      <c r="A34" s="132"/>
      <c r="B34" s="134" t="s">
        <v>329</v>
      </c>
      <c r="C34" s="132"/>
      <c r="D34" s="134"/>
      <c r="E34" s="108"/>
      <c r="F34" s="24"/>
    </row>
    <row r="35" spans="1:6" s="54" customFormat="1">
      <c r="A35" s="132"/>
      <c r="B35" s="134" t="s">
        <v>330</v>
      </c>
      <c r="C35" s="132"/>
      <c r="D35" s="134"/>
      <c r="E35" s="108"/>
      <c r="F35" s="24"/>
    </row>
    <row r="36" spans="1:6" s="54" customFormat="1">
      <c r="A36" s="132"/>
      <c r="B36" s="134"/>
      <c r="C36" s="132"/>
      <c r="D36" s="134"/>
      <c r="E36" s="108"/>
      <c r="F36" s="330"/>
    </row>
    <row r="37" spans="1:6" s="54" customFormat="1">
      <c r="A37" s="132"/>
      <c r="B37" s="134" t="s">
        <v>204</v>
      </c>
      <c r="C37" s="132"/>
      <c r="D37" s="134"/>
      <c r="E37" s="108"/>
      <c r="F37" s="24"/>
    </row>
    <row r="38" spans="1:6" s="54" customFormat="1">
      <c r="A38" s="132"/>
      <c r="B38" s="134" t="s">
        <v>331</v>
      </c>
      <c r="C38" s="132"/>
      <c r="D38" s="134"/>
      <c r="E38" s="108"/>
      <c r="F38" s="24"/>
    </row>
    <row r="39" spans="1:6" s="54" customFormat="1">
      <c r="A39" s="132"/>
      <c r="B39" s="134"/>
      <c r="C39" s="132"/>
      <c r="D39" s="134"/>
      <c r="E39" s="108"/>
      <c r="F39" s="330"/>
    </row>
    <row r="40" spans="1:6" s="54" customFormat="1">
      <c r="A40" s="132"/>
      <c r="B40" s="134" t="s">
        <v>205</v>
      </c>
      <c r="C40" s="132"/>
      <c r="D40" s="134"/>
      <c r="E40" s="108"/>
      <c r="F40" s="24"/>
    </row>
    <row r="41" spans="1:6" s="54" customFormat="1">
      <c r="A41" s="132"/>
      <c r="B41" s="134" t="s">
        <v>332</v>
      </c>
      <c r="C41" s="132"/>
      <c r="D41" s="134"/>
      <c r="E41" s="108"/>
      <c r="F41" s="24"/>
    </row>
    <row r="42" spans="1:6" s="54" customFormat="1">
      <c r="A42" s="132"/>
      <c r="B42" s="134" t="s">
        <v>333</v>
      </c>
      <c r="C42" s="132"/>
      <c r="D42" s="134"/>
      <c r="E42" s="108"/>
      <c r="F42" s="24"/>
    </row>
    <row r="43" spans="1:6" s="54" customFormat="1">
      <c r="A43" s="132"/>
      <c r="B43" s="134" t="s">
        <v>334</v>
      </c>
      <c r="C43" s="132"/>
      <c r="D43" s="134"/>
      <c r="E43" s="108"/>
      <c r="F43" s="24"/>
    </row>
    <row r="44" spans="1:6" s="54" customFormat="1">
      <c r="A44" s="132"/>
      <c r="B44" s="134"/>
      <c r="C44" s="132"/>
      <c r="D44" s="134"/>
      <c r="E44" s="108"/>
      <c r="F44" s="24"/>
    </row>
    <row r="45" spans="1:6" s="54" customFormat="1">
      <c r="A45" s="132"/>
      <c r="B45" s="134" t="s">
        <v>335</v>
      </c>
      <c r="C45" s="132"/>
      <c r="D45" s="134"/>
      <c r="E45" s="108"/>
      <c r="F45" s="24"/>
    </row>
    <row r="46" spans="1:6" s="54" customFormat="1">
      <c r="A46" s="132"/>
      <c r="B46" s="134" t="s">
        <v>336</v>
      </c>
      <c r="C46" s="132"/>
      <c r="D46" s="134"/>
      <c r="E46" s="108"/>
      <c r="F46" s="24"/>
    </row>
    <row r="47" spans="1:6" s="54" customFormat="1">
      <c r="A47" s="132"/>
      <c r="B47" s="134" t="s">
        <v>337</v>
      </c>
      <c r="C47" s="132"/>
      <c r="D47" s="134"/>
      <c r="E47" s="108"/>
      <c r="F47" s="24"/>
    </row>
    <row r="48" spans="1:6" s="54" customFormat="1">
      <c r="A48" s="132"/>
      <c r="B48" s="133"/>
      <c r="C48" s="132"/>
      <c r="D48" s="134"/>
      <c r="E48" s="108"/>
      <c r="F48" s="24"/>
    </row>
    <row r="49" spans="1:7" s="56" customFormat="1">
      <c r="A49" s="132"/>
      <c r="B49" s="133"/>
      <c r="C49" s="132"/>
      <c r="D49" s="134"/>
      <c r="E49" s="108"/>
      <c r="F49" s="330"/>
    </row>
    <row r="50" spans="1:7" s="56" customFormat="1">
      <c r="A50" s="132"/>
      <c r="B50" s="133"/>
      <c r="C50" s="132"/>
      <c r="D50" s="134"/>
      <c r="E50" s="108"/>
      <c r="F50" s="330"/>
    </row>
    <row r="51" spans="1:7" s="56" customFormat="1">
      <c r="A51" s="132"/>
      <c r="B51" s="133"/>
      <c r="C51" s="132"/>
      <c r="D51" s="134"/>
      <c r="E51" s="108"/>
      <c r="F51" s="330"/>
    </row>
    <row r="52" spans="1:7" s="56" customFormat="1">
      <c r="A52" s="132"/>
      <c r="B52" s="133"/>
      <c r="C52" s="132"/>
      <c r="D52" s="134"/>
      <c r="E52" s="108"/>
      <c r="F52" s="330"/>
    </row>
    <row r="53" spans="1:7" s="54" customFormat="1">
      <c r="A53" s="132"/>
      <c r="B53" s="133"/>
      <c r="C53" s="132"/>
      <c r="D53" s="134"/>
      <c r="E53" s="108"/>
      <c r="F53" s="330"/>
    </row>
    <row r="54" spans="1:7" s="54" customFormat="1">
      <c r="A54" s="132"/>
      <c r="B54" s="133"/>
      <c r="C54" s="132"/>
      <c r="D54" s="134"/>
      <c r="E54" s="108"/>
      <c r="F54" s="330"/>
    </row>
    <row r="55" spans="1:7" s="54" customFormat="1">
      <c r="A55" s="132"/>
      <c r="B55" s="133"/>
      <c r="C55" s="132"/>
      <c r="D55" s="134"/>
      <c r="E55" s="108"/>
      <c r="F55" s="330"/>
    </row>
    <row r="56" spans="1:7" s="54" customFormat="1">
      <c r="A56" s="132"/>
      <c r="B56" s="133"/>
      <c r="C56" s="132"/>
      <c r="D56" s="134"/>
      <c r="E56" s="108"/>
      <c r="F56" s="330"/>
    </row>
    <row r="57" spans="1:7" s="54" customFormat="1">
      <c r="A57" s="132"/>
      <c r="B57" s="133"/>
      <c r="C57" s="132"/>
      <c r="D57" s="134"/>
      <c r="E57" s="108"/>
      <c r="F57" s="330"/>
    </row>
    <row r="58" spans="1:7" s="54" customFormat="1">
      <c r="A58" s="132"/>
      <c r="B58" s="133"/>
      <c r="C58" s="132"/>
      <c r="D58" s="134"/>
      <c r="E58" s="108"/>
      <c r="F58" s="330"/>
    </row>
    <row r="59" spans="1:7" s="54" customFormat="1">
      <c r="A59" s="132"/>
      <c r="B59" s="133"/>
      <c r="C59" s="132"/>
      <c r="D59" s="134"/>
      <c r="E59" s="108"/>
      <c r="F59" s="330"/>
    </row>
    <row r="60" spans="1:7" s="54" customFormat="1">
      <c r="A60" s="132"/>
      <c r="B60" s="133"/>
      <c r="C60" s="132"/>
      <c r="D60" s="134"/>
      <c r="E60" s="108"/>
      <c r="F60" s="330"/>
    </row>
    <row r="61" spans="1:7" s="54" customFormat="1">
      <c r="A61" s="132"/>
      <c r="B61" s="133"/>
      <c r="C61" s="132"/>
      <c r="D61" s="134"/>
      <c r="E61" s="108"/>
      <c r="F61" s="330"/>
    </row>
    <row r="62" spans="1:7" s="54" customFormat="1">
      <c r="A62" s="132"/>
      <c r="B62" s="133"/>
      <c r="C62" s="132"/>
      <c r="D62" s="134"/>
      <c r="E62" s="108"/>
      <c r="F62" s="330"/>
    </row>
    <row r="63" spans="1:7" s="54" customFormat="1">
      <c r="A63" s="107"/>
      <c r="B63" s="120"/>
      <c r="C63" s="107"/>
      <c r="D63" s="107"/>
      <c r="E63" s="108"/>
      <c r="F63" s="24"/>
    </row>
    <row r="64" spans="1:7" s="56" customFormat="1">
      <c r="A64" s="1642" t="s">
        <v>574</v>
      </c>
      <c r="B64" s="1642"/>
      <c r="C64" s="1642"/>
      <c r="D64" s="1642"/>
      <c r="E64" s="1642"/>
      <c r="F64" s="1644">
        <f>SUM(F6:F63)</f>
        <v>0</v>
      </c>
      <c r="G64" s="92"/>
    </row>
    <row r="65" spans="1:7" s="56" customFormat="1">
      <c r="A65" s="1643"/>
      <c r="B65" s="1643"/>
      <c r="C65" s="1643"/>
      <c r="D65" s="1643"/>
      <c r="E65" s="1643"/>
      <c r="F65" s="1645"/>
      <c r="G65" s="92"/>
    </row>
    <row r="66" spans="1:7" s="54" customFormat="1">
      <c r="A66" s="132"/>
      <c r="B66" s="133"/>
      <c r="C66" s="132"/>
      <c r="D66" s="134"/>
      <c r="E66" s="108"/>
      <c r="F66" s="24"/>
    </row>
    <row r="67" spans="1:7" s="54" customFormat="1">
      <c r="A67" s="132"/>
      <c r="B67" s="102" t="s">
        <v>215</v>
      </c>
      <c r="C67" s="132"/>
      <c r="D67" s="134"/>
      <c r="E67" s="108"/>
      <c r="F67" s="24"/>
    </row>
    <row r="68" spans="1:7" s="54" customFormat="1">
      <c r="A68" s="132"/>
      <c r="B68" s="133"/>
      <c r="C68" s="132"/>
      <c r="D68" s="134"/>
      <c r="E68" s="108"/>
      <c r="F68" s="24"/>
    </row>
    <row r="69" spans="1:7" s="54" customFormat="1">
      <c r="A69" s="132"/>
      <c r="B69" s="331" t="s">
        <v>206</v>
      </c>
      <c r="C69" s="107"/>
      <c r="D69" s="107"/>
      <c r="E69" s="108"/>
      <c r="F69" s="24"/>
    </row>
    <row r="70" spans="1:7" s="54" customFormat="1">
      <c r="A70" s="132"/>
      <c r="B70" s="332"/>
      <c r="C70" s="107"/>
      <c r="D70" s="107"/>
      <c r="E70" s="108"/>
      <c r="F70" s="24"/>
    </row>
    <row r="71" spans="1:7" s="56" customFormat="1" ht="63.75">
      <c r="A71" s="333"/>
      <c r="B71" s="334" t="s">
        <v>575</v>
      </c>
      <c r="C71" s="107"/>
      <c r="D71" s="107"/>
      <c r="E71" s="108"/>
      <c r="F71" s="22">
        <f t="shared" ref="F71" si="0">+E71*D71</f>
        <v>0</v>
      </c>
    </row>
    <row r="72" spans="1:7" s="56" customFormat="1">
      <c r="A72" s="333"/>
      <c r="B72" s="334"/>
      <c r="C72" s="107"/>
      <c r="D72" s="107"/>
      <c r="E72" s="108"/>
      <c r="F72" s="22"/>
    </row>
    <row r="73" spans="1:7" s="56" customFormat="1" ht="14.25">
      <c r="A73" s="335" t="str">
        <f t="shared" ref="A73:A85" si="1">IF((B73="CARRIED TO COLLECTION"),13,IF(ISBLANK(A72)=TRUE,"A",(IF(D73="",A72,IF(A72=13,"A",IF(A72="H",CHAR(CODE(A72)+2),IF(A72="N",CHAR(CODE(A72)+2),CHAR(CODE(A72)+1))))))))</f>
        <v>A</v>
      </c>
      <c r="B73" s="336" t="s">
        <v>338</v>
      </c>
      <c r="C73" s="107" t="s">
        <v>18</v>
      </c>
      <c r="D73" s="107">
        <v>9620</v>
      </c>
      <c r="E73" s="108"/>
      <c r="F73" s="24">
        <f>+E73*D73</f>
        <v>0</v>
      </c>
    </row>
    <row r="74" spans="1:7" s="56" customFormat="1">
      <c r="A74" s="335" t="str">
        <f t="shared" si="1"/>
        <v>A</v>
      </c>
      <c r="B74" s="336"/>
      <c r="C74" s="107"/>
      <c r="D74" s="107"/>
      <c r="E74" s="108"/>
      <c r="F74" s="24">
        <f t="shared" ref="F74:F85" si="2">+E74*D74</f>
        <v>0</v>
      </c>
    </row>
    <row r="75" spans="1:7" s="337" customFormat="1" ht="14.25">
      <c r="A75" s="335" t="str">
        <f t="shared" si="1"/>
        <v>B</v>
      </c>
      <c r="B75" s="336" t="s">
        <v>339</v>
      </c>
      <c r="C75" s="107" t="s">
        <v>18</v>
      </c>
      <c r="D75" s="107">
        <v>35</v>
      </c>
      <c r="E75" s="108"/>
      <c r="F75" s="24">
        <f t="shared" si="2"/>
        <v>0</v>
      </c>
    </row>
    <row r="76" spans="1:7" s="337" customFormat="1">
      <c r="A76" s="335" t="str">
        <f t="shared" si="1"/>
        <v>B</v>
      </c>
      <c r="B76" s="334"/>
      <c r="C76" s="107"/>
      <c r="D76" s="107"/>
      <c r="E76" s="108"/>
      <c r="F76" s="24">
        <f t="shared" si="2"/>
        <v>0</v>
      </c>
    </row>
    <row r="77" spans="1:7" s="56" customFormat="1" ht="14.25">
      <c r="A77" s="335" t="str">
        <f t="shared" si="1"/>
        <v>C</v>
      </c>
      <c r="B77" s="336" t="s">
        <v>1358</v>
      </c>
      <c r="C77" s="107" t="s">
        <v>18</v>
      </c>
      <c r="D77" s="107">
        <v>1080</v>
      </c>
      <c r="E77" s="108"/>
      <c r="F77" s="24">
        <f t="shared" si="2"/>
        <v>0</v>
      </c>
    </row>
    <row r="78" spans="1:7" s="56" customFormat="1">
      <c r="A78" s="335" t="str">
        <f t="shared" si="1"/>
        <v>C</v>
      </c>
      <c r="B78" s="336"/>
      <c r="C78" s="107"/>
      <c r="D78" s="107"/>
      <c r="E78" s="108"/>
      <c r="F78" s="24">
        <f t="shared" si="2"/>
        <v>0</v>
      </c>
    </row>
    <row r="79" spans="1:7" s="56" customFormat="1" ht="14.25">
      <c r="A79" s="335" t="str">
        <f t="shared" si="1"/>
        <v>D</v>
      </c>
      <c r="B79" s="336" t="s">
        <v>1359</v>
      </c>
      <c r="C79" s="107" t="s">
        <v>18</v>
      </c>
      <c r="D79" s="107">
        <v>900</v>
      </c>
      <c r="E79" s="108"/>
      <c r="F79" s="24">
        <f t="shared" si="2"/>
        <v>0</v>
      </c>
    </row>
    <row r="80" spans="1:7" s="56" customFormat="1">
      <c r="A80" s="335" t="str">
        <f t="shared" si="1"/>
        <v>D</v>
      </c>
      <c r="B80" s="336"/>
      <c r="C80" s="107"/>
      <c r="D80" s="107"/>
      <c r="E80" s="108"/>
      <c r="F80" s="24">
        <f t="shared" si="2"/>
        <v>0</v>
      </c>
    </row>
    <row r="81" spans="1:6" s="56" customFormat="1">
      <c r="A81" s="335" t="str">
        <f t="shared" si="1"/>
        <v>D</v>
      </c>
      <c r="B81" s="334" t="s">
        <v>207</v>
      </c>
      <c r="C81" s="107"/>
      <c r="D81" s="107"/>
      <c r="E81" s="108"/>
      <c r="F81" s="24">
        <f t="shared" si="2"/>
        <v>0</v>
      </c>
    </row>
    <row r="82" spans="1:6" s="56" customFormat="1">
      <c r="A82" s="335" t="str">
        <f t="shared" si="1"/>
        <v>D</v>
      </c>
      <c r="B82" s="338"/>
      <c r="C82" s="107"/>
      <c r="D82" s="107"/>
      <c r="E82" s="108"/>
      <c r="F82" s="24">
        <f t="shared" si="2"/>
        <v>0</v>
      </c>
    </row>
    <row r="83" spans="1:6" s="56" customFormat="1" ht="51">
      <c r="A83" s="335" t="str">
        <f t="shared" si="1"/>
        <v>E</v>
      </c>
      <c r="B83" s="339" t="s">
        <v>340</v>
      </c>
      <c r="C83" s="107" t="s">
        <v>18</v>
      </c>
      <c r="D83" s="107">
        <v>1250</v>
      </c>
      <c r="E83" s="108"/>
      <c r="F83" s="24">
        <f t="shared" si="2"/>
        <v>0</v>
      </c>
    </row>
    <row r="84" spans="1:6" s="56" customFormat="1">
      <c r="A84" s="335" t="str">
        <f t="shared" si="1"/>
        <v>E</v>
      </c>
      <c r="B84" s="340"/>
      <c r="C84" s="107"/>
      <c r="D84" s="107"/>
      <c r="E84" s="108"/>
      <c r="F84" s="24">
        <f t="shared" si="2"/>
        <v>0</v>
      </c>
    </row>
    <row r="85" spans="1:6" s="56" customFormat="1" ht="63.75">
      <c r="A85" s="335" t="str">
        <f t="shared" si="1"/>
        <v>F</v>
      </c>
      <c r="B85" s="339" t="s">
        <v>341</v>
      </c>
      <c r="C85" s="107" t="s">
        <v>18</v>
      </c>
      <c r="D85" s="107">
        <v>7480</v>
      </c>
      <c r="E85" s="108"/>
      <c r="F85" s="24">
        <f t="shared" si="2"/>
        <v>0</v>
      </c>
    </row>
    <row r="86" spans="1:6" s="56" customFormat="1">
      <c r="A86" s="335"/>
      <c r="B86" s="336"/>
      <c r="C86" s="107"/>
      <c r="D86" s="107"/>
      <c r="E86" s="108"/>
      <c r="F86" s="24"/>
    </row>
    <row r="87" spans="1:6" s="56" customFormat="1">
      <c r="A87" s="335"/>
      <c r="B87" s="341"/>
      <c r="C87" s="107"/>
      <c r="D87" s="107"/>
      <c r="E87" s="108"/>
      <c r="F87" s="24"/>
    </row>
    <row r="88" spans="1:6" s="56" customFormat="1">
      <c r="A88" s="335"/>
      <c r="B88" s="338"/>
      <c r="C88" s="107"/>
      <c r="D88" s="107"/>
      <c r="E88" s="108"/>
      <c r="F88" s="24"/>
    </row>
    <row r="89" spans="1:6" s="56" customFormat="1">
      <c r="A89" s="335"/>
      <c r="B89" s="329"/>
      <c r="C89" s="107"/>
      <c r="D89" s="107"/>
      <c r="E89" s="108"/>
      <c r="F89" s="24"/>
    </row>
    <row r="90" spans="1:6" s="56" customFormat="1">
      <c r="A90" s="335"/>
      <c r="B90" s="342"/>
      <c r="C90" s="107"/>
      <c r="D90" s="107"/>
      <c r="E90" s="108"/>
      <c r="F90" s="24"/>
    </row>
    <row r="91" spans="1:6" s="56" customFormat="1">
      <c r="A91" s="335"/>
      <c r="B91" s="331"/>
      <c r="C91" s="107"/>
      <c r="D91" s="107"/>
      <c r="E91" s="108"/>
      <c r="F91" s="24"/>
    </row>
    <row r="92" spans="1:6" s="56" customFormat="1">
      <c r="A92" s="335"/>
      <c r="B92" s="332"/>
      <c r="C92" s="107"/>
      <c r="D92" s="107"/>
      <c r="E92" s="108"/>
      <c r="F92" s="24"/>
    </row>
    <row r="93" spans="1:6" s="56" customFormat="1">
      <c r="A93" s="335"/>
      <c r="B93" s="343"/>
      <c r="C93" s="107"/>
      <c r="D93" s="107"/>
      <c r="E93" s="108"/>
      <c r="F93" s="24"/>
    </row>
    <row r="94" spans="1:6" s="56" customFormat="1">
      <c r="A94" s="335"/>
      <c r="B94" s="343"/>
      <c r="C94" s="107"/>
      <c r="D94" s="107"/>
      <c r="E94" s="108"/>
      <c r="F94" s="24"/>
    </row>
    <row r="95" spans="1:6" s="56" customFormat="1">
      <c r="A95" s="335"/>
      <c r="B95" s="343"/>
      <c r="C95" s="107"/>
      <c r="D95" s="107"/>
      <c r="E95" s="108"/>
      <c r="F95" s="24"/>
    </row>
    <row r="96" spans="1:6" s="56" customFormat="1">
      <c r="A96" s="335"/>
      <c r="B96" s="343"/>
      <c r="C96" s="107"/>
      <c r="D96" s="107"/>
      <c r="E96" s="108"/>
      <c r="F96" s="24"/>
    </row>
    <row r="97" spans="1:6" s="56" customFormat="1">
      <c r="A97" s="335"/>
      <c r="B97" s="343"/>
      <c r="C97" s="107"/>
      <c r="D97" s="107"/>
      <c r="E97" s="108"/>
      <c r="F97" s="24"/>
    </row>
    <row r="98" spans="1:6" s="56" customFormat="1">
      <c r="A98" s="335"/>
      <c r="B98" s="339"/>
      <c r="C98" s="107"/>
      <c r="D98" s="107"/>
      <c r="E98" s="108"/>
      <c r="F98" s="24"/>
    </row>
    <row r="99" spans="1:6" s="56" customFormat="1">
      <c r="A99" s="335"/>
      <c r="B99" s="339"/>
      <c r="C99" s="107"/>
      <c r="D99" s="107"/>
      <c r="E99" s="108"/>
      <c r="F99" s="24"/>
    </row>
    <row r="100" spans="1:6" s="56" customFormat="1">
      <c r="A100" s="335"/>
      <c r="B100" s="339"/>
      <c r="C100" s="107"/>
      <c r="D100" s="107"/>
      <c r="E100" s="108"/>
      <c r="F100" s="24"/>
    </row>
    <row r="101" spans="1:6" s="56" customFormat="1">
      <c r="A101" s="335"/>
      <c r="B101" s="339"/>
      <c r="C101" s="107"/>
      <c r="D101" s="107"/>
      <c r="E101" s="108"/>
      <c r="F101" s="24"/>
    </row>
    <row r="102" spans="1:6" s="56" customFormat="1">
      <c r="A102" s="335"/>
      <c r="B102" s="339"/>
      <c r="C102" s="107"/>
      <c r="D102" s="107"/>
      <c r="E102" s="108"/>
      <c r="F102" s="24"/>
    </row>
    <row r="103" spans="1:6" s="56" customFormat="1">
      <c r="A103" s="335"/>
      <c r="B103" s="339"/>
      <c r="C103" s="107"/>
      <c r="D103" s="107"/>
      <c r="E103" s="108"/>
      <c r="F103" s="24"/>
    </row>
    <row r="104" spans="1:6" s="56" customFormat="1">
      <c r="A104" s="335"/>
      <c r="B104" s="339"/>
      <c r="C104" s="107"/>
      <c r="D104" s="107"/>
      <c r="E104" s="108"/>
      <c r="F104" s="24"/>
    </row>
    <row r="105" spans="1:6" s="56" customFormat="1">
      <c r="A105" s="335"/>
      <c r="B105" s="339"/>
      <c r="C105" s="107"/>
      <c r="D105" s="107"/>
      <c r="E105" s="108"/>
      <c r="F105" s="24"/>
    </row>
    <row r="106" spans="1:6" s="56" customFormat="1">
      <c r="A106" s="335"/>
      <c r="B106" s="339"/>
      <c r="C106" s="107"/>
      <c r="D106" s="107"/>
      <c r="E106" s="108"/>
      <c r="F106" s="24"/>
    </row>
    <row r="107" spans="1:6" s="56" customFormat="1">
      <c r="A107" s="335"/>
      <c r="B107" s="339"/>
      <c r="C107" s="107"/>
      <c r="D107" s="107"/>
      <c r="E107" s="108"/>
      <c r="F107" s="24"/>
    </row>
    <row r="108" spans="1:6" s="56" customFormat="1">
      <c r="A108" s="335"/>
      <c r="B108" s="339"/>
      <c r="C108" s="107"/>
      <c r="D108" s="107"/>
      <c r="E108" s="108"/>
      <c r="F108" s="24"/>
    </row>
    <row r="109" spans="1:6" s="56" customFormat="1">
      <c r="A109" s="335"/>
      <c r="B109" s="339"/>
      <c r="C109" s="107"/>
      <c r="D109" s="107"/>
      <c r="E109" s="108"/>
      <c r="F109" s="24"/>
    </row>
    <row r="110" spans="1:6" s="56" customFormat="1">
      <c r="A110" s="335"/>
      <c r="B110" s="339"/>
      <c r="C110" s="107"/>
      <c r="D110" s="107"/>
      <c r="E110" s="108"/>
      <c r="F110" s="24"/>
    </row>
    <row r="111" spans="1:6" s="56" customFormat="1">
      <c r="A111" s="335"/>
      <c r="B111" s="339"/>
      <c r="C111" s="107"/>
      <c r="D111" s="107"/>
      <c r="E111" s="108"/>
      <c r="F111" s="24"/>
    </row>
    <row r="112" spans="1:6" s="56" customFormat="1">
      <c r="A112" s="107"/>
      <c r="B112" s="339"/>
      <c r="C112" s="107"/>
      <c r="D112" s="107"/>
      <c r="E112" s="108"/>
      <c r="F112" s="267"/>
    </row>
    <row r="113" spans="1:7" s="56" customFormat="1">
      <c r="A113" s="1642" t="s">
        <v>577</v>
      </c>
      <c r="B113" s="1642"/>
      <c r="C113" s="1642"/>
      <c r="D113" s="1642"/>
      <c r="E113" s="1642"/>
      <c r="F113" s="1644">
        <f>SUM(F67:F112)</f>
        <v>0</v>
      </c>
      <c r="G113" s="92"/>
    </row>
    <row r="114" spans="1:7" s="56" customFormat="1">
      <c r="A114" s="1643"/>
      <c r="B114" s="1643"/>
      <c r="C114" s="1643"/>
      <c r="D114" s="1643"/>
      <c r="E114" s="1643"/>
      <c r="F114" s="1645"/>
      <c r="G114" s="92"/>
    </row>
    <row r="115" spans="1:7" s="54" customFormat="1">
      <c r="A115" s="132"/>
      <c r="B115" s="133"/>
      <c r="C115" s="132"/>
      <c r="D115" s="134"/>
      <c r="E115" s="108"/>
      <c r="F115" s="24"/>
    </row>
    <row r="116" spans="1:7" s="54" customFormat="1">
      <c r="A116" s="132"/>
      <c r="B116" s="102" t="s">
        <v>215</v>
      </c>
      <c r="C116" s="132"/>
      <c r="D116" s="134"/>
      <c r="E116" s="108"/>
      <c r="F116" s="24"/>
    </row>
    <row r="117" spans="1:7" s="337" customFormat="1">
      <c r="A117" s="107"/>
      <c r="B117" s="339"/>
      <c r="C117" s="107"/>
      <c r="D117" s="107"/>
      <c r="E117" s="108"/>
      <c r="F117" s="24">
        <f t="shared" ref="F117:F194" si="3">+E117*D117</f>
        <v>0</v>
      </c>
    </row>
    <row r="118" spans="1:7" s="337" customFormat="1" ht="25.5">
      <c r="A118" s="107"/>
      <c r="B118" s="334" t="s">
        <v>342</v>
      </c>
      <c r="C118" s="107"/>
      <c r="D118" s="107"/>
      <c r="E118" s="104"/>
      <c r="F118" s="24">
        <f t="shared" si="3"/>
        <v>0</v>
      </c>
    </row>
    <row r="119" spans="1:7" s="337" customFormat="1">
      <c r="A119" s="107"/>
      <c r="B119" s="338"/>
      <c r="C119" s="107"/>
      <c r="D119" s="107"/>
      <c r="E119" s="104"/>
      <c r="F119" s="24">
        <f t="shared" si="3"/>
        <v>0</v>
      </c>
    </row>
    <row r="120" spans="1:7" s="56" customFormat="1">
      <c r="A120" s="335"/>
      <c r="B120" s="338" t="s">
        <v>343</v>
      </c>
      <c r="C120" s="107"/>
      <c r="D120" s="107"/>
      <c r="E120" s="109"/>
      <c r="F120" s="24">
        <f t="shared" si="3"/>
        <v>0</v>
      </c>
    </row>
    <row r="121" spans="1:7" s="56" customFormat="1">
      <c r="A121" s="335"/>
      <c r="B121" s="336"/>
      <c r="C121" s="107"/>
      <c r="D121" s="107"/>
      <c r="E121" s="109"/>
      <c r="F121" s="24">
        <f t="shared" si="3"/>
        <v>0</v>
      </c>
    </row>
    <row r="122" spans="1:7" s="56" customFormat="1">
      <c r="A122" s="335"/>
      <c r="B122" s="341" t="s">
        <v>1671</v>
      </c>
      <c r="C122" s="107"/>
      <c r="D122" s="107"/>
      <c r="E122" s="109"/>
      <c r="F122" s="24">
        <f t="shared" si="3"/>
        <v>0</v>
      </c>
    </row>
    <row r="123" spans="1:7" s="56" customFormat="1">
      <c r="A123" s="335"/>
      <c r="B123" s="338"/>
      <c r="C123" s="107"/>
      <c r="D123" s="107"/>
      <c r="E123" s="109"/>
      <c r="F123" s="24"/>
    </row>
    <row r="124" spans="1:7" s="56" customFormat="1" ht="63.75">
      <c r="A124" s="335"/>
      <c r="B124" s="329" t="s">
        <v>1360</v>
      </c>
      <c r="C124" s="107"/>
      <c r="D124" s="107"/>
      <c r="E124" s="109"/>
      <c r="F124" s="24">
        <f t="shared" si="3"/>
        <v>0</v>
      </c>
    </row>
    <row r="125" spans="1:7" s="344" customFormat="1">
      <c r="A125" s="335"/>
      <c r="B125" s="342"/>
      <c r="C125" s="107"/>
      <c r="D125" s="107"/>
      <c r="E125" s="109"/>
      <c r="F125" s="24">
        <f t="shared" si="3"/>
        <v>0</v>
      </c>
    </row>
    <row r="126" spans="1:7" s="344" customFormat="1">
      <c r="A126" s="335"/>
      <c r="B126" s="331" t="s">
        <v>344</v>
      </c>
      <c r="C126" s="107"/>
      <c r="D126" s="107"/>
      <c r="E126" s="109"/>
      <c r="F126" s="24">
        <f t="shared" si="3"/>
        <v>0</v>
      </c>
    </row>
    <row r="127" spans="1:7" s="344" customFormat="1">
      <c r="A127" s="335"/>
      <c r="B127" s="332"/>
      <c r="C127" s="107"/>
      <c r="D127" s="107"/>
      <c r="E127" s="109"/>
      <c r="F127" s="24">
        <f t="shared" si="3"/>
        <v>0</v>
      </c>
    </row>
    <row r="128" spans="1:7" s="344" customFormat="1">
      <c r="A128" s="335" t="str">
        <f t="shared" ref="A128:A198" si="4">IF((B128="CARRIED TO COLLECTION"),13,IF(ISBLANK(A127)=TRUE,"A",(IF(D128="",A127,IF(A127=13,"A",IF(A127="H",CHAR(CODE(A127)+2),IF(A127="N",CHAR(CODE(A127)+2),CHAR(CODE(A127)+1))))))))</f>
        <v>A</v>
      </c>
      <c r="B128" s="343" t="s">
        <v>349</v>
      </c>
      <c r="C128" s="107" t="s">
        <v>109</v>
      </c>
      <c r="D128" s="107">
        <v>5</v>
      </c>
      <c r="E128" s="109"/>
      <c r="F128" s="24">
        <f t="shared" si="3"/>
        <v>0</v>
      </c>
    </row>
    <row r="129" spans="1:6" s="344" customFormat="1">
      <c r="A129" s="335" t="str">
        <f t="shared" si="4"/>
        <v>A</v>
      </c>
      <c r="B129" s="343"/>
      <c r="C129" s="107"/>
      <c r="D129" s="107"/>
      <c r="E129" s="109"/>
      <c r="F129" s="24">
        <f t="shared" si="3"/>
        <v>0</v>
      </c>
    </row>
    <row r="130" spans="1:6" s="344" customFormat="1">
      <c r="A130" s="335" t="str">
        <f t="shared" si="4"/>
        <v>B</v>
      </c>
      <c r="B130" s="343" t="s">
        <v>345</v>
      </c>
      <c r="C130" s="107" t="s">
        <v>109</v>
      </c>
      <c r="D130" s="107">
        <v>47</v>
      </c>
      <c r="E130" s="109"/>
      <c r="F130" s="24">
        <f t="shared" si="3"/>
        <v>0</v>
      </c>
    </row>
    <row r="131" spans="1:6" s="344" customFormat="1">
      <c r="A131" s="335" t="str">
        <f t="shared" si="4"/>
        <v>B</v>
      </c>
      <c r="B131" s="343"/>
      <c r="C131" s="107"/>
      <c r="D131" s="107"/>
      <c r="E131" s="109"/>
      <c r="F131" s="24">
        <f t="shared" si="3"/>
        <v>0</v>
      </c>
    </row>
    <row r="132" spans="1:6" s="344" customFormat="1">
      <c r="A132" s="335" t="str">
        <f t="shared" si="4"/>
        <v>C</v>
      </c>
      <c r="B132" s="343" t="s">
        <v>346</v>
      </c>
      <c r="C132" s="107" t="s">
        <v>109</v>
      </c>
      <c r="D132" s="107">
        <v>142</v>
      </c>
      <c r="E132" s="109"/>
      <c r="F132" s="24">
        <f t="shared" si="3"/>
        <v>0</v>
      </c>
    </row>
    <row r="133" spans="1:6" s="344" customFormat="1">
      <c r="A133" s="335" t="str">
        <f t="shared" si="4"/>
        <v>C</v>
      </c>
      <c r="B133" s="343"/>
      <c r="C133" s="107"/>
      <c r="D133" s="107"/>
      <c r="E133" s="109"/>
      <c r="F133" s="24">
        <f t="shared" si="3"/>
        <v>0</v>
      </c>
    </row>
    <row r="134" spans="1:6" s="344" customFormat="1">
      <c r="A134" s="335" t="str">
        <f t="shared" si="4"/>
        <v>D</v>
      </c>
      <c r="B134" s="343" t="s">
        <v>347</v>
      </c>
      <c r="C134" s="107" t="s">
        <v>109</v>
      </c>
      <c r="D134" s="107">
        <v>9</v>
      </c>
      <c r="E134" s="109"/>
      <c r="F134" s="24">
        <f t="shared" si="3"/>
        <v>0</v>
      </c>
    </row>
    <row r="135" spans="1:6" s="344" customFormat="1">
      <c r="A135" s="335" t="str">
        <f t="shared" si="4"/>
        <v>D</v>
      </c>
      <c r="B135" s="343"/>
      <c r="C135" s="107"/>
      <c r="D135" s="107"/>
      <c r="E135" s="109"/>
      <c r="F135" s="24">
        <f t="shared" si="3"/>
        <v>0</v>
      </c>
    </row>
    <row r="136" spans="1:6" s="344" customFormat="1">
      <c r="A136" s="335" t="str">
        <f t="shared" si="4"/>
        <v>E</v>
      </c>
      <c r="B136" s="343" t="s">
        <v>576</v>
      </c>
      <c r="C136" s="107" t="s">
        <v>109</v>
      </c>
      <c r="D136" s="107">
        <v>6</v>
      </c>
      <c r="E136" s="109"/>
      <c r="F136" s="24">
        <f t="shared" si="3"/>
        <v>0</v>
      </c>
    </row>
    <row r="137" spans="1:6" s="344" customFormat="1">
      <c r="A137" s="335" t="str">
        <f t="shared" si="4"/>
        <v>E</v>
      </c>
      <c r="B137" s="343"/>
      <c r="C137" s="107"/>
      <c r="D137" s="107"/>
      <c r="E137" s="109"/>
      <c r="F137" s="24">
        <f t="shared" si="3"/>
        <v>0</v>
      </c>
    </row>
    <row r="138" spans="1:6" s="344" customFormat="1">
      <c r="A138" s="335" t="str">
        <f t="shared" si="4"/>
        <v>E</v>
      </c>
      <c r="B138" s="331" t="s">
        <v>348</v>
      </c>
      <c r="C138" s="107"/>
      <c r="D138" s="271"/>
      <c r="E138" s="109"/>
      <c r="F138" s="24">
        <f t="shared" si="3"/>
        <v>0</v>
      </c>
    </row>
    <row r="139" spans="1:6" s="344" customFormat="1">
      <c r="A139" s="335" t="str">
        <f t="shared" si="4"/>
        <v>E</v>
      </c>
      <c r="B139" s="332"/>
      <c r="C139" s="107"/>
      <c r="D139" s="271"/>
      <c r="E139" s="109"/>
      <c r="F139" s="24">
        <f t="shared" si="3"/>
        <v>0</v>
      </c>
    </row>
    <row r="140" spans="1:6" s="344" customFormat="1">
      <c r="A140" s="335" t="str">
        <f t="shared" si="4"/>
        <v>F</v>
      </c>
      <c r="B140" s="343" t="s">
        <v>349</v>
      </c>
      <c r="C140" s="107" t="s">
        <v>109</v>
      </c>
      <c r="D140" s="107">
        <v>4</v>
      </c>
      <c r="E140" s="109"/>
      <c r="F140" s="24">
        <f t="shared" si="3"/>
        <v>0</v>
      </c>
    </row>
    <row r="141" spans="1:6" s="344" customFormat="1">
      <c r="A141" s="335" t="str">
        <f t="shared" si="4"/>
        <v>F</v>
      </c>
      <c r="B141" s="343"/>
      <c r="C141" s="107"/>
      <c r="D141" s="107"/>
      <c r="E141" s="109"/>
      <c r="F141" s="24">
        <f t="shared" si="3"/>
        <v>0</v>
      </c>
    </row>
    <row r="142" spans="1:6" s="344" customFormat="1">
      <c r="A142" s="335" t="str">
        <f t="shared" si="4"/>
        <v>G</v>
      </c>
      <c r="B142" s="343" t="s">
        <v>345</v>
      </c>
      <c r="C142" s="107" t="s">
        <v>109</v>
      </c>
      <c r="D142" s="107">
        <v>20</v>
      </c>
      <c r="E142" s="109"/>
      <c r="F142" s="24">
        <f t="shared" si="3"/>
        <v>0</v>
      </c>
    </row>
    <row r="143" spans="1:6" s="344" customFormat="1">
      <c r="A143" s="335" t="str">
        <f t="shared" si="4"/>
        <v>G</v>
      </c>
      <c r="B143" s="343"/>
      <c r="C143" s="107"/>
      <c r="D143" s="107"/>
      <c r="E143" s="109"/>
      <c r="F143" s="24">
        <f t="shared" si="3"/>
        <v>0</v>
      </c>
    </row>
    <row r="144" spans="1:6" s="344" customFormat="1">
      <c r="A144" s="335" t="str">
        <f t="shared" si="4"/>
        <v>G</v>
      </c>
      <c r="B144" s="334" t="s">
        <v>1361</v>
      </c>
      <c r="C144" s="107"/>
      <c r="D144" s="271"/>
      <c r="E144" s="109"/>
      <c r="F144" s="24">
        <f t="shared" si="3"/>
        <v>0</v>
      </c>
    </row>
    <row r="145" spans="1:15" s="54" customFormat="1">
      <c r="A145" s="335" t="str">
        <f t="shared" si="4"/>
        <v>G</v>
      </c>
      <c r="B145" s="334"/>
      <c r="C145" s="107"/>
      <c r="D145" s="271"/>
      <c r="E145" s="109"/>
      <c r="F145" s="24">
        <f t="shared" si="3"/>
        <v>0</v>
      </c>
    </row>
    <row r="146" spans="1:15" s="344" customFormat="1" ht="51">
      <c r="A146" s="335" t="str">
        <f t="shared" si="4"/>
        <v>G</v>
      </c>
      <c r="B146" s="329" t="s">
        <v>1362</v>
      </c>
      <c r="C146" s="132"/>
      <c r="D146" s="134"/>
      <c r="E146" s="109"/>
      <c r="F146" s="24">
        <f t="shared" si="3"/>
        <v>0</v>
      </c>
    </row>
    <row r="147" spans="1:15" s="54" customFormat="1">
      <c r="A147" s="335" t="str">
        <f t="shared" si="4"/>
        <v>G</v>
      </c>
      <c r="B147" s="343"/>
      <c r="C147" s="107"/>
      <c r="D147" s="107"/>
      <c r="E147" s="109"/>
      <c r="F147" s="24">
        <f t="shared" si="3"/>
        <v>0</v>
      </c>
      <c r="J147" s="344"/>
      <c r="K147" s="344"/>
      <c r="L147" s="344"/>
      <c r="M147" s="344"/>
      <c r="N147" s="344"/>
      <c r="O147" s="344"/>
    </row>
    <row r="148" spans="1:15" s="344" customFormat="1">
      <c r="A148" s="335" t="str">
        <f t="shared" si="4"/>
        <v>H</v>
      </c>
      <c r="B148" s="343" t="s">
        <v>1363</v>
      </c>
      <c r="C148" s="107" t="s">
        <v>109</v>
      </c>
      <c r="D148" s="107">
        <v>7</v>
      </c>
      <c r="E148" s="109"/>
      <c r="F148" s="24">
        <f t="shared" si="3"/>
        <v>0</v>
      </c>
    </row>
    <row r="149" spans="1:15" s="54" customFormat="1">
      <c r="A149" s="335" t="str">
        <f t="shared" si="4"/>
        <v>H</v>
      </c>
      <c r="B149" s="343"/>
      <c r="C149" s="107"/>
      <c r="D149" s="107"/>
      <c r="E149" s="109"/>
      <c r="F149" s="24">
        <f t="shared" si="3"/>
        <v>0</v>
      </c>
      <c r="J149" s="344"/>
      <c r="K149" s="344"/>
      <c r="L149" s="344"/>
      <c r="M149" s="344"/>
      <c r="N149" s="344"/>
      <c r="O149" s="344"/>
    </row>
    <row r="150" spans="1:15" s="344" customFormat="1">
      <c r="A150" s="335" t="str">
        <f t="shared" si="4"/>
        <v>J</v>
      </c>
      <c r="B150" s="343" t="s">
        <v>1364</v>
      </c>
      <c r="C150" s="107" t="s">
        <v>109</v>
      </c>
      <c r="D150" s="107">
        <v>9</v>
      </c>
      <c r="E150" s="109"/>
      <c r="F150" s="24">
        <f t="shared" si="3"/>
        <v>0</v>
      </c>
    </row>
    <row r="151" spans="1:15" s="54" customFormat="1">
      <c r="A151" s="335" t="str">
        <f t="shared" si="4"/>
        <v>J</v>
      </c>
      <c r="B151" s="343"/>
      <c r="C151" s="107"/>
      <c r="D151" s="107"/>
      <c r="E151" s="109"/>
      <c r="F151" s="24">
        <f t="shared" si="3"/>
        <v>0</v>
      </c>
      <c r="J151" s="344"/>
      <c r="K151" s="344"/>
      <c r="L151" s="344"/>
      <c r="M151" s="344"/>
      <c r="N151" s="344"/>
      <c r="O151" s="344"/>
    </row>
    <row r="152" spans="1:15" s="344" customFormat="1">
      <c r="A152" s="335" t="str">
        <f t="shared" si="4"/>
        <v>K</v>
      </c>
      <c r="B152" s="343" t="s">
        <v>1365</v>
      </c>
      <c r="C152" s="107" t="s">
        <v>109</v>
      </c>
      <c r="D152" s="107">
        <v>11</v>
      </c>
      <c r="E152" s="109"/>
      <c r="F152" s="24">
        <f t="shared" si="3"/>
        <v>0</v>
      </c>
    </row>
    <row r="153" spans="1:15" s="54" customFormat="1">
      <c r="A153" s="335" t="str">
        <f t="shared" si="4"/>
        <v>K</v>
      </c>
      <c r="B153" s="343"/>
      <c r="C153" s="107"/>
      <c r="D153" s="107"/>
      <c r="E153" s="109"/>
      <c r="F153" s="24">
        <f t="shared" si="3"/>
        <v>0</v>
      </c>
      <c r="J153" s="344"/>
      <c r="K153" s="344"/>
      <c r="L153" s="344"/>
      <c r="M153" s="344"/>
      <c r="N153" s="344"/>
      <c r="O153" s="344"/>
    </row>
    <row r="154" spans="1:15" s="54" customFormat="1">
      <c r="A154" s="335"/>
      <c r="B154" s="343"/>
      <c r="C154" s="107"/>
      <c r="D154" s="107"/>
      <c r="E154" s="109"/>
      <c r="F154" s="24"/>
      <c r="J154" s="344"/>
      <c r="K154" s="344"/>
      <c r="L154" s="344"/>
      <c r="M154" s="344"/>
      <c r="N154" s="344"/>
      <c r="O154" s="344"/>
    </row>
    <row r="155" spans="1:15" s="54" customFormat="1">
      <c r="A155" s="335"/>
      <c r="B155" s="343"/>
      <c r="C155" s="107"/>
      <c r="D155" s="107"/>
      <c r="E155" s="109"/>
      <c r="F155" s="24"/>
      <c r="J155" s="344"/>
      <c r="K155" s="344"/>
      <c r="L155" s="344"/>
      <c r="M155" s="344"/>
      <c r="N155" s="344"/>
      <c r="O155" s="344"/>
    </row>
    <row r="156" spans="1:15" s="54" customFormat="1">
      <c r="A156" s="335"/>
      <c r="B156" s="343"/>
      <c r="C156" s="107"/>
      <c r="D156" s="107"/>
      <c r="E156" s="109"/>
      <c r="F156" s="24"/>
      <c r="J156" s="344"/>
      <c r="K156" s="344"/>
      <c r="L156" s="344"/>
      <c r="M156" s="344"/>
      <c r="N156" s="344"/>
      <c r="O156" s="344"/>
    </row>
    <row r="157" spans="1:15" s="54" customFormat="1">
      <c r="A157" s="335"/>
      <c r="B157" s="343"/>
      <c r="C157" s="107"/>
      <c r="D157" s="107"/>
      <c r="E157" s="109"/>
      <c r="F157" s="24"/>
      <c r="J157" s="344"/>
      <c r="K157" s="344"/>
      <c r="L157" s="344"/>
      <c r="M157" s="344"/>
      <c r="N157" s="344"/>
      <c r="O157" s="344"/>
    </row>
    <row r="158" spans="1:15" s="54" customFormat="1">
      <c r="A158" s="335"/>
      <c r="B158" s="343"/>
      <c r="C158" s="107"/>
      <c r="D158" s="107"/>
      <c r="E158" s="109"/>
      <c r="F158" s="24"/>
      <c r="J158" s="344"/>
      <c r="K158" s="344"/>
      <c r="L158" s="344"/>
      <c r="M158" s="344"/>
      <c r="N158" s="344"/>
      <c r="O158" s="344"/>
    </row>
    <row r="159" spans="1:15" s="54" customFormat="1">
      <c r="A159" s="335"/>
      <c r="B159" s="343"/>
      <c r="C159" s="107"/>
      <c r="D159" s="107"/>
      <c r="E159" s="109"/>
      <c r="F159" s="24"/>
      <c r="J159" s="344"/>
      <c r="K159" s="344"/>
      <c r="L159" s="344"/>
      <c r="M159" s="344"/>
      <c r="N159" s="344"/>
      <c r="O159" s="344"/>
    </row>
    <row r="160" spans="1:15" s="54" customFormat="1">
      <c r="A160" s="335"/>
      <c r="B160" s="343"/>
      <c r="C160" s="107"/>
      <c r="D160" s="107"/>
      <c r="E160" s="109"/>
      <c r="F160" s="24"/>
      <c r="J160" s="344"/>
      <c r="K160" s="344"/>
      <c r="L160" s="344"/>
      <c r="M160" s="344"/>
      <c r="N160" s="344"/>
      <c r="O160" s="344"/>
    </row>
    <row r="161" spans="1:15" s="54" customFormat="1">
      <c r="A161" s="335"/>
      <c r="B161" s="343"/>
      <c r="C161" s="107"/>
      <c r="D161" s="107"/>
      <c r="E161" s="109"/>
      <c r="F161" s="24"/>
      <c r="J161" s="344"/>
      <c r="K161" s="344"/>
      <c r="L161" s="344"/>
      <c r="M161" s="344"/>
      <c r="N161" s="344"/>
      <c r="O161" s="344"/>
    </row>
    <row r="162" spans="1:15" s="54" customFormat="1">
      <c r="A162" s="335"/>
      <c r="B162" s="343"/>
      <c r="C162" s="107"/>
      <c r="D162" s="107"/>
      <c r="E162" s="109"/>
      <c r="F162" s="24"/>
      <c r="J162" s="344"/>
      <c r="K162" s="344"/>
      <c r="L162" s="344"/>
      <c r="M162" s="344"/>
      <c r="N162" s="344"/>
      <c r="O162" s="344"/>
    </row>
    <row r="163" spans="1:15" s="54" customFormat="1">
      <c r="A163" s="335"/>
      <c r="B163" s="343"/>
      <c r="C163" s="107"/>
      <c r="D163" s="107"/>
      <c r="E163" s="109"/>
      <c r="F163" s="24"/>
      <c r="J163" s="344"/>
      <c r="K163" s="344"/>
      <c r="L163" s="344"/>
      <c r="M163" s="344"/>
      <c r="N163" s="344"/>
      <c r="O163" s="344"/>
    </row>
    <row r="164" spans="1:15" s="54" customFormat="1">
      <c r="A164" s="335"/>
      <c r="B164" s="343"/>
      <c r="C164" s="107"/>
      <c r="D164" s="107"/>
      <c r="E164" s="109"/>
      <c r="F164" s="24"/>
      <c r="J164" s="344"/>
      <c r="K164" s="344"/>
      <c r="L164" s="344"/>
      <c r="M164" s="344"/>
      <c r="N164" s="344"/>
      <c r="O164" s="344"/>
    </row>
    <row r="165" spans="1:15" s="54" customFormat="1">
      <c r="A165" s="335"/>
      <c r="B165" s="343"/>
      <c r="C165" s="107"/>
      <c r="D165" s="107"/>
      <c r="E165" s="109"/>
      <c r="F165" s="24"/>
      <c r="J165" s="344"/>
      <c r="K165" s="344"/>
      <c r="L165" s="344"/>
      <c r="M165" s="344"/>
      <c r="N165" s="344"/>
      <c r="O165" s="344"/>
    </row>
    <row r="166" spans="1:15" s="56" customFormat="1">
      <c r="A166" s="1642" t="s">
        <v>579</v>
      </c>
      <c r="B166" s="1642"/>
      <c r="C166" s="1642"/>
      <c r="D166" s="1642"/>
      <c r="E166" s="1642"/>
      <c r="F166" s="1644">
        <f>SUM(F116:F165)</f>
        <v>0</v>
      </c>
      <c r="G166" s="92"/>
    </row>
    <row r="167" spans="1:15" s="56" customFormat="1">
      <c r="A167" s="1643"/>
      <c r="B167" s="1643"/>
      <c r="C167" s="1643"/>
      <c r="D167" s="1643"/>
      <c r="E167" s="1643"/>
      <c r="F167" s="1645"/>
      <c r="G167" s="92"/>
    </row>
    <row r="168" spans="1:15" s="54" customFormat="1">
      <c r="A168" s="132"/>
      <c r="B168" s="133"/>
      <c r="C168" s="132"/>
      <c r="D168" s="134"/>
      <c r="E168" s="108"/>
      <c r="F168" s="24"/>
    </row>
    <row r="169" spans="1:15" s="54" customFormat="1">
      <c r="A169" s="132"/>
      <c r="B169" s="102" t="s">
        <v>215</v>
      </c>
      <c r="C169" s="132"/>
      <c r="D169" s="134"/>
      <c r="E169" s="108"/>
      <c r="F169" s="24"/>
    </row>
    <row r="170" spans="1:15" s="54" customFormat="1">
      <c r="A170" s="335"/>
      <c r="B170" s="343"/>
      <c r="C170" s="107"/>
      <c r="D170" s="107"/>
      <c r="E170" s="109"/>
      <c r="F170" s="24"/>
      <c r="J170" s="344"/>
      <c r="K170" s="344"/>
      <c r="L170" s="344"/>
      <c r="M170" s="344"/>
      <c r="N170" s="344"/>
      <c r="O170" s="344"/>
    </row>
    <row r="171" spans="1:15" s="56" customFormat="1">
      <c r="A171" s="335"/>
      <c r="B171" s="331" t="s">
        <v>350</v>
      </c>
      <c r="C171" s="107"/>
      <c r="D171" s="107"/>
      <c r="E171" s="109"/>
      <c r="F171" s="24">
        <f t="shared" si="3"/>
        <v>0</v>
      </c>
      <c r="J171" s="54"/>
      <c r="K171" s="54"/>
      <c r="L171" s="54"/>
      <c r="M171" s="54"/>
      <c r="N171" s="54"/>
      <c r="O171" s="54"/>
    </row>
    <row r="172" spans="1:15" s="56" customFormat="1">
      <c r="A172" s="335"/>
      <c r="B172" s="331"/>
      <c r="C172" s="107"/>
      <c r="D172" s="107"/>
      <c r="E172" s="109"/>
      <c r="F172" s="24">
        <f t="shared" si="3"/>
        <v>0</v>
      </c>
    </row>
    <row r="173" spans="1:15" s="344" customFormat="1">
      <c r="A173" s="335" t="str">
        <f t="shared" si="4"/>
        <v>A</v>
      </c>
      <c r="B173" s="343" t="s">
        <v>578</v>
      </c>
      <c r="C173" s="107" t="s">
        <v>109</v>
      </c>
      <c r="D173" s="107">
        <v>8</v>
      </c>
      <c r="E173" s="109"/>
      <c r="F173" s="24">
        <f t="shared" si="3"/>
        <v>0</v>
      </c>
      <c r="J173" s="56"/>
      <c r="K173" s="56"/>
      <c r="L173" s="56"/>
      <c r="M173" s="56"/>
      <c r="N173" s="56"/>
      <c r="O173" s="56"/>
    </row>
    <row r="174" spans="1:15" s="344" customFormat="1">
      <c r="A174" s="335" t="str">
        <f t="shared" si="4"/>
        <v>A</v>
      </c>
      <c r="B174" s="343"/>
      <c r="C174" s="107"/>
      <c r="D174" s="107"/>
      <c r="E174" s="109"/>
      <c r="F174" s="24">
        <f t="shared" si="3"/>
        <v>0</v>
      </c>
    </row>
    <row r="175" spans="1:15" s="344" customFormat="1">
      <c r="A175" s="335" t="str">
        <f t="shared" si="4"/>
        <v>B</v>
      </c>
      <c r="B175" s="343" t="s">
        <v>1366</v>
      </c>
      <c r="C175" s="107" t="s">
        <v>109</v>
      </c>
      <c r="D175" s="107">
        <v>16</v>
      </c>
      <c r="E175" s="109"/>
      <c r="F175" s="24">
        <f t="shared" si="3"/>
        <v>0</v>
      </c>
    </row>
    <row r="176" spans="1:15" s="344" customFormat="1">
      <c r="A176" s="335" t="str">
        <f t="shared" si="4"/>
        <v>B</v>
      </c>
      <c r="B176" s="343"/>
      <c r="C176" s="107"/>
      <c r="D176" s="107"/>
      <c r="E176" s="109"/>
      <c r="F176" s="24">
        <f t="shared" si="3"/>
        <v>0</v>
      </c>
    </row>
    <row r="177" spans="1:15" s="344" customFormat="1">
      <c r="A177" s="335" t="str">
        <f t="shared" si="4"/>
        <v>C</v>
      </c>
      <c r="B177" s="343" t="s">
        <v>1367</v>
      </c>
      <c r="C177" s="107" t="s">
        <v>109</v>
      </c>
      <c r="D177" s="107">
        <v>2</v>
      </c>
      <c r="E177" s="109"/>
      <c r="F177" s="24">
        <f t="shared" si="3"/>
        <v>0</v>
      </c>
    </row>
    <row r="178" spans="1:15" s="344" customFormat="1">
      <c r="A178" s="335" t="str">
        <f t="shared" si="4"/>
        <v>C</v>
      </c>
      <c r="B178" s="343"/>
      <c r="C178" s="107"/>
      <c r="D178" s="107"/>
      <c r="E178" s="109"/>
      <c r="F178" s="24">
        <f t="shared" si="3"/>
        <v>0</v>
      </c>
    </row>
    <row r="179" spans="1:15" s="344" customFormat="1">
      <c r="A179" s="335" t="str">
        <f t="shared" si="4"/>
        <v>D</v>
      </c>
      <c r="B179" s="343" t="s">
        <v>1368</v>
      </c>
      <c r="C179" s="107" t="s">
        <v>109</v>
      </c>
      <c r="D179" s="107">
        <v>2</v>
      </c>
      <c r="E179" s="109"/>
      <c r="F179" s="24">
        <f t="shared" si="3"/>
        <v>0</v>
      </c>
    </row>
    <row r="180" spans="1:15" s="344" customFormat="1">
      <c r="A180" s="335" t="str">
        <f t="shared" si="4"/>
        <v>D</v>
      </c>
      <c r="B180" s="343"/>
      <c r="C180" s="107"/>
      <c r="D180" s="107"/>
      <c r="E180" s="109"/>
      <c r="F180" s="24">
        <f t="shared" si="3"/>
        <v>0</v>
      </c>
    </row>
    <row r="181" spans="1:15" s="344" customFormat="1">
      <c r="A181" s="335" t="str">
        <f t="shared" si="4"/>
        <v>E</v>
      </c>
      <c r="B181" s="343" t="s">
        <v>351</v>
      </c>
      <c r="C181" s="107" t="s">
        <v>109</v>
      </c>
      <c r="D181" s="107">
        <v>6</v>
      </c>
      <c r="E181" s="109"/>
      <c r="F181" s="24">
        <f t="shared" si="3"/>
        <v>0</v>
      </c>
    </row>
    <row r="182" spans="1:15" s="344" customFormat="1">
      <c r="A182" s="335" t="str">
        <f t="shared" si="4"/>
        <v>E</v>
      </c>
      <c r="B182" s="343"/>
      <c r="C182" s="107"/>
      <c r="D182" s="107"/>
      <c r="E182" s="109"/>
      <c r="F182" s="24">
        <f t="shared" si="3"/>
        <v>0</v>
      </c>
    </row>
    <row r="183" spans="1:15" s="344" customFormat="1">
      <c r="A183" s="335" t="str">
        <f t="shared" si="4"/>
        <v>F</v>
      </c>
      <c r="B183" s="343" t="s">
        <v>1369</v>
      </c>
      <c r="C183" s="107" t="s">
        <v>109</v>
      </c>
      <c r="D183" s="107">
        <v>2</v>
      </c>
      <c r="E183" s="109"/>
      <c r="F183" s="24">
        <f t="shared" si="3"/>
        <v>0</v>
      </c>
    </row>
    <row r="184" spans="1:15" s="344" customFormat="1">
      <c r="A184" s="335" t="str">
        <f t="shared" si="4"/>
        <v>F</v>
      </c>
      <c r="B184" s="343"/>
      <c r="C184" s="107"/>
      <c r="D184" s="107"/>
      <c r="E184" s="109"/>
      <c r="F184" s="24">
        <f t="shared" si="3"/>
        <v>0</v>
      </c>
    </row>
    <row r="185" spans="1:15" s="54" customFormat="1">
      <c r="A185" s="335" t="str">
        <f t="shared" si="4"/>
        <v>G</v>
      </c>
      <c r="B185" s="343" t="s">
        <v>1370</v>
      </c>
      <c r="C185" s="107" t="s">
        <v>109</v>
      </c>
      <c r="D185" s="107">
        <v>8</v>
      </c>
      <c r="E185" s="109"/>
      <c r="F185" s="24">
        <f t="shared" si="3"/>
        <v>0</v>
      </c>
      <c r="J185" s="344"/>
      <c r="K185" s="344"/>
      <c r="L185" s="344"/>
      <c r="M185" s="344"/>
      <c r="N185" s="344"/>
      <c r="O185" s="344"/>
    </row>
    <row r="186" spans="1:15" s="54" customFormat="1">
      <c r="A186" s="335" t="str">
        <f t="shared" si="4"/>
        <v>G</v>
      </c>
      <c r="B186" s="343"/>
      <c r="C186" s="107"/>
      <c r="D186" s="107"/>
      <c r="E186" s="109"/>
      <c r="F186" s="24">
        <f t="shared" si="3"/>
        <v>0</v>
      </c>
    </row>
    <row r="187" spans="1:15" s="344" customFormat="1">
      <c r="A187" s="335" t="str">
        <f t="shared" si="4"/>
        <v>H</v>
      </c>
      <c r="B187" s="343" t="s">
        <v>497</v>
      </c>
      <c r="C187" s="107" t="s">
        <v>109</v>
      </c>
      <c r="D187" s="107">
        <v>8</v>
      </c>
      <c r="E187" s="109"/>
      <c r="F187" s="24">
        <f t="shared" si="3"/>
        <v>0</v>
      </c>
    </row>
    <row r="188" spans="1:15" s="54" customFormat="1">
      <c r="A188" s="335" t="str">
        <f t="shared" si="4"/>
        <v>H</v>
      </c>
      <c r="B188" s="343"/>
      <c r="C188" s="107"/>
      <c r="D188" s="107"/>
      <c r="E188" s="109"/>
      <c r="F188" s="24">
        <f t="shared" si="3"/>
        <v>0</v>
      </c>
    </row>
    <row r="189" spans="1:15" s="344" customFormat="1">
      <c r="A189" s="335" t="str">
        <f t="shared" si="4"/>
        <v>J</v>
      </c>
      <c r="B189" s="343" t="s">
        <v>1371</v>
      </c>
      <c r="C189" s="107" t="s">
        <v>109</v>
      </c>
      <c r="D189" s="107">
        <v>2</v>
      </c>
      <c r="E189" s="109"/>
      <c r="F189" s="24">
        <f t="shared" si="3"/>
        <v>0</v>
      </c>
    </row>
    <row r="190" spans="1:15" s="56" customFormat="1">
      <c r="A190" s="335" t="str">
        <f t="shared" si="4"/>
        <v>J</v>
      </c>
      <c r="B190" s="343"/>
      <c r="C190" s="107"/>
      <c r="D190" s="107"/>
      <c r="E190" s="109"/>
      <c r="F190" s="24">
        <f t="shared" si="3"/>
        <v>0</v>
      </c>
    </row>
    <row r="191" spans="1:15" s="85" customFormat="1">
      <c r="A191" s="335" t="str">
        <f t="shared" si="4"/>
        <v>K</v>
      </c>
      <c r="B191" s="343" t="s">
        <v>1372</v>
      </c>
      <c r="C191" s="107" t="s">
        <v>109</v>
      </c>
      <c r="D191" s="107">
        <v>2</v>
      </c>
      <c r="E191" s="109"/>
      <c r="F191" s="24">
        <f t="shared" si="3"/>
        <v>0</v>
      </c>
    </row>
    <row r="192" spans="1:15" s="85" customFormat="1">
      <c r="A192" s="335" t="str">
        <f t="shared" si="4"/>
        <v>K</v>
      </c>
      <c r="B192" s="343"/>
      <c r="C192" s="107"/>
      <c r="D192" s="107"/>
      <c r="E192" s="109"/>
      <c r="F192" s="24">
        <f t="shared" si="3"/>
        <v>0</v>
      </c>
    </row>
    <row r="193" spans="1:6" s="85" customFormat="1">
      <c r="A193" s="335" t="str">
        <f t="shared" si="4"/>
        <v>L</v>
      </c>
      <c r="B193" s="343" t="s">
        <v>1373</v>
      </c>
      <c r="C193" s="107" t="s">
        <v>109</v>
      </c>
      <c r="D193" s="107">
        <v>4</v>
      </c>
      <c r="E193" s="109"/>
      <c r="F193" s="24">
        <f t="shared" si="3"/>
        <v>0</v>
      </c>
    </row>
    <row r="194" spans="1:6" s="85" customFormat="1">
      <c r="A194" s="335" t="str">
        <f t="shared" si="4"/>
        <v>L</v>
      </c>
      <c r="B194" s="343"/>
      <c r="C194" s="107"/>
      <c r="D194" s="107"/>
      <c r="E194" s="109"/>
      <c r="F194" s="24">
        <f t="shared" si="3"/>
        <v>0</v>
      </c>
    </row>
    <row r="195" spans="1:6" s="85" customFormat="1">
      <c r="A195" s="335" t="str">
        <f t="shared" si="4"/>
        <v>M</v>
      </c>
      <c r="B195" s="343" t="s">
        <v>1374</v>
      </c>
      <c r="C195" s="107" t="s">
        <v>109</v>
      </c>
      <c r="D195" s="107">
        <v>2</v>
      </c>
      <c r="E195" s="109"/>
      <c r="F195" s="24">
        <f t="shared" ref="F195:F296" si="5">+E195*D195</f>
        <v>0</v>
      </c>
    </row>
    <row r="196" spans="1:6" s="85" customFormat="1">
      <c r="A196" s="335" t="str">
        <f t="shared" si="4"/>
        <v>M</v>
      </c>
      <c r="B196" s="343"/>
      <c r="C196" s="107"/>
      <c r="D196" s="271"/>
      <c r="E196" s="109"/>
      <c r="F196" s="24">
        <f t="shared" si="5"/>
        <v>0</v>
      </c>
    </row>
    <row r="197" spans="1:6" s="85" customFormat="1">
      <c r="A197" s="335" t="str">
        <f t="shared" si="4"/>
        <v>M</v>
      </c>
      <c r="B197" s="331" t="s">
        <v>352</v>
      </c>
      <c r="C197" s="107"/>
      <c r="D197" s="107"/>
      <c r="E197" s="109"/>
      <c r="F197" s="24">
        <f t="shared" si="5"/>
        <v>0</v>
      </c>
    </row>
    <row r="198" spans="1:6" s="85" customFormat="1">
      <c r="A198" s="335" t="str">
        <f t="shared" si="4"/>
        <v>M</v>
      </c>
      <c r="B198" s="343"/>
      <c r="C198" s="107"/>
      <c r="D198" s="271"/>
      <c r="E198" s="109"/>
      <c r="F198" s="24">
        <f t="shared" si="5"/>
        <v>0</v>
      </c>
    </row>
    <row r="199" spans="1:6" s="85" customFormat="1">
      <c r="A199" s="335" t="str">
        <f t="shared" ref="A199:A269" si="6">IF((B199="CARRIED TO COLLECTION"),13,IF(ISBLANK(A198)=TRUE,"A",(IF(D199="",A198,IF(A198=13,"A",IF(A198="H",CHAR(CODE(A198)+2),IF(A198="N",CHAR(CODE(A198)+2),CHAR(CODE(A198)+1))))))))</f>
        <v>N</v>
      </c>
      <c r="B199" s="343" t="s">
        <v>1375</v>
      </c>
      <c r="C199" s="107" t="s">
        <v>109</v>
      </c>
      <c r="D199" s="271">
        <v>5</v>
      </c>
      <c r="E199" s="109"/>
      <c r="F199" s="24">
        <f t="shared" si="5"/>
        <v>0</v>
      </c>
    </row>
    <row r="200" spans="1:6" s="85" customFormat="1">
      <c r="A200" s="335" t="str">
        <f t="shared" si="6"/>
        <v>N</v>
      </c>
      <c r="B200" s="343"/>
      <c r="C200" s="107"/>
      <c r="D200" s="271"/>
      <c r="E200" s="109"/>
      <c r="F200" s="24">
        <f t="shared" si="5"/>
        <v>0</v>
      </c>
    </row>
    <row r="201" spans="1:6" s="85" customFormat="1">
      <c r="A201" s="335" t="str">
        <f t="shared" si="6"/>
        <v>P</v>
      </c>
      <c r="B201" s="343" t="s">
        <v>1376</v>
      </c>
      <c r="C201" s="107" t="s">
        <v>109</v>
      </c>
      <c r="D201" s="271">
        <v>1</v>
      </c>
      <c r="E201" s="109"/>
      <c r="F201" s="24">
        <f t="shared" si="5"/>
        <v>0</v>
      </c>
    </row>
    <row r="202" spans="1:6" s="85" customFormat="1">
      <c r="A202" s="335" t="str">
        <f t="shared" si="6"/>
        <v>P</v>
      </c>
      <c r="B202" s="343"/>
      <c r="C202" s="107"/>
      <c r="D202" s="271"/>
      <c r="E202" s="109"/>
      <c r="F202" s="24">
        <f t="shared" si="5"/>
        <v>0</v>
      </c>
    </row>
    <row r="203" spans="1:6" s="85" customFormat="1">
      <c r="A203" s="335" t="str">
        <f t="shared" si="6"/>
        <v>Q</v>
      </c>
      <c r="B203" s="343" t="s">
        <v>1377</v>
      </c>
      <c r="C203" s="107" t="s">
        <v>109</v>
      </c>
      <c r="D203" s="271">
        <v>16</v>
      </c>
      <c r="E203" s="109"/>
      <c r="F203" s="24">
        <f t="shared" si="5"/>
        <v>0</v>
      </c>
    </row>
    <row r="204" spans="1:6" s="85" customFormat="1">
      <c r="A204" s="335" t="str">
        <f t="shared" si="6"/>
        <v>Q</v>
      </c>
      <c r="B204" s="343"/>
      <c r="C204" s="107"/>
      <c r="D204" s="271"/>
      <c r="E204" s="109"/>
      <c r="F204" s="24">
        <f t="shared" si="5"/>
        <v>0</v>
      </c>
    </row>
    <row r="205" spans="1:6" s="85" customFormat="1">
      <c r="A205" s="335" t="str">
        <f t="shared" si="6"/>
        <v>R</v>
      </c>
      <c r="B205" s="343" t="s">
        <v>1378</v>
      </c>
      <c r="C205" s="107" t="s">
        <v>109</v>
      </c>
      <c r="D205" s="271">
        <v>2</v>
      </c>
      <c r="E205" s="109"/>
      <c r="F205" s="24">
        <f t="shared" si="5"/>
        <v>0</v>
      </c>
    </row>
    <row r="206" spans="1:6" s="85" customFormat="1">
      <c r="A206" s="335" t="str">
        <f t="shared" si="6"/>
        <v>R</v>
      </c>
      <c r="B206" s="343"/>
      <c r="C206" s="107"/>
      <c r="D206" s="271"/>
      <c r="E206" s="109"/>
      <c r="F206" s="24">
        <f t="shared" si="5"/>
        <v>0</v>
      </c>
    </row>
    <row r="207" spans="1:6" s="85" customFormat="1">
      <c r="A207" s="335" t="str">
        <f t="shared" si="6"/>
        <v>S</v>
      </c>
      <c r="B207" s="343" t="s">
        <v>1379</v>
      </c>
      <c r="C207" s="107" t="s">
        <v>109</v>
      </c>
      <c r="D207" s="271">
        <v>6</v>
      </c>
      <c r="E207" s="109"/>
      <c r="F207" s="24">
        <f t="shared" si="5"/>
        <v>0</v>
      </c>
    </row>
    <row r="208" spans="1:6" s="85" customFormat="1">
      <c r="A208" s="335" t="str">
        <f t="shared" si="6"/>
        <v>S</v>
      </c>
      <c r="B208" s="343"/>
      <c r="C208" s="107"/>
      <c r="D208" s="271"/>
      <c r="E208" s="109"/>
      <c r="F208" s="24">
        <f t="shared" si="5"/>
        <v>0</v>
      </c>
    </row>
    <row r="209" spans="1:6" s="85" customFormat="1">
      <c r="A209" s="335" t="str">
        <f t="shared" si="6"/>
        <v>T</v>
      </c>
      <c r="B209" s="343" t="s">
        <v>1380</v>
      </c>
      <c r="C209" s="107" t="s">
        <v>109</v>
      </c>
      <c r="D209" s="271">
        <v>2</v>
      </c>
      <c r="E209" s="109"/>
      <c r="F209" s="24"/>
    </row>
    <row r="210" spans="1:6" s="85" customFormat="1">
      <c r="A210" s="335" t="str">
        <f t="shared" si="6"/>
        <v>T</v>
      </c>
      <c r="B210" s="343"/>
      <c r="C210" s="107"/>
      <c r="D210" s="271"/>
      <c r="E210" s="109"/>
      <c r="F210" s="24"/>
    </row>
    <row r="211" spans="1:6" s="85" customFormat="1">
      <c r="A211" s="335" t="str">
        <f t="shared" si="6"/>
        <v>U</v>
      </c>
      <c r="B211" s="343" t="s">
        <v>1381</v>
      </c>
      <c r="C211" s="107" t="s">
        <v>109</v>
      </c>
      <c r="D211" s="271">
        <v>4</v>
      </c>
      <c r="E211" s="109"/>
      <c r="F211" s="24"/>
    </row>
    <row r="212" spans="1:6" s="85" customFormat="1">
      <c r="A212" s="335" t="str">
        <f t="shared" si="6"/>
        <v>U</v>
      </c>
      <c r="B212" s="343"/>
      <c r="C212" s="107"/>
      <c r="D212" s="271"/>
      <c r="E212" s="109"/>
      <c r="F212" s="24"/>
    </row>
    <row r="213" spans="1:6" s="85" customFormat="1">
      <c r="A213" s="335" t="str">
        <f t="shared" si="6"/>
        <v>V</v>
      </c>
      <c r="B213" s="343" t="s">
        <v>1382</v>
      </c>
      <c r="C213" s="107" t="s">
        <v>109</v>
      </c>
      <c r="D213" s="271">
        <v>2</v>
      </c>
      <c r="E213" s="109"/>
      <c r="F213" s="24"/>
    </row>
    <row r="214" spans="1:6" s="85" customFormat="1">
      <c r="A214" s="335" t="str">
        <f t="shared" si="6"/>
        <v>V</v>
      </c>
      <c r="B214" s="343"/>
      <c r="C214" s="107"/>
      <c r="D214" s="271"/>
      <c r="E214" s="109"/>
      <c r="F214" s="24"/>
    </row>
    <row r="215" spans="1:6" s="85" customFormat="1">
      <c r="A215" s="335" t="str">
        <f t="shared" si="6"/>
        <v>W</v>
      </c>
      <c r="B215" s="343" t="s">
        <v>1383</v>
      </c>
      <c r="C215" s="107" t="s">
        <v>109</v>
      </c>
      <c r="D215" s="271">
        <v>2</v>
      </c>
      <c r="E215" s="109"/>
      <c r="F215" s="24"/>
    </row>
    <row r="216" spans="1:6" s="85" customFormat="1">
      <c r="A216" s="335" t="str">
        <f t="shared" si="6"/>
        <v>W</v>
      </c>
      <c r="B216" s="343"/>
      <c r="C216" s="107"/>
      <c r="D216" s="271"/>
      <c r="E216" s="109"/>
      <c r="F216" s="24"/>
    </row>
    <row r="217" spans="1:6" s="85" customFormat="1">
      <c r="A217" s="335" t="str">
        <f t="shared" si="6"/>
        <v>X</v>
      </c>
      <c r="B217" s="343" t="s">
        <v>1384</v>
      </c>
      <c r="C217" s="107" t="s">
        <v>109</v>
      </c>
      <c r="D217" s="271">
        <v>4</v>
      </c>
      <c r="E217" s="109"/>
      <c r="F217" s="24"/>
    </row>
    <row r="218" spans="1:6" s="85" customFormat="1">
      <c r="A218" s="335"/>
      <c r="B218" s="336"/>
      <c r="C218" s="107"/>
      <c r="D218" s="107"/>
      <c r="E218" s="109"/>
      <c r="F218" s="24"/>
    </row>
    <row r="219" spans="1:6" s="85" customFormat="1">
      <c r="A219" s="335"/>
      <c r="B219" s="336"/>
      <c r="C219" s="107"/>
      <c r="D219" s="107"/>
      <c r="E219" s="109"/>
      <c r="F219" s="24"/>
    </row>
    <row r="220" spans="1:6" s="85" customFormat="1">
      <c r="A220" s="335"/>
      <c r="B220" s="336"/>
      <c r="C220" s="107"/>
      <c r="D220" s="107"/>
      <c r="E220" s="109"/>
      <c r="F220" s="24"/>
    </row>
    <row r="221" spans="1:6" s="85" customFormat="1">
      <c r="A221" s="335"/>
      <c r="B221" s="336"/>
      <c r="C221" s="107"/>
      <c r="D221" s="107"/>
      <c r="E221" s="109"/>
      <c r="F221" s="24"/>
    </row>
    <row r="222" spans="1:6" s="85" customFormat="1">
      <c r="A222" s="335"/>
      <c r="B222" s="336"/>
      <c r="C222" s="107"/>
      <c r="D222" s="107"/>
      <c r="E222" s="109"/>
      <c r="F222" s="24"/>
    </row>
    <row r="223" spans="1:6" s="85" customFormat="1">
      <c r="A223" s="335"/>
      <c r="B223" s="336"/>
      <c r="C223" s="107"/>
      <c r="D223" s="107"/>
      <c r="E223" s="109"/>
      <c r="F223" s="24"/>
    </row>
    <row r="224" spans="1:6" s="85" customFormat="1">
      <c r="A224" s="335"/>
      <c r="B224" s="336"/>
      <c r="C224" s="107"/>
      <c r="D224" s="107"/>
      <c r="E224" s="109"/>
      <c r="F224" s="24"/>
    </row>
    <row r="225" spans="1:7" s="85" customFormat="1">
      <c r="A225" s="335"/>
      <c r="B225" s="336"/>
      <c r="C225" s="107"/>
      <c r="D225" s="107"/>
      <c r="E225" s="109"/>
      <c r="F225" s="24"/>
    </row>
    <row r="226" spans="1:7" s="85" customFormat="1">
      <c r="A226" s="335"/>
      <c r="B226" s="336"/>
      <c r="C226" s="107"/>
      <c r="D226" s="107"/>
      <c r="E226" s="109"/>
      <c r="F226" s="327"/>
    </row>
    <row r="227" spans="1:7" s="56" customFormat="1">
      <c r="A227" s="1642" t="s">
        <v>581</v>
      </c>
      <c r="B227" s="1642"/>
      <c r="C227" s="1642"/>
      <c r="D227" s="1642"/>
      <c r="E227" s="1642"/>
      <c r="F227" s="1644">
        <f>SUM(F170:F226)</f>
        <v>0</v>
      </c>
      <c r="G227" s="92"/>
    </row>
    <row r="228" spans="1:7" s="56" customFormat="1">
      <c r="A228" s="1643"/>
      <c r="B228" s="1643"/>
      <c r="C228" s="1643"/>
      <c r="D228" s="1643"/>
      <c r="E228" s="1643"/>
      <c r="F228" s="1645"/>
      <c r="G228" s="92"/>
    </row>
    <row r="229" spans="1:7" s="54" customFormat="1">
      <c r="A229" s="132"/>
      <c r="B229" s="133"/>
      <c r="C229" s="132"/>
      <c r="D229" s="134"/>
      <c r="E229" s="108"/>
      <c r="F229" s="24"/>
    </row>
    <row r="230" spans="1:7" s="54" customFormat="1">
      <c r="A230" s="132"/>
      <c r="B230" s="102" t="s">
        <v>215</v>
      </c>
      <c r="C230" s="132"/>
      <c r="D230" s="134"/>
      <c r="E230" s="108"/>
      <c r="F230" s="24"/>
    </row>
    <row r="231" spans="1:7" s="85" customFormat="1">
      <c r="A231" s="335"/>
      <c r="B231" s="336"/>
      <c r="C231" s="107"/>
      <c r="D231" s="107"/>
      <c r="E231" s="109"/>
      <c r="F231" s="24"/>
    </row>
    <row r="232" spans="1:7" s="85" customFormat="1">
      <c r="A232" s="335"/>
      <c r="B232" s="331" t="s">
        <v>1385</v>
      </c>
      <c r="C232" s="107"/>
      <c r="D232" s="107"/>
      <c r="E232" s="109"/>
      <c r="F232" s="24">
        <f t="shared" ref="F232:F233" si="7">+E232*D232</f>
        <v>0</v>
      </c>
    </row>
    <row r="233" spans="1:7" s="85" customFormat="1">
      <c r="A233" s="335"/>
      <c r="B233" s="343"/>
      <c r="C233" s="107"/>
      <c r="D233" s="271"/>
      <c r="E233" s="109"/>
      <c r="F233" s="24">
        <f t="shared" si="7"/>
        <v>0</v>
      </c>
    </row>
    <row r="234" spans="1:7" s="240" customFormat="1">
      <c r="A234" s="335" t="str">
        <f t="shared" ref="A234:A236" si="8">IF((B234="CARRIED TO COLLECTION"),13,IF(ISBLANK(A233)=TRUE,"A",(IF(D234="",A233,IF(A233=13,"A",IF(A233="H",CHAR(CODE(A233)+2),IF(A233="N",CHAR(CODE(A233)+2),CHAR(CODE(A233)+1))))))))</f>
        <v>A</v>
      </c>
      <c r="B234" s="343" t="s">
        <v>498</v>
      </c>
      <c r="C234" s="107" t="s">
        <v>109</v>
      </c>
      <c r="D234" s="271">
        <v>8</v>
      </c>
      <c r="E234" s="109"/>
      <c r="F234" s="24">
        <f t="shared" si="5"/>
        <v>0</v>
      </c>
    </row>
    <row r="235" spans="1:7" s="240" customFormat="1">
      <c r="A235" s="335" t="str">
        <f t="shared" si="8"/>
        <v>A</v>
      </c>
      <c r="B235" s="343"/>
      <c r="C235" s="107"/>
      <c r="D235" s="271"/>
      <c r="E235" s="109"/>
      <c r="F235" s="24">
        <f t="shared" si="5"/>
        <v>0</v>
      </c>
    </row>
    <row r="236" spans="1:7" s="240" customFormat="1">
      <c r="A236" s="335" t="str">
        <f t="shared" si="8"/>
        <v>B</v>
      </c>
      <c r="B236" s="343" t="s">
        <v>1386</v>
      </c>
      <c r="C236" s="107" t="s">
        <v>109</v>
      </c>
      <c r="D236" s="271">
        <v>2</v>
      </c>
      <c r="E236" s="109"/>
      <c r="F236" s="24">
        <f t="shared" si="5"/>
        <v>0</v>
      </c>
    </row>
    <row r="237" spans="1:7" s="240" customFormat="1">
      <c r="A237" s="335" t="str">
        <f t="shared" si="6"/>
        <v>B</v>
      </c>
      <c r="B237" s="343"/>
      <c r="C237" s="107"/>
      <c r="D237" s="271"/>
      <c r="E237" s="109"/>
      <c r="F237" s="24">
        <f t="shared" si="5"/>
        <v>0</v>
      </c>
    </row>
    <row r="238" spans="1:7" s="240" customFormat="1">
      <c r="A238" s="335" t="str">
        <f t="shared" si="6"/>
        <v>C</v>
      </c>
      <c r="B238" s="343" t="s">
        <v>1387</v>
      </c>
      <c r="C238" s="107" t="s">
        <v>109</v>
      </c>
      <c r="D238" s="271">
        <v>4</v>
      </c>
      <c r="E238" s="109"/>
      <c r="F238" s="24">
        <f t="shared" si="5"/>
        <v>0</v>
      </c>
    </row>
    <row r="239" spans="1:7" s="240" customFormat="1">
      <c r="A239" s="335" t="str">
        <f t="shared" si="6"/>
        <v>C</v>
      </c>
      <c r="B239" s="343"/>
      <c r="C239" s="107"/>
      <c r="D239" s="271"/>
      <c r="E239" s="109"/>
      <c r="F239" s="24"/>
    </row>
    <row r="240" spans="1:7" s="85" customFormat="1">
      <c r="A240" s="335" t="str">
        <f t="shared" si="6"/>
        <v>D</v>
      </c>
      <c r="B240" s="343" t="s">
        <v>1388</v>
      </c>
      <c r="C240" s="107" t="s">
        <v>109</v>
      </c>
      <c r="D240" s="271">
        <v>2</v>
      </c>
      <c r="E240" s="109"/>
      <c r="F240" s="24">
        <f t="shared" ref="F240:F244" si="9">+E240*D240</f>
        <v>0</v>
      </c>
    </row>
    <row r="241" spans="1:6" s="85" customFormat="1">
      <c r="A241" s="335" t="str">
        <f t="shared" si="6"/>
        <v>D</v>
      </c>
      <c r="B241" s="343"/>
      <c r="C241" s="107"/>
      <c r="D241" s="271"/>
      <c r="E241" s="109"/>
      <c r="F241" s="24">
        <f t="shared" si="9"/>
        <v>0</v>
      </c>
    </row>
    <row r="242" spans="1:6" s="85" customFormat="1">
      <c r="A242" s="335" t="str">
        <f t="shared" si="6"/>
        <v>D</v>
      </c>
      <c r="B242" s="331" t="s">
        <v>353</v>
      </c>
      <c r="C242" s="107"/>
      <c r="D242" s="107"/>
      <c r="E242" s="109"/>
      <c r="F242" s="24">
        <f t="shared" si="9"/>
        <v>0</v>
      </c>
    </row>
    <row r="243" spans="1:6" s="85" customFormat="1">
      <c r="A243" s="335" t="str">
        <f t="shared" si="6"/>
        <v>D</v>
      </c>
      <c r="B243" s="332"/>
      <c r="C243" s="107"/>
      <c r="D243" s="107"/>
      <c r="E243" s="109"/>
      <c r="F243" s="24">
        <f t="shared" si="9"/>
        <v>0</v>
      </c>
    </row>
    <row r="244" spans="1:6" s="85" customFormat="1">
      <c r="A244" s="335" t="str">
        <f t="shared" si="6"/>
        <v>E</v>
      </c>
      <c r="B244" s="343" t="s">
        <v>354</v>
      </c>
      <c r="C244" s="107" t="s">
        <v>109</v>
      </c>
      <c r="D244" s="271">
        <v>122</v>
      </c>
      <c r="E244" s="109"/>
      <c r="F244" s="24">
        <f t="shared" si="9"/>
        <v>0</v>
      </c>
    </row>
    <row r="245" spans="1:6" s="240" customFormat="1">
      <c r="A245" s="335" t="str">
        <f t="shared" si="6"/>
        <v>E</v>
      </c>
      <c r="B245" s="343"/>
      <c r="C245" s="107"/>
      <c r="D245" s="271"/>
      <c r="E245" s="299"/>
      <c r="F245" s="24">
        <f t="shared" si="5"/>
        <v>0</v>
      </c>
    </row>
    <row r="246" spans="1:6" s="85" customFormat="1">
      <c r="A246" s="335" t="str">
        <f t="shared" si="6"/>
        <v>F</v>
      </c>
      <c r="B246" s="343" t="s">
        <v>1389</v>
      </c>
      <c r="C246" s="107" t="s">
        <v>109</v>
      </c>
      <c r="D246" s="271">
        <v>1</v>
      </c>
      <c r="E246" s="299"/>
      <c r="F246" s="24">
        <f t="shared" si="5"/>
        <v>0</v>
      </c>
    </row>
    <row r="247" spans="1:6" s="85" customFormat="1">
      <c r="A247" s="335" t="str">
        <f t="shared" si="6"/>
        <v>F</v>
      </c>
      <c r="B247" s="343"/>
      <c r="C247" s="107"/>
      <c r="D247" s="271"/>
      <c r="E247" s="299"/>
      <c r="F247" s="24">
        <f t="shared" si="5"/>
        <v>0</v>
      </c>
    </row>
    <row r="248" spans="1:6" s="85" customFormat="1">
      <c r="A248" s="335" t="str">
        <f t="shared" si="6"/>
        <v>G</v>
      </c>
      <c r="B248" s="343" t="s">
        <v>1390</v>
      </c>
      <c r="C248" s="107" t="s">
        <v>109</v>
      </c>
      <c r="D248" s="271">
        <v>1</v>
      </c>
      <c r="E248" s="299"/>
      <c r="F248" s="24">
        <f t="shared" si="5"/>
        <v>0</v>
      </c>
    </row>
    <row r="249" spans="1:6" s="85" customFormat="1">
      <c r="A249" s="335" t="str">
        <f t="shared" si="6"/>
        <v>G</v>
      </c>
      <c r="B249" s="343"/>
      <c r="C249" s="107"/>
      <c r="D249" s="271"/>
      <c r="E249" s="299"/>
      <c r="F249" s="24">
        <f t="shared" si="5"/>
        <v>0</v>
      </c>
    </row>
    <row r="250" spans="1:6" s="85" customFormat="1">
      <c r="A250" s="335" t="str">
        <f t="shared" si="6"/>
        <v>H</v>
      </c>
      <c r="B250" s="343" t="s">
        <v>1391</v>
      </c>
      <c r="C250" s="107" t="s">
        <v>109</v>
      </c>
      <c r="D250" s="271">
        <v>1</v>
      </c>
      <c r="E250" s="299"/>
      <c r="F250" s="24">
        <f t="shared" si="5"/>
        <v>0</v>
      </c>
    </row>
    <row r="251" spans="1:6" s="85" customFormat="1">
      <c r="A251" s="335" t="str">
        <f t="shared" si="6"/>
        <v>H</v>
      </c>
      <c r="B251" s="343"/>
      <c r="C251" s="107"/>
      <c r="D251" s="271"/>
      <c r="E251" s="299"/>
      <c r="F251" s="24">
        <f t="shared" si="5"/>
        <v>0</v>
      </c>
    </row>
    <row r="252" spans="1:6" s="85" customFormat="1">
      <c r="A252" s="335" t="str">
        <f t="shared" si="6"/>
        <v>J</v>
      </c>
      <c r="B252" s="343" t="s">
        <v>1392</v>
      </c>
      <c r="C252" s="107" t="s">
        <v>109</v>
      </c>
      <c r="D252" s="271">
        <v>1</v>
      </c>
      <c r="E252" s="299"/>
      <c r="F252" s="24">
        <f t="shared" si="5"/>
        <v>0</v>
      </c>
    </row>
    <row r="253" spans="1:6" s="85" customFormat="1">
      <c r="A253" s="335" t="str">
        <f t="shared" si="6"/>
        <v>J</v>
      </c>
      <c r="B253" s="343"/>
      <c r="C253" s="107"/>
      <c r="D253" s="271"/>
      <c r="E253" s="299"/>
      <c r="F253" s="24">
        <f t="shared" si="5"/>
        <v>0</v>
      </c>
    </row>
    <row r="254" spans="1:6" s="85" customFormat="1">
      <c r="A254" s="335" t="str">
        <f t="shared" si="6"/>
        <v>K</v>
      </c>
      <c r="B254" s="343" t="s">
        <v>1393</v>
      </c>
      <c r="C254" s="107" t="s">
        <v>109</v>
      </c>
      <c r="D254" s="271">
        <v>2</v>
      </c>
      <c r="E254" s="299"/>
      <c r="F254" s="24">
        <f t="shared" si="5"/>
        <v>0</v>
      </c>
    </row>
    <row r="255" spans="1:6" s="85" customFormat="1">
      <c r="A255" s="335" t="str">
        <f t="shared" si="6"/>
        <v>K</v>
      </c>
      <c r="B255" s="343"/>
      <c r="C255" s="107"/>
      <c r="D255" s="271"/>
      <c r="E255" s="299"/>
      <c r="F255" s="24">
        <f t="shared" si="5"/>
        <v>0</v>
      </c>
    </row>
    <row r="256" spans="1:6" s="85" customFormat="1">
      <c r="A256" s="335" t="str">
        <f t="shared" si="6"/>
        <v>L</v>
      </c>
      <c r="B256" s="343" t="s">
        <v>1394</v>
      </c>
      <c r="C256" s="107" t="s">
        <v>109</v>
      </c>
      <c r="D256" s="271">
        <v>1</v>
      </c>
      <c r="E256" s="299"/>
      <c r="F256" s="24">
        <f t="shared" si="5"/>
        <v>0</v>
      </c>
    </row>
    <row r="257" spans="1:6" s="85" customFormat="1">
      <c r="A257" s="335" t="str">
        <f t="shared" si="6"/>
        <v>L</v>
      </c>
      <c r="B257" s="343"/>
      <c r="C257" s="107"/>
      <c r="D257" s="271"/>
      <c r="E257" s="299"/>
      <c r="F257" s="24">
        <f t="shared" si="5"/>
        <v>0</v>
      </c>
    </row>
    <row r="258" spans="1:6" s="85" customFormat="1">
      <c r="A258" s="335" t="str">
        <f t="shared" si="6"/>
        <v>M</v>
      </c>
      <c r="B258" s="343" t="s">
        <v>580</v>
      </c>
      <c r="C258" s="107" t="s">
        <v>109</v>
      </c>
      <c r="D258" s="271">
        <v>4</v>
      </c>
      <c r="E258" s="299"/>
      <c r="F258" s="24">
        <f t="shared" si="5"/>
        <v>0</v>
      </c>
    </row>
    <row r="259" spans="1:6" s="85" customFormat="1">
      <c r="A259" s="335" t="str">
        <f t="shared" si="6"/>
        <v>M</v>
      </c>
      <c r="B259" s="343"/>
      <c r="C259" s="107"/>
      <c r="D259" s="271"/>
      <c r="E259" s="299"/>
      <c r="F259" s="24">
        <f t="shared" si="5"/>
        <v>0</v>
      </c>
    </row>
    <row r="260" spans="1:6" s="85" customFormat="1">
      <c r="A260" s="335" t="str">
        <f t="shared" si="6"/>
        <v>N</v>
      </c>
      <c r="B260" s="343" t="s">
        <v>1395</v>
      </c>
      <c r="C260" s="107" t="s">
        <v>109</v>
      </c>
      <c r="D260" s="271">
        <v>2</v>
      </c>
      <c r="E260" s="299"/>
      <c r="F260" s="24">
        <f t="shared" si="5"/>
        <v>0</v>
      </c>
    </row>
    <row r="261" spans="1:6" s="85" customFormat="1">
      <c r="A261" s="335" t="str">
        <f t="shared" si="6"/>
        <v>N</v>
      </c>
      <c r="B261" s="343"/>
      <c r="C261" s="107"/>
      <c r="D261" s="271"/>
      <c r="E261" s="299"/>
      <c r="F261" s="24">
        <f t="shared" si="5"/>
        <v>0</v>
      </c>
    </row>
    <row r="262" spans="1:6" s="85" customFormat="1">
      <c r="A262" s="335" t="str">
        <f t="shared" si="6"/>
        <v>P</v>
      </c>
      <c r="B262" s="343" t="s">
        <v>1396</v>
      </c>
      <c r="C262" s="107" t="s">
        <v>109</v>
      </c>
      <c r="D262" s="271">
        <v>2</v>
      </c>
      <c r="E262" s="299"/>
      <c r="F262" s="24">
        <f t="shared" si="5"/>
        <v>0</v>
      </c>
    </row>
    <row r="263" spans="1:6" s="85" customFormat="1">
      <c r="A263" s="335" t="str">
        <f t="shared" si="6"/>
        <v>P</v>
      </c>
      <c r="B263" s="343"/>
      <c r="C263" s="107"/>
      <c r="D263" s="271"/>
      <c r="E263" s="109"/>
      <c r="F263" s="24">
        <f t="shared" si="5"/>
        <v>0</v>
      </c>
    </row>
    <row r="264" spans="1:6" s="85" customFormat="1">
      <c r="A264" s="335" t="str">
        <f t="shared" si="6"/>
        <v>Q</v>
      </c>
      <c r="B264" s="343" t="s">
        <v>1397</v>
      </c>
      <c r="C264" s="107" t="s">
        <v>109</v>
      </c>
      <c r="D264" s="271">
        <v>2</v>
      </c>
      <c r="E264" s="109"/>
      <c r="F264" s="24">
        <f t="shared" si="5"/>
        <v>0</v>
      </c>
    </row>
    <row r="265" spans="1:6" s="85" customFormat="1">
      <c r="A265" s="335" t="str">
        <f t="shared" si="6"/>
        <v>Q</v>
      </c>
      <c r="B265" s="343"/>
      <c r="C265" s="107"/>
      <c r="D265" s="271"/>
      <c r="E265" s="109"/>
      <c r="F265" s="24">
        <f t="shared" si="5"/>
        <v>0</v>
      </c>
    </row>
    <row r="266" spans="1:6" s="85" customFormat="1">
      <c r="A266" s="335" t="str">
        <f t="shared" si="6"/>
        <v>Q</v>
      </c>
      <c r="B266" s="331" t="s">
        <v>1398</v>
      </c>
      <c r="C266" s="107"/>
      <c r="D266" s="107"/>
      <c r="E266" s="109"/>
      <c r="F266" s="24">
        <f t="shared" si="5"/>
        <v>0</v>
      </c>
    </row>
    <row r="267" spans="1:6" s="85" customFormat="1">
      <c r="A267" s="335" t="str">
        <f t="shared" si="6"/>
        <v>Q</v>
      </c>
      <c r="B267" s="331"/>
      <c r="C267" s="107"/>
      <c r="D267" s="107"/>
      <c r="E267" s="109"/>
      <c r="F267" s="24">
        <f t="shared" si="5"/>
        <v>0</v>
      </c>
    </row>
    <row r="268" spans="1:6" s="85" customFormat="1">
      <c r="A268" s="335" t="str">
        <f t="shared" si="6"/>
        <v>R</v>
      </c>
      <c r="B268" s="343" t="s">
        <v>1399</v>
      </c>
      <c r="C268" s="107" t="s">
        <v>109</v>
      </c>
      <c r="D268" s="271">
        <v>12</v>
      </c>
      <c r="E268" s="109"/>
      <c r="F268" s="24"/>
    </row>
    <row r="269" spans="1:6" s="85" customFormat="1">
      <c r="A269" s="335" t="str">
        <f t="shared" si="6"/>
        <v>R</v>
      </c>
      <c r="B269" s="343"/>
      <c r="C269" s="107"/>
      <c r="D269" s="271"/>
      <c r="E269" s="109"/>
      <c r="F269" s="24"/>
    </row>
    <row r="270" spans="1:6" s="85" customFormat="1">
      <c r="A270" s="335" t="str">
        <f t="shared" ref="A270:A272" si="10">IF((B270="CARRIED TO COLLECTION"),13,IF(ISBLANK(A269)=TRUE,"A",(IF(D270="",A269,IF(A269=13,"A",IF(A269="H",CHAR(CODE(A269)+2),IF(A269="N",CHAR(CODE(A269)+2),CHAR(CODE(A269)+1))))))))</f>
        <v>R</v>
      </c>
      <c r="B270" s="331" t="s">
        <v>1400</v>
      </c>
      <c r="C270" s="107"/>
      <c r="D270" s="107"/>
      <c r="E270" s="109"/>
      <c r="F270" s="24"/>
    </row>
    <row r="271" spans="1:6" s="85" customFormat="1">
      <c r="A271" s="335" t="str">
        <f t="shared" si="10"/>
        <v>R</v>
      </c>
      <c r="B271" s="331"/>
      <c r="C271" s="107"/>
      <c r="D271" s="107"/>
      <c r="E271" s="109"/>
      <c r="F271" s="24"/>
    </row>
    <row r="272" spans="1:6" s="85" customFormat="1">
      <c r="A272" s="335" t="str">
        <f t="shared" si="10"/>
        <v>S</v>
      </c>
      <c r="B272" s="336" t="s">
        <v>1401</v>
      </c>
      <c r="C272" s="107" t="s">
        <v>109</v>
      </c>
      <c r="D272" s="107">
        <v>4</v>
      </c>
      <c r="E272" s="109"/>
      <c r="F272" s="24"/>
    </row>
    <row r="273" spans="1:7" s="85" customFormat="1">
      <c r="A273" s="335"/>
      <c r="B273" s="343"/>
      <c r="C273" s="107"/>
      <c r="D273" s="271"/>
      <c r="E273" s="109"/>
      <c r="F273" s="24"/>
    </row>
    <row r="274" spans="1:7" s="85" customFormat="1">
      <c r="A274" s="335"/>
      <c r="B274" s="343"/>
      <c r="C274" s="107"/>
      <c r="D274" s="271"/>
      <c r="E274" s="109"/>
      <c r="F274" s="24"/>
    </row>
    <row r="275" spans="1:7" s="85" customFormat="1">
      <c r="A275" s="335"/>
      <c r="B275" s="343"/>
      <c r="C275" s="107"/>
      <c r="D275" s="271"/>
      <c r="E275" s="109"/>
      <c r="F275" s="24"/>
    </row>
    <row r="276" spans="1:7" s="85" customFormat="1">
      <c r="A276" s="335"/>
      <c r="B276" s="343"/>
      <c r="C276" s="107"/>
      <c r="D276" s="271"/>
      <c r="E276" s="109"/>
      <c r="F276" s="24"/>
    </row>
    <row r="277" spans="1:7" s="85" customFormat="1">
      <c r="A277" s="335"/>
      <c r="B277" s="343"/>
      <c r="C277" s="107"/>
      <c r="D277" s="271"/>
      <c r="E277" s="109"/>
      <c r="F277" s="24"/>
    </row>
    <row r="278" spans="1:7" s="85" customFormat="1">
      <c r="A278" s="335"/>
      <c r="B278" s="343"/>
      <c r="C278" s="107"/>
      <c r="D278" s="271"/>
      <c r="E278" s="109"/>
      <c r="F278" s="24"/>
    </row>
    <row r="279" spans="1:7" s="85" customFormat="1">
      <c r="A279" s="335"/>
      <c r="B279" s="343"/>
      <c r="C279" s="107"/>
      <c r="D279" s="271"/>
      <c r="E279" s="109"/>
      <c r="F279" s="24"/>
    </row>
    <row r="280" spans="1:7" s="85" customFormat="1">
      <c r="A280" s="335"/>
      <c r="B280" s="343"/>
      <c r="C280" s="107"/>
      <c r="D280" s="271"/>
      <c r="E280" s="109"/>
      <c r="F280" s="24"/>
    </row>
    <row r="281" spans="1:7" s="85" customFormat="1">
      <c r="A281" s="335"/>
      <c r="B281" s="343"/>
      <c r="C281" s="107"/>
      <c r="D281" s="271"/>
      <c r="E281" s="109"/>
      <c r="F281" s="24"/>
    </row>
    <row r="282" spans="1:7" s="85" customFormat="1">
      <c r="A282" s="335"/>
      <c r="B282" s="343"/>
      <c r="C282" s="107"/>
      <c r="D282" s="271"/>
      <c r="E282" s="109"/>
      <c r="F282" s="24"/>
    </row>
    <row r="283" spans="1:7" s="85" customFormat="1">
      <c r="A283" s="335"/>
      <c r="B283" s="343"/>
      <c r="C283" s="107"/>
      <c r="D283" s="271"/>
      <c r="E283" s="109"/>
      <c r="F283" s="24"/>
    </row>
    <row r="284" spans="1:7" s="85" customFormat="1">
      <c r="A284" s="335"/>
      <c r="B284" s="343"/>
      <c r="C284" s="107"/>
      <c r="D284" s="271"/>
      <c r="E284" s="109"/>
      <c r="F284" s="24"/>
    </row>
    <row r="285" spans="1:7" s="85" customFormat="1">
      <c r="A285" s="335"/>
      <c r="B285" s="343"/>
      <c r="C285" s="107"/>
      <c r="D285" s="271"/>
      <c r="E285" s="109"/>
      <c r="F285" s="24"/>
    </row>
    <row r="286" spans="1:7" s="85" customFormat="1">
      <c r="A286" s="335"/>
      <c r="B286" s="343"/>
      <c r="C286" s="107"/>
      <c r="D286" s="271"/>
      <c r="E286" s="109"/>
      <c r="F286" s="24"/>
    </row>
    <row r="287" spans="1:7" s="85" customFormat="1">
      <c r="A287" s="335" t="str">
        <f>IF((B287="CARRIED TO COLLECTION"),13,IF(ISBLANK(A268)=TRUE,"A",(IF(D287="",A268,IF(A268=13,"A",IF(A268="H",CHAR(CODE(A268)+2),IF(A268="N",CHAR(CODE(A268)+2),CHAR(CODE(A268)+1))))))))</f>
        <v>R</v>
      </c>
      <c r="B287" s="331"/>
      <c r="C287" s="107"/>
      <c r="D287" s="107"/>
      <c r="E287" s="109"/>
      <c r="F287" s="24">
        <f t="shared" ref="F287" si="11">+E287*D287</f>
        <v>0</v>
      </c>
    </row>
    <row r="288" spans="1:7" s="56" customFormat="1">
      <c r="A288" s="1642" t="s">
        <v>582</v>
      </c>
      <c r="B288" s="1642"/>
      <c r="C288" s="1642"/>
      <c r="D288" s="1642"/>
      <c r="E288" s="1642"/>
      <c r="F288" s="1644">
        <f>SUM(F231:F268)</f>
        <v>0</v>
      </c>
      <c r="G288" s="92"/>
    </row>
    <row r="289" spans="1:7" s="56" customFormat="1">
      <c r="A289" s="1643"/>
      <c r="B289" s="1643"/>
      <c r="C289" s="1643"/>
      <c r="D289" s="1643"/>
      <c r="E289" s="1643"/>
      <c r="F289" s="1645"/>
      <c r="G289" s="92"/>
    </row>
    <row r="290" spans="1:7" s="54" customFormat="1">
      <c r="A290" s="132"/>
      <c r="B290" s="133"/>
      <c r="C290" s="132"/>
      <c r="D290" s="134"/>
      <c r="E290" s="108"/>
      <c r="F290" s="24"/>
    </row>
    <row r="291" spans="1:7" s="54" customFormat="1">
      <c r="A291" s="132"/>
      <c r="B291" s="102" t="s">
        <v>215</v>
      </c>
      <c r="C291" s="132"/>
      <c r="D291" s="134"/>
      <c r="E291" s="108"/>
      <c r="F291" s="24"/>
    </row>
    <row r="292" spans="1:7" s="85" customFormat="1">
      <c r="A292" s="335"/>
      <c r="B292" s="336"/>
      <c r="C292" s="107"/>
      <c r="D292" s="271"/>
      <c r="E292" s="109"/>
      <c r="F292" s="24"/>
    </row>
    <row r="293" spans="1:7" s="85" customFormat="1">
      <c r="A293" s="335"/>
      <c r="B293" s="331" t="s">
        <v>499</v>
      </c>
      <c r="C293" s="107"/>
      <c r="D293" s="107"/>
      <c r="E293" s="109"/>
      <c r="F293" s="24">
        <f t="shared" si="5"/>
        <v>0</v>
      </c>
    </row>
    <row r="294" spans="1:7" s="85" customFormat="1">
      <c r="A294" s="335"/>
      <c r="B294" s="331"/>
      <c r="C294" s="107"/>
      <c r="D294" s="107"/>
      <c r="E294" s="109"/>
      <c r="F294" s="24"/>
    </row>
    <row r="295" spans="1:7" s="85" customFormat="1">
      <c r="A295" s="335" t="str">
        <f t="shared" ref="A295:A321" si="12">IF((B295="CARRIED TO COLLECTION"),13,IF(ISBLANK(A294)=TRUE,"A",(IF(D295="",A294,IF(A294=13,"A",IF(A294="H",CHAR(CODE(A294)+2),IF(A294="N",CHAR(CODE(A294)+2),CHAR(CODE(A294)+1))))))))</f>
        <v>A</v>
      </c>
      <c r="B295" s="336" t="s">
        <v>1402</v>
      </c>
      <c r="C295" s="107" t="s">
        <v>109</v>
      </c>
      <c r="D295" s="107">
        <v>1</v>
      </c>
      <c r="E295" s="109"/>
      <c r="F295" s="24">
        <f t="shared" ref="F295" si="13">+E295*D295</f>
        <v>0</v>
      </c>
    </row>
    <row r="296" spans="1:7" s="85" customFormat="1">
      <c r="A296" s="335" t="str">
        <f t="shared" si="12"/>
        <v>A</v>
      </c>
      <c r="B296" s="336"/>
      <c r="C296" s="107"/>
      <c r="D296" s="107"/>
      <c r="E296" s="109"/>
      <c r="F296" s="24">
        <f t="shared" si="5"/>
        <v>0</v>
      </c>
    </row>
    <row r="297" spans="1:7" s="85" customFormat="1">
      <c r="A297" s="335" t="str">
        <f t="shared" si="12"/>
        <v>B</v>
      </c>
      <c r="B297" s="336" t="s">
        <v>1403</v>
      </c>
      <c r="C297" s="107" t="s">
        <v>109</v>
      </c>
      <c r="D297" s="107">
        <v>1</v>
      </c>
      <c r="E297" s="109"/>
      <c r="F297" s="24">
        <f t="shared" ref="F297:F319" si="14">+E297*D297</f>
        <v>0</v>
      </c>
    </row>
    <row r="298" spans="1:7" s="85" customFormat="1">
      <c r="A298" s="335" t="str">
        <f t="shared" si="12"/>
        <v>B</v>
      </c>
      <c r="B298" s="41"/>
      <c r="C298" s="107"/>
      <c r="D298" s="271"/>
      <c r="E298" s="109"/>
      <c r="F298" s="24">
        <f t="shared" si="14"/>
        <v>0</v>
      </c>
    </row>
    <row r="299" spans="1:7" s="85" customFormat="1">
      <c r="A299" s="335" t="str">
        <f t="shared" si="12"/>
        <v>C</v>
      </c>
      <c r="B299" s="336" t="s">
        <v>1404</v>
      </c>
      <c r="C299" s="107" t="s">
        <v>109</v>
      </c>
      <c r="D299" s="107">
        <v>1</v>
      </c>
      <c r="E299" s="109"/>
      <c r="F299" s="24">
        <f t="shared" si="14"/>
        <v>0</v>
      </c>
    </row>
    <row r="300" spans="1:7" s="85" customFormat="1">
      <c r="A300" s="335" t="str">
        <f t="shared" si="12"/>
        <v>C</v>
      </c>
      <c r="B300" s="41"/>
      <c r="C300" s="107"/>
      <c r="D300" s="271"/>
      <c r="E300" s="109"/>
      <c r="F300" s="24">
        <f t="shared" si="14"/>
        <v>0</v>
      </c>
    </row>
    <row r="301" spans="1:7" s="85" customFormat="1">
      <c r="A301" s="335" t="str">
        <f t="shared" si="12"/>
        <v>D</v>
      </c>
      <c r="B301" s="336" t="s">
        <v>1405</v>
      </c>
      <c r="C301" s="107" t="s">
        <v>109</v>
      </c>
      <c r="D301" s="107">
        <v>1</v>
      </c>
      <c r="E301" s="109"/>
      <c r="F301" s="24"/>
    </row>
    <row r="302" spans="1:7" s="85" customFormat="1">
      <c r="A302" s="335" t="str">
        <f t="shared" si="12"/>
        <v>D</v>
      </c>
      <c r="B302" s="41"/>
      <c r="C302" s="107"/>
      <c r="D302" s="271"/>
      <c r="E302" s="109"/>
      <c r="F302" s="24">
        <f t="shared" ref="F302" si="15">+E302*D302</f>
        <v>0</v>
      </c>
    </row>
    <row r="303" spans="1:7" s="85" customFormat="1">
      <c r="A303" s="335" t="str">
        <f t="shared" si="12"/>
        <v>E</v>
      </c>
      <c r="B303" s="336" t="s">
        <v>1406</v>
      </c>
      <c r="C303" s="107" t="s">
        <v>109</v>
      </c>
      <c r="D303" s="107">
        <v>1</v>
      </c>
      <c r="E303" s="109"/>
      <c r="F303" s="24"/>
    </row>
    <row r="304" spans="1:7" s="85" customFormat="1">
      <c r="A304" s="335" t="str">
        <f t="shared" si="12"/>
        <v>E</v>
      </c>
      <c r="B304" s="41"/>
      <c r="C304" s="107"/>
      <c r="D304" s="271"/>
      <c r="E304" s="109"/>
      <c r="F304" s="24">
        <f t="shared" ref="F304" si="16">+E304*D304</f>
        <v>0</v>
      </c>
    </row>
    <row r="305" spans="1:6" s="85" customFormat="1">
      <c r="A305" s="335" t="str">
        <f t="shared" si="12"/>
        <v>F</v>
      </c>
      <c r="B305" s="336" t="s">
        <v>1407</v>
      </c>
      <c r="C305" s="107" t="s">
        <v>109</v>
      </c>
      <c r="D305" s="107">
        <v>2</v>
      </c>
      <c r="E305" s="109"/>
      <c r="F305" s="24">
        <f t="shared" si="14"/>
        <v>0</v>
      </c>
    </row>
    <row r="306" spans="1:6" s="240" customFormat="1">
      <c r="A306" s="335" t="str">
        <f t="shared" si="12"/>
        <v>F</v>
      </c>
      <c r="B306" s="41"/>
      <c r="C306" s="107"/>
      <c r="D306" s="271"/>
      <c r="E306" s="345"/>
      <c r="F306" s="24">
        <f t="shared" si="14"/>
        <v>0</v>
      </c>
    </row>
    <row r="307" spans="1:6" s="240" customFormat="1">
      <c r="A307" s="335" t="str">
        <f t="shared" si="12"/>
        <v>G</v>
      </c>
      <c r="B307" s="336" t="s">
        <v>1408</v>
      </c>
      <c r="C307" s="107" t="s">
        <v>109</v>
      </c>
      <c r="D307" s="107">
        <v>3</v>
      </c>
      <c r="E307" s="345"/>
      <c r="F307" s="24">
        <f t="shared" si="14"/>
        <v>0</v>
      </c>
    </row>
    <row r="308" spans="1:6" s="240" customFormat="1">
      <c r="A308" s="335" t="str">
        <f t="shared" si="12"/>
        <v>G</v>
      </c>
      <c r="B308" s="346"/>
      <c r="C308" s="347"/>
      <c r="D308" s="348"/>
      <c r="E308" s="345"/>
      <c r="F308" s="24">
        <f t="shared" si="14"/>
        <v>0</v>
      </c>
    </row>
    <row r="309" spans="1:6" s="240" customFormat="1">
      <c r="A309" s="335" t="str">
        <f t="shared" si="12"/>
        <v>G</v>
      </c>
      <c r="B309" s="349" t="s">
        <v>1409</v>
      </c>
      <c r="C309" s="350"/>
      <c r="D309" s="348"/>
      <c r="E309" s="345"/>
      <c r="F309" s="24">
        <f t="shared" si="14"/>
        <v>0</v>
      </c>
    </row>
    <row r="310" spans="1:6" s="240" customFormat="1">
      <c r="A310" s="335" t="str">
        <f t="shared" si="12"/>
        <v>G</v>
      </c>
      <c r="B310" s="346"/>
      <c r="C310" s="350"/>
      <c r="D310" s="348"/>
      <c r="E310" s="345"/>
      <c r="F310" s="24">
        <f t="shared" si="14"/>
        <v>0</v>
      </c>
    </row>
    <row r="311" spans="1:6" s="240" customFormat="1" ht="51">
      <c r="A311" s="335" t="str">
        <f t="shared" si="12"/>
        <v>H</v>
      </c>
      <c r="B311" s="343" t="s">
        <v>355</v>
      </c>
      <c r="C311" s="107" t="s">
        <v>0</v>
      </c>
      <c r="D311" s="271">
        <v>1</v>
      </c>
      <c r="E311" s="345"/>
      <c r="F311" s="24">
        <f t="shared" si="14"/>
        <v>0</v>
      </c>
    </row>
    <row r="312" spans="1:6" s="240" customFormat="1">
      <c r="A312" s="335" t="str">
        <f t="shared" si="12"/>
        <v>H</v>
      </c>
      <c r="B312" s="346"/>
      <c r="C312" s="350"/>
      <c r="D312" s="348"/>
      <c r="E312" s="345"/>
      <c r="F312" s="24">
        <f t="shared" si="14"/>
        <v>0</v>
      </c>
    </row>
    <row r="313" spans="1:6" s="240" customFormat="1">
      <c r="A313" s="335" t="str">
        <f t="shared" si="12"/>
        <v>H</v>
      </c>
      <c r="B313" s="45" t="s">
        <v>208</v>
      </c>
      <c r="C313" s="107"/>
      <c r="D313" s="271"/>
      <c r="E313" s="345"/>
      <c r="F313" s="24">
        <f t="shared" si="14"/>
        <v>0</v>
      </c>
    </row>
    <row r="314" spans="1:6" s="240" customFormat="1">
      <c r="A314" s="335" t="str">
        <f t="shared" si="12"/>
        <v>H</v>
      </c>
      <c r="B314" s="45"/>
      <c r="C314" s="107"/>
      <c r="D314" s="271"/>
      <c r="E314" s="345"/>
      <c r="F314" s="24">
        <f t="shared" si="14"/>
        <v>0</v>
      </c>
    </row>
    <row r="315" spans="1:6" s="240" customFormat="1">
      <c r="A315" s="335" t="str">
        <f t="shared" si="12"/>
        <v>H</v>
      </c>
      <c r="B315" s="331" t="s">
        <v>413</v>
      </c>
      <c r="C315" s="107"/>
      <c r="D315" s="107"/>
      <c r="E315" s="345"/>
      <c r="F315" s="24">
        <f t="shared" si="14"/>
        <v>0</v>
      </c>
    </row>
    <row r="316" spans="1:6" s="240" customFormat="1">
      <c r="A316" s="335" t="str">
        <f t="shared" si="12"/>
        <v>H</v>
      </c>
      <c r="B316" s="336"/>
      <c r="C316" s="107"/>
      <c r="D316" s="107"/>
      <c r="E316" s="345"/>
      <c r="F316" s="24">
        <f t="shared" si="14"/>
        <v>0</v>
      </c>
    </row>
    <row r="317" spans="1:6" s="240" customFormat="1" ht="76.5">
      <c r="A317" s="335" t="str">
        <f t="shared" si="12"/>
        <v>H</v>
      </c>
      <c r="B317" s="334" t="s">
        <v>1410</v>
      </c>
      <c r="C317" s="107"/>
      <c r="D317" s="271"/>
      <c r="E317" s="345"/>
      <c r="F317" s="24">
        <f t="shared" si="14"/>
        <v>0</v>
      </c>
    </row>
    <row r="318" spans="1:6" s="240" customFormat="1">
      <c r="A318" s="335" t="str">
        <f t="shared" si="12"/>
        <v>H</v>
      </c>
      <c r="B318" s="343"/>
      <c r="C318" s="107"/>
      <c r="D318" s="271"/>
      <c r="E318" s="345"/>
      <c r="F318" s="24"/>
    </row>
    <row r="319" spans="1:6" s="240" customFormat="1">
      <c r="A319" s="335" t="str">
        <f t="shared" si="12"/>
        <v>J</v>
      </c>
      <c r="B319" s="336" t="s">
        <v>414</v>
      </c>
      <c r="C319" s="107" t="s">
        <v>109</v>
      </c>
      <c r="D319" s="271">
        <v>12</v>
      </c>
      <c r="E319" s="345"/>
      <c r="F319" s="24">
        <f t="shared" si="14"/>
        <v>0</v>
      </c>
    </row>
    <row r="320" spans="1:6" s="240" customFormat="1">
      <c r="A320" s="335" t="str">
        <f t="shared" si="12"/>
        <v>J</v>
      </c>
      <c r="B320" s="346"/>
      <c r="C320" s="350"/>
      <c r="D320" s="348"/>
      <c r="E320" s="345"/>
      <c r="F320" s="24"/>
    </row>
    <row r="321" spans="1:6" s="240" customFormat="1">
      <c r="A321" s="335" t="str">
        <f t="shared" si="12"/>
        <v>J</v>
      </c>
      <c r="B321" s="346"/>
      <c r="C321" s="350"/>
      <c r="D321" s="348"/>
      <c r="E321" s="345"/>
      <c r="F321" s="24"/>
    </row>
    <row r="322" spans="1:6" s="240" customFormat="1">
      <c r="A322" s="335"/>
      <c r="B322" s="346"/>
      <c r="C322" s="350"/>
      <c r="D322" s="348"/>
      <c r="E322" s="345"/>
      <c r="F322" s="24"/>
    </row>
    <row r="323" spans="1:6" s="240" customFormat="1">
      <c r="A323" s="335"/>
      <c r="B323" s="346"/>
      <c r="C323" s="350"/>
      <c r="D323" s="348"/>
      <c r="E323" s="345"/>
      <c r="F323" s="24"/>
    </row>
    <row r="324" spans="1:6" s="240" customFormat="1">
      <c r="A324" s="335"/>
      <c r="B324" s="346"/>
      <c r="C324" s="350"/>
      <c r="D324" s="348"/>
      <c r="E324" s="345"/>
      <c r="F324" s="24"/>
    </row>
    <row r="325" spans="1:6" s="240" customFormat="1">
      <c r="A325" s="335"/>
      <c r="B325" s="346"/>
      <c r="C325" s="350"/>
      <c r="D325" s="348"/>
      <c r="E325" s="345"/>
      <c r="F325" s="24"/>
    </row>
    <row r="326" spans="1:6" s="240" customFormat="1">
      <c r="A326" s="335"/>
      <c r="B326" s="346"/>
      <c r="C326" s="350"/>
      <c r="D326" s="348"/>
      <c r="E326" s="345"/>
      <c r="F326" s="24"/>
    </row>
    <row r="327" spans="1:6" s="240" customFormat="1">
      <c r="A327" s="335"/>
      <c r="B327" s="346"/>
      <c r="C327" s="350"/>
      <c r="D327" s="348"/>
      <c r="E327" s="345"/>
      <c r="F327" s="24"/>
    </row>
    <row r="328" spans="1:6" s="240" customFormat="1">
      <c r="A328" s="335"/>
      <c r="B328" s="346"/>
      <c r="C328" s="350"/>
      <c r="D328" s="348"/>
      <c r="E328" s="345"/>
      <c r="F328" s="24"/>
    </row>
    <row r="329" spans="1:6" s="240" customFormat="1">
      <c r="A329" s="335"/>
      <c r="B329" s="346"/>
      <c r="C329" s="350"/>
      <c r="D329" s="348"/>
      <c r="E329" s="345"/>
      <c r="F329" s="24"/>
    </row>
    <row r="330" spans="1:6" s="240" customFormat="1">
      <c r="A330" s="335"/>
      <c r="B330" s="346"/>
      <c r="C330" s="350"/>
      <c r="D330" s="348"/>
      <c r="E330" s="345"/>
      <c r="F330" s="24"/>
    </row>
    <row r="331" spans="1:6" s="240" customFormat="1">
      <c r="A331" s="335"/>
      <c r="B331" s="346"/>
      <c r="C331" s="350"/>
      <c r="D331" s="348"/>
      <c r="E331" s="345"/>
      <c r="F331" s="24"/>
    </row>
    <row r="332" spans="1:6" s="240" customFormat="1">
      <c r="A332" s="335"/>
      <c r="B332" s="346"/>
      <c r="C332" s="350"/>
      <c r="D332" s="348"/>
      <c r="E332" s="345"/>
      <c r="F332" s="24"/>
    </row>
    <row r="333" spans="1:6" s="240" customFormat="1">
      <c r="A333" s="335"/>
      <c r="B333" s="346"/>
      <c r="C333" s="350"/>
      <c r="D333" s="348"/>
      <c r="E333" s="345"/>
      <c r="F333" s="24"/>
    </row>
    <row r="334" spans="1:6" s="240" customFormat="1">
      <c r="A334" s="335"/>
      <c r="B334" s="346"/>
      <c r="C334" s="350"/>
      <c r="D334" s="348"/>
      <c r="E334" s="345"/>
      <c r="F334" s="24"/>
    </row>
    <row r="335" spans="1:6" s="240" customFormat="1">
      <c r="A335" s="335"/>
      <c r="B335" s="346"/>
      <c r="C335" s="350"/>
      <c r="D335" s="348"/>
      <c r="E335" s="345"/>
      <c r="F335" s="24"/>
    </row>
    <row r="336" spans="1:6" s="240" customFormat="1">
      <c r="A336" s="335"/>
      <c r="B336" s="346"/>
      <c r="C336" s="350"/>
      <c r="D336" s="348"/>
      <c r="E336" s="345"/>
      <c r="F336" s="24"/>
    </row>
    <row r="337" spans="1:7" s="240" customFormat="1">
      <c r="A337" s="335"/>
      <c r="B337" s="346"/>
      <c r="C337" s="350"/>
      <c r="D337" s="348"/>
      <c r="E337" s="345"/>
      <c r="F337" s="24"/>
    </row>
    <row r="338" spans="1:7" s="240" customFormat="1">
      <c r="A338" s="335"/>
      <c r="B338" s="346"/>
      <c r="C338" s="350"/>
      <c r="D338" s="348"/>
      <c r="E338" s="345"/>
      <c r="F338" s="24"/>
    </row>
    <row r="339" spans="1:7" s="240" customFormat="1">
      <c r="A339" s="335"/>
      <c r="B339" s="346"/>
      <c r="C339" s="350"/>
      <c r="D339" s="348"/>
      <c r="E339" s="345"/>
      <c r="F339" s="24"/>
    </row>
    <row r="340" spans="1:7" s="240" customFormat="1">
      <c r="A340" s="335"/>
      <c r="B340" s="346"/>
      <c r="C340" s="350"/>
      <c r="D340" s="348"/>
      <c r="E340" s="345"/>
      <c r="F340" s="24"/>
    </row>
    <row r="341" spans="1:7" s="56" customFormat="1">
      <c r="A341" s="1642" t="s">
        <v>583</v>
      </c>
      <c r="B341" s="1642"/>
      <c r="C341" s="1642"/>
      <c r="D341" s="1642"/>
      <c r="E341" s="1642"/>
      <c r="F341" s="1644">
        <f>SUM(F292:F340)</f>
        <v>0</v>
      </c>
      <c r="G341" s="92"/>
    </row>
    <row r="342" spans="1:7" s="56" customFormat="1">
      <c r="A342" s="1643"/>
      <c r="B342" s="1643"/>
      <c r="C342" s="1643"/>
      <c r="D342" s="1643"/>
      <c r="E342" s="1643"/>
      <c r="F342" s="1645"/>
      <c r="G342" s="92"/>
    </row>
    <row r="343" spans="1:7" s="54" customFormat="1">
      <c r="A343" s="132"/>
      <c r="B343" s="133"/>
      <c r="C343" s="132"/>
      <c r="D343" s="134"/>
      <c r="E343" s="108"/>
      <c r="F343" s="24"/>
    </row>
    <row r="344" spans="1:7" s="54" customFormat="1">
      <c r="A344" s="132"/>
      <c r="B344" s="102" t="s">
        <v>215</v>
      </c>
      <c r="C344" s="132"/>
      <c r="D344" s="134"/>
      <c r="E344" s="108"/>
      <c r="F344" s="24">
        <f t="shared" ref="F344:F399" si="17">+E344*D344</f>
        <v>0</v>
      </c>
    </row>
    <row r="345" spans="1:7" s="85" customFormat="1">
      <c r="A345" s="107"/>
      <c r="B345" s="336"/>
      <c r="C345" s="107"/>
      <c r="D345" s="271"/>
      <c r="E345" s="109"/>
      <c r="F345" s="24">
        <f t="shared" si="17"/>
        <v>0</v>
      </c>
    </row>
    <row r="346" spans="1:7" s="240" customFormat="1">
      <c r="A346" s="335"/>
      <c r="B346" s="42" t="s">
        <v>356</v>
      </c>
      <c r="C346" s="350"/>
      <c r="D346" s="348"/>
      <c r="E346" s="345"/>
      <c r="F346" s="24">
        <f t="shared" si="17"/>
        <v>0</v>
      </c>
    </row>
    <row r="347" spans="1:7" s="240" customFormat="1">
      <c r="A347" s="335"/>
      <c r="B347" s="43"/>
      <c r="C347" s="350"/>
      <c r="D347" s="348"/>
      <c r="E347" s="345"/>
      <c r="F347" s="24">
        <f t="shared" si="17"/>
        <v>0</v>
      </c>
    </row>
    <row r="348" spans="1:7" s="240" customFormat="1" ht="67.5" customHeight="1">
      <c r="A348" s="335"/>
      <c r="B348" s="351" t="s">
        <v>357</v>
      </c>
      <c r="C348" s="350"/>
      <c r="D348" s="348"/>
      <c r="E348" s="345"/>
      <c r="F348" s="24">
        <f t="shared" si="17"/>
        <v>0</v>
      </c>
    </row>
    <row r="349" spans="1:7" s="240" customFormat="1">
      <c r="A349" s="335"/>
      <c r="B349" s="349"/>
      <c r="C349" s="350"/>
      <c r="D349" s="348"/>
      <c r="E349" s="345"/>
      <c r="F349" s="24">
        <f t="shared" si="17"/>
        <v>0</v>
      </c>
    </row>
    <row r="350" spans="1:7" s="240" customFormat="1">
      <c r="A350" s="335" t="str">
        <f t="shared" ref="A350:A399" si="18">IF((B350="CARRIED TO COLLECTION"),13,IF(ISBLANK(A349)=TRUE,"A",(IF(D350="",A349,IF(A349=13,"A",IF(A349="H",CHAR(CODE(A349)+2),IF(A349="N",CHAR(CODE(A349)+2),CHAR(CODE(A349)+1))))))))</f>
        <v>A</v>
      </c>
      <c r="B350" s="346" t="s">
        <v>1411</v>
      </c>
      <c r="C350" s="350" t="s">
        <v>109</v>
      </c>
      <c r="D350" s="348">
        <v>1</v>
      </c>
      <c r="E350" s="345"/>
      <c r="F350" s="24">
        <f t="shared" si="17"/>
        <v>0</v>
      </c>
    </row>
    <row r="351" spans="1:7" s="240" customFormat="1">
      <c r="A351" s="335" t="str">
        <f t="shared" si="18"/>
        <v>A</v>
      </c>
      <c r="B351" s="346"/>
      <c r="C351" s="350"/>
      <c r="D351" s="348"/>
      <c r="E351" s="345"/>
      <c r="F351" s="24">
        <f t="shared" si="17"/>
        <v>0</v>
      </c>
    </row>
    <row r="352" spans="1:7" s="240" customFormat="1">
      <c r="A352" s="335" t="str">
        <f t="shared" si="18"/>
        <v>B</v>
      </c>
      <c r="B352" s="346" t="s">
        <v>1412</v>
      </c>
      <c r="C352" s="350" t="s">
        <v>109</v>
      </c>
      <c r="D352" s="348">
        <v>1</v>
      </c>
      <c r="E352" s="345"/>
      <c r="F352" s="24">
        <f t="shared" si="17"/>
        <v>0</v>
      </c>
    </row>
    <row r="353" spans="1:6" s="85" customFormat="1">
      <c r="A353" s="335" t="str">
        <f t="shared" si="18"/>
        <v>B</v>
      </c>
      <c r="B353" s="346"/>
      <c r="C353" s="350"/>
      <c r="D353" s="348"/>
      <c r="E353" s="109"/>
      <c r="F353" s="24">
        <f t="shared" si="17"/>
        <v>0</v>
      </c>
    </row>
    <row r="354" spans="1:6" s="240" customFormat="1">
      <c r="A354" s="335" t="str">
        <f t="shared" si="18"/>
        <v>C</v>
      </c>
      <c r="B354" s="346" t="s">
        <v>1413</v>
      </c>
      <c r="C354" s="350" t="s">
        <v>109</v>
      </c>
      <c r="D354" s="348">
        <v>1</v>
      </c>
      <c r="E354" s="345"/>
      <c r="F354" s="24">
        <f t="shared" si="17"/>
        <v>0</v>
      </c>
    </row>
    <row r="355" spans="1:6" s="240" customFormat="1">
      <c r="A355" s="335" t="str">
        <f t="shared" si="18"/>
        <v>C</v>
      </c>
      <c r="B355" s="346"/>
      <c r="C355" s="350"/>
      <c r="D355" s="348"/>
      <c r="E355" s="345"/>
      <c r="F355" s="24"/>
    </row>
    <row r="356" spans="1:6" s="240" customFormat="1">
      <c r="A356" s="335" t="str">
        <f t="shared" si="18"/>
        <v>C</v>
      </c>
      <c r="B356" s="44" t="s">
        <v>358</v>
      </c>
      <c r="C356" s="271"/>
      <c r="D356" s="271"/>
      <c r="E356" s="345"/>
      <c r="F356" s="24">
        <f t="shared" si="17"/>
        <v>0</v>
      </c>
    </row>
    <row r="357" spans="1:6" s="240" customFormat="1">
      <c r="A357" s="335" t="str">
        <f t="shared" si="18"/>
        <v>C</v>
      </c>
      <c r="B357" s="44"/>
      <c r="C357" s="271"/>
      <c r="D357" s="271"/>
      <c r="E357" s="345"/>
      <c r="F357" s="24"/>
    </row>
    <row r="358" spans="1:6" s="240" customFormat="1" ht="76.5">
      <c r="A358" s="335" t="str">
        <f t="shared" si="18"/>
        <v>C</v>
      </c>
      <c r="B358" s="334" t="s">
        <v>1414</v>
      </c>
      <c r="C358" s="107"/>
      <c r="D358" s="271"/>
      <c r="E358" s="345"/>
      <c r="F358" s="24">
        <f t="shared" si="17"/>
        <v>0</v>
      </c>
    </row>
    <row r="359" spans="1:6" s="240" customFormat="1">
      <c r="A359" s="335" t="str">
        <f t="shared" si="18"/>
        <v>C</v>
      </c>
      <c r="B359" s="343"/>
      <c r="C359" s="107"/>
      <c r="D359" s="271"/>
      <c r="E359" s="345"/>
      <c r="F359" s="24">
        <f t="shared" si="17"/>
        <v>0</v>
      </c>
    </row>
    <row r="360" spans="1:6" s="240" customFormat="1" ht="38.25">
      <c r="A360" s="335" t="str">
        <f t="shared" si="18"/>
        <v>D</v>
      </c>
      <c r="B360" s="336" t="s">
        <v>1415</v>
      </c>
      <c r="C360" s="107" t="s">
        <v>109</v>
      </c>
      <c r="D360" s="271">
        <v>1</v>
      </c>
      <c r="E360" s="345"/>
      <c r="F360" s="24">
        <f t="shared" si="17"/>
        <v>0</v>
      </c>
    </row>
    <row r="361" spans="1:6" s="240" customFormat="1">
      <c r="A361" s="335" t="str">
        <f t="shared" si="18"/>
        <v>D</v>
      </c>
      <c r="B361" s="336"/>
      <c r="C361" s="107"/>
      <c r="D361" s="271"/>
      <c r="E361" s="345"/>
      <c r="F361" s="24">
        <f t="shared" si="17"/>
        <v>0</v>
      </c>
    </row>
    <row r="362" spans="1:6" s="240" customFormat="1" ht="38.25">
      <c r="A362" s="335" t="str">
        <f t="shared" si="18"/>
        <v>E</v>
      </c>
      <c r="B362" s="336" t="s">
        <v>1416</v>
      </c>
      <c r="C362" s="107" t="s">
        <v>109</v>
      </c>
      <c r="D362" s="271">
        <v>1</v>
      </c>
      <c r="E362" s="345"/>
      <c r="F362" s="24">
        <f t="shared" si="17"/>
        <v>0</v>
      </c>
    </row>
    <row r="363" spans="1:6" s="240" customFormat="1">
      <c r="A363" s="335" t="str">
        <f t="shared" si="18"/>
        <v>E</v>
      </c>
      <c r="B363" s="336"/>
      <c r="C363" s="107"/>
      <c r="D363" s="271"/>
      <c r="E363" s="345"/>
      <c r="F363" s="24">
        <f t="shared" si="17"/>
        <v>0</v>
      </c>
    </row>
    <row r="364" spans="1:6" s="240" customFormat="1" ht="38.25">
      <c r="A364" s="335" t="str">
        <f t="shared" si="18"/>
        <v>F</v>
      </c>
      <c r="B364" s="336" t="s">
        <v>1417</v>
      </c>
      <c r="C364" s="107" t="s">
        <v>109</v>
      </c>
      <c r="D364" s="271">
        <v>1</v>
      </c>
      <c r="E364" s="345"/>
      <c r="F364" s="24">
        <f t="shared" si="17"/>
        <v>0</v>
      </c>
    </row>
    <row r="365" spans="1:6" s="240" customFormat="1">
      <c r="A365" s="335" t="str">
        <f t="shared" si="18"/>
        <v>F</v>
      </c>
      <c r="B365" s="336"/>
      <c r="C365" s="107"/>
      <c r="D365" s="271"/>
      <c r="E365" s="345"/>
      <c r="F365" s="24">
        <f t="shared" si="17"/>
        <v>0</v>
      </c>
    </row>
    <row r="366" spans="1:6" s="240" customFormat="1" ht="38.25">
      <c r="A366" s="335" t="str">
        <f t="shared" si="18"/>
        <v>G</v>
      </c>
      <c r="B366" s="336" t="s">
        <v>1418</v>
      </c>
      <c r="C366" s="107" t="s">
        <v>109</v>
      </c>
      <c r="D366" s="271">
        <v>1</v>
      </c>
      <c r="E366" s="345"/>
      <c r="F366" s="24">
        <f t="shared" si="17"/>
        <v>0</v>
      </c>
    </row>
    <row r="367" spans="1:6" s="240" customFormat="1">
      <c r="A367" s="335" t="str">
        <f t="shared" si="18"/>
        <v>G</v>
      </c>
      <c r="B367" s="336"/>
      <c r="C367" s="107"/>
      <c r="D367" s="271"/>
      <c r="E367" s="345"/>
      <c r="F367" s="24">
        <f t="shared" si="17"/>
        <v>0</v>
      </c>
    </row>
    <row r="368" spans="1:6" s="240" customFormat="1">
      <c r="A368" s="335" t="str">
        <f t="shared" si="18"/>
        <v>G</v>
      </c>
      <c r="B368" s="346"/>
      <c r="C368" s="350"/>
      <c r="D368" s="348"/>
      <c r="E368" s="345"/>
      <c r="F368" s="24">
        <f t="shared" si="17"/>
        <v>0</v>
      </c>
    </row>
    <row r="369" spans="1:7" s="240" customFormat="1">
      <c r="A369" s="335" t="str">
        <f t="shared" si="18"/>
        <v>G</v>
      </c>
      <c r="B369" s="336"/>
      <c r="C369" s="107"/>
      <c r="D369" s="271"/>
      <c r="E369" s="345"/>
      <c r="F369" s="24">
        <f t="shared" si="17"/>
        <v>0</v>
      </c>
    </row>
    <row r="370" spans="1:7" s="85" customFormat="1">
      <c r="A370" s="335" t="str">
        <f t="shared" si="18"/>
        <v>G</v>
      </c>
      <c r="B370" s="336"/>
      <c r="C370" s="271"/>
      <c r="D370" s="271"/>
      <c r="E370" s="109"/>
      <c r="F370" s="24">
        <f t="shared" si="17"/>
        <v>0</v>
      </c>
    </row>
    <row r="371" spans="1:7" s="85" customFormat="1">
      <c r="A371" s="335" t="str">
        <f t="shared" si="18"/>
        <v>G</v>
      </c>
      <c r="B371" s="44"/>
      <c r="C371" s="271"/>
      <c r="D371" s="271"/>
      <c r="E371" s="109"/>
      <c r="F371" s="24">
        <f t="shared" si="17"/>
        <v>0</v>
      </c>
    </row>
    <row r="372" spans="1:7" s="85" customFormat="1">
      <c r="A372" s="335" t="str">
        <f t="shared" si="18"/>
        <v>G</v>
      </c>
      <c r="B372" s="336"/>
      <c r="C372" s="107"/>
      <c r="D372" s="271"/>
      <c r="E372" s="109"/>
      <c r="F372" s="24">
        <f t="shared" si="17"/>
        <v>0</v>
      </c>
    </row>
    <row r="373" spans="1:7" s="85" customFormat="1">
      <c r="A373" s="335" t="str">
        <f t="shared" si="18"/>
        <v>G</v>
      </c>
      <c r="B373" s="334"/>
      <c r="C373" s="107"/>
      <c r="D373" s="271"/>
      <c r="E373" s="109"/>
      <c r="F373" s="24">
        <f t="shared" si="17"/>
        <v>0</v>
      </c>
    </row>
    <row r="374" spans="1:7" s="85" customFormat="1">
      <c r="A374" s="335" t="str">
        <f t="shared" si="18"/>
        <v>G</v>
      </c>
      <c r="B374" s="336"/>
      <c r="C374" s="271"/>
      <c r="D374" s="271"/>
      <c r="E374" s="109"/>
      <c r="F374" s="24">
        <f t="shared" si="17"/>
        <v>0</v>
      </c>
    </row>
    <row r="375" spans="1:7" s="85" customFormat="1">
      <c r="A375" s="335" t="str">
        <f t="shared" si="18"/>
        <v>G</v>
      </c>
      <c r="B375" s="336"/>
      <c r="C375" s="107"/>
      <c r="D375" s="271"/>
      <c r="E375" s="109"/>
      <c r="F375" s="24">
        <f t="shared" si="17"/>
        <v>0</v>
      </c>
    </row>
    <row r="376" spans="1:7" s="85" customFormat="1">
      <c r="A376" s="335"/>
      <c r="B376" s="336"/>
      <c r="C376" s="107"/>
      <c r="D376" s="271"/>
      <c r="E376" s="109"/>
      <c r="F376" s="24"/>
    </row>
    <row r="377" spans="1:7" s="85" customFormat="1">
      <c r="A377" s="335"/>
      <c r="B377" s="336"/>
      <c r="C377" s="107"/>
      <c r="D377" s="271"/>
      <c r="E377" s="109"/>
      <c r="F377" s="24"/>
    </row>
    <row r="378" spans="1:7" s="85" customFormat="1">
      <c r="A378" s="335"/>
      <c r="B378" s="336"/>
      <c r="C378" s="107"/>
      <c r="D378" s="271"/>
      <c r="E378" s="109"/>
      <c r="F378" s="24"/>
    </row>
    <row r="379" spans="1:7" s="85" customFormat="1">
      <c r="A379" s="335"/>
      <c r="B379" s="336"/>
      <c r="C379" s="107"/>
      <c r="D379" s="271"/>
      <c r="E379" s="109"/>
      <c r="F379" s="24"/>
    </row>
    <row r="380" spans="1:7" s="85" customFormat="1">
      <c r="A380" s="335"/>
      <c r="B380" s="336"/>
      <c r="C380" s="107"/>
      <c r="D380" s="271"/>
      <c r="E380" s="109"/>
      <c r="F380" s="24"/>
    </row>
    <row r="381" spans="1:7" s="85" customFormat="1">
      <c r="A381" s="335"/>
      <c r="B381" s="336"/>
      <c r="C381" s="107"/>
      <c r="D381" s="271"/>
      <c r="E381" s="109"/>
      <c r="F381" s="24"/>
    </row>
    <row r="382" spans="1:7" s="85" customFormat="1">
      <c r="A382" s="335" t="str">
        <f>IF((B382="CARRIED TO COLLECTION"),13,IF(ISBLANK(A375)=TRUE,"A",(IF(D382="",A375,IF(A375=13,"A",IF(A375="H",CHAR(CODE(A375)+2),IF(A375="N",CHAR(CODE(A375)+2),CHAR(CODE(A375)+1))))))))</f>
        <v>G</v>
      </c>
      <c r="B382" s="343"/>
      <c r="C382" s="107"/>
      <c r="D382" s="271"/>
      <c r="E382" s="109"/>
      <c r="F382" s="24">
        <f t="shared" si="17"/>
        <v>0</v>
      </c>
    </row>
    <row r="383" spans="1:7" s="85" customFormat="1">
      <c r="A383" s="335" t="str">
        <f t="shared" si="18"/>
        <v>G</v>
      </c>
      <c r="B383" s="336"/>
      <c r="C383" s="107"/>
      <c r="D383" s="271"/>
      <c r="E383" s="109"/>
      <c r="F383" s="24">
        <f t="shared" si="17"/>
        <v>0</v>
      </c>
    </row>
    <row r="384" spans="1:7" s="56" customFormat="1">
      <c r="A384" s="1642" t="s">
        <v>584</v>
      </c>
      <c r="B384" s="1642"/>
      <c r="C384" s="1642"/>
      <c r="D384" s="1642"/>
      <c r="E384" s="1642"/>
      <c r="F384" s="1644">
        <f>SUM(F345:F383)</f>
        <v>0</v>
      </c>
      <c r="G384" s="92"/>
    </row>
    <row r="385" spans="1:7" s="56" customFormat="1">
      <c r="A385" s="1643"/>
      <c r="B385" s="1643"/>
      <c r="C385" s="1643"/>
      <c r="D385" s="1643"/>
      <c r="E385" s="1643"/>
      <c r="F385" s="1645"/>
      <c r="G385" s="92"/>
    </row>
    <row r="386" spans="1:7" s="54" customFormat="1">
      <c r="A386" s="132"/>
      <c r="B386" s="133"/>
      <c r="C386" s="132"/>
      <c r="D386" s="134"/>
      <c r="E386" s="108"/>
      <c r="F386" s="24"/>
    </row>
    <row r="387" spans="1:7" s="54" customFormat="1">
      <c r="A387" s="132"/>
      <c r="B387" s="102" t="s">
        <v>215</v>
      </c>
      <c r="C387" s="132"/>
      <c r="D387" s="134"/>
      <c r="E387" s="108"/>
      <c r="F387" s="24">
        <f t="shared" ref="F387" si="19">+E387*D387</f>
        <v>0</v>
      </c>
    </row>
    <row r="388" spans="1:7" s="85" customFormat="1">
      <c r="A388" s="335"/>
      <c r="B388" s="343"/>
      <c r="C388" s="107"/>
      <c r="D388" s="271"/>
      <c r="E388" s="109"/>
      <c r="F388" s="24"/>
    </row>
    <row r="389" spans="1:7" s="240" customFormat="1">
      <c r="A389" s="335"/>
      <c r="B389" s="45" t="s">
        <v>1419</v>
      </c>
      <c r="C389" s="271"/>
      <c r="D389" s="271"/>
      <c r="E389" s="345"/>
      <c r="F389" s="24">
        <f t="shared" ref="F389" si="20">+E389*D389</f>
        <v>0</v>
      </c>
    </row>
    <row r="390" spans="1:7" s="240" customFormat="1">
      <c r="A390" s="335"/>
      <c r="B390" s="44"/>
      <c r="C390" s="271"/>
      <c r="D390" s="271"/>
      <c r="E390" s="345"/>
      <c r="F390" s="24"/>
    </row>
    <row r="391" spans="1:7" s="85" customFormat="1" ht="63.75">
      <c r="A391" s="335" t="str">
        <f>IF((B391="CARRIED TO COLLECTION"),13,IF(ISBLANK(A388)=TRUE,"A",(IF(D391="",A388,IF(A388=13,"A",IF(A388="H",CHAR(CODE(A388)+2),IF(A388="N",CHAR(CODE(A388)+2),CHAR(CODE(A388)+1))))))))</f>
        <v>A</v>
      </c>
      <c r="B391" s="336" t="s">
        <v>1420</v>
      </c>
      <c r="C391" s="333" t="s">
        <v>109</v>
      </c>
      <c r="D391" s="352">
        <v>2</v>
      </c>
      <c r="E391" s="109"/>
      <c r="F391" s="24">
        <f t="shared" si="17"/>
        <v>0</v>
      </c>
    </row>
    <row r="392" spans="1:7" s="85" customFormat="1">
      <c r="A392" s="335" t="str">
        <f>IF((B392="CARRIED TO COLLECTION"),13,IF(ISBLANK(A391)=TRUE,"A",(IF(D392="",A391,IF(A391=13,"A",IF(A391="H",CHAR(CODE(A391)+2),IF(A391="N",CHAR(CODE(A391)+2),CHAR(CODE(A391)+1))))))))</f>
        <v>A</v>
      </c>
      <c r="B392" s="353"/>
      <c r="C392" s="333"/>
      <c r="D392" s="352"/>
      <c r="E392" s="109"/>
      <c r="F392" s="24">
        <f t="shared" si="17"/>
        <v>0</v>
      </c>
    </row>
    <row r="393" spans="1:7" s="85" customFormat="1" ht="63.75">
      <c r="A393" s="335" t="str">
        <f>IF((B393="CARRIED TO COLLECTION"),13,IF(ISBLANK(A392)=TRUE,"A",(IF(D393="",A392,IF(A392=13,"A",IF(A392="H",CHAR(CODE(A392)+2),IF(A392="N",CHAR(CODE(A392)+2),CHAR(CODE(A392)+1))))))))</f>
        <v>B</v>
      </c>
      <c r="B393" s="336" t="s">
        <v>1421</v>
      </c>
      <c r="C393" s="333" t="s">
        <v>109</v>
      </c>
      <c r="D393" s="352">
        <v>2</v>
      </c>
      <c r="E393" s="109"/>
      <c r="F393" s="24">
        <f t="shared" si="17"/>
        <v>0</v>
      </c>
    </row>
    <row r="394" spans="1:7" s="85" customFormat="1">
      <c r="A394" s="335" t="str">
        <f t="shared" si="18"/>
        <v>B</v>
      </c>
      <c r="B394" s="353"/>
      <c r="C394" s="333"/>
      <c r="D394" s="352"/>
      <c r="E394" s="109"/>
      <c r="F394" s="24">
        <f t="shared" si="17"/>
        <v>0</v>
      </c>
    </row>
    <row r="395" spans="1:7" s="85" customFormat="1" ht="51">
      <c r="A395" s="335" t="str">
        <f t="shared" si="18"/>
        <v>C</v>
      </c>
      <c r="B395" s="336" t="s">
        <v>1422</v>
      </c>
      <c r="C395" s="333" t="s">
        <v>109</v>
      </c>
      <c r="D395" s="352">
        <v>1</v>
      </c>
      <c r="E395" s="109"/>
      <c r="F395" s="24">
        <f t="shared" si="17"/>
        <v>0</v>
      </c>
    </row>
    <row r="396" spans="1:7" s="85" customFormat="1">
      <c r="A396" s="335" t="str">
        <f t="shared" si="18"/>
        <v>C</v>
      </c>
      <c r="B396" s="353"/>
      <c r="C396" s="333"/>
      <c r="D396" s="352"/>
      <c r="E396" s="109"/>
      <c r="F396" s="24">
        <f t="shared" si="17"/>
        <v>0</v>
      </c>
    </row>
    <row r="397" spans="1:7" s="85" customFormat="1" ht="51">
      <c r="A397" s="335" t="str">
        <f t="shared" si="18"/>
        <v>D</v>
      </c>
      <c r="B397" s="336" t="s">
        <v>1423</v>
      </c>
      <c r="C397" s="333" t="s">
        <v>109</v>
      </c>
      <c r="D397" s="352">
        <v>1</v>
      </c>
      <c r="E397" s="109"/>
      <c r="F397" s="24">
        <f t="shared" si="17"/>
        <v>0</v>
      </c>
    </row>
    <row r="398" spans="1:7" s="85" customFormat="1">
      <c r="A398" s="335" t="str">
        <f t="shared" si="18"/>
        <v>D</v>
      </c>
      <c r="B398" s="353"/>
      <c r="C398" s="333"/>
      <c r="D398" s="352"/>
      <c r="E398" s="109"/>
      <c r="F398" s="24">
        <f t="shared" si="17"/>
        <v>0</v>
      </c>
    </row>
    <row r="399" spans="1:7" s="85" customFormat="1" ht="51">
      <c r="A399" s="335" t="str">
        <f t="shared" si="18"/>
        <v>E</v>
      </c>
      <c r="B399" s="336" t="s">
        <v>1424</v>
      </c>
      <c r="C399" s="352" t="s">
        <v>109</v>
      </c>
      <c r="D399" s="352">
        <v>1</v>
      </c>
      <c r="E399" s="109"/>
      <c r="F399" s="24">
        <f t="shared" si="17"/>
        <v>0</v>
      </c>
    </row>
    <row r="400" spans="1:7" s="85" customFormat="1">
      <c r="A400" s="335"/>
      <c r="B400" s="334"/>
      <c r="C400" s="271"/>
      <c r="D400" s="271"/>
      <c r="E400" s="109"/>
      <c r="F400" s="24"/>
    </row>
    <row r="401" spans="1:6" s="85" customFormat="1">
      <c r="A401" s="335"/>
      <c r="B401" s="336"/>
      <c r="C401" s="107"/>
      <c r="D401" s="271"/>
      <c r="E401" s="109"/>
      <c r="F401" s="24"/>
    </row>
    <row r="402" spans="1:6" s="85" customFormat="1">
      <c r="A402" s="335"/>
      <c r="B402" s="354"/>
      <c r="C402" s="107"/>
      <c r="D402" s="271"/>
      <c r="E402" s="109"/>
      <c r="F402" s="24"/>
    </row>
    <row r="403" spans="1:6" s="85" customFormat="1">
      <c r="A403" s="335"/>
      <c r="B403" s="336"/>
      <c r="C403" s="107"/>
      <c r="D403" s="271"/>
      <c r="E403" s="109"/>
      <c r="F403" s="24"/>
    </row>
    <row r="404" spans="1:6" s="85" customFormat="1">
      <c r="A404" s="335"/>
      <c r="B404" s="354"/>
      <c r="C404" s="107"/>
      <c r="D404" s="271"/>
      <c r="E404" s="109"/>
      <c r="F404" s="24"/>
    </row>
    <row r="405" spans="1:6" s="85" customFormat="1">
      <c r="A405" s="335"/>
      <c r="B405" s="355"/>
      <c r="C405" s="107"/>
      <c r="D405" s="271"/>
      <c r="E405" s="109"/>
      <c r="F405" s="24">
        <f t="shared" ref="F405:F454" si="21">+E405*D405</f>
        <v>0</v>
      </c>
    </row>
    <row r="406" spans="1:6" s="85" customFormat="1">
      <c r="A406" s="335"/>
      <c r="B406" s="356"/>
      <c r="C406" s="107"/>
      <c r="D406" s="271"/>
      <c r="E406" s="109"/>
      <c r="F406" s="24"/>
    </row>
    <row r="407" spans="1:6" s="85" customFormat="1">
      <c r="A407" s="335"/>
      <c r="B407" s="336"/>
      <c r="C407" s="107"/>
      <c r="D407" s="271"/>
      <c r="E407" s="109"/>
      <c r="F407" s="24">
        <f t="shared" si="21"/>
        <v>0</v>
      </c>
    </row>
    <row r="408" spans="1:6" s="85" customFormat="1">
      <c r="A408" s="335"/>
      <c r="B408" s="336"/>
      <c r="C408" s="107"/>
      <c r="D408" s="271"/>
      <c r="E408" s="109"/>
      <c r="F408" s="24"/>
    </row>
    <row r="409" spans="1:6" s="85" customFormat="1">
      <c r="A409" s="335"/>
      <c r="B409" s="351"/>
      <c r="C409" s="107"/>
      <c r="D409" s="271"/>
      <c r="E409" s="109"/>
      <c r="F409" s="24">
        <f>+E409*D409</f>
        <v>0</v>
      </c>
    </row>
    <row r="410" spans="1:6" s="85" customFormat="1">
      <c r="A410" s="335"/>
      <c r="B410" s="346"/>
      <c r="C410" s="107"/>
      <c r="D410" s="271"/>
      <c r="E410" s="109"/>
      <c r="F410" s="24"/>
    </row>
    <row r="411" spans="1:6" s="85" customFormat="1">
      <c r="A411" s="335"/>
      <c r="B411" s="336"/>
      <c r="C411" s="107"/>
      <c r="D411" s="271"/>
      <c r="E411" s="109"/>
      <c r="F411" s="24">
        <f>+E411*D411</f>
        <v>0</v>
      </c>
    </row>
    <row r="412" spans="1:6" s="85" customFormat="1">
      <c r="A412" s="335"/>
      <c r="B412" s="336"/>
      <c r="C412" s="107"/>
      <c r="D412" s="271"/>
      <c r="E412" s="109"/>
      <c r="F412" s="24"/>
    </row>
    <row r="413" spans="1:6" s="85" customFormat="1">
      <c r="A413" s="335"/>
      <c r="B413" s="336"/>
      <c r="C413" s="107"/>
      <c r="D413" s="271"/>
      <c r="E413" s="109"/>
      <c r="F413" s="24"/>
    </row>
    <row r="414" spans="1:6" s="85" customFormat="1">
      <c r="A414" s="335"/>
      <c r="B414" s="336"/>
      <c r="C414" s="107"/>
      <c r="D414" s="271"/>
      <c r="E414" s="109"/>
      <c r="F414" s="24"/>
    </row>
    <row r="415" spans="1:6" s="85" customFormat="1">
      <c r="A415" s="335"/>
      <c r="B415" s="354"/>
      <c r="C415" s="107"/>
      <c r="D415" s="271"/>
      <c r="E415" s="109"/>
      <c r="F415" s="24"/>
    </row>
    <row r="416" spans="1:6" s="85" customFormat="1">
      <c r="A416" s="335"/>
      <c r="B416" s="354"/>
      <c r="C416" s="107"/>
      <c r="D416" s="271"/>
      <c r="E416" s="109"/>
      <c r="F416" s="24"/>
    </row>
    <row r="417" spans="1:7" s="85" customFormat="1">
      <c r="A417" s="335"/>
      <c r="B417" s="354"/>
      <c r="C417" s="107"/>
      <c r="D417" s="271"/>
      <c r="E417" s="109"/>
      <c r="F417" s="24"/>
    </row>
    <row r="418" spans="1:7" s="85" customFormat="1">
      <c r="A418" s="335"/>
      <c r="B418" s="354"/>
      <c r="C418" s="107"/>
      <c r="D418" s="271"/>
      <c r="E418" s="109"/>
      <c r="F418" s="24"/>
    </row>
    <row r="419" spans="1:7" s="85" customFormat="1">
      <c r="A419" s="335"/>
      <c r="B419" s="354"/>
      <c r="C419" s="107"/>
      <c r="D419" s="271"/>
      <c r="E419" s="109"/>
      <c r="F419" s="24"/>
    </row>
    <row r="420" spans="1:7" s="85" customFormat="1">
      <c r="A420" s="335"/>
      <c r="B420" s="354"/>
      <c r="C420" s="107"/>
      <c r="D420" s="271"/>
      <c r="E420" s="109"/>
      <c r="F420" s="24"/>
    </row>
    <row r="421" spans="1:7" s="85" customFormat="1">
      <c r="A421" s="335"/>
      <c r="B421" s="354"/>
      <c r="C421" s="107"/>
      <c r="D421" s="271"/>
      <c r="E421" s="109"/>
      <c r="F421" s="24"/>
    </row>
    <row r="422" spans="1:7" s="85" customFormat="1">
      <c r="A422" s="335"/>
      <c r="B422" s="354"/>
      <c r="C422" s="107"/>
      <c r="D422" s="271"/>
      <c r="E422" s="109"/>
      <c r="F422" s="24"/>
    </row>
    <row r="423" spans="1:7" s="85" customFormat="1">
      <c r="A423" s="335"/>
      <c r="B423" s="354"/>
      <c r="C423" s="107"/>
      <c r="D423" s="271"/>
      <c r="E423" s="109"/>
      <c r="F423" s="24"/>
    </row>
    <row r="424" spans="1:7" s="85" customFormat="1">
      <c r="A424" s="335"/>
      <c r="B424" s="354"/>
      <c r="C424" s="107"/>
      <c r="D424" s="271"/>
      <c r="E424" s="109"/>
      <c r="F424" s="24"/>
    </row>
    <row r="425" spans="1:7" s="85" customFormat="1">
      <c r="A425" s="335"/>
      <c r="B425" s="354"/>
      <c r="C425" s="107"/>
      <c r="D425" s="271"/>
      <c r="E425" s="109"/>
      <c r="F425" s="24"/>
    </row>
    <row r="426" spans="1:7" s="85" customFormat="1">
      <c r="A426" s="335"/>
      <c r="B426" s="354"/>
      <c r="C426" s="107"/>
      <c r="D426" s="271"/>
      <c r="E426" s="109"/>
      <c r="F426" s="24"/>
    </row>
    <row r="427" spans="1:7" s="85" customFormat="1">
      <c r="A427" s="335"/>
      <c r="B427" s="354"/>
      <c r="C427" s="107"/>
      <c r="D427" s="271"/>
      <c r="E427" s="109"/>
      <c r="F427" s="24"/>
    </row>
    <row r="428" spans="1:7" s="56" customFormat="1">
      <c r="A428" s="1642" t="s">
        <v>586</v>
      </c>
      <c r="B428" s="1642"/>
      <c r="C428" s="1642"/>
      <c r="D428" s="1642"/>
      <c r="E428" s="1642"/>
      <c r="F428" s="1644">
        <f>SUM(F391:F427)</f>
        <v>0</v>
      </c>
      <c r="G428" s="92"/>
    </row>
    <row r="429" spans="1:7" s="56" customFormat="1">
      <c r="A429" s="1643"/>
      <c r="B429" s="1643"/>
      <c r="C429" s="1643"/>
      <c r="D429" s="1643"/>
      <c r="E429" s="1643"/>
      <c r="F429" s="1645"/>
      <c r="G429" s="92"/>
    </row>
    <row r="430" spans="1:7" s="54" customFormat="1">
      <c r="A430" s="132"/>
      <c r="B430" s="133"/>
      <c r="C430" s="132"/>
      <c r="D430" s="134"/>
      <c r="E430" s="108"/>
      <c r="F430" s="24"/>
    </row>
    <row r="431" spans="1:7" s="54" customFormat="1">
      <c r="A431" s="132"/>
      <c r="B431" s="102" t="s">
        <v>215</v>
      </c>
      <c r="C431" s="132"/>
      <c r="D431" s="134"/>
      <c r="E431" s="108"/>
      <c r="F431" s="24">
        <f t="shared" ref="F431" si="22">+E431*D431</f>
        <v>0</v>
      </c>
    </row>
    <row r="432" spans="1:7" s="85" customFormat="1">
      <c r="A432" s="335"/>
      <c r="B432" s="354"/>
      <c r="C432" s="107"/>
      <c r="D432" s="271"/>
      <c r="E432" s="109"/>
      <c r="F432" s="24"/>
    </row>
    <row r="433" spans="1:6" s="85" customFormat="1">
      <c r="A433" s="335"/>
      <c r="B433" s="44" t="s">
        <v>359</v>
      </c>
      <c r="C433" s="107"/>
      <c r="D433" s="271"/>
      <c r="E433" s="109"/>
      <c r="F433" s="24">
        <f>+E433*D433</f>
        <v>0</v>
      </c>
    </row>
    <row r="434" spans="1:6" s="85" customFormat="1">
      <c r="A434" s="335"/>
      <c r="B434" s="336"/>
      <c r="C434" s="107"/>
      <c r="D434" s="271"/>
      <c r="E434" s="109"/>
      <c r="F434" s="24"/>
    </row>
    <row r="435" spans="1:6" s="85" customFormat="1" ht="89.25">
      <c r="A435" s="335"/>
      <c r="B435" s="334" t="s">
        <v>1425</v>
      </c>
      <c r="C435" s="107"/>
      <c r="D435" s="271"/>
      <c r="E435" s="109"/>
      <c r="F435" s="24">
        <f>+E435*D435</f>
        <v>0</v>
      </c>
    </row>
    <row r="436" spans="1:6" s="85" customFormat="1">
      <c r="A436" s="335"/>
      <c r="B436" s="334"/>
      <c r="C436" s="107"/>
      <c r="D436" s="271"/>
      <c r="E436" s="109"/>
      <c r="F436" s="24"/>
    </row>
    <row r="437" spans="1:6" s="85" customFormat="1" ht="25.5">
      <c r="A437" s="335" t="str">
        <f>IF((B437="CARRIED TO COLLECTION"),13,IF(ISBLANK(A435)=TRUE,"A",(IF(D437="",A435,IF(A435=13,"A",IF(A435="H",CHAR(CODE(A435)+2),IF(A435="N",CHAR(CODE(A435)+2),CHAR(CODE(A435)+1))))))))</f>
        <v>A</v>
      </c>
      <c r="B437" s="336" t="s">
        <v>1426</v>
      </c>
      <c r="C437" s="107" t="s">
        <v>109</v>
      </c>
      <c r="D437" s="271">
        <v>1</v>
      </c>
      <c r="E437" s="109"/>
      <c r="F437" s="24"/>
    </row>
    <row r="438" spans="1:6" s="85" customFormat="1">
      <c r="A438" s="335" t="str">
        <f t="shared" ref="A438:A454" si="23">IF((B438="CARRIED TO COLLECTION"),13,IF(ISBLANK(A437)=TRUE,"A",(IF(D438="",A437,IF(A437=13,"A",IF(A437="H",CHAR(CODE(A437)+2),IF(A437="N",CHAR(CODE(A437)+2),CHAR(CODE(A437)+1))))))))</f>
        <v>A</v>
      </c>
      <c r="B438" s="357"/>
      <c r="C438" s="107"/>
      <c r="D438" s="271"/>
      <c r="E438" s="109"/>
      <c r="F438" s="24">
        <f>+E438*D438</f>
        <v>0</v>
      </c>
    </row>
    <row r="439" spans="1:6" s="85" customFormat="1" ht="25.5">
      <c r="A439" s="335" t="str">
        <f t="shared" si="23"/>
        <v>B</v>
      </c>
      <c r="B439" s="336" t="s">
        <v>1427</v>
      </c>
      <c r="C439" s="107" t="s">
        <v>109</v>
      </c>
      <c r="D439" s="271">
        <v>6</v>
      </c>
      <c r="E439" s="109"/>
      <c r="F439" s="24"/>
    </row>
    <row r="440" spans="1:6" s="85" customFormat="1">
      <c r="A440" s="335" t="str">
        <f t="shared" si="23"/>
        <v>B</v>
      </c>
      <c r="B440" s="336"/>
      <c r="C440" s="107"/>
      <c r="D440" s="271"/>
      <c r="E440" s="109"/>
      <c r="F440" s="24">
        <f>+E440*D440</f>
        <v>0</v>
      </c>
    </row>
    <row r="441" spans="1:6" s="85" customFormat="1" ht="25.5">
      <c r="A441" s="335" t="str">
        <f t="shared" si="23"/>
        <v>C</v>
      </c>
      <c r="B441" s="336" t="s">
        <v>1428</v>
      </c>
      <c r="C441" s="107" t="s">
        <v>109</v>
      </c>
      <c r="D441" s="271">
        <v>4</v>
      </c>
      <c r="E441" s="109"/>
      <c r="F441" s="24"/>
    </row>
    <row r="442" spans="1:6" s="85" customFormat="1">
      <c r="A442" s="335" t="str">
        <f t="shared" si="23"/>
        <v>C</v>
      </c>
      <c r="B442" s="336"/>
      <c r="C442" s="107"/>
      <c r="D442" s="271"/>
      <c r="E442" s="109"/>
      <c r="F442" s="24">
        <f>+E442*D442</f>
        <v>0</v>
      </c>
    </row>
    <row r="443" spans="1:6" s="85" customFormat="1" ht="25.5">
      <c r="A443" s="335" t="str">
        <f t="shared" si="23"/>
        <v>D</v>
      </c>
      <c r="B443" s="336" t="s">
        <v>1429</v>
      </c>
      <c r="C443" s="107" t="s">
        <v>109</v>
      </c>
      <c r="D443" s="271">
        <v>1</v>
      </c>
      <c r="E443" s="109"/>
      <c r="F443" s="24">
        <f t="shared" ref="F443" si="24">+E443*D443</f>
        <v>0</v>
      </c>
    </row>
    <row r="444" spans="1:6" s="85" customFormat="1">
      <c r="A444" s="335" t="str">
        <f t="shared" si="23"/>
        <v>D</v>
      </c>
      <c r="B444" s="336"/>
      <c r="C444" s="107"/>
      <c r="D444" s="271"/>
      <c r="E444" s="109"/>
      <c r="F444" s="24">
        <f>+E444*D444</f>
        <v>0</v>
      </c>
    </row>
    <row r="445" spans="1:6" s="85" customFormat="1" ht="25.5">
      <c r="A445" s="335" t="str">
        <f t="shared" si="23"/>
        <v>E</v>
      </c>
      <c r="B445" s="336" t="s">
        <v>1430</v>
      </c>
      <c r="C445" s="107" t="s">
        <v>109</v>
      </c>
      <c r="D445" s="271">
        <v>1</v>
      </c>
      <c r="E445" s="109"/>
      <c r="F445" s="24">
        <f t="shared" ref="F445" si="25">+E445*D445</f>
        <v>0</v>
      </c>
    </row>
    <row r="446" spans="1:6" s="85" customFormat="1">
      <c r="A446" s="335" t="str">
        <f t="shared" si="23"/>
        <v>E</v>
      </c>
      <c r="B446" s="336"/>
      <c r="C446" s="107"/>
      <c r="D446" s="271"/>
      <c r="E446" s="109"/>
      <c r="F446" s="24">
        <f>+E446*D446</f>
        <v>0</v>
      </c>
    </row>
    <row r="447" spans="1:6" s="85" customFormat="1" ht="25.5">
      <c r="A447" s="335" t="str">
        <f t="shared" si="23"/>
        <v>F</v>
      </c>
      <c r="B447" s="336" t="s">
        <v>1431</v>
      </c>
      <c r="C447" s="107" t="s">
        <v>109</v>
      </c>
      <c r="D447" s="271">
        <v>1</v>
      </c>
      <c r="E447" s="109"/>
      <c r="F447" s="24">
        <f t="shared" ref="F447" si="26">+E447*D447</f>
        <v>0</v>
      </c>
    </row>
    <row r="448" spans="1:6" s="85" customFormat="1">
      <c r="A448" s="335" t="str">
        <f t="shared" si="23"/>
        <v>F</v>
      </c>
      <c r="B448" s="336"/>
      <c r="C448" s="107"/>
      <c r="D448" s="271"/>
      <c r="E448" s="109"/>
      <c r="F448" s="24">
        <f>+E448*D448</f>
        <v>0</v>
      </c>
    </row>
    <row r="449" spans="1:6" s="85" customFormat="1" ht="25.5">
      <c r="A449" s="335" t="str">
        <f t="shared" si="23"/>
        <v>G</v>
      </c>
      <c r="B449" s="336" t="s">
        <v>1432</v>
      </c>
      <c r="C449" s="107" t="s">
        <v>109</v>
      </c>
      <c r="D449" s="271">
        <v>1</v>
      </c>
      <c r="E449" s="109"/>
      <c r="F449" s="24">
        <f t="shared" si="21"/>
        <v>0</v>
      </c>
    </row>
    <row r="450" spans="1:6" s="85" customFormat="1">
      <c r="A450" s="335" t="str">
        <f t="shared" si="23"/>
        <v>G</v>
      </c>
      <c r="B450" s="336"/>
      <c r="C450" s="107"/>
      <c r="D450" s="271"/>
      <c r="E450" s="109"/>
      <c r="F450" s="24">
        <f t="shared" si="21"/>
        <v>0</v>
      </c>
    </row>
    <row r="451" spans="1:6" s="85" customFormat="1" ht="25.5">
      <c r="A451" s="335" t="str">
        <f t="shared" si="23"/>
        <v>H</v>
      </c>
      <c r="B451" s="336" t="s">
        <v>1433</v>
      </c>
      <c r="C451" s="107" t="s">
        <v>109</v>
      </c>
      <c r="D451" s="271">
        <v>1</v>
      </c>
      <c r="E451" s="109"/>
      <c r="F451" s="24">
        <f t="shared" si="21"/>
        <v>0</v>
      </c>
    </row>
    <row r="452" spans="1:6" s="85" customFormat="1">
      <c r="A452" s="335" t="str">
        <f t="shared" si="23"/>
        <v>H</v>
      </c>
      <c r="B452" s="336"/>
      <c r="C452" s="107"/>
      <c r="D452" s="271"/>
      <c r="E452" s="109"/>
      <c r="F452" s="24">
        <f t="shared" si="21"/>
        <v>0</v>
      </c>
    </row>
    <row r="453" spans="1:6" s="85" customFormat="1" ht="25.5">
      <c r="A453" s="335" t="str">
        <f t="shared" si="23"/>
        <v>J</v>
      </c>
      <c r="B453" s="336" t="s">
        <v>1434</v>
      </c>
      <c r="C453" s="107" t="s">
        <v>109</v>
      </c>
      <c r="D453" s="271">
        <v>1</v>
      </c>
      <c r="E453" s="109"/>
      <c r="F453" s="24">
        <f t="shared" si="21"/>
        <v>0</v>
      </c>
    </row>
    <row r="454" spans="1:6" s="85" customFormat="1">
      <c r="A454" s="335" t="str">
        <f t="shared" si="23"/>
        <v>J</v>
      </c>
      <c r="B454" s="354"/>
      <c r="C454" s="107"/>
      <c r="D454" s="271"/>
      <c r="E454" s="109"/>
      <c r="F454" s="24">
        <f t="shared" si="21"/>
        <v>0</v>
      </c>
    </row>
    <row r="455" spans="1:6" s="85" customFormat="1">
      <c r="A455" s="335"/>
      <c r="B455" s="354"/>
      <c r="C455" s="107"/>
      <c r="D455" s="271"/>
      <c r="E455" s="109"/>
      <c r="F455" s="24"/>
    </row>
    <row r="456" spans="1:6" s="85" customFormat="1">
      <c r="A456" s="335"/>
      <c r="B456" s="354"/>
      <c r="C456" s="107"/>
      <c r="D456" s="271"/>
      <c r="E456" s="109"/>
      <c r="F456" s="24"/>
    </row>
    <row r="457" spans="1:6" s="85" customFormat="1">
      <c r="A457" s="335"/>
      <c r="B457" s="354"/>
      <c r="C457" s="107"/>
      <c r="D457" s="271"/>
      <c r="E457" s="109"/>
      <c r="F457" s="24"/>
    </row>
    <row r="458" spans="1:6" s="85" customFormat="1">
      <c r="A458" s="335"/>
      <c r="B458" s="354"/>
      <c r="C458" s="107"/>
      <c r="D458" s="271"/>
      <c r="E458" s="109"/>
      <c r="F458" s="24"/>
    </row>
    <row r="459" spans="1:6" s="85" customFormat="1">
      <c r="A459" s="335"/>
      <c r="B459" s="354"/>
      <c r="C459" s="107"/>
      <c r="D459" s="271"/>
      <c r="E459" s="109"/>
      <c r="F459" s="24"/>
    </row>
    <row r="460" spans="1:6" s="85" customFormat="1">
      <c r="A460" s="335"/>
      <c r="B460" s="354"/>
      <c r="C460" s="107"/>
      <c r="D460" s="271"/>
      <c r="E460" s="109"/>
      <c r="F460" s="24"/>
    </row>
    <row r="461" spans="1:6" s="85" customFormat="1">
      <c r="A461" s="335"/>
      <c r="B461" s="354"/>
      <c r="C461" s="107"/>
      <c r="D461" s="271"/>
      <c r="E461" s="109"/>
      <c r="F461" s="24"/>
    </row>
    <row r="462" spans="1:6" s="85" customFormat="1">
      <c r="A462" s="335"/>
      <c r="B462" s="354"/>
      <c r="C462" s="107"/>
      <c r="D462" s="271"/>
      <c r="E462" s="109"/>
      <c r="F462" s="24"/>
    </row>
    <row r="463" spans="1:6" s="85" customFormat="1">
      <c r="A463" s="335"/>
      <c r="B463" s="354"/>
      <c r="C463" s="107"/>
      <c r="D463" s="271"/>
      <c r="E463" s="109"/>
      <c r="F463" s="24"/>
    </row>
    <row r="464" spans="1:6" s="85" customFormat="1">
      <c r="A464" s="335"/>
      <c r="B464" s="44"/>
      <c r="C464" s="107"/>
      <c r="D464" s="271"/>
      <c r="E464" s="109"/>
      <c r="F464" s="24"/>
    </row>
    <row r="465" spans="1:7" s="85" customFormat="1">
      <c r="A465" s="335"/>
      <c r="B465" s="44"/>
      <c r="C465" s="107"/>
      <c r="D465" s="271"/>
      <c r="E465" s="109"/>
      <c r="F465" s="24"/>
    </row>
    <row r="466" spans="1:7" s="85" customFormat="1">
      <c r="A466" s="335"/>
      <c r="B466" s="44"/>
      <c r="C466" s="107"/>
      <c r="D466" s="271"/>
      <c r="E466" s="109"/>
      <c r="F466" s="24"/>
    </row>
    <row r="467" spans="1:7" s="85" customFormat="1">
      <c r="A467" s="335"/>
      <c r="B467" s="44"/>
      <c r="C467" s="107"/>
      <c r="D467" s="271"/>
      <c r="E467" s="109"/>
      <c r="F467" s="24"/>
    </row>
    <row r="468" spans="1:7" s="85" customFormat="1">
      <c r="A468" s="335"/>
      <c r="B468" s="44"/>
      <c r="C468" s="107"/>
      <c r="D468" s="271"/>
      <c r="E468" s="109"/>
      <c r="F468" s="24"/>
    </row>
    <row r="469" spans="1:7" s="85" customFormat="1">
      <c r="A469" s="335"/>
      <c r="B469" s="44"/>
      <c r="C469" s="107"/>
      <c r="D469" s="271"/>
      <c r="E469" s="109"/>
      <c r="F469" s="24"/>
    </row>
    <row r="470" spans="1:7" s="85" customFormat="1">
      <c r="A470" s="335"/>
      <c r="B470" s="44"/>
      <c r="C470" s="107"/>
      <c r="D470" s="271"/>
      <c r="E470" s="109"/>
      <c r="F470" s="24"/>
    </row>
    <row r="471" spans="1:7" s="85" customFormat="1">
      <c r="A471" s="335"/>
      <c r="B471" s="44"/>
      <c r="C471" s="107"/>
      <c r="D471" s="271"/>
      <c r="E471" s="109"/>
      <c r="F471" s="24"/>
    </row>
    <row r="472" spans="1:7" s="85" customFormat="1">
      <c r="A472" s="335"/>
      <c r="B472" s="336"/>
      <c r="C472" s="107"/>
      <c r="D472" s="271"/>
      <c r="E472" s="109"/>
      <c r="F472" s="24"/>
    </row>
    <row r="473" spans="1:7" s="85" customFormat="1">
      <c r="A473" s="335"/>
      <c r="B473" s="137"/>
      <c r="C473" s="135"/>
      <c r="D473" s="132"/>
      <c r="E473" s="108"/>
      <c r="F473" s="24"/>
    </row>
    <row r="474" spans="1:7" s="56" customFormat="1">
      <c r="A474" s="1642" t="s">
        <v>587</v>
      </c>
      <c r="B474" s="1642"/>
      <c r="C474" s="1642"/>
      <c r="D474" s="1642"/>
      <c r="E474" s="1642"/>
      <c r="F474" s="1644">
        <f>SUM(F432:F473)</f>
        <v>0</v>
      </c>
      <c r="G474" s="92"/>
    </row>
    <row r="475" spans="1:7" s="56" customFormat="1">
      <c r="A475" s="1643"/>
      <c r="B475" s="1643"/>
      <c r="C475" s="1643"/>
      <c r="D475" s="1643"/>
      <c r="E475" s="1643"/>
      <c r="F475" s="1645"/>
      <c r="G475" s="92"/>
    </row>
    <row r="476" spans="1:7" s="54" customFormat="1">
      <c r="A476" s="132"/>
      <c r="B476" s="133"/>
      <c r="C476" s="132"/>
      <c r="D476" s="134"/>
      <c r="E476" s="108"/>
      <c r="F476" s="24"/>
    </row>
    <row r="477" spans="1:7" s="54" customFormat="1">
      <c r="A477" s="132"/>
      <c r="B477" s="102" t="s">
        <v>215</v>
      </c>
      <c r="C477" s="132"/>
      <c r="D477" s="134"/>
      <c r="E477" s="108"/>
      <c r="F477" s="24"/>
    </row>
    <row r="478" spans="1:7" s="54" customFormat="1">
      <c r="A478" s="132"/>
      <c r="B478" s="133"/>
      <c r="C478" s="132"/>
      <c r="D478" s="134"/>
      <c r="E478" s="108"/>
      <c r="F478" s="24"/>
    </row>
    <row r="479" spans="1:7" s="54" customFormat="1">
      <c r="A479" s="132"/>
      <c r="B479" s="42" t="s">
        <v>360</v>
      </c>
      <c r="C479" s="347"/>
      <c r="D479" s="348"/>
      <c r="E479" s="108"/>
      <c r="F479" s="24"/>
    </row>
    <row r="480" spans="1:7" s="54" customFormat="1">
      <c r="A480" s="132"/>
      <c r="B480" s="42"/>
      <c r="C480" s="347"/>
      <c r="D480" s="348"/>
      <c r="E480" s="108"/>
      <c r="F480" s="24"/>
    </row>
    <row r="481" spans="1:6" s="54" customFormat="1" ht="76.5">
      <c r="A481" s="132"/>
      <c r="B481" s="334" t="s">
        <v>361</v>
      </c>
      <c r="C481" s="107"/>
      <c r="D481" s="271"/>
      <c r="E481" s="108"/>
      <c r="F481" s="24"/>
    </row>
    <row r="482" spans="1:6" s="54" customFormat="1">
      <c r="A482" s="132"/>
      <c r="B482" s="346"/>
      <c r="C482" s="347"/>
      <c r="D482" s="348"/>
      <c r="E482" s="108"/>
      <c r="F482" s="24"/>
    </row>
    <row r="483" spans="1:6" s="54" customFormat="1">
      <c r="A483" s="335" t="str">
        <f t="shared" ref="A483:A509" si="27">IF((B483="CARRIED TO COLLECTION"),13,IF(ISBLANK(A482)=TRUE,"A",(IF(D483="",A482,IF(A482=13,"A",IF(A482="H",CHAR(CODE(A482)+2),IF(A482="N",CHAR(CODE(A482)+2),CHAR(CODE(A482)+1))))))))</f>
        <v>A</v>
      </c>
      <c r="B483" s="346" t="s">
        <v>1672</v>
      </c>
      <c r="C483" s="350" t="s">
        <v>109</v>
      </c>
      <c r="D483" s="348">
        <v>13</v>
      </c>
      <c r="E483" s="108"/>
      <c r="F483" s="24"/>
    </row>
    <row r="484" spans="1:6" s="54" customFormat="1">
      <c r="A484" s="335" t="str">
        <f t="shared" si="27"/>
        <v>A</v>
      </c>
      <c r="B484" s="346"/>
      <c r="C484" s="350"/>
      <c r="D484" s="348"/>
      <c r="E484" s="108"/>
      <c r="F484" s="24"/>
    </row>
    <row r="485" spans="1:6" s="54" customFormat="1">
      <c r="A485" s="335" t="str">
        <f t="shared" si="27"/>
        <v>B</v>
      </c>
      <c r="B485" s="346" t="s">
        <v>1673</v>
      </c>
      <c r="C485" s="350" t="s">
        <v>109</v>
      </c>
      <c r="D485" s="348">
        <v>10</v>
      </c>
      <c r="E485" s="108"/>
      <c r="F485" s="24"/>
    </row>
    <row r="486" spans="1:6" s="54" customFormat="1">
      <c r="A486" s="335" t="str">
        <f t="shared" si="27"/>
        <v>B</v>
      </c>
      <c r="B486" s="346"/>
      <c r="C486" s="350"/>
      <c r="D486" s="348"/>
      <c r="E486" s="108"/>
      <c r="F486" s="24"/>
    </row>
    <row r="487" spans="1:6" s="54" customFormat="1">
      <c r="A487" s="335" t="str">
        <f t="shared" si="27"/>
        <v>C</v>
      </c>
      <c r="B487" s="346" t="s">
        <v>1674</v>
      </c>
      <c r="C487" s="350" t="s">
        <v>109</v>
      </c>
      <c r="D487" s="348">
        <v>4</v>
      </c>
      <c r="E487" s="108"/>
      <c r="F487" s="24"/>
    </row>
    <row r="488" spans="1:6" s="54" customFormat="1">
      <c r="A488" s="335" t="str">
        <f t="shared" si="27"/>
        <v>C</v>
      </c>
      <c r="B488" s="346"/>
      <c r="C488" s="350"/>
      <c r="D488" s="348"/>
      <c r="E488" s="108"/>
      <c r="F488" s="24"/>
    </row>
    <row r="489" spans="1:6" s="54" customFormat="1">
      <c r="A489" s="335" t="str">
        <f t="shared" si="27"/>
        <v>D</v>
      </c>
      <c r="B489" s="346" t="s">
        <v>1675</v>
      </c>
      <c r="C489" s="350" t="s">
        <v>109</v>
      </c>
      <c r="D489" s="348">
        <v>4</v>
      </c>
      <c r="E489" s="108"/>
      <c r="F489" s="24"/>
    </row>
    <row r="490" spans="1:6" s="54" customFormat="1">
      <c r="A490" s="335" t="str">
        <f t="shared" si="27"/>
        <v>D</v>
      </c>
      <c r="B490" s="346"/>
      <c r="C490" s="350"/>
      <c r="D490" s="348"/>
      <c r="E490" s="108"/>
      <c r="F490" s="24"/>
    </row>
    <row r="491" spans="1:6" s="54" customFormat="1">
      <c r="A491" s="335" t="str">
        <f t="shared" si="27"/>
        <v>E</v>
      </c>
      <c r="B491" s="346" t="s">
        <v>1676</v>
      </c>
      <c r="C491" s="350" t="s">
        <v>109</v>
      </c>
      <c r="D491" s="348">
        <v>2</v>
      </c>
      <c r="E491" s="108"/>
      <c r="F491" s="24"/>
    </row>
    <row r="492" spans="1:6" s="54" customFormat="1">
      <c r="A492" s="335" t="str">
        <f t="shared" si="27"/>
        <v>E</v>
      </c>
      <c r="B492" s="346"/>
      <c r="C492" s="350"/>
      <c r="D492" s="348"/>
      <c r="E492" s="108"/>
      <c r="F492" s="24"/>
    </row>
    <row r="493" spans="1:6" s="54" customFormat="1">
      <c r="A493" s="335" t="str">
        <f t="shared" si="27"/>
        <v>F</v>
      </c>
      <c r="B493" s="346" t="s">
        <v>1677</v>
      </c>
      <c r="C493" s="350" t="s">
        <v>109</v>
      </c>
      <c r="D493" s="348">
        <v>4</v>
      </c>
      <c r="E493" s="108"/>
      <c r="F493" s="24"/>
    </row>
    <row r="494" spans="1:6" s="54" customFormat="1">
      <c r="A494" s="335" t="str">
        <f t="shared" si="27"/>
        <v>F</v>
      </c>
      <c r="B494" s="346"/>
      <c r="C494" s="350"/>
      <c r="D494" s="348"/>
      <c r="E494" s="108"/>
      <c r="F494" s="24"/>
    </row>
    <row r="495" spans="1:6" s="54" customFormat="1">
      <c r="A495" s="335" t="str">
        <f t="shared" si="27"/>
        <v>G</v>
      </c>
      <c r="B495" s="346" t="s">
        <v>1678</v>
      </c>
      <c r="C495" s="350" t="s">
        <v>109</v>
      </c>
      <c r="D495" s="348">
        <v>2</v>
      </c>
      <c r="E495" s="108"/>
      <c r="F495" s="24"/>
    </row>
    <row r="496" spans="1:6" s="54" customFormat="1">
      <c r="A496" s="335" t="str">
        <f t="shared" si="27"/>
        <v>G</v>
      </c>
      <c r="B496" s="133"/>
      <c r="C496" s="132"/>
      <c r="D496" s="134"/>
      <c r="E496" s="108"/>
      <c r="F496" s="24"/>
    </row>
    <row r="497" spans="1:6" s="54" customFormat="1">
      <c r="A497" s="335" t="str">
        <f t="shared" si="27"/>
        <v>G</v>
      </c>
      <c r="B497" s="44" t="s">
        <v>1435</v>
      </c>
      <c r="C497" s="271"/>
      <c r="D497" s="271"/>
      <c r="E497" s="108"/>
      <c r="F497" s="24"/>
    </row>
    <row r="498" spans="1:6" s="54" customFormat="1">
      <c r="A498" s="335" t="str">
        <f t="shared" si="27"/>
        <v>G</v>
      </c>
      <c r="B498" s="45"/>
      <c r="C498" s="271"/>
      <c r="D498" s="271"/>
      <c r="E498" s="108"/>
      <c r="F498" s="24"/>
    </row>
    <row r="499" spans="1:6" s="54" customFormat="1" ht="89.25">
      <c r="A499" s="335" t="str">
        <f t="shared" si="27"/>
        <v>G</v>
      </c>
      <c r="B499" s="334" t="s">
        <v>1436</v>
      </c>
      <c r="C499" s="107"/>
      <c r="D499" s="271"/>
      <c r="E499" s="108"/>
      <c r="F499" s="24"/>
    </row>
    <row r="500" spans="1:6" s="54" customFormat="1">
      <c r="A500" s="335" t="str">
        <f t="shared" si="27"/>
        <v>G</v>
      </c>
      <c r="B500" s="343"/>
      <c r="C500" s="107"/>
      <c r="D500" s="271"/>
      <c r="E500" s="108"/>
      <c r="F500" s="24"/>
    </row>
    <row r="501" spans="1:6" s="54" customFormat="1">
      <c r="A501" s="335" t="str">
        <f t="shared" si="27"/>
        <v>H</v>
      </c>
      <c r="B501" s="336" t="s">
        <v>1437</v>
      </c>
      <c r="C501" s="107" t="s">
        <v>109</v>
      </c>
      <c r="D501" s="271">
        <v>1</v>
      </c>
      <c r="E501" s="108"/>
      <c r="F501" s="24"/>
    </row>
    <row r="502" spans="1:6" s="54" customFormat="1">
      <c r="A502" s="335" t="str">
        <f t="shared" si="27"/>
        <v>H</v>
      </c>
      <c r="B502" s="336"/>
      <c r="C502" s="107"/>
      <c r="D502" s="271"/>
      <c r="E502" s="108"/>
      <c r="F502" s="24"/>
    </row>
    <row r="503" spans="1:6" s="54" customFormat="1">
      <c r="A503" s="335" t="str">
        <f t="shared" si="27"/>
        <v>J</v>
      </c>
      <c r="B503" s="336" t="s">
        <v>1438</v>
      </c>
      <c r="C503" s="107" t="s">
        <v>109</v>
      </c>
      <c r="D503" s="271">
        <v>2</v>
      </c>
      <c r="E503" s="108"/>
      <c r="F503" s="24"/>
    </row>
    <row r="504" spans="1:6" s="54" customFormat="1">
      <c r="A504" s="335" t="str">
        <f t="shared" si="27"/>
        <v>J</v>
      </c>
      <c r="B504" s="133"/>
      <c r="C504" s="132"/>
      <c r="D504" s="134"/>
      <c r="E504" s="108"/>
      <c r="F504" s="24"/>
    </row>
    <row r="505" spans="1:6" s="54" customFormat="1">
      <c r="A505" s="335" t="str">
        <f t="shared" si="27"/>
        <v>J</v>
      </c>
      <c r="B505" s="44" t="s">
        <v>362</v>
      </c>
      <c r="C505" s="271"/>
      <c r="D505" s="271"/>
      <c r="E505" s="108"/>
      <c r="F505" s="24"/>
    </row>
    <row r="506" spans="1:6" s="54" customFormat="1">
      <c r="A506" s="335" t="str">
        <f t="shared" si="27"/>
        <v>J</v>
      </c>
      <c r="B506" s="336"/>
      <c r="C506" s="107"/>
      <c r="D506" s="271"/>
      <c r="E506" s="108"/>
      <c r="F506" s="24"/>
    </row>
    <row r="507" spans="1:6" s="54" customFormat="1" ht="76.5">
      <c r="A507" s="335" t="str">
        <f t="shared" si="27"/>
        <v>J</v>
      </c>
      <c r="B507" s="334" t="s">
        <v>363</v>
      </c>
      <c r="C507" s="107"/>
      <c r="D507" s="271"/>
      <c r="E507" s="108"/>
      <c r="F507" s="24"/>
    </row>
    <row r="508" spans="1:6" s="54" customFormat="1">
      <c r="A508" s="335" t="str">
        <f t="shared" si="27"/>
        <v>J</v>
      </c>
      <c r="B508" s="336"/>
      <c r="C508" s="271"/>
      <c r="D508" s="271"/>
      <c r="E508" s="108"/>
      <c r="F508" s="24"/>
    </row>
    <row r="509" spans="1:6" s="54" customFormat="1">
      <c r="A509" s="335" t="str">
        <f t="shared" si="27"/>
        <v>K</v>
      </c>
      <c r="B509" s="336" t="s">
        <v>1439</v>
      </c>
      <c r="C509" s="107" t="s">
        <v>109</v>
      </c>
      <c r="D509" s="271">
        <v>2</v>
      </c>
      <c r="E509" s="108"/>
      <c r="F509" s="24"/>
    </row>
    <row r="510" spans="1:6" s="54" customFormat="1">
      <c r="A510" s="132"/>
      <c r="B510" s="343"/>
      <c r="C510" s="107"/>
      <c r="D510" s="271"/>
      <c r="E510" s="108"/>
      <c r="F510" s="24"/>
    </row>
    <row r="511" spans="1:6" s="54" customFormat="1">
      <c r="A511" s="132"/>
      <c r="B511" s="343"/>
      <c r="C511" s="107"/>
      <c r="D511" s="271"/>
      <c r="E511" s="108"/>
      <c r="F511" s="24"/>
    </row>
    <row r="512" spans="1:6" s="54" customFormat="1">
      <c r="A512" s="132"/>
      <c r="B512" s="343"/>
      <c r="C512" s="107"/>
      <c r="D512" s="271"/>
      <c r="E512" s="108"/>
      <c r="F512" s="24"/>
    </row>
    <row r="513" spans="1:7" s="54" customFormat="1">
      <c r="A513" s="132"/>
      <c r="B513" s="343"/>
      <c r="C513" s="107"/>
      <c r="D513" s="271"/>
      <c r="E513" s="108"/>
      <c r="F513" s="24"/>
    </row>
    <row r="514" spans="1:7" s="54" customFormat="1">
      <c r="A514" s="132"/>
      <c r="B514" s="343"/>
      <c r="C514" s="107"/>
      <c r="D514" s="271"/>
      <c r="E514" s="108"/>
      <c r="F514" s="24"/>
    </row>
    <row r="515" spans="1:7" s="54" customFormat="1">
      <c r="A515" s="132"/>
      <c r="B515" s="343"/>
      <c r="C515" s="107"/>
      <c r="D515" s="271"/>
      <c r="E515" s="108"/>
      <c r="F515" s="24"/>
    </row>
    <row r="516" spans="1:7" s="54" customFormat="1">
      <c r="A516" s="132"/>
      <c r="B516" s="343"/>
      <c r="C516" s="107"/>
      <c r="D516" s="271"/>
      <c r="E516" s="108"/>
      <c r="F516" s="24"/>
    </row>
    <row r="517" spans="1:7" s="54" customFormat="1">
      <c r="A517" s="132"/>
      <c r="B517" s="343"/>
      <c r="C517" s="107"/>
      <c r="D517" s="271"/>
      <c r="E517" s="108"/>
      <c r="F517" s="24"/>
    </row>
    <row r="518" spans="1:7" s="54" customFormat="1">
      <c r="A518" s="132"/>
      <c r="B518" s="133"/>
      <c r="C518" s="132"/>
      <c r="D518" s="134"/>
      <c r="E518" s="108"/>
      <c r="F518" s="24"/>
    </row>
    <row r="519" spans="1:7" s="56" customFormat="1">
      <c r="A519" s="1642" t="s">
        <v>588</v>
      </c>
      <c r="B519" s="1642"/>
      <c r="C519" s="1642"/>
      <c r="D519" s="1642"/>
      <c r="E519" s="1642"/>
      <c r="F519" s="1644">
        <f>SUM(F478:F518)</f>
        <v>0</v>
      </c>
      <c r="G519" s="92"/>
    </row>
    <row r="520" spans="1:7" s="56" customFormat="1">
      <c r="A520" s="1643"/>
      <c r="B520" s="1643"/>
      <c r="C520" s="1643"/>
      <c r="D520" s="1643"/>
      <c r="E520" s="1643"/>
      <c r="F520" s="1645"/>
      <c r="G520" s="92"/>
    </row>
    <row r="521" spans="1:7" s="54" customFormat="1">
      <c r="A521" s="132"/>
      <c r="B521" s="133"/>
      <c r="C521" s="132"/>
      <c r="D521" s="134"/>
      <c r="E521" s="108"/>
      <c r="F521" s="24"/>
    </row>
    <row r="522" spans="1:7" s="54" customFormat="1">
      <c r="A522" s="132"/>
      <c r="B522" s="102" t="s">
        <v>215</v>
      </c>
      <c r="C522" s="132"/>
      <c r="D522" s="134"/>
      <c r="E522" s="108"/>
      <c r="F522" s="24"/>
    </row>
    <row r="523" spans="1:7" s="54" customFormat="1">
      <c r="A523" s="132"/>
      <c r="B523" s="102"/>
      <c r="C523" s="132"/>
      <c r="D523" s="134"/>
      <c r="E523" s="108"/>
      <c r="F523" s="24"/>
    </row>
    <row r="524" spans="1:7" s="54" customFormat="1">
      <c r="A524" s="132"/>
      <c r="B524" s="44" t="s">
        <v>364</v>
      </c>
      <c r="C524" s="107"/>
      <c r="D524" s="271"/>
      <c r="E524" s="108"/>
      <c r="F524" s="24"/>
    </row>
    <row r="525" spans="1:7" s="54" customFormat="1">
      <c r="A525" s="132"/>
      <c r="B525" s="47"/>
      <c r="C525" s="107"/>
      <c r="D525" s="271"/>
      <c r="E525" s="108"/>
      <c r="F525" s="24"/>
    </row>
    <row r="526" spans="1:7" s="54" customFormat="1" ht="63.75">
      <c r="A526" s="132"/>
      <c r="B526" s="334" t="s">
        <v>1440</v>
      </c>
      <c r="C526" s="271"/>
      <c r="D526" s="271"/>
      <c r="E526" s="108"/>
      <c r="F526" s="24"/>
    </row>
    <row r="527" spans="1:7" s="54" customFormat="1">
      <c r="A527" s="132"/>
      <c r="B527" s="334"/>
      <c r="C527" s="271"/>
      <c r="D527" s="271"/>
      <c r="E527" s="108"/>
      <c r="F527" s="24"/>
    </row>
    <row r="528" spans="1:7" s="54" customFormat="1" ht="25.5">
      <c r="A528" s="335" t="str">
        <f t="shared" ref="A528:A549" si="28">IF((B528="CARRIED TO COLLECTION"),13,IF(ISBLANK(A527)=TRUE,"A",(IF(D528="",A527,IF(A527=13,"A",IF(A527="H",CHAR(CODE(A527)+2),IF(A527="N",CHAR(CODE(A527)+2),CHAR(CODE(A527)+1))))))))</f>
        <v>A</v>
      </c>
      <c r="B528" s="336" t="s">
        <v>1441</v>
      </c>
      <c r="C528" s="107" t="s">
        <v>109</v>
      </c>
      <c r="D528" s="271">
        <v>4</v>
      </c>
      <c r="E528" s="108"/>
      <c r="F528" s="24"/>
    </row>
    <row r="529" spans="1:6" s="54" customFormat="1">
      <c r="A529" s="335" t="str">
        <f t="shared" si="28"/>
        <v>A</v>
      </c>
      <c r="B529" s="336"/>
      <c r="C529" s="107"/>
      <c r="D529" s="271"/>
      <c r="E529" s="108"/>
      <c r="F529" s="24"/>
    </row>
    <row r="530" spans="1:6" s="54" customFormat="1" ht="55.5" customHeight="1">
      <c r="A530" s="335" t="str">
        <f t="shared" si="28"/>
        <v>A</v>
      </c>
      <c r="B530" s="334" t="s">
        <v>365</v>
      </c>
      <c r="C530" s="107"/>
      <c r="D530" s="271"/>
      <c r="E530" s="108"/>
      <c r="F530" s="24"/>
    </row>
    <row r="531" spans="1:6" s="54" customFormat="1">
      <c r="A531" s="335" t="str">
        <f t="shared" si="28"/>
        <v>A</v>
      </c>
      <c r="B531" s="334"/>
      <c r="C531" s="107"/>
      <c r="D531" s="271"/>
      <c r="E531" s="108"/>
      <c r="F531" s="24"/>
    </row>
    <row r="532" spans="1:6" s="54" customFormat="1" ht="25.5">
      <c r="A532" s="335" t="str">
        <f t="shared" si="28"/>
        <v>B</v>
      </c>
      <c r="B532" s="336" t="s">
        <v>1442</v>
      </c>
      <c r="C532" s="107" t="s">
        <v>109</v>
      </c>
      <c r="D532" s="271">
        <v>2</v>
      </c>
      <c r="E532" s="108"/>
      <c r="F532" s="24"/>
    </row>
    <row r="533" spans="1:6" s="54" customFormat="1">
      <c r="A533" s="335" t="str">
        <f t="shared" si="28"/>
        <v>B</v>
      </c>
      <c r="B533" s="336"/>
      <c r="C533" s="107"/>
      <c r="D533" s="271"/>
      <c r="E533" s="108"/>
      <c r="F533" s="24"/>
    </row>
    <row r="534" spans="1:6" s="54" customFormat="1" ht="25.5">
      <c r="A534" s="335" t="str">
        <f t="shared" si="28"/>
        <v>C</v>
      </c>
      <c r="B534" s="336" t="s">
        <v>1443</v>
      </c>
      <c r="C534" s="107" t="s">
        <v>109</v>
      </c>
      <c r="D534" s="271">
        <v>4</v>
      </c>
      <c r="E534" s="108"/>
      <c r="F534" s="24"/>
    </row>
    <row r="535" spans="1:6" s="54" customFormat="1">
      <c r="A535" s="335" t="str">
        <f t="shared" si="28"/>
        <v>C</v>
      </c>
      <c r="B535" s="102"/>
      <c r="C535" s="132"/>
      <c r="D535" s="134"/>
      <c r="E535" s="108"/>
      <c r="F535" s="24"/>
    </row>
    <row r="536" spans="1:6" s="54" customFormat="1" ht="53.25" customHeight="1">
      <c r="A536" s="335" t="str">
        <f t="shared" si="28"/>
        <v>C</v>
      </c>
      <c r="B536" s="334" t="s">
        <v>1444</v>
      </c>
      <c r="C536" s="107"/>
      <c r="D536" s="271"/>
      <c r="E536" s="108"/>
      <c r="F536" s="24"/>
    </row>
    <row r="537" spans="1:6" s="54" customFormat="1">
      <c r="A537" s="335" t="str">
        <f t="shared" si="28"/>
        <v>C</v>
      </c>
      <c r="B537" s="336"/>
      <c r="C537" s="107"/>
      <c r="D537" s="271"/>
      <c r="E537" s="108"/>
      <c r="F537" s="24"/>
    </row>
    <row r="538" spans="1:6" s="54" customFormat="1" ht="25.5">
      <c r="A538" s="335" t="str">
        <f t="shared" si="28"/>
        <v>D</v>
      </c>
      <c r="B538" s="336" t="s">
        <v>1445</v>
      </c>
      <c r="C538" s="107" t="s">
        <v>109</v>
      </c>
      <c r="D538" s="271">
        <v>1</v>
      </c>
      <c r="E538" s="108"/>
      <c r="F538" s="24"/>
    </row>
    <row r="539" spans="1:6" s="54" customFormat="1">
      <c r="A539" s="335" t="str">
        <f t="shared" si="28"/>
        <v>D</v>
      </c>
      <c r="B539" s="336"/>
      <c r="C539" s="107"/>
      <c r="D539" s="271"/>
      <c r="E539" s="108"/>
      <c r="F539" s="24"/>
    </row>
    <row r="540" spans="1:6" s="54" customFormat="1" ht="25.5">
      <c r="A540" s="335" t="str">
        <f t="shared" si="28"/>
        <v>E</v>
      </c>
      <c r="B540" s="336" t="s">
        <v>1446</v>
      </c>
      <c r="C540" s="107" t="s">
        <v>109</v>
      </c>
      <c r="D540" s="271">
        <v>2</v>
      </c>
      <c r="E540" s="108"/>
      <c r="F540" s="24"/>
    </row>
    <row r="541" spans="1:6" s="54" customFormat="1">
      <c r="A541" s="335" t="str">
        <f t="shared" si="28"/>
        <v>E</v>
      </c>
      <c r="B541" s="336"/>
      <c r="C541" s="107"/>
      <c r="D541" s="271"/>
      <c r="E541" s="108"/>
      <c r="F541" s="24"/>
    </row>
    <row r="542" spans="1:6" s="54" customFormat="1" ht="25.5">
      <c r="A542" s="335" t="str">
        <f t="shared" si="28"/>
        <v>F</v>
      </c>
      <c r="B542" s="336" t="s">
        <v>1447</v>
      </c>
      <c r="C542" s="107" t="s">
        <v>109</v>
      </c>
      <c r="D542" s="271">
        <v>2</v>
      </c>
      <c r="E542" s="108"/>
      <c r="F542" s="24"/>
    </row>
    <row r="543" spans="1:6" s="54" customFormat="1">
      <c r="A543" s="335" t="str">
        <f t="shared" si="28"/>
        <v>F</v>
      </c>
      <c r="B543" s="336"/>
      <c r="C543" s="107"/>
      <c r="D543" s="271"/>
      <c r="E543" s="108"/>
      <c r="F543" s="24"/>
    </row>
    <row r="544" spans="1:6" s="54" customFormat="1" ht="25.5">
      <c r="A544" s="335" t="str">
        <f t="shared" si="28"/>
        <v>G</v>
      </c>
      <c r="B544" s="336" t="s">
        <v>1448</v>
      </c>
      <c r="C544" s="107" t="s">
        <v>109</v>
      </c>
      <c r="D544" s="271">
        <v>1</v>
      </c>
      <c r="E544" s="108"/>
      <c r="F544" s="24"/>
    </row>
    <row r="545" spans="1:7" s="54" customFormat="1">
      <c r="A545" s="335" t="str">
        <f t="shared" si="28"/>
        <v>G</v>
      </c>
      <c r="B545" s="336"/>
      <c r="C545" s="107"/>
      <c r="D545" s="271"/>
      <c r="E545" s="108"/>
      <c r="F545" s="24"/>
    </row>
    <row r="546" spans="1:7" s="54" customFormat="1" ht="25.5">
      <c r="A546" s="335" t="str">
        <f t="shared" si="28"/>
        <v>H</v>
      </c>
      <c r="B546" s="336" t="s">
        <v>1449</v>
      </c>
      <c r="C546" s="107" t="s">
        <v>109</v>
      </c>
      <c r="D546" s="271">
        <v>1</v>
      </c>
      <c r="E546" s="108"/>
      <c r="F546" s="24"/>
    </row>
    <row r="547" spans="1:7" s="54" customFormat="1">
      <c r="A547" s="335" t="str">
        <f t="shared" si="28"/>
        <v>H</v>
      </c>
      <c r="B547" s="102"/>
      <c r="C547" s="132"/>
      <c r="D547" s="134"/>
      <c r="E547" s="108"/>
      <c r="F547" s="24"/>
    </row>
    <row r="548" spans="1:7" s="54" customFormat="1" ht="25.5">
      <c r="A548" s="335" t="str">
        <f t="shared" si="28"/>
        <v>J</v>
      </c>
      <c r="B548" s="336" t="s">
        <v>1450</v>
      </c>
      <c r="C548" s="107" t="s">
        <v>109</v>
      </c>
      <c r="D548" s="271">
        <v>1</v>
      </c>
      <c r="E548" s="108"/>
      <c r="F548" s="24"/>
    </row>
    <row r="549" spans="1:7" s="54" customFormat="1">
      <c r="A549" s="335" t="str">
        <f t="shared" si="28"/>
        <v>J</v>
      </c>
      <c r="B549" s="102"/>
      <c r="C549" s="132"/>
      <c r="D549" s="134"/>
      <c r="E549" s="108"/>
      <c r="F549" s="24"/>
    </row>
    <row r="550" spans="1:7" s="54" customFormat="1">
      <c r="A550" s="132"/>
      <c r="B550" s="102"/>
      <c r="C550" s="132"/>
      <c r="D550" s="134"/>
      <c r="E550" s="108"/>
      <c r="F550" s="24"/>
    </row>
    <row r="551" spans="1:7" s="54" customFormat="1">
      <c r="A551" s="132"/>
      <c r="B551" s="102"/>
      <c r="C551" s="132"/>
      <c r="D551" s="134"/>
      <c r="E551" s="108"/>
      <c r="F551" s="24"/>
    </row>
    <row r="552" spans="1:7" s="54" customFormat="1">
      <c r="A552" s="132"/>
      <c r="B552" s="102"/>
      <c r="C552" s="132"/>
      <c r="D552" s="134"/>
      <c r="E552" s="108"/>
      <c r="F552" s="24"/>
    </row>
    <row r="553" spans="1:7" s="54" customFormat="1">
      <c r="A553" s="132"/>
      <c r="B553" s="102"/>
      <c r="C553" s="132"/>
      <c r="D553" s="134"/>
      <c r="E553" s="108"/>
      <c r="F553" s="24"/>
    </row>
    <row r="554" spans="1:7" s="54" customFormat="1">
      <c r="A554" s="132"/>
      <c r="B554" s="102"/>
      <c r="C554" s="132"/>
      <c r="D554" s="134"/>
      <c r="E554" s="108"/>
      <c r="F554" s="24"/>
    </row>
    <row r="555" spans="1:7" s="54" customFormat="1">
      <c r="A555" s="132"/>
      <c r="B555" s="102"/>
      <c r="C555" s="132"/>
      <c r="D555" s="134"/>
      <c r="E555" s="108"/>
      <c r="F555" s="24"/>
    </row>
    <row r="556" spans="1:7" s="54" customFormat="1">
      <c r="A556" s="132"/>
      <c r="B556" s="102"/>
      <c r="C556" s="132"/>
      <c r="D556" s="134"/>
      <c r="E556" s="108"/>
      <c r="F556" s="24"/>
    </row>
    <row r="557" spans="1:7" s="54" customFormat="1">
      <c r="A557" s="132"/>
      <c r="B557" s="102"/>
      <c r="C557" s="132"/>
      <c r="D557" s="134"/>
      <c r="E557" s="108"/>
      <c r="F557" s="24"/>
    </row>
    <row r="558" spans="1:7" s="85" customFormat="1">
      <c r="A558" s="107"/>
      <c r="B558" s="336"/>
      <c r="C558" s="107"/>
      <c r="D558" s="271"/>
      <c r="E558" s="109"/>
      <c r="F558" s="267"/>
    </row>
    <row r="559" spans="1:7" s="54" customFormat="1">
      <c r="A559" s="132"/>
      <c r="B559" s="133"/>
      <c r="C559" s="132"/>
      <c r="D559" s="134"/>
      <c r="E559" s="108"/>
      <c r="F559" s="24"/>
    </row>
    <row r="560" spans="1:7" s="56" customFormat="1">
      <c r="A560" s="1642" t="s">
        <v>1451</v>
      </c>
      <c r="B560" s="1642"/>
      <c r="C560" s="1642"/>
      <c r="D560" s="1642"/>
      <c r="E560" s="1642"/>
      <c r="F560" s="1644">
        <f>SUM(F523:F559)</f>
        <v>0</v>
      </c>
      <c r="G560" s="92"/>
    </row>
    <row r="561" spans="1:7" s="56" customFormat="1">
      <c r="A561" s="1643"/>
      <c r="B561" s="1643"/>
      <c r="C561" s="1643"/>
      <c r="D561" s="1643"/>
      <c r="E561" s="1643"/>
      <c r="F561" s="1645"/>
      <c r="G561" s="92"/>
    </row>
    <row r="562" spans="1:7" s="54" customFormat="1">
      <c r="A562" s="132"/>
      <c r="B562" s="133"/>
      <c r="C562" s="132"/>
      <c r="D562" s="134"/>
      <c r="E562" s="108"/>
      <c r="F562" s="24"/>
    </row>
    <row r="563" spans="1:7" s="54" customFormat="1">
      <c r="A563" s="132"/>
      <c r="B563" s="102" t="s">
        <v>215</v>
      </c>
      <c r="C563" s="132"/>
      <c r="D563" s="134"/>
      <c r="E563" s="108"/>
      <c r="F563" s="24"/>
    </row>
    <row r="564" spans="1:7" s="85" customFormat="1">
      <c r="A564" s="107"/>
      <c r="B564" s="336"/>
      <c r="C564" s="107"/>
      <c r="D564" s="271"/>
      <c r="E564" s="109"/>
      <c r="F564" s="267"/>
    </row>
    <row r="565" spans="1:7" s="54" customFormat="1">
      <c r="A565" s="132"/>
      <c r="B565" s="45" t="s">
        <v>1452</v>
      </c>
      <c r="C565" s="107"/>
      <c r="D565" s="271"/>
      <c r="E565" s="108"/>
      <c r="F565" s="24"/>
    </row>
    <row r="566" spans="1:7" s="54" customFormat="1">
      <c r="A566" s="132"/>
      <c r="B566" s="47"/>
      <c r="C566" s="107"/>
      <c r="D566" s="271"/>
      <c r="E566" s="108"/>
      <c r="F566" s="24"/>
    </row>
    <row r="567" spans="1:7" s="54" customFormat="1" ht="25.5">
      <c r="A567" s="335" t="str">
        <f t="shared" ref="A567:A593" si="29">IF((B567="CARRIED TO COLLECTION"),13,IF(ISBLANK(A566)=TRUE,"A",(IF(D567="",A566,IF(A566=13,"A",IF(A566="H",CHAR(CODE(A566)+2),IF(A566="N",CHAR(CODE(A566)+2),CHAR(CODE(A566)+1))))))))</f>
        <v>A</v>
      </c>
      <c r="B567" s="336" t="s">
        <v>1453</v>
      </c>
      <c r="C567" s="107" t="s">
        <v>109</v>
      </c>
      <c r="D567" s="271">
        <v>1</v>
      </c>
      <c r="E567" s="108"/>
      <c r="F567" s="24"/>
    </row>
    <row r="568" spans="1:7" s="54" customFormat="1">
      <c r="A568" s="335" t="str">
        <f t="shared" si="29"/>
        <v>A</v>
      </c>
      <c r="B568" s="336"/>
      <c r="C568" s="107"/>
      <c r="D568" s="271"/>
      <c r="E568" s="108"/>
      <c r="F568" s="24"/>
    </row>
    <row r="569" spans="1:7" s="54" customFormat="1" ht="25.5">
      <c r="A569" s="335" t="str">
        <f t="shared" si="29"/>
        <v>B</v>
      </c>
      <c r="B569" s="336" t="s">
        <v>1454</v>
      </c>
      <c r="C569" s="107" t="s">
        <v>109</v>
      </c>
      <c r="D569" s="271">
        <v>1</v>
      </c>
      <c r="E569" s="108"/>
      <c r="F569" s="24"/>
    </row>
    <row r="570" spans="1:7" s="54" customFormat="1">
      <c r="A570" s="335" t="str">
        <f t="shared" si="29"/>
        <v>B</v>
      </c>
      <c r="B570" s="336"/>
      <c r="C570" s="107"/>
      <c r="D570" s="271"/>
      <c r="E570" s="108"/>
      <c r="F570" s="24"/>
    </row>
    <row r="571" spans="1:7" s="54" customFormat="1" ht="25.5">
      <c r="A571" s="335" t="str">
        <f t="shared" si="29"/>
        <v>C</v>
      </c>
      <c r="B571" s="336" t="s">
        <v>1455</v>
      </c>
      <c r="C571" s="107" t="s">
        <v>109</v>
      </c>
      <c r="D571" s="271">
        <v>1</v>
      </c>
      <c r="E571" s="108"/>
      <c r="F571" s="24"/>
    </row>
    <row r="572" spans="1:7" s="54" customFormat="1">
      <c r="A572" s="335" t="str">
        <f t="shared" si="29"/>
        <v>C</v>
      </c>
      <c r="B572" s="336"/>
      <c r="C572" s="107"/>
      <c r="D572" s="271"/>
      <c r="E572" s="108"/>
      <c r="F572" s="24"/>
    </row>
    <row r="573" spans="1:7" s="54" customFormat="1" ht="25.5">
      <c r="A573" s="335" t="str">
        <f t="shared" si="29"/>
        <v>D</v>
      </c>
      <c r="B573" s="336" t="s">
        <v>1456</v>
      </c>
      <c r="C573" s="107" t="s">
        <v>109</v>
      </c>
      <c r="D573" s="271">
        <v>2</v>
      </c>
      <c r="E573" s="108"/>
      <c r="F573" s="24"/>
    </row>
    <row r="574" spans="1:7" s="54" customFormat="1">
      <c r="A574" s="335" t="str">
        <f t="shared" si="29"/>
        <v>D</v>
      </c>
      <c r="B574" s="336"/>
      <c r="C574" s="107"/>
      <c r="D574" s="271"/>
      <c r="E574" s="108"/>
      <c r="F574" s="24"/>
    </row>
    <row r="575" spans="1:7" s="54" customFormat="1" ht="25.5">
      <c r="A575" s="335" t="str">
        <f t="shared" si="29"/>
        <v>E</v>
      </c>
      <c r="B575" s="336" t="s">
        <v>1457</v>
      </c>
      <c r="C575" s="107" t="s">
        <v>109</v>
      </c>
      <c r="D575" s="271">
        <v>2</v>
      </c>
      <c r="E575" s="108"/>
      <c r="F575" s="24"/>
    </row>
    <row r="576" spans="1:7" s="54" customFormat="1">
      <c r="A576" s="335" t="str">
        <f t="shared" si="29"/>
        <v>E</v>
      </c>
      <c r="B576" s="336"/>
      <c r="C576" s="107"/>
      <c r="D576" s="271"/>
      <c r="E576" s="108"/>
      <c r="F576" s="24"/>
    </row>
    <row r="577" spans="1:6" s="54" customFormat="1" ht="15">
      <c r="A577" s="335" t="str">
        <f t="shared" si="29"/>
        <v>E</v>
      </c>
      <c r="B577" s="44" t="s">
        <v>1458</v>
      </c>
      <c r="C577" s="358"/>
      <c r="D577" s="358"/>
      <c r="E577" s="108"/>
      <c r="F577" s="24"/>
    </row>
    <row r="578" spans="1:6" s="54" customFormat="1" ht="15">
      <c r="A578" s="335" t="str">
        <f t="shared" si="29"/>
        <v>E</v>
      </c>
      <c r="B578" s="44"/>
      <c r="C578" s="358"/>
      <c r="D578" s="358"/>
      <c r="E578" s="108"/>
      <c r="F578" s="24"/>
    </row>
    <row r="579" spans="1:6" s="54" customFormat="1" ht="76.5">
      <c r="A579" s="335" t="str">
        <f t="shared" si="29"/>
        <v>E</v>
      </c>
      <c r="B579" s="334" t="s">
        <v>1459</v>
      </c>
      <c r="C579" s="358"/>
      <c r="D579" s="358"/>
      <c r="E579" s="108"/>
      <c r="F579" s="24"/>
    </row>
    <row r="580" spans="1:6" s="54" customFormat="1" ht="15">
      <c r="A580" s="335" t="str">
        <f t="shared" si="29"/>
        <v>E</v>
      </c>
      <c r="B580" s="359"/>
      <c r="C580" s="358"/>
      <c r="D580" s="358"/>
      <c r="E580" s="108"/>
      <c r="F580" s="24"/>
    </row>
    <row r="581" spans="1:6" s="54" customFormat="1" ht="25.5">
      <c r="A581" s="335" t="str">
        <f t="shared" si="29"/>
        <v>F</v>
      </c>
      <c r="B581" s="336" t="s">
        <v>1460</v>
      </c>
      <c r="C581" s="107">
        <v>2</v>
      </c>
      <c r="D581" s="271" t="s">
        <v>109</v>
      </c>
      <c r="E581" s="108"/>
      <c r="F581" s="24"/>
    </row>
    <row r="582" spans="1:6" s="54" customFormat="1">
      <c r="A582" s="335" t="str">
        <f t="shared" si="29"/>
        <v>F</v>
      </c>
      <c r="B582" s="102"/>
      <c r="C582" s="132"/>
      <c r="D582" s="134"/>
      <c r="E582" s="108"/>
      <c r="F582" s="24"/>
    </row>
    <row r="583" spans="1:6" s="54" customFormat="1" ht="15">
      <c r="A583" s="335" t="str">
        <f t="shared" si="29"/>
        <v>F</v>
      </c>
      <c r="B583" s="44" t="s">
        <v>1461</v>
      </c>
      <c r="C583" s="358"/>
      <c r="D583" s="358"/>
      <c r="E583" s="108"/>
      <c r="F583" s="24"/>
    </row>
    <row r="584" spans="1:6" s="54" customFormat="1" ht="15">
      <c r="A584" s="335" t="str">
        <f t="shared" si="29"/>
        <v>F</v>
      </c>
      <c r="B584" s="44"/>
      <c r="C584" s="358"/>
      <c r="D584" s="358"/>
      <c r="E584" s="108"/>
      <c r="F584" s="24"/>
    </row>
    <row r="585" spans="1:6" s="54" customFormat="1" ht="102">
      <c r="A585" s="335" t="str">
        <f t="shared" si="29"/>
        <v>F</v>
      </c>
      <c r="B585" s="334" t="s">
        <v>1462</v>
      </c>
      <c r="C585" s="358"/>
      <c r="D585" s="358"/>
      <c r="E585" s="108"/>
      <c r="F585" s="24"/>
    </row>
    <row r="586" spans="1:6" s="54" customFormat="1" ht="8.25" customHeight="1">
      <c r="A586" s="335"/>
      <c r="B586" s="334"/>
      <c r="C586" s="358"/>
      <c r="D586" s="358"/>
      <c r="E586" s="108"/>
      <c r="F586" s="24"/>
    </row>
    <row r="587" spans="1:6" s="54" customFormat="1">
      <c r="A587" s="335" t="str">
        <f>IF((B587="CARRIED TO COLLECTION"),13,IF(ISBLANK(A585)=TRUE,"A",(IF(D587="",A585,IF(A585=13,"A",IF(A585="H",CHAR(CODE(A585)+2),IF(A585="N",CHAR(CODE(A585)+2),CHAR(CODE(A585)+1))))))))</f>
        <v>G</v>
      </c>
      <c r="B587" s="336" t="s">
        <v>1463</v>
      </c>
      <c r="C587" s="107" t="s">
        <v>109</v>
      </c>
      <c r="D587" s="271">
        <v>1</v>
      </c>
      <c r="E587" s="108"/>
      <c r="F587" s="24"/>
    </row>
    <row r="588" spans="1:6" s="54" customFormat="1" ht="15">
      <c r="A588" s="335" t="str">
        <f t="shared" si="29"/>
        <v>G</v>
      </c>
      <c r="B588" s="360"/>
      <c r="C588" s="358"/>
      <c r="D588" s="358"/>
      <c r="E588" s="108"/>
      <c r="F588" s="24"/>
    </row>
    <row r="589" spans="1:6" s="54" customFormat="1">
      <c r="A589" s="335" t="str">
        <f t="shared" si="29"/>
        <v>H</v>
      </c>
      <c r="B589" s="336" t="s">
        <v>1464</v>
      </c>
      <c r="C589" s="107" t="s">
        <v>109</v>
      </c>
      <c r="D589" s="271">
        <v>1</v>
      </c>
      <c r="E589" s="108"/>
      <c r="F589" s="24"/>
    </row>
    <row r="590" spans="1:6" s="54" customFormat="1" ht="15">
      <c r="A590" s="335" t="str">
        <f t="shared" si="29"/>
        <v>H</v>
      </c>
      <c r="B590" s="360"/>
      <c r="C590" s="358"/>
      <c r="D590" s="358"/>
      <c r="E590" s="108"/>
      <c r="F590" s="24"/>
    </row>
    <row r="591" spans="1:6" s="54" customFormat="1">
      <c r="A591" s="335" t="str">
        <f t="shared" si="29"/>
        <v>J</v>
      </c>
      <c r="B591" s="336" t="s">
        <v>1465</v>
      </c>
      <c r="C591" s="107" t="s">
        <v>109</v>
      </c>
      <c r="D591" s="271">
        <v>1</v>
      </c>
      <c r="E591" s="108"/>
      <c r="F591" s="24"/>
    </row>
    <row r="592" spans="1:6" s="54" customFormat="1" ht="15">
      <c r="A592" s="335" t="str">
        <f t="shared" si="29"/>
        <v>J</v>
      </c>
      <c r="B592" s="360"/>
      <c r="C592" s="358"/>
      <c r="D592" s="358"/>
      <c r="E592" s="108"/>
      <c r="F592" s="24"/>
    </row>
    <row r="593" spans="1:7" s="54" customFormat="1">
      <c r="A593" s="335" t="str">
        <f t="shared" si="29"/>
        <v>K</v>
      </c>
      <c r="B593" s="336" t="s">
        <v>1466</v>
      </c>
      <c r="C593" s="107" t="s">
        <v>109</v>
      </c>
      <c r="D593" s="271">
        <v>1</v>
      </c>
      <c r="E593" s="108"/>
      <c r="F593" s="24"/>
    </row>
    <row r="594" spans="1:7" s="54" customFormat="1">
      <c r="A594" s="335"/>
      <c r="B594" s="336"/>
      <c r="C594" s="107"/>
      <c r="D594" s="271"/>
      <c r="E594" s="108"/>
      <c r="F594" s="24"/>
    </row>
    <row r="595" spans="1:7" s="54" customFormat="1">
      <c r="A595" s="335"/>
      <c r="B595" s="336"/>
      <c r="C595" s="107"/>
      <c r="D595" s="271"/>
      <c r="E595" s="108"/>
      <c r="F595" s="24"/>
    </row>
    <row r="596" spans="1:7" s="54" customFormat="1">
      <c r="A596" s="335"/>
      <c r="B596" s="336"/>
      <c r="C596" s="107"/>
      <c r="D596" s="271"/>
      <c r="E596" s="108"/>
      <c r="F596" s="24"/>
    </row>
    <row r="597" spans="1:7" s="54" customFormat="1">
      <c r="A597" s="335"/>
      <c r="B597" s="336"/>
      <c r="C597" s="107"/>
      <c r="D597" s="271"/>
      <c r="E597" s="108"/>
      <c r="F597" s="24"/>
    </row>
    <row r="598" spans="1:7" s="54" customFormat="1">
      <c r="A598" s="335"/>
      <c r="B598" s="336"/>
      <c r="C598" s="107"/>
      <c r="D598" s="271"/>
      <c r="E598" s="108"/>
      <c r="F598" s="24"/>
    </row>
    <row r="599" spans="1:7" s="54" customFormat="1">
      <c r="A599" s="335"/>
      <c r="B599" s="336"/>
      <c r="C599" s="107"/>
      <c r="D599" s="271"/>
      <c r="E599" s="108"/>
      <c r="F599" s="24"/>
    </row>
    <row r="600" spans="1:7" s="54" customFormat="1">
      <c r="A600" s="335"/>
      <c r="B600" s="336"/>
      <c r="C600" s="107"/>
      <c r="D600" s="271"/>
      <c r="E600" s="108"/>
      <c r="F600" s="24"/>
    </row>
    <row r="601" spans="1:7" s="54" customFormat="1">
      <c r="A601" s="132"/>
      <c r="B601" s="102"/>
      <c r="C601" s="132"/>
      <c r="D601" s="134"/>
      <c r="E601" s="108"/>
      <c r="F601" s="24"/>
    </row>
    <row r="602" spans="1:7" s="56" customFormat="1">
      <c r="A602" s="1642" t="s">
        <v>1467</v>
      </c>
      <c r="B602" s="1642"/>
      <c r="C602" s="1642"/>
      <c r="D602" s="1642"/>
      <c r="E602" s="1642"/>
      <c r="F602" s="1644">
        <f>SUM(F564:F601)</f>
        <v>0</v>
      </c>
      <c r="G602" s="92"/>
    </row>
    <row r="603" spans="1:7" s="56" customFormat="1">
      <c r="A603" s="1643"/>
      <c r="B603" s="1643"/>
      <c r="C603" s="1643"/>
      <c r="D603" s="1643"/>
      <c r="E603" s="1643"/>
      <c r="F603" s="1645"/>
      <c r="G603" s="92"/>
    </row>
    <row r="604" spans="1:7" s="54" customFormat="1">
      <c r="A604" s="132"/>
      <c r="B604" s="133"/>
      <c r="C604" s="132"/>
      <c r="D604" s="134"/>
      <c r="E604" s="108"/>
      <c r="F604" s="24"/>
    </row>
    <row r="605" spans="1:7" s="54" customFormat="1">
      <c r="A605" s="132"/>
      <c r="B605" s="102" t="s">
        <v>215</v>
      </c>
      <c r="C605" s="132"/>
      <c r="D605" s="134"/>
      <c r="E605" s="108"/>
      <c r="F605" s="24"/>
    </row>
    <row r="606" spans="1:7" s="85" customFormat="1">
      <c r="A606" s="107"/>
      <c r="B606" s="336"/>
      <c r="C606" s="107"/>
      <c r="D606" s="271"/>
      <c r="E606" s="109"/>
      <c r="F606" s="267"/>
    </row>
    <row r="607" spans="1:7" s="85" customFormat="1">
      <c r="A607" s="107"/>
      <c r="B607" s="44" t="s">
        <v>366</v>
      </c>
      <c r="C607" s="107"/>
      <c r="D607" s="271"/>
      <c r="E607" s="109"/>
      <c r="F607" s="267"/>
    </row>
    <row r="608" spans="1:7" s="85" customFormat="1">
      <c r="A608" s="107"/>
      <c r="B608" s="336"/>
      <c r="C608" s="107"/>
      <c r="D608" s="271"/>
      <c r="E608" s="109"/>
      <c r="F608" s="267"/>
    </row>
    <row r="609" spans="1:6" s="85" customFormat="1" ht="63.75">
      <c r="A609" s="335" t="str">
        <f t="shared" ref="A609:A629" si="30">IF((B609="CARRIED TO COLLECTION"),13,IF(ISBLANK(A608)=TRUE,"A",(IF(D609="",A608,IF(A608=13,"A",IF(A608="H",CHAR(CODE(A608)+2),IF(A608="N",CHAR(CODE(A608)+2),CHAR(CODE(A608)+1))))))))</f>
        <v>A</v>
      </c>
      <c r="B609" s="361" t="s">
        <v>1468</v>
      </c>
      <c r="C609" s="135" t="s">
        <v>0</v>
      </c>
      <c r="D609" s="132">
        <v>1</v>
      </c>
      <c r="E609" s="109"/>
      <c r="F609" s="267"/>
    </row>
    <row r="610" spans="1:6" s="85" customFormat="1">
      <c r="A610" s="335" t="str">
        <f t="shared" si="30"/>
        <v>A</v>
      </c>
      <c r="B610" s="346"/>
      <c r="C610" s="135"/>
      <c r="D610" s="132"/>
      <c r="E610" s="109"/>
      <c r="F610" s="267"/>
    </row>
    <row r="611" spans="1:6">
      <c r="A611" s="335" t="str">
        <f t="shared" si="30"/>
        <v>A</v>
      </c>
      <c r="B611" s="102" t="s">
        <v>209</v>
      </c>
      <c r="C611" s="135"/>
      <c r="D611" s="134"/>
      <c r="E611" s="108"/>
      <c r="F611" s="24">
        <f t="shared" ref="F611:F651" si="31">+E611*D611</f>
        <v>0</v>
      </c>
    </row>
    <row r="612" spans="1:6">
      <c r="A612" s="335" t="str">
        <f t="shared" si="30"/>
        <v>A</v>
      </c>
      <c r="B612" s="102"/>
      <c r="C612" s="135"/>
      <c r="D612" s="134"/>
      <c r="E612" s="108"/>
      <c r="F612" s="24">
        <f t="shared" si="31"/>
        <v>0</v>
      </c>
    </row>
    <row r="613" spans="1:6" ht="25.5">
      <c r="A613" s="335" t="str">
        <f t="shared" si="30"/>
        <v>B</v>
      </c>
      <c r="B613" s="137" t="s">
        <v>367</v>
      </c>
      <c r="C613" s="135" t="s">
        <v>0</v>
      </c>
      <c r="D613" s="132">
        <v>1</v>
      </c>
      <c r="E613" s="108"/>
      <c r="F613" s="24">
        <f t="shared" si="31"/>
        <v>0</v>
      </c>
    </row>
    <row r="614" spans="1:6">
      <c r="A614" s="335" t="str">
        <f t="shared" si="30"/>
        <v>B</v>
      </c>
      <c r="B614" s="137"/>
      <c r="C614" s="135"/>
      <c r="D614" s="132"/>
      <c r="E614" s="108"/>
      <c r="F614" s="24">
        <f t="shared" si="31"/>
        <v>0</v>
      </c>
    </row>
    <row r="615" spans="1:6" ht="38.25">
      <c r="A615" s="335" t="str">
        <f t="shared" si="30"/>
        <v>C</v>
      </c>
      <c r="B615" s="137" t="s">
        <v>368</v>
      </c>
      <c r="C615" s="135" t="s">
        <v>0</v>
      </c>
      <c r="D615" s="132">
        <v>1</v>
      </c>
      <c r="E615" s="108"/>
      <c r="F615" s="24">
        <f t="shared" si="31"/>
        <v>0</v>
      </c>
    </row>
    <row r="616" spans="1:6">
      <c r="A616" s="335" t="str">
        <f t="shared" si="30"/>
        <v>C</v>
      </c>
      <c r="B616" s="137"/>
      <c r="C616" s="135"/>
      <c r="D616" s="132"/>
      <c r="E616" s="108"/>
      <c r="F616" s="24">
        <f t="shared" si="31"/>
        <v>0</v>
      </c>
    </row>
    <row r="617" spans="1:6" ht="25.5">
      <c r="A617" s="335" t="str">
        <f t="shared" si="30"/>
        <v>D</v>
      </c>
      <c r="B617" s="137" t="s">
        <v>210</v>
      </c>
      <c r="C617" s="135" t="s">
        <v>0</v>
      </c>
      <c r="D617" s="132">
        <v>1</v>
      </c>
      <c r="E617" s="108"/>
      <c r="F617" s="24">
        <f t="shared" si="31"/>
        <v>0</v>
      </c>
    </row>
    <row r="618" spans="1:6">
      <c r="A618" s="335" t="str">
        <f t="shared" si="30"/>
        <v>D</v>
      </c>
      <c r="B618" s="137"/>
      <c r="C618" s="135"/>
      <c r="D618" s="132"/>
      <c r="E618" s="108"/>
      <c r="F618" s="24">
        <f t="shared" si="31"/>
        <v>0</v>
      </c>
    </row>
    <row r="619" spans="1:6" ht="25.5">
      <c r="A619" s="335" t="str">
        <f t="shared" si="30"/>
        <v>E</v>
      </c>
      <c r="B619" s="137" t="s">
        <v>211</v>
      </c>
      <c r="C619" s="135" t="s">
        <v>0</v>
      </c>
      <c r="D619" s="132">
        <v>1</v>
      </c>
      <c r="E619" s="108"/>
      <c r="F619" s="24">
        <f t="shared" si="31"/>
        <v>0</v>
      </c>
    </row>
    <row r="620" spans="1:6">
      <c r="A620" s="335" t="str">
        <f t="shared" si="30"/>
        <v>E</v>
      </c>
      <c r="B620" s="137"/>
      <c r="C620" s="135"/>
      <c r="D620" s="132"/>
      <c r="E620" s="108"/>
      <c r="F620" s="24">
        <f t="shared" si="31"/>
        <v>0</v>
      </c>
    </row>
    <row r="621" spans="1:6">
      <c r="A621" s="335" t="str">
        <f t="shared" si="30"/>
        <v>F</v>
      </c>
      <c r="B621" s="137" t="s">
        <v>212</v>
      </c>
      <c r="C621" s="135" t="s">
        <v>0</v>
      </c>
      <c r="D621" s="132">
        <v>1</v>
      </c>
      <c r="E621" s="108"/>
      <c r="F621" s="24">
        <f t="shared" si="31"/>
        <v>0</v>
      </c>
    </row>
    <row r="622" spans="1:6">
      <c r="A622" s="335" t="str">
        <f t="shared" si="30"/>
        <v>F</v>
      </c>
      <c r="B622" s="137"/>
      <c r="C622" s="135"/>
      <c r="D622" s="132"/>
      <c r="E622" s="108"/>
      <c r="F622" s="24">
        <f t="shared" si="31"/>
        <v>0</v>
      </c>
    </row>
    <row r="623" spans="1:6">
      <c r="A623" s="335" t="str">
        <f t="shared" si="30"/>
        <v>G</v>
      </c>
      <c r="B623" s="137" t="s">
        <v>213</v>
      </c>
      <c r="C623" s="135" t="s">
        <v>0</v>
      </c>
      <c r="D623" s="132">
        <v>1</v>
      </c>
      <c r="E623" s="108"/>
      <c r="F623" s="24">
        <f t="shared" si="31"/>
        <v>0</v>
      </c>
    </row>
    <row r="624" spans="1:6">
      <c r="A624" s="335" t="str">
        <f t="shared" si="30"/>
        <v>G</v>
      </c>
      <c r="B624" s="137"/>
      <c r="C624" s="135"/>
      <c r="D624" s="132"/>
      <c r="E624" s="108"/>
      <c r="F624" s="24">
        <f t="shared" si="31"/>
        <v>0</v>
      </c>
    </row>
    <row r="625" spans="1:6" ht="25.5">
      <c r="A625" s="335" t="str">
        <f t="shared" si="30"/>
        <v>H</v>
      </c>
      <c r="B625" s="362" t="s">
        <v>500</v>
      </c>
      <c r="C625" s="135" t="s">
        <v>0</v>
      </c>
      <c r="D625" s="132">
        <v>1</v>
      </c>
      <c r="E625" s="108"/>
      <c r="F625" s="24">
        <f t="shared" si="31"/>
        <v>0</v>
      </c>
    </row>
    <row r="626" spans="1:6">
      <c r="A626" s="335" t="str">
        <f t="shared" si="30"/>
        <v>H</v>
      </c>
      <c r="B626" s="137"/>
      <c r="C626" s="135"/>
      <c r="D626" s="132"/>
      <c r="E626" s="108"/>
      <c r="F626" s="24">
        <f t="shared" si="31"/>
        <v>0</v>
      </c>
    </row>
    <row r="627" spans="1:6">
      <c r="A627" s="335" t="str">
        <f t="shared" si="30"/>
        <v>J</v>
      </c>
      <c r="B627" s="137" t="s">
        <v>214</v>
      </c>
      <c r="C627" s="135" t="s">
        <v>0</v>
      </c>
      <c r="D627" s="132">
        <v>1</v>
      </c>
      <c r="E627" s="108"/>
      <c r="F627" s="24">
        <f t="shared" si="31"/>
        <v>0</v>
      </c>
    </row>
    <row r="628" spans="1:6">
      <c r="A628" s="335" t="str">
        <f t="shared" si="30"/>
        <v>J</v>
      </c>
      <c r="B628" s="336"/>
      <c r="C628" s="107"/>
      <c r="D628" s="271"/>
      <c r="E628" s="108"/>
      <c r="F628" s="24">
        <f t="shared" si="31"/>
        <v>0</v>
      </c>
    </row>
    <row r="629" spans="1:6" ht="25.5">
      <c r="A629" s="335" t="str">
        <f t="shared" si="30"/>
        <v>K</v>
      </c>
      <c r="B629" s="363" t="s">
        <v>369</v>
      </c>
      <c r="C629" s="364" t="s">
        <v>0</v>
      </c>
      <c r="D629" s="365">
        <v>1</v>
      </c>
      <c r="E629" s="108"/>
      <c r="F629" s="24">
        <f t="shared" si="31"/>
        <v>0</v>
      </c>
    </row>
    <row r="630" spans="1:6">
      <c r="A630" s="132"/>
      <c r="B630" s="336"/>
      <c r="C630" s="107"/>
      <c r="D630" s="271"/>
      <c r="E630" s="108"/>
      <c r="F630" s="24">
        <f t="shared" si="31"/>
        <v>0</v>
      </c>
    </row>
    <row r="631" spans="1:6" s="85" customFormat="1">
      <c r="A631" s="335"/>
      <c r="B631" s="356"/>
      <c r="C631" s="107"/>
      <c r="D631" s="271"/>
      <c r="E631" s="109"/>
      <c r="F631" s="24">
        <f t="shared" si="31"/>
        <v>0</v>
      </c>
    </row>
    <row r="632" spans="1:6" s="85" customFormat="1">
      <c r="A632" s="335"/>
      <c r="B632" s="336"/>
      <c r="C632" s="107"/>
      <c r="D632" s="271"/>
      <c r="E632" s="109"/>
      <c r="F632" s="24">
        <f t="shared" si="31"/>
        <v>0</v>
      </c>
    </row>
    <row r="633" spans="1:6" s="85" customFormat="1">
      <c r="A633" s="335"/>
      <c r="B633" s="354"/>
      <c r="C633" s="107"/>
      <c r="D633" s="271"/>
      <c r="E633" s="109"/>
      <c r="F633" s="24">
        <f t="shared" si="31"/>
        <v>0</v>
      </c>
    </row>
    <row r="634" spans="1:6" s="85" customFormat="1">
      <c r="A634" s="335"/>
      <c r="B634" s="356"/>
      <c r="C634" s="107"/>
      <c r="D634" s="271"/>
      <c r="E634" s="109"/>
      <c r="F634" s="24">
        <f t="shared" si="31"/>
        <v>0</v>
      </c>
    </row>
    <row r="635" spans="1:6" s="85" customFormat="1">
      <c r="A635" s="335"/>
      <c r="B635" s="336"/>
      <c r="C635" s="107"/>
      <c r="D635" s="271"/>
      <c r="E635" s="109"/>
      <c r="F635" s="24">
        <f t="shared" si="31"/>
        <v>0</v>
      </c>
    </row>
    <row r="636" spans="1:6" s="85" customFormat="1">
      <c r="A636" s="335"/>
      <c r="B636" s="336"/>
      <c r="C636" s="107"/>
      <c r="D636" s="271"/>
      <c r="E636" s="109"/>
      <c r="F636" s="24">
        <f t="shared" si="31"/>
        <v>0</v>
      </c>
    </row>
    <row r="637" spans="1:6" s="85" customFormat="1">
      <c r="A637" s="335"/>
      <c r="B637" s="366"/>
      <c r="C637" s="107"/>
      <c r="D637" s="271"/>
      <c r="E637" s="109"/>
      <c r="F637" s="24">
        <f t="shared" si="31"/>
        <v>0</v>
      </c>
    </row>
    <row r="638" spans="1:6" s="85" customFormat="1">
      <c r="A638" s="335"/>
      <c r="B638" s="354"/>
      <c r="C638" s="107"/>
      <c r="D638" s="271"/>
      <c r="E638" s="109"/>
      <c r="F638" s="24">
        <f t="shared" si="31"/>
        <v>0</v>
      </c>
    </row>
    <row r="639" spans="1:6" s="85" customFormat="1">
      <c r="A639" s="335"/>
      <c r="B639" s="354"/>
      <c r="C639" s="107"/>
      <c r="D639" s="271"/>
      <c r="E639" s="109"/>
      <c r="F639" s="24">
        <f t="shared" si="31"/>
        <v>0</v>
      </c>
    </row>
    <row r="640" spans="1:6" s="85" customFormat="1">
      <c r="A640" s="335"/>
      <c r="B640" s="346"/>
      <c r="C640" s="107"/>
      <c r="D640" s="271"/>
      <c r="E640" s="109"/>
      <c r="F640" s="24">
        <f t="shared" si="31"/>
        <v>0</v>
      </c>
    </row>
    <row r="641" spans="1:7" s="85" customFormat="1">
      <c r="A641" s="335"/>
      <c r="B641" s="336"/>
      <c r="C641" s="107"/>
      <c r="D641" s="271"/>
      <c r="E641" s="109"/>
      <c r="F641" s="24">
        <f t="shared" si="31"/>
        <v>0</v>
      </c>
    </row>
    <row r="642" spans="1:7" s="85" customFormat="1">
      <c r="A642" s="335"/>
      <c r="B642" s="336"/>
      <c r="C642" s="107"/>
      <c r="D642" s="271"/>
      <c r="E642" s="109"/>
      <c r="F642" s="24"/>
    </row>
    <row r="643" spans="1:7" s="85" customFormat="1">
      <c r="A643" s="335"/>
      <c r="B643" s="336"/>
      <c r="C643" s="107"/>
      <c r="D643" s="271"/>
      <c r="E643" s="109"/>
      <c r="F643" s="24"/>
    </row>
    <row r="644" spans="1:7" s="85" customFormat="1">
      <c r="A644" s="335"/>
      <c r="B644" s="336"/>
      <c r="C644" s="107"/>
      <c r="D644" s="271"/>
      <c r="E644" s="109"/>
      <c r="F644" s="24"/>
    </row>
    <row r="645" spans="1:7" s="85" customFormat="1">
      <c r="A645" s="335"/>
      <c r="B645" s="336"/>
      <c r="C645" s="107"/>
      <c r="D645" s="271"/>
      <c r="E645" s="109"/>
      <c r="F645" s="24"/>
    </row>
    <row r="646" spans="1:7" s="85" customFormat="1">
      <c r="A646" s="335"/>
      <c r="B646" s="336"/>
      <c r="C646" s="107"/>
      <c r="D646" s="271"/>
      <c r="E646" s="109"/>
      <c r="F646" s="24"/>
    </row>
    <row r="647" spans="1:7" s="85" customFormat="1">
      <c r="A647" s="335"/>
      <c r="B647" s="336"/>
      <c r="C647" s="107"/>
      <c r="D647" s="271"/>
      <c r="E647" s="109"/>
      <c r="F647" s="24"/>
    </row>
    <row r="648" spans="1:7" s="85" customFormat="1">
      <c r="A648" s="335"/>
      <c r="B648" s="336"/>
      <c r="C648" s="107"/>
      <c r="D648" s="271"/>
      <c r="E648" s="109"/>
      <c r="F648" s="24"/>
    </row>
    <row r="649" spans="1:7" s="85" customFormat="1">
      <c r="A649" s="335"/>
      <c r="B649" s="336"/>
      <c r="C649" s="107"/>
      <c r="D649" s="271"/>
      <c r="E649" s="109"/>
      <c r="F649" s="24">
        <f t="shared" si="31"/>
        <v>0</v>
      </c>
    </row>
    <row r="650" spans="1:7" s="85" customFormat="1">
      <c r="A650" s="335"/>
      <c r="B650" s="346"/>
      <c r="C650" s="107"/>
      <c r="D650" s="271"/>
      <c r="E650" s="109"/>
      <c r="F650" s="24">
        <f t="shared" si="31"/>
        <v>0</v>
      </c>
    </row>
    <row r="651" spans="1:7" s="85" customFormat="1">
      <c r="A651" s="335"/>
      <c r="B651" s="336"/>
      <c r="C651" s="107"/>
      <c r="D651" s="271"/>
      <c r="E651" s="109"/>
      <c r="F651" s="24">
        <f t="shared" si="31"/>
        <v>0</v>
      </c>
    </row>
    <row r="652" spans="1:7" s="56" customFormat="1">
      <c r="A652" s="1642" t="s">
        <v>1469</v>
      </c>
      <c r="B652" s="1642"/>
      <c r="C652" s="1642"/>
      <c r="D652" s="1642"/>
      <c r="E652" s="1642"/>
      <c r="F652" s="1644">
        <f>SUM(F605:F651)</f>
        <v>0</v>
      </c>
      <c r="G652" s="92"/>
    </row>
    <row r="653" spans="1:7" s="56" customFormat="1">
      <c r="A653" s="1643"/>
      <c r="B653" s="1643"/>
      <c r="C653" s="1643"/>
      <c r="D653" s="1643"/>
      <c r="E653" s="1643"/>
      <c r="F653" s="1645"/>
      <c r="G653" s="92"/>
    </row>
    <row r="654" spans="1:7" s="1442" customFormat="1">
      <c r="A654" s="1434"/>
      <c r="B654" s="1416"/>
      <c r="C654" s="1434"/>
      <c r="D654" s="1435"/>
      <c r="E654" s="1430"/>
      <c r="F654" s="39"/>
    </row>
    <row r="655" spans="1:7" s="1442" customFormat="1">
      <c r="A655" s="1434"/>
      <c r="B655" s="1433" t="s">
        <v>215</v>
      </c>
      <c r="C655" s="1434"/>
      <c r="D655" s="1435"/>
      <c r="E655" s="1430"/>
      <c r="F655" s="39"/>
    </row>
    <row r="656" spans="1:7" s="1251" customFormat="1">
      <c r="A656" s="1434"/>
      <c r="B656" s="1433"/>
      <c r="C656" s="1434"/>
      <c r="D656" s="1435"/>
      <c r="E656" s="1430"/>
      <c r="F656" s="39"/>
    </row>
    <row r="657" spans="1:6" s="1251" customFormat="1" ht="25.5">
      <c r="A657" s="1434"/>
      <c r="B657" s="1423" t="s">
        <v>29</v>
      </c>
      <c r="C657" s="1434"/>
      <c r="D657" s="1435"/>
      <c r="E657" s="1430"/>
      <c r="F657" s="39"/>
    </row>
    <row r="658" spans="1:6" s="1251" customFormat="1">
      <c r="A658" s="1434"/>
      <c r="B658" s="1424"/>
      <c r="C658" s="1434"/>
      <c r="D658" s="1435"/>
      <c r="E658" s="1430"/>
      <c r="F658" s="39"/>
    </row>
    <row r="659" spans="1:6" s="1251" customFormat="1">
      <c r="A659" s="1434"/>
      <c r="B659" s="1424" t="s">
        <v>25</v>
      </c>
      <c r="C659" s="1434"/>
      <c r="D659" s="1435"/>
      <c r="E659" s="1430"/>
      <c r="F659" s="39"/>
    </row>
    <row r="660" spans="1:6" s="1251" customFormat="1">
      <c r="A660" s="1434"/>
      <c r="B660" s="1433"/>
      <c r="C660" s="1434"/>
      <c r="D660" s="1435"/>
      <c r="E660" s="1430"/>
      <c r="F660" s="39"/>
    </row>
    <row r="661" spans="1:6" s="1251" customFormat="1">
      <c r="A661" s="1434" t="s">
        <v>5</v>
      </c>
      <c r="B661" s="1433"/>
      <c r="C661" s="1434"/>
      <c r="D661" s="1435"/>
      <c r="E661" s="1430"/>
      <c r="F661" s="39"/>
    </row>
    <row r="662" spans="1:6" s="1251" customFormat="1">
      <c r="A662" s="1434"/>
      <c r="B662" s="1433"/>
      <c r="C662" s="1434"/>
      <c r="D662" s="1435"/>
      <c r="E662" s="1430"/>
      <c r="F662" s="39"/>
    </row>
    <row r="663" spans="1:6" s="1251" customFormat="1">
      <c r="A663" s="1434" t="s">
        <v>6</v>
      </c>
      <c r="B663" s="1433"/>
      <c r="C663" s="1443"/>
      <c r="D663" s="1435"/>
      <c r="E663" s="1430"/>
      <c r="F663" s="39"/>
    </row>
    <row r="664" spans="1:6" s="1251" customFormat="1">
      <c r="A664" s="1434"/>
      <c r="B664" s="1433"/>
      <c r="C664" s="1443"/>
      <c r="D664" s="1435"/>
      <c r="E664" s="1430"/>
      <c r="F664" s="39"/>
    </row>
    <row r="665" spans="1:6" s="1251" customFormat="1">
      <c r="A665" s="1434" t="s">
        <v>7</v>
      </c>
      <c r="B665" s="1444"/>
      <c r="C665" s="1443"/>
      <c r="D665" s="1434"/>
      <c r="E665" s="1430"/>
      <c r="F665" s="39"/>
    </row>
    <row r="666" spans="1:6" s="1251" customFormat="1">
      <c r="A666" s="1434"/>
      <c r="B666" s="1444"/>
      <c r="C666" s="1443"/>
      <c r="D666" s="1434"/>
      <c r="E666" s="1430"/>
      <c r="F666" s="39"/>
    </row>
    <row r="667" spans="1:6" s="1251" customFormat="1">
      <c r="A667" s="1434" t="s">
        <v>8</v>
      </c>
      <c r="B667" s="1444"/>
      <c r="C667" s="1443"/>
      <c r="D667" s="1434"/>
      <c r="E667" s="1430"/>
      <c r="F667" s="39"/>
    </row>
    <row r="668" spans="1:6" s="1251" customFormat="1">
      <c r="A668" s="1434"/>
      <c r="B668" s="1444"/>
      <c r="C668" s="1443"/>
      <c r="D668" s="1434"/>
      <c r="E668" s="1430"/>
      <c r="F668" s="39"/>
    </row>
    <row r="669" spans="1:6" s="1251" customFormat="1">
      <c r="A669" s="1434" t="s">
        <v>9</v>
      </c>
      <c r="B669" s="1444"/>
      <c r="C669" s="1443"/>
      <c r="D669" s="1434"/>
      <c r="E669" s="1430"/>
      <c r="F669" s="39"/>
    </row>
    <row r="670" spans="1:6" s="1251" customFormat="1">
      <c r="A670" s="1434"/>
      <c r="B670" s="1444"/>
      <c r="C670" s="1443"/>
      <c r="D670" s="1434"/>
      <c r="E670" s="1430"/>
      <c r="F670" s="39"/>
    </row>
    <row r="671" spans="1:6" s="1251" customFormat="1">
      <c r="A671" s="1434" t="s">
        <v>10</v>
      </c>
      <c r="B671" s="1444"/>
      <c r="C671" s="1443"/>
      <c r="D671" s="1434"/>
      <c r="E671" s="1430"/>
      <c r="F671" s="39"/>
    </row>
    <row r="672" spans="1:6" s="1251" customFormat="1">
      <c r="A672" s="1434"/>
      <c r="B672" s="1444"/>
      <c r="C672" s="1443"/>
      <c r="D672" s="1434"/>
      <c r="E672" s="1430"/>
      <c r="F672" s="39"/>
    </row>
    <row r="673" spans="1:6" s="1251" customFormat="1">
      <c r="A673" s="1434"/>
      <c r="B673" s="1444"/>
      <c r="C673" s="1443"/>
      <c r="D673" s="1434"/>
      <c r="E673" s="1430"/>
      <c r="F673" s="39"/>
    </row>
    <row r="674" spans="1:6" s="1251" customFormat="1">
      <c r="A674" s="1434"/>
      <c r="B674" s="1444"/>
      <c r="C674" s="1443"/>
      <c r="D674" s="1434"/>
      <c r="E674" s="1430"/>
      <c r="F674" s="39"/>
    </row>
    <row r="675" spans="1:6" s="1251" customFormat="1">
      <c r="A675" s="1434"/>
      <c r="B675" s="1444"/>
      <c r="C675" s="1443"/>
      <c r="D675" s="1434"/>
      <c r="E675" s="1430"/>
      <c r="F675" s="39"/>
    </row>
    <row r="676" spans="1:6" s="1251" customFormat="1">
      <c r="A676" s="1434"/>
      <c r="B676" s="1444"/>
      <c r="C676" s="1443"/>
      <c r="D676" s="1434"/>
      <c r="E676" s="1430"/>
      <c r="F676" s="39"/>
    </row>
    <row r="677" spans="1:6" s="1251" customFormat="1">
      <c r="A677" s="1434"/>
      <c r="B677" s="1445"/>
      <c r="C677" s="1443"/>
      <c r="D677" s="1434"/>
      <c r="E677" s="1430"/>
      <c r="F677" s="39"/>
    </row>
    <row r="678" spans="1:6" s="1251" customFormat="1">
      <c r="A678" s="1434"/>
      <c r="B678" s="1444"/>
      <c r="C678" s="1443"/>
      <c r="D678" s="1434"/>
      <c r="E678" s="1430"/>
      <c r="F678" s="39"/>
    </row>
    <row r="679" spans="1:6" s="1251" customFormat="1">
      <c r="A679" s="1434"/>
      <c r="B679" s="1444"/>
      <c r="C679" s="1443"/>
      <c r="D679" s="1434"/>
      <c r="E679" s="1430"/>
      <c r="F679" s="39"/>
    </row>
    <row r="680" spans="1:6" s="1251" customFormat="1">
      <c r="A680" s="1434"/>
      <c r="B680" s="1446"/>
      <c r="C680" s="1447"/>
      <c r="D680" s="1448"/>
      <c r="E680" s="1430"/>
      <c r="F680" s="39"/>
    </row>
    <row r="681" spans="1:6" s="1251" customFormat="1">
      <c r="A681" s="1434"/>
      <c r="B681" s="1449"/>
      <c r="C681" s="1450"/>
      <c r="D681" s="1451"/>
      <c r="E681" s="1430"/>
      <c r="F681" s="39"/>
    </row>
    <row r="682" spans="1:6" s="1251" customFormat="1">
      <c r="A682" s="1434"/>
      <c r="B682" s="1446"/>
      <c r="C682" s="1447"/>
      <c r="D682" s="1448"/>
      <c r="E682" s="1430"/>
      <c r="F682" s="39"/>
    </row>
    <row r="683" spans="1:6" s="1251" customFormat="1">
      <c r="A683" s="1434"/>
      <c r="B683" s="1446"/>
      <c r="C683" s="1447"/>
      <c r="D683" s="1448"/>
      <c r="E683" s="1430"/>
      <c r="F683" s="39"/>
    </row>
    <row r="684" spans="1:6" s="1251" customFormat="1">
      <c r="A684" s="1434"/>
      <c r="B684" s="1433"/>
      <c r="C684" s="1434"/>
      <c r="D684" s="1435"/>
      <c r="E684" s="1430"/>
      <c r="F684" s="39"/>
    </row>
    <row r="685" spans="1:6" s="1251" customFormat="1">
      <c r="A685" s="1434"/>
      <c r="B685" s="1433"/>
      <c r="C685" s="1434"/>
      <c r="D685" s="1435"/>
      <c r="E685" s="1430"/>
      <c r="F685" s="39"/>
    </row>
    <row r="686" spans="1:6" s="1251" customFormat="1">
      <c r="A686" s="1434"/>
      <c r="B686" s="1433"/>
      <c r="C686" s="1434"/>
      <c r="D686" s="1435"/>
      <c r="E686" s="1430"/>
      <c r="F686" s="39"/>
    </row>
    <row r="687" spans="1:6" s="1251" customFormat="1">
      <c r="A687" s="1434"/>
      <c r="B687" s="1433"/>
      <c r="C687" s="1434"/>
      <c r="D687" s="1435"/>
      <c r="E687" s="1430"/>
      <c r="F687" s="39"/>
    </row>
    <row r="688" spans="1:6" s="1251" customFormat="1">
      <c r="A688" s="1434"/>
      <c r="B688" s="1433"/>
      <c r="C688" s="1434"/>
      <c r="D688" s="1435"/>
      <c r="E688" s="1430"/>
      <c r="F688" s="39"/>
    </row>
    <row r="689" spans="1:6" s="1251" customFormat="1">
      <c r="A689" s="1434"/>
      <c r="B689" s="1433"/>
      <c r="C689" s="1434"/>
      <c r="D689" s="1435"/>
      <c r="E689" s="1430"/>
      <c r="F689" s="39"/>
    </row>
    <row r="690" spans="1:6" s="1251" customFormat="1">
      <c r="A690" s="1434"/>
      <c r="B690" s="1433"/>
      <c r="C690" s="1434"/>
      <c r="D690" s="1435"/>
      <c r="E690" s="1430"/>
      <c r="F690" s="39"/>
    </row>
    <row r="691" spans="1:6" s="1251" customFormat="1">
      <c r="A691" s="1434"/>
      <c r="B691" s="1433"/>
      <c r="C691" s="1434"/>
      <c r="D691" s="1435"/>
      <c r="E691" s="1430"/>
      <c r="F691" s="39"/>
    </row>
    <row r="692" spans="1:6" s="1251" customFormat="1">
      <c r="A692" s="1434"/>
      <c r="B692" s="1433"/>
      <c r="C692" s="1434"/>
      <c r="D692" s="1435"/>
      <c r="E692" s="1430"/>
      <c r="F692" s="39"/>
    </row>
    <row r="693" spans="1:6" s="1251" customFormat="1">
      <c r="A693" s="1434"/>
      <c r="B693" s="1433"/>
      <c r="C693" s="1434"/>
      <c r="D693" s="1435"/>
      <c r="E693" s="1430"/>
      <c r="F693" s="39"/>
    </row>
    <row r="694" spans="1:6" s="1251" customFormat="1">
      <c r="A694" s="1434"/>
      <c r="B694" s="1433"/>
      <c r="C694" s="1434"/>
      <c r="D694" s="1435"/>
      <c r="E694" s="1430"/>
      <c r="F694" s="39"/>
    </row>
    <row r="695" spans="1:6" s="1251" customFormat="1">
      <c r="A695" s="1434"/>
      <c r="B695" s="1433"/>
      <c r="C695" s="1434"/>
      <c r="D695" s="1435"/>
      <c r="E695" s="1430"/>
      <c r="F695" s="39"/>
    </row>
    <row r="696" spans="1:6" s="1251" customFormat="1">
      <c r="A696" s="1434"/>
      <c r="B696" s="1433"/>
      <c r="C696" s="1434"/>
      <c r="D696" s="1435"/>
      <c r="E696" s="1430"/>
      <c r="F696" s="39"/>
    </row>
    <row r="697" spans="1:6" s="1251" customFormat="1">
      <c r="A697" s="1434"/>
      <c r="B697" s="1433"/>
      <c r="C697" s="1434"/>
      <c r="D697" s="1435"/>
      <c r="E697" s="1430"/>
      <c r="F697" s="39"/>
    </row>
    <row r="698" spans="1:6" s="1251" customFormat="1">
      <c r="A698" s="1434"/>
      <c r="B698" s="1433"/>
      <c r="C698" s="1434"/>
      <c r="D698" s="1435"/>
      <c r="E698" s="1430"/>
      <c r="F698" s="39"/>
    </row>
    <row r="699" spans="1:6" s="1251" customFormat="1">
      <c r="A699" s="1434"/>
      <c r="B699" s="1433"/>
      <c r="C699" s="1434"/>
      <c r="D699" s="1435"/>
      <c r="E699" s="1430"/>
      <c r="F699" s="39"/>
    </row>
    <row r="700" spans="1:6" s="1251" customFormat="1">
      <c r="A700" s="1434"/>
      <c r="B700" s="1433"/>
      <c r="C700" s="1434"/>
      <c r="D700" s="1435"/>
      <c r="E700" s="1430"/>
      <c r="F700" s="39"/>
    </row>
    <row r="701" spans="1:6" s="1251" customFormat="1">
      <c r="A701" s="1434"/>
      <c r="B701" s="1433"/>
      <c r="C701" s="1434"/>
      <c r="D701" s="1435"/>
      <c r="E701" s="1430"/>
      <c r="F701" s="39"/>
    </row>
    <row r="702" spans="1:6" s="1251" customFormat="1">
      <c r="A702" s="1434"/>
      <c r="B702" s="1433"/>
      <c r="C702" s="1434"/>
      <c r="D702" s="1435"/>
      <c r="E702" s="1430"/>
      <c r="F702" s="39"/>
    </row>
    <row r="703" spans="1:6" s="1251" customFormat="1">
      <c r="A703" s="1434"/>
      <c r="B703" s="1433"/>
      <c r="C703" s="1434"/>
      <c r="D703" s="1435"/>
      <c r="E703" s="1430"/>
      <c r="F703" s="39"/>
    </row>
    <row r="704" spans="1:6" s="1251" customFormat="1">
      <c r="A704" s="1434"/>
      <c r="B704" s="1433"/>
      <c r="C704" s="1434"/>
      <c r="D704" s="1435"/>
      <c r="E704" s="1430"/>
      <c r="F704" s="39"/>
    </row>
    <row r="705" spans="1:7" s="1251" customFormat="1">
      <c r="A705" s="1434"/>
      <c r="B705" s="1433"/>
      <c r="C705" s="1434"/>
      <c r="D705" s="1435"/>
      <c r="E705" s="1430"/>
      <c r="F705" s="39"/>
    </row>
    <row r="706" spans="1:7" s="1251" customFormat="1">
      <c r="A706" s="1434"/>
      <c r="B706" s="1433"/>
      <c r="C706" s="1434"/>
      <c r="D706" s="1435"/>
      <c r="E706" s="1430"/>
      <c r="F706" s="39"/>
    </row>
    <row r="707" spans="1:7" s="1251" customFormat="1">
      <c r="A707" s="1434"/>
      <c r="B707" s="1433"/>
      <c r="C707" s="1434"/>
      <c r="D707" s="1435"/>
      <c r="E707" s="1430"/>
      <c r="F707" s="39"/>
    </row>
    <row r="708" spans="1:7" s="1251" customFormat="1">
      <c r="A708" s="1434"/>
      <c r="B708" s="1433"/>
      <c r="C708" s="1434"/>
      <c r="D708" s="1435"/>
      <c r="E708" s="1430"/>
      <c r="F708" s="39"/>
    </row>
    <row r="709" spans="1:7" s="1251" customFormat="1">
      <c r="A709" s="1434"/>
      <c r="B709" s="1433"/>
      <c r="C709" s="1434"/>
      <c r="D709" s="1435"/>
      <c r="E709" s="1430"/>
      <c r="F709" s="39"/>
    </row>
    <row r="710" spans="1:7" s="1251" customFormat="1">
      <c r="A710" s="1434"/>
      <c r="B710" s="1433"/>
      <c r="C710" s="1434"/>
      <c r="D710" s="1435"/>
      <c r="E710" s="1430"/>
      <c r="F710" s="39"/>
    </row>
    <row r="711" spans="1:7" s="1432" customFormat="1">
      <c r="A711" s="1447"/>
      <c r="B711" s="1452"/>
      <c r="C711" s="1447"/>
      <c r="D711" s="1447"/>
      <c r="E711" s="1430"/>
      <c r="F711" s="39"/>
    </row>
    <row r="712" spans="1:7" s="56" customFormat="1">
      <c r="A712" s="1642" t="s">
        <v>1470</v>
      </c>
      <c r="B712" s="1642"/>
      <c r="C712" s="1642"/>
      <c r="D712" s="1642"/>
      <c r="E712" s="1642"/>
      <c r="F712" s="1644">
        <f>SUM(F661:F711)</f>
        <v>0</v>
      </c>
      <c r="G712" s="92"/>
    </row>
    <row r="713" spans="1:7" s="56" customFormat="1">
      <c r="A713" s="1643"/>
      <c r="B713" s="1643"/>
      <c r="C713" s="1643"/>
      <c r="D713" s="1643"/>
      <c r="E713" s="1643"/>
      <c r="F713" s="1645"/>
      <c r="G713" s="92"/>
    </row>
    <row r="714" spans="1:7" s="54" customFormat="1">
      <c r="A714" s="132"/>
      <c r="B714" s="133"/>
      <c r="C714" s="132"/>
      <c r="D714" s="134"/>
      <c r="E714" s="108"/>
      <c r="F714" s="24"/>
    </row>
    <row r="715" spans="1:7" s="54" customFormat="1">
      <c r="A715" s="132"/>
      <c r="B715" s="102" t="s">
        <v>39</v>
      </c>
      <c r="C715" s="132"/>
      <c r="D715" s="134"/>
      <c r="E715" s="108"/>
      <c r="F715" s="24"/>
    </row>
    <row r="716" spans="1:7" s="56" customFormat="1">
      <c r="A716" s="132"/>
      <c r="B716" s="102"/>
      <c r="C716" s="132"/>
      <c r="D716" s="256"/>
      <c r="E716" s="222"/>
      <c r="F716" s="22"/>
    </row>
    <row r="717" spans="1:7" s="56" customFormat="1">
      <c r="A717" s="132"/>
      <c r="B717" s="102"/>
      <c r="C717" s="132"/>
      <c r="D717" s="256"/>
      <c r="E717" s="222"/>
      <c r="F717" s="22"/>
    </row>
    <row r="718" spans="1:7" s="56" customFormat="1">
      <c r="A718" s="132"/>
      <c r="B718" s="329" t="s">
        <v>14</v>
      </c>
      <c r="C718" s="132"/>
      <c r="D718" s="256"/>
      <c r="E718" s="222"/>
      <c r="F718" s="22"/>
    </row>
    <row r="719" spans="1:7" s="56" customFormat="1">
      <c r="A719" s="132"/>
      <c r="B719" s="329"/>
      <c r="C719" s="132"/>
      <c r="D719" s="256"/>
      <c r="E719" s="222"/>
      <c r="F719" s="22"/>
    </row>
    <row r="720" spans="1:7" s="56" customFormat="1">
      <c r="A720" s="132"/>
      <c r="B720" s="149" t="s">
        <v>216</v>
      </c>
      <c r="C720" s="132"/>
      <c r="D720" s="256"/>
      <c r="E720" s="222"/>
      <c r="F720" s="22">
        <f>+F64</f>
        <v>0</v>
      </c>
    </row>
    <row r="721" spans="1:6" s="56" customFormat="1">
      <c r="A721" s="132"/>
      <c r="B721" s="367"/>
      <c r="C721" s="132"/>
      <c r="D721" s="256"/>
      <c r="E721" s="222"/>
      <c r="F721" s="22"/>
    </row>
    <row r="722" spans="1:6" s="56" customFormat="1">
      <c r="A722" s="132"/>
      <c r="B722" s="149" t="s">
        <v>217</v>
      </c>
      <c r="C722" s="132"/>
      <c r="D722" s="256"/>
      <c r="E722" s="222"/>
      <c r="F722" s="22">
        <f>+F113</f>
        <v>0</v>
      </c>
    </row>
    <row r="723" spans="1:6" s="56" customFormat="1">
      <c r="A723" s="132"/>
      <c r="B723" s="367"/>
      <c r="C723" s="132"/>
      <c r="D723" s="256"/>
      <c r="E723" s="222"/>
      <c r="F723" s="22"/>
    </row>
    <row r="724" spans="1:6" s="56" customFormat="1">
      <c r="A724" s="132"/>
      <c r="B724" s="149" t="s">
        <v>218</v>
      </c>
      <c r="C724" s="132"/>
      <c r="D724" s="256"/>
      <c r="E724" s="222"/>
      <c r="F724" s="22">
        <f>F166</f>
        <v>0</v>
      </c>
    </row>
    <row r="725" spans="1:6" s="56" customFormat="1">
      <c r="A725" s="132"/>
      <c r="B725" s="367"/>
      <c r="C725" s="132"/>
      <c r="D725" s="256"/>
      <c r="E725" s="222"/>
      <c r="F725" s="22"/>
    </row>
    <row r="726" spans="1:6" s="56" customFormat="1">
      <c r="A726" s="132"/>
      <c r="B726" s="149" t="s">
        <v>219</v>
      </c>
      <c r="C726" s="132"/>
      <c r="D726" s="256"/>
      <c r="E726" s="222"/>
      <c r="F726" s="22">
        <f>F227</f>
        <v>0</v>
      </c>
    </row>
    <row r="727" spans="1:6" s="56" customFormat="1">
      <c r="A727" s="132"/>
      <c r="B727" s="367"/>
      <c r="C727" s="132"/>
      <c r="D727" s="256"/>
      <c r="E727" s="222"/>
      <c r="F727" s="22"/>
    </row>
    <row r="728" spans="1:6" s="56" customFormat="1">
      <c r="A728" s="132"/>
      <c r="B728" s="149" t="s">
        <v>220</v>
      </c>
      <c r="C728" s="132"/>
      <c r="D728" s="256"/>
      <c r="E728" s="222"/>
      <c r="F728" s="22">
        <f>F288</f>
        <v>0</v>
      </c>
    </row>
    <row r="729" spans="1:6" s="56" customFormat="1">
      <c r="A729" s="132"/>
      <c r="B729" s="367"/>
      <c r="C729" s="132"/>
      <c r="D729" s="256"/>
      <c r="E729" s="222"/>
      <c r="F729" s="22"/>
    </row>
    <row r="730" spans="1:6" s="56" customFormat="1">
      <c r="A730" s="132"/>
      <c r="B730" s="149" t="s">
        <v>221</v>
      </c>
      <c r="C730" s="132"/>
      <c r="D730" s="256"/>
      <c r="E730" s="222"/>
      <c r="F730" s="22">
        <f>F341</f>
        <v>0</v>
      </c>
    </row>
    <row r="731" spans="1:6" s="56" customFormat="1">
      <c r="A731" s="132"/>
      <c r="B731" s="367"/>
      <c r="C731" s="132"/>
      <c r="D731" s="256"/>
      <c r="E731" s="222"/>
      <c r="F731" s="22"/>
    </row>
    <row r="732" spans="1:6" s="56" customFormat="1">
      <c r="A732" s="132"/>
      <c r="B732" s="149" t="s">
        <v>222</v>
      </c>
      <c r="C732" s="132"/>
      <c r="D732" s="256"/>
      <c r="E732" s="222"/>
      <c r="F732" s="22">
        <f>F384</f>
        <v>0</v>
      </c>
    </row>
    <row r="733" spans="1:6" s="56" customFormat="1">
      <c r="A733" s="132"/>
      <c r="B733" s="367"/>
      <c r="C733" s="132"/>
      <c r="D733" s="256"/>
      <c r="E733" s="222"/>
      <c r="F733" s="22"/>
    </row>
    <row r="734" spans="1:6" s="56" customFormat="1">
      <c r="A734" s="132"/>
      <c r="B734" s="149" t="s">
        <v>223</v>
      </c>
      <c r="C734" s="132"/>
      <c r="D734" s="256"/>
      <c r="E734" s="222"/>
      <c r="F734" s="22">
        <f>F428</f>
        <v>0</v>
      </c>
    </row>
    <row r="735" spans="1:6" s="56" customFormat="1">
      <c r="A735" s="132"/>
      <c r="B735" s="367"/>
      <c r="C735" s="132"/>
      <c r="D735" s="256"/>
      <c r="E735" s="222"/>
      <c r="F735" s="22"/>
    </row>
    <row r="736" spans="1:6" s="56" customFormat="1">
      <c r="A736" s="132"/>
      <c r="B736" s="149" t="s">
        <v>224</v>
      </c>
      <c r="C736" s="132"/>
      <c r="D736" s="256"/>
      <c r="E736" s="222"/>
      <c r="F736" s="22">
        <f>F474</f>
        <v>0</v>
      </c>
    </row>
    <row r="737" spans="1:6" s="56" customFormat="1">
      <c r="A737" s="132"/>
      <c r="B737" s="367"/>
      <c r="C737" s="132"/>
      <c r="D737" s="256"/>
      <c r="E737" s="222"/>
      <c r="F737" s="22"/>
    </row>
    <row r="738" spans="1:6" s="56" customFormat="1">
      <c r="A738" s="132"/>
      <c r="B738" s="149" t="s">
        <v>589</v>
      </c>
      <c r="C738" s="132"/>
      <c r="D738" s="256"/>
      <c r="E738" s="222"/>
      <c r="F738" s="22">
        <f>+F519</f>
        <v>0</v>
      </c>
    </row>
    <row r="739" spans="1:6" s="56" customFormat="1">
      <c r="A739" s="132"/>
      <c r="B739" s="367"/>
      <c r="C739" s="132"/>
      <c r="D739" s="256"/>
      <c r="E739" s="222"/>
      <c r="F739" s="22"/>
    </row>
    <row r="740" spans="1:6" s="56" customFormat="1">
      <c r="A740" s="132"/>
      <c r="B740" s="149" t="s">
        <v>1471</v>
      </c>
      <c r="C740" s="132"/>
      <c r="D740" s="256"/>
      <c r="E740" s="222"/>
      <c r="F740" s="22">
        <f>+F560</f>
        <v>0</v>
      </c>
    </row>
    <row r="741" spans="1:6" s="56" customFormat="1">
      <c r="A741" s="132"/>
      <c r="B741" s="368"/>
      <c r="C741" s="132"/>
      <c r="D741" s="256"/>
      <c r="E741" s="222"/>
      <c r="F741" s="22"/>
    </row>
    <row r="742" spans="1:6" s="56" customFormat="1">
      <c r="A742" s="132"/>
      <c r="B742" s="149" t="s">
        <v>1472</v>
      </c>
      <c r="C742" s="132"/>
      <c r="D742" s="256"/>
      <c r="E742" s="222"/>
      <c r="F742" s="22">
        <f>+F602</f>
        <v>0</v>
      </c>
    </row>
    <row r="743" spans="1:6" s="56" customFormat="1">
      <c r="A743" s="132"/>
      <c r="B743" s="368"/>
      <c r="C743" s="132"/>
      <c r="D743" s="256"/>
      <c r="E743" s="222"/>
      <c r="F743" s="22"/>
    </row>
    <row r="744" spans="1:6" s="56" customFormat="1">
      <c r="A744" s="132"/>
      <c r="B744" s="149" t="s">
        <v>1473</v>
      </c>
      <c r="C744" s="132"/>
      <c r="D744" s="256"/>
      <c r="E744" s="222"/>
      <c r="F744" s="22">
        <f>+F652</f>
        <v>0</v>
      </c>
    </row>
    <row r="745" spans="1:6" s="56" customFormat="1">
      <c r="A745" s="132"/>
      <c r="B745" s="368"/>
      <c r="C745" s="132"/>
      <c r="D745" s="256"/>
      <c r="E745" s="222"/>
      <c r="F745" s="22"/>
    </row>
    <row r="746" spans="1:6" s="56" customFormat="1">
      <c r="A746" s="132"/>
      <c r="B746" s="149" t="s">
        <v>1474</v>
      </c>
      <c r="C746" s="132"/>
      <c r="D746" s="256"/>
      <c r="E746" s="222"/>
      <c r="F746" s="22">
        <f>+F712</f>
        <v>0</v>
      </c>
    </row>
    <row r="747" spans="1:6" s="56" customFormat="1">
      <c r="A747" s="132"/>
      <c r="B747" s="369"/>
      <c r="C747" s="132"/>
      <c r="D747" s="256"/>
      <c r="E747" s="222"/>
      <c r="F747" s="22"/>
    </row>
    <row r="748" spans="1:6" s="56" customFormat="1">
      <c r="A748" s="132"/>
      <c r="B748" s="369"/>
      <c r="C748" s="132"/>
      <c r="D748" s="256"/>
      <c r="E748" s="222"/>
      <c r="F748" s="22"/>
    </row>
    <row r="749" spans="1:6" s="56" customFormat="1">
      <c r="A749" s="132"/>
      <c r="B749" s="369"/>
      <c r="C749" s="132"/>
      <c r="D749" s="256"/>
      <c r="E749" s="222"/>
      <c r="F749" s="22"/>
    </row>
    <row r="750" spans="1:6" s="56" customFormat="1">
      <c r="A750" s="132"/>
      <c r="B750" s="369"/>
      <c r="C750" s="132"/>
      <c r="D750" s="256"/>
      <c r="E750" s="222"/>
      <c r="F750" s="22"/>
    </row>
    <row r="751" spans="1:6" s="56" customFormat="1">
      <c r="A751" s="132"/>
      <c r="B751" s="369"/>
      <c r="C751" s="132"/>
      <c r="D751" s="256"/>
      <c r="E751" s="222"/>
      <c r="F751" s="22"/>
    </row>
    <row r="752" spans="1:6" s="56" customFormat="1">
      <c r="A752" s="132"/>
      <c r="B752" s="369"/>
      <c r="C752" s="132"/>
      <c r="D752" s="256"/>
      <c r="E752" s="222"/>
      <c r="F752" s="22"/>
    </row>
    <row r="753" spans="1:6" s="56" customFormat="1">
      <c r="A753" s="132"/>
      <c r="B753" s="369"/>
      <c r="C753" s="132"/>
      <c r="D753" s="256"/>
      <c r="E753" s="222"/>
      <c r="F753" s="22"/>
    </row>
    <row r="754" spans="1:6" s="56" customFormat="1">
      <c r="A754" s="132"/>
      <c r="B754" s="369"/>
      <c r="C754" s="132"/>
      <c r="D754" s="256"/>
      <c r="E754" s="222"/>
      <c r="F754" s="22"/>
    </row>
    <row r="755" spans="1:6" s="56" customFormat="1">
      <c r="A755" s="132"/>
      <c r="B755" s="369"/>
      <c r="C755" s="132"/>
      <c r="D755" s="256"/>
      <c r="E755" s="222"/>
      <c r="F755" s="22"/>
    </row>
    <row r="756" spans="1:6" s="56" customFormat="1">
      <c r="A756" s="132"/>
      <c r="B756" s="369"/>
      <c r="C756" s="132"/>
      <c r="D756" s="256"/>
      <c r="E756" s="222"/>
      <c r="F756" s="22"/>
    </row>
    <row r="757" spans="1:6" s="56" customFormat="1">
      <c r="A757" s="132"/>
      <c r="B757" s="369"/>
      <c r="C757" s="132"/>
      <c r="D757" s="256"/>
      <c r="E757" s="222"/>
      <c r="F757" s="22"/>
    </row>
    <row r="758" spans="1:6" s="56" customFormat="1">
      <c r="A758" s="132"/>
      <c r="B758" s="369"/>
      <c r="C758" s="132"/>
      <c r="D758" s="256"/>
      <c r="E758" s="222"/>
      <c r="F758" s="22"/>
    </row>
    <row r="759" spans="1:6" s="56" customFormat="1">
      <c r="A759" s="132"/>
      <c r="B759" s="369"/>
      <c r="C759" s="132"/>
      <c r="D759" s="256"/>
      <c r="E759" s="222"/>
      <c r="F759" s="22"/>
    </row>
    <row r="760" spans="1:6" s="56" customFormat="1">
      <c r="A760" s="132"/>
      <c r="B760" s="369"/>
      <c r="C760" s="132"/>
      <c r="D760" s="256"/>
      <c r="E760" s="222"/>
      <c r="F760" s="22"/>
    </row>
    <row r="761" spans="1:6" s="56" customFormat="1">
      <c r="A761" s="132"/>
      <c r="B761" s="369"/>
      <c r="C761" s="132"/>
      <c r="D761" s="256"/>
      <c r="E761" s="222"/>
      <c r="F761" s="22"/>
    </row>
    <row r="762" spans="1:6" s="56" customFormat="1">
      <c r="A762" s="132"/>
      <c r="B762" s="369"/>
      <c r="C762" s="132"/>
      <c r="D762" s="256"/>
      <c r="E762" s="222"/>
      <c r="F762" s="22"/>
    </row>
    <row r="763" spans="1:6" s="56" customFormat="1">
      <c r="A763" s="132"/>
      <c r="B763" s="369"/>
      <c r="C763" s="132"/>
      <c r="D763" s="256"/>
      <c r="E763" s="222"/>
      <c r="F763" s="22"/>
    </row>
    <row r="764" spans="1:6" s="56" customFormat="1">
      <c r="A764" s="132"/>
      <c r="B764" s="369"/>
      <c r="C764" s="132"/>
      <c r="D764" s="256"/>
      <c r="E764" s="222"/>
      <c r="F764" s="22"/>
    </row>
    <row r="765" spans="1:6" s="56" customFormat="1">
      <c r="A765" s="132"/>
      <c r="B765" s="369"/>
      <c r="C765" s="132"/>
      <c r="D765" s="256"/>
      <c r="E765" s="222"/>
      <c r="F765" s="22"/>
    </row>
    <row r="766" spans="1:6" s="56" customFormat="1">
      <c r="A766" s="132"/>
      <c r="B766" s="369"/>
      <c r="C766" s="132"/>
      <c r="D766" s="256"/>
      <c r="E766" s="222"/>
      <c r="F766" s="22"/>
    </row>
    <row r="767" spans="1:6" s="56" customFormat="1">
      <c r="A767" s="132"/>
      <c r="B767" s="369"/>
      <c r="C767" s="132"/>
      <c r="D767" s="256"/>
      <c r="E767" s="222"/>
      <c r="F767" s="22"/>
    </row>
    <row r="768" spans="1:6" s="56" customFormat="1">
      <c r="A768" s="132"/>
      <c r="B768" s="369"/>
      <c r="C768" s="132"/>
      <c r="D768" s="256"/>
      <c r="E768" s="222"/>
      <c r="F768" s="22"/>
    </row>
    <row r="769" spans="1:6" s="56" customFormat="1">
      <c r="A769" s="132"/>
      <c r="B769" s="369"/>
      <c r="C769" s="132"/>
      <c r="D769" s="256"/>
      <c r="E769" s="222"/>
      <c r="F769" s="22"/>
    </row>
    <row r="770" spans="1:6" s="56" customFormat="1">
      <c r="A770" s="132"/>
      <c r="B770" s="369"/>
      <c r="C770" s="132"/>
      <c r="D770" s="256"/>
      <c r="E770" s="222"/>
      <c r="F770" s="22"/>
    </row>
    <row r="771" spans="1:6" s="56" customFormat="1">
      <c r="A771" s="132"/>
      <c r="B771" s="369"/>
      <c r="C771" s="132"/>
      <c r="D771" s="256"/>
      <c r="E771" s="222"/>
      <c r="F771" s="22"/>
    </row>
    <row r="772" spans="1:6" s="56" customFormat="1">
      <c r="A772" s="132"/>
      <c r="B772" s="369"/>
      <c r="C772" s="132"/>
      <c r="D772" s="256"/>
      <c r="E772" s="222"/>
      <c r="F772" s="22"/>
    </row>
    <row r="773" spans="1:6" s="56" customFormat="1">
      <c r="A773" s="1646" t="s">
        <v>225</v>
      </c>
      <c r="B773" s="1646"/>
      <c r="C773" s="1646"/>
      <c r="D773" s="1646"/>
      <c r="E773" s="1646"/>
      <c r="F773" s="1647">
        <f>SUM(F718:F772)</f>
        <v>0</v>
      </c>
    </row>
    <row r="774" spans="1:6" s="56" customFormat="1">
      <c r="A774" s="1613"/>
      <c r="B774" s="1613"/>
      <c r="C774" s="1613"/>
      <c r="D774" s="1613"/>
      <c r="E774" s="1613"/>
      <c r="F774" s="1594"/>
    </row>
    <row r="789" spans="1:6" s="177" customFormat="1">
      <c r="A789" s="86"/>
      <c r="B789" s="92"/>
      <c r="C789" s="86"/>
      <c r="D789" s="89"/>
      <c r="E789" s="370"/>
      <c r="F789" s="370"/>
    </row>
    <row r="790" spans="1:6" s="177" customFormat="1">
      <c r="A790" s="86"/>
      <c r="B790" s="92"/>
      <c r="C790" s="86"/>
      <c r="D790" s="89"/>
      <c r="E790" s="370"/>
      <c r="F790" s="370"/>
    </row>
    <row r="791" spans="1:6" s="177" customFormat="1">
      <c r="A791" s="86"/>
      <c r="B791" s="92"/>
      <c r="C791" s="86"/>
      <c r="D791" s="89"/>
      <c r="E791" s="370"/>
      <c r="F791" s="370"/>
    </row>
    <row r="792" spans="1:6" s="177" customFormat="1">
      <c r="A792" s="86"/>
      <c r="B792" s="92"/>
      <c r="C792" s="86"/>
      <c r="D792" s="89"/>
      <c r="E792" s="370"/>
      <c r="F792" s="370"/>
    </row>
    <row r="793" spans="1:6" s="177" customFormat="1">
      <c r="A793" s="86"/>
      <c r="B793" s="92"/>
      <c r="C793" s="86"/>
      <c r="D793" s="89"/>
      <c r="E793" s="370"/>
      <c r="F793" s="370"/>
    </row>
    <row r="794" spans="1:6" s="177" customFormat="1">
      <c r="A794" s="86"/>
      <c r="B794" s="92"/>
      <c r="C794" s="86"/>
      <c r="D794" s="89"/>
      <c r="E794" s="370"/>
      <c r="F794" s="370"/>
    </row>
    <row r="795" spans="1:6" s="177" customFormat="1">
      <c r="A795" s="86"/>
      <c r="B795" s="92"/>
      <c r="C795" s="86"/>
      <c r="D795" s="89"/>
      <c r="E795" s="370"/>
      <c r="F795" s="370"/>
    </row>
    <row r="796" spans="1:6" s="177" customFormat="1">
      <c r="A796" s="86"/>
      <c r="B796" s="92"/>
      <c r="C796" s="86"/>
      <c r="D796" s="89"/>
      <c r="E796" s="370"/>
      <c r="F796" s="370"/>
    </row>
    <row r="797" spans="1:6" s="177" customFormat="1">
      <c r="A797" s="86"/>
      <c r="B797" s="92"/>
      <c r="C797" s="86"/>
      <c r="D797" s="89"/>
      <c r="E797" s="370"/>
      <c r="F797" s="370"/>
    </row>
    <row r="798" spans="1:6" s="177" customFormat="1">
      <c r="A798" s="86"/>
      <c r="B798" s="92"/>
      <c r="C798" s="86"/>
      <c r="D798" s="89"/>
      <c r="E798" s="370"/>
      <c r="F798" s="370"/>
    </row>
    <row r="799" spans="1:6" s="177" customFormat="1">
      <c r="A799" s="86"/>
      <c r="B799" s="92"/>
      <c r="C799" s="86"/>
      <c r="D799" s="89"/>
      <c r="E799" s="370"/>
      <c r="F799" s="370"/>
    </row>
    <row r="800" spans="1:6" s="177" customFormat="1">
      <c r="A800" s="86"/>
      <c r="B800" s="92"/>
      <c r="C800" s="86"/>
      <c r="D800" s="89"/>
      <c r="E800" s="370"/>
      <c r="F800" s="370"/>
    </row>
    <row r="801" spans="1:6" s="177" customFormat="1">
      <c r="A801" s="86"/>
      <c r="B801" s="92"/>
      <c r="C801" s="86"/>
      <c r="D801" s="89"/>
      <c r="E801" s="370"/>
      <c r="F801" s="370"/>
    </row>
    <row r="802" spans="1:6" s="177" customFormat="1">
      <c r="A802" s="86"/>
      <c r="B802" s="92"/>
      <c r="C802" s="86"/>
      <c r="D802" s="89"/>
      <c r="E802" s="370"/>
      <c r="F802" s="370"/>
    </row>
    <row r="803" spans="1:6" s="177" customFormat="1">
      <c r="A803" s="86"/>
      <c r="B803" s="92"/>
      <c r="C803" s="86"/>
      <c r="D803" s="89"/>
      <c r="E803" s="370"/>
      <c r="F803" s="370"/>
    </row>
    <row r="804" spans="1:6" s="177" customFormat="1">
      <c r="A804" s="86"/>
      <c r="B804" s="92"/>
      <c r="C804" s="86"/>
      <c r="D804" s="89"/>
      <c r="E804" s="370"/>
      <c r="F804" s="370"/>
    </row>
    <row r="805" spans="1:6" s="177" customFormat="1">
      <c r="A805" s="86"/>
      <c r="B805" s="92"/>
      <c r="C805" s="86"/>
      <c r="D805" s="89"/>
      <c r="E805" s="370"/>
      <c r="F805" s="370"/>
    </row>
    <row r="806" spans="1:6" s="177" customFormat="1">
      <c r="A806" s="86"/>
      <c r="B806" s="92"/>
      <c r="C806" s="86"/>
      <c r="D806" s="89"/>
      <c r="E806" s="370"/>
      <c r="F806" s="370"/>
    </row>
    <row r="807" spans="1:6" s="177" customFormat="1">
      <c r="A807" s="86"/>
      <c r="B807" s="92"/>
      <c r="C807" s="86"/>
      <c r="D807" s="89"/>
      <c r="E807" s="370"/>
      <c r="F807" s="370"/>
    </row>
    <row r="808" spans="1:6" s="177" customFormat="1">
      <c r="A808" s="86"/>
      <c r="B808" s="92"/>
      <c r="C808" s="86"/>
      <c r="D808" s="89"/>
      <c r="E808" s="370"/>
      <c r="F808" s="370"/>
    </row>
    <row r="809" spans="1:6" s="177" customFormat="1">
      <c r="A809" s="86"/>
      <c r="B809" s="92"/>
      <c r="C809" s="86"/>
      <c r="D809" s="89"/>
      <c r="E809" s="370"/>
      <c r="F809" s="370"/>
    </row>
    <row r="810" spans="1:6" s="177" customFormat="1">
      <c r="A810" s="86"/>
      <c r="B810" s="92"/>
      <c r="C810" s="86"/>
      <c r="D810" s="89"/>
      <c r="E810" s="370"/>
      <c r="F810" s="370"/>
    </row>
    <row r="811" spans="1:6" s="177" customFormat="1">
      <c r="A811" s="86"/>
      <c r="B811" s="92"/>
      <c r="C811" s="86"/>
      <c r="D811" s="89"/>
      <c r="E811" s="370"/>
      <c r="F811" s="370"/>
    </row>
    <row r="812" spans="1:6" s="177" customFormat="1">
      <c r="A812" s="86"/>
      <c r="B812" s="92"/>
      <c r="C812" s="86"/>
      <c r="D812" s="89"/>
      <c r="E812" s="370"/>
      <c r="F812" s="370"/>
    </row>
    <row r="813" spans="1:6" s="177" customFormat="1">
      <c r="A813" s="86"/>
      <c r="B813" s="92"/>
      <c r="C813" s="86"/>
      <c r="D813" s="89"/>
      <c r="E813" s="370"/>
      <c r="F813" s="370"/>
    </row>
    <row r="814" spans="1:6" s="177" customFormat="1">
      <c r="A814" s="86"/>
      <c r="B814" s="92"/>
      <c r="C814" s="86"/>
      <c r="D814" s="89"/>
      <c r="E814" s="370"/>
      <c r="F814" s="370"/>
    </row>
    <row r="815" spans="1:6" s="177" customFormat="1">
      <c r="A815" s="86"/>
      <c r="B815" s="92"/>
      <c r="C815" s="86"/>
      <c r="D815" s="89"/>
      <c r="E815" s="370"/>
      <c r="F815" s="370"/>
    </row>
    <row r="816" spans="1:6" s="177" customFormat="1">
      <c r="A816" s="86"/>
      <c r="B816" s="92"/>
      <c r="C816" s="86"/>
      <c r="D816" s="89"/>
      <c r="E816" s="370"/>
      <c r="F816" s="370"/>
    </row>
    <row r="817" spans="1:6" s="177" customFormat="1">
      <c r="A817" s="86"/>
      <c r="B817" s="92"/>
      <c r="C817" s="86"/>
      <c r="D817" s="89"/>
      <c r="E817" s="370"/>
      <c r="F817" s="370"/>
    </row>
    <row r="818" spans="1:6" s="177" customFormat="1">
      <c r="A818" s="86"/>
      <c r="B818" s="92"/>
      <c r="C818" s="86"/>
      <c r="D818" s="89"/>
      <c r="E818" s="370"/>
      <c r="F818" s="370"/>
    </row>
    <row r="819" spans="1:6" s="177" customFormat="1">
      <c r="A819" s="86"/>
      <c r="B819" s="92"/>
      <c r="C819" s="86"/>
      <c r="D819" s="89"/>
      <c r="E819" s="370"/>
      <c r="F819" s="370"/>
    </row>
    <row r="820" spans="1:6" s="177" customFormat="1">
      <c r="A820" s="86"/>
      <c r="B820" s="92"/>
      <c r="C820" s="86"/>
      <c r="D820" s="89"/>
      <c r="E820" s="370"/>
      <c r="F820" s="370"/>
    </row>
    <row r="821" spans="1:6" s="177" customFormat="1">
      <c r="A821" s="86"/>
      <c r="B821" s="92"/>
      <c r="C821" s="86"/>
      <c r="D821" s="89"/>
      <c r="E821" s="370"/>
      <c r="F821" s="370"/>
    </row>
    <row r="822" spans="1:6" s="177" customFormat="1">
      <c r="A822" s="86"/>
      <c r="B822" s="92"/>
      <c r="C822" s="86"/>
      <c r="D822" s="89"/>
      <c r="E822" s="370"/>
      <c r="F822" s="370"/>
    </row>
    <row r="823" spans="1:6" s="177" customFormat="1">
      <c r="A823" s="86"/>
      <c r="B823" s="92"/>
      <c r="C823" s="86"/>
      <c r="D823" s="89"/>
      <c r="E823" s="370"/>
      <c r="F823" s="370"/>
    </row>
    <row r="824" spans="1:6" s="177" customFormat="1">
      <c r="A824" s="86"/>
      <c r="B824" s="92"/>
      <c r="C824" s="86"/>
      <c r="D824" s="89"/>
      <c r="E824" s="370"/>
      <c r="F824" s="370"/>
    </row>
    <row r="825" spans="1:6" s="177" customFormat="1">
      <c r="A825" s="86"/>
      <c r="B825" s="92"/>
      <c r="C825" s="86"/>
      <c r="D825" s="89"/>
      <c r="E825" s="370"/>
      <c r="F825" s="370"/>
    </row>
    <row r="826" spans="1:6" s="177" customFormat="1">
      <c r="A826" s="86"/>
      <c r="B826" s="92"/>
      <c r="C826" s="86"/>
      <c r="D826" s="89"/>
      <c r="E826" s="370"/>
      <c r="F826" s="370"/>
    </row>
    <row r="827" spans="1:6" s="177" customFormat="1">
      <c r="A827" s="86"/>
      <c r="B827" s="92"/>
      <c r="C827" s="86"/>
      <c r="D827" s="89"/>
      <c r="E827" s="370"/>
      <c r="F827" s="370"/>
    </row>
    <row r="828" spans="1:6" s="177" customFormat="1">
      <c r="A828" s="86"/>
      <c r="B828" s="92"/>
      <c r="C828" s="86"/>
      <c r="D828" s="89"/>
      <c r="E828" s="370"/>
      <c r="F828" s="370"/>
    </row>
    <row r="829" spans="1:6" s="177" customFormat="1">
      <c r="A829" s="86"/>
      <c r="B829" s="92"/>
      <c r="C829" s="86"/>
      <c r="D829" s="89"/>
      <c r="E829" s="370"/>
      <c r="F829" s="370"/>
    </row>
    <row r="830" spans="1:6" s="177" customFormat="1">
      <c r="A830" s="86"/>
      <c r="B830" s="92"/>
      <c r="C830" s="86"/>
      <c r="D830" s="89"/>
      <c r="E830" s="370"/>
      <c r="F830" s="370"/>
    </row>
    <row r="831" spans="1:6" s="177" customFormat="1">
      <c r="A831" s="86"/>
      <c r="B831" s="92"/>
      <c r="C831" s="86"/>
      <c r="D831" s="89"/>
      <c r="E831" s="370"/>
      <c r="F831" s="370"/>
    </row>
    <row r="832" spans="1:6" s="177" customFormat="1">
      <c r="A832" s="86"/>
      <c r="B832" s="92"/>
      <c r="C832" s="86"/>
      <c r="D832" s="89"/>
      <c r="E832" s="370"/>
      <c r="F832" s="370"/>
    </row>
    <row r="833" spans="1:6" s="177" customFormat="1">
      <c r="A833" s="86"/>
      <c r="B833" s="92"/>
      <c r="C833" s="86"/>
      <c r="D833" s="89"/>
      <c r="E833" s="370"/>
      <c r="F833" s="370"/>
    </row>
    <row r="834" spans="1:6" s="177" customFormat="1">
      <c r="A834" s="86"/>
      <c r="B834" s="92"/>
      <c r="C834" s="86"/>
      <c r="D834" s="89"/>
      <c r="E834" s="370"/>
      <c r="F834" s="370"/>
    </row>
    <row r="835" spans="1:6" s="177" customFormat="1">
      <c r="A835" s="86"/>
      <c r="B835" s="92"/>
      <c r="C835" s="86"/>
      <c r="D835" s="89"/>
      <c r="E835" s="370"/>
      <c r="F835" s="370"/>
    </row>
    <row r="836" spans="1:6" s="177" customFormat="1">
      <c r="A836" s="86"/>
      <c r="B836" s="92"/>
      <c r="C836" s="86"/>
      <c r="D836" s="89"/>
      <c r="E836" s="370"/>
      <c r="F836" s="370"/>
    </row>
    <row r="837" spans="1:6" s="177" customFormat="1">
      <c r="A837" s="86"/>
      <c r="B837" s="92"/>
      <c r="C837" s="86"/>
      <c r="D837" s="89"/>
      <c r="E837" s="370"/>
      <c r="F837" s="370"/>
    </row>
    <row r="838" spans="1:6" s="177" customFormat="1">
      <c r="A838" s="86"/>
      <c r="B838" s="92"/>
      <c r="C838" s="86"/>
      <c r="D838" s="89"/>
      <c r="E838" s="370"/>
      <c r="F838" s="370"/>
    </row>
    <row r="839" spans="1:6" s="177" customFormat="1">
      <c r="A839" s="86"/>
      <c r="B839" s="92"/>
      <c r="C839" s="86"/>
      <c r="D839" s="89"/>
      <c r="E839" s="370"/>
      <c r="F839" s="370"/>
    </row>
    <row r="840" spans="1:6" s="177" customFormat="1">
      <c r="A840" s="86"/>
      <c r="B840" s="92"/>
      <c r="C840" s="86"/>
      <c r="D840" s="89"/>
      <c r="E840" s="370"/>
      <c r="F840" s="370"/>
    </row>
    <row r="841" spans="1:6" s="177" customFormat="1">
      <c r="A841" s="86"/>
      <c r="B841" s="92"/>
      <c r="C841" s="86"/>
      <c r="D841" s="89"/>
      <c r="E841" s="370"/>
      <c r="F841" s="370"/>
    </row>
    <row r="842" spans="1:6" s="177" customFormat="1">
      <c r="A842" s="86"/>
      <c r="B842" s="92"/>
      <c r="C842" s="86"/>
      <c r="D842" s="89"/>
      <c r="E842" s="370"/>
      <c r="F842" s="370"/>
    </row>
    <row r="843" spans="1:6" s="177" customFormat="1">
      <c r="A843" s="86"/>
      <c r="B843" s="92"/>
      <c r="C843" s="86"/>
      <c r="D843" s="89"/>
      <c r="E843" s="370"/>
      <c r="F843" s="370"/>
    </row>
    <row r="844" spans="1:6" s="177" customFormat="1">
      <c r="A844" s="86"/>
      <c r="B844" s="92"/>
      <c r="C844" s="86"/>
      <c r="D844" s="89"/>
      <c r="E844" s="370"/>
      <c r="F844" s="370"/>
    </row>
    <row r="845" spans="1:6" s="177" customFormat="1">
      <c r="A845" s="86"/>
      <c r="B845" s="92"/>
      <c r="C845" s="86"/>
      <c r="D845" s="89"/>
      <c r="E845" s="370"/>
      <c r="F845" s="370"/>
    </row>
    <row r="846" spans="1:6" s="177" customFormat="1">
      <c r="A846" s="86"/>
      <c r="B846" s="92"/>
      <c r="C846" s="86"/>
      <c r="D846" s="89"/>
      <c r="E846" s="370"/>
      <c r="F846" s="370"/>
    </row>
    <row r="847" spans="1:6" s="177" customFormat="1">
      <c r="A847" s="86"/>
      <c r="B847" s="92"/>
      <c r="C847" s="86"/>
      <c r="D847" s="89"/>
      <c r="E847" s="370"/>
      <c r="F847" s="370"/>
    </row>
    <row r="848" spans="1:6" s="177" customFormat="1">
      <c r="A848" s="86"/>
      <c r="B848" s="92"/>
      <c r="C848" s="86"/>
      <c r="D848" s="89"/>
      <c r="E848" s="370"/>
      <c r="F848" s="370"/>
    </row>
    <row r="849" spans="1:6" s="177" customFormat="1">
      <c r="A849" s="86"/>
      <c r="B849" s="92"/>
      <c r="C849" s="86"/>
      <c r="D849" s="89"/>
      <c r="E849" s="370"/>
      <c r="F849" s="370"/>
    </row>
    <row r="850" spans="1:6" s="177" customFormat="1">
      <c r="A850" s="86"/>
      <c r="B850" s="92"/>
      <c r="C850" s="86"/>
      <c r="D850" s="89"/>
      <c r="E850" s="370"/>
      <c r="F850" s="370"/>
    </row>
    <row r="851" spans="1:6" s="177" customFormat="1">
      <c r="A851" s="86"/>
      <c r="B851" s="92"/>
      <c r="C851" s="86"/>
      <c r="D851" s="89"/>
      <c r="E851" s="370"/>
      <c r="F851" s="370"/>
    </row>
    <row r="852" spans="1:6" s="177" customFormat="1">
      <c r="A852" s="86"/>
      <c r="B852" s="92"/>
      <c r="C852" s="86"/>
      <c r="D852" s="89"/>
      <c r="E852" s="370"/>
      <c r="F852" s="370"/>
    </row>
    <row r="853" spans="1:6" s="177" customFormat="1">
      <c r="A853" s="86"/>
      <c r="B853" s="92"/>
      <c r="C853" s="86"/>
      <c r="D853" s="89"/>
      <c r="E853" s="370"/>
      <c r="F853" s="370"/>
    </row>
    <row r="854" spans="1:6" s="177" customFormat="1">
      <c r="A854" s="86"/>
      <c r="B854" s="92"/>
      <c r="C854" s="86"/>
      <c r="D854" s="89"/>
      <c r="E854" s="370"/>
      <c r="F854" s="370"/>
    </row>
    <row r="855" spans="1:6" s="177" customFormat="1">
      <c r="A855" s="86"/>
      <c r="B855" s="92"/>
      <c r="C855" s="86"/>
      <c r="D855" s="89"/>
      <c r="E855" s="370"/>
      <c r="F855" s="370"/>
    </row>
    <row r="856" spans="1:6" s="177" customFormat="1">
      <c r="A856" s="86"/>
      <c r="B856" s="92"/>
      <c r="C856" s="86"/>
      <c r="D856" s="89"/>
      <c r="E856" s="370"/>
      <c r="F856" s="370"/>
    </row>
    <row r="857" spans="1:6" s="177" customFormat="1">
      <c r="A857" s="86"/>
      <c r="B857" s="92"/>
      <c r="C857" s="86"/>
      <c r="D857" s="89"/>
      <c r="E857" s="370"/>
      <c r="F857" s="370"/>
    </row>
    <row r="858" spans="1:6" s="177" customFormat="1">
      <c r="A858" s="86"/>
      <c r="B858" s="92"/>
      <c r="C858" s="86"/>
      <c r="D858" s="89"/>
      <c r="E858" s="370"/>
      <c r="F858" s="370"/>
    </row>
    <row r="859" spans="1:6" s="177" customFormat="1">
      <c r="A859" s="86"/>
      <c r="B859" s="92"/>
      <c r="C859" s="86"/>
      <c r="D859" s="89"/>
      <c r="E859" s="370"/>
      <c r="F859" s="370"/>
    </row>
    <row r="860" spans="1:6" s="177" customFormat="1">
      <c r="A860" s="86"/>
      <c r="B860" s="92"/>
      <c r="C860" s="86"/>
      <c r="D860" s="89"/>
      <c r="E860" s="370"/>
      <c r="F860" s="370"/>
    </row>
    <row r="861" spans="1:6" s="177" customFormat="1">
      <c r="A861" s="86"/>
      <c r="B861" s="92"/>
      <c r="C861" s="86"/>
      <c r="D861" s="89"/>
      <c r="E861" s="370"/>
      <c r="F861" s="370"/>
    </row>
    <row r="862" spans="1:6" s="177" customFormat="1">
      <c r="A862" s="86"/>
      <c r="B862" s="92"/>
      <c r="C862" s="86"/>
      <c r="D862" s="89"/>
      <c r="E862" s="370"/>
      <c r="F862" s="370"/>
    </row>
    <row r="863" spans="1:6" s="177" customFormat="1">
      <c r="A863" s="86"/>
      <c r="B863" s="92"/>
      <c r="C863" s="86"/>
      <c r="D863" s="89"/>
      <c r="E863" s="370"/>
      <c r="F863" s="370"/>
    </row>
    <row r="864" spans="1:6" s="177" customFormat="1">
      <c r="A864" s="86"/>
      <c r="B864" s="92"/>
      <c r="C864" s="86"/>
      <c r="D864" s="89"/>
      <c r="E864" s="370"/>
      <c r="F864" s="370"/>
    </row>
    <row r="865" spans="1:6" s="177" customFormat="1">
      <c r="A865" s="86"/>
      <c r="B865" s="92"/>
      <c r="C865" s="86"/>
      <c r="D865" s="89"/>
      <c r="E865" s="370"/>
      <c r="F865" s="370"/>
    </row>
    <row r="866" spans="1:6" s="177" customFormat="1">
      <c r="A866" s="86"/>
      <c r="B866" s="92"/>
      <c r="C866" s="86"/>
      <c r="D866" s="89"/>
      <c r="E866" s="370"/>
      <c r="F866" s="370"/>
    </row>
    <row r="867" spans="1:6" s="177" customFormat="1">
      <c r="A867" s="86"/>
      <c r="B867" s="92"/>
      <c r="C867" s="86"/>
      <c r="D867" s="89"/>
      <c r="E867" s="370"/>
      <c r="F867" s="370"/>
    </row>
    <row r="868" spans="1:6" s="177" customFormat="1">
      <c r="A868" s="86"/>
      <c r="B868" s="92"/>
      <c r="C868" s="86"/>
      <c r="D868" s="89"/>
      <c r="E868" s="370"/>
      <c r="F868" s="370"/>
    </row>
    <row r="869" spans="1:6" s="177" customFormat="1">
      <c r="A869" s="86"/>
      <c r="B869" s="92"/>
      <c r="C869" s="86"/>
      <c r="D869" s="89"/>
      <c r="E869" s="370"/>
      <c r="F869" s="370"/>
    </row>
    <row r="870" spans="1:6" s="177" customFormat="1">
      <c r="A870" s="86"/>
      <c r="B870" s="92"/>
      <c r="C870" s="86"/>
      <c r="D870" s="89"/>
      <c r="E870" s="370"/>
      <c r="F870" s="370"/>
    </row>
    <row r="871" spans="1:6" s="177" customFormat="1">
      <c r="A871" s="86"/>
      <c r="B871" s="92"/>
      <c r="C871" s="86"/>
      <c r="D871" s="89"/>
      <c r="E871" s="370"/>
      <c r="F871" s="370"/>
    </row>
    <row r="872" spans="1:6" s="177" customFormat="1">
      <c r="A872" s="86"/>
      <c r="B872" s="92"/>
      <c r="C872" s="86"/>
      <c r="D872" s="89"/>
      <c r="E872" s="370"/>
      <c r="F872" s="370"/>
    </row>
    <row r="873" spans="1:6" s="177" customFormat="1">
      <c r="A873" s="86"/>
      <c r="B873" s="92"/>
      <c r="C873" s="86"/>
      <c r="D873" s="89"/>
      <c r="E873" s="370"/>
      <c r="F873" s="370"/>
    </row>
    <row r="874" spans="1:6" s="177" customFormat="1">
      <c r="A874" s="86"/>
      <c r="B874" s="92"/>
      <c r="C874" s="86"/>
      <c r="D874" s="89"/>
      <c r="E874" s="370"/>
      <c r="F874" s="370"/>
    </row>
    <row r="875" spans="1:6" s="177" customFormat="1">
      <c r="A875" s="86"/>
      <c r="B875" s="92"/>
      <c r="C875" s="86"/>
      <c r="D875" s="89"/>
      <c r="E875" s="370"/>
      <c r="F875" s="370"/>
    </row>
    <row r="876" spans="1:6" s="177" customFormat="1">
      <c r="A876" s="86"/>
      <c r="B876" s="92"/>
      <c r="C876" s="86"/>
      <c r="D876" s="89"/>
      <c r="E876" s="370"/>
      <c r="F876" s="370"/>
    </row>
    <row r="877" spans="1:6" s="177" customFormat="1">
      <c r="A877" s="86"/>
      <c r="B877" s="92"/>
      <c r="C877" s="86"/>
      <c r="D877" s="89"/>
      <c r="E877" s="370"/>
      <c r="F877" s="370"/>
    </row>
    <row r="878" spans="1:6" s="177" customFormat="1">
      <c r="A878" s="86"/>
      <c r="B878" s="92"/>
      <c r="C878" s="86"/>
      <c r="D878" s="89"/>
      <c r="E878" s="370"/>
      <c r="F878" s="370"/>
    </row>
    <row r="879" spans="1:6" s="177" customFormat="1">
      <c r="A879" s="86"/>
      <c r="B879" s="92"/>
      <c r="C879" s="86"/>
      <c r="D879" s="89"/>
      <c r="E879" s="370"/>
      <c r="F879" s="370"/>
    </row>
    <row r="880" spans="1:6" s="177" customFormat="1">
      <c r="A880" s="86"/>
      <c r="B880" s="92"/>
      <c r="C880" s="86"/>
      <c r="D880" s="89"/>
      <c r="E880" s="370"/>
      <c r="F880" s="370"/>
    </row>
    <row r="881" spans="1:6" s="177" customFormat="1">
      <c r="A881" s="86"/>
      <c r="B881" s="92"/>
      <c r="C881" s="86"/>
      <c r="D881" s="89"/>
      <c r="E881" s="370"/>
      <c r="F881" s="370"/>
    </row>
    <row r="882" spans="1:6" s="177" customFormat="1">
      <c r="A882" s="86"/>
      <c r="B882" s="92"/>
      <c r="C882" s="86"/>
      <c r="D882" s="89"/>
      <c r="E882" s="370"/>
      <c r="F882" s="370"/>
    </row>
    <row r="883" spans="1:6" s="177" customFormat="1">
      <c r="A883" s="86"/>
      <c r="B883" s="92"/>
      <c r="C883" s="86"/>
      <c r="D883" s="89"/>
      <c r="E883" s="370"/>
      <c r="F883" s="370"/>
    </row>
    <row r="884" spans="1:6" s="177" customFormat="1">
      <c r="A884" s="86"/>
      <c r="B884" s="92"/>
      <c r="C884" s="86"/>
      <c r="D884" s="89"/>
      <c r="E884" s="370"/>
      <c r="F884" s="370"/>
    </row>
    <row r="885" spans="1:6" s="177" customFormat="1">
      <c r="A885" s="86"/>
      <c r="B885" s="92"/>
      <c r="C885" s="86"/>
      <c r="D885" s="89"/>
      <c r="E885" s="370"/>
      <c r="F885" s="370"/>
    </row>
    <row r="886" spans="1:6" s="177" customFormat="1">
      <c r="A886" s="86"/>
      <c r="B886" s="92"/>
      <c r="C886" s="86"/>
      <c r="D886" s="89"/>
      <c r="E886" s="370"/>
      <c r="F886" s="370"/>
    </row>
    <row r="887" spans="1:6" s="177" customFormat="1">
      <c r="A887" s="86"/>
      <c r="B887" s="92"/>
      <c r="C887" s="86"/>
      <c r="D887" s="89"/>
      <c r="E887" s="370"/>
      <c r="F887" s="370"/>
    </row>
    <row r="888" spans="1:6" s="177" customFormat="1">
      <c r="A888" s="86"/>
      <c r="B888" s="92"/>
      <c r="C888" s="86"/>
      <c r="D888" s="89"/>
      <c r="E888" s="370"/>
      <c r="F888" s="370"/>
    </row>
    <row r="889" spans="1:6" s="177" customFormat="1">
      <c r="A889" s="86"/>
      <c r="B889" s="92"/>
      <c r="C889" s="86"/>
      <c r="D889" s="89"/>
      <c r="E889" s="370"/>
      <c r="F889" s="370"/>
    </row>
    <row r="890" spans="1:6" s="177" customFormat="1">
      <c r="A890" s="86"/>
      <c r="B890" s="92"/>
      <c r="C890" s="86"/>
      <c r="D890" s="89"/>
      <c r="E890" s="370"/>
      <c r="F890" s="370"/>
    </row>
    <row r="891" spans="1:6" s="177" customFormat="1">
      <c r="A891" s="86"/>
      <c r="B891" s="92"/>
      <c r="C891" s="86"/>
      <c r="D891" s="89"/>
      <c r="E891" s="370"/>
      <c r="F891" s="370"/>
    </row>
    <row r="892" spans="1:6" s="177" customFormat="1">
      <c r="A892" s="86"/>
      <c r="B892" s="92"/>
      <c r="C892" s="86"/>
      <c r="D892" s="89"/>
      <c r="E892" s="370"/>
      <c r="F892" s="370"/>
    </row>
    <row r="893" spans="1:6" s="177" customFormat="1">
      <c r="A893" s="86"/>
      <c r="B893" s="92"/>
      <c r="C893" s="86"/>
      <c r="D893" s="89"/>
      <c r="E893" s="370"/>
      <c r="F893" s="370"/>
    </row>
    <row r="894" spans="1:6" s="177" customFormat="1">
      <c r="A894" s="86"/>
      <c r="B894" s="92"/>
      <c r="C894" s="86"/>
      <c r="D894" s="89"/>
      <c r="E894" s="370"/>
      <c r="F894" s="370"/>
    </row>
    <row r="895" spans="1:6" s="177" customFormat="1">
      <c r="A895" s="86"/>
      <c r="B895" s="92"/>
      <c r="C895" s="86"/>
      <c r="D895" s="89"/>
      <c r="E895" s="370"/>
      <c r="F895" s="370"/>
    </row>
    <row r="896" spans="1:6" s="177" customFormat="1">
      <c r="A896" s="86"/>
      <c r="B896" s="92"/>
      <c r="C896" s="86"/>
      <c r="D896" s="89"/>
      <c r="E896" s="370"/>
      <c r="F896" s="370"/>
    </row>
    <row r="897" spans="1:6" s="177" customFormat="1">
      <c r="A897" s="86"/>
      <c r="B897" s="92"/>
      <c r="C897" s="86"/>
      <c r="D897" s="89"/>
      <c r="E897" s="370"/>
      <c r="F897" s="370"/>
    </row>
    <row r="898" spans="1:6" s="177" customFormat="1">
      <c r="A898" s="86"/>
      <c r="B898" s="92"/>
      <c r="C898" s="86"/>
      <c r="D898" s="89"/>
      <c r="E898" s="370"/>
      <c r="F898" s="370"/>
    </row>
    <row r="899" spans="1:6" s="177" customFormat="1">
      <c r="A899" s="86"/>
      <c r="B899" s="92"/>
      <c r="C899" s="86"/>
      <c r="D899" s="89"/>
      <c r="E899" s="370"/>
      <c r="F899" s="370"/>
    </row>
    <row r="900" spans="1:6" s="177" customFormat="1">
      <c r="A900" s="86"/>
      <c r="B900" s="92"/>
      <c r="C900" s="86"/>
      <c r="D900" s="89"/>
      <c r="E900" s="370"/>
      <c r="F900" s="370"/>
    </row>
    <row r="901" spans="1:6" s="177" customFormat="1">
      <c r="A901" s="86"/>
      <c r="B901" s="92"/>
      <c r="C901" s="86"/>
      <c r="D901" s="89"/>
      <c r="E901" s="370"/>
      <c r="F901" s="370"/>
    </row>
    <row r="902" spans="1:6" s="177" customFormat="1">
      <c r="A902" s="86"/>
      <c r="B902" s="92"/>
      <c r="C902" s="86"/>
      <c r="D902" s="89"/>
      <c r="E902" s="370"/>
      <c r="F902" s="370"/>
    </row>
    <row r="903" spans="1:6" s="177" customFormat="1">
      <c r="A903" s="86"/>
      <c r="B903" s="92"/>
      <c r="C903" s="86"/>
      <c r="D903" s="89"/>
      <c r="E903" s="370"/>
      <c r="F903" s="370"/>
    </row>
    <row r="904" spans="1:6" s="177" customFormat="1">
      <c r="A904" s="86"/>
      <c r="B904" s="92"/>
      <c r="C904" s="86"/>
      <c r="D904" s="89"/>
      <c r="E904" s="370"/>
      <c r="F904" s="370"/>
    </row>
    <row r="905" spans="1:6" s="177" customFormat="1">
      <c r="A905" s="86"/>
      <c r="B905" s="92"/>
      <c r="C905" s="86"/>
      <c r="D905" s="89"/>
      <c r="E905" s="370"/>
      <c r="F905" s="370"/>
    </row>
    <row r="906" spans="1:6" s="177" customFormat="1">
      <c r="A906" s="86"/>
      <c r="B906" s="92"/>
      <c r="C906" s="86"/>
      <c r="D906" s="89"/>
      <c r="E906" s="370"/>
      <c r="F906" s="370"/>
    </row>
    <row r="907" spans="1:6" s="177" customFormat="1">
      <c r="A907" s="86"/>
      <c r="B907" s="92"/>
      <c r="C907" s="86"/>
      <c r="D907" s="89"/>
      <c r="E907" s="370"/>
      <c r="F907" s="370"/>
    </row>
    <row r="908" spans="1:6" s="177" customFormat="1">
      <c r="A908" s="86"/>
      <c r="B908" s="92"/>
      <c r="C908" s="86"/>
      <c r="D908" s="89"/>
      <c r="E908" s="370"/>
      <c r="F908" s="370"/>
    </row>
    <row r="909" spans="1:6" s="177" customFormat="1">
      <c r="A909" s="86"/>
      <c r="B909" s="92"/>
      <c r="C909" s="86"/>
      <c r="D909" s="89"/>
      <c r="E909" s="370"/>
      <c r="F909" s="370"/>
    </row>
    <row r="910" spans="1:6" s="177" customFormat="1">
      <c r="A910" s="86"/>
      <c r="B910" s="92"/>
      <c r="C910" s="86"/>
      <c r="D910" s="89"/>
      <c r="E910" s="370"/>
      <c r="F910" s="370"/>
    </row>
    <row r="911" spans="1:6" s="177" customFormat="1">
      <c r="A911" s="86"/>
      <c r="B911" s="92"/>
      <c r="C911" s="86"/>
      <c r="D911" s="89"/>
      <c r="E911" s="370"/>
      <c r="F911" s="370"/>
    </row>
    <row r="912" spans="1:6" s="177" customFormat="1">
      <c r="A912" s="86"/>
      <c r="B912" s="92"/>
      <c r="C912" s="86"/>
      <c r="D912" s="89"/>
      <c r="E912" s="370"/>
      <c r="F912" s="370"/>
    </row>
    <row r="913" spans="1:6" s="177" customFormat="1">
      <c r="A913" s="86"/>
      <c r="B913" s="92"/>
      <c r="C913" s="86"/>
      <c r="D913" s="89"/>
      <c r="E913" s="370"/>
      <c r="F913" s="370"/>
    </row>
    <row r="914" spans="1:6" s="177" customFormat="1">
      <c r="A914" s="86"/>
      <c r="B914" s="92"/>
      <c r="C914" s="86"/>
      <c r="D914" s="89"/>
      <c r="E914" s="370"/>
      <c r="F914" s="370"/>
    </row>
    <row r="915" spans="1:6" s="177" customFormat="1">
      <c r="A915" s="86"/>
      <c r="B915" s="92"/>
      <c r="C915" s="86"/>
      <c r="D915" s="89"/>
      <c r="E915" s="370"/>
      <c r="F915" s="370"/>
    </row>
    <row r="916" spans="1:6" s="177" customFormat="1">
      <c r="A916" s="86"/>
      <c r="B916" s="92"/>
      <c r="C916" s="86"/>
      <c r="D916" s="89"/>
      <c r="E916" s="370"/>
      <c r="F916" s="370"/>
    </row>
    <row r="917" spans="1:6" s="177" customFormat="1">
      <c r="A917" s="86"/>
      <c r="B917" s="92"/>
      <c r="C917" s="86"/>
      <c r="D917" s="89"/>
      <c r="E917" s="370"/>
      <c r="F917" s="370"/>
    </row>
    <row r="918" spans="1:6" s="177" customFormat="1">
      <c r="A918" s="86"/>
      <c r="B918" s="92"/>
      <c r="C918" s="86"/>
      <c r="D918" s="89"/>
      <c r="E918" s="370"/>
      <c r="F918" s="370"/>
    </row>
    <row r="919" spans="1:6" s="177" customFormat="1">
      <c r="A919" s="86"/>
      <c r="B919" s="92"/>
      <c r="C919" s="86"/>
      <c r="D919" s="89"/>
      <c r="E919" s="370"/>
      <c r="F919" s="370"/>
    </row>
    <row r="920" spans="1:6" s="177" customFormat="1">
      <c r="A920" s="86"/>
      <c r="B920" s="92"/>
      <c r="C920" s="86"/>
      <c r="D920" s="89"/>
      <c r="E920" s="370"/>
      <c r="F920" s="370"/>
    </row>
    <row r="921" spans="1:6" s="177" customFormat="1">
      <c r="A921" s="86"/>
      <c r="B921" s="92"/>
      <c r="C921" s="86"/>
      <c r="D921" s="89"/>
      <c r="E921" s="370"/>
      <c r="F921" s="370"/>
    </row>
    <row r="922" spans="1:6" s="177" customFormat="1">
      <c r="A922" s="86"/>
      <c r="B922" s="92"/>
      <c r="C922" s="86"/>
      <c r="D922" s="89"/>
      <c r="E922" s="370"/>
      <c r="F922" s="370"/>
    </row>
    <row r="923" spans="1:6" s="177" customFormat="1">
      <c r="A923" s="86"/>
      <c r="B923" s="92"/>
      <c r="C923" s="86"/>
      <c r="D923" s="89"/>
      <c r="E923" s="370"/>
      <c r="F923" s="370"/>
    </row>
    <row r="924" spans="1:6" s="177" customFormat="1">
      <c r="A924" s="86"/>
      <c r="B924" s="92"/>
      <c r="C924" s="86"/>
      <c r="D924" s="89"/>
      <c r="E924" s="370"/>
      <c r="F924" s="370"/>
    </row>
    <row r="925" spans="1:6" s="177" customFormat="1">
      <c r="A925" s="86"/>
      <c r="B925" s="92"/>
      <c r="C925" s="86"/>
      <c r="D925" s="89"/>
      <c r="E925" s="370"/>
      <c r="F925" s="370"/>
    </row>
    <row r="926" spans="1:6" s="177" customFormat="1">
      <c r="A926" s="86"/>
      <c r="B926" s="92"/>
      <c r="C926" s="86"/>
      <c r="D926" s="89"/>
      <c r="E926" s="370"/>
      <c r="F926" s="370"/>
    </row>
    <row r="927" spans="1:6" s="177" customFormat="1">
      <c r="A927" s="86"/>
      <c r="B927" s="92"/>
      <c r="C927" s="86"/>
      <c r="D927" s="89"/>
      <c r="E927" s="370"/>
      <c r="F927" s="370"/>
    </row>
    <row r="928" spans="1:6" s="177" customFormat="1">
      <c r="A928" s="86"/>
      <c r="B928" s="92"/>
      <c r="C928" s="86"/>
      <c r="D928" s="89"/>
      <c r="E928" s="370"/>
      <c r="F928" s="370"/>
    </row>
    <row r="929" spans="1:6" s="177" customFormat="1">
      <c r="A929" s="86"/>
      <c r="B929" s="92"/>
      <c r="C929" s="86"/>
      <c r="D929" s="89"/>
      <c r="E929" s="370"/>
      <c r="F929" s="370"/>
    </row>
    <row r="930" spans="1:6" s="177" customFormat="1">
      <c r="A930" s="86"/>
      <c r="B930" s="92"/>
      <c r="C930" s="86"/>
      <c r="D930" s="89"/>
      <c r="E930" s="370"/>
      <c r="F930" s="370"/>
    </row>
    <row r="931" spans="1:6" s="177" customFormat="1">
      <c r="A931" s="86"/>
      <c r="B931" s="92"/>
      <c r="C931" s="86"/>
      <c r="D931" s="89"/>
      <c r="E931" s="370"/>
      <c r="F931" s="370"/>
    </row>
    <row r="932" spans="1:6" s="177" customFormat="1">
      <c r="A932" s="86"/>
      <c r="B932" s="92"/>
      <c r="C932" s="86"/>
      <c r="D932" s="89"/>
      <c r="E932" s="370"/>
      <c r="F932" s="370"/>
    </row>
    <row r="933" spans="1:6" s="177" customFormat="1">
      <c r="A933" s="86"/>
      <c r="B933" s="92"/>
      <c r="C933" s="86"/>
      <c r="D933" s="89"/>
      <c r="E933" s="370"/>
      <c r="F933" s="370"/>
    </row>
    <row r="934" spans="1:6" s="177" customFormat="1">
      <c r="A934" s="86"/>
      <c r="B934" s="92"/>
      <c r="C934" s="86"/>
      <c r="D934" s="89"/>
      <c r="E934" s="370"/>
      <c r="F934" s="370"/>
    </row>
    <row r="935" spans="1:6" s="177" customFormat="1">
      <c r="A935" s="86"/>
      <c r="B935" s="92"/>
      <c r="C935" s="86"/>
      <c r="D935" s="89"/>
      <c r="E935" s="370"/>
      <c r="F935" s="370"/>
    </row>
    <row r="936" spans="1:6" s="177" customFormat="1">
      <c r="A936" s="86"/>
      <c r="B936" s="92"/>
      <c r="C936" s="86"/>
      <c r="D936" s="89"/>
      <c r="E936" s="370"/>
      <c r="F936" s="370"/>
    </row>
    <row r="937" spans="1:6" s="177" customFormat="1">
      <c r="A937" s="86"/>
      <c r="B937" s="92"/>
      <c r="C937" s="86"/>
      <c r="D937" s="89"/>
      <c r="E937" s="370"/>
      <c r="F937" s="370"/>
    </row>
    <row r="938" spans="1:6" s="177" customFormat="1">
      <c r="A938" s="86"/>
      <c r="B938" s="92"/>
      <c r="C938" s="86"/>
      <c r="D938" s="89"/>
      <c r="E938" s="370"/>
      <c r="F938" s="370"/>
    </row>
    <row r="939" spans="1:6" s="177" customFormat="1">
      <c r="A939" s="86"/>
      <c r="B939" s="92"/>
      <c r="C939" s="86"/>
      <c r="D939" s="89"/>
      <c r="E939" s="370"/>
      <c r="F939" s="370"/>
    </row>
    <row r="940" spans="1:6" s="177" customFormat="1">
      <c r="A940" s="86"/>
      <c r="B940" s="92"/>
      <c r="C940" s="86"/>
      <c r="D940" s="89"/>
      <c r="E940" s="370"/>
      <c r="F940" s="370"/>
    </row>
    <row r="941" spans="1:6" s="177" customFormat="1">
      <c r="A941" s="86"/>
      <c r="B941" s="92"/>
      <c r="C941" s="86"/>
      <c r="D941" s="89"/>
      <c r="E941" s="370"/>
      <c r="F941" s="370"/>
    </row>
    <row r="942" spans="1:6" s="177" customFormat="1">
      <c r="A942" s="86"/>
      <c r="B942" s="92"/>
      <c r="C942" s="86"/>
      <c r="D942" s="89"/>
      <c r="E942" s="370"/>
      <c r="F942" s="370"/>
    </row>
    <row r="943" spans="1:6" s="177" customFormat="1">
      <c r="A943" s="86"/>
      <c r="B943" s="92"/>
      <c r="C943" s="86"/>
      <c r="D943" s="89"/>
      <c r="E943" s="370"/>
      <c r="F943" s="370"/>
    </row>
    <row r="944" spans="1:6" s="177" customFormat="1">
      <c r="A944" s="86"/>
      <c r="B944" s="92"/>
      <c r="C944" s="86"/>
      <c r="D944" s="89"/>
      <c r="E944" s="370"/>
      <c r="F944" s="370"/>
    </row>
    <row r="945" spans="1:6" s="177" customFormat="1">
      <c r="A945" s="86"/>
      <c r="B945" s="92"/>
      <c r="C945" s="86"/>
      <c r="D945" s="89"/>
      <c r="E945" s="370"/>
      <c r="F945" s="370"/>
    </row>
    <row r="946" spans="1:6" s="177" customFormat="1">
      <c r="A946" s="86"/>
      <c r="B946" s="92"/>
      <c r="C946" s="86"/>
      <c r="D946" s="89"/>
      <c r="E946" s="370"/>
      <c r="F946" s="370"/>
    </row>
    <row r="947" spans="1:6" s="177" customFormat="1">
      <c r="A947" s="86"/>
      <c r="B947" s="92"/>
      <c r="C947" s="86"/>
      <c r="D947" s="89"/>
      <c r="E947" s="370"/>
      <c r="F947" s="370"/>
    </row>
    <row r="948" spans="1:6" s="177" customFormat="1">
      <c r="A948" s="86"/>
      <c r="B948" s="92"/>
      <c r="C948" s="86"/>
      <c r="D948" s="89"/>
      <c r="E948" s="370"/>
      <c r="F948" s="370"/>
    </row>
    <row r="949" spans="1:6" s="177" customFormat="1">
      <c r="A949" s="86"/>
      <c r="B949" s="92"/>
      <c r="C949" s="86"/>
      <c r="D949" s="89"/>
      <c r="E949" s="370"/>
      <c r="F949" s="370"/>
    </row>
    <row r="950" spans="1:6" s="177" customFormat="1">
      <c r="A950" s="86"/>
      <c r="B950" s="92"/>
      <c r="C950" s="86"/>
      <c r="D950" s="89"/>
      <c r="E950" s="370"/>
      <c r="F950" s="370"/>
    </row>
    <row r="951" spans="1:6" s="177" customFormat="1">
      <c r="A951" s="86"/>
      <c r="B951" s="92"/>
      <c r="C951" s="86"/>
      <c r="D951" s="89"/>
      <c r="E951" s="370"/>
      <c r="F951" s="370"/>
    </row>
    <row r="952" spans="1:6" s="177" customFormat="1">
      <c r="A952" s="86"/>
      <c r="B952" s="92"/>
      <c r="C952" s="86"/>
      <c r="D952" s="89"/>
      <c r="E952" s="370"/>
      <c r="F952" s="370"/>
    </row>
    <row r="953" spans="1:6" s="177" customFormat="1">
      <c r="A953" s="86"/>
      <c r="B953" s="92"/>
      <c r="C953" s="86"/>
      <c r="D953" s="89"/>
      <c r="E953" s="370"/>
      <c r="F953" s="370"/>
    </row>
    <row r="954" spans="1:6" s="177" customFormat="1">
      <c r="A954" s="86"/>
      <c r="B954" s="92"/>
      <c r="C954" s="86"/>
      <c r="D954" s="89"/>
      <c r="E954" s="370"/>
      <c r="F954" s="370"/>
    </row>
    <row r="955" spans="1:6" s="177" customFormat="1">
      <c r="A955" s="86"/>
      <c r="B955" s="92"/>
      <c r="C955" s="86"/>
      <c r="D955" s="89"/>
      <c r="E955" s="370"/>
      <c r="F955" s="370"/>
    </row>
    <row r="956" spans="1:6" s="177" customFormat="1">
      <c r="A956" s="86"/>
      <c r="B956" s="92"/>
      <c r="C956" s="86"/>
      <c r="D956" s="89"/>
      <c r="E956" s="370"/>
      <c r="F956" s="370"/>
    </row>
    <row r="957" spans="1:6" s="177" customFormat="1">
      <c r="A957" s="86"/>
      <c r="B957" s="92"/>
      <c r="C957" s="86"/>
      <c r="D957" s="89"/>
      <c r="E957" s="370"/>
      <c r="F957" s="370"/>
    </row>
    <row r="958" spans="1:6" s="177" customFormat="1">
      <c r="A958" s="86"/>
      <c r="B958" s="92"/>
      <c r="C958" s="86"/>
      <c r="D958" s="89"/>
      <c r="E958" s="370"/>
      <c r="F958" s="370"/>
    </row>
    <row r="959" spans="1:6" s="177" customFormat="1">
      <c r="A959" s="86"/>
      <c r="B959" s="92"/>
      <c r="C959" s="86"/>
      <c r="D959" s="89"/>
      <c r="E959" s="370"/>
      <c r="F959" s="370"/>
    </row>
    <row r="960" spans="1:6" s="177" customFormat="1">
      <c r="A960" s="86"/>
      <c r="B960" s="92"/>
      <c r="C960" s="86"/>
      <c r="D960" s="89"/>
      <c r="E960" s="370"/>
      <c r="F960" s="370"/>
    </row>
    <row r="961" spans="1:6" s="177" customFormat="1">
      <c r="A961" s="86"/>
      <c r="B961" s="92"/>
      <c r="C961" s="86"/>
      <c r="D961" s="89"/>
      <c r="E961" s="370"/>
      <c r="F961" s="370"/>
    </row>
    <row r="962" spans="1:6" s="177" customFormat="1">
      <c r="A962" s="86"/>
      <c r="B962" s="92"/>
      <c r="C962" s="86"/>
      <c r="D962" s="89"/>
      <c r="E962" s="370"/>
      <c r="F962" s="370"/>
    </row>
    <row r="963" spans="1:6" s="177" customFormat="1">
      <c r="A963" s="86"/>
      <c r="B963" s="92"/>
      <c r="C963" s="86"/>
      <c r="D963" s="89"/>
      <c r="E963" s="370"/>
      <c r="F963" s="370"/>
    </row>
    <row r="964" spans="1:6" s="177" customFormat="1">
      <c r="A964" s="86"/>
      <c r="B964" s="92"/>
      <c r="C964" s="86"/>
      <c r="D964" s="89"/>
      <c r="E964" s="370"/>
      <c r="F964" s="370"/>
    </row>
    <row r="965" spans="1:6" s="177" customFormat="1">
      <c r="A965" s="86"/>
      <c r="B965" s="92"/>
      <c r="C965" s="86"/>
      <c r="D965" s="89"/>
      <c r="E965" s="370"/>
      <c r="F965" s="370"/>
    </row>
    <row r="966" spans="1:6" s="177" customFormat="1">
      <c r="A966" s="86"/>
      <c r="B966" s="92"/>
      <c r="C966" s="86"/>
      <c r="D966" s="89"/>
      <c r="E966" s="370"/>
      <c r="F966" s="370"/>
    </row>
    <row r="967" spans="1:6" s="177" customFormat="1">
      <c r="A967" s="86"/>
      <c r="B967" s="92"/>
      <c r="C967" s="86"/>
      <c r="D967" s="89"/>
      <c r="E967" s="370"/>
      <c r="F967" s="370"/>
    </row>
    <row r="968" spans="1:6" s="177" customFormat="1">
      <c r="A968" s="86"/>
      <c r="B968" s="92"/>
      <c r="C968" s="86"/>
      <c r="D968" s="89"/>
      <c r="E968" s="370"/>
      <c r="F968" s="370"/>
    </row>
    <row r="969" spans="1:6" s="177" customFormat="1">
      <c r="A969" s="86"/>
      <c r="B969" s="92"/>
      <c r="C969" s="86"/>
      <c r="D969" s="89"/>
      <c r="E969" s="370"/>
      <c r="F969" s="370"/>
    </row>
    <row r="970" spans="1:6" s="177" customFormat="1">
      <c r="A970" s="86"/>
      <c r="B970" s="92"/>
      <c r="C970" s="86"/>
      <c r="D970" s="89"/>
      <c r="E970" s="370"/>
      <c r="F970" s="370"/>
    </row>
    <row r="971" spans="1:6" s="177" customFormat="1">
      <c r="A971" s="86"/>
      <c r="B971" s="92"/>
      <c r="C971" s="86"/>
      <c r="D971" s="89"/>
      <c r="E971" s="370"/>
      <c r="F971" s="370"/>
    </row>
    <row r="972" spans="1:6" s="177" customFormat="1">
      <c r="A972" s="86"/>
      <c r="B972" s="92"/>
      <c r="C972" s="86"/>
      <c r="D972" s="89"/>
      <c r="E972" s="370"/>
      <c r="F972" s="370"/>
    </row>
    <row r="973" spans="1:6" s="177" customFormat="1">
      <c r="A973" s="86"/>
      <c r="B973" s="92"/>
      <c r="C973" s="86"/>
      <c r="D973" s="89"/>
      <c r="E973" s="370"/>
      <c r="F973" s="370"/>
    </row>
    <row r="974" spans="1:6" s="177" customFormat="1">
      <c r="A974" s="86"/>
      <c r="B974" s="92"/>
      <c r="C974" s="86"/>
      <c r="D974" s="89"/>
      <c r="E974" s="370"/>
      <c r="F974" s="370"/>
    </row>
    <row r="975" spans="1:6" s="177" customFormat="1">
      <c r="A975" s="86"/>
      <c r="B975" s="92"/>
      <c r="C975" s="86"/>
      <c r="D975" s="89"/>
      <c r="E975" s="370"/>
      <c r="F975" s="370"/>
    </row>
    <row r="976" spans="1:6" s="177" customFormat="1">
      <c r="A976" s="86"/>
      <c r="B976" s="92"/>
      <c r="C976" s="86"/>
      <c r="D976" s="89"/>
      <c r="E976" s="370"/>
      <c r="F976" s="370"/>
    </row>
    <row r="977" spans="1:6" s="177" customFormat="1">
      <c r="A977" s="86"/>
      <c r="B977" s="92"/>
      <c r="C977" s="86"/>
      <c r="D977" s="89"/>
      <c r="E977" s="370"/>
      <c r="F977" s="370"/>
    </row>
    <row r="978" spans="1:6" s="177" customFormat="1">
      <c r="A978" s="86"/>
      <c r="B978" s="92"/>
      <c r="C978" s="86"/>
      <c r="D978" s="89"/>
      <c r="E978" s="370"/>
      <c r="F978" s="370"/>
    </row>
    <row r="979" spans="1:6" s="177" customFormat="1">
      <c r="A979" s="86"/>
      <c r="B979" s="92"/>
      <c r="C979" s="86"/>
      <c r="D979" s="89"/>
      <c r="E979" s="370"/>
      <c r="F979" s="370"/>
    </row>
    <row r="980" spans="1:6" s="177" customFormat="1">
      <c r="A980" s="86"/>
      <c r="B980" s="92"/>
      <c r="C980" s="86"/>
      <c r="D980" s="89"/>
      <c r="E980" s="370"/>
      <c r="F980" s="370"/>
    </row>
    <row r="981" spans="1:6" s="177" customFormat="1">
      <c r="A981" s="86"/>
      <c r="B981" s="92"/>
      <c r="C981" s="86"/>
      <c r="D981" s="89"/>
      <c r="E981" s="370"/>
      <c r="F981" s="370"/>
    </row>
    <row r="982" spans="1:6" s="177" customFormat="1">
      <c r="A982" s="86"/>
      <c r="B982" s="92"/>
      <c r="C982" s="86"/>
      <c r="D982" s="89"/>
      <c r="E982" s="370"/>
      <c r="F982" s="370"/>
    </row>
    <row r="983" spans="1:6" s="177" customFormat="1">
      <c r="A983" s="86"/>
      <c r="B983" s="92"/>
      <c r="C983" s="86"/>
      <c r="D983" s="89"/>
      <c r="E983" s="370"/>
      <c r="F983" s="370"/>
    </row>
    <row r="984" spans="1:6" s="177" customFormat="1">
      <c r="A984" s="86"/>
      <c r="B984" s="92"/>
      <c r="C984" s="86"/>
      <c r="D984" s="89"/>
      <c r="E984" s="370"/>
      <c r="F984" s="370"/>
    </row>
    <row r="985" spans="1:6" s="177" customFormat="1">
      <c r="A985" s="86"/>
      <c r="B985" s="92"/>
      <c r="C985" s="86"/>
      <c r="D985" s="89"/>
      <c r="E985" s="370"/>
      <c r="F985" s="370"/>
    </row>
    <row r="986" spans="1:6" s="177" customFormat="1">
      <c r="A986" s="86"/>
      <c r="B986" s="92"/>
      <c r="C986" s="86"/>
      <c r="D986" s="89"/>
      <c r="E986" s="370"/>
      <c r="F986" s="370"/>
    </row>
    <row r="987" spans="1:6" s="177" customFormat="1">
      <c r="A987" s="86"/>
      <c r="B987" s="92"/>
      <c r="C987" s="86"/>
      <c r="D987" s="89"/>
      <c r="E987" s="370"/>
      <c r="F987" s="370"/>
    </row>
    <row r="988" spans="1:6" s="177" customFormat="1">
      <c r="A988" s="86"/>
      <c r="B988" s="92"/>
      <c r="C988" s="86"/>
      <c r="D988" s="89"/>
      <c r="E988" s="370"/>
      <c r="F988" s="370"/>
    </row>
    <row r="989" spans="1:6" s="177" customFormat="1">
      <c r="A989" s="86"/>
      <c r="B989" s="92"/>
      <c r="C989" s="86"/>
      <c r="D989" s="89"/>
      <c r="E989" s="370"/>
      <c r="F989" s="370"/>
    </row>
    <row r="990" spans="1:6" s="177" customFormat="1">
      <c r="A990" s="86"/>
      <c r="B990" s="92"/>
      <c r="C990" s="86"/>
      <c r="D990" s="89"/>
      <c r="E990" s="370"/>
      <c r="F990" s="370"/>
    </row>
    <row r="991" spans="1:6" s="177" customFormat="1">
      <c r="A991" s="86"/>
      <c r="B991" s="92"/>
      <c r="C991" s="86"/>
      <c r="D991" s="89"/>
      <c r="E991" s="370"/>
      <c r="F991" s="370"/>
    </row>
    <row r="992" spans="1:6" s="177" customFormat="1">
      <c r="A992" s="86"/>
      <c r="B992" s="92"/>
      <c r="C992" s="86"/>
      <c r="D992" s="89"/>
      <c r="E992" s="370"/>
      <c r="F992" s="370"/>
    </row>
    <row r="993" spans="1:6" s="177" customFormat="1">
      <c r="A993" s="86"/>
      <c r="B993" s="92"/>
      <c r="C993" s="86"/>
      <c r="D993" s="89"/>
      <c r="E993" s="370"/>
      <c r="F993" s="370"/>
    </row>
    <row r="994" spans="1:6" s="177" customFormat="1">
      <c r="A994" s="86"/>
      <c r="B994" s="92"/>
      <c r="C994" s="86"/>
      <c r="D994" s="89"/>
      <c r="E994" s="370"/>
      <c r="F994" s="370"/>
    </row>
    <row r="995" spans="1:6" s="177" customFormat="1">
      <c r="A995" s="86"/>
      <c r="B995" s="92"/>
      <c r="C995" s="86"/>
      <c r="D995" s="89"/>
      <c r="E995" s="370"/>
      <c r="F995" s="370"/>
    </row>
    <row r="996" spans="1:6" s="177" customFormat="1">
      <c r="A996" s="86"/>
      <c r="B996" s="92"/>
      <c r="C996" s="86"/>
      <c r="D996" s="89"/>
      <c r="E996" s="370"/>
      <c r="F996" s="370"/>
    </row>
    <row r="997" spans="1:6" s="177" customFormat="1">
      <c r="A997" s="86"/>
      <c r="B997" s="92"/>
      <c r="C997" s="86"/>
      <c r="D997" s="89"/>
      <c r="E997" s="370"/>
      <c r="F997" s="370"/>
    </row>
    <row r="998" spans="1:6" s="177" customFormat="1">
      <c r="A998" s="86"/>
      <c r="B998" s="92"/>
      <c r="C998" s="86"/>
      <c r="D998" s="89"/>
      <c r="E998" s="370"/>
      <c r="F998" s="370"/>
    </row>
    <row r="999" spans="1:6" s="177" customFormat="1">
      <c r="A999" s="86"/>
      <c r="B999" s="92"/>
      <c r="C999" s="86"/>
      <c r="D999" s="89"/>
      <c r="E999" s="370"/>
      <c r="F999" s="370"/>
    </row>
    <row r="1000" spans="1:6" s="177" customFormat="1">
      <c r="A1000" s="86"/>
      <c r="B1000" s="92"/>
      <c r="C1000" s="86"/>
      <c r="D1000" s="89"/>
      <c r="E1000" s="370"/>
      <c r="F1000" s="370"/>
    </row>
    <row r="1001" spans="1:6" s="177" customFormat="1">
      <c r="A1001" s="86"/>
      <c r="B1001" s="92"/>
      <c r="C1001" s="86"/>
      <c r="D1001" s="89"/>
      <c r="E1001" s="370"/>
      <c r="F1001" s="370"/>
    </row>
    <row r="1002" spans="1:6" s="177" customFormat="1">
      <c r="A1002" s="86"/>
      <c r="B1002" s="92"/>
      <c r="C1002" s="86"/>
      <c r="D1002" s="89"/>
      <c r="E1002" s="370"/>
      <c r="F1002" s="370"/>
    </row>
    <row r="1003" spans="1:6" s="177" customFormat="1">
      <c r="A1003" s="86"/>
      <c r="B1003" s="92"/>
      <c r="C1003" s="86"/>
      <c r="D1003" s="89"/>
      <c r="E1003" s="370"/>
      <c r="F1003" s="370"/>
    </row>
    <row r="1004" spans="1:6" s="177" customFormat="1">
      <c r="A1004" s="86"/>
      <c r="B1004" s="92"/>
      <c r="C1004" s="86"/>
      <c r="D1004" s="89"/>
      <c r="E1004" s="370"/>
      <c r="F1004" s="370"/>
    </row>
    <row r="1005" spans="1:6" s="177" customFormat="1">
      <c r="A1005" s="86"/>
      <c r="B1005" s="92"/>
      <c r="C1005" s="86"/>
      <c r="D1005" s="89"/>
      <c r="E1005" s="370"/>
      <c r="F1005" s="370"/>
    </row>
    <row r="1006" spans="1:6" s="177" customFormat="1">
      <c r="A1006" s="86"/>
      <c r="B1006" s="92"/>
      <c r="C1006" s="86"/>
      <c r="D1006" s="89"/>
      <c r="E1006" s="370"/>
      <c r="F1006" s="370"/>
    </row>
    <row r="1007" spans="1:6" s="177" customFormat="1">
      <c r="A1007" s="86"/>
      <c r="B1007" s="92"/>
      <c r="C1007" s="86"/>
      <c r="D1007" s="89"/>
      <c r="E1007" s="370"/>
      <c r="F1007" s="370"/>
    </row>
    <row r="1008" spans="1:6" s="177" customFormat="1">
      <c r="A1008" s="86"/>
      <c r="B1008" s="92"/>
      <c r="C1008" s="86"/>
      <c r="D1008" s="89"/>
      <c r="E1008" s="370"/>
      <c r="F1008" s="370"/>
    </row>
    <row r="1009" spans="1:6" s="177" customFormat="1">
      <c r="A1009" s="86"/>
      <c r="B1009" s="92"/>
      <c r="C1009" s="86"/>
      <c r="D1009" s="89"/>
      <c r="E1009" s="370"/>
      <c r="F1009" s="370"/>
    </row>
    <row r="1010" spans="1:6" s="177" customFormat="1">
      <c r="A1010" s="86"/>
      <c r="B1010" s="92"/>
      <c r="C1010" s="86"/>
      <c r="D1010" s="89"/>
      <c r="E1010" s="370"/>
      <c r="F1010" s="370"/>
    </row>
    <row r="1011" spans="1:6" s="177" customFormat="1">
      <c r="A1011" s="86"/>
      <c r="B1011" s="92"/>
      <c r="C1011" s="86"/>
      <c r="D1011" s="89"/>
      <c r="E1011" s="370"/>
      <c r="F1011" s="370"/>
    </row>
    <row r="1012" spans="1:6" s="177" customFormat="1">
      <c r="A1012" s="86"/>
      <c r="B1012" s="92"/>
      <c r="C1012" s="86"/>
      <c r="D1012" s="89"/>
      <c r="E1012" s="370"/>
      <c r="F1012" s="370"/>
    </row>
    <row r="1013" spans="1:6" s="177" customFormat="1">
      <c r="A1013" s="86"/>
      <c r="B1013" s="92"/>
      <c r="C1013" s="86"/>
      <c r="D1013" s="89"/>
      <c r="E1013" s="370"/>
      <c r="F1013" s="370"/>
    </row>
    <row r="1014" spans="1:6" s="177" customFormat="1">
      <c r="A1014" s="86"/>
      <c r="B1014" s="92"/>
      <c r="C1014" s="86"/>
      <c r="D1014" s="89"/>
      <c r="E1014" s="370"/>
      <c r="F1014" s="370"/>
    </row>
    <row r="1015" spans="1:6" s="177" customFormat="1">
      <c r="A1015" s="86"/>
      <c r="B1015" s="92"/>
      <c r="C1015" s="86"/>
      <c r="D1015" s="89"/>
      <c r="E1015" s="370"/>
      <c r="F1015" s="370"/>
    </row>
    <row r="1016" spans="1:6" s="177" customFormat="1">
      <c r="A1016" s="86"/>
      <c r="B1016" s="92"/>
      <c r="C1016" s="86"/>
      <c r="D1016" s="89"/>
      <c r="E1016" s="370"/>
      <c r="F1016" s="370"/>
    </row>
    <row r="1017" spans="1:6" s="177" customFormat="1">
      <c r="A1017" s="86"/>
      <c r="B1017" s="92"/>
      <c r="C1017" s="86"/>
      <c r="D1017" s="89"/>
      <c r="E1017" s="370"/>
      <c r="F1017" s="370"/>
    </row>
    <row r="1018" spans="1:6" s="177" customFormat="1">
      <c r="A1018" s="86"/>
      <c r="B1018" s="92"/>
      <c r="C1018" s="86"/>
      <c r="D1018" s="89"/>
      <c r="E1018" s="370"/>
      <c r="F1018" s="370"/>
    </row>
    <row r="1019" spans="1:6" s="177" customFormat="1">
      <c r="A1019" s="86"/>
      <c r="B1019" s="92"/>
      <c r="C1019" s="86"/>
      <c r="D1019" s="89"/>
      <c r="E1019" s="370"/>
      <c r="F1019" s="370"/>
    </row>
    <row r="1020" spans="1:6" s="177" customFormat="1">
      <c r="A1020" s="86"/>
      <c r="B1020" s="92"/>
      <c r="C1020" s="86"/>
      <c r="D1020" s="89"/>
      <c r="E1020" s="370"/>
      <c r="F1020" s="370"/>
    </row>
    <row r="1021" spans="1:6" s="177" customFormat="1">
      <c r="A1021" s="86"/>
      <c r="B1021" s="92"/>
      <c r="C1021" s="86"/>
      <c r="D1021" s="89"/>
      <c r="E1021" s="370"/>
      <c r="F1021" s="370"/>
    </row>
    <row r="1022" spans="1:6" s="177" customFormat="1">
      <c r="A1022" s="86"/>
      <c r="B1022" s="92"/>
      <c r="C1022" s="86"/>
      <c r="D1022" s="89"/>
      <c r="E1022" s="370"/>
      <c r="F1022" s="370"/>
    </row>
    <row r="1023" spans="1:6" s="177" customFormat="1">
      <c r="A1023" s="86"/>
      <c r="B1023" s="92"/>
      <c r="C1023" s="86"/>
      <c r="D1023" s="89"/>
      <c r="E1023" s="370"/>
      <c r="F1023" s="370"/>
    </row>
    <row r="1024" spans="1:6" s="177" customFormat="1">
      <c r="A1024" s="86"/>
      <c r="B1024" s="92"/>
      <c r="C1024" s="86"/>
      <c r="D1024" s="89"/>
      <c r="E1024" s="370"/>
      <c r="F1024" s="370"/>
    </row>
    <row r="1025" spans="1:6" s="177" customFormat="1">
      <c r="A1025" s="86"/>
      <c r="B1025" s="92"/>
      <c r="C1025" s="86"/>
      <c r="D1025" s="89"/>
      <c r="E1025" s="370"/>
      <c r="F1025" s="370"/>
    </row>
    <row r="1026" spans="1:6" s="177" customFormat="1">
      <c r="A1026" s="86"/>
      <c r="B1026" s="92"/>
      <c r="C1026" s="86"/>
      <c r="D1026" s="89"/>
      <c r="E1026" s="370"/>
      <c r="F1026" s="370"/>
    </row>
    <row r="1027" spans="1:6" s="177" customFormat="1">
      <c r="A1027" s="86"/>
      <c r="B1027" s="92"/>
      <c r="C1027" s="86"/>
      <c r="D1027" s="89"/>
      <c r="E1027" s="370"/>
      <c r="F1027" s="370"/>
    </row>
    <row r="1028" spans="1:6" s="177" customFormat="1">
      <c r="A1028" s="86"/>
      <c r="B1028" s="92"/>
      <c r="C1028" s="86"/>
      <c r="D1028" s="89"/>
      <c r="E1028" s="370"/>
      <c r="F1028" s="370"/>
    </row>
    <row r="1029" spans="1:6" s="177" customFormat="1">
      <c r="A1029" s="86"/>
      <c r="B1029" s="92"/>
      <c r="C1029" s="86"/>
      <c r="D1029" s="89"/>
      <c r="E1029" s="370"/>
      <c r="F1029" s="370"/>
    </row>
    <row r="1030" spans="1:6" s="177" customFormat="1">
      <c r="A1030" s="86"/>
      <c r="B1030" s="92"/>
      <c r="C1030" s="86"/>
      <c r="D1030" s="89"/>
      <c r="E1030" s="370"/>
      <c r="F1030" s="370"/>
    </row>
    <row r="1031" spans="1:6" s="177" customFormat="1">
      <c r="A1031" s="86"/>
      <c r="B1031" s="92"/>
      <c r="C1031" s="86"/>
      <c r="D1031" s="89"/>
      <c r="E1031" s="370"/>
      <c r="F1031" s="370"/>
    </row>
    <row r="1032" spans="1:6" s="177" customFormat="1">
      <c r="A1032" s="86"/>
      <c r="B1032" s="92"/>
      <c r="C1032" s="86"/>
      <c r="D1032" s="89"/>
      <c r="E1032" s="370"/>
      <c r="F1032" s="370"/>
    </row>
    <row r="1033" spans="1:6" s="177" customFormat="1">
      <c r="A1033" s="86"/>
      <c r="B1033" s="92"/>
      <c r="C1033" s="86"/>
      <c r="D1033" s="89"/>
      <c r="E1033" s="370"/>
      <c r="F1033" s="370"/>
    </row>
    <row r="1034" spans="1:6" s="177" customFormat="1">
      <c r="A1034" s="86"/>
      <c r="B1034" s="92"/>
      <c r="C1034" s="86"/>
      <c r="D1034" s="89"/>
      <c r="E1034" s="370"/>
      <c r="F1034" s="370"/>
    </row>
    <row r="1035" spans="1:6" s="177" customFormat="1">
      <c r="A1035" s="86"/>
      <c r="B1035" s="92"/>
      <c r="C1035" s="86"/>
      <c r="D1035" s="89"/>
      <c r="E1035" s="370"/>
      <c r="F1035" s="370"/>
    </row>
    <row r="1036" spans="1:6" s="177" customFormat="1">
      <c r="A1036" s="86"/>
      <c r="B1036" s="92"/>
      <c r="C1036" s="86"/>
      <c r="D1036" s="89"/>
      <c r="E1036" s="370"/>
      <c r="F1036" s="370"/>
    </row>
    <row r="1037" spans="1:6" s="177" customFormat="1">
      <c r="A1037" s="86"/>
      <c r="B1037" s="92"/>
      <c r="C1037" s="86"/>
      <c r="D1037" s="89"/>
      <c r="E1037" s="370"/>
      <c r="F1037" s="370"/>
    </row>
    <row r="1038" spans="1:6" s="177" customFormat="1">
      <c r="A1038" s="86"/>
      <c r="B1038" s="92"/>
      <c r="C1038" s="86"/>
      <c r="D1038" s="89"/>
      <c r="E1038" s="370"/>
      <c r="F1038" s="370"/>
    </row>
    <row r="1039" spans="1:6" s="177" customFormat="1">
      <c r="A1039" s="86"/>
      <c r="B1039" s="92"/>
      <c r="C1039" s="86"/>
      <c r="D1039" s="89"/>
      <c r="E1039" s="370"/>
      <c r="F1039" s="370"/>
    </row>
    <row r="1040" spans="1:6" s="177" customFormat="1">
      <c r="A1040" s="86"/>
      <c r="B1040" s="92"/>
      <c r="C1040" s="86"/>
      <c r="D1040" s="89"/>
      <c r="E1040" s="370"/>
      <c r="F1040" s="370"/>
    </row>
    <row r="1041" spans="1:6" s="177" customFormat="1">
      <c r="A1041" s="86"/>
      <c r="B1041" s="92"/>
      <c r="C1041" s="86"/>
      <c r="D1041" s="89"/>
      <c r="E1041" s="370"/>
      <c r="F1041" s="370"/>
    </row>
    <row r="1042" spans="1:6" s="177" customFormat="1">
      <c r="A1042" s="86"/>
      <c r="B1042" s="92"/>
      <c r="C1042" s="86"/>
      <c r="D1042" s="89"/>
      <c r="E1042" s="370"/>
      <c r="F1042" s="370"/>
    </row>
    <row r="1043" spans="1:6" s="177" customFormat="1">
      <c r="A1043" s="86"/>
      <c r="B1043" s="92"/>
      <c r="C1043" s="86"/>
      <c r="D1043" s="89"/>
      <c r="E1043" s="370"/>
      <c r="F1043" s="370"/>
    </row>
    <row r="1044" spans="1:6" s="177" customFormat="1">
      <c r="A1044" s="86"/>
      <c r="B1044" s="92"/>
      <c r="C1044" s="86"/>
      <c r="D1044" s="89"/>
      <c r="E1044" s="370"/>
      <c r="F1044" s="370"/>
    </row>
    <row r="1045" spans="1:6" s="177" customFormat="1">
      <c r="A1045" s="86"/>
      <c r="B1045" s="92"/>
      <c r="C1045" s="86"/>
      <c r="D1045" s="89"/>
      <c r="E1045" s="370"/>
      <c r="F1045" s="370"/>
    </row>
    <row r="1046" spans="1:6" s="177" customFormat="1">
      <c r="A1046" s="86"/>
      <c r="B1046" s="92"/>
      <c r="C1046" s="86"/>
      <c r="D1046" s="89"/>
      <c r="E1046" s="370"/>
      <c r="F1046" s="370"/>
    </row>
    <row r="1047" spans="1:6" s="177" customFormat="1">
      <c r="A1047" s="86"/>
      <c r="B1047" s="92"/>
      <c r="C1047" s="86"/>
      <c r="D1047" s="89"/>
      <c r="E1047" s="370"/>
      <c r="F1047" s="370"/>
    </row>
    <row r="1048" spans="1:6" s="177" customFormat="1">
      <c r="A1048" s="86"/>
      <c r="B1048" s="92"/>
      <c r="C1048" s="86"/>
      <c r="D1048" s="89"/>
      <c r="E1048" s="370"/>
      <c r="F1048" s="370"/>
    </row>
    <row r="1049" spans="1:6" s="177" customFormat="1">
      <c r="A1049" s="86"/>
      <c r="B1049" s="92"/>
      <c r="C1049" s="86"/>
      <c r="D1049" s="89"/>
      <c r="E1049" s="370"/>
      <c r="F1049" s="370"/>
    </row>
    <row r="1050" spans="1:6" s="177" customFormat="1">
      <c r="A1050" s="86"/>
      <c r="B1050" s="92"/>
      <c r="C1050" s="86"/>
      <c r="D1050" s="89"/>
      <c r="E1050" s="370"/>
      <c r="F1050" s="370"/>
    </row>
    <row r="1051" spans="1:6" s="177" customFormat="1">
      <c r="A1051" s="86"/>
      <c r="B1051" s="92"/>
      <c r="C1051" s="86"/>
      <c r="D1051" s="89"/>
      <c r="E1051" s="370"/>
      <c r="F1051" s="370"/>
    </row>
    <row r="1052" spans="1:6" s="177" customFormat="1">
      <c r="A1052" s="86"/>
      <c r="B1052" s="92"/>
      <c r="C1052" s="86"/>
      <c r="D1052" s="89"/>
      <c r="E1052" s="370"/>
      <c r="F1052" s="370"/>
    </row>
    <row r="1053" spans="1:6" s="177" customFormat="1">
      <c r="A1053" s="86"/>
      <c r="B1053" s="92"/>
      <c r="C1053" s="86"/>
      <c r="D1053" s="89"/>
      <c r="E1053" s="370"/>
      <c r="F1053" s="370"/>
    </row>
    <row r="1054" spans="1:6" s="177" customFormat="1">
      <c r="A1054" s="86"/>
      <c r="B1054" s="92"/>
      <c r="C1054" s="86"/>
      <c r="D1054" s="89"/>
      <c r="E1054" s="370"/>
      <c r="F1054" s="370"/>
    </row>
    <row r="1055" spans="1:6" s="177" customFormat="1">
      <c r="A1055" s="86"/>
      <c r="B1055" s="92"/>
      <c r="C1055" s="86"/>
      <c r="D1055" s="89"/>
      <c r="E1055" s="370"/>
      <c r="F1055" s="370"/>
    </row>
    <row r="1056" spans="1:6" s="177" customFormat="1">
      <c r="A1056" s="86"/>
      <c r="B1056" s="92"/>
      <c r="C1056" s="86"/>
      <c r="D1056" s="89"/>
      <c r="E1056" s="370"/>
      <c r="F1056" s="370"/>
    </row>
    <row r="1057" spans="1:6" s="177" customFormat="1">
      <c r="A1057" s="86"/>
      <c r="B1057" s="92"/>
      <c r="C1057" s="86"/>
      <c r="D1057" s="89"/>
      <c r="E1057" s="370"/>
      <c r="F1057" s="370"/>
    </row>
    <row r="1058" spans="1:6" s="177" customFormat="1">
      <c r="A1058" s="86"/>
      <c r="B1058" s="92"/>
      <c r="C1058" s="86"/>
      <c r="D1058" s="89"/>
      <c r="E1058" s="370"/>
      <c r="F1058" s="370"/>
    </row>
    <row r="1059" spans="1:6" s="177" customFormat="1">
      <c r="A1059" s="86"/>
      <c r="B1059" s="92"/>
      <c r="C1059" s="86"/>
      <c r="D1059" s="89"/>
      <c r="E1059" s="370"/>
      <c r="F1059" s="370"/>
    </row>
    <row r="1060" spans="1:6" s="177" customFormat="1">
      <c r="A1060" s="86"/>
      <c r="B1060" s="92"/>
      <c r="C1060" s="86"/>
      <c r="D1060" s="89"/>
      <c r="E1060" s="370"/>
      <c r="F1060" s="370"/>
    </row>
    <row r="1061" spans="1:6" s="177" customFormat="1">
      <c r="A1061" s="86"/>
      <c r="B1061" s="92"/>
      <c r="C1061" s="86"/>
      <c r="D1061" s="89"/>
      <c r="E1061" s="370"/>
      <c r="F1061" s="370"/>
    </row>
    <row r="1062" spans="1:6" s="177" customFormat="1">
      <c r="A1062" s="86"/>
      <c r="B1062" s="92"/>
      <c r="C1062" s="86"/>
      <c r="D1062" s="89"/>
      <c r="E1062" s="370"/>
      <c r="F1062" s="370"/>
    </row>
    <row r="1063" spans="1:6" s="177" customFormat="1">
      <c r="A1063" s="86"/>
      <c r="B1063" s="92"/>
      <c r="C1063" s="86"/>
      <c r="D1063" s="89"/>
      <c r="E1063" s="370"/>
      <c r="F1063" s="370"/>
    </row>
    <row r="1064" spans="1:6" s="177" customFormat="1">
      <c r="A1064" s="86"/>
      <c r="B1064" s="92"/>
      <c r="C1064" s="86"/>
      <c r="D1064" s="89"/>
      <c r="E1064" s="370"/>
      <c r="F1064" s="370"/>
    </row>
    <row r="1065" spans="1:6" s="177" customFormat="1">
      <c r="A1065" s="86"/>
      <c r="B1065" s="92"/>
      <c r="C1065" s="86"/>
      <c r="D1065" s="89"/>
      <c r="E1065" s="370"/>
      <c r="F1065" s="370"/>
    </row>
    <row r="1066" spans="1:6" s="177" customFormat="1">
      <c r="A1066" s="86"/>
      <c r="B1066" s="92"/>
      <c r="C1066" s="86"/>
      <c r="D1066" s="89"/>
      <c r="E1066" s="370"/>
      <c r="F1066" s="370"/>
    </row>
    <row r="1067" spans="1:6" s="177" customFormat="1">
      <c r="A1067" s="86"/>
      <c r="B1067" s="92"/>
      <c r="C1067" s="86"/>
      <c r="D1067" s="89"/>
      <c r="E1067" s="370"/>
      <c r="F1067" s="370"/>
    </row>
    <row r="1068" spans="1:6" s="177" customFormat="1">
      <c r="A1068" s="86"/>
      <c r="B1068" s="92"/>
      <c r="C1068" s="86"/>
      <c r="D1068" s="89"/>
      <c r="E1068" s="370"/>
      <c r="F1068" s="370"/>
    </row>
    <row r="1069" spans="1:6" s="177" customFormat="1">
      <c r="A1069" s="86"/>
      <c r="B1069" s="92"/>
      <c r="C1069" s="86"/>
      <c r="D1069" s="89"/>
      <c r="E1069" s="370"/>
      <c r="F1069" s="370"/>
    </row>
    <row r="1070" spans="1:6" s="177" customFormat="1">
      <c r="A1070" s="86"/>
      <c r="B1070" s="92"/>
      <c r="C1070" s="86"/>
      <c r="D1070" s="89"/>
      <c r="E1070" s="370"/>
      <c r="F1070" s="370"/>
    </row>
    <row r="1071" spans="1:6" s="177" customFormat="1">
      <c r="A1071" s="86"/>
      <c r="B1071" s="92"/>
      <c r="C1071" s="86"/>
      <c r="D1071" s="89"/>
      <c r="E1071" s="370"/>
      <c r="F1071" s="370"/>
    </row>
    <row r="1072" spans="1:6" s="177" customFormat="1">
      <c r="A1072" s="86"/>
      <c r="B1072" s="92"/>
      <c r="C1072" s="86"/>
      <c r="D1072" s="89"/>
      <c r="E1072" s="370"/>
      <c r="F1072" s="370"/>
    </row>
    <row r="1073" spans="1:6" s="177" customFormat="1">
      <c r="A1073" s="86"/>
      <c r="B1073" s="92"/>
      <c r="C1073" s="86"/>
      <c r="D1073" s="89"/>
      <c r="E1073" s="370"/>
      <c r="F1073" s="370"/>
    </row>
    <row r="1074" spans="1:6" s="177" customFormat="1">
      <c r="A1074" s="86"/>
      <c r="B1074" s="92"/>
      <c r="C1074" s="86"/>
      <c r="D1074" s="89"/>
      <c r="E1074" s="370"/>
      <c r="F1074" s="370"/>
    </row>
    <row r="1075" spans="1:6" s="177" customFormat="1">
      <c r="A1075" s="86"/>
      <c r="B1075" s="92"/>
      <c r="C1075" s="86"/>
      <c r="D1075" s="89"/>
      <c r="E1075" s="370"/>
      <c r="F1075" s="370"/>
    </row>
    <row r="1076" spans="1:6" s="177" customFormat="1">
      <c r="A1076" s="86"/>
      <c r="B1076" s="92"/>
      <c r="C1076" s="86"/>
      <c r="D1076" s="89"/>
      <c r="E1076" s="370"/>
      <c r="F1076" s="370"/>
    </row>
    <row r="1077" spans="1:6" s="177" customFormat="1">
      <c r="A1077" s="86"/>
      <c r="B1077" s="92"/>
      <c r="C1077" s="86"/>
      <c r="D1077" s="89"/>
      <c r="E1077" s="370"/>
      <c r="F1077" s="370"/>
    </row>
    <row r="1078" spans="1:6" s="177" customFormat="1">
      <c r="A1078" s="86"/>
      <c r="B1078" s="92"/>
      <c r="C1078" s="86"/>
      <c r="D1078" s="89"/>
      <c r="E1078" s="370"/>
      <c r="F1078" s="370"/>
    </row>
    <row r="1079" spans="1:6" s="177" customFormat="1">
      <c r="A1079" s="86"/>
      <c r="B1079" s="92"/>
      <c r="C1079" s="86"/>
      <c r="D1079" s="89"/>
      <c r="E1079" s="370"/>
      <c r="F1079" s="370"/>
    </row>
    <row r="1080" spans="1:6" s="177" customFormat="1">
      <c r="A1080" s="86"/>
      <c r="B1080" s="92"/>
      <c r="C1080" s="86"/>
      <c r="D1080" s="89"/>
      <c r="E1080" s="370"/>
      <c r="F1080" s="370"/>
    </row>
    <row r="1081" spans="1:6" s="177" customFormat="1">
      <c r="A1081" s="86"/>
      <c r="B1081" s="92"/>
      <c r="C1081" s="86"/>
      <c r="D1081" s="89"/>
      <c r="E1081" s="370"/>
      <c r="F1081" s="370"/>
    </row>
    <row r="1082" spans="1:6" s="177" customFormat="1">
      <c r="A1082" s="86"/>
      <c r="B1082" s="92"/>
      <c r="C1082" s="86"/>
      <c r="D1082" s="89"/>
      <c r="E1082" s="370"/>
      <c r="F1082" s="370"/>
    </row>
    <row r="1083" spans="1:6" s="177" customFormat="1">
      <c r="A1083" s="86"/>
      <c r="B1083" s="92"/>
      <c r="C1083" s="86"/>
      <c r="D1083" s="89"/>
      <c r="E1083" s="370"/>
      <c r="F1083" s="370"/>
    </row>
    <row r="1084" spans="1:6" s="177" customFormat="1">
      <c r="A1084" s="86"/>
      <c r="B1084" s="92"/>
      <c r="C1084" s="86"/>
      <c r="D1084" s="89"/>
      <c r="E1084" s="370"/>
      <c r="F1084" s="370"/>
    </row>
    <row r="1085" spans="1:6" s="177" customFormat="1">
      <c r="A1085" s="86"/>
      <c r="B1085" s="92"/>
      <c r="C1085" s="86"/>
      <c r="D1085" s="89"/>
      <c r="E1085" s="370"/>
      <c r="F1085" s="370"/>
    </row>
    <row r="1086" spans="1:6" s="177" customFormat="1">
      <c r="A1086" s="86"/>
      <c r="B1086" s="92"/>
      <c r="C1086" s="86"/>
      <c r="D1086" s="89"/>
      <c r="E1086" s="370"/>
      <c r="F1086" s="370"/>
    </row>
    <row r="1087" spans="1:6" s="177" customFormat="1">
      <c r="A1087" s="86"/>
      <c r="B1087" s="92"/>
      <c r="C1087" s="86"/>
      <c r="D1087" s="89"/>
      <c r="E1087" s="370"/>
      <c r="F1087" s="370"/>
    </row>
    <row r="1088" spans="1:6" s="177" customFormat="1">
      <c r="A1088" s="86"/>
      <c r="B1088" s="92"/>
      <c r="C1088" s="86"/>
      <c r="D1088" s="89"/>
      <c r="E1088" s="370"/>
      <c r="F1088" s="370"/>
    </row>
    <row r="1089" spans="1:6" s="177" customFormat="1">
      <c r="A1089" s="86"/>
      <c r="B1089" s="92"/>
      <c r="C1089" s="86"/>
      <c r="D1089" s="89"/>
      <c r="E1089" s="370"/>
      <c r="F1089" s="370"/>
    </row>
    <row r="1090" spans="1:6" s="177" customFormat="1">
      <c r="A1090" s="86"/>
      <c r="B1090" s="92"/>
      <c r="C1090" s="86"/>
      <c r="D1090" s="89"/>
      <c r="E1090" s="370"/>
      <c r="F1090" s="370"/>
    </row>
    <row r="1091" spans="1:6" s="177" customFormat="1">
      <c r="A1091" s="86"/>
      <c r="B1091" s="92"/>
      <c r="C1091" s="86"/>
      <c r="D1091" s="89"/>
      <c r="E1091" s="370"/>
      <c r="F1091" s="370"/>
    </row>
    <row r="1092" spans="1:6" s="177" customFormat="1">
      <c r="A1092" s="86"/>
      <c r="B1092" s="92"/>
      <c r="C1092" s="86"/>
      <c r="D1092" s="89"/>
      <c r="E1092" s="370"/>
      <c r="F1092" s="370"/>
    </row>
    <row r="1093" spans="1:6" s="177" customFormat="1">
      <c r="A1093" s="86"/>
      <c r="B1093" s="92"/>
      <c r="C1093" s="86"/>
      <c r="D1093" s="89"/>
      <c r="E1093" s="370"/>
      <c r="F1093" s="370"/>
    </row>
    <row r="1094" spans="1:6" s="177" customFormat="1">
      <c r="A1094" s="86"/>
      <c r="B1094" s="92"/>
      <c r="C1094" s="86"/>
      <c r="D1094" s="89"/>
      <c r="E1094" s="370"/>
      <c r="F1094" s="370"/>
    </row>
    <row r="1095" spans="1:6" s="177" customFormat="1">
      <c r="A1095" s="86"/>
      <c r="B1095" s="92"/>
      <c r="C1095" s="86"/>
      <c r="D1095" s="89"/>
      <c r="E1095" s="370"/>
      <c r="F1095" s="370"/>
    </row>
    <row r="1096" spans="1:6" s="177" customFormat="1">
      <c r="A1096" s="86"/>
      <c r="B1096" s="92"/>
      <c r="C1096" s="86"/>
      <c r="D1096" s="89"/>
      <c r="E1096" s="370"/>
      <c r="F1096" s="370"/>
    </row>
    <row r="1097" spans="1:6" s="177" customFormat="1">
      <c r="A1097" s="86"/>
      <c r="B1097" s="92"/>
      <c r="C1097" s="86"/>
      <c r="D1097" s="89"/>
      <c r="E1097" s="370"/>
      <c r="F1097" s="370"/>
    </row>
    <row r="1098" spans="1:6" s="177" customFormat="1">
      <c r="A1098" s="86"/>
      <c r="B1098" s="92"/>
      <c r="C1098" s="86"/>
      <c r="D1098" s="89"/>
      <c r="E1098" s="370"/>
      <c r="F1098" s="370"/>
    </row>
    <row r="1099" spans="1:6" s="177" customFormat="1">
      <c r="A1099" s="86"/>
      <c r="B1099" s="92"/>
      <c r="C1099" s="86"/>
      <c r="D1099" s="89"/>
      <c r="E1099" s="370"/>
      <c r="F1099" s="370"/>
    </row>
    <row r="1100" spans="1:6" s="177" customFormat="1">
      <c r="A1100" s="86"/>
      <c r="B1100" s="92"/>
      <c r="C1100" s="86"/>
      <c r="D1100" s="89"/>
      <c r="E1100" s="370"/>
      <c r="F1100" s="370"/>
    </row>
    <row r="1101" spans="1:6" s="177" customFormat="1">
      <c r="A1101" s="86"/>
      <c r="B1101" s="92"/>
      <c r="C1101" s="86"/>
      <c r="D1101" s="89"/>
      <c r="E1101" s="370"/>
      <c r="F1101" s="370"/>
    </row>
    <row r="1102" spans="1:6" s="177" customFormat="1">
      <c r="A1102" s="86"/>
      <c r="B1102" s="92"/>
      <c r="C1102" s="86"/>
      <c r="D1102" s="89"/>
      <c r="E1102" s="370"/>
      <c r="F1102" s="370"/>
    </row>
    <row r="1103" spans="1:6" s="177" customFormat="1">
      <c r="A1103" s="86"/>
      <c r="B1103" s="92"/>
      <c r="C1103" s="86"/>
      <c r="D1103" s="89"/>
      <c r="E1103" s="370"/>
      <c r="F1103" s="370"/>
    </row>
    <row r="1104" spans="1:6" s="177" customFormat="1">
      <c r="A1104" s="86"/>
      <c r="B1104" s="92"/>
      <c r="C1104" s="86"/>
      <c r="D1104" s="89"/>
      <c r="E1104" s="370"/>
      <c r="F1104" s="370"/>
    </row>
    <row r="1105" spans="1:6" s="177" customFormat="1">
      <c r="A1105" s="86"/>
      <c r="B1105" s="92"/>
      <c r="C1105" s="86"/>
      <c r="D1105" s="89"/>
      <c r="E1105" s="370"/>
      <c r="F1105" s="370"/>
    </row>
    <row r="1106" spans="1:6" s="177" customFormat="1">
      <c r="A1106" s="86"/>
      <c r="B1106" s="92"/>
      <c r="C1106" s="86"/>
      <c r="D1106" s="89"/>
      <c r="E1106" s="370"/>
      <c r="F1106" s="370"/>
    </row>
    <row r="1107" spans="1:6" s="177" customFormat="1">
      <c r="A1107" s="86"/>
      <c r="B1107" s="92"/>
      <c r="C1107" s="86"/>
      <c r="D1107" s="89"/>
      <c r="E1107" s="370"/>
      <c r="F1107" s="370"/>
    </row>
    <row r="1108" spans="1:6" s="177" customFormat="1">
      <c r="A1108" s="86"/>
      <c r="B1108" s="92"/>
      <c r="C1108" s="86"/>
      <c r="D1108" s="89"/>
      <c r="E1108" s="370"/>
      <c r="F1108" s="370"/>
    </row>
    <row r="1109" spans="1:6" s="177" customFormat="1">
      <c r="A1109" s="86"/>
      <c r="B1109" s="92"/>
      <c r="C1109" s="86"/>
      <c r="D1109" s="89"/>
      <c r="E1109" s="370"/>
      <c r="F1109" s="370"/>
    </row>
    <row r="1110" spans="1:6" s="177" customFormat="1">
      <c r="A1110" s="86"/>
      <c r="B1110" s="92"/>
      <c r="C1110" s="86"/>
      <c r="D1110" s="89"/>
      <c r="E1110" s="370"/>
      <c r="F1110" s="370"/>
    </row>
    <row r="1111" spans="1:6" s="177" customFormat="1">
      <c r="A1111" s="86"/>
      <c r="B1111" s="92"/>
      <c r="C1111" s="86"/>
      <c r="D1111" s="89"/>
      <c r="E1111" s="370"/>
      <c r="F1111" s="370"/>
    </row>
    <row r="1112" spans="1:6" s="177" customFormat="1">
      <c r="A1112" s="86"/>
      <c r="B1112" s="92"/>
      <c r="C1112" s="86"/>
      <c r="D1112" s="89"/>
      <c r="E1112" s="370"/>
      <c r="F1112" s="370"/>
    </row>
    <row r="1113" spans="1:6" s="177" customFormat="1">
      <c r="A1113" s="86"/>
      <c r="B1113" s="92"/>
      <c r="C1113" s="86"/>
      <c r="D1113" s="89"/>
      <c r="E1113" s="370"/>
      <c r="F1113" s="370"/>
    </row>
    <row r="1114" spans="1:6" s="177" customFormat="1">
      <c r="A1114" s="86"/>
      <c r="B1114" s="92"/>
      <c r="C1114" s="86"/>
      <c r="D1114" s="89"/>
      <c r="E1114" s="370"/>
      <c r="F1114" s="370"/>
    </row>
    <row r="1115" spans="1:6" s="177" customFormat="1">
      <c r="A1115" s="86"/>
      <c r="B1115" s="92"/>
      <c r="C1115" s="86"/>
      <c r="D1115" s="89"/>
      <c r="E1115" s="370"/>
      <c r="F1115" s="370"/>
    </row>
    <row r="1116" spans="1:6" s="177" customFormat="1">
      <c r="A1116" s="86"/>
      <c r="B1116" s="92"/>
      <c r="C1116" s="86"/>
      <c r="D1116" s="89"/>
      <c r="E1116" s="370"/>
      <c r="F1116" s="370"/>
    </row>
    <row r="1117" spans="1:6" s="177" customFormat="1">
      <c r="A1117" s="86"/>
      <c r="B1117" s="92"/>
      <c r="C1117" s="86"/>
      <c r="D1117" s="89"/>
      <c r="E1117" s="370"/>
      <c r="F1117" s="370"/>
    </row>
    <row r="1118" spans="1:6" s="177" customFormat="1">
      <c r="A1118" s="86"/>
      <c r="B1118" s="92"/>
      <c r="C1118" s="86"/>
      <c r="D1118" s="89"/>
      <c r="E1118" s="370"/>
      <c r="F1118" s="370"/>
    </row>
    <row r="1119" spans="1:6" s="177" customFormat="1">
      <c r="A1119" s="86"/>
      <c r="B1119" s="92"/>
      <c r="C1119" s="86"/>
      <c r="D1119" s="89"/>
      <c r="E1119" s="370"/>
      <c r="F1119" s="370"/>
    </row>
    <row r="1120" spans="1:6" s="177" customFormat="1">
      <c r="A1120" s="86"/>
      <c r="B1120" s="92"/>
      <c r="C1120" s="86"/>
      <c r="D1120" s="89"/>
      <c r="E1120" s="370"/>
      <c r="F1120" s="370"/>
    </row>
    <row r="1121" spans="1:6" s="177" customFormat="1">
      <c r="A1121" s="86"/>
      <c r="B1121" s="92"/>
      <c r="C1121" s="86"/>
      <c r="D1121" s="89"/>
      <c r="E1121" s="370"/>
      <c r="F1121" s="370"/>
    </row>
    <row r="1122" spans="1:6" s="177" customFormat="1">
      <c r="A1122" s="86"/>
      <c r="B1122" s="92"/>
      <c r="C1122" s="86"/>
      <c r="D1122" s="89"/>
      <c r="E1122" s="370"/>
      <c r="F1122" s="370"/>
    </row>
    <row r="1123" spans="1:6" s="177" customFormat="1">
      <c r="A1123" s="86"/>
      <c r="B1123" s="92"/>
      <c r="C1123" s="86"/>
      <c r="D1123" s="89"/>
      <c r="E1123" s="370"/>
      <c r="F1123" s="370"/>
    </row>
    <row r="1124" spans="1:6" s="177" customFormat="1">
      <c r="A1124" s="86"/>
      <c r="B1124" s="92"/>
      <c r="C1124" s="86"/>
      <c r="D1124" s="89"/>
      <c r="E1124" s="370"/>
      <c r="F1124" s="370"/>
    </row>
    <row r="1125" spans="1:6" s="177" customFormat="1">
      <c r="A1125" s="86"/>
      <c r="B1125" s="92"/>
      <c r="C1125" s="86"/>
      <c r="D1125" s="89"/>
      <c r="E1125" s="370"/>
      <c r="F1125" s="370"/>
    </row>
    <row r="1126" spans="1:6" s="177" customFormat="1">
      <c r="A1126" s="86"/>
      <c r="B1126" s="92"/>
      <c r="C1126" s="86"/>
      <c r="D1126" s="89"/>
      <c r="E1126" s="370"/>
      <c r="F1126" s="370"/>
    </row>
    <row r="1127" spans="1:6" s="177" customFormat="1">
      <c r="A1127" s="86"/>
      <c r="B1127" s="92"/>
      <c r="C1127" s="86"/>
      <c r="D1127" s="89"/>
      <c r="E1127" s="370"/>
      <c r="F1127" s="370"/>
    </row>
    <row r="1128" spans="1:6" s="177" customFormat="1">
      <c r="A1128" s="86"/>
      <c r="B1128" s="92"/>
      <c r="C1128" s="86"/>
      <c r="D1128" s="89"/>
      <c r="E1128" s="370"/>
      <c r="F1128" s="370"/>
    </row>
    <row r="1129" spans="1:6" s="177" customFormat="1">
      <c r="A1129" s="86"/>
      <c r="B1129" s="92"/>
      <c r="C1129" s="86"/>
      <c r="D1129" s="89"/>
      <c r="E1129" s="370"/>
      <c r="F1129" s="370"/>
    </row>
    <row r="1130" spans="1:6" s="177" customFormat="1">
      <c r="A1130" s="86"/>
      <c r="B1130" s="92"/>
      <c r="C1130" s="86"/>
      <c r="D1130" s="89"/>
      <c r="E1130" s="370"/>
      <c r="F1130" s="370"/>
    </row>
    <row r="1131" spans="1:6" s="177" customFormat="1">
      <c r="A1131" s="86"/>
      <c r="B1131" s="92"/>
      <c r="C1131" s="86"/>
      <c r="D1131" s="89"/>
      <c r="E1131" s="370"/>
      <c r="F1131" s="370"/>
    </row>
    <row r="1132" spans="1:6" s="177" customFormat="1">
      <c r="A1132" s="86"/>
      <c r="B1132" s="92"/>
      <c r="C1132" s="86"/>
      <c r="D1132" s="89"/>
      <c r="E1132" s="370"/>
      <c r="F1132" s="370"/>
    </row>
    <row r="1133" spans="1:6" s="177" customFormat="1">
      <c r="A1133" s="86"/>
      <c r="B1133" s="92"/>
      <c r="C1133" s="86"/>
      <c r="D1133" s="89"/>
      <c r="E1133" s="370"/>
      <c r="F1133" s="370"/>
    </row>
    <row r="1134" spans="1:6" s="177" customFormat="1">
      <c r="A1134" s="86"/>
      <c r="B1134" s="92"/>
      <c r="C1134" s="86"/>
      <c r="D1134" s="89"/>
      <c r="E1134" s="370"/>
      <c r="F1134" s="370"/>
    </row>
    <row r="1135" spans="1:6" s="177" customFormat="1">
      <c r="A1135" s="86"/>
      <c r="B1135" s="92"/>
      <c r="C1135" s="86"/>
      <c r="D1135" s="89"/>
      <c r="E1135" s="370"/>
      <c r="F1135" s="370"/>
    </row>
    <row r="1136" spans="1:6" s="177" customFormat="1">
      <c r="A1136" s="86"/>
      <c r="B1136" s="92"/>
      <c r="C1136" s="86"/>
      <c r="D1136" s="89"/>
      <c r="E1136" s="370"/>
      <c r="F1136" s="370"/>
    </row>
    <row r="1137" spans="1:6" s="177" customFormat="1">
      <c r="A1137" s="86"/>
      <c r="B1137" s="92"/>
      <c r="C1137" s="86"/>
      <c r="D1137" s="89"/>
      <c r="E1137" s="370"/>
      <c r="F1137" s="370"/>
    </row>
    <row r="1138" spans="1:6" s="177" customFormat="1">
      <c r="A1138" s="86"/>
      <c r="B1138" s="92"/>
      <c r="C1138" s="86"/>
      <c r="D1138" s="89"/>
      <c r="E1138" s="370"/>
      <c r="F1138" s="370"/>
    </row>
    <row r="1139" spans="1:6" s="177" customFormat="1">
      <c r="A1139" s="86"/>
      <c r="B1139" s="92"/>
      <c r="C1139" s="86"/>
      <c r="D1139" s="89"/>
      <c r="E1139" s="370"/>
      <c r="F1139" s="370"/>
    </row>
    <row r="1140" spans="1:6" s="177" customFormat="1">
      <c r="A1140" s="86"/>
      <c r="B1140" s="92"/>
      <c r="C1140" s="86"/>
      <c r="D1140" s="89"/>
      <c r="E1140" s="370"/>
      <c r="F1140" s="370"/>
    </row>
    <row r="1141" spans="1:6" s="177" customFormat="1">
      <c r="A1141" s="86"/>
      <c r="B1141" s="92"/>
      <c r="C1141" s="86"/>
      <c r="D1141" s="89"/>
      <c r="E1141" s="370"/>
      <c r="F1141" s="370"/>
    </row>
    <row r="1142" spans="1:6" s="177" customFormat="1">
      <c r="A1142" s="86"/>
      <c r="B1142" s="92"/>
      <c r="C1142" s="86"/>
      <c r="D1142" s="89"/>
      <c r="E1142" s="370"/>
      <c r="F1142" s="370"/>
    </row>
    <row r="1143" spans="1:6" s="177" customFormat="1">
      <c r="A1143" s="86"/>
      <c r="B1143" s="92"/>
      <c r="C1143" s="86"/>
      <c r="D1143" s="89"/>
      <c r="E1143" s="370"/>
      <c r="F1143" s="370"/>
    </row>
    <row r="1144" spans="1:6" s="177" customFormat="1">
      <c r="A1144" s="86"/>
      <c r="B1144" s="92"/>
      <c r="C1144" s="86"/>
      <c r="D1144" s="89"/>
      <c r="E1144" s="370"/>
      <c r="F1144" s="370"/>
    </row>
    <row r="1145" spans="1:6" s="177" customFormat="1">
      <c r="A1145" s="86"/>
      <c r="B1145" s="92"/>
      <c r="C1145" s="86"/>
      <c r="D1145" s="89"/>
      <c r="E1145" s="370"/>
      <c r="F1145" s="370"/>
    </row>
    <row r="1146" spans="1:6" s="177" customFormat="1">
      <c r="A1146" s="86"/>
      <c r="B1146" s="92"/>
      <c r="C1146" s="86"/>
      <c r="D1146" s="89"/>
      <c r="E1146" s="370"/>
      <c r="F1146" s="370"/>
    </row>
    <row r="1147" spans="1:6" s="177" customFormat="1">
      <c r="A1147" s="86"/>
      <c r="B1147" s="92"/>
      <c r="C1147" s="86"/>
      <c r="D1147" s="89"/>
      <c r="E1147" s="370"/>
      <c r="F1147" s="370"/>
    </row>
    <row r="1148" spans="1:6" s="177" customFormat="1">
      <c r="A1148" s="86"/>
      <c r="B1148" s="92"/>
      <c r="C1148" s="86"/>
      <c r="D1148" s="89"/>
      <c r="E1148" s="370"/>
      <c r="F1148" s="370"/>
    </row>
    <row r="1149" spans="1:6" s="177" customFormat="1">
      <c r="A1149" s="86"/>
      <c r="B1149" s="92"/>
      <c r="C1149" s="86"/>
      <c r="D1149" s="89"/>
      <c r="E1149" s="370"/>
      <c r="F1149" s="370"/>
    </row>
    <row r="1150" spans="1:6" s="177" customFormat="1">
      <c r="A1150" s="86"/>
      <c r="B1150" s="92"/>
      <c r="C1150" s="86"/>
      <c r="D1150" s="89"/>
      <c r="E1150" s="370"/>
      <c r="F1150" s="370"/>
    </row>
    <row r="1151" spans="1:6" s="177" customFormat="1">
      <c r="A1151" s="86"/>
      <c r="B1151" s="92"/>
      <c r="C1151" s="86"/>
      <c r="D1151" s="89"/>
      <c r="E1151" s="370"/>
      <c r="F1151" s="370"/>
    </row>
    <row r="1152" spans="1:6" s="177" customFormat="1">
      <c r="A1152" s="86"/>
      <c r="B1152" s="92"/>
      <c r="C1152" s="86"/>
      <c r="D1152" s="89"/>
      <c r="E1152" s="370"/>
      <c r="F1152" s="370"/>
    </row>
    <row r="1153" spans="1:6" s="177" customFormat="1">
      <c r="A1153" s="86"/>
      <c r="B1153" s="92"/>
      <c r="C1153" s="86"/>
      <c r="D1153" s="89"/>
      <c r="E1153" s="370"/>
      <c r="F1153" s="370"/>
    </row>
    <row r="1154" spans="1:6" s="177" customFormat="1">
      <c r="A1154" s="86"/>
      <c r="B1154" s="92"/>
      <c r="C1154" s="86"/>
      <c r="D1154" s="89"/>
      <c r="E1154" s="370"/>
      <c r="F1154" s="370"/>
    </row>
    <row r="1155" spans="1:6" s="177" customFormat="1">
      <c r="A1155" s="86"/>
      <c r="B1155" s="92"/>
      <c r="C1155" s="86"/>
      <c r="D1155" s="89"/>
      <c r="E1155" s="370"/>
      <c r="F1155" s="370"/>
    </row>
    <row r="1156" spans="1:6" s="177" customFormat="1">
      <c r="A1156" s="86"/>
      <c r="B1156" s="92"/>
      <c r="C1156" s="86"/>
      <c r="D1156" s="89"/>
      <c r="E1156" s="370"/>
      <c r="F1156" s="370"/>
    </row>
    <row r="1157" spans="1:6" s="177" customFormat="1">
      <c r="A1157" s="86"/>
      <c r="B1157" s="92"/>
      <c r="C1157" s="86"/>
      <c r="D1157" s="89"/>
      <c r="E1157" s="370"/>
      <c r="F1157" s="370"/>
    </row>
    <row r="1158" spans="1:6" s="177" customFormat="1">
      <c r="A1158" s="86"/>
      <c r="B1158" s="92"/>
      <c r="C1158" s="86"/>
      <c r="D1158" s="89"/>
      <c r="E1158" s="370"/>
      <c r="F1158" s="370"/>
    </row>
    <row r="1159" spans="1:6" s="177" customFormat="1">
      <c r="A1159" s="86"/>
      <c r="B1159" s="92"/>
      <c r="C1159" s="86"/>
      <c r="D1159" s="89"/>
      <c r="E1159" s="370"/>
      <c r="F1159" s="370"/>
    </row>
    <row r="1160" spans="1:6" s="177" customFormat="1">
      <c r="A1160" s="86"/>
      <c r="B1160" s="92"/>
      <c r="C1160" s="86"/>
      <c r="D1160" s="89"/>
      <c r="E1160" s="370"/>
      <c r="F1160" s="370"/>
    </row>
    <row r="1161" spans="1:6" s="177" customFormat="1">
      <c r="A1161" s="86"/>
      <c r="B1161" s="92"/>
      <c r="C1161" s="86"/>
      <c r="D1161" s="89"/>
      <c r="E1161" s="370"/>
      <c r="F1161" s="370"/>
    </row>
    <row r="1162" spans="1:6" s="177" customFormat="1">
      <c r="A1162" s="86"/>
      <c r="B1162" s="92"/>
      <c r="C1162" s="86"/>
      <c r="D1162" s="89"/>
      <c r="E1162" s="370"/>
      <c r="F1162" s="370"/>
    </row>
    <row r="1163" spans="1:6" s="177" customFormat="1">
      <c r="A1163" s="86"/>
      <c r="B1163" s="92"/>
      <c r="C1163" s="86"/>
      <c r="D1163" s="89"/>
      <c r="E1163" s="370"/>
      <c r="F1163" s="370"/>
    </row>
    <row r="1164" spans="1:6" s="177" customFormat="1">
      <c r="A1164" s="86"/>
      <c r="B1164" s="92"/>
      <c r="C1164" s="86"/>
      <c r="D1164" s="89"/>
      <c r="E1164" s="370"/>
      <c r="F1164" s="370"/>
    </row>
    <row r="1165" spans="1:6" s="177" customFormat="1">
      <c r="A1165" s="86"/>
      <c r="B1165" s="92"/>
      <c r="C1165" s="86"/>
      <c r="D1165" s="89"/>
      <c r="E1165" s="370"/>
      <c r="F1165" s="370"/>
    </row>
    <row r="1166" spans="1:6" s="177" customFormat="1">
      <c r="A1166" s="86"/>
      <c r="B1166" s="92"/>
      <c r="C1166" s="86"/>
      <c r="D1166" s="89"/>
      <c r="E1166" s="370"/>
      <c r="F1166" s="370"/>
    </row>
    <row r="1167" spans="1:6" s="177" customFormat="1">
      <c r="A1167" s="86"/>
      <c r="B1167" s="92"/>
      <c r="C1167" s="86"/>
      <c r="D1167" s="89"/>
      <c r="E1167" s="370"/>
      <c r="F1167" s="370"/>
    </row>
    <row r="1168" spans="1:6" s="177" customFormat="1">
      <c r="A1168" s="86"/>
      <c r="B1168" s="92"/>
      <c r="C1168" s="86"/>
      <c r="D1168" s="89"/>
      <c r="E1168" s="370"/>
      <c r="F1168" s="370"/>
    </row>
    <row r="1169" spans="1:6" s="177" customFormat="1">
      <c r="A1169" s="86"/>
      <c r="B1169" s="92"/>
      <c r="C1169" s="86"/>
      <c r="D1169" s="89"/>
      <c r="E1169" s="370"/>
      <c r="F1169" s="370"/>
    </row>
    <row r="1170" spans="1:6" s="177" customFormat="1">
      <c r="A1170" s="86"/>
      <c r="B1170" s="92"/>
      <c r="C1170" s="86"/>
      <c r="D1170" s="89"/>
      <c r="E1170" s="370"/>
      <c r="F1170" s="370"/>
    </row>
    <row r="1171" spans="1:6" s="177" customFormat="1">
      <c r="A1171" s="86"/>
      <c r="B1171" s="92"/>
      <c r="C1171" s="86"/>
      <c r="D1171" s="89"/>
      <c r="E1171" s="370"/>
      <c r="F1171" s="370"/>
    </row>
    <row r="1172" spans="1:6" s="177" customFormat="1">
      <c r="A1172" s="86"/>
      <c r="B1172" s="92"/>
      <c r="C1172" s="86"/>
      <c r="D1172" s="89"/>
      <c r="E1172" s="370"/>
      <c r="F1172" s="370"/>
    </row>
    <row r="1173" spans="1:6" s="177" customFormat="1">
      <c r="A1173" s="86"/>
      <c r="B1173" s="92"/>
      <c r="C1173" s="86"/>
      <c r="D1173" s="89"/>
      <c r="E1173" s="370"/>
      <c r="F1173" s="370"/>
    </row>
    <row r="1174" spans="1:6" s="177" customFormat="1">
      <c r="A1174" s="86"/>
      <c r="B1174" s="92"/>
      <c r="C1174" s="86"/>
      <c r="D1174" s="89"/>
      <c r="E1174" s="370"/>
      <c r="F1174" s="370"/>
    </row>
    <row r="1175" spans="1:6" s="177" customFormat="1">
      <c r="A1175" s="86"/>
      <c r="B1175" s="92"/>
      <c r="C1175" s="86"/>
      <c r="D1175" s="89"/>
      <c r="E1175" s="370"/>
      <c r="F1175" s="370"/>
    </row>
    <row r="1176" spans="1:6" s="177" customFormat="1">
      <c r="A1176" s="86"/>
      <c r="B1176" s="92"/>
      <c r="C1176" s="86"/>
      <c r="D1176" s="89"/>
      <c r="E1176" s="370"/>
      <c r="F1176" s="370"/>
    </row>
    <row r="1177" spans="1:6" s="177" customFormat="1">
      <c r="A1177" s="86"/>
      <c r="B1177" s="92"/>
      <c r="C1177" s="86"/>
      <c r="D1177" s="89"/>
      <c r="E1177" s="370"/>
      <c r="F1177" s="370"/>
    </row>
    <row r="1178" spans="1:6" s="177" customFormat="1">
      <c r="A1178" s="86"/>
      <c r="B1178" s="92"/>
      <c r="C1178" s="86"/>
      <c r="D1178" s="89"/>
      <c r="E1178" s="370"/>
      <c r="F1178" s="370"/>
    </row>
    <row r="1179" spans="1:6" s="177" customFormat="1">
      <c r="A1179" s="86"/>
      <c r="B1179" s="92"/>
      <c r="C1179" s="86"/>
      <c r="D1179" s="89"/>
      <c r="E1179" s="370"/>
      <c r="F1179" s="370"/>
    </row>
    <row r="1180" spans="1:6" s="177" customFormat="1">
      <c r="A1180" s="86"/>
      <c r="B1180" s="92"/>
      <c r="C1180" s="86"/>
      <c r="D1180" s="89"/>
      <c r="E1180" s="370"/>
      <c r="F1180" s="370"/>
    </row>
    <row r="1181" spans="1:6" s="177" customFormat="1">
      <c r="A1181" s="86"/>
      <c r="B1181" s="92"/>
      <c r="C1181" s="86"/>
      <c r="D1181" s="89"/>
      <c r="E1181" s="370"/>
      <c r="F1181" s="370"/>
    </row>
    <row r="1182" spans="1:6" s="177" customFormat="1">
      <c r="A1182" s="86"/>
      <c r="B1182" s="92"/>
      <c r="C1182" s="86"/>
      <c r="D1182" s="89"/>
      <c r="E1182" s="370"/>
      <c r="F1182" s="370"/>
    </row>
    <row r="1183" spans="1:6" s="177" customFormat="1">
      <c r="A1183" s="86"/>
      <c r="B1183" s="92"/>
      <c r="C1183" s="86"/>
      <c r="D1183" s="89"/>
      <c r="E1183" s="370"/>
      <c r="F1183" s="370"/>
    </row>
    <row r="1184" spans="1:6" s="177" customFormat="1">
      <c r="A1184" s="86"/>
      <c r="B1184" s="92"/>
      <c r="C1184" s="86"/>
      <c r="D1184" s="89"/>
      <c r="E1184" s="370"/>
      <c r="F1184" s="370"/>
    </row>
    <row r="1185" spans="1:6" s="177" customFormat="1">
      <c r="A1185" s="86"/>
      <c r="B1185" s="92"/>
      <c r="C1185" s="86"/>
      <c r="D1185" s="89"/>
      <c r="E1185" s="370"/>
      <c r="F1185" s="370"/>
    </row>
    <row r="1186" spans="1:6" s="177" customFormat="1">
      <c r="A1186" s="86"/>
      <c r="B1186" s="92"/>
      <c r="C1186" s="86"/>
      <c r="D1186" s="89"/>
      <c r="E1186" s="370"/>
      <c r="F1186" s="370"/>
    </row>
    <row r="1187" spans="1:6" s="177" customFormat="1">
      <c r="A1187" s="86"/>
      <c r="B1187" s="92"/>
      <c r="C1187" s="86"/>
      <c r="D1187" s="89"/>
      <c r="E1187" s="370"/>
      <c r="F1187" s="370"/>
    </row>
    <row r="1188" spans="1:6" s="177" customFormat="1">
      <c r="A1188" s="86"/>
      <c r="B1188" s="92"/>
      <c r="C1188" s="86"/>
      <c r="D1188" s="89"/>
      <c r="E1188" s="370"/>
      <c r="F1188" s="370"/>
    </row>
    <row r="1189" spans="1:6" s="177" customFormat="1">
      <c r="A1189" s="86"/>
      <c r="B1189" s="92"/>
      <c r="C1189" s="86"/>
      <c r="D1189" s="89"/>
      <c r="E1189" s="370"/>
      <c r="F1189" s="370"/>
    </row>
    <row r="1190" spans="1:6" s="177" customFormat="1">
      <c r="A1190" s="86"/>
      <c r="B1190" s="92"/>
      <c r="C1190" s="86"/>
      <c r="D1190" s="89"/>
      <c r="E1190" s="370"/>
      <c r="F1190" s="370"/>
    </row>
    <row r="1191" spans="1:6" s="177" customFormat="1">
      <c r="A1191" s="86"/>
      <c r="B1191" s="92"/>
      <c r="C1191" s="86"/>
      <c r="D1191" s="89"/>
      <c r="E1191" s="370"/>
      <c r="F1191" s="370"/>
    </row>
    <row r="1192" spans="1:6" s="177" customFormat="1">
      <c r="A1192" s="86"/>
      <c r="B1192" s="92"/>
      <c r="C1192" s="86"/>
      <c r="D1192" s="89"/>
      <c r="E1192" s="370"/>
      <c r="F1192" s="370"/>
    </row>
    <row r="1193" spans="1:6" s="177" customFormat="1">
      <c r="A1193" s="86"/>
      <c r="B1193" s="92"/>
      <c r="C1193" s="86"/>
      <c r="D1193" s="89"/>
      <c r="E1193" s="370"/>
      <c r="F1193" s="370"/>
    </row>
    <row r="1194" spans="1:6" s="177" customFormat="1">
      <c r="A1194" s="86"/>
      <c r="B1194" s="92"/>
      <c r="C1194" s="86"/>
      <c r="D1194" s="89"/>
      <c r="E1194" s="370"/>
      <c r="F1194" s="370"/>
    </row>
    <row r="1195" spans="1:6" s="177" customFormat="1">
      <c r="A1195" s="86"/>
      <c r="B1195" s="92"/>
      <c r="C1195" s="86"/>
      <c r="D1195" s="89"/>
      <c r="E1195" s="370"/>
      <c r="F1195" s="370"/>
    </row>
    <row r="1196" spans="1:6" s="177" customFormat="1">
      <c r="A1196" s="86"/>
      <c r="B1196" s="92"/>
      <c r="C1196" s="86"/>
      <c r="D1196" s="89"/>
      <c r="E1196" s="370"/>
      <c r="F1196" s="370"/>
    </row>
    <row r="1197" spans="1:6" s="177" customFormat="1">
      <c r="A1197" s="86"/>
      <c r="B1197" s="92"/>
      <c r="C1197" s="86"/>
      <c r="D1197" s="89"/>
      <c r="E1197" s="370"/>
      <c r="F1197" s="370"/>
    </row>
    <row r="1198" spans="1:6" s="177" customFormat="1">
      <c r="A1198" s="86"/>
      <c r="B1198" s="92"/>
      <c r="C1198" s="86"/>
      <c r="D1198" s="89"/>
      <c r="E1198" s="370"/>
      <c r="F1198" s="370"/>
    </row>
    <row r="1199" spans="1:6" s="177" customFormat="1">
      <c r="A1199" s="86"/>
      <c r="B1199" s="92"/>
      <c r="C1199" s="86"/>
      <c r="D1199" s="89"/>
      <c r="E1199" s="370"/>
      <c r="F1199" s="370"/>
    </row>
    <row r="1200" spans="1:6" s="177" customFormat="1">
      <c r="A1200" s="86"/>
      <c r="B1200" s="92"/>
      <c r="C1200" s="86"/>
      <c r="D1200" s="89"/>
      <c r="E1200" s="370"/>
      <c r="F1200" s="370"/>
    </row>
    <row r="1201" spans="1:6" s="177" customFormat="1">
      <c r="A1201" s="86"/>
      <c r="B1201" s="92"/>
      <c r="C1201" s="86"/>
      <c r="D1201" s="89"/>
      <c r="E1201" s="370"/>
      <c r="F1201" s="370"/>
    </row>
    <row r="1202" spans="1:6" s="177" customFormat="1">
      <c r="A1202" s="86"/>
      <c r="B1202" s="92"/>
      <c r="C1202" s="86"/>
      <c r="D1202" s="89"/>
      <c r="E1202" s="370"/>
      <c r="F1202" s="370"/>
    </row>
    <row r="1203" spans="1:6" s="177" customFormat="1">
      <c r="A1203" s="86"/>
      <c r="B1203" s="92"/>
      <c r="C1203" s="86"/>
      <c r="D1203" s="89"/>
      <c r="E1203" s="370"/>
      <c r="F1203" s="370"/>
    </row>
    <row r="1204" spans="1:6" s="177" customFormat="1">
      <c r="A1204" s="86"/>
      <c r="B1204" s="92"/>
      <c r="C1204" s="86"/>
      <c r="D1204" s="89"/>
      <c r="E1204" s="370"/>
      <c r="F1204" s="370"/>
    </row>
    <row r="1205" spans="1:6" s="177" customFormat="1">
      <c r="A1205" s="86"/>
      <c r="B1205" s="92"/>
      <c r="C1205" s="86"/>
      <c r="D1205" s="89"/>
      <c r="E1205" s="370"/>
      <c r="F1205" s="370"/>
    </row>
    <row r="1206" spans="1:6" s="177" customFormat="1">
      <c r="A1206" s="86"/>
      <c r="B1206" s="92"/>
      <c r="C1206" s="86"/>
      <c r="D1206" s="89"/>
      <c r="E1206" s="370"/>
      <c r="F1206" s="370"/>
    </row>
    <row r="1207" spans="1:6" s="177" customFormat="1">
      <c r="A1207" s="86"/>
      <c r="B1207" s="92"/>
      <c r="C1207" s="86"/>
      <c r="D1207" s="89"/>
      <c r="E1207" s="370"/>
      <c r="F1207" s="370"/>
    </row>
  </sheetData>
  <sheetProtection password="C5A3" sheet="1" objects="1" scenarios="1"/>
  <protectedRanges>
    <protectedRange sqref="E1:F1048576" name="Range1"/>
  </protectedRanges>
  <mergeCells count="37">
    <mergeCell ref="A652:E653"/>
    <mergeCell ref="F652:F653"/>
    <mergeCell ref="A712:E713"/>
    <mergeCell ref="F712:F713"/>
    <mergeCell ref="A773:E774"/>
    <mergeCell ref="F773:F774"/>
    <mergeCell ref="A519:E520"/>
    <mergeCell ref="F519:F520"/>
    <mergeCell ref="A560:E561"/>
    <mergeCell ref="F560:F561"/>
    <mergeCell ref="A602:E603"/>
    <mergeCell ref="F602:F603"/>
    <mergeCell ref="A384:E385"/>
    <mergeCell ref="F384:F385"/>
    <mergeCell ref="A428:E429"/>
    <mergeCell ref="F428:F429"/>
    <mergeCell ref="A474:E475"/>
    <mergeCell ref="F474:F475"/>
    <mergeCell ref="A227:E228"/>
    <mergeCell ref="F227:F228"/>
    <mergeCell ref="A288:E289"/>
    <mergeCell ref="F288:F289"/>
    <mergeCell ref="A341:E342"/>
    <mergeCell ref="F341:F342"/>
    <mergeCell ref="A64:E65"/>
    <mergeCell ref="F64:F65"/>
    <mergeCell ref="A113:E114"/>
    <mergeCell ref="F113:F114"/>
    <mergeCell ref="A166:E167"/>
    <mergeCell ref="F166:F167"/>
    <mergeCell ref="A2:F2"/>
    <mergeCell ref="A3:A4"/>
    <mergeCell ref="B3:B4"/>
    <mergeCell ref="C3:C4"/>
    <mergeCell ref="D3:D4"/>
    <mergeCell ref="E3:E4"/>
    <mergeCell ref="F3:F4"/>
  </mergeCells>
  <conditionalFormatting sqref="A73:A99 A120:A153 A237:A272 A293:A323 A402:A412 A392:A400 A434:A436 A438:A461 A567:A586 A172:A219 A383 A346:A376 A463:A465 A588:A594 A650">
    <cfRule type="cellIs" dxfId="233" priority="32" stopIfTrue="1" operator="equal">
      <formula>$A72</formula>
    </cfRule>
  </conditionalFormatting>
  <conditionalFormatting sqref="A101 A325 A414 A391 A221 A378 A467 A596">
    <cfRule type="cellIs" dxfId="232" priority="33" stopIfTrue="1" operator="equal">
      <formula>$A98</formula>
    </cfRule>
  </conditionalFormatting>
  <conditionalFormatting sqref="A637">
    <cfRule type="cellIs" dxfId="231" priority="29" stopIfTrue="1" operator="equal">
      <formula>$A636</formula>
    </cfRule>
  </conditionalFormatting>
  <conditionalFormatting sqref="A636 A154:A163 A416:A423 A640:A648">
    <cfRule type="cellIs" dxfId="230" priority="30" stopIfTrue="1" operator="equal">
      <formula>#REF!</formula>
    </cfRule>
  </conditionalFormatting>
  <conditionalFormatting sqref="A638">
    <cfRule type="cellIs" dxfId="229" priority="28" stopIfTrue="1" operator="equal">
      <formula>$A474</formula>
    </cfRule>
  </conditionalFormatting>
  <conditionalFormatting sqref="A639">
    <cfRule type="cellIs" dxfId="228" priority="27" stopIfTrue="1" operator="equal">
      <formula>#REF!</formula>
    </cfRule>
  </conditionalFormatting>
  <conditionalFormatting sqref="A634">
    <cfRule type="cellIs" dxfId="227" priority="25" stopIfTrue="1" operator="equal">
      <formula>$A633</formula>
    </cfRule>
  </conditionalFormatting>
  <conditionalFormatting sqref="A635">
    <cfRule type="cellIs" dxfId="226" priority="24" stopIfTrue="1" operator="equal">
      <formula>#REF!</formula>
    </cfRule>
  </conditionalFormatting>
  <conditionalFormatting sqref="A633">
    <cfRule type="cellIs" dxfId="225" priority="26" stopIfTrue="1" operator="equal">
      <formula>#REF!</formula>
    </cfRule>
  </conditionalFormatting>
  <conditionalFormatting sqref="A631">
    <cfRule type="cellIs" dxfId="224" priority="23" stopIfTrue="1" operator="equal">
      <formula>$A606</formula>
    </cfRule>
  </conditionalFormatting>
  <conditionalFormatting sqref="A632">
    <cfRule type="cellIs" dxfId="223" priority="22" stopIfTrue="1" operator="equal">
      <formula>#REF!</formula>
    </cfRule>
  </conditionalFormatting>
  <conditionalFormatting sqref="A651">
    <cfRule type="cellIs" dxfId="222" priority="31" stopIfTrue="1" operator="equal">
      <formula>#REF!</formula>
    </cfRule>
  </conditionalFormatting>
  <conditionalFormatting sqref="A292 A102 A274:A275 A326 A222 A379 A468 A597">
    <cfRule type="cellIs" dxfId="221" priority="34" stopIfTrue="1" operator="equal">
      <formula>$A98</formula>
    </cfRule>
  </conditionalFormatting>
  <conditionalFormatting sqref="A401 A100 A324 A413 A437 A587 A220 A377 A466 A595">
    <cfRule type="cellIs" dxfId="220" priority="35" stopIfTrue="1" operator="equal">
      <formula>$A98</formula>
    </cfRule>
  </conditionalFormatting>
  <conditionalFormatting sqref="A273 A327 A103:A104 A223 A380 A469 A598">
    <cfRule type="cellIs" dxfId="219" priority="36" stopIfTrue="1" operator="equal">
      <formula>$A98</formula>
    </cfRule>
  </conditionalFormatting>
  <conditionalFormatting sqref="A170">
    <cfRule type="cellIs" dxfId="218" priority="37" stopIfTrue="1" operator="equal">
      <formula>#REF!</formula>
    </cfRule>
  </conditionalFormatting>
  <conditionalFormatting sqref="A328 A105 A224 A381 A470 A599">
    <cfRule type="cellIs" dxfId="217" priority="38" stopIfTrue="1" operator="equal">
      <formula>$A99</formula>
    </cfRule>
  </conditionalFormatting>
  <conditionalFormatting sqref="A171">
    <cfRule type="cellIs" dxfId="216" priority="21" stopIfTrue="1" operator="equal">
      <formula>#REF!</formula>
    </cfRule>
  </conditionalFormatting>
  <conditionalFormatting sqref="C64">
    <cfRule type="cellIs" dxfId="215" priority="20" stopIfTrue="1" operator="equal">
      <formula>"Todo"</formula>
    </cfRule>
  </conditionalFormatting>
  <conditionalFormatting sqref="C113">
    <cfRule type="cellIs" dxfId="214" priority="19" stopIfTrue="1" operator="equal">
      <formula>"Todo"</formula>
    </cfRule>
  </conditionalFormatting>
  <conditionalFormatting sqref="C166">
    <cfRule type="cellIs" dxfId="213" priority="18" stopIfTrue="1" operator="equal">
      <formula>"Todo"</formula>
    </cfRule>
  </conditionalFormatting>
  <conditionalFormatting sqref="C227">
    <cfRule type="cellIs" dxfId="212" priority="17" stopIfTrue="1" operator="equal">
      <formula>"Todo"</formula>
    </cfRule>
  </conditionalFormatting>
  <conditionalFormatting sqref="C288">
    <cfRule type="cellIs" dxfId="211" priority="16" stopIfTrue="1" operator="equal">
      <formula>"Todo"</formula>
    </cfRule>
  </conditionalFormatting>
  <conditionalFormatting sqref="C341">
    <cfRule type="cellIs" dxfId="210" priority="15" stopIfTrue="1" operator="equal">
      <formula>"Todo"</formula>
    </cfRule>
  </conditionalFormatting>
  <conditionalFormatting sqref="A330 A276 A462 A107 A226 A472 A649">
    <cfRule type="cellIs" dxfId="209" priority="39" stopIfTrue="1" operator="equal">
      <formula>$A99</formula>
    </cfRule>
  </conditionalFormatting>
  <conditionalFormatting sqref="A329 A106 A225 A382 A471 A600">
    <cfRule type="cellIs" dxfId="208" priority="40" stopIfTrue="1" operator="equal">
      <formula>$A99</formula>
    </cfRule>
  </conditionalFormatting>
  <conditionalFormatting sqref="C384">
    <cfRule type="cellIs" dxfId="207" priority="14" stopIfTrue="1" operator="equal">
      <formula>"Todo"</formula>
    </cfRule>
  </conditionalFormatting>
  <conditionalFormatting sqref="A433">
    <cfRule type="cellIs" dxfId="206" priority="41" stopIfTrue="1" operator="equal">
      <formula>#REF!</formula>
    </cfRule>
  </conditionalFormatting>
  <conditionalFormatting sqref="A432">
    <cfRule type="cellIs" dxfId="205" priority="42" stopIfTrue="1" operator="equal">
      <formula>#REF!</formula>
    </cfRule>
  </conditionalFormatting>
  <conditionalFormatting sqref="C428">
    <cfRule type="cellIs" dxfId="204" priority="13" stopIfTrue="1" operator="equal">
      <formula>"Todo"</formula>
    </cfRule>
  </conditionalFormatting>
  <conditionalFormatting sqref="C474">
    <cfRule type="cellIs" dxfId="203" priority="12" stopIfTrue="1" operator="equal">
      <formula>"Todo"</formula>
    </cfRule>
  </conditionalFormatting>
  <conditionalFormatting sqref="C652">
    <cfRule type="cellIs" dxfId="202" priority="11" stopIfTrue="1" operator="equal">
      <formula>"Todo"</formula>
    </cfRule>
  </conditionalFormatting>
  <conditionalFormatting sqref="C712">
    <cfRule type="cellIs" dxfId="201" priority="10" stopIfTrue="1" operator="equal">
      <formula>"Todo"</formula>
    </cfRule>
  </conditionalFormatting>
  <conditionalFormatting sqref="A473">
    <cfRule type="cellIs" dxfId="200" priority="43" stopIfTrue="1" operator="equal">
      <formula>#REF!</formula>
    </cfRule>
  </conditionalFormatting>
  <conditionalFormatting sqref="A165">
    <cfRule type="cellIs" dxfId="199" priority="44" stopIfTrue="1" operator="equal">
      <formula>#REF!</formula>
    </cfRule>
  </conditionalFormatting>
  <conditionalFormatting sqref="A164 A415">
    <cfRule type="cellIs" dxfId="198" priority="45" stopIfTrue="1" operator="equal">
      <formula>#REF!</formula>
    </cfRule>
  </conditionalFormatting>
  <conditionalFormatting sqref="A231 A425">
    <cfRule type="cellIs" dxfId="197" priority="46" stopIfTrue="1" operator="equal">
      <formula>#REF!</formula>
    </cfRule>
  </conditionalFormatting>
  <conditionalFormatting sqref="A287">
    <cfRule type="cellIs" dxfId="196" priority="9" stopIfTrue="1" operator="equal">
      <formula>$A268</formula>
    </cfRule>
  </conditionalFormatting>
  <conditionalFormatting sqref="A286">
    <cfRule type="cellIs" dxfId="195" priority="47" stopIfTrue="1" operator="equal">
      <formula>$A268</formula>
    </cfRule>
  </conditionalFormatting>
  <conditionalFormatting sqref="A109 A278 A333">
    <cfRule type="cellIs" dxfId="194" priority="48" stopIfTrue="1" operator="equal">
      <formula>$A99</formula>
    </cfRule>
  </conditionalFormatting>
  <conditionalFormatting sqref="A340">
    <cfRule type="cellIs" dxfId="193" priority="49" stopIfTrue="1" operator="equal">
      <formula>$A322</formula>
    </cfRule>
  </conditionalFormatting>
  <conditionalFormatting sqref="A339">
    <cfRule type="cellIs" dxfId="192" priority="50" stopIfTrue="1" operator="equal">
      <formula>$A322</formula>
    </cfRule>
  </conditionalFormatting>
  <conditionalFormatting sqref="A277 A108 A331:A332">
    <cfRule type="cellIs" dxfId="191" priority="51" stopIfTrue="1" operator="equal">
      <formula>$A99</formula>
    </cfRule>
  </conditionalFormatting>
  <conditionalFormatting sqref="A388 A427">
    <cfRule type="cellIs" dxfId="190" priority="52" stopIfTrue="1" operator="equal">
      <formula>#REF!</formula>
    </cfRule>
  </conditionalFormatting>
  <conditionalFormatting sqref="A232:A236">
    <cfRule type="cellIs" dxfId="189" priority="8" stopIfTrue="1" operator="equal">
      <formula>$A231</formula>
    </cfRule>
  </conditionalFormatting>
  <conditionalFormatting sqref="A389:A390">
    <cfRule type="cellIs" dxfId="188" priority="7" stopIfTrue="1" operator="equal">
      <formula>$A388</formula>
    </cfRule>
  </conditionalFormatting>
  <conditionalFormatting sqref="A424">
    <cfRule type="cellIs" dxfId="187" priority="53" stopIfTrue="1" operator="equal">
      <formula>#REF!</formula>
    </cfRule>
  </conditionalFormatting>
  <conditionalFormatting sqref="A426">
    <cfRule type="cellIs" dxfId="186" priority="54" stopIfTrue="1" operator="equal">
      <formula>#REF!</formula>
    </cfRule>
  </conditionalFormatting>
  <conditionalFormatting sqref="C602">
    <cfRule type="cellIs" dxfId="185" priority="6" stopIfTrue="1" operator="equal">
      <formula>"Todo"</formula>
    </cfRule>
  </conditionalFormatting>
  <conditionalFormatting sqref="C519">
    <cfRule type="cellIs" dxfId="184" priority="5" stopIfTrue="1" operator="equal">
      <formula>"Todo"</formula>
    </cfRule>
  </conditionalFormatting>
  <conditionalFormatting sqref="C560">
    <cfRule type="cellIs" dxfId="183" priority="4" stopIfTrue="1" operator="equal">
      <formula>"Todo"</formula>
    </cfRule>
  </conditionalFormatting>
  <conditionalFormatting sqref="A483:A509">
    <cfRule type="cellIs" dxfId="182" priority="3" stopIfTrue="1" operator="equal">
      <formula>$A482</formula>
    </cfRule>
  </conditionalFormatting>
  <conditionalFormatting sqref="A528:A549">
    <cfRule type="cellIs" dxfId="181" priority="2" stopIfTrue="1" operator="equal">
      <formula>$A527</formula>
    </cfRule>
  </conditionalFormatting>
  <conditionalFormatting sqref="A609:A629">
    <cfRule type="cellIs" dxfId="180" priority="1" stopIfTrue="1" operator="equal">
      <formula>$A608</formula>
    </cfRule>
  </conditionalFormatting>
  <conditionalFormatting sqref="A111 A336">
    <cfRule type="cellIs" dxfId="179" priority="1572" stopIfTrue="1" operator="equal">
      <formula>$A98</formula>
    </cfRule>
  </conditionalFormatting>
  <conditionalFormatting sqref="A110 A334">
    <cfRule type="cellIs" dxfId="178" priority="1578" stopIfTrue="1" operator="equal">
      <formula>$A99</formula>
    </cfRule>
  </conditionalFormatting>
  <conditionalFormatting sqref="A285">
    <cfRule type="cellIs" dxfId="177" priority="1581" stopIfTrue="1" operator="equal">
      <formula>$A269</formula>
    </cfRule>
  </conditionalFormatting>
  <conditionalFormatting sqref="A284">
    <cfRule type="cellIs" dxfId="176" priority="1584" stopIfTrue="1" operator="equal">
      <formula>$A269</formula>
    </cfRule>
  </conditionalFormatting>
  <conditionalFormatting sqref="A283 A337">
    <cfRule type="cellIs" dxfId="175" priority="1587" stopIfTrue="1" operator="equal">
      <formula>$A269</formula>
    </cfRule>
  </conditionalFormatting>
  <conditionalFormatting sqref="A282">
    <cfRule type="cellIs" dxfId="174" priority="1590" stopIfTrue="1" operator="equal">
      <formula>$A269</formula>
    </cfRule>
  </conditionalFormatting>
  <conditionalFormatting sqref="A281 A335">
    <cfRule type="cellIs" dxfId="173" priority="1593" stopIfTrue="1" operator="equal">
      <formula>$A269</formula>
    </cfRule>
  </conditionalFormatting>
  <conditionalFormatting sqref="A280">
    <cfRule type="cellIs" dxfId="172" priority="1596" stopIfTrue="1" operator="equal">
      <formula>$A269</formula>
    </cfRule>
  </conditionalFormatting>
  <conditionalFormatting sqref="A279">
    <cfRule type="cellIs" dxfId="171" priority="1599" stopIfTrue="1" operator="equal">
      <formula>$A269</formula>
    </cfRule>
  </conditionalFormatting>
  <conditionalFormatting sqref="A338">
    <cfRule type="cellIs" dxfId="170" priority="1605" stopIfTrue="1" operator="equal">
      <formula>$A323</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14" manualBreakCount="14">
    <brk id="65" max="16383" man="1"/>
    <brk id="114" max="16383" man="1"/>
    <brk id="167" max="5" man="1"/>
    <brk id="228" max="5" man="1"/>
    <brk id="289" max="5" man="1"/>
    <brk id="342" max="16383" man="1"/>
    <brk id="385" max="5" man="1"/>
    <brk id="429" max="5" man="1"/>
    <brk id="475" max="5" man="1"/>
    <brk id="520" max="5" man="1"/>
    <brk id="561" max="5" man="1"/>
    <brk id="603" max="5" man="1"/>
    <brk id="653" max="16383" man="1"/>
    <brk id="713"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333"/>
  <sheetViews>
    <sheetView showGridLines="0" view="pageBreakPreview" topLeftCell="A995" zoomScale="85" zoomScaleNormal="100" zoomScaleSheetLayoutView="85" workbookViewId="0">
      <selection activeCell="B16" sqref="B16"/>
    </sheetView>
  </sheetViews>
  <sheetFormatPr defaultRowHeight="12.75"/>
  <cols>
    <col min="1" max="1" width="6" style="319" customWidth="1"/>
    <col min="2" max="2" width="50.85546875" style="320" customWidth="1"/>
    <col min="3" max="3" width="6.140625" style="89" customWidth="1"/>
    <col min="4" max="4" width="8.7109375" style="86" bestFit="1" customWidth="1"/>
    <col min="5" max="5" width="12.28515625" style="321" customWidth="1"/>
    <col min="6" max="6" width="15.140625" style="322" customWidth="1"/>
    <col min="7" max="7" width="22.42578125" style="289" customWidth="1"/>
    <col min="8" max="9" width="9.140625" style="323"/>
    <col min="10" max="194" width="9.140625" style="305"/>
    <col min="195" max="195" width="6.7109375" style="305" customWidth="1"/>
    <col min="196" max="196" width="48" style="305" customWidth="1"/>
    <col min="197" max="197" width="5" style="305" customWidth="1"/>
    <col min="198" max="198" width="7.7109375" style="305" bestFit="1" customWidth="1"/>
    <col min="199" max="199" width="12" style="305" customWidth="1"/>
    <col min="200" max="200" width="14.7109375" style="305" customWidth="1"/>
    <col min="201" max="202" width="15.7109375" style="305" customWidth="1"/>
    <col min="203" max="203" width="7" style="305" bestFit="1" customWidth="1"/>
    <col min="204" max="204" width="9.28515625" style="305" customWidth="1"/>
    <col min="205" max="206" width="9.140625" style="305"/>
    <col min="207" max="207" width="11.140625" style="305" customWidth="1"/>
    <col min="208" max="208" width="10.28515625" style="305" customWidth="1"/>
    <col min="209" max="209" width="8.7109375" style="305" customWidth="1"/>
    <col min="210" max="210" width="8.42578125" style="305" customWidth="1"/>
    <col min="211" max="212" width="6" style="305" customWidth="1"/>
    <col min="213" max="213" width="9.140625" style="305"/>
    <col min="214" max="214" width="10.5703125" style="305" customWidth="1"/>
    <col min="215" max="450" width="9.140625" style="305"/>
    <col min="451" max="451" width="6.7109375" style="305" customWidth="1"/>
    <col min="452" max="452" width="48" style="305" customWidth="1"/>
    <col min="453" max="453" width="5" style="305" customWidth="1"/>
    <col min="454" max="454" width="7.7109375" style="305" bestFit="1" customWidth="1"/>
    <col min="455" max="455" width="12" style="305" customWidth="1"/>
    <col min="456" max="456" width="14.7109375" style="305" customWidth="1"/>
    <col min="457" max="458" width="15.7109375" style="305" customWidth="1"/>
    <col min="459" max="459" width="7" style="305" bestFit="1" customWidth="1"/>
    <col min="460" max="460" width="9.28515625" style="305" customWidth="1"/>
    <col min="461" max="462" width="9.140625" style="305"/>
    <col min="463" max="463" width="11.140625" style="305" customWidth="1"/>
    <col min="464" max="464" width="10.28515625" style="305" customWidth="1"/>
    <col min="465" max="465" width="8.7109375" style="305" customWidth="1"/>
    <col min="466" max="466" width="8.42578125" style="305" customWidth="1"/>
    <col min="467" max="468" width="6" style="305" customWidth="1"/>
    <col min="469" max="469" width="9.140625" style="305"/>
    <col min="470" max="470" width="10.5703125" style="305" customWidth="1"/>
    <col min="471" max="706" width="9.140625" style="305"/>
    <col min="707" max="707" width="6.7109375" style="305" customWidth="1"/>
    <col min="708" max="708" width="48" style="305" customWidth="1"/>
    <col min="709" max="709" width="5" style="305" customWidth="1"/>
    <col min="710" max="710" width="7.7109375" style="305" bestFit="1" customWidth="1"/>
    <col min="711" max="711" width="12" style="305" customWidth="1"/>
    <col min="712" max="712" width="14.7109375" style="305" customWidth="1"/>
    <col min="713" max="714" width="15.7109375" style="305" customWidth="1"/>
    <col min="715" max="715" width="7" style="305" bestFit="1" customWidth="1"/>
    <col min="716" max="716" width="9.28515625" style="305" customWidth="1"/>
    <col min="717" max="718" width="9.140625" style="305"/>
    <col min="719" max="719" width="11.140625" style="305" customWidth="1"/>
    <col min="720" max="720" width="10.28515625" style="305" customWidth="1"/>
    <col min="721" max="721" width="8.7109375" style="305" customWidth="1"/>
    <col min="722" max="722" width="8.42578125" style="305" customWidth="1"/>
    <col min="723" max="724" width="6" style="305" customWidth="1"/>
    <col min="725" max="725" width="9.140625" style="305"/>
    <col min="726" max="726" width="10.5703125" style="305" customWidth="1"/>
    <col min="727" max="962" width="9.140625" style="305"/>
    <col min="963" max="963" width="6.7109375" style="305" customWidth="1"/>
    <col min="964" max="964" width="48" style="305" customWidth="1"/>
    <col min="965" max="965" width="5" style="305" customWidth="1"/>
    <col min="966" max="966" width="7.7109375" style="305" bestFit="1" customWidth="1"/>
    <col min="967" max="967" width="12" style="305" customWidth="1"/>
    <col min="968" max="968" width="14.7109375" style="305" customWidth="1"/>
    <col min="969" max="970" width="15.7109375" style="305" customWidth="1"/>
    <col min="971" max="971" width="7" style="305" bestFit="1" customWidth="1"/>
    <col min="972" max="972" width="9.28515625" style="305" customWidth="1"/>
    <col min="973" max="974" width="9.140625" style="305"/>
    <col min="975" max="975" width="11.140625" style="305" customWidth="1"/>
    <col min="976" max="976" width="10.28515625" style="305" customWidth="1"/>
    <col min="977" max="977" width="8.7109375" style="305" customWidth="1"/>
    <col min="978" max="978" width="8.42578125" style="305" customWidth="1"/>
    <col min="979" max="980" width="6" style="305" customWidth="1"/>
    <col min="981" max="981" width="9.140625" style="305"/>
    <col min="982" max="982" width="10.5703125" style="305" customWidth="1"/>
    <col min="983" max="1218" width="9.140625" style="305"/>
    <col min="1219" max="1219" width="6.7109375" style="305" customWidth="1"/>
    <col min="1220" max="1220" width="48" style="305" customWidth="1"/>
    <col min="1221" max="1221" width="5" style="305" customWidth="1"/>
    <col min="1222" max="1222" width="7.7109375" style="305" bestFit="1" customWidth="1"/>
    <col min="1223" max="1223" width="12" style="305" customWidth="1"/>
    <col min="1224" max="1224" width="14.7109375" style="305" customWidth="1"/>
    <col min="1225" max="1226" width="15.7109375" style="305" customWidth="1"/>
    <col min="1227" max="1227" width="7" style="305" bestFit="1" customWidth="1"/>
    <col min="1228" max="1228" width="9.28515625" style="305" customWidth="1"/>
    <col min="1229" max="1230" width="9.140625" style="305"/>
    <col min="1231" max="1231" width="11.140625" style="305" customWidth="1"/>
    <col min="1232" max="1232" width="10.28515625" style="305" customWidth="1"/>
    <col min="1233" max="1233" width="8.7109375" style="305" customWidth="1"/>
    <col min="1234" max="1234" width="8.42578125" style="305" customWidth="1"/>
    <col min="1235" max="1236" width="6" style="305" customWidth="1"/>
    <col min="1237" max="1237" width="9.140625" style="305"/>
    <col min="1238" max="1238" width="10.5703125" style="305" customWidth="1"/>
    <col min="1239" max="1474" width="9.140625" style="305"/>
    <col min="1475" max="1475" width="6.7109375" style="305" customWidth="1"/>
    <col min="1476" max="1476" width="48" style="305" customWidth="1"/>
    <col min="1477" max="1477" width="5" style="305" customWidth="1"/>
    <col min="1478" max="1478" width="7.7109375" style="305" bestFit="1" customWidth="1"/>
    <col min="1479" max="1479" width="12" style="305" customWidth="1"/>
    <col min="1480" max="1480" width="14.7109375" style="305" customWidth="1"/>
    <col min="1481" max="1482" width="15.7109375" style="305" customWidth="1"/>
    <col min="1483" max="1483" width="7" style="305" bestFit="1" customWidth="1"/>
    <col min="1484" max="1484" width="9.28515625" style="305" customWidth="1"/>
    <col min="1485" max="1486" width="9.140625" style="305"/>
    <col min="1487" max="1487" width="11.140625" style="305" customWidth="1"/>
    <col min="1488" max="1488" width="10.28515625" style="305" customWidth="1"/>
    <col min="1489" max="1489" width="8.7109375" style="305" customWidth="1"/>
    <col min="1490" max="1490" width="8.42578125" style="305" customWidth="1"/>
    <col min="1491" max="1492" width="6" style="305" customWidth="1"/>
    <col min="1493" max="1493" width="9.140625" style="305"/>
    <col min="1494" max="1494" width="10.5703125" style="305" customWidth="1"/>
    <col min="1495" max="1730" width="9.140625" style="305"/>
    <col min="1731" max="1731" width="6.7109375" style="305" customWidth="1"/>
    <col min="1732" max="1732" width="48" style="305" customWidth="1"/>
    <col min="1733" max="1733" width="5" style="305" customWidth="1"/>
    <col min="1734" max="1734" width="7.7109375" style="305" bestFit="1" customWidth="1"/>
    <col min="1735" max="1735" width="12" style="305" customWidth="1"/>
    <col min="1736" max="1736" width="14.7109375" style="305" customWidth="1"/>
    <col min="1737" max="1738" width="15.7109375" style="305" customWidth="1"/>
    <col min="1739" max="1739" width="7" style="305" bestFit="1" customWidth="1"/>
    <col min="1740" max="1740" width="9.28515625" style="305" customWidth="1"/>
    <col min="1741" max="1742" width="9.140625" style="305"/>
    <col min="1743" max="1743" width="11.140625" style="305" customWidth="1"/>
    <col min="1744" max="1744" width="10.28515625" style="305" customWidth="1"/>
    <col min="1745" max="1745" width="8.7109375" style="305" customWidth="1"/>
    <col min="1746" max="1746" width="8.42578125" style="305" customWidth="1"/>
    <col min="1747" max="1748" width="6" style="305" customWidth="1"/>
    <col min="1749" max="1749" width="9.140625" style="305"/>
    <col min="1750" max="1750" width="10.5703125" style="305" customWidth="1"/>
    <col min="1751" max="1986" width="9.140625" style="305"/>
    <col min="1987" max="1987" width="6.7109375" style="305" customWidth="1"/>
    <col min="1988" max="1988" width="48" style="305" customWidth="1"/>
    <col min="1989" max="1989" width="5" style="305" customWidth="1"/>
    <col min="1990" max="1990" width="7.7109375" style="305" bestFit="1" customWidth="1"/>
    <col min="1991" max="1991" width="12" style="305" customWidth="1"/>
    <col min="1992" max="1992" width="14.7109375" style="305" customWidth="1"/>
    <col min="1993" max="1994" width="15.7109375" style="305" customWidth="1"/>
    <col min="1995" max="1995" width="7" style="305" bestFit="1" customWidth="1"/>
    <col min="1996" max="1996" width="9.28515625" style="305" customWidth="1"/>
    <col min="1997" max="1998" width="9.140625" style="305"/>
    <col min="1999" max="1999" width="11.140625" style="305" customWidth="1"/>
    <col min="2000" max="2000" width="10.28515625" style="305" customWidth="1"/>
    <col min="2001" max="2001" width="8.7109375" style="305" customWidth="1"/>
    <col min="2002" max="2002" width="8.42578125" style="305" customWidth="1"/>
    <col min="2003" max="2004" width="6" style="305" customWidth="1"/>
    <col min="2005" max="2005" width="9.140625" style="305"/>
    <col min="2006" max="2006" width="10.5703125" style="305" customWidth="1"/>
    <col min="2007" max="2242" width="9.140625" style="305"/>
    <col min="2243" max="2243" width="6.7109375" style="305" customWidth="1"/>
    <col min="2244" max="2244" width="48" style="305" customWidth="1"/>
    <col min="2245" max="2245" width="5" style="305" customWidth="1"/>
    <col min="2246" max="2246" width="7.7109375" style="305" bestFit="1" customWidth="1"/>
    <col min="2247" max="2247" width="12" style="305" customWidth="1"/>
    <col min="2248" max="2248" width="14.7109375" style="305" customWidth="1"/>
    <col min="2249" max="2250" width="15.7109375" style="305" customWidth="1"/>
    <col min="2251" max="2251" width="7" style="305" bestFit="1" customWidth="1"/>
    <col min="2252" max="2252" width="9.28515625" style="305" customWidth="1"/>
    <col min="2253" max="2254" width="9.140625" style="305"/>
    <col min="2255" max="2255" width="11.140625" style="305" customWidth="1"/>
    <col min="2256" max="2256" width="10.28515625" style="305" customWidth="1"/>
    <col min="2257" max="2257" width="8.7109375" style="305" customWidth="1"/>
    <col min="2258" max="2258" width="8.42578125" style="305" customWidth="1"/>
    <col min="2259" max="2260" width="6" style="305" customWidth="1"/>
    <col min="2261" max="2261" width="9.140625" style="305"/>
    <col min="2262" max="2262" width="10.5703125" style="305" customWidth="1"/>
    <col min="2263" max="2498" width="9.140625" style="305"/>
    <col min="2499" max="2499" width="6.7109375" style="305" customWidth="1"/>
    <col min="2500" max="2500" width="48" style="305" customWidth="1"/>
    <col min="2501" max="2501" width="5" style="305" customWidth="1"/>
    <col min="2502" max="2502" width="7.7109375" style="305" bestFit="1" customWidth="1"/>
    <col min="2503" max="2503" width="12" style="305" customWidth="1"/>
    <col min="2504" max="2504" width="14.7109375" style="305" customWidth="1"/>
    <col min="2505" max="2506" width="15.7109375" style="305" customWidth="1"/>
    <col min="2507" max="2507" width="7" style="305" bestFit="1" customWidth="1"/>
    <col min="2508" max="2508" width="9.28515625" style="305" customWidth="1"/>
    <col min="2509" max="2510" width="9.140625" style="305"/>
    <col min="2511" max="2511" width="11.140625" style="305" customWidth="1"/>
    <col min="2512" max="2512" width="10.28515625" style="305" customWidth="1"/>
    <col min="2513" max="2513" width="8.7109375" style="305" customWidth="1"/>
    <col min="2514" max="2514" width="8.42578125" style="305" customWidth="1"/>
    <col min="2515" max="2516" width="6" style="305" customWidth="1"/>
    <col min="2517" max="2517" width="9.140625" style="305"/>
    <col min="2518" max="2518" width="10.5703125" style="305" customWidth="1"/>
    <col min="2519" max="2754" width="9.140625" style="305"/>
    <col min="2755" max="2755" width="6.7109375" style="305" customWidth="1"/>
    <col min="2756" max="2756" width="48" style="305" customWidth="1"/>
    <col min="2757" max="2757" width="5" style="305" customWidth="1"/>
    <col min="2758" max="2758" width="7.7109375" style="305" bestFit="1" customWidth="1"/>
    <col min="2759" max="2759" width="12" style="305" customWidth="1"/>
    <col min="2760" max="2760" width="14.7109375" style="305" customWidth="1"/>
    <col min="2761" max="2762" width="15.7109375" style="305" customWidth="1"/>
    <col min="2763" max="2763" width="7" style="305" bestFit="1" customWidth="1"/>
    <col min="2764" max="2764" width="9.28515625" style="305" customWidth="1"/>
    <col min="2765" max="2766" width="9.140625" style="305"/>
    <col min="2767" max="2767" width="11.140625" style="305" customWidth="1"/>
    <col min="2768" max="2768" width="10.28515625" style="305" customWidth="1"/>
    <col min="2769" max="2769" width="8.7109375" style="305" customWidth="1"/>
    <col min="2770" max="2770" width="8.42578125" style="305" customWidth="1"/>
    <col min="2771" max="2772" width="6" style="305" customWidth="1"/>
    <col min="2773" max="2773" width="9.140625" style="305"/>
    <col min="2774" max="2774" width="10.5703125" style="305" customWidth="1"/>
    <col min="2775" max="3010" width="9.140625" style="305"/>
    <col min="3011" max="3011" width="6.7109375" style="305" customWidth="1"/>
    <col min="3012" max="3012" width="48" style="305" customWidth="1"/>
    <col min="3013" max="3013" width="5" style="305" customWidth="1"/>
    <col min="3014" max="3014" width="7.7109375" style="305" bestFit="1" customWidth="1"/>
    <col min="3015" max="3015" width="12" style="305" customWidth="1"/>
    <col min="3016" max="3016" width="14.7109375" style="305" customWidth="1"/>
    <col min="3017" max="3018" width="15.7109375" style="305" customWidth="1"/>
    <col min="3019" max="3019" width="7" style="305" bestFit="1" customWidth="1"/>
    <col min="3020" max="3020" width="9.28515625" style="305" customWidth="1"/>
    <col min="3021" max="3022" width="9.140625" style="305"/>
    <col min="3023" max="3023" width="11.140625" style="305" customWidth="1"/>
    <col min="3024" max="3024" width="10.28515625" style="305" customWidth="1"/>
    <col min="3025" max="3025" width="8.7109375" style="305" customWidth="1"/>
    <col min="3026" max="3026" width="8.42578125" style="305" customWidth="1"/>
    <col min="3027" max="3028" width="6" style="305" customWidth="1"/>
    <col min="3029" max="3029" width="9.140625" style="305"/>
    <col min="3030" max="3030" width="10.5703125" style="305" customWidth="1"/>
    <col min="3031" max="3266" width="9.140625" style="305"/>
    <col min="3267" max="3267" width="6.7109375" style="305" customWidth="1"/>
    <col min="3268" max="3268" width="48" style="305" customWidth="1"/>
    <col min="3269" max="3269" width="5" style="305" customWidth="1"/>
    <col min="3270" max="3270" width="7.7109375" style="305" bestFit="1" customWidth="1"/>
    <col min="3271" max="3271" width="12" style="305" customWidth="1"/>
    <col min="3272" max="3272" width="14.7109375" style="305" customWidth="1"/>
    <col min="3273" max="3274" width="15.7109375" style="305" customWidth="1"/>
    <col min="3275" max="3275" width="7" style="305" bestFit="1" customWidth="1"/>
    <col min="3276" max="3276" width="9.28515625" style="305" customWidth="1"/>
    <col min="3277" max="3278" width="9.140625" style="305"/>
    <col min="3279" max="3279" width="11.140625" style="305" customWidth="1"/>
    <col min="3280" max="3280" width="10.28515625" style="305" customWidth="1"/>
    <col min="3281" max="3281" width="8.7109375" style="305" customWidth="1"/>
    <col min="3282" max="3282" width="8.42578125" style="305" customWidth="1"/>
    <col min="3283" max="3284" width="6" style="305" customWidth="1"/>
    <col min="3285" max="3285" width="9.140625" style="305"/>
    <col min="3286" max="3286" width="10.5703125" style="305" customWidth="1"/>
    <col min="3287" max="3522" width="9.140625" style="305"/>
    <col min="3523" max="3523" width="6.7109375" style="305" customWidth="1"/>
    <col min="3524" max="3524" width="48" style="305" customWidth="1"/>
    <col min="3525" max="3525" width="5" style="305" customWidth="1"/>
    <col min="3526" max="3526" width="7.7109375" style="305" bestFit="1" customWidth="1"/>
    <col min="3527" max="3527" width="12" style="305" customWidth="1"/>
    <col min="3528" max="3528" width="14.7109375" style="305" customWidth="1"/>
    <col min="3529" max="3530" width="15.7109375" style="305" customWidth="1"/>
    <col min="3531" max="3531" width="7" style="305" bestFit="1" customWidth="1"/>
    <col min="3532" max="3532" width="9.28515625" style="305" customWidth="1"/>
    <col min="3533" max="3534" width="9.140625" style="305"/>
    <col min="3535" max="3535" width="11.140625" style="305" customWidth="1"/>
    <col min="3536" max="3536" width="10.28515625" style="305" customWidth="1"/>
    <col min="3537" max="3537" width="8.7109375" style="305" customWidth="1"/>
    <col min="3538" max="3538" width="8.42578125" style="305" customWidth="1"/>
    <col min="3539" max="3540" width="6" style="305" customWidth="1"/>
    <col min="3541" max="3541" width="9.140625" style="305"/>
    <col min="3542" max="3542" width="10.5703125" style="305" customWidth="1"/>
    <col min="3543" max="3778" width="9.140625" style="305"/>
    <col min="3779" max="3779" width="6.7109375" style="305" customWidth="1"/>
    <col min="3780" max="3780" width="48" style="305" customWidth="1"/>
    <col min="3781" max="3781" width="5" style="305" customWidth="1"/>
    <col min="3782" max="3782" width="7.7109375" style="305" bestFit="1" customWidth="1"/>
    <col min="3783" max="3783" width="12" style="305" customWidth="1"/>
    <col min="3784" max="3784" width="14.7109375" style="305" customWidth="1"/>
    <col min="3785" max="3786" width="15.7109375" style="305" customWidth="1"/>
    <col min="3787" max="3787" width="7" style="305" bestFit="1" customWidth="1"/>
    <col min="3788" max="3788" width="9.28515625" style="305" customWidth="1"/>
    <col min="3789" max="3790" width="9.140625" style="305"/>
    <col min="3791" max="3791" width="11.140625" style="305" customWidth="1"/>
    <col min="3792" max="3792" width="10.28515625" style="305" customWidth="1"/>
    <col min="3793" max="3793" width="8.7109375" style="305" customWidth="1"/>
    <col min="3794" max="3794" width="8.42578125" style="305" customWidth="1"/>
    <col min="3795" max="3796" width="6" style="305" customWidth="1"/>
    <col min="3797" max="3797" width="9.140625" style="305"/>
    <col min="3798" max="3798" width="10.5703125" style="305" customWidth="1"/>
    <col min="3799" max="4034" width="9.140625" style="305"/>
    <col min="4035" max="4035" width="6.7109375" style="305" customWidth="1"/>
    <col min="4036" max="4036" width="48" style="305" customWidth="1"/>
    <col min="4037" max="4037" width="5" style="305" customWidth="1"/>
    <col min="4038" max="4038" width="7.7109375" style="305" bestFit="1" customWidth="1"/>
    <col min="4039" max="4039" width="12" style="305" customWidth="1"/>
    <col min="4040" max="4040" width="14.7109375" style="305" customWidth="1"/>
    <col min="4041" max="4042" width="15.7109375" style="305" customWidth="1"/>
    <col min="4043" max="4043" width="7" style="305" bestFit="1" customWidth="1"/>
    <col min="4044" max="4044" width="9.28515625" style="305" customWidth="1"/>
    <col min="4045" max="4046" width="9.140625" style="305"/>
    <col min="4047" max="4047" width="11.140625" style="305" customWidth="1"/>
    <col min="4048" max="4048" width="10.28515625" style="305" customWidth="1"/>
    <col min="4049" max="4049" width="8.7109375" style="305" customWidth="1"/>
    <col min="4050" max="4050" width="8.42578125" style="305" customWidth="1"/>
    <col min="4051" max="4052" width="6" style="305" customWidth="1"/>
    <col min="4053" max="4053" width="9.140625" style="305"/>
    <col min="4054" max="4054" width="10.5703125" style="305" customWidth="1"/>
    <col min="4055" max="4290" width="9.140625" style="305"/>
    <col min="4291" max="4291" width="6.7109375" style="305" customWidth="1"/>
    <col min="4292" max="4292" width="48" style="305" customWidth="1"/>
    <col min="4293" max="4293" width="5" style="305" customWidth="1"/>
    <col min="4294" max="4294" width="7.7109375" style="305" bestFit="1" customWidth="1"/>
    <col min="4295" max="4295" width="12" style="305" customWidth="1"/>
    <col min="4296" max="4296" width="14.7109375" style="305" customWidth="1"/>
    <col min="4297" max="4298" width="15.7109375" style="305" customWidth="1"/>
    <col min="4299" max="4299" width="7" style="305" bestFit="1" customWidth="1"/>
    <col min="4300" max="4300" width="9.28515625" style="305" customWidth="1"/>
    <col min="4301" max="4302" width="9.140625" style="305"/>
    <col min="4303" max="4303" width="11.140625" style="305" customWidth="1"/>
    <col min="4304" max="4304" width="10.28515625" style="305" customWidth="1"/>
    <col min="4305" max="4305" width="8.7109375" style="305" customWidth="1"/>
    <col min="4306" max="4306" width="8.42578125" style="305" customWidth="1"/>
    <col min="4307" max="4308" width="6" style="305" customWidth="1"/>
    <col min="4309" max="4309" width="9.140625" style="305"/>
    <col min="4310" max="4310" width="10.5703125" style="305" customWidth="1"/>
    <col min="4311" max="4546" width="9.140625" style="305"/>
    <col min="4547" max="4547" width="6.7109375" style="305" customWidth="1"/>
    <col min="4548" max="4548" width="48" style="305" customWidth="1"/>
    <col min="4549" max="4549" width="5" style="305" customWidth="1"/>
    <col min="4550" max="4550" width="7.7109375" style="305" bestFit="1" customWidth="1"/>
    <col min="4551" max="4551" width="12" style="305" customWidth="1"/>
    <col min="4552" max="4552" width="14.7109375" style="305" customWidth="1"/>
    <col min="4553" max="4554" width="15.7109375" style="305" customWidth="1"/>
    <col min="4555" max="4555" width="7" style="305" bestFit="1" customWidth="1"/>
    <col min="4556" max="4556" width="9.28515625" style="305" customWidth="1"/>
    <col min="4557" max="4558" width="9.140625" style="305"/>
    <col min="4559" max="4559" width="11.140625" style="305" customWidth="1"/>
    <col min="4560" max="4560" width="10.28515625" style="305" customWidth="1"/>
    <col min="4561" max="4561" width="8.7109375" style="305" customWidth="1"/>
    <col min="4562" max="4562" width="8.42578125" style="305" customWidth="1"/>
    <col min="4563" max="4564" width="6" style="305" customWidth="1"/>
    <col min="4565" max="4565" width="9.140625" style="305"/>
    <col min="4566" max="4566" width="10.5703125" style="305" customWidth="1"/>
    <col min="4567" max="4802" width="9.140625" style="305"/>
    <col min="4803" max="4803" width="6.7109375" style="305" customWidth="1"/>
    <col min="4804" max="4804" width="48" style="305" customWidth="1"/>
    <col min="4805" max="4805" width="5" style="305" customWidth="1"/>
    <col min="4806" max="4806" width="7.7109375" style="305" bestFit="1" customWidth="1"/>
    <col min="4807" max="4807" width="12" style="305" customWidth="1"/>
    <col min="4808" max="4808" width="14.7109375" style="305" customWidth="1"/>
    <col min="4809" max="4810" width="15.7109375" style="305" customWidth="1"/>
    <col min="4811" max="4811" width="7" style="305" bestFit="1" customWidth="1"/>
    <col min="4812" max="4812" width="9.28515625" style="305" customWidth="1"/>
    <col min="4813" max="4814" width="9.140625" style="305"/>
    <col min="4815" max="4815" width="11.140625" style="305" customWidth="1"/>
    <col min="4816" max="4816" width="10.28515625" style="305" customWidth="1"/>
    <col min="4817" max="4817" width="8.7109375" style="305" customWidth="1"/>
    <col min="4818" max="4818" width="8.42578125" style="305" customWidth="1"/>
    <col min="4819" max="4820" width="6" style="305" customWidth="1"/>
    <col min="4821" max="4821" width="9.140625" style="305"/>
    <col min="4822" max="4822" width="10.5703125" style="305" customWidth="1"/>
    <col min="4823" max="5058" width="9.140625" style="305"/>
    <col min="5059" max="5059" width="6.7109375" style="305" customWidth="1"/>
    <col min="5060" max="5060" width="48" style="305" customWidth="1"/>
    <col min="5061" max="5061" width="5" style="305" customWidth="1"/>
    <col min="5062" max="5062" width="7.7109375" style="305" bestFit="1" customWidth="1"/>
    <col min="5063" max="5063" width="12" style="305" customWidth="1"/>
    <col min="5064" max="5064" width="14.7109375" style="305" customWidth="1"/>
    <col min="5065" max="5066" width="15.7109375" style="305" customWidth="1"/>
    <col min="5067" max="5067" width="7" style="305" bestFit="1" customWidth="1"/>
    <col min="5068" max="5068" width="9.28515625" style="305" customWidth="1"/>
    <col min="5069" max="5070" width="9.140625" style="305"/>
    <col min="5071" max="5071" width="11.140625" style="305" customWidth="1"/>
    <col min="5072" max="5072" width="10.28515625" style="305" customWidth="1"/>
    <col min="5073" max="5073" width="8.7109375" style="305" customWidth="1"/>
    <col min="5074" max="5074" width="8.42578125" style="305" customWidth="1"/>
    <col min="5075" max="5076" width="6" style="305" customWidth="1"/>
    <col min="5077" max="5077" width="9.140625" style="305"/>
    <col min="5078" max="5078" width="10.5703125" style="305" customWidth="1"/>
    <col min="5079" max="5314" width="9.140625" style="305"/>
    <col min="5315" max="5315" width="6.7109375" style="305" customWidth="1"/>
    <col min="5316" max="5316" width="48" style="305" customWidth="1"/>
    <col min="5317" max="5317" width="5" style="305" customWidth="1"/>
    <col min="5318" max="5318" width="7.7109375" style="305" bestFit="1" customWidth="1"/>
    <col min="5319" max="5319" width="12" style="305" customWidth="1"/>
    <col min="5320" max="5320" width="14.7109375" style="305" customWidth="1"/>
    <col min="5321" max="5322" width="15.7109375" style="305" customWidth="1"/>
    <col min="5323" max="5323" width="7" style="305" bestFit="1" customWidth="1"/>
    <col min="5324" max="5324" width="9.28515625" style="305" customWidth="1"/>
    <col min="5325" max="5326" width="9.140625" style="305"/>
    <col min="5327" max="5327" width="11.140625" style="305" customWidth="1"/>
    <col min="5328" max="5328" width="10.28515625" style="305" customWidth="1"/>
    <col min="5329" max="5329" width="8.7109375" style="305" customWidth="1"/>
    <col min="5330" max="5330" width="8.42578125" style="305" customWidth="1"/>
    <col min="5331" max="5332" width="6" style="305" customWidth="1"/>
    <col min="5333" max="5333" width="9.140625" style="305"/>
    <col min="5334" max="5334" width="10.5703125" style="305" customWidth="1"/>
    <col min="5335" max="5570" width="9.140625" style="305"/>
    <col min="5571" max="5571" width="6.7109375" style="305" customWidth="1"/>
    <col min="5572" max="5572" width="48" style="305" customWidth="1"/>
    <col min="5573" max="5573" width="5" style="305" customWidth="1"/>
    <col min="5574" max="5574" width="7.7109375" style="305" bestFit="1" customWidth="1"/>
    <col min="5575" max="5575" width="12" style="305" customWidth="1"/>
    <col min="5576" max="5576" width="14.7109375" style="305" customWidth="1"/>
    <col min="5577" max="5578" width="15.7109375" style="305" customWidth="1"/>
    <col min="5579" max="5579" width="7" style="305" bestFit="1" customWidth="1"/>
    <col min="5580" max="5580" width="9.28515625" style="305" customWidth="1"/>
    <col min="5581" max="5582" width="9.140625" style="305"/>
    <col min="5583" max="5583" width="11.140625" style="305" customWidth="1"/>
    <col min="5584" max="5584" width="10.28515625" style="305" customWidth="1"/>
    <col min="5585" max="5585" width="8.7109375" style="305" customWidth="1"/>
    <col min="5586" max="5586" width="8.42578125" style="305" customWidth="1"/>
    <col min="5587" max="5588" width="6" style="305" customWidth="1"/>
    <col min="5589" max="5589" width="9.140625" style="305"/>
    <col min="5590" max="5590" width="10.5703125" style="305" customWidth="1"/>
    <col min="5591" max="5826" width="9.140625" style="305"/>
    <col min="5827" max="5827" width="6.7109375" style="305" customWidth="1"/>
    <col min="5828" max="5828" width="48" style="305" customWidth="1"/>
    <col min="5829" max="5829" width="5" style="305" customWidth="1"/>
    <col min="5830" max="5830" width="7.7109375" style="305" bestFit="1" customWidth="1"/>
    <col min="5831" max="5831" width="12" style="305" customWidth="1"/>
    <col min="5832" max="5832" width="14.7109375" style="305" customWidth="1"/>
    <col min="5833" max="5834" width="15.7109375" style="305" customWidth="1"/>
    <col min="5835" max="5835" width="7" style="305" bestFit="1" customWidth="1"/>
    <col min="5836" max="5836" width="9.28515625" style="305" customWidth="1"/>
    <col min="5837" max="5838" width="9.140625" style="305"/>
    <col min="5839" max="5839" width="11.140625" style="305" customWidth="1"/>
    <col min="5840" max="5840" width="10.28515625" style="305" customWidth="1"/>
    <col min="5841" max="5841" width="8.7109375" style="305" customWidth="1"/>
    <col min="5842" max="5842" width="8.42578125" style="305" customWidth="1"/>
    <col min="5843" max="5844" width="6" style="305" customWidth="1"/>
    <col min="5845" max="5845" width="9.140625" style="305"/>
    <col min="5846" max="5846" width="10.5703125" style="305" customWidth="1"/>
    <col min="5847" max="6082" width="9.140625" style="305"/>
    <col min="6083" max="6083" width="6.7109375" style="305" customWidth="1"/>
    <col min="6084" max="6084" width="48" style="305" customWidth="1"/>
    <col min="6085" max="6085" width="5" style="305" customWidth="1"/>
    <col min="6086" max="6086" width="7.7109375" style="305" bestFit="1" customWidth="1"/>
    <col min="6087" max="6087" width="12" style="305" customWidth="1"/>
    <col min="6088" max="6088" width="14.7109375" style="305" customWidth="1"/>
    <col min="6089" max="6090" width="15.7109375" style="305" customWidth="1"/>
    <col min="6091" max="6091" width="7" style="305" bestFit="1" customWidth="1"/>
    <col min="6092" max="6092" width="9.28515625" style="305" customWidth="1"/>
    <col min="6093" max="6094" width="9.140625" style="305"/>
    <col min="6095" max="6095" width="11.140625" style="305" customWidth="1"/>
    <col min="6096" max="6096" width="10.28515625" style="305" customWidth="1"/>
    <col min="6097" max="6097" width="8.7109375" style="305" customWidth="1"/>
    <col min="6098" max="6098" width="8.42578125" style="305" customWidth="1"/>
    <col min="6099" max="6100" width="6" style="305" customWidth="1"/>
    <col min="6101" max="6101" width="9.140625" style="305"/>
    <col min="6102" max="6102" width="10.5703125" style="305" customWidth="1"/>
    <col min="6103" max="6338" width="9.140625" style="305"/>
    <col min="6339" max="6339" width="6.7109375" style="305" customWidth="1"/>
    <col min="6340" max="6340" width="48" style="305" customWidth="1"/>
    <col min="6341" max="6341" width="5" style="305" customWidth="1"/>
    <col min="6342" max="6342" width="7.7109375" style="305" bestFit="1" customWidth="1"/>
    <col min="6343" max="6343" width="12" style="305" customWidth="1"/>
    <col min="6344" max="6344" width="14.7109375" style="305" customWidth="1"/>
    <col min="6345" max="6346" width="15.7109375" style="305" customWidth="1"/>
    <col min="6347" max="6347" width="7" style="305" bestFit="1" customWidth="1"/>
    <col min="6348" max="6348" width="9.28515625" style="305" customWidth="1"/>
    <col min="6349" max="6350" width="9.140625" style="305"/>
    <col min="6351" max="6351" width="11.140625" style="305" customWidth="1"/>
    <col min="6352" max="6352" width="10.28515625" style="305" customWidth="1"/>
    <col min="6353" max="6353" width="8.7109375" style="305" customWidth="1"/>
    <col min="6354" max="6354" width="8.42578125" style="305" customWidth="1"/>
    <col min="6355" max="6356" width="6" style="305" customWidth="1"/>
    <col min="6357" max="6357" width="9.140625" style="305"/>
    <col min="6358" max="6358" width="10.5703125" style="305" customWidth="1"/>
    <col min="6359" max="6594" width="9.140625" style="305"/>
    <col min="6595" max="6595" width="6.7109375" style="305" customWidth="1"/>
    <col min="6596" max="6596" width="48" style="305" customWidth="1"/>
    <col min="6597" max="6597" width="5" style="305" customWidth="1"/>
    <col min="6598" max="6598" width="7.7109375" style="305" bestFit="1" customWidth="1"/>
    <col min="6599" max="6599" width="12" style="305" customWidth="1"/>
    <col min="6600" max="6600" width="14.7109375" style="305" customWidth="1"/>
    <col min="6601" max="6602" width="15.7109375" style="305" customWidth="1"/>
    <col min="6603" max="6603" width="7" style="305" bestFit="1" customWidth="1"/>
    <col min="6604" max="6604" width="9.28515625" style="305" customWidth="1"/>
    <col min="6605" max="6606" width="9.140625" style="305"/>
    <col min="6607" max="6607" width="11.140625" style="305" customWidth="1"/>
    <col min="6608" max="6608" width="10.28515625" style="305" customWidth="1"/>
    <col min="6609" max="6609" width="8.7109375" style="305" customWidth="1"/>
    <col min="6610" max="6610" width="8.42578125" style="305" customWidth="1"/>
    <col min="6611" max="6612" width="6" style="305" customWidth="1"/>
    <col min="6613" max="6613" width="9.140625" style="305"/>
    <col min="6614" max="6614" width="10.5703125" style="305" customWidth="1"/>
    <col min="6615" max="6850" width="9.140625" style="305"/>
    <col min="6851" max="6851" width="6.7109375" style="305" customWidth="1"/>
    <col min="6852" max="6852" width="48" style="305" customWidth="1"/>
    <col min="6853" max="6853" width="5" style="305" customWidth="1"/>
    <col min="6854" max="6854" width="7.7109375" style="305" bestFit="1" customWidth="1"/>
    <col min="6855" max="6855" width="12" style="305" customWidth="1"/>
    <col min="6856" max="6856" width="14.7109375" style="305" customWidth="1"/>
    <col min="6857" max="6858" width="15.7109375" style="305" customWidth="1"/>
    <col min="6859" max="6859" width="7" style="305" bestFit="1" customWidth="1"/>
    <col min="6860" max="6860" width="9.28515625" style="305" customWidth="1"/>
    <col min="6861" max="6862" width="9.140625" style="305"/>
    <col min="6863" max="6863" width="11.140625" style="305" customWidth="1"/>
    <col min="6864" max="6864" width="10.28515625" style="305" customWidth="1"/>
    <col min="6865" max="6865" width="8.7109375" style="305" customWidth="1"/>
    <col min="6866" max="6866" width="8.42578125" style="305" customWidth="1"/>
    <col min="6867" max="6868" width="6" style="305" customWidth="1"/>
    <col min="6869" max="6869" width="9.140625" style="305"/>
    <col min="6870" max="6870" width="10.5703125" style="305" customWidth="1"/>
    <col min="6871" max="7106" width="9.140625" style="305"/>
    <col min="7107" max="7107" width="6.7109375" style="305" customWidth="1"/>
    <col min="7108" max="7108" width="48" style="305" customWidth="1"/>
    <col min="7109" max="7109" width="5" style="305" customWidth="1"/>
    <col min="7110" max="7110" width="7.7109375" style="305" bestFit="1" customWidth="1"/>
    <col min="7111" max="7111" width="12" style="305" customWidth="1"/>
    <col min="7112" max="7112" width="14.7109375" style="305" customWidth="1"/>
    <col min="7113" max="7114" width="15.7109375" style="305" customWidth="1"/>
    <col min="7115" max="7115" width="7" style="305" bestFit="1" customWidth="1"/>
    <col min="7116" max="7116" width="9.28515625" style="305" customWidth="1"/>
    <col min="7117" max="7118" width="9.140625" style="305"/>
    <col min="7119" max="7119" width="11.140625" style="305" customWidth="1"/>
    <col min="7120" max="7120" width="10.28515625" style="305" customWidth="1"/>
    <col min="7121" max="7121" width="8.7109375" style="305" customWidth="1"/>
    <col min="7122" max="7122" width="8.42578125" style="305" customWidth="1"/>
    <col min="7123" max="7124" width="6" style="305" customWidth="1"/>
    <col min="7125" max="7125" width="9.140625" style="305"/>
    <col min="7126" max="7126" width="10.5703125" style="305" customWidth="1"/>
    <col min="7127" max="7362" width="9.140625" style="305"/>
    <col min="7363" max="7363" width="6.7109375" style="305" customWidth="1"/>
    <col min="7364" max="7364" width="48" style="305" customWidth="1"/>
    <col min="7365" max="7365" width="5" style="305" customWidth="1"/>
    <col min="7366" max="7366" width="7.7109375" style="305" bestFit="1" customWidth="1"/>
    <col min="7367" max="7367" width="12" style="305" customWidth="1"/>
    <col min="7368" max="7368" width="14.7109375" style="305" customWidth="1"/>
    <col min="7369" max="7370" width="15.7109375" style="305" customWidth="1"/>
    <col min="7371" max="7371" width="7" style="305" bestFit="1" customWidth="1"/>
    <col min="7372" max="7372" width="9.28515625" style="305" customWidth="1"/>
    <col min="7373" max="7374" width="9.140625" style="305"/>
    <col min="7375" max="7375" width="11.140625" style="305" customWidth="1"/>
    <col min="7376" max="7376" width="10.28515625" style="305" customWidth="1"/>
    <col min="7377" max="7377" width="8.7109375" style="305" customWidth="1"/>
    <col min="7378" max="7378" width="8.42578125" style="305" customWidth="1"/>
    <col min="7379" max="7380" width="6" style="305" customWidth="1"/>
    <col min="7381" max="7381" width="9.140625" style="305"/>
    <col min="7382" max="7382" width="10.5703125" style="305" customWidth="1"/>
    <col min="7383" max="7618" width="9.140625" style="305"/>
    <col min="7619" max="7619" width="6.7109375" style="305" customWidth="1"/>
    <col min="7620" max="7620" width="48" style="305" customWidth="1"/>
    <col min="7621" max="7621" width="5" style="305" customWidth="1"/>
    <col min="7622" max="7622" width="7.7109375" style="305" bestFit="1" customWidth="1"/>
    <col min="7623" max="7623" width="12" style="305" customWidth="1"/>
    <col min="7624" max="7624" width="14.7109375" style="305" customWidth="1"/>
    <col min="7625" max="7626" width="15.7109375" style="305" customWidth="1"/>
    <col min="7627" max="7627" width="7" style="305" bestFit="1" customWidth="1"/>
    <col min="7628" max="7628" width="9.28515625" style="305" customWidth="1"/>
    <col min="7629" max="7630" width="9.140625" style="305"/>
    <col min="7631" max="7631" width="11.140625" style="305" customWidth="1"/>
    <col min="7632" max="7632" width="10.28515625" style="305" customWidth="1"/>
    <col min="7633" max="7633" width="8.7109375" style="305" customWidth="1"/>
    <col min="7634" max="7634" width="8.42578125" style="305" customWidth="1"/>
    <col min="7635" max="7636" width="6" style="305" customWidth="1"/>
    <col min="7637" max="7637" width="9.140625" style="305"/>
    <col min="7638" max="7638" width="10.5703125" style="305" customWidth="1"/>
    <col min="7639" max="7874" width="9.140625" style="305"/>
    <col min="7875" max="7875" width="6.7109375" style="305" customWidth="1"/>
    <col min="7876" max="7876" width="48" style="305" customWidth="1"/>
    <col min="7877" max="7877" width="5" style="305" customWidth="1"/>
    <col min="7878" max="7878" width="7.7109375" style="305" bestFit="1" customWidth="1"/>
    <col min="7879" max="7879" width="12" style="305" customWidth="1"/>
    <col min="7880" max="7880" width="14.7109375" style="305" customWidth="1"/>
    <col min="7881" max="7882" width="15.7109375" style="305" customWidth="1"/>
    <col min="7883" max="7883" width="7" style="305" bestFit="1" customWidth="1"/>
    <col min="7884" max="7884" width="9.28515625" style="305" customWidth="1"/>
    <col min="7885" max="7886" width="9.140625" style="305"/>
    <col min="7887" max="7887" width="11.140625" style="305" customWidth="1"/>
    <col min="7888" max="7888" width="10.28515625" style="305" customWidth="1"/>
    <col min="7889" max="7889" width="8.7109375" style="305" customWidth="1"/>
    <col min="7890" max="7890" width="8.42578125" style="305" customWidth="1"/>
    <col min="7891" max="7892" width="6" style="305" customWidth="1"/>
    <col min="7893" max="7893" width="9.140625" style="305"/>
    <col min="7894" max="7894" width="10.5703125" style="305" customWidth="1"/>
    <col min="7895" max="8130" width="9.140625" style="305"/>
    <col min="8131" max="8131" width="6.7109375" style="305" customWidth="1"/>
    <col min="8132" max="8132" width="48" style="305" customWidth="1"/>
    <col min="8133" max="8133" width="5" style="305" customWidth="1"/>
    <col min="8134" max="8134" width="7.7109375" style="305" bestFit="1" customWidth="1"/>
    <col min="8135" max="8135" width="12" style="305" customWidth="1"/>
    <col min="8136" max="8136" width="14.7109375" style="305" customWidth="1"/>
    <col min="8137" max="8138" width="15.7109375" style="305" customWidth="1"/>
    <col min="8139" max="8139" width="7" style="305" bestFit="1" customWidth="1"/>
    <col min="8140" max="8140" width="9.28515625" style="305" customWidth="1"/>
    <col min="8141" max="8142" width="9.140625" style="305"/>
    <col min="8143" max="8143" width="11.140625" style="305" customWidth="1"/>
    <col min="8144" max="8144" width="10.28515625" style="305" customWidth="1"/>
    <col min="8145" max="8145" width="8.7109375" style="305" customWidth="1"/>
    <col min="8146" max="8146" width="8.42578125" style="305" customWidth="1"/>
    <col min="8147" max="8148" width="6" style="305" customWidth="1"/>
    <col min="8149" max="8149" width="9.140625" style="305"/>
    <col min="8150" max="8150" width="10.5703125" style="305" customWidth="1"/>
    <col min="8151" max="8386" width="9.140625" style="305"/>
    <col min="8387" max="8387" width="6.7109375" style="305" customWidth="1"/>
    <col min="8388" max="8388" width="48" style="305" customWidth="1"/>
    <col min="8389" max="8389" width="5" style="305" customWidth="1"/>
    <col min="8390" max="8390" width="7.7109375" style="305" bestFit="1" customWidth="1"/>
    <col min="8391" max="8391" width="12" style="305" customWidth="1"/>
    <col min="8392" max="8392" width="14.7109375" style="305" customWidth="1"/>
    <col min="8393" max="8394" width="15.7109375" style="305" customWidth="1"/>
    <col min="8395" max="8395" width="7" style="305" bestFit="1" customWidth="1"/>
    <col min="8396" max="8396" width="9.28515625" style="305" customWidth="1"/>
    <col min="8397" max="8398" width="9.140625" style="305"/>
    <col min="8399" max="8399" width="11.140625" style="305" customWidth="1"/>
    <col min="8400" max="8400" width="10.28515625" style="305" customWidth="1"/>
    <col min="8401" max="8401" width="8.7109375" style="305" customWidth="1"/>
    <col min="8402" max="8402" width="8.42578125" style="305" customWidth="1"/>
    <col min="8403" max="8404" width="6" style="305" customWidth="1"/>
    <col min="8405" max="8405" width="9.140625" style="305"/>
    <col min="8406" max="8406" width="10.5703125" style="305" customWidth="1"/>
    <col min="8407" max="8642" width="9.140625" style="305"/>
    <col min="8643" max="8643" width="6.7109375" style="305" customWidth="1"/>
    <col min="8644" max="8644" width="48" style="305" customWidth="1"/>
    <col min="8645" max="8645" width="5" style="305" customWidth="1"/>
    <col min="8646" max="8646" width="7.7109375" style="305" bestFit="1" customWidth="1"/>
    <col min="8647" max="8647" width="12" style="305" customWidth="1"/>
    <col min="8648" max="8648" width="14.7109375" style="305" customWidth="1"/>
    <col min="8649" max="8650" width="15.7109375" style="305" customWidth="1"/>
    <col min="8651" max="8651" width="7" style="305" bestFit="1" customWidth="1"/>
    <col min="8652" max="8652" width="9.28515625" style="305" customWidth="1"/>
    <col min="8653" max="8654" width="9.140625" style="305"/>
    <col min="8655" max="8655" width="11.140625" style="305" customWidth="1"/>
    <col min="8656" max="8656" width="10.28515625" style="305" customWidth="1"/>
    <col min="8657" max="8657" width="8.7109375" style="305" customWidth="1"/>
    <col min="8658" max="8658" width="8.42578125" style="305" customWidth="1"/>
    <col min="8659" max="8660" width="6" style="305" customWidth="1"/>
    <col min="8661" max="8661" width="9.140625" style="305"/>
    <col min="8662" max="8662" width="10.5703125" style="305" customWidth="1"/>
    <col min="8663" max="8898" width="9.140625" style="305"/>
    <col min="8899" max="8899" width="6.7109375" style="305" customWidth="1"/>
    <col min="8900" max="8900" width="48" style="305" customWidth="1"/>
    <col min="8901" max="8901" width="5" style="305" customWidth="1"/>
    <col min="8902" max="8902" width="7.7109375" style="305" bestFit="1" customWidth="1"/>
    <col min="8903" max="8903" width="12" style="305" customWidth="1"/>
    <col min="8904" max="8904" width="14.7109375" style="305" customWidth="1"/>
    <col min="8905" max="8906" width="15.7109375" style="305" customWidth="1"/>
    <col min="8907" max="8907" width="7" style="305" bestFit="1" customWidth="1"/>
    <col min="8908" max="8908" width="9.28515625" style="305" customWidth="1"/>
    <col min="8909" max="8910" width="9.140625" style="305"/>
    <col min="8911" max="8911" width="11.140625" style="305" customWidth="1"/>
    <col min="8912" max="8912" width="10.28515625" style="305" customWidth="1"/>
    <col min="8913" max="8913" width="8.7109375" style="305" customWidth="1"/>
    <col min="8914" max="8914" width="8.42578125" style="305" customWidth="1"/>
    <col min="8915" max="8916" width="6" style="305" customWidth="1"/>
    <col min="8917" max="8917" width="9.140625" style="305"/>
    <col min="8918" max="8918" width="10.5703125" style="305" customWidth="1"/>
    <col min="8919" max="9154" width="9.140625" style="305"/>
    <col min="9155" max="9155" width="6.7109375" style="305" customWidth="1"/>
    <col min="9156" max="9156" width="48" style="305" customWidth="1"/>
    <col min="9157" max="9157" width="5" style="305" customWidth="1"/>
    <col min="9158" max="9158" width="7.7109375" style="305" bestFit="1" customWidth="1"/>
    <col min="9159" max="9159" width="12" style="305" customWidth="1"/>
    <col min="9160" max="9160" width="14.7109375" style="305" customWidth="1"/>
    <col min="9161" max="9162" width="15.7109375" style="305" customWidth="1"/>
    <col min="9163" max="9163" width="7" style="305" bestFit="1" customWidth="1"/>
    <col min="9164" max="9164" width="9.28515625" style="305" customWidth="1"/>
    <col min="9165" max="9166" width="9.140625" style="305"/>
    <col min="9167" max="9167" width="11.140625" style="305" customWidth="1"/>
    <col min="9168" max="9168" width="10.28515625" style="305" customWidth="1"/>
    <col min="9169" max="9169" width="8.7109375" style="305" customWidth="1"/>
    <col min="9170" max="9170" width="8.42578125" style="305" customWidth="1"/>
    <col min="9171" max="9172" width="6" style="305" customWidth="1"/>
    <col min="9173" max="9173" width="9.140625" style="305"/>
    <col min="9174" max="9174" width="10.5703125" style="305" customWidth="1"/>
    <col min="9175" max="9410" width="9.140625" style="305"/>
    <col min="9411" max="9411" width="6.7109375" style="305" customWidth="1"/>
    <col min="9412" max="9412" width="48" style="305" customWidth="1"/>
    <col min="9413" max="9413" width="5" style="305" customWidth="1"/>
    <col min="9414" max="9414" width="7.7109375" style="305" bestFit="1" customWidth="1"/>
    <col min="9415" max="9415" width="12" style="305" customWidth="1"/>
    <col min="9416" max="9416" width="14.7109375" style="305" customWidth="1"/>
    <col min="9417" max="9418" width="15.7109375" style="305" customWidth="1"/>
    <col min="9419" max="9419" width="7" style="305" bestFit="1" customWidth="1"/>
    <col min="9420" max="9420" width="9.28515625" style="305" customWidth="1"/>
    <col min="9421" max="9422" width="9.140625" style="305"/>
    <col min="9423" max="9423" width="11.140625" style="305" customWidth="1"/>
    <col min="9424" max="9424" width="10.28515625" style="305" customWidth="1"/>
    <col min="9425" max="9425" width="8.7109375" style="305" customWidth="1"/>
    <col min="9426" max="9426" width="8.42578125" style="305" customWidth="1"/>
    <col min="9427" max="9428" width="6" style="305" customWidth="1"/>
    <col min="9429" max="9429" width="9.140625" style="305"/>
    <col min="9430" max="9430" width="10.5703125" style="305" customWidth="1"/>
    <col min="9431" max="9666" width="9.140625" style="305"/>
    <col min="9667" max="9667" width="6.7109375" style="305" customWidth="1"/>
    <col min="9668" max="9668" width="48" style="305" customWidth="1"/>
    <col min="9669" max="9669" width="5" style="305" customWidth="1"/>
    <col min="9670" max="9670" width="7.7109375" style="305" bestFit="1" customWidth="1"/>
    <col min="9671" max="9671" width="12" style="305" customWidth="1"/>
    <col min="9672" max="9672" width="14.7109375" style="305" customWidth="1"/>
    <col min="9673" max="9674" width="15.7109375" style="305" customWidth="1"/>
    <col min="9675" max="9675" width="7" style="305" bestFit="1" customWidth="1"/>
    <col min="9676" max="9676" width="9.28515625" style="305" customWidth="1"/>
    <col min="9677" max="9678" width="9.140625" style="305"/>
    <col min="9679" max="9679" width="11.140625" style="305" customWidth="1"/>
    <col min="9680" max="9680" width="10.28515625" style="305" customWidth="1"/>
    <col min="9681" max="9681" width="8.7109375" style="305" customWidth="1"/>
    <col min="9682" max="9682" width="8.42578125" style="305" customWidth="1"/>
    <col min="9683" max="9684" width="6" style="305" customWidth="1"/>
    <col min="9685" max="9685" width="9.140625" style="305"/>
    <col min="9686" max="9686" width="10.5703125" style="305" customWidth="1"/>
    <col min="9687" max="9922" width="9.140625" style="305"/>
    <col min="9923" max="9923" width="6.7109375" style="305" customWidth="1"/>
    <col min="9924" max="9924" width="48" style="305" customWidth="1"/>
    <col min="9925" max="9925" width="5" style="305" customWidth="1"/>
    <col min="9926" max="9926" width="7.7109375" style="305" bestFit="1" customWidth="1"/>
    <col min="9927" max="9927" width="12" style="305" customWidth="1"/>
    <col min="9928" max="9928" width="14.7109375" style="305" customWidth="1"/>
    <col min="9929" max="9930" width="15.7109375" style="305" customWidth="1"/>
    <col min="9931" max="9931" width="7" style="305" bestFit="1" customWidth="1"/>
    <col min="9932" max="9932" width="9.28515625" style="305" customWidth="1"/>
    <col min="9933" max="9934" width="9.140625" style="305"/>
    <col min="9935" max="9935" width="11.140625" style="305" customWidth="1"/>
    <col min="9936" max="9936" width="10.28515625" style="305" customWidth="1"/>
    <col min="9937" max="9937" width="8.7109375" style="305" customWidth="1"/>
    <col min="9938" max="9938" width="8.42578125" style="305" customWidth="1"/>
    <col min="9939" max="9940" width="6" style="305" customWidth="1"/>
    <col min="9941" max="9941" width="9.140625" style="305"/>
    <col min="9942" max="9942" width="10.5703125" style="305" customWidth="1"/>
    <col min="9943" max="10178" width="9.140625" style="305"/>
    <col min="10179" max="10179" width="6.7109375" style="305" customWidth="1"/>
    <col min="10180" max="10180" width="48" style="305" customWidth="1"/>
    <col min="10181" max="10181" width="5" style="305" customWidth="1"/>
    <col min="10182" max="10182" width="7.7109375" style="305" bestFit="1" customWidth="1"/>
    <col min="10183" max="10183" width="12" style="305" customWidth="1"/>
    <col min="10184" max="10184" width="14.7109375" style="305" customWidth="1"/>
    <col min="10185" max="10186" width="15.7109375" style="305" customWidth="1"/>
    <col min="10187" max="10187" width="7" style="305" bestFit="1" customWidth="1"/>
    <col min="10188" max="10188" width="9.28515625" style="305" customWidth="1"/>
    <col min="10189" max="10190" width="9.140625" style="305"/>
    <col min="10191" max="10191" width="11.140625" style="305" customWidth="1"/>
    <col min="10192" max="10192" width="10.28515625" style="305" customWidth="1"/>
    <col min="10193" max="10193" width="8.7109375" style="305" customWidth="1"/>
    <col min="10194" max="10194" width="8.42578125" style="305" customWidth="1"/>
    <col min="10195" max="10196" width="6" style="305" customWidth="1"/>
    <col min="10197" max="10197" width="9.140625" style="305"/>
    <col min="10198" max="10198" width="10.5703125" style="305" customWidth="1"/>
    <col min="10199" max="10434" width="9.140625" style="305"/>
    <col min="10435" max="10435" width="6.7109375" style="305" customWidth="1"/>
    <col min="10436" max="10436" width="48" style="305" customWidth="1"/>
    <col min="10437" max="10437" width="5" style="305" customWidth="1"/>
    <col min="10438" max="10438" width="7.7109375" style="305" bestFit="1" customWidth="1"/>
    <col min="10439" max="10439" width="12" style="305" customWidth="1"/>
    <col min="10440" max="10440" width="14.7109375" style="305" customWidth="1"/>
    <col min="10441" max="10442" width="15.7109375" style="305" customWidth="1"/>
    <col min="10443" max="10443" width="7" style="305" bestFit="1" customWidth="1"/>
    <col min="10444" max="10444" width="9.28515625" style="305" customWidth="1"/>
    <col min="10445" max="10446" width="9.140625" style="305"/>
    <col min="10447" max="10447" width="11.140625" style="305" customWidth="1"/>
    <col min="10448" max="10448" width="10.28515625" style="305" customWidth="1"/>
    <col min="10449" max="10449" width="8.7109375" style="305" customWidth="1"/>
    <col min="10450" max="10450" width="8.42578125" style="305" customWidth="1"/>
    <col min="10451" max="10452" width="6" style="305" customWidth="1"/>
    <col min="10453" max="10453" width="9.140625" style="305"/>
    <col min="10454" max="10454" width="10.5703125" style="305" customWidth="1"/>
    <col min="10455" max="10690" width="9.140625" style="305"/>
    <col min="10691" max="10691" width="6.7109375" style="305" customWidth="1"/>
    <col min="10692" max="10692" width="48" style="305" customWidth="1"/>
    <col min="10693" max="10693" width="5" style="305" customWidth="1"/>
    <col min="10694" max="10694" width="7.7109375" style="305" bestFit="1" customWidth="1"/>
    <col min="10695" max="10695" width="12" style="305" customWidth="1"/>
    <col min="10696" max="10696" width="14.7109375" style="305" customWidth="1"/>
    <col min="10697" max="10698" width="15.7109375" style="305" customWidth="1"/>
    <col min="10699" max="10699" width="7" style="305" bestFit="1" customWidth="1"/>
    <col min="10700" max="10700" width="9.28515625" style="305" customWidth="1"/>
    <col min="10701" max="10702" width="9.140625" style="305"/>
    <col min="10703" max="10703" width="11.140625" style="305" customWidth="1"/>
    <col min="10704" max="10704" width="10.28515625" style="305" customWidth="1"/>
    <col min="10705" max="10705" width="8.7109375" style="305" customWidth="1"/>
    <col min="10706" max="10706" width="8.42578125" style="305" customWidth="1"/>
    <col min="10707" max="10708" width="6" style="305" customWidth="1"/>
    <col min="10709" max="10709" width="9.140625" style="305"/>
    <col min="10710" max="10710" width="10.5703125" style="305" customWidth="1"/>
    <col min="10711" max="10946" width="9.140625" style="305"/>
    <col min="10947" max="10947" width="6.7109375" style="305" customWidth="1"/>
    <col min="10948" max="10948" width="48" style="305" customWidth="1"/>
    <col min="10949" max="10949" width="5" style="305" customWidth="1"/>
    <col min="10950" max="10950" width="7.7109375" style="305" bestFit="1" customWidth="1"/>
    <col min="10951" max="10951" width="12" style="305" customWidth="1"/>
    <col min="10952" max="10952" width="14.7109375" style="305" customWidth="1"/>
    <col min="10953" max="10954" width="15.7109375" style="305" customWidth="1"/>
    <col min="10955" max="10955" width="7" style="305" bestFit="1" customWidth="1"/>
    <col min="10956" max="10956" width="9.28515625" style="305" customWidth="1"/>
    <col min="10957" max="10958" width="9.140625" style="305"/>
    <col min="10959" max="10959" width="11.140625" style="305" customWidth="1"/>
    <col min="10960" max="10960" width="10.28515625" style="305" customWidth="1"/>
    <col min="10961" max="10961" width="8.7109375" style="305" customWidth="1"/>
    <col min="10962" max="10962" width="8.42578125" style="305" customWidth="1"/>
    <col min="10963" max="10964" width="6" style="305" customWidth="1"/>
    <col min="10965" max="10965" width="9.140625" style="305"/>
    <col min="10966" max="10966" width="10.5703125" style="305" customWidth="1"/>
    <col min="10967" max="11202" width="9.140625" style="305"/>
    <col min="11203" max="11203" width="6.7109375" style="305" customWidth="1"/>
    <col min="11204" max="11204" width="48" style="305" customWidth="1"/>
    <col min="11205" max="11205" width="5" style="305" customWidth="1"/>
    <col min="11206" max="11206" width="7.7109375" style="305" bestFit="1" customWidth="1"/>
    <col min="11207" max="11207" width="12" style="305" customWidth="1"/>
    <col min="11208" max="11208" width="14.7109375" style="305" customWidth="1"/>
    <col min="11209" max="11210" width="15.7109375" style="305" customWidth="1"/>
    <col min="11211" max="11211" width="7" style="305" bestFit="1" customWidth="1"/>
    <col min="11212" max="11212" width="9.28515625" style="305" customWidth="1"/>
    <col min="11213" max="11214" width="9.140625" style="305"/>
    <col min="11215" max="11215" width="11.140625" style="305" customWidth="1"/>
    <col min="11216" max="11216" width="10.28515625" style="305" customWidth="1"/>
    <col min="11217" max="11217" width="8.7109375" style="305" customWidth="1"/>
    <col min="11218" max="11218" width="8.42578125" style="305" customWidth="1"/>
    <col min="11219" max="11220" width="6" style="305" customWidth="1"/>
    <col min="11221" max="11221" width="9.140625" style="305"/>
    <col min="11222" max="11222" width="10.5703125" style="305" customWidth="1"/>
    <col min="11223" max="11458" width="9.140625" style="305"/>
    <col min="11459" max="11459" width="6.7109375" style="305" customWidth="1"/>
    <col min="11460" max="11460" width="48" style="305" customWidth="1"/>
    <col min="11461" max="11461" width="5" style="305" customWidth="1"/>
    <col min="11462" max="11462" width="7.7109375" style="305" bestFit="1" customWidth="1"/>
    <col min="11463" max="11463" width="12" style="305" customWidth="1"/>
    <col min="11464" max="11464" width="14.7109375" style="305" customWidth="1"/>
    <col min="11465" max="11466" width="15.7109375" style="305" customWidth="1"/>
    <col min="11467" max="11467" width="7" style="305" bestFit="1" customWidth="1"/>
    <col min="11468" max="11468" width="9.28515625" style="305" customWidth="1"/>
    <col min="11469" max="11470" width="9.140625" style="305"/>
    <col min="11471" max="11471" width="11.140625" style="305" customWidth="1"/>
    <col min="11472" max="11472" width="10.28515625" style="305" customWidth="1"/>
    <col min="11473" max="11473" width="8.7109375" style="305" customWidth="1"/>
    <col min="11474" max="11474" width="8.42578125" style="305" customWidth="1"/>
    <col min="11475" max="11476" width="6" style="305" customWidth="1"/>
    <col min="11477" max="11477" width="9.140625" style="305"/>
    <col min="11478" max="11478" width="10.5703125" style="305" customWidth="1"/>
    <col min="11479" max="11714" width="9.140625" style="305"/>
    <col min="11715" max="11715" width="6.7109375" style="305" customWidth="1"/>
    <col min="11716" max="11716" width="48" style="305" customWidth="1"/>
    <col min="11717" max="11717" width="5" style="305" customWidth="1"/>
    <col min="11718" max="11718" width="7.7109375" style="305" bestFit="1" customWidth="1"/>
    <col min="11719" max="11719" width="12" style="305" customWidth="1"/>
    <col min="11720" max="11720" width="14.7109375" style="305" customWidth="1"/>
    <col min="11721" max="11722" width="15.7109375" style="305" customWidth="1"/>
    <col min="11723" max="11723" width="7" style="305" bestFit="1" customWidth="1"/>
    <col min="11724" max="11724" width="9.28515625" style="305" customWidth="1"/>
    <col min="11725" max="11726" width="9.140625" style="305"/>
    <col min="11727" max="11727" width="11.140625" style="305" customWidth="1"/>
    <col min="11728" max="11728" width="10.28515625" style="305" customWidth="1"/>
    <col min="11729" max="11729" width="8.7109375" style="305" customWidth="1"/>
    <col min="11730" max="11730" width="8.42578125" style="305" customWidth="1"/>
    <col min="11731" max="11732" width="6" style="305" customWidth="1"/>
    <col min="11733" max="11733" width="9.140625" style="305"/>
    <col min="11734" max="11734" width="10.5703125" style="305" customWidth="1"/>
    <col min="11735" max="11970" width="9.140625" style="305"/>
    <col min="11971" max="11971" width="6.7109375" style="305" customWidth="1"/>
    <col min="11972" max="11972" width="48" style="305" customWidth="1"/>
    <col min="11973" max="11973" width="5" style="305" customWidth="1"/>
    <col min="11974" max="11974" width="7.7109375" style="305" bestFit="1" customWidth="1"/>
    <col min="11975" max="11975" width="12" style="305" customWidth="1"/>
    <col min="11976" max="11976" width="14.7109375" style="305" customWidth="1"/>
    <col min="11977" max="11978" width="15.7109375" style="305" customWidth="1"/>
    <col min="11979" max="11979" width="7" style="305" bestFit="1" customWidth="1"/>
    <col min="11980" max="11980" width="9.28515625" style="305" customWidth="1"/>
    <col min="11981" max="11982" width="9.140625" style="305"/>
    <col min="11983" max="11983" width="11.140625" style="305" customWidth="1"/>
    <col min="11984" max="11984" width="10.28515625" style="305" customWidth="1"/>
    <col min="11985" max="11985" width="8.7109375" style="305" customWidth="1"/>
    <col min="11986" max="11986" width="8.42578125" style="305" customWidth="1"/>
    <col min="11987" max="11988" width="6" style="305" customWidth="1"/>
    <col min="11989" max="11989" width="9.140625" style="305"/>
    <col min="11990" max="11990" width="10.5703125" style="305" customWidth="1"/>
    <col min="11991" max="12226" width="9.140625" style="305"/>
    <col min="12227" max="12227" width="6.7109375" style="305" customWidth="1"/>
    <col min="12228" max="12228" width="48" style="305" customWidth="1"/>
    <col min="12229" max="12229" width="5" style="305" customWidth="1"/>
    <col min="12230" max="12230" width="7.7109375" style="305" bestFit="1" customWidth="1"/>
    <col min="12231" max="12231" width="12" style="305" customWidth="1"/>
    <col min="12232" max="12232" width="14.7109375" style="305" customWidth="1"/>
    <col min="12233" max="12234" width="15.7109375" style="305" customWidth="1"/>
    <col min="12235" max="12235" width="7" style="305" bestFit="1" customWidth="1"/>
    <col min="12236" max="12236" width="9.28515625" style="305" customWidth="1"/>
    <col min="12237" max="12238" width="9.140625" style="305"/>
    <col min="12239" max="12239" width="11.140625" style="305" customWidth="1"/>
    <col min="12240" max="12240" width="10.28515625" style="305" customWidth="1"/>
    <col min="12241" max="12241" width="8.7109375" style="305" customWidth="1"/>
    <col min="12242" max="12242" width="8.42578125" style="305" customWidth="1"/>
    <col min="12243" max="12244" width="6" style="305" customWidth="1"/>
    <col min="12245" max="12245" width="9.140625" style="305"/>
    <col min="12246" max="12246" width="10.5703125" style="305" customWidth="1"/>
    <col min="12247" max="12482" width="9.140625" style="305"/>
    <col min="12483" max="12483" width="6.7109375" style="305" customWidth="1"/>
    <col min="12484" max="12484" width="48" style="305" customWidth="1"/>
    <col min="12485" max="12485" width="5" style="305" customWidth="1"/>
    <col min="12486" max="12486" width="7.7109375" style="305" bestFit="1" customWidth="1"/>
    <col min="12487" max="12487" width="12" style="305" customWidth="1"/>
    <col min="12488" max="12488" width="14.7109375" style="305" customWidth="1"/>
    <col min="12489" max="12490" width="15.7109375" style="305" customWidth="1"/>
    <col min="12491" max="12491" width="7" style="305" bestFit="1" customWidth="1"/>
    <col min="12492" max="12492" width="9.28515625" style="305" customWidth="1"/>
    <col min="12493" max="12494" width="9.140625" style="305"/>
    <col min="12495" max="12495" width="11.140625" style="305" customWidth="1"/>
    <col min="12496" max="12496" width="10.28515625" style="305" customWidth="1"/>
    <col min="12497" max="12497" width="8.7109375" style="305" customWidth="1"/>
    <col min="12498" max="12498" width="8.42578125" style="305" customWidth="1"/>
    <col min="12499" max="12500" width="6" style="305" customWidth="1"/>
    <col min="12501" max="12501" width="9.140625" style="305"/>
    <col min="12502" max="12502" width="10.5703125" style="305" customWidth="1"/>
    <col min="12503" max="12738" width="9.140625" style="305"/>
    <col min="12739" max="12739" width="6.7109375" style="305" customWidth="1"/>
    <col min="12740" max="12740" width="48" style="305" customWidth="1"/>
    <col min="12741" max="12741" width="5" style="305" customWidth="1"/>
    <col min="12742" max="12742" width="7.7109375" style="305" bestFit="1" customWidth="1"/>
    <col min="12743" max="12743" width="12" style="305" customWidth="1"/>
    <col min="12744" max="12744" width="14.7109375" style="305" customWidth="1"/>
    <col min="12745" max="12746" width="15.7109375" style="305" customWidth="1"/>
    <col min="12747" max="12747" width="7" style="305" bestFit="1" customWidth="1"/>
    <col min="12748" max="12748" width="9.28515625" style="305" customWidth="1"/>
    <col min="12749" max="12750" width="9.140625" style="305"/>
    <col min="12751" max="12751" width="11.140625" style="305" customWidth="1"/>
    <col min="12752" max="12752" width="10.28515625" style="305" customWidth="1"/>
    <col min="12753" max="12753" width="8.7109375" style="305" customWidth="1"/>
    <col min="12754" max="12754" width="8.42578125" style="305" customWidth="1"/>
    <col min="12755" max="12756" width="6" style="305" customWidth="1"/>
    <col min="12757" max="12757" width="9.140625" style="305"/>
    <col min="12758" max="12758" width="10.5703125" style="305" customWidth="1"/>
    <col min="12759" max="12994" width="9.140625" style="305"/>
    <col min="12995" max="12995" width="6.7109375" style="305" customWidth="1"/>
    <col min="12996" max="12996" width="48" style="305" customWidth="1"/>
    <col min="12997" max="12997" width="5" style="305" customWidth="1"/>
    <col min="12998" max="12998" width="7.7109375" style="305" bestFit="1" customWidth="1"/>
    <col min="12999" max="12999" width="12" style="305" customWidth="1"/>
    <col min="13000" max="13000" width="14.7109375" style="305" customWidth="1"/>
    <col min="13001" max="13002" width="15.7109375" style="305" customWidth="1"/>
    <col min="13003" max="13003" width="7" style="305" bestFit="1" customWidth="1"/>
    <col min="13004" max="13004" width="9.28515625" style="305" customWidth="1"/>
    <col min="13005" max="13006" width="9.140625" style="305"/>
    <col min="13007" max="13007" width="11.140625" style="305" customWidth="1"/>
    <col min="13008" max="13008" width="10.28515625" style="305" customWidth="1"/>
    <col min="13009" max="13009" width="8.7109375" style="305" customWidth="1"/>
    <col min="13010" max="13010" width="8.42578125" style="305" customWidth="1"/>
    <col min="13011" max="13012" width="6" style="305" customWidth="1"/>
    <col min="13013" max="13013" width="9.140625" style="305"/>
    <col min="13014" max="13014" width="10.5703125" style="305" customWidth="1"/>
    <col min="13015" max="13250" width="9.140625" style="305"/>
    <col min="13251" max="13251" width="6.7109375" style="305" customWidth="1"/>
    <col min="13252" max="13252" width="48" style="305" customWidth="1"/>
    <col min="13253" max="13253" width="5" style="305" customWidth="1"/>
    <col min="13254" max="13254" width="7.7109375" style="305" bestFit="1" customWidth="1"/>
    <col min="13255" max="13255" width="12" style="305" customWidth="1"/>
    <col min="13256" max="13256" width="14.7109375" style="305" customWidth="1"/>
    <col min="13257" max="13258" width="15.7109375" style="305" customWidth="1"/>
    <col min="13259" max="13259" width="7" style="305" bestFit="1" customWidth="1"/>
    <col min="13260" max="13260" width="9.28515625" style="305" customWidth="1"/>
    <col min="13261" max="13262" width="9.140625" style="305"/>
    <col min="13263" max="13263" width="11.140625" style="305" customWidth="1"/>
    <col min="13264" max="13264" width="10.28515625" style="305" customWidth="1"/>
    <col min="13265" max="13265" width="8.7109375" style="305" customWidth="1"/>
    <col min="13266" max="13266" width="8.42578125" style="305" customWidth="1"/>
    <col min="13267" max="13268" width="6" style="305" customWidth="1"/>
    <col min="13269" max="13269" width="9.140625" style="305"/>
    <col min="13270" max="13270" width="10.5703125" style="305" customWidth="1"/>
    <col min="13271" max="13506" width="9.140625" style="305"/>
    <col min="13507" max="13507" width="6.7109375" style="305" customWidth="1"/>
    <col min="13508" max="13508" width="48" style="305" customWidth="1"/>
    <col min="13509" max="13509" width="5" style="305" customWidth="1"/>
    <col min="13510" max="13510" width="7.7109375" style="305" bestFit="1" customWidth="1"/>
    <col min="13511" max="13511" width="12" style="305" customWidth="1"/>
    <col min="13512" max="13512" width="14.7109375" style="305" customWidth="1"/>
    <col min="13513" max="13514" width="15.7109375" style="305" customWidth="1"/>
    <col min="13515" max="13515" width="7" style="305" bestFit="1" customWidth="1"/>
    <col min="13516" max="13516" width="9.28515625" style="305" customWidth="1"/>
    <col min="13517" max="13518" width="9.140625" style="305"/>
    <col min="13519" max="13519" width="11.140625" style="305" customWidth="1"/>
    <col min="13520" max="13520" width="10.28515625" style="305" customWidth="1"/>
    <col min="13521" max="13521" width="8.7109375" style="305" customWidth="1"/>
    <col min="13522" max="13522" width="8.42578125" style="305" customWidth="1"/>
    <col min="13523" max="13524" width="6" style="305" customWidth="1"/>
    <col min="13525" max="13525" width="9.140625" style="305"/>
    <col min="13526" max="13526" width="10.5703125" style="305" customWidth="1"/>
    <col min="13527" max="13762" width="9.140625" style="305"/>
    <col min="13763" max="13763" width="6.7109375" style="305" customWidth="1"/>
    <col min="13764" max="13764" width="48" style="305" customWidth="1"/>
    <col min="13765" max="13765" width="5" style="305" customWidth="1"/>
    <col min="13766" max="13766" width="7.7109375" style="305" bestFit="1" customWidth="1"/>
    <col min="13767" max="13767" width="12" style="305" customWidth="1"/>
    <col min="13768" max="13768" width="14.7109375" style="305" customWidth="1"/>
    <col min="13769" max="13770" width="15.7109375" style="305" customWidth="1"/>
    <col min="13771" max="13771" width="7" style="305" bestFit="1" customWidth="1"/>
    <col min="13772" max="13772" width="9.28515625" style="305" customWidth="1"/>
    <col min="13773" max="13774" width="9.140625" style="305"/>
    <col min="13775" max="13775" width="11.140625" style="305" customWidth="1"/>
    <col min="13776" max="13776" width="10.28515625" style="305" customWidth="1"/>
    <col min="13777" max="13777" width="8.7109375" style="305" customWidth="1"/>
    <col min="13778" max="13778" width="8.42578125" style="305" customWidth="1"/>
    <col min="13779" max="13780" width="6" style="305" customWidth="1"/>
    <col min="13781" max="13781" width="9.140625" style="305"/>
    <col min="13782" max="13782" width="10.5703125" style="305" customWidth="1"/>
    <col min="13783" max="14018" width="9.140625" style="305"/>
    <col min="14019" max="14019" width="6.7109375" style="305" customWidth="1"/>
    <col min="14020" max="14020" width="48" style="305" customWidth="1"/>
    <col min="14021" max="14021" width="5" style="305" customWidth="1"/>
    <col min="14022" max="14022" width="7.7109375" style="305" bestFit="1" customWidth="1"/>
    <col min="14023" max="14023" width="12" style="305" customWidth="1"/>
    <col min="14024" max="14024" width="14.7109375" style="305" customWidth="1"/>
    <col min="14025" max="14026" width="15.7109375" style="305" customWidth="1"/>
    <col min="14027" max="14027" width="7" style="305" bestFit="1" customWidth="1"/>
    <col min="14028" max="14028" width="9.28515625" style="305" customWidth="1"/>
    <col min="14029" max="14030" width="9.140625" style="305"/>
    <col min="14031" max="14031" width="11.140625" style="305" customWidth="1"/>
    <col min="14032" max="14032" width="10.28515625" style="305" customWidth="1"/>
    <col min="14033" max="14033" width="8.7109375" style="305" customWidth="1"/>
    <col min="14034" max="14034" width="8.42578125" style="305" customWidth="1"/>
    <col min="14035" max="14036" width="6" style="305" customWidth="1"/>
    <col min="14037" max="14037" width="9.140625" style="305"/>
    <col min="14038" max="14038" width="10.5703125" style="305" customWidth="1"/>
    <col min="14039" max="14274" width="9.140625" style="305"/>
    <col min="14275" max="14275" width="6.7109375" style="305" customWidth="1"/>
    <col min="14276" max="14276" width="48" style="305" customWidth="1"/>
    <col min="14277" max="14277" width="5" style="305" customWidth="1"/>
    <col min="14278" max="14278" width="7.7109375" style="305" bestFit="1" customWidth="1"/>
    <col min="14279" max="14279" width="12" style="305" customWidth="1"/>
    <col min="14280" max="14280" width="14.7109375" style="305" customWidth="1"/>
    <col min="14281" max="14282" width="15.7109375" style="305" customWidth="1"/>
    <col min="14283" max="14283" width="7" style="305" bestFit="1" customWidth="1"/>
    <col min="14284" max="14284" width="9.28515625" style="305" customWidth="1"/>
    <col min="14285" max="14286" width="9.140625" style="305"/>
    <col min="14287" max="14287" width="11.140625" style="305" customWidth="1"/>
    <col min="14288" max="14288" width="10.28515625" style="305" customWidth="1"/>
    <col min="14289" max="14289" width="8.7109375" style="305" customWidth="1"/>
    <col min="14290" max="14290" width="8.42578125" style="305" customWidth="1"/>
    <col min="14291" max="14292" width="6" style="305" customWidth="1"/>
    <col min="14293" max="14293" width="9.140625" style="305"/>
    <col min="14294" max="14294" width="10.5703125" style="305" customWidth="1"/>
    <col min="14295" max="14530" width="9.140625" style="305"/>
    <col min="14531" max="14531" width="6.7109375" style="305" customWidth="1"/>
    <col min="14532" max="14532" width="48" style="305" customWidth="1"/>
    <col min="14533" max="14533" width="5" style="305" customWidth="1"/>
    <col min="14534" max="14534" width="7.7109375" style="305" bestFit="1" customWidth="1"/>
    <col min="14535" max="14535" width="12" style="305" customWidth="1"/>
    <col min="14536" max="14536" width="14.7109375" style="305" customWidth="1"/>
    <col min="14537" max="14538" width="15.7109375" style="305" customWidth="1"/>
    <col min="14539" max="14539" width="7" style="305" bestFit="1" customWidth="1"/>
    <col min="14540" max="14540" width="9.28515625" style="305" customWidth="1"/>
    <col min="14541" max="14542" width="9.140625" style="305"/>
    <col min="14543" max="14543" width="11.140625" style="305" customWidth="1"/>
    <col min="14544" max="14544" width="10.28515625" style="305" customWidth="1"/>
    <col min="14545" max="14545" width="8.7109375" style="305" customWidth="1"/>
    <col min="14546" max="14546" width="8.42578125" style="305" customWidth="1"/>
    <col min="14547" max="14548" width="6" style="305" customWidth="1"/>
    <col min="14549" max="14549" width="9.140625" style="305"/>
    <col min="14550" max="14550" width="10.5703125" style="305" customWidth="1"/>
    <col min="14551" max="14786" width="9.140625" style="305"/>
    <col min="14787" max="14787" width="6.7109375" style="305" customWidth="1"/>
    <col min="14788" max="14788" width="48" style="305" customWidth="1"/>
    <col min="14789" max="14789" width="5" style="305" customWidth="1"/>
    <col min="14790" max="14790" width="7.7109375" style="305" bestFit="1" customWidth="1"/>
    <col min="14791" max="14791" width="12" style="305" customWidth="1"/>
    <col min="14792" max="14792" width="14.7109375" style="305" customWidth="1"/>
    <col min="14793" max="14794" width="15.7109375" style="305" customWidth="1"/>
    <col min="14795" max="14795" width="7" style="305" bestFit="1" customWidth="1"/>
    <col min="14796" max="14796" width="9.28515625" style="305" customWidth="1"/>
    <col min="14797" max="14798" width="9.140625" style="305"/>
    <col min="14799" max="14799" width="11.140625" style="305" customWidth="1"/>
    <col min="14800" max="14800" width="10.28515625" style="305" customWidth="1"/>
    <col min="14801" max="14801" width="8.7109375" style="305" customWidth="1"/>
    <col min="14802" max="14802" width="8.42578125" style="305" customWidth="1"/>
    <col min="14803" max="14804" width="6" style="305" customWidth="1"/>
    <col min="14805" max="14805" width="9.140625" style="305"/>
    <col min="14806" max="14806" width="10.5703125" style="305" customWidth="1"/>
    <col min="14807" max="15042" width="9.140625" style="305"/>
    <col min="15043" max="15043" width="6.7109375" style="305" customWidth="1"/>
    <col min="15044" max="15044" width="48" style="305" customWidth="1"/>
    <col min="15045" max="15045" width="5" style="305" customWidth="1"/>
    <col min="15046" max="15046" width="7.7109375" style="305" bestFit="1" customWidth="1"/>
    <col min="15047" max="15047" width="12" style="305" customWidth="1"/>
    <col min="15048" max="15048" width="14.7109375" style="305" customWidth="1"/>
    <col min="15049" max="15050" width="15.7109375" style="305" customWidth="1"/>
    <col min="15051" max="15051" width="7" style="305" bestFit="1" customWidth="1"/>
    <col min="15052" max="15052" width="9.28515625" style="305" customWidth="1"/>
    <col min="15053" max="15054" width="9.140625" style="305"/>
    <col min="15055" max="15055" width="11.140625" style="305" customWidth="1"/>
    <col min="15056" max="15056" width="10.28515625" style="305" customWidth="1"/>
    <col min="15057" max="15057" width="8.7109375" style="305" customWidth="1"/>
    <col min="15058" max="15058" width="8.42578125" style="305" customWidth="1"/>
    <col min="15059" max="15060" width="6" style="305" customWidth="1"/>
    <col min="15061" max="15061" width="9.140625" style="305"/>
    <col min="15062" max="15062" width="10.5703125" style="305" customWidth="1"/>
    <col min="15063" max="15298" width="9.140625" style="305"/>
    <col min="15299" max="15299" width="6.7109375" style="305" customWidth="1"/>
    <col min="15300" max="15300" width="48" style="305" customWidth="1"/>
    <col min="15301" max="15301" width="5" style="305" customWidth="1"/>
    <col min="15302" max="15302" width="7.7109375" style="305" bestFit="1" customWidth="1"/>
    <col min="15303" max="15303" width="12" style="305" customWidth="1"/>
    <col min="15304" max="15304" width="14.7109375" style="305" customWidth="1"/>
    <col min="15305" max="15306" width="15.7109375" style="305" customWidth="1"/>
    <col min="15307" max="15307" width="7" style="305" bestFit="1" customWidth="1"/>
    <col min="15308" max="15308" width="9.28515625" style="305" customWidth="1"/>
    <col min="15309" max="15310" width="9.140625" style="305"/>
    <col min="15311" max="15311" width="11.140625" style="305" customWidth="1"/>
    <col min="15312" max="15312" width="10.28515625" style="305" customWidth="1"/>
    <col min="15313" max="15313" width="8.7109375" style="305" customWidth="1"/>
    <col min="15314" max="15314" width="8.42578125" style="305" customWidth="1"/>
    <col min="15315" max="15316" width="6" style="305" customWidth="1"/>
    <col min="15317" max="15317" width="9.140625" style="305"/>
    <col min="15318" max="15318" width="10.5703125" style="305" customWidth="1"/>
    <col min="15319" max="15554" width="9.140625" style="305"/>
    <col min="15555" max="15555" width="6.7109375" style="305" customWidth="1"/>
    <col min="15556" max="15556" width="48" style="305" customWidth="1"/>
    <col min="15557" max="15557" width="5" style="305" customWidth="1"/>
    <col min="15558" max="15558" width="7.7109375" style="305" bestFit="1" customWidth="1"/>
    <col min="15559" max="15559" width="12" style="305" customWidth="1"/>
    <col min="15560" max="15560" width="14.7109375" style="305" customWidth="1"/>
    <col min="15561" max="15562" width="15.7109375" style="305" customWidth="1"/>
    <col min="15563" max="15563" width="7" style="305" bestFit="1" customWidth="1"/>
    <col min="15564" max="15564" width="9.28515625" style="305" customWidth="1"/>
    <col min="15565" max="15566" width="9.140625" style="305"/>
    <col min="15567" max="15567" width="11.140625" style="305" customWidth="1"/>
    <col min="15568" max="15568" width="10.28515625" style="305" customWidth="1"/>
    <col min="15569" max="15569" width="8.7109375" style="305" customWidth="1"/>
    <col min="15570" max="15570" width="8.42578125" style="305" customWidth="1"/>
    <col min="15571" max="15572" width="6" style="305" customWidth="1"/>
    <col min="15573" max="15573" width="9.140625" style="305"/>
    <col min="15574" max="15574" width="10.5703125" style="305" customWidth="1"/>
    <col min="15575" max="15810" width="9.140625" style="305"/>
    <col min="15811" max="15811" width="6.7109375" style="305" customWidth="1"/>
    <col min="15812" max="15812" width="48" style="305" customWidth="1"/>
    <col min="15813" max="15813" width="5" style="305" customWidth="1"/>
    <col min="15814" max="15814" width="7.7109375" style="305" bestFit="1" customWidth="1"/>
    <col min="15815" max="15815" width="12" style="305" customWidth="1"/>
    <col min="15816" max="15816" width="14.7109375" style="305" customWidth="1"/>
    <col min="15817" max="15818" width="15.7109375" style="305" customWidth="1"/>
    <col min="15819" max="15819" width="7" style="305" bestFit="1" customWidth="1"/>
    <col min="15820" max="15820" width="9.28515625" style="305" customWidth="1"/>
    <col min="15821" max="15822" width="9.140625" style="305"/>
    <col min="15823" max="15823" width="11.140625" style="305" customWidth="1"/>
    <col min="15824" max="15824" width="10.28515625" style="305" customWidth="1"/>
    <col min="15825" max="15825" width="8.7109375" style="305" customWidth="1"/>
    <col min="15826" max="15826" width="8.42578125" style="305" customWidth="1"/>
    <col min="15827" max="15828" width="6" style="305" customWidth="1"/>
    <col min="15829" max="15829" width="9.140625" style="305"/>
    <col min="15830" max="15830" width="10.5703125" style="305" customWidth="1"/>
    <col min="15831" max="16066" width="9.140625" style="305"/>
    <col min="16067" max="16067" width="6.7109375" style="305" customWidth="1"/>
    <col min="16068" max="16068" width="48" style="305" customWidth="1"/>
    <col min="16069" max="16069" width="5" style="305" customWidth="1"/>
    <col min="16070" max="16070" width="7.7109375" style="305" bestFit="1" customWidth="1"/>
    <col min="16071" max="16071" width="12" style="305" customWidth="1"/>
    <col min="16072" max="16072" width="14.7109375" style="305" customWidth="1"/>
    <col min="16073" max="16074" width="15.7109375" style="305" customWidth="1"/>
    <col min="16075" max="16075" width="7" style="305" bestFit="1" customWidth="1"/>
    <col min="16076" max="16076" width="9.28515625" style="305" customWidth="1"/>
    <col min="16077" max="16078" width="9.140625" style="305"/>
    <col min="16079" max="16079" width="11.140625" style="305" customWidth="1"/>
    <col min="16080" max="16080" width="10.28515625" style="305" customWidth="1"/>
    <col min="16081" max="16081" width="8.7109375" style="305" customWidth="1"/>
    <col min="16082" max="16082" width="8.42578125" style="305" customWidth="1"/>
    <col min="16083" max="16084" width="6" style="305" customWidth="1"/>
    <col min="16085" max="16085" width="9.140625" style="305"/>
    <col min="16086" max="16086" width="10.5703125" style="305" customWidth="1"/>
    <col min="16087" max="16384" width="9.140625" style="305"/>
  </cols>
  <sheetData>
    <row r="1" spans="1:9" s="56" customFormat="1" ht="12.75" customHeight="1">
      <c r="A1" s="51"/>
      <c r="B1" s="51"/>
      <c r="C1" s="51"/>
      <c r="D1" s="51"/>
      <c r="E1" s="51"/>
      <c r="F1" s="52"/>
      <c r="G1" s="157"/>
    </row>
    <row r="2" spans="1:9" s="239" customFormat="1" ht="12.75" customHeight="1">
      <c r="A2" s="1505" t="s">
        <v>1679</v>
      </c>
      <c r="B2" s="1505"/>
      <c r="C2" s="1505"/>
      <c r="D2" s="1505"/>
      <c r="E2" s="1505"/>
      <c r="F2" s="1505"/>
      <c r="G2" s="238"/>
    </row>
    <row r="3" spans="1:9" s="240" customFormat="1">
      <c r="A3" s="1625" t="s">
        <v>0</v>
      </c>
      <c r="B3" s="1626" t="s">
        <v>1</v>
      </c>
      <c r="C3" s="1625" t="s">
        <v>2</v>
      </c>
      <c r="D3" s="1625" t="s">
        <v>96</v>
      </c>
      <c r="E3" s="1648" t="s">
        <v>3</v>
      </c>
      <c r="F3" s="1650" t="s">
        <v>1092</v>
      </c>
    </row>
    <row r="4" spans="1:9" s="240" customFormat="1">
      <c r="A4" s="1507"/>
      <c r="B4" s="1513"/>
      <c r="C4" s="1507"/>
      <c r="D4" s="1507"/>
      <c r="E4" s="1649"/>
      <c r="F4" s="1651"/>
    </row>
    <row r="5" spans="1:9" s="240" customFormat="1">
      <c r="A5" s="241"/>
      <c r="B5" s="242"/>
      <c r="C5" s="243"/>
      <c r="D5" s="244"/>
      <c r="E5" s="241"/>
      <c r="F5" s="245"/>
      <c r="G5" s="246"/>
      <c r="H5" s="247"/>
      <c r="I5" s="247"/>
    </row>
    <row r="6" spans="1:9" s="240" customFormat="1">
      <c r="A6" s="248"/>
      <c r="B6" s="249" t="s">
        <v>553</v>
      </c>
      <c r="C6" s="95"/>
      <c r="D6" s="96"/>
      <c r="E6" s="250"/>
      <c r="F6" s="251"/>
      <c r="G6" s="252"/>
      <c r="H6" s="247"/>
      <c r="I6" s="247"/>
    </row>
    <row r="7" spans="1:9" s="240" customFormat="1">
      <c r="A7" s="248"/>
      <c r="B7" s="253"/>
      <c r="C7" s="95"/>
      <c r="D7" s="96"/>
      <c r="E7" s="250"/>
      <c r="F7" s="251"/>
      <c r="G7" s="252"/>
      <c r="H7" s="247"/>
      <c r="I7" s="247"/>
    </row>
    <row r="8" spans="1:9" s="240" customFormat="1">
      <c r="A8" s="254"/>
      <c r="B8" s="255" t="s">
        <v>172</v>
      </c>
      <c r="C8" s="256"/>
      <c r="D8" s="132"/>
      <c r="E8" s="254"/>
      <c r="F8" s="257"/>
      <c r="G8" s="246"/>
      <c r="H8" s="247"/>
      <c r="I8" s="247"/>
    </row>
    <row r="9" spans="1:9" s="240" customFormat="1">
      <c r="A9" s="254"/>
      <c r="B9" s="258"/>
      <c r="C9" s="256"/>
      <c r="D9" s="132"/>
      <c r="E9" s="254"/>
      <c r="F9" s="257"/>
      <c r="G9" s="246"/>
      <c r="H9" s="247"/>
      <c r="I9" s="247"/>
    </row>
    <row r="10" spans="1:9" s="240" customFormat="1">
      <c r="A10" s="248"/>
      <c r="B10" s="259" t="s">
        <v>173</v>
      </c>
      <c r="C10" s="96"/>
      <c r="D10" s="95"/>
      <c r="E10" s="250"/>
      <c r="F10" s="251"/>
      <c r="G10" s="246"/>
      <c r="H10" s="247"/>
      <c r="I10" s="247"/>
    </row>
    <row r="11" spans="1:9" s="240" customFormat="1">
      <c r="A11" s="248"/>
      <c r="B11" s="250"/>
      <c r="C11" s="96"/>
      <c r="D11" s="95"/>
      <c r="E11" s="250"/>
      <c r="F11" s="251"/>
      <c r="G11" s="246"/>
      <c r="H11" s="247"/>
      <c r="I11" s="247"/>
    </row>
    <row r="12" spans="1:9" s="240" customFormat="1" ht="51">
      <c r="A12" s="248"/>
      <c r="B12" s="250" t="s">
        <v>1093</v>
      </c>
      <c r="C12" s="96"/>
      <c r="D12" s="95"/>
      <c r="E12" s="250"/>
      <c r="F12" s="251"/>
      <c r="G12" s="246"/>
      <c r="H12" s="247"/>
      <c r="I12" s="247"/>
    </row>
    <row r="13" spans="1:9" s="240" customFormat="1">
      <c r="A13" s="248"/>
      <c r="B13" s="250"/>
      <c r="C13" s="96"/>
      <c r="D13" s="95"/>
      <c r="E13" s="250"/>
      <c r="F13" s="251"/>
      <c r="G13" s="246"/>
      <c r="H13" s="247"/>
      <c r="I13" s="247"/>
    </row>
    <row r="14" spans="1:9" s="240" customFormat="1" ht="89.25">
      <c r="A14" s="248"/>
      <c r="B14" s="250" t="s">
        <v>1094</v>
      </c>
      <c r="C14" s="96"/>
      <c r="D14" s="95"/>
      <c r="E14" s="250"/>
      <c r="F14" s="251"/>
      <c r="G14" s="246"/>
      <c r="H14" s="247"/>
      <c r="I14" s="247"/>
    </row>
    <row r="15" spans="1:9" s="240" customFormat="1">
      <c r="A15" s="248"/>
      <c r="B15" s="250"/>
      <c r="C15" s="96"/>
      <c r="D15" s="95"/>
      <c r="E15" s="250"/>
      <c r="F15" s="260"/>
      <c r="G15" s="246"/>
      <c r="H15" s="247"/>
      <c r="I15" s="247"/>
    </row>
    <row r="16" spans="1:9" s="240" customFormat="1" ht="38.25">
      <c r="A16" s="248"/>
      <c r="B16" s="250" t="s">
        <v>1095</v>
      </c>
      <c r="C16" s="96"/>
      <c r="D16" s="95"/>
      <c r="E16" s="250"/>
      <c r="F16" s="260"/>
      <c r="G16" s="246"/>
      <c r="H16" s="247"/>
      <c r="I16" s="247"/>
    </row>
    <row r="17" spans="1:9" s="240" customFormat="1">
      <c r="A17" s="248"/>
      <c r="B17" s="250"/>
      <c r="C17" s="96"/>
      <c r="D17" s="95"/>
      <c r="E17" s="250"/>
      <c r="F17" s="260"/>
      <c r="G17" s="246"/>
      <c r="H17" s="247"/>
      <c r="I17" s="247"/>
    </row>
    <row r="18" spans="1:9" s="240" customFormat="1" ht="25.5">
      <c r="A18" s="248"/>
      <c r="B18" s="261" t="s">
        <v>174</v>
      </c>
      <c r="C18" s="96"/>
      <c r="D18" s="95"/>
      <c r="E18" s="262"/>
      <c r="F18" s="263"/>
    </row>
    <row r="19" spans="1:9" s="240" customFormat="1">
      <c r="A19" s="248"/>
      <c r="B19" s="261"/>
      <c r="C19" s="96"/>
      <c r="D19" s="95"/>
      <c r="E19" s="262"/>
      <c r="F19" s="263"/>
    </row>
    <row r="20" spans="1:9" s="240" customFormat="1" ht="25.5">
      <c r="A20" s="248"/>
      <c r="B20" s="261" t="s">
        <v>370</v>
      </c>
      <c r="C20" s="96"/>
      <c r="D20" s="95"/>
      <c r="E20" s="262"/>
      <c r="F20" s="263"/>
    </row>
    <row r="21" spans="1:9" s="240" customFormat="1">
      <c r="A21" s="248"/>
      <c r="B21" s="250"/>
      <c r="C21" s="96"/>
      <c r="D21" s="95"/>
      <c r="E21" s="250"/>
      <c r="F21" s="260"/>
      <c r="G21" s="246"/>
      <c r="H21" s="247"/>
      <c r="I21" s="247"/>
    </row>
    <row r="22" spans="1:9" s="240" customFormat="1">
      <c r="A22" s="248"/>
      <c r="B22" s="250"/>
      <c r="C22" s="96"/>
      <c r="D22" s="95"/>
      <c r="E22" s="250"/>
      <c r="F22" s="260"/>
      <c r="G22" s="246"/>
      <c r="H22" s="247"/>
      <c r="I22" s="247"/>
    </row>
    <row r="23" spans="1:9" s="240" customFormat="1">
      <c r="A23" s="248"/>
      <c r="B23" s="250"/>
      <c r="C23" s="96"/>
      <c r="D23" s="95"/>
      <c r="E23" s="250"/>
      <c r="F23" s="260"/>
      <c r="G23" s="246"/>
      <c r="H23" s="247"/>
      <c r="I23" s="247"/>
    </row>
    <row r="24" spans="1:9" s="240" customFormat="1">
      <c r="A24" s="248"/>
      <c r="B24" s="250"/>
      <c r="C24" s="96"/>
      <c r="D24" s="95"/>
      <c r="E24" s="250"/>
      <c r="F24" s="260"/>
      <c r="G24" s="246"/>
      <c r="H24" s="247"/>
      <c r="I24" s="247"/>
    </row>
    <row r="25" spans="1:9" s="240" customFormat="1">
      <c r="A25" s="248"/>
      <c r="B25" s="250"/>
      <c r="C25" s="96"/>
      <c r="D25" s="95"/>
      <c r="E25" s="250"/>
      <c r="F25" s="260"/>
      <c r="G25" s="246"/>
      <c r="H25" s="247"/>
      <c r="I25" s="247"/>
    </row>
    <row r="26" spans="1:9" s="240" customFormat="1">
      <c r="A26" s="248"/>
      <c r="B26" s="250"/>
      <c r="C26" s="96"/>
      <c r="D26" s="95"/>
      <c r="E26" s="250"/>
      <c r="F26" s="260"/>
      <c r="G26" s="246"/>
      <c r="H26" s="247"/>
      <c r="I26" s="247"/>
    </row>
    <row r="27" spans="1:9" s="240" customFormat="1">
      <c r="A27" s="248"/>
      <c r="B27" s="250"/>
      <c r="C27" s="96"/>
      <c r="D27" s="95"/>
      <c r="E27" s="250"/>
      <c r="F27" s="260"/>
      <c r="G27" s="246"/>
      <c r="H27" s="247"/>
      <c r="I27" s="247"/>
    </row>
    <row r="28" spans="1:9" s="240" customFormat="1">
      <c r="A28" s="248"/>
      <c r="B28" s="250"/>
      <c r="C28" s="96"/>
      <c r="D28" s="95"/>
      <c r="E28" s="250"/>
      <c r="F28" s="260"/>
      <c r="G28" s="246"/>
      <c r="H28" s="247"/>
      <c r="I28" s="247"/>
    </row>
    <row r="29" spans="1:9" s="240" customFormat="1">
      <c r="A29" s="248"/>
      <c r="B29" s="250"/>
      <c r="C29" s="96"/>
      <c r="D29" s="95"/>
      <c r="E29" s="250"/>
      <c r="F29" s="260"/>
      <c r="G29" s="246"/>
      <c r="H29" s="247"/>
      <c r="I29" s="247"/>
    </row>
    <row r="30" spans="1:9" s="240" customFormat="1">
      <c r="A30" s="248"/>
      <c r="B30" s="250"/>
      <c r="C30" s="96"/>
      <c r="D30" s="95"/>
      <c r="E30" s="250"/>
      <c r="F30" s="260"/>
      <c r="G30" s="246"/>
      <c r="H30" s="247"/>
      <c r="I30" s="247"/>
    </row>
    <row r="31" spans="1:9" s="240" customFormat="1">
      <c r="A31" s="248"/>
      <c r="B31" s="250"/>
      <c r="C31" s="96"/>
      <c r="D31" s="95"/>
      <c r="E31" s="250"/>
      <c r="F31" s="260"/>
      <c r="G31" s="246"/>
      <c r="H31" s="247"/>
      <c r="I31" s="247"/>
    </row>
    <row r="32" spans="1:9" s="240" customFormat="1">
      <c r="A32" s="248"/>
      <c r="B32" s="250"/>
      <c r="C32" s="96"/>
      <c r="D32" s="95"/>
      <c r="E32" s="250"/>
      <c r="F32" s="260"/>
      <c r="G32" s="246"/>
      <c r="H32" s="247"/>
      <c r="I32" s="247"/>
    </row>
    <row r="33" spans="1:9" s="240" customFormat="1">
      <c r="A33" s="248"/>
      <c r="B33" s="250"/>
      <c r="C33" s="96"/>
      <c r="D33" s="95"/>
      <c r="E33" s="250"/>
      <c r="F33" s="260"/>
      <c r="G33" s="246"/>
      <c r="H33" s="247"/>
      <c r="I33" s="247"/>
    </row>
    <row r="34" spans="1:9" s="240" customFormat="1">
      <c r="A34" s="248"/>
      <c r="B34" s="250"/>
      <c r="C34" s="96"/>
      <c r="D34" s="95"/>
      <c r="E34" s="250"/>
      <c r="F34" s="260"/>
      <c r="G34" s="246"/>
      <c r="H34" s="247"/>
      <c r="I34" s="247"/>
    </row>
    <row r="35" spans="1:9" s="240" customFormat="1">
      <c r="A35" s="248"/>
      <c r="B35" s="250"/>
      <c r="C35" s="96"/>
      <c r="D35" s="95"/>
      <c r="E35" s="250"/>
      <c r="F35" s="260"/>
      <c r="G35" s="246"/>
      <c r="H35" s="247"/>
      <c r="I35" s="247"/>
    </row>
    <row r="36" spans="1:9" s="240" customFormat="1">
      <c r="A36" s="248"/>
      <c r="B36" s="250"/>
      <c r="C36" s="96"/>
      <c r="D36" s="95"/>
      <c r="E36" s="250"/>
      <c r="F36" s="260"/>
      <c r="G36" s="246"/>
      <c r="H36" s="247"/>
      <c r="I36" s="247"/>
    </row>
    <row r="37" spans="1:9" s="240" customFormat="1">
      <c r="A37" s="248"/>
      <c r="B37" s="250"/>
      <c r="C37" s="96"/>
      <c r="D37" s="95"/>
      <c r="E37" s="250"/>
      <c r="F37" s="260"/>
      <c r="G37" s="246"/>
      <c r="H37" s="247"/>
      <c r="I37" s="247"/>
    </row>
    <row r="38" spans="1:9" s="240" customFormat="1">
      <c r="A38" s="248"/>
      <c r="B38" s="250"/>
      <c r="C38" s="96"/>
      <c r="D38" s="95"/>
      <c r="E38" s="250"/>
      <c r="F38" s="260"/>
      <c r="G38" s="246"/>
      <c r="H38" s="247"/>
      <c r="I38" s="247"/>
    </row>
    <row r="39" spans="1:9" s="240" customFormat="1">
      <c r="A39" s="248"/>
      <c r="B39" s="250"/>
      <c r="C39" s="96"/>
      <c r="D39" s="95"/>
      <c r="E39" s="250"/>
      <c r="F39" s="260"/>
      <c r="G39" s="246"/>
      <c r="H39" s="247"/>
      <c r="I39" s="247"/>
    </row>
    <row r="40" spans="1:9" s="240" customFormat="1">
      <c r="A40" s="248"/>
      <c r="B40" s="250"/>
      <c r="C40" s="96"/>
      <c r="D40" s="95"/>
      <c r="E40" s="250"/>
      <c r="F40" s="260"/>
      <c r="G40" s="246"/>
      <c r="H40" s="247"/>
      <c r="I40" s="247"/>
    </row>
    <row r="41" spans="1:9" s="240" customFormat="1">
      <c r="A41" s="248"/>
      <c r="B41" s="250"/>
      <c r="C41" s="96"/>
      <c r="D41" s="95"/>
      <c r="E41" s="250"/>
      <c r="F41" s="260"/>
      <c r="G41" s="246"/>
      <c r="H41" s="247"/>
      <c r="I41" s="247"/>
    </row>
    <row r="42" spans="1:9" s="240" customFormat="1">
      <c r="A42" s="248"/>
      <c r="B42" s="250"/>
      <c r="C42" s="96"/>
      <c r="D42" s="95"/>
      <c r="E42" s="250"/>
      <c r="F42" s="260"/>
      <c r="G42" s="246"/>
      <c r="H42" s="247"/>
      <c r="I42" s="247"/>
    </row>
    <row r="43" spans="1:9" s="240" customFormat="1">
      <c r="A43" s="248"/>
      <c r="B43" s="250"/>
      <c r="C43" s="96"/>
      <c r="D43" s="95"/>
      <c r="E43" s="250"/>
      <c r="F43" s="260"/>
      <c r="G43" s="246"/>
      <c r="H43" s="247"/>
      <c r="I43" s="247"/>
    </row>
    <row r="44" spans="1:9" s="240" customFormat="1">
      <c r="A44" s="248"/>
      <c r="B44" s="250"/>
      <c r="C44" s="96"/>
      <c r="D44" s="95"/>
      <c r="E44" s="250"/>
      <c r="F44" s="260"/>
      <c r="G44" s="246"/>
      <c r="H44" s="247"/>
      <c r="I44" s="247"/>
    </row>
    <row r="45" spans="1:9" s="240" customFormat="1">
      <c r="A45" s="248"/>
      <c r="B45" s="250"/>
      <c r="C45" s="96"/>
      <c r="D45" s="95"/>
      <c r="E45" s="250"/>
      <c r="F45" s="260"/>
      <c r="G45" s="246"/>
      <c r="H45" s="247"/>
      <c r="I45" s="247"/>
    </row>
    <row r="46" spans="1:9" s="240" customFormat="1">
      <c r="A46" s="248"/>
      <c r="B46" s="250"/>
      <c r="C46" s="96"/>
      <c r="D46" s="95"/>
      <c r="E46" s="250"/>
      <c r="F46" s="260"/>
      <c r="G46" s="246"/>
      <c r="H46" s="247"/>
      <c r="I46" s="247"/>
    </row>
    <row r="47" spans="1:9" s="240" customFormat="1">
      <c r="A47" s="248"/>
      <c r="B47" s="250"/>
      <c r="C47" s="96"/>
      <c r="D47" s="95"/>
      <c r="E47" s="250"/>
      <c r="F47" s="260"/>
      <c r="G47" s="246"/>
      <c r="H47" s="247"/>
      <c r="I47" s="247"/>
    </row>
    <row r="48" spans="1:9" s="240" customFormat="1">
      <c r="A48" s="248"/>
      <c r="B48" s="250"/>
      <c r="C48" s="96"/>
      <c r="D48" s="95"/>
      <c r="E48" s="250"/>
      <c r="F48" s="260"/>
      <c r="G48" s="246"/>
      <c r="H48" s="247"/>
      <c r="I48" s="247"/>
    </row>
    <row r="49" spans="1:9" s="240" customFormat="1">
      <c r="A49" s="248"/>
      <c r="B49" s="250"/>
      <c r="C49" s="96"/>
      <c r="D49" s="95"/>
      <c r="E49" s="250"/>
      <c r="F49" s="260"/>
      <c r="G49" s="246"/>
      <c r="H49" s="247"/>
      <c r="I49" s="247"/>
    </row>
    <row r="50" spans="1:9" s="240" customFormat="1">
      <c r="A50" s="248"/>
      <c r="B50" s="250"/>
      <c r="C50" s="96"/>
      <c r="D50" s="95"/>
      <c r="E50" s="250"/>
      <c r="F50" s="260"/>
      <c r="G50" s="246"/>
      <c r="H50" s="247"/>
      <c r="I50" s="247"/>
    </row>
    <row r="51" spans="1:9" s="240" customFormat="1">
      <c r="A51" s="1652">
        <v>1</v>
      </c>
      <c r="B51" s="1653"/>
      <c r="C51" s="1653"/>
      <c r="D51" s="1653"/>
      <c r="E51" s="1654"/>
      <c r="F51" s="1658">
        <f>SUM(F8:F50)</f>
        <v>0</v>
      </c>
      <c r="G51" s="246"/>
      <c r="H51" s="247"/>
      <c r="I51" s="247"/>
    </row>
    <row r="52" spans="1:9" s="240" customFormat="1">
      <c r="A52" s="1655"/>
      <c r="B52" s="1656"/>
      <c r="C52" s="1656"/>
      <c r="D52" s="1656"/>
      <c r="E52" s="1657"/>
      <c r="F52" s="1659"/>
      <c r="G52" s="246"/>
      <c r="H52" s="247"/>
      <c r="I52" s="247"/>
    </row>
    <row r="53" spans="1:9" s="240" customFormat="1">
      <c r="A53" s="248"/>
      <c r="B53" s="250"/>
      <c r="C53" s="96"/>
      <c r="D53" s="95"/>
      <c r="E53" s="250"/>
      <c r="F53" s="260"/>
      <c r="G53" s="246"/>
      <c r="H53" s="247"/>
      <c r="I53" s="247"/>
    </row>
    <row r="54" spans="1:9" s="240" customFormat="1">
      <c r="A54" s="248"/>
      <c r="B54" s="264" t="s">
        <v>175</v>
      </c>
      <c r="C54" s="96"/>
      <c r="D54" s="95"/>
      <c r="E54" s="250"/>
      <c r="F54" s="260"/>
      <c r="G54" s="246"/>
      <c r="H54" s="247"/>
      <c r="I54" s="247"/>
    </row>
    <row r="55" spans="1:9" s="240" customFormat="1">
      <c r="A55" s="248"/>
      <c r="B55" s="250"/>
      <c r="C55" s="96"/>
      <c r="D55" s="95"/>
      <c r="E55" s="250"/>
      <c r="F55" s="260"/>
      <c r="G55" s="246"/>
      <c r="H55" s="247"/>
      <c r="I55" s="247"/>
    </row>
    <row r="56" spans="1:9" s="240" customFormat="1">
      <c r="A56" s="248"/>
      <c r="B56" s="264" t="s">
        <v>1096</v>
      </c>
      <c r="C56" s="96"/>
      <c r="D56" s="95"/>
      <c r="E56" s="250"/>
      <c r="F56" s="260"/>
      <c r="G56" s="246"/>
      <c r="H56" s="247"/>
      <c r="I56" s="247"/>
    </row>
    <row r="57" spans="1:9" s="240" customFormat="1">
      <c r="A57" s="248"/>
      <c r="B57" s="264"/>
      <c r="C57" s="96"/>
      <c r="D57" s="95"/>
      <c r="E57" s="250"/>
      <c r="F57" s="260"/>
      <c r="G57" s="246"/>
      <c r="H57" s="247"/>
      <c r="I57" s="247"/>
    </row>
    <row r="58" spans="1:9" s="240" customFormat="1" ht="38.25">
      <c r="A58" s="248"/>
      <c r="B58" s="265" t="s">
        <v>1097</v>
      </c>
      <c r="C58" s="96"/>
      <c r="D58" s="95"/>
      <c r="E58" s="250"/>
      <c r="F58" s="260"/>
      <c r="G58" s="246"/>
      <c r="H58" s="247"/>
      <c r="I58" s="247"/>
    </row>
    <row r="59" spans="1:9" s="240" customFormat="1" ht="11.25" customHeight="1">
      <c r="A59" s="110"/>
      <c r="B59" s="266"/>
      <c r="C59" s="142"/>
      <c r="D59" s="142"/>
      <c r="E59" s="108"/>
      <c r="F59" s="267"/>
      <c r="G59" s="100"/>
      <c r="H59" s="247"/>
      <c r="I59" s="247"/>
    </row>
    <row r="60" spans="1:9" s="240" customFormat="1">
      <c r="A60" s="110" t="str">
        <f t="shared" ref="A60:A129" si="0">IF((B60="CARRIED TO COLLECTION"),13,IF(ISBLANK(A59)=TRUE,"A",(IF(D60="",A59,IF(A59=13,"A",IF(A59="H",CHAR(CODE(A59)+2),IF(A59="N",CHAR(CODE(A59)+2),CHAR(CODE(A59)+1))))))))</f>
        <v>A</v>
      </c>
      <c r="B60" s="266" t="s">
        <v>1098</v>
      </c>
      <c r="C60" s="142" t="s">
        <v>109</v>
      </c>
      <c r="D60" s="142">
        <v>1</v>
      </c>
      <c r="E60" s="108"/>
      <c r="F60" s="267">
        <f t="shared" ref="F60:F134" si="1">+E60*D60</f>
        <v>0</v>
      </c>
      <c r="G60" s="100"/>
      <c r="H60" s="247"/>
      <c r="I60" s="247"/>
    </row>
    <row r="61" spans="1:9" s="240" customFormat="1" ht="11.25" customHeight="1">
      <c r="A61" s="110" t="str">
        <f t="shared" si="0"/>
        <v>A</v>
      </c>
      <c r="B61" s="266"/>
      <c r="C61" s="142"/>
      <c r="D61" s="142"/>
      <c r="E61" s="108"/>
      <c r="F61" s="267">
        <f t="shared" si="1"/>
        <v>0</v>
      </c>
      <c r="G61" s="100"/>
      <c r="H61" s="247"/>
      <c r="I61" s="247"/>
    </row>
    <row r="62" spans="1:9" s="240" customFormat="1">
      <c r="A62" s="110" t="str">
        <f t="shared" si="0"/>
        <v>B</v>
      </c>
      <c r="B62" s="266" t="s">
        <v>1099</v>
      </c>
      <c r="C62" s="142" t="s">
        <v>109</v>
      </c>
      <c r="D62" s="142">
        <v>1</v>
      </c>
      <c r="E62" s="108"/>
      <c r="F62" s="267">
        <f t="shared" si="1"/>
        <v>0</v>
      </c>
      <c r="G62" s="100"/>
      <c r="H62" s="247"/>
      <c r="I62" s="247"/>
    </row>
    <row r="63" spans="1:9" s="240" customFormat="1" ht="11.25" customHeight="1">
      <c r="A63" s="110" t="str">
        <f t="shared" si="0"/>
        <v>B</v>
      </c>
      <c r="B63" s="266"/>
      <c r="C63" s="142"/>
      <c r="D63" s="142"/>
      <c r="E63" s="108"/>
      <c r="F63" s="267">
        <f t="shared" si="1"/>
        <v>0</v>
      </c>
      <c r="G63" s="100"/>
      <c r="H63" s="247"/>
      <c r="I63" s="247"/>
    </row>
    <row r="64" spans="1:9" s="240" customFormat="1">
      <c r="A64" s="110" t="str">
        <f t="shared" si="0"/>
        <v>C</v>
      </c>
      <c r="B64" s="266" t="s">
        <v>1099</v>
      </c>
      <c r="C64" s="142" t="s">
        <v>109</v>
      </c>
      <c r="D64" s="142">
        <v>1</v>
      </c>
      <c r="E64" s="108"/>
      <c r="F64" s="267">
        <f t="shared" si="1"/>
        <v>0</v>
      </c>
      <c r="G64" s="100"/>
      <c r="H64" s="247"/>
      <c r="I64" s="247"/>
    </row>
    <row r="65" spans="1:9" s="240" customFormat="1" ht="11.25" customHeight="1">
      <c r="A65" s="110" t="str">
        <f t="shared" si="0"/>
        <v>C</v>
      </c>
      <c r="B65" s="266"/>
      <c r="C65" s="142"/>
      <c r="D65" s="142"/>
      <c r="E65" s="108"/>
      <c r="F65" s="267">
        <f t="shared" si="1"/>
        <v>0</v>
      </c>
      <c r="G65" s="100"/>
      <c r="H65" s="247"/>
      <c r="I65" s="247"/>
    </row>
    <row r="66" spans="1:9" s="240" customFormat="1">
      <c r="A66" s="110" t="str">
        <f t="shared" si="0"/>
        <v>D</v>
      </c>
      <c r="B66" s="266" t="s">
        <v>1100</v>
      </c>
      <c r="C66" s="142" t="s">
        <v>109</v>
      </c>
      <c r="D66" s="142">
        <v>1</v>
      </c>
      <c r="E66" s="108"/>
      <c r="F66" s="267">
        <f t="shared" si="1"/>
        <v>0</v>
      </c>
      <c r="G66" s="100"/>
      <c r="H66" s="247"/>
      <c r="I66" s="247"/>
    </row>
    <row r="67" spans="1:9" s="240" customFormat="1" ht="11.25" customHeight="1">
      <c r="A67" s="110" t="str">
        <f t="shared" si="0"/>
        <v>D</v>
      </c>
      <c r="B67" s="266"/>
      <c r="C67" s="142"/>
      <c r="D67" s="142"/>
      <c r="E67" s="108"/>
      <c r="F67" s="267">
        <f t="shared" si="1"/>
        <v>0</v>
      </c>
      <c r="G67" s="100"/>
      <c r="H67" s="247"/>
      <c r="I67" s="247"/>
    </row>
    <row r="68" spans="1:9" s="240" customFormat="1">
      <c r="A68" s="110" t="str">
        <f t="shared" si="0"/>
        <v>E</v>
      </c>
      <c r="B68" s="266" t="s">
        <v>1101</v>
      </c>
      <c r="C68" s="142" t="s">
        <v>109</v>
      </c>
      <c r="D68" s="142">
        <v>1</v>
      </c>
      <c r="E68" s="108"/>
      <c r="F68" s="267">
        <f t="shared" si="1"/>
        <v>0</v>
      </c>
      <c r="G68" s="100"/>
      <c r="H68" s="247"/>
      <c r="I68" s="247"/>
    </row>
    <row r="69" spans="1:9" s="240" customFormat="1" ht="11.25" customHeight="1">
      <c r="A69" s="110" t="str">
        <f t="shared" si="0"/>
        <v>E</v>
      </c>
      <c r="B69" s="266"/>
      <c r="C69" s="142"/>
      <c r="D69" s="142"/>
      <c r="E69" s="108"/>
      <c r="F69" s="267">
        <f t="shared" si="1"/>
        <v>0</v>
      </c>
      <c r="G69" s="100"/>
      <c r="H69" s="247"/>
      <c r="I69" s="247"/>
    </row>
    <row r="70" spans="1:9" s="240" customFormat="1">
      <c r="A70" s="110" t="str">
        <f t="shared" si="0"/>
        <v>F</v>
      </c>
      <c r="B70" s="266" t="s">
        <v>1102</v>
      </c>
      <c r="C70" s="142" t="s">
        <v>109</v>
      </c>
      <c r="D70" s="142">
        <v>1</v>
      </c>
      <c r="E70" s="108"/>
      <c r="F70" s="267">
        <f t="shared" si="1"/>
        <v>0</v>
      </c>
      <c r="G70" s="100"/>
      <c r="H70" s="247"/>
      <c r="I70" s="247"/>
    </row>
    <row r="71" spans="1:9" s="240" customFormat="1" ht="11.25" customHeight="1">
      <c r="A71" s="110" t="str">
        <f t="shared" si="0"/>
        <v>F</v>
      </c>
      <c r="B71" s="266"/>
      <c r="C71" s="142"/>
      <c r="D71" s="142"/>
      <c r="E71" s="108"/>
      <c r="F71" s="267">
        <f t="shared" si="1"/>
        <v>0</v>
      </c>
      <c r="G71" s="100"/>
      <c r="H71" s="247"/>
      <c r="I71" s="247"/>
    </row>
    <row r="72" spans="1:9" s="240" customFormat="1">
      <c r="A72" s="110" t="str">
        <f t="shared" si="0"/>
        <v>G</v>
      </c>
      <c r="B72" s="266" t="s">
        <v>1103</v>
      </c>
      <c r="C72" s="142" t="s">
        <v>109</v>
      </c>
      <c r="D72" s="142">
        <v>1</v>
      </c>
      <c r="E72" s="108"/>
      <c r="F72" s="267">
        <f t="shared" si="1"/>
        <v>0</v>
      </c>
      <c r="G72" s="100"/>
      <c r="H72" s="247"/>
      <c r="I72" s="247"/>
    </row>
    <row r="73" spans="1:9" s="240" customFormat="1" ht="11.25" customHeight="1">
      <c r="A73" s="110" t="str">
        <f t="shared" si="0"/>
        <v>G</v>
      </c>
      <c r="B73" s="266"/>
      <c r="C73" s="142"/>
      <c r="D73" s="142"/>
      <c r="E73" s="108"/>
      <c r="F73" s="267">
        <f t="shared" si="1"/>
        <v>0</v>
      </c>
      <c r="G73" s="100"/>
      <c r="H73" s="247"/>
      <c r="I73" s="247"/>
    </row>
    <row r="74" spans="1:9" s="240" customFormat="1">
      <c r="A74" s="110" t="str">
        <f t="shared" si="0"/>
        <v>H</v>
      </c>
      <c r="B74" s="266" t="s">
        <v>1104</v>
      </c>
      <c r="C74" s="142" t="s">
        <v>109</v>
      </c>
      <c r="D74" s="142">
        <v>1</v>
      </c>
      <c r="E74" s="108"/>
      <c r="F74" s="267">
        <f t="shared" si="1"/>
        <v>0</v>
      </c>
      <c r="G74" s="100"/>
      <c r="H74" s="247"/>
      <c r="I74" s="247"/>
    </row>
    <row r="75" spans="1:9" s="240" customFormat="1" ht="11.25" customHeight="1">
      <c r="A75" s="110" t="str">
        <f t="shared" si="0"/>
        <v>H</v>
      </c>
      <c r="B75" s="266"/>
      <c r="C75" s="142"/>
      <c r="D75" s="142"/>
      <c r="E75" s="108"/>
      <c r="F75" s="267">
        <f t="shared" si="1"/>
        <v>0</v>
      </c>
      <c r="G75" s="100"/>
      <c r="H75" s="247"/>
      <c r="I75" s="247"/>
    </row>
    <row r="76" spans="1:9" s="240" customFormat="1">
      <c r="A76" s="110" t="str">
        <f t="shared" si="0"/>
        <v>J</v>
      </c>
      <c r="B76" s="266" t="s">
        <v>1105</v>
      </c>
      <c r="C76" s="142" t="s">
        <v>109</v>
      </c>
      <c r="D76" s="142">
        <v>1</v>
      </c>
      <c r="E76" s="108"/>
      <c r="F76" s="267">
        <f t="shared" si="1"/>
        <v>0</v>
      </c>
      <c r="G76" s="100"/>
      <c r="H76" s="247"/>
      <c r="I76" s="247"/>
    </row>
    <row r="77" spans="1:9" s="240" customFormat="1" ht="11.25" customHeight="1">
      <c r="A77" s="110" t="str">
        <f t="shared" si="0"/>
        <v>J</v>
      </c>
      <c r="B77" s="266"/>
      <c r="C77" s="142"/>
      <c r="D77" s="142"/>
      <c r="E77" s="108"/>
      <c r="F77" s="267">
        <f t="shared" si="1"/>
        <v>0</v>
      </c>
      <c r="G77" s="100"/>
      <c r="H77" s="247"/>
      <c r="I77" s="247"/>
    </row>
    <row r="78" spans="1:9" s="240" customFormat="1">
      <c r="A78" s="110" t="str">
        <f t="shared" si="0"/>
        <v>K</v>
      </c>
      <c r="B78" s="266" t="s">
        <v>1106</v>
      </c>
      <c r="C78" s="142" t="s">
        <v>109</v>
      </c>
      <c r="D78" s="142">
        <v>1</v>
      </c>
      <c r="E78" s="108"/>
      <c r="F78" s="267">
        <f t="shared" si="1"/>
        <v>0</v>
      </c>
      <c r="G78" s="100"/>
      <c r="H78" s="247"/>
      <c r="I78" s="247"/>
    </row>
    <row r="79" spans="1:9" s="240" customFormat="1" ht="11.25" customHeight="1">
      <c r="A79" s="110" t="str">
        <f t="shared" si="0"/>
        <v>K</v>
      </c>
      <c r="B79" s="266"/>
      <c r="C79" s="142"/>
      <c r="D79" s="142"/>
      <c r="E79" s="108"/>
      <c r="F79" s="267">
        <f t="shared" si="1"/>
        <v>0</v>
      </c>
      <c r="G79" s="100"/>
      <c r="H79" s="247"/>
      <c r="I79" s="247"/>
    </row>
    <row r="80" spans="1:9" s="240" customFormat="1">
      <c r="A80" s="110" t="str">
        <f t="shared" si="0"/>
        <v>L</v>
      </c>
      <c r="B80" s="266" t="s">
        <v>1107</v>
      </c>
      <c r="C80" s="142" t="s">
        <v>109</v>
      </c>
      <c r="D80" s="142">
        <v>1</v>
      </c>
      <c r="E80" s="108"/>
      <c r="F80" s="267">
        <f t="shared" si="1"/>
        <v>0</v>
      </c>
      <c r="G80" s="100"/>
      <c r="H80" s="247"/>
      <c r="I80" s="247"/>
    </row>
    <row r="81" spans="1:9" s="240" customFormat="1" ht="11.25" customHeight="1">
      <c r="A81" s="110" t="str">
        <f t="shared" si="0"/>
        <v>L</v>
      </c>
      <c r="B81" s="266"/>
      <c r="C81" s="142"/>
      <c r="D81" s="142"/>
      <c r="E81" s="108"/>
      <c r="F81" s="267">
        <f t="shared" si="1"/>
        <v>0</v>
      </c>
      <c r="G81" s="100"/>
      <c r="H81" s="247"/>
      <c r="I81" s="247"/>
    </row>
    <row r="82" spans="1:9" s="240" customFormat="1">
      <c r="A82" s="110" t="str">
        <f t="shared" si="0"/>
        <v>M</v>
      </c>
      <c r="B82" s="266" t="s">
        <v>1108</v>
      </c>
      <c r="C82" s="142" t="s">
        <v>109</v>
      </c>
      <c r="D82" s="142">
        <v>1</v>
      </c>
      <c r="E82" s="108"/>
      <c r="F82" s="267">
        <f t="shared" si="1"/>
        <v>0</v>
      </c>
      <c r="G82" s="100"/>
      <c r="H82" s="247"/>
      <c r="I82" s="247"/>
    </row>
    <row r="83" spans="1:9" s="240" customFormat="1" ht="11.25" customHeight="1">
      <c r="A83" s="110" t="str">
        <f t="shared" si="0"/>
        <v>M</v>
      </c>
      <c r="B83" s="266"/>
      <c r="C83" s="142"/>
      <c r="D83" s="142"/>
      <c r="E83" s="108"/>
      <c r="F83" s="267">
        <f t="shared" si="1"/>
        <v>0</v>
      </c>
      <c r="G83" s="100"/>
      <c r="H83" s="247"/>
      <c r="I83" s="247"/>
    </row>
    <row r="84" spans="1:9" s="240" customFormat="1" ht="38.25">
      <c r="A84" s="110" t="str">
        <f t="shared" si="0"/>
        <v>M</v>
      </c>
      <c r="B84" s="265" t="s">
        <v>1109</v>
      </c>
      <c r="C84" s="142"/>
      <c r="D84" s="142"/>
      <c r="E84" s="250"/>
      <c r="F84" s="267">
        <f t="shared" si="1"/>
        <v>0</v>
      </c>
      <c r="G84" s="246"/>
      <c r="H84" s="247"/>
      <c r="I84" s="247"/>
    </row>
    <row r="85" spans="1:9" s="240" customFormat="1" ht="9.75" customHeight="1">
      <c r="A85" s="110" t="str">
        <f t="shared" si="0"/>
        <v>M</v>
      </c>
      <c r="B85" s="268"/>
      <c r="C85" s="142"/>
      <c r="D85" s="142"/>
      <c r="E85" s="250"/>
      <c r="F85" s="267">
        <f t="shared" si="1"/>
        <v>0</v>
      </c>
      <c r="G85" s="246"/>
      <c r="H85" s="247"/>
      <c r="I85" s="247"/>
    </row>
    <row r="86" spans="1:9" s="240" customFormat="1">
      <c r="A86" s="110" t="str">
        <f t="shared" si="0"/>
        <v>N</v>
      </c>
      <c r="B86" s="266" t="s">
        <v>1110</v>
      </c>
      <c r="C86" s="142" t="s">
        <v>109</v>
      </c>
      <c r="D86" s="142">
        <v>1</v>
      </c>
      <c r="E86" s="108"/>
      <c r="F86" s="267">
        <f t="shared" si="1"/>
        <v>0</v>
      </c>
      <c r="G86" s="100"/>
      <c r="H86" s="247"/>
      <c r="I86" s="247"/>
    </row>
    <row r="87" spans="1:9" s="240" customFormat="1" ht="11.25" customHeight="1">
      <c r="A87" s="110" t="str">
        <f t="shared" si="0"/>
        <v>N</v>
      </c>
      <c r="B87" s="266"/>
      <c r="C87" s="142"/>
      <c r="D87" s="142"/>
      <c r="E87" s="108"/>
      <c r="F87" s="267">
        <f t="shared" si="1"/>
        <v>0</v>
      </c>
      <c r="G87" s="100"/>
      <c r="H87" s="247"/>
      <c r="I87" s="247"/>
    </row>
    <row r="88" spans="1:9" s="240" customFormat="1">
      <c r="A88" s="110" t="str">
        <f t="shared" si="0"/>
        <v>P</v>
      </c>
      <c r="B88" s="266" t="s">
        <v>1111</v>
      </c>
      <c r="C88" s="142" t="s">
        <v>109</v>
      </c>
      <c r="D88" s="142">
        <v>1</v>
      </c>
      <c r="E88" s="108"/>
      <c r="F88" s="267">
        <f t="shared" si="1"/>
        <v>0</v>
      </c>
      <c r="G88" s="100"/>
      <c r="H88" s="247"/>
      <c r="I88" s="247"/>
    </row>
    <row r="89" spans="1:9" s="240" customFormat="1" ht="11.25" customHeight="1">
      <c r="A89" s="110" t="str">
        <f t="shared" si="0"/>
        <v>P</v>
      </c>
      <c r="B89" s="266"/>
      <c r="C89" s="142"/>
      <c r="D89" s="142"/>
      <c r="E89" s="108"/>
      <c r="F89" s="267">
        <f t="shared" si="1"/>
        <v>0</v>
      </c>
      <c r="G89" s="100"/>
      <c r="H89" s="247"/>
      <c r="I89" s="247"/>
    </row>
    <row r="90" spans="1:9" s="240" customFormat="1">
      <c r="A90" s="110" t="str">
        <f t="shared" si="0"/>
        <v>Q</v>
      </c>
      <c r="B90" s="266" t="s">
        <v>1112</v>
      </c>
      <c r="C90" s="142" t="s">
        <v>109</v>
      </c>
      <c r="D90" s="142">
        <v>1</v>
      </c>
      <c r="E90" s="108"/>
      <c r="F90" s="267">
        <f t="shared" si="1"/>
        <v>0</v>
      </c>
      <c r="G90" s="100"/>
      <c r="H90" s="247"/>
      <c r="I90" s="247"/>
    </row>
    <row r="91" spans="1:9" s="240" customFormat="1" ht="11.25" customHeight="1">
      <c r="A91" s="110" t="str">
        <f t="shared" si="0"/>
        <v>Q</v>
      </c>
      <c r="B91" s="266"/>
      <c r="C91" s="142"/>
      <c r="D91" s="142"/>
      <c r="E91" s="108"/>
      <c r="F91" s="267">
        <f t="shared" si="1"/>
        <v>0</v>
      </c>
      <c r="G91" s="100"/>
      <c r="H91" s="247"/>
      <c r="I91" s="247"/>
    </row>
    <row r="92" spans="1:9" s="240" customFormat="1">
      <c r="A92" s="110" t="str">
        <f t="shared" si="0"/>
        <v>R</v>
      </c>
      <c r="B92" s="266" t="s">
        <v>1113</v>
      </c>
      <c r="C92" s="142" t="s">
        <v>109</v>
      </c>
      <c r="D92" s="142">
        <v>1</v>
      </c>
      <c r="E92" s="108"/>
      <c r="F92" s="267">
        <f t="shared" si="1"/>
        <v>0</v>
      </c>
      <c r="G92" s="100"/>
      <c r="H92" s="247"/>
      <c r="I92" s="247"/>
    </row>
    <row r="93" spans="1:9" s="240" customFormat="1">
      <c r="A93" s="110" t="str">
        <f t="shared" si="0"/>
        <v>R</v>
      </c>
      <c r="B93" s="266"/>
      <c r="C93" s="142"/>
      <c r="D93" s="142"/>
      <c r="E93" s="108"/>
      <c r="F93" s="267">
        <f t="shared" si="1"/>
        <v>0</v>
      </c>
      <c r="G93" s="100"/>
      <c r="H93" s="247"/>
      <c r="I93" s="247"/>
    </row>
    <row r="94" spans="1:9" s="240" customFormat="1">
      <c r="A94" s="110" t="str">
        <f t="shared" si="0"/>
        <v>S</v>
      </c>
      <c r="B94" s="266" t="s">
        <v>1114</v>
      </c>
      <c r="C94" s="142" t="s">
        <v>109</v>
      </c>
      <c r="D94" s="142">
        <v>1</v>
      </c>
      <c r="E94" s="108"/>
      <c r="F94" s="267">
        <f t="shared" si="1"/>
        <v>0</v>
      </c>
      <c r="G94" s="100"/>
      <c r="H94" s="247"/>
      <c r="I94" s="247"/>
    </row>
    <row r="95" spans="1:9" s="240" customFormat="1" ht="11.25" customHeight="1">
      <c r="A95" s="110" t="str">
        <f t="shared" si="0"/>
        <v>S</v>
      </c>
      <c r="B95" s="266"/>
      <c r="C95" s="142"/>
      <c r="D95" s="142"/>
      <c r="E95" s="108"/>
      <c r="F95" s="267">
        <f t="shared" si="1"/>
        <v>0</v>
      </c>
      <c r="G95" s="100"/>
      <c r="H95" s="247"/>
      <c r="I95" s="247"/>
    </row>
    <row r="96" spans="1:9" s="240" customFormat="1">
      <c r="A96" s="110" t="str">
        <f t="shared" si="0"/>
        <v>T</v>
      </c>
      <c r="B96" s="266" t="s">
        <v>1115</v>
      </c>
      <c r="C96" s="142" t="s">
        <v>109</v>
      </c>
      <c r="D96" s="142">
        <v>1</v>
      </c>
      <c r="E96" s="108"/>
      <c r="F96" s="267">
        <f t="shared" si="1"/>
        <v>0</v>
      </c>
      <c r="G96" s="100"/>
      <c r="H96" s="247"/>
      <c r="I96" s="247"/>
    </row>
    <row r="97" spans="1:9" s="240" customFormat="1" ht="9.75" customHeight="1">
      <c r="A97" s="110" t="str">
        <f t="shared" si="0"/>
        <v>T</v>
      </c>
      <c r="B97" s="266"/>
      <c r="C97" s="142"/>
      <c r="D97" s="142"/>
      <c r="E97" s="108"/>
      <c r="F97" s="267">
        <f t="shared" si="1"/>
        <v>0</v>
      </c>
      <c r="G97" s="100"/>
      <c r="H97" s="247"/>
      <c r="I97" s="247"/>
    </row>
    <row r="98" spans="1:9" s="240" customFormat="1">
      <c r="A98" s="110" t="str">
        <f t="shared" si="0"/>
        <v>U</v>
      </c>
      <c r="B98" s="266" t="s">
        <v>1116</v>
      </c>
      <c r="C98" s="142" t="s">
        <v>109</v>
      </c>
      <c r="D98" s="142">
        <v>1</v>
      </c>
      <c r="E98" s="108"/>
      <c r="F98" s="267">
        <f t="shared" si="1"/>
        <v>0</v>
      </c>
      <c r="G98" s="100"/>
      <c r="H98" s="247"/>
      <c r="I98" s="247"/>
    </row>
    <row r="99" spans="1:9" s="240" customFormat="1" ht="9.75" customHeight="1">
      <c r="A99" s="110" t="str">
        <f t="shared" si="0"/>
        <v>U</v>
      </c>
      <c r="B99" s="266"/>
      <c r="C99" s="142"/>
      <c r="D99" s="142"/>
      <c r="E99" s="108"/>
      <c r="F99" s="267">
        <f t="shared" si="1"/>
        <v>0</v>
      </c>
      <c r="G99" s="100"/>
      <c r="H99" s="247"/>
      <c r="I99" s="247"/>
    </row>
    <row r="100" spans="1:9" s="240" customFormat="1">
      <c r="A100" s="110" t="str">
        <f t="shared" si="0"/>
        <v>V</v>
      </c>
      <c r="B100" s="266" t="s">
        <v>1117</v>
      </c>
      <c r="C100" s="142" t="s">
        <v>109</v>
      </c>
      <c r="D100" s="142">
        <v>1</v>
      </c>
      <c r="E100" s="108"/>
      <c r="F100" s="267">
        <f t="shared" si="1"/>
        <v>0</v>
      </c>
      <c r="G100" s="100"/>
      <c r="H100" s="247"/>
      <c r="I100" s="247"/>
    </row>
    <row r="101" spans="1:9" s="240" customFormat="1" ht="11.25" customHeight="1">
      <c r="A101" s="110" t="str">
        <f t="shared" si="0"/>
        <v>V</v>
      </c>
      <c r="B101" s="266"/>
      <c r="C101" s="142"/>
      <c r="D101" s="142"/>
      <c r="E101" s="108"/>
      <c r="F101" s="267">
        <f t="shared" si="1"/>
        <v>0</v>
      </c>
      <c r="G101" s="100"/>
      <c r="H101" s="247"/>
      <c r="I101" s="247"/>
    </row>
    <row r="102" spans="1:9" s="240" customFormat="1">
      <c r="A102" s="110" t="str">
        <f t="shared" si="0"/>
        <v>W</v>
      </c>
      <c r="B102" s="266" t="s">
        <v>1118</v>
      </c>
      <c r="C102" s="142" t="s">
        <v>109</v>
      </c>
      <c r="D102" s="142">
        <v>1</v>
      </c>
      <c r="E102" s="108"/>
      <c r="F102" s="267">
        <f t="shared" si="1"/>
        <v>0</v>
      </c>
      <c r="G102" s="100"/>
      <c r="H102" s="247"/>
      <c r="I102" s="247"/>
    </row>
    <row r="103" spans="1:9" s="240" customFormat="1">
      <c r="A103" s="110"/>
      <c r="B103" s="266"/>
      <c r="C103" s="142"/>
      <c r="D103" s="142"/>
      <c r="E103" s="108"/>
      <c r="F103" s="267"/>
      <c r="G103" s="100"/>
      <c r="H103" s="247"/>
      <c r="I103" s="247"/>
    </row>
    <row r="104" spans="1:9" s="240" customFormat="1">
      <c r="A104" s="110"/>
      <c r="B104" s="266"/>
      <c r="C104" s="142"/>
      <c r="D104" s="142"/>
      <c r="E104" s="108"/>
      <c r="F104" s="267"/>
      <c r="G104" s="100"/>
      <c r="H104" s="247"/>
      <c r="I104" s="247"/>
    </row>
    <row r="105" spans="1:9" s="240" customFormat="1">
      <c r="A105" s="110"/>
      <c r="B105" s="266"/>
      <c r="C105" s="142"/>
      <c r="D105" s="142"/>
      <c r="E105" s="108"/>
      <c r="F105" s="267"/>
      <c r="G105" s="100"/>
      <c r="H105" s="247"/>
      <c r="I105" s="247"/>
    </row>
    <row r="106" spans="1:9" s="240" customFormat="1">
      <c r="A106" s="110"/>
      <c r="B106" s="266"/>
      <c r="C106" s="142"/>
      <c r="D106" s="142"/>
      <c r="E106" s="108"/>
      <c r="F106" s="267"/>
      <c r="G106" s="100"/>
      <c r="H106" s="247"/>
      <c r="I106" s="247"/>
    </row>
    <row r="107" spans="1:9" s="240" customFormat="1">
      <c r="A107" s="110"/>
      <c r="B107" s="266"/>
      <c r="C107" s="142"/>
      <c r="D107" s="142"/>
      <c r="E107" s="108"/>
      <c r="F107" s="267"/>
      <c r="G107" s="100"/>
      <c r="H107" s="247"/>
      <c r="I107" s="247"/>
    </row>
    <row r="108" spans="1:9" s="240" customFormat="1">
      <c r="A108" s="110"/>
      <c r="B108" s="266"/>
      <c r="C108" s="142"/>
      <c r="D108" s="142"/>
      <c r="E108" s="108"/>
      <c r="F108" s="267"/>
      <c r="G108" s="100"/>
      <c r="H108" s="247"/>
      <c r="I108" s="247"/>
    </row>
    <row r="109" spans="1:9" s="240" customFormat="1">
      <c r="A109" s="110" t="str">
        <f>IF((B109="CARRIED TO COLLECTION"),13,IF(ISBLANK(A102)=TRUE,"A",(IF(D109="",A102,IF(A102=13,"A",IF(A102="H",CHAR(CODE(A102)+2),IF(A102="N",CHAR(CODE(A102)+2),CHAR(CODE(A102)+1))))))))</f>
        <v>W</v>
      </c>
      <c r="B109" s="266"/>
      <c r="C109" s="142"/>
      <c r="D109" s="142"/>
      <c r="E109" s="108"/>
      <c r="F109" s="267">
        <f t="shared" si="1"/>
        <v>0</v>
      </c>
      <c r="G109" s="100"/>
      <c r="H109" s="247"/>
      <c r="I109" s="247"/>
    </row>
    <row r="110" spans="1:9" s="240" customFormat="1">
      <c r="A110" s="1652">
        <v>2</v>
      </c>
      <c r="B110" s="1653"/>
      <c r="C110" s="1653"/>
      <c r="D110" s="1653"/>
      <c r="E110" s="1654"/>
      <c r="F110" s="1658">
        <f>SUM(F56:F109)</f>
        <v>0</v>
      </c>
      <c r="G110" s="246"/>
      <c r="H110" s="247"/>
      <c r="I110" s="247"/>
    </row>
    <row r="111" spans="1:9" s="240" customFormat="1">
      <c r="A111" s="1655"/>
      <c r="B111" s="1656"/>
      <c r="C111" s="1656"/>
      <c r="D111" s="1656"/>
      <c r="E111" s="1657"/>
      <c r="F111" s="1659"/>
      <c r="G111" s="246"/>
      <c r="H111" s="247"/>
      <c r="I111" s="247"/>
    </row>
    <row r="112" spans="1:9" s="240" customFormat="1">
      <c r="A112" s="248"/>
      <c r="B112" s="250"/>
      <c r="C112" s="96"/>
      <c r="D112" s="95"/>
      <c r="E112" s="250"/>
      <c r="F112" s="260"/>
      <c r="G112" s="246"/>
      <c r="H112" s="247"/>
      <c r="I112" s="247"/>
    </row>
    <row r="113" spans="1:9" s="240" customFormat="1">
      <c r="A113" s="248"/>
      <c r="B113" s="264" t="s">
        <v>175</v>
      </c>
      <c r="C113" s="96"/>
      <c r="D113" s="95"/>
      <c r="E113" s="250"/>
      <c r="F113" s="260"/>
      <c r="G113" s="246"/>
      <c r="H113" s="247"/>
      <c r="I113" s="247"/>
    </row>
    <row r="114" spans="1:9" s="240" customFormat="1">
      <c r="A114" s="110"/>
      <c r="B114" s="266"/>
      <c r="C114" s="142"/>
      <c r="D114" s="142"/>
      <c r="E114" s="108"/>
      <c r="F114" s="267"/>
      <c r="G114" s="100"/>
      <c r="H114" s="247"/>
      <c r="I114" s="247"/>
    </row>
    <row r="115" spans="1:9" s="240" customFormat="1">
      <c r="A115" s="110"/>
      <c r="B115" s="264" t="s">
        <v>1096</v>
      </c>
      <c r="C115" s="96"/>
      <c r="D115" s="95"/>
      <c r="E115" s="250"/>
      <c r="F115" s="267">
        <f t="shared" si="1"/>
        <v>0</v>
      </c>
      <c r="G115" s="246"/>
      <c r="H115" s="247"/>
      <c r="I115" s="247"/>
    </row>
    <row r="116" spans="1:9" s="240" customFormat="1">
      <c r="A116" s="110"/>
      <c r="B116" s="264"/>
      <c r="C116" s="96"/>
      <c r="D116" s="95"/>
      <c r="E116" s="250"/>
      <c r="F116" s="267">
        <f t="shared" si="1"/>
        <v>0</v>
      </c>
      <c r="G116" s="246"/>
      <c r="H116" s="247"/>
      <c r="I116" s="247"/>
    </row>
    <row r="117" spans="1:9" s="240" customFormat="1" ht="38.25">
      <c r="A117" s="110"/>
      <c r="B117" s="265" t="s">
        <v>1109</v>
      </c>
      <c r="C117" s="142"/>
      <c r="D117" s="142"/>
      <c r="E117" s="250"/>
      <c r="F117" s="267">
        <f t="shared" si="1"/>
        <v>0</v>
      </c>
      <c r="G117" s="246"/>
      <c r="H117" s="247"/>
      <c r="I117" s="247"/>
    </row>
    <row r="118" spans="1:9" s="240" customFormat="1">
      <c r="A118" s="110"/>
      <c r="B118" s="268"/>
      <c r="C118" s="142"/>
      <c r="D118" s="142"/>
      <c r="E118" s="250"/>
      <c r="F118" s="267">
        <f t="shared" si="1"/>
        <v>0</v>
      </c>
      <c r="G118" s="246"/>
      <c r="H118" s="247"/>
      <c r="I118" s="247"/>
    </row>
    <row r="119" spans="1:9" s="240" customFormat="1">
      <c r="A119" s="110" t="str">
        <f t="shared" si="0"/>
        <v>A</v>
      </c>
      <c r="B119" s="266" t="s">
        <v>1119</v>
      </c>
      <c r="C119" s="142" t="s">
        <v>109</v>
      </c>
      <c r="D119" s="142">
        <v>1</v>
      </c>
      <c r="E119" s="108"/>
      <c r="F119" s="267">
        <f t="shared" si="1"/>
        <v>0</v>
      </c>
      <c r="G119" s="246"/>
      <c r="H119" s="247"/>
      <c r="I119" s="247"/>
    </row>
    <row r="120" spans="1:9" s="240" customFormat="1">
      <c r="A120" s="110" t="str">
        <f t="shared" si="0"/>
        <v>A</v>
      </c>
      <c r="B120" s="266"/>
      <c r="C120" s="142"/>
      <c r="D120" s="142"/>
      <c r="E120" s="108"/>
      <c r="F120" s="267">
        <f t="shared" si="1"/>
        <v>0</v>
      </c>
      <c r="G120" s="246"/>
      <c r="H120" s="247"/>
      <c r="I120" s="247"/>
    </row>
    <row r="121" spans="1:9" s="240" customFormat="1">
      <c r="A121" s="110" t="str">
        <f t="shared" si="0"/>
        <v>B</v>
      </c>
      <c r="B121" s="266" t="s">
        <v>1120</v>
      </c>
      <c r="C121" s="142" t="s">
        <v>109</v>
      </c>
      <c r="D121" s="142">
        <v>1</v>
      </c>
      <c r="E121" s="108"/>
      <c r="F121" s="267">
        <f t="shared" si="1"/>
        <v>0</v>
      </c>
      <c r="G121" s="246"/>
      <c r="H121" s="247"/>
      <c r="I121" s="247"/>
    </row>
    <row r="122" spans="1:9" s="240" customFormat="1">
      <c r="A122" s="110" t="str">
        <f t="shared" si="0"/>
        <v>B</v>
      </c>
      <c r="B122" s="269"/>
      <c r="C122" s="142"/>
      <c r="D122" s="142"/>
      <c r="E122" s="108"/>
      <c r="F122" s="267">
        <f t="shared" si="1"/>
        <v>0</v>
      </c>
      <c r="G122" s="246"/>
      <c r="H122" s="247"/>
      <c r="I122" s="247"/>
    </row>
    <row r="123" spans="1:9" s="240" customFormat="1">
      <c r="A123" s="110" t="str">
        <f t="shared" si="0"/>
        <v>C</v>
      </c>
      <c r="B123" s="266" t="s">
        <v>1121</v>
      </c>
      <c r="C123" s="142" t="s">
        <v>109</v>
      </c>
      <c r="D123" s="142">
        <v>1</v>
      </c>
      <c r="E123" s="108"/>
      <c r="F123" s="267">
        <f t="shared" si="1"/>
        <v>0</v>
      </c>
      <c r="G123" s="246"/>
      <c r="H123" s="247"/>
      <c r="I123" s="247"/>
    </row>
    <row r="124" spans="1:9" s="240" customFormat="1">
      <c r="A124" s="110" t="str">
        <f t="shared" si="0"/>
        <v>C</v>
      </c>
      <c r="B124" s="266"/>
      <c r="C124" s="142"/>
      <c r="D124" s="142"/>
      <c r="E124" s="108"/>
      <c r="F124" s="267">
        <f t="shared" si="1"/>
        <v>0</v>
      </c>
      <c r="G124" s="246"/>
      <c r="H124" s="247"/>
      <c r="I124" s="247"/>
    </row>
    <row r="125" spans="1:9" s="240" customFormat="1">
      <c r="A125" s="110" t="str">
        <f t="shared" si="0"/>
        <v>D</v>
      </c>
      <c r="B125" s="266" t="s">
        <v>1122</v>
      </c>
      <c r="C125" s="142" t="s">
        <v>109</v>
      </c>
      <c r="D125" s="142">
        <v>1</v>
      </c>
      <c r="E125" s="108"/>
      <c r="F125" s="267">
        <f t="shared" si="1"/>
        <v>0</v>
      </c>
      <c r="G125" s="246"/>
      <c r="H125" s="247"/>
      <c r="I125" s="247"/>
    </row>
    <row r="126" spans="1:9" s="240" customFormat="1">
      <c r="A126" s="110" t="str">
        <f t="shared" si="0"/>
        <v>D</v>
      </c>
      <c r="B126" s="266"/>
      <c r="C126" s="142"/>
      <c r="D126" s="142"/>
      <c r="E126" s="108"/>
      <c r="F126" s="267">
        <f t="shared" si="1"/>
        <v>0</v>
      </c>
      <c r="G126" s="246"/>
      <c r="H126" s="247"/>
      <c r="I126" s="247"/>
    </row>
    <row r="127" spans="1:9" s="240" customFormat="1">
      <c r="A127" s="110" t="str">
        <f t="shared" si="0"/>
        <v>E</v>
      </c>
      <c r="B127" s="266" t="s">
        <v>1123</v>
      </c>
      <c r="C127" s="142" t="s">
        <v>109</v>
      </c>
      <c r="D127" s="142">
        <v>1</v>
      </c>
      <c r="E127" s="108"/>
      <c r="F127" s="267">
        <f t="shared" si="1"/>
        <v>0</v>
      </c>
      <c r="G127" s="246"/>
      <c r="H127" s="247"/>
      <c r="I127" s="247"/>
    </row>
    <row r="128" spans="1:9" s="240" customFormat="1">
      <c r="A128" s="110" t="str">
        <f t="shared" si="0"/>
        <v>E</v>
      </c>
      <c r="B128" s="269"/>
      <c r="C128" s="142"/>
      <c r="D128" s="142"/>
      <c r="E128" s="108"/>
      <c r="F128" s="267">
        <f t="shared" si="1"/>
        <v>0</v>
      </c>
      <c r="G128" s="246"/>
      <c r="H128" s="247"/>
      <c r="I128" s="247"/>
    </row>
    <row r="129" spans="1:9" s="240" customFormat="1">
      <c r="A129" s="110" t="str">
        <f t="shared" si="0"/>
        <v>F</v>
      </c>
      <c r="B129" s="266" t="s">
        <v>1124</v>
      </c>
      <c r="C129" s="142" t="s">
        <v>109</v>
      </c>
      <c r="D129" s="142">
        <v>1</v>
      </c>
      <c r="E129" s="108"/>
      <c r="F129" s="267">
        <f t="shared" si="1"/>
        <v>0</v>
      </c>
      <c r="G129" s="246"/>
      <c r="H129" s="247"/>
      <c r="I129" s="247"/>
    </row>
    <row r="130" spans="1:9" s="240" customFormat="1">
      <c r="A130" s="110" t="str">
        <f t="shared" ref="A130:A200" si="2">IF((B130="CARRIED TO COLLECTION"),13,IF(ISBLANK(A129)=TRUE,"A",(IF(D130="",A129,IF(A129=13,"A",IF(A129="H",CHAR(CODE(A129)+2),IF(A129="N",CHAR(CODE(A129)+2),CHAR(CODE(A129)+1))))))))</f>
        <v>F</v>
      </c>
      <c r="B130" s="266"/>
      <c r="C130" s="142"/>
      <c r="D130" s="142"/>
      <c r="E130" s="108"/>
      <c r="F130" s="267">
        <f t="shared" si="1"/>
        <v>0</v>
      </c>
      <c r="G130" s="246"/>
      <c r="H130" s="247"/>
      <c r="I130" s="247"/>
    </row>
    <row r="131" spans="1:9" s="240" customFormat="1">
      <c r="A131" s="110" t="str">
        <f t="shared" si="2"/>
        <v>G</v>
      </c>
      <c r="B131" s="266" t="s">
        <v>1125</v>
      </c>
      <c r="C131" s="142" t="s">
        <v>109</v>
      </c>
      <c r="D131" s="142">
        <v>1</v>
      </c>
      <c r="E131" s="108"/>
      <c r="F131" s="267">
        <f t="shared" si="1"/>
        <v>0</v>
      </c>
      <c r="G131" s="246"/>
      <c r="H131" s="247"/>
      <c r="I131" s="247"/>
    </row>
    <row r="132" spans="1:9" s="240" customFormat="1">
      <c r="A132" s="110" t="str">
        <f t="shared" si="2"/>
        <v>G</v>
      </c>
      <c r="B132" s="266"/>
      <c r="C132" s="142"/>
      <c r="D132" s="142"/>
      <c r="E132" s="108"/>
      <c r="F132" s="267">
        <f t="shared" si="1"/>
        <v>0</v>
      </c>
      <c r="G132" s="246"/>
      <c r="H132" s="247"/>
      <c r="I132" s="247"/>
    </row>
    <row r="133" spans="1:9" s="240" customFormat="1">
      <c r="A133" s="110" t="str">
        <f t="shared" si="2"/>
        <v>H</v>
      </c>
      <c r="B133" s="266" t="s">
        <v>1126</v>
      </c>
      <c r="C133" s="142" t="s">
        <v>109</v>
      </c>
      <c r="D133" s="142">
        <v>1</v>
      </c>
      <c r="E133" s="108"/>
      <c r="F133" s="267">
        <f t="shared" si="1"/>
        <v>0</v>
      </c>
      <c r="G133" s="246"/>
      <c r="H133" s="247"/>
      <c r="I133" s="247"/>
    </row>
    <row r="134" spans="1:9" s="240" customFormat="1">
      <c r="A134" s="110" t="str">
        <f t="shared" si="2"/>
        <v>H</v>
      </c>
      <c r="B134" s="269"/>
      <c r="C134" s="142"/>
      <c r="D134" s="142"/>
      <c r="E134" s="108"/>
      <c r="F134" s="267">
        <f t="shared" si="1"/>
        <v>0</v>
      </c>
      <c r="G134" s="246"/>
      <c r="H134" s="247"/>
      <c r="I134" s="247"/>
    </row>
    <row r="135" spans="1:9" s="240" customFormat="1">
      <c r="A135" s="110" t="str">
        <f t="shared" si="2"/>
        <v>J</v>
      </c>
      <c r="B135" s="266" t="s">
        <v>1127</v>
      </c>
      <c r="C135" s="142" t="s">
        <v>109</v>
      </c>
      <c r="D135" s="142">
        <v>1</v>
      </c>
      <c r="E135" s="108"/>
      <c r="F135" s="267">
        <f t="shared" ref="F135:F232" si="3">+E135*D135</f>
        <v>0</v>
      </c>
      <c r="G135" s="246"/>
      <c r="H135" s="247"/>
      <c r="I135" s="247"/>
    </row>
    <row r="136" spans="1:9" s="240" customFormat="1">
      <c r="A136" s="110" t="str">
        <f t="shared" si="2"/>
        <v>J</v>
      </c>
      <c r="B136" s="269"/>
      <c r="C136" s="142"/>
      <c r="D136" s="142"/>
      <c r="E136" s="108"/>
      <c r="F136" s="267">
        <f t="shared" si="3"/>
        <v>0</v>
      </c>
      <c r="G136" s="246"/>
      <c r="H136" s="247"/>
      <c r="I136" s="247"/>
    </row>
    <row r="137" spans="1:9" s="240" customFormat="1">
      <c r="A137" s="110" t="str">
        <f t="shared" si="2"/>
        <v>K</v>
      </c>
      <c r="B137" s="266" t="s">
        <v>1128</v>
      </c>
      <c r="C137" s="142" t="s">
        <v>109</v>
      </c>
      <c r="D137" s="142">
        <v>1</v>
      </c>
      <c r="E137" s="108"/>
      <c r="F137" s="267">
        <f t="shared" si="3"/>
        <v>0</v>
      </c>
      <c r="G137" s="246"/>
      <c r="H137" s="247"/>
      <c r="I137" s="247"/>
    </row>
    <row r="138" spans="1:9" s="240" customFormat="1">
      <c r="A138" s="110" t="str">
        <f t="shared" si="2"/>
        <v>K</v>
      </c>
      <c r="B138" s="269"/>
      <c r="C138" s="142"/>
      <c r="D138" s="142"/>
      <c r="E138" s="108"/>
      <c r="F138" s="267">
        <f t="shared" si="3"/>
        <v>0</v>
      </c>
      <c r="G138" s="246"/>
      <c r="H138" s="247"/>
      <c r="I138" s="247"/>
    </row>
    <row r="139" spans="1:9" s="240" customFormat="1">
      <c r="A139" s="110" t="str">
        <f t="shared" si="2"/>
        <v>L</v>
      </c>
      <c r="B139" s="266" t="s">
        <v>1129</v>
      </c>
      <c r="C139" s="142" t="s">
        <v>109</v>
      </c>
      <c r="D139" s="142">
        <v>1</v>
      </c>
      <c r="E139" s="108"/>
      <c r="F139" s="267">
        <f t="shared" si="3"/>
        <v>0</v>
      </c>
      <c r="G139" s="246"/>
      <c r="H139" s="247"/>
      <c r="I139" s="247"/>
    </row>
    <row r="140" spans="1:9" s="240" customFormat="1">
      <c r="A140" s="110" t="str">
        <f t="shared" si="2"/>
        <v>L</v>
      </c>
      <c r="B140" s="269"/>
      <c r="C140" s="142"/>
      <c r="D140" s="142"/>
      <c r="E140" s="108"/>
      <c r="F140" s="267">
        <f t="shared" si="3"/>
        <v>0</v>
      </c>
      <c r="G140" s="246"/>
      <c r="H140" s="247"/>
      <c r="I140" s="247"/>
    </row>
    <row r="141" spans="1:9" s="240" customFormat="1">
      <c r="A141" s="110" t="str">
        <f t="shared" si="2"/>
        <v>M</v>
      </c>
      <c r="B141" s="266" t="s">
        <v>1130</v>
      </c>
      <c r="C141" s="142" t="s">
        <v>109</v>
      </c>
      <c r="D141" s="142">
        <v>1</v>
      </c>
      <c r="E141" s="108"/>
      <c r="F141" s="267">
        <f t="shared" si="3"/>
        <v>0</v>
      </c>
      <c r="G141" s="246"/>
      <c r="H141" s="247"/>
      <c r="I141" s="247"/>
    </row>
    <row r="142" spans="1:9" s="240" customFormat="1">
      <c r="A142" s="110" t="str">
        <f t="shared" si="2"/>
        <v>M</v>
      </c>
      <c r="B142" s="269"/>
      <c r="C142" s="142"/>
      <c r="D142" s="142"/>
      <c r="E142" s="108"/>
      <c r="F142" s="267">
        <f t="shared" si="3"/>
        <v>0</v>
      </c>
      <c r="G142" s="246"/>
      <c r="H142" s="247"/>
      <c r="I142" s="247"/>
    </row>
    <row r="143" spans="1:9" s="240" customFormat="1">
      <c r="A143" s="110" t="str">
        <f t="shared" si="2"/>
        <v>N</v>
      </c>
      <c r="B143" s="266" t="s">
        <v>1131</v>
      </c>
      <c r="C143" s="142" t="s">
        <v>109</v>
      </c>
      <c r="D143" s="142">
        <v>1</v>
      </c>
      <c r="E143" s="108"/>
      <c r="F143" s="267">
        <f t="shared" si="3"/>
        <v>0</v>
      </c>
      <c r="G143" s="246"/>
      <c r="H143" s="247"/>
      <c r="I143" s="247"/>
    </row>
    <row r="144" spans="1:9" s="240" customFormat="1">
      <c r="A144" s="110" t="str">
        <f t="shared" si="2"/>
        <v>N</v>
      </c>
      <c r="B144" s="269"/>
      <c r="C144" s="142"/>
      <c r="D144" s="142"/>
      <c r="E144" s="108"/>
      <c r="F144" s="267">
        <f t="shared" si="3"/>
        <v>0</v>
      </c>
      <c r="G144" s="246"/>
      <c r="H144" s="247"/>
      <c r="I144" s="247"/>
    </row>
    <row r="145" spans="1:9" s="240" customFormat="1">
      <c r="A145" s="110" t="str">
        <f t="shared" si="2"/>
        <v>P</v>
      </c>
      <c r="B145" s="266" t="s">
        <v>1132</v>
      </c>
      <c r="C145" s="142" t="s">
        <v>109</v>
      </c>
      <c r="D145" s="142">
        <v>1</v>
      </c>
      <c r="E145" s="108"/>
      <c r="F145" s="267">
        <f t="shared" si="3"/>
        <v>0</v>
      </c>
      <c r="G145" s="246"/>
      <c r="H145" s="247"/>
      <c r="I145" s="247"/>
    </row>
    <row r="146" spans="1:9" s="240" customFormat="1">
      <c r="A146" s="110" t="str">
        <f t="shared" si="2"/>
        <v>P</v>
      </c>
      <c r="B146" s="269"/>
      <c r="C146" s="142"/>
      <c r="D146" s="142"/>
      <c r="E146" s="108"/>
      <c r="F146" s="267">
        <f t="shared" si="3"/>
        <v>0</v>
      </c>
      <c r="G146" s="246"/>
      <c r="H146" s="247"/>
      <c r="I146" s="247"/>
    </row>
    <row r="147" spans="1:9" s="240" customFormat="1">
      <c r="A147" s="110" t="str">
        <f t="shared" si="2"/>
        <v>Q</v>
      </c>
      <c r="B147" s="266" t="s">
        <v>1133</v>
      </c>
      <c r="C147" s="142" t="s">
        <v>109</v>
      </c>
      <c r="D147" s="142">
        <v>1</v>
      </c>
      <c r="E147" s="108"/>
      <c r="F147" s="267">
        <f t="shared" si="3"/>
        <v>0</v>
      </c>
      <c r="G147" s="246"/>
      <c r="H147" s="247"/>
      <c r="I147" s="247"/>
    </row>
    <row r="148" spans="1:9" s="240" customFormat="1">
      <c r="A148" s="110" t="str">
        <f t="shared" si="2"/>
        <v>Q</v>
      </c>
      <c r="B148" s="269"/>
      <c r="C148" s="142"/>
      <c r="D148" s="142"/>
      <c r="E148" s="108"/>
      <c r="F148" s="267">
        <f t="shared" si="3"/>
        <v>0</v>
      </c>
      <c r="G148" s="246"/>
      <c r="H148" s="247"/>
      <c r="I148" s="247"/>
    </row>
    <row r="149" spans="1:9" s="240" customFormat="1">
      <c r="A149" s="110" t="str">
        <f t="shared" si="2"/>
        <v>R</v>
      </c>
      <c r="B149" s="266" t="s">
        <v>1134</v>
      </c>
      <c r="C149" s="142" t="s">
        <v>109</v>
      </c>
      <c r="D149" s="142">
        <v>1</v>
      </c>
      <c r="E149" s="108"/>
      <c r="F149" s="267">
        <f t="shared" si="3"/>
        <v>0</v>
      </c>
      <c r="G149" s="246"/>
      <c r="H149" s="247"/>
      <c r="I149" s="247"/>
    </row>
    <row r="150" spans="1:9" s="240" customFormat="1">
      <c r="A150" s="110" t="str">
        <f t="shared" si="2"/>
        <v>R</v>
      </c>
      <c r="B150" s="269"/>
      <c r="C150" s="142"/>
      <c r="D150" s="142"/>
      <c r="E150" s="108"/>
      <c r="F150" s="267">
        <f t="shared" si="3"/>
        <v>0</v>
      </c>
      <c r="G150" s="246"/>
      <c r="H150" s="247"/>
      <c r="I150" s="247"/>
    </row>
    <row r="151" spans="1:9" s="240" customFormat="1">
      <c r="A151" s="110" t="str">
        <f t="shared" si="2"/>
        <v>S</v>
      </c>
      <c r="B151" s="266" t="s">
        <v>1135</v>
      </c>
      <c r="C151" s="142" t="s">
        <v>109</v>
      </c>
      <c r="D151" s="142">
        <v>1</v>
      </c>
      <c r="E151" s="108"/>
      <c r="F151" s="267">
        <f t="shared" si="3"/>
        <v>0</v>
      </c>
      <c r="G151" s="246"/>
      <c r="H151" s="247"/>
      <c r="I151" s="247"/>
    </row>
    <row r="152" spans="1:9" s="240" customFormat="1">
      <c r="A152" s="110" t="str">
        <f t="shared" si="2"/>
        <v>S</v>
      </c>
      <c r="B152" s="269"/>
      <c r="C152" s="142"/>
      <c r="D152" s="142"/>
      <c r="E152" s="250"/>
      <c r="F152" s="267">
        <f t="shared" si="3"/>
        <v>0</v>
      </c>
      <c r="G152" s="246"/>
      <c r="H152" s="247"/>
      <c r="I152" s="247"/>
    </row>
    <row r="153" spans="1:9" s="240" customFormat="1">
      <c r="A153" s="110" t="str">
        <f t="shared" si="2"/>
        <v>T</v>
      </c>
      <c r="B153" s="266" t="s">
        <v>1136</v>
      </c>
      <c r="C153" s="142" t="s">
        <v>109</v>
      </c>
      <c r="D153" s="142">
        <v>1</v>
      </c>
      <c r="E153" s="250"/>
      <c r="F153" s="267">
        <f t="shared" si="3"/>
        <v>0</v>
      </c>
      <c r="G153" s="246"/>
      <c r="H153" s="247"/>
      <c r="I153" s="247"/>
    </row>
    <row r="154" spans="1:9" s="240" customFormat="1">
      <c r="A154" s="110" t="str">
        <f t="shared" si="2"/>
        <v>T</v>
      </c>
      <c r="B154" s="269"/>
      <c r="C154" s="142"/>
      <c r="D154" s="142"/>
      <c r="E154" s="270"/>
      <c r="F154" s="267">
        <f t="shared" si="3"/>
        <v>0</v>
      </c>
      <c r="G154" s="246"/>
      <c r="H154" s="247"/>
      <c r="I154" s="247"/>
    </row>
    <row r="155" spans="1:9" s="240" customFormat="1">
      <c r="A155" s="110" t="str">
        <f t="shared" si="2"/>
        <v>U</v>
      </c>
      <c r="B155" s="266" t="s">
        <v>1137</v>
      </c>
      <c r="C155" s="142" t="s">
        <v>109</v>
      </c>
      <c r="D155" s="142">
        <v>1</v>
      </c>
      <c r="E155" s="270"/>
      <c r="F155" s="267">
        <f t="shared" si="3"/>
        <v>0</v>
      </c>
      <c r="G155" s="246"/>
      <c r="H155" s="247"/>
      <c r="I155" s="247"/>
    </row>
    <row r="156" spans="1:9" s="240" customFormat="1">
      <c r="A156" s="110" t="str">
        <f t="shared" si="2"/>
        <v>U</v>
      </c>
      <c r="B156" s="269"/>
      <c r="C156" s="142"/>
      <c r="D156" s="142"/>
      <c r="E156" s="270"/>
      <c r="F156" s="267">
        <f t="shared" si="3"/>
        <v>0</v>
      </c>
      <c r="G156" s="246"/>
      <c r="H156" s="247"/>
      <c r="I156" s="247"/>
    </row>
    <row r="157" spans="1:9" s="240" customFormat="1">
      <c r="A157" s="110" t="str">
        <f t="shared" si="2"/>
        <v>V</v>
      </c>
      <c r="B157" s="266" t="s">
        <v>1138</v>
      </c>
      <c r="C157" s="142" t="s">
        <v>109</v>
      </c>
      <c r="D157" s="142">
        <v>1</v>
      </c>
      <c r="E157" s="270"/>
      <c r="F157" s="267">
        <f t="shared" si="3"/>
        <v>0</v>
      </c>
      <c r="G157" s="246"/>
      <c r="H157" s="247"/>
      <c r="I157" s="247"/>
    </row>
    <row r="158" spans="1:9" s="240" customFormat="1">
      <c r="A158" s="110" t="str">
        <f t="shared" si="2"/>
        <v>V</v>
      </c>
      <c r="B158" s="269"/>
      <c r="C158" s="142"/>
      <c r="D158" s="142"/>
      <c r="E158" s="270"/>
      <c r="F158" s="267">
        <f t="shared" si="3"/>
        <v>0</v>
      </c>
      <c r="G158" s="246"/>
      <c r="H158" s="247"/>
      <c r="I158" s="247"/>
    </row>
    <row r="159" spans="1:9" s="240" customFormat="1">
      <c r="A159" s="110" t="str">
        <f t="shared" si="2"/>
        <v>W</v>
      </c>
      <c r="B159" s="266" t="s">
        <v>1139</v>
      </c>
      <c r="C159" s="142" t="s">
        <v>109</v>
      </c>
      <c r="D159" s="142">
        <v>1</v>
      </c>
      <c r="E159" s="270"/>
      <c r="F159" s="267">
        <f t="shared" si="3"/>
        <v>0</v>
      </c>
      <c r="G159" s="246"/>
      <c r="H159" s="247"/>
      <c r="I159" s="247"/>
    </row>
    <row r="160" spans="1:9" s="240" customFormat="1">
      <c r="A160" s="110"/>
      <c r="B160" s="269"/>
      <c r="C160" s="142"/>
      <c r="D160" s="142"/>
      <c r="E160" s="270"/>
      <c r="F160" s="267">
        <f t="shared" si="3"/>
        <v>0</v>
      </c>
      <c r="G160" s="246"/>
      <c r="H160" s="247"/>
      <c r="I160" s="247"/>
    </row>
    <row r="161" spans="1:9" s="240" customFormat="1">
      <c r="A161" s="110"/>
      <c r="B161" s="269"/>
      <c r="C161" s="142"/>
      <c r="D161" s="142"/>
      <c r="E161" s="270"/>
      <c r="F161" s="267"/>
      <c r="G161" s="246"/>
      <c r="H161" s="247"/>
      <c r="I161" s="247"/>
    </row>
    <row r="162" spans="1:9" s="240" customFormat="1">
      <c r="A162" s="110"/>
      <c r="B162" s="269"/>
      <c r="C162" s="142"/>
      <c r="D162" s="142"/>
      <c r="E162" s="270"/>
      <c r="F162" s="267"/>
      <c r="G162" s="246"/>
      <c r="H162" s="247"/>
      <c r="I162" s="247"/>
    </row>
    <row r="163" spans="1:9" s="240" customFormat="1">
      <c r="A163" s="110"/>
      <c r="B163" s="269"/>
      <c r="C163" s="142"/>
      <c r="D163" s="142"/>
      <c r="E163" s="270"/>
      <c r="F163" s="267"/>
      <c r="G163" s="246"/>
      <c r="H163" s="247"/>
      <c r="I163" s="247"/>
    </row>
    <row r="164" spans="1:9" s="240" customFormat="1">
      <c r="A164" s="110"/>
      <c r="B164" s="269"/>
      <c r="C164" s="142"/>
      <c r="D164" s="142"/>
      <c r="E164" s="270"/>
      <c r="F164" s="267"/>
      <c r="G164" s="246"/>
      <c r="H164" s="247"/>
      <c r="I164" s="247"/>
    </row>
    <row r="165" spans="1:9" s="240" customFormat="1">
      <c r="A165" s="110"/>
      <c r="B165" s="269"/>
      <c r="C165" s="142"/>
      <c r="D165" s="142"/>
      <c r="E165" s="270"/>
      <c r="F165" s="267"/>
      <c r="G165" s="246"/>
      <c r="H165" s="247"/>
      <c r="I165" s="247"/>
    </row>
    <row r="166" spans="1:9" s="240" customFormat="1">
      <c r="A166" s="110"/>
      <c r="B166" s="269"/>
      <c r="C166" s="142"/>
      <c r="D166" s="142"/>
      <c r="E166" s="270"/>
      <c r="F166" s="267"/>
      <c r="G166" s="246"/>
      <c r="H166" s="247"/>
      <c r="I166" s="247"/>
    </row>
    <row r="167" spans="1:9" s="240" customFormat="1">
      <c r="A167" s="110"/>
      <c r="B167" s="269"/>
      <c r="C167" s="142"/>
      <c r="D167" s="142"/>
      <c r="E167" s="270"/>
      <c r="F167" s="267"/>
      <c r="G167" s="246"/>
      <c r="H167" s="247"/>
      <c r="I167" s="247"/>
    </row>
    <row r="168" spans="1:9" s="240" customFormat="1">
      <c r="A168" s="110"/>
      <c r="B168" s="269"/>
      <c r="C168" s="142"/>
      <c r="D168" s="142"/>
      <c r="E168" s="270"/>
      <c r="F168" s="267"/>
      <c r="G168" s="246"/>
      <c r="H168" s="247"/>
      <c r="I168" s="247"/>
    </row>
    <row r="169" spans="1:9" s="240" customFormat="1">
      <c r="A169" s="1652">
        <v>3</v>
      </c>
      <c r="B169" s="1653"/>
      <c r="C169" s="1653"/>
      <c r="D169" s="1653"/>
      <c r="E169" s="1654"/>
      <c r="F169" s="1658">
        <f>SUM(F114:F168)</f>
        <v>0</v>
      </c>
      <c r="G169" s="246"/>
      <c r="H169" s="247"/>
      <c r="I169" s="247"/>
    </row>
    <row r="170" spans="1:9" s="240" customFormat="1">
      <c r="A170" s="1655"/>
      <c r="B170" s="1656"/>
      <c r="C170" s="1656"/>
      <c r="D170" s="1656"/>
      <c r="E170" s="1657"/>
      <c r="F170" s="1659"/>
      <c r="G170" s="246"/>
      <c r="H170" s="247"/>
      <c r="I170" s="247"/>
    </row>
    <row r="171" spans="1:9" s="240" customFormat="1">
      <c r="A171" s="248"/>
      <c r="B171" s="250"/>
      <c r="C171" s="96"/>
      <c r="D171" s="95"/>
      <c r="E171" s="250"/>
      <c r="F171" s="260"/>
      <c r="G171" s="246"/>
      <c r="H171" s="247"/>
      <c r="I171" s="247"/>
    </row>
    <row r="172" spans="1:9" s="240" customFormat="1">
      <c r="A172" s="248"/>
      <c r="B172" s="264" t="s">
        <v>175</v>
      </c>
      <c r="C172" s="96"/>
      <c r="D172" s="95"/>
      <c r="E172" s="250"/>
      <c r="F172" s="260"/>
      <c r="G172" s="246"/>
      <c r="H172" s="247"/>
      <c r="I172" s="247"/>
    </row>
    <row r="173" spans="1:9" s="240" customFormat="1">
      <c r="A173" s="110"/>
      <c r="B173" s="269"/>
      <c r="C173" s="142"/>
      <c r="D173" s="142"/>
      <c r="E173" s="270"/>
      <c r="F173" s="267"/>
      <c r="G173" s="246"/>
      <c r="H173" s="247"/>
      <c r="I173" s="247"/>
    </row>
    <row r="174" spans="1:9" s="240" customFormat="1">
      <c r="A174" s="110" t="str">
        <f t="shared" si="2"/>
        <v>A</v>
      </c>
      <c r="B174" s="266" t="s">
        <v>1140</v>
      </c>
      <c r="C174" s="142" t="s">
        <v>109</v>
      </c>
      <c r="D174" s="142">
        <v>1</v>
      </c>
      <c r="E174" s="270"/>
      <c r="F174" s="267">
        <f t="shared" si="3"/>
        <v>0</v>
      </c>
      <c r="G174" s="246"/>
      <c r="H174" s="247"/>
      <c r="I174" s="247"/>
    </row>
    <row r="175" spans="1:9" s="240" customFormat="1">
      <c r="A175" s="110" t="str">
        <f t="shared" si="2"/>
        <v>A</v>
      </c>
      <c r="B175" s="269"/>
      <c r="C175" s="142"/>
      <c r="D175" s="142"/>
      <c r="E175" s="270"/>
      <c r="F175" s="267">
        <f t="shared" si="3"/>
        <v>0</v>
      </c>
      <c r="G175" s="246"/>
      <c r="H175" s="247"/>
      <c r="I175" s="247"/>
    </row>
    <row r="176" spans="1:9" s="240" customFormat="1">
      <c r="A176" s="110" t="str">
        <f t="shared" si="2"/>
        <v>B</v>
      </c>
      <c r="B176" s="266" t="s">
        <v>1141</v>
      </c>
      <c r="C176" s="142" t="s">
        <v>109</v>
      </c>
      <c r="D176" s="142">
        <v>1</v>
      </c>
      <c r="E176" s="270"/>
      <c r="F176" s="267">
        <f t="shared" si="3"/>
        <v>0</v>
      </c>
      <c r="G176" s="246"/>
      <c r="H176" s="247"/>
      <c r="I176" s="247"/>
    </row>
    <row r="177" spans="1:9" s="240" customFormat="1">
      <c r="A177" s="110" t="str">
        <f t="shared" si="2"/>
        <v>B</v>
      </c>
      <c r="B177" s="269"/>
      <c r="C177" s="142"/>
      <c r="D177" s="142"/>
      <c r="E177" s="270"/>
      <c r="F177" s="267">
        <f t="shared" si="3"/>
        <v>0</v>
      </c>
      <c r="G177" s="246"/>
      <c r="H177" s="247"/>
      <c r="I177" s="247"/>
    </row>
    <row r="178" spans="1:9" s="240" customFormat="1">
      <c r="A178" s="110" t="str">
        <f t="shared" si="2"/>
        <v>C</v>
      </c>
      <c r="B178" s="266" t="s">
        <v>1142</v>
      </c>
      <c r="C178" s="142" t="s">
        <v>109</v>
      </c>
      <c r="D178" s="142">
        <v>1</v>
      </c>
      <c r="E178" s="270"/>
      <c r="F178" s="267">
        <f t="shared" si="3"/>
        <v>0</v>
      </c>
      <c r="G178" s="246"/>
      <c r="H178" s="247"/>
      <c r="I178" s="247"/>
    </row>
    <row r="179" spans="1:9" s="240" customFormat="1">
      <c r="A179" s="110" t="str">
        <f t="shared" si="2"/>
        <v>C</v>
      </c>
      <c r="B179" s="269"/>
      <c r="C179" s="142"/>
      <c r="D179" s="142"/>
      <c r="E179" s="270"/>
      <c r="F179" s="267">
        <f t="shared" si="3"/>
        <v>0</v>
      </c>
      <c r="G179" s="246"/>
      <c r="H179" s="247"/>
      <c r="I179" s="247"/>
    </row>
    <row r="180" spans="1:9" s="240" customFormat="1">
      <c r="A180" s="110" t="str">
        <f t="shared" si="2"/>
        <v>D</v>
      </c>
      <c r="B180" s="266" t="s">
        <v>1143</v>
      </c>
      <c r="C180" s="142" t="s">
        <v>109</v>
      </c>
      <c r="D180" s="142">
        <v>1</v>
      </c>
      <c r="E180" s="270"/>
      <c r="F180" s="267">
        <f t="shared" si="3"/>
        <v>0</v>
      </c>
      <c r="G180" s="246"/>
      <c r="H180" s="247"/>
      <c r="I180" s="247"/>
    </row>
    <row r="181" spans="1:9" s="240" customFormat="1">
      <c r="A181" s="110" t="str">
        <f t="shared" si="2"/>
        <v>D</v>
      </c>
      <c r="B181" s="269"/>
      <c r="C181" s="142"/>
      <c r="D181" s="142"/>
      <c r="E181" s="270"/>
      <c r="F181" s="267">
        <f t="shared" si="3"/>
        <v>0</v>
      </c>
      <c r="G181" s="246"/>
      <c r="H181" s="247"/>
      <c r="I181" s="247"/>
    </row>
    <row r="182" spans="1:9" s="240" customFormat="1">
      <c r="A182" s="110" t="str">
        <f t="shared" si="2"/>
        <v>E</v>
      </c>
      <c r="B182" s="266" t="s">
        <v>1144</v>
      </c>
      <c r="C182" s="142" t="s">
        <v>109</v>
      </c>
      <c r="D182" s="142">
        <v>1</v>
      </c>
      <c r="E182" s="270"/>
      <c r="F182" s="267">
        <f t="shared" si="3"/>
        <v>0</v>
      </c>
      <c r="G182" s="246"/>
      <c r="H182" s="247"/>
      <c r="I182" s="247"/>
    </row>
    <row r="183" spans="1:9" s="240" customFormat="1">
      <c r="A183" s="110" t="str">
        <f t="shared" si="2"/>
        <v>E</v>
      </c>
      <c r="B183" s="269"/>
      <c r="C183" s="142"/>
      <c r="D183" s="142"/>
      <c r="E183" s="270"/>
      <c r="F183" s="267">
        <f t="shared" si="3"/>
        <v>0</v>
      </c>
      <c r="G183" s="246"/>
      <c r="H183" s="247"/>
      <c r="I183" s="247"/>
    </row>
    <row r="184" spans="1:9" s="240" customFormat="1">
      <c r="A184" s="110" t="str">
        <f t="shared" si="2"/>
        <v>F</v>
      </c>
      <c r="B184" s="266" t="s">
        <v>1145</v>
      </c>
      <c r="C184" s="142" t="s">
        <v>109</v>
      </c>
      <c r="D184" s="142">
        <v>1</v>
      </c>
      <c r="E184" s="270"/>
      <c r="F184" s="267">
        <f t="shared" si="3"/>
        <v>0</v>
      </c>
      <c r="G184" s="246"/>
      <c r="H184" s="247"/>
      <c r="I184" s="247"/>
    </row>
    <row r="185" spans="1:9" s="240" customFormat="1">
      <c r="A185" s="110" t="str">
        <f t="shared" si="2"/>
        <v>F</v>
      </c>
      <c r="B185" s="269"/>
      <c r="C185" s="142"/>
      <c r="D185" s="142"/>
      <c r="E185" s="270"/>
      <c r="F185" s="267">
        <f t="shared" si="3"/>
        <v>0</v>
      </c>
      <c r="G185" s="246"/>
      <c r="H185" s="247"/>
      <c r="I185" s="247"/>
    </row>
    <row r="186" spans="1:9" s="240" customFormat="1">
      <c r="A186" s="110" t="str">
        <f t="shared" si="2"/>
        <v>G</v>
      </c>
      <c r="B186" s="266" t="s">
        <v>1146</v>
      </c>
      <c r="C186" s="142" t="s">
        <v>109</v>
      </c>
      <c r="D186" s="142">
        <v>1</v>
      </c>
      <c r="E186" s="270"/>
      <c r="F186" s="267">
        <f t="shared" si="3"/>
        <v>0</v>
      </c>
      <c r="G186" s="246"/>
      <c r="H186" s="247"/>
      <c r="I186" s="247"/>
    </row>
    <row r="187" spans="1:9" s="240" customFormat="1">
      <c r="A187" s="110" t="str">
        <f t="shared" si="2"/>
        <v>G</v>
      </c>
      <c r="B187" s="269"/>
      <c r="C187" s="142"/>
      <c r="D187" s="142"/>
      <c r="E187" s="270"/>
      <c r="F187" s="267">
        <f t="shared" si="3"/>
        <v>0</v>
      </c>
      <c r="G187" s="246"/>
      <c r="H187" s="247"/>
      <c r="I187" s="247"/>
    </row>
    <row r="188" spans="1:9" s="240" customFormat="1" ht="63.75">
      <c r="A188" s="110" t="str">
        <f t="shared" si="2"/>
        <v>G</v>
      </c>
      <c r="B188" s="265" t="s">
        <v>371</v>
      </c>
      <c r="C188" s="142"/>
      <c r="D188" s="142"/>
      <c r="E188" s="108"/>
      <c r="F188" s="267">
        <f t="shared" si="3"/>
        <v>0</v>
      </c>
      <c r="G188" s="100"/>
      <c r="H188" s="247"/>
      <c r="I188" s="247"/>
    </row>
    <row r="189" spans="1:9" s="240" customFormat="1">
      <c r="A189" s="110" t="str">
        <f t="shared" si="2"/>
        <v>G</v>
      </c>
      <c r="B189" s="266"/>
      <c r="C189" s="142"/>
      <c r="D189" s="142"/>
      <c r="E189" s="108"/>
      <c r="F189" s="267">
        <f t="shared" si="3"/>
        <v>0</v>
      </c>
      <c r="G189" s="100"/>
      <c r="H189" s="247"/>
      <c r="I189" s="247"/>
    </row>
    <row r="190" spans="1:9" s="240" customFormat="1">
      <c r="A190" s="110" t="str">
        <f t="shared" si="2"/>
        <v>H</v>
      </c>
      <c r="B190" s="266" t="s">
        <v>1147</v>
      </c>
      <c r="C190" s="142" t="s">
        <v>109</v>
      </c>
      <c r="D190" s="142">
        <v>1</v>
      </c>
      <c r="E190" s="108"/>
      <c r="F190" s="267">
        <f t="shared" si="3"/>
        <v>0</v>
      </c>
      <c r="G190" s="100"/>
      <c r="H190" s="247"/>
      <c r="I190" s="247"/>
    </row>
    <row r="191" spans="1:9" s="240" customFormat="1">
      <c r="A191" s="110" t="str">
        <f t="shared" si="2"/>
        <v>H</v>
      </c>
      <c r="B191" s="266"/>
      <c r="C191" s="142"/>
      <c r="D191" s="142"/>
      <c r="E191" s="108"/>
      <c r="F191" s="267">
        <f t="shared" si="3"/>
        <v>0</v>
      </c>
      <c r="G191" s="100"/>
      <c r="H191" s="247"/>
      <c r="I191" s="247"/>
    </row>
    <row r="192" spans="1:9" s="240" customFormat="1">
      <c r="A192" s="110" t="str">
        <f t="shared" si="2"/>
        <v>J</v>
      </c>
      <c r="B192" s="266" t="s">
        <v>1148</v>
      </c>
      <c r="C192" s="142" t="s">
        <v>109</v>
      </c>
      <c r="D192" s="142">
        <v>1</v>
      </c>
      <c r="E192" s="108"/>
      <c r="F192" s="267">
        <f t="shared" si="3"/>
        <v>0</v>
      </c>
      <c r="G192" s="100"/>
      <c r="H192" s="247"/>
      <c r="I192" s="247"/>
    </row>
    <row r="193" spans="1:9" s="240" customFormat="1">
      <c r="A193" s="110" t="str">
        <f t="shared" si="2"/>
        <v>J</v>
      </c>
      <c r="B193" s="266"/>
      <c r="C193" s="142"/>
      <c r="D193" s="142"/>
      <c r="E193" s="108"/>
      <c r="F193" s="267">
        <f t="shared" si="3"/>
        <v>0</v>
      </c>
      <c r="G193" s="100"/>
      <c r="H193" s="247"/>
      <c r="I193" s="247"/>
    </row>
    <row r="194" spans="1:9" s="240" customFormat="1">
      <c r="A194" s="110" t="str">
        <f t="shared" si="2"/>
        <v>K</v>
      </c>
      <c r="B194" s="266" t="s">
        <v>1149</v>
      </c>
      <c r="C194" s="142" t="s">
        <v>109</v>
      </c>
      <c r="D194" s="142">
        <v>1</v>
      </c>
      <c r="E194" s="108"/>
      <c r="F194" s="267">
        <f t="shared" si="3"/>
        <v>0</v>
      </c>
      <c r="G194" s="100"/>
      <c r="H194" s="247"/>
      <c r="I194" s="247"/>
    </row>
    <row r="195" spans="1:9" s="240" customFormat="1">
      <c r="A195" s="110" t="str">
        <f t="shared" si="2"/>
        <v>K</v>
      </c>
      <c r="B195" s="266"/>
      <c r="C195" s="142"/>
      <c r="D195" s="142"/>
      <c r="E195" s="108"/>
      <c r="F195" s="267">
        <f t="shared" si="3"/>
        <v>0</v>
      </c>
      <c r="G195" s="100"/>
      <c r="H195" s="247"/>
      <c r="I195" s="247"/>
    </row>
    <row r="196" spans="1:9" s="240" customFormat="1">
      <c r="A196" s="110" t="str">
        <f t="shared" si="2"/>
        <v>L</v>
      </c>
      <c r="B196" s="266" t="s">
        <v>1150</v>
      </c>
      <c r="C196" s="142" t="s">
        <v>109</v>
      </c>
      <c r="D196" s="142">
        <v>1</v>
      </c>
      <c r="E196" s="108"/>
      <c r="F196" s="267">
        <f t="shared" si="3"/>
        <v>0</v>
      </c>
      <c r="G196" s="100"/>
      <c r="H196" s="247"/>
      <c r="I196" s="247"/>
    </row>
    <row r="197" spans="1:9" s="240" customFormat="1">
      <c r="A197" s="110" t="str">
        <f t="shared" si="2"/>
        <v>L</v>
      </c>
      <c r="B197" s="266"/>
      <c r="C197" s="142"/>
      <c r="D197" s="142"/>
      <c r="E197" s="108"/>
      <c r="F197" s="267">
        <f t="shared" si="3"/>
        <v>0</v>
      </c>
      <c r="G197" s="100"/>
      <c r="H197" s="247"/>
      <c r="I197" s="247"/>
    </row>
    <row r="198" spans="1:9" s="240" customFormat="1">
      <c r="A198" s="110" t="str">
        <f t="shared" si="2"/>
        <v>M</v>
      </c>
      <c r="B198" s="266" t="s">
        <v>1151</v>
      </c>
      <c r="C198" s="142" t="s">
        <v>109</v>
      </c>
      <c r="D198" s="142">
        <v>1</v>
      </c>
      <c r="E198" s="108"/>
      <c r="F198" s="267">
        <f t="shared" si="3"/>
        <v>0</v>
      </c>
      <c r="G198" s="100"/>
      <c r="H198" s="247"/>
      <c r="I198" s="247"/>
    </row>
    <row r="199" spans="1:9" s="240" customFormat="1">
      <c r="A199" s="110" t="str">
        <f t="shared" si="2"/>
        <v>M</v>
      </c>
      <c r="B199" s="266"/>
      <c r="C199" s="142"/>
      <c r="D199" s="142"/>
      <c r="E199" s="108"/>
      <c r="F199" s="267">
        <f t="shared" si="3"/>
        <v>0</v>
      </c>
      <c r="G199" s="100"/>
      <c r="H199" s="247"/>
      <c r="I199" s="247"/>
    </row>
    <row r="200" spans="1:9" s="240" customFormat="1">
      <c r="A200" s="110" t="str">
        <f t="shared" si="2"/>
        <v>N</v>
      </c>
      <c r="B200" s="266" t="s">
        <v>1152</v>
      </c>
      <c r="C200" s="142" t="s">
        <v>109</v>
      </c>
      <c r="D200" s="142">
        <v>1</v>
      </c>
      <c r="E200" s="108"/>
      <c r="F200" s="267">
        <f t="shared" si="3"/>
        <v>0</v>
      </c>
      <c r="G200" s="100"/>
      <c r="H200" s="247"/>
      <c r="I200" s="247"/>
    </row>
    <row r="201" spans="1:9" s="240" customFormat="1">
      <c r="A201" s="110" t="str">
        <f t="shared" ref="A201:A209" si="4">IF((B201="CARRIED TO COLLECTION"),13,IF(ISBLANK(A200)=TRUE,"A",(IF(D201="",A200,IF(A200=13,"A",IF(A200="H",CHAR(CODE(A200)+2),IF(A200="N",CHAR(CODE(A200)+2),CHAR(CODE(A200)+1))))))))</f>
        <v>N</v>
      </c>
      <c r="B201" s="266"/>
      <c r="C201" s="142"/>
      <c r="D201" s="142"/>
      <c r="E201" s="108"/>
      <c r="F201" s="267">
        <f t="shared" si="3"/>
        <v>0</v>
      </c>
      <c r="G201" s="100"/>
      <c r="H201" s="247"/>
      <c r="I201" s="247"/>
    </row>
    <row r="202" spans="1:9" s="240" customFormat="1">
      <c r="A202" s="110" t="str">
        <f t="shared" si="4"/>
        <v>P</v>
      </c>
      <c r="B202" s="266" t="s">
        <v>1153</v>
      </c>
      <c r="C202" s="142" t="s">
        <v>109</v>
      </c>
      <c r="D202" s="142">
        <v>1</v>
      </c>
      <c r="E202" s="108"/>
      <c r="F202" s="267">
        <f t="shared" si="3"/>
        <v>0</v>
      </c>
      <c r="G202" s="100"/>
      <c r="H202" s="247"/>
      <c r="I202" s="247"/>
    </row>
    <row r="203" spans="1:9" s="240" customFormat="1">
      <c r="A203" s="110" t="str">
        <f t="shared" si="4"/>
        <v>P</v>
      </c>
      <c r="B203" s="266"/>
      <c r="C203" s="142"/>
      <c r="D203" s="142"/>
      <c r="E203" s="108"/>
      <c r="F203" s="267">
        <f t="shared" si="3"/>
        <v>0</v>
      </c>
      <c r="G203" s="100"/>
      <c r="H203" s="247"/>
      <c r="I203" s="247"/>
    </row>
    <row r="204" spans="1:9" s="240" customFormat="1">
      <c r="A204" s="110" t="str">
        <f t="shared" si="4"/>
        <v>Q</v>
      </c>
      <c r="B204" s="266" t="s">
        <v>1154</v>
      </c>
      <c r="C204" s="142" t="s">
        <v>109</v>
      </c>
      <c r="D204" s="142">
        <v>1</v>
      </c>
      <c r="E204" s="108"/>
      <c r="F204" s="267">
        <f t="shared" si="3"/>
        <v>0</v>
      </c>
      <c r="G204" s="100"/>
      <c r="H204" s="247"/>
      <c r="I204" s="247"/>
    </row>
    <row r="205" spans="1:9" s="240" customFormat="1">
      <c r="A205" s="110" t="str">
        <f t="shared" si="4"/>
        <v>Q</v>
      </c>
      <c r="B205" s="266"/>
      <c r="C205" s="142"/>
      <c r="D205" s="142"/>
      <c r="E205" s="108"/>
      <c r="F205" s="267">
        <f t="shared" si="3"/>
        <v>0</v>
      </c>
      <c r="G205" s="100"/>
      <c r="H205" s="247"/>
      <c r="I205" s="247"/>
    </row>
    <row r="206" spans="1:9" s="240" customFormat="1">
      <c r="A206" s="110" t="str">
        <f t="shared" si="4"/>
        <v>R</v>
      </c>
      <c r="B206" s="266" t="s">
        <v>1155</v>
      </c>
      <c r="C206" s="142" t="s">
        <v>109</v>
      </c>
      <c r="D206" s="142">
        <v>1</v>
      </c>
      <c r="E206" s="108"/>
      <c r="F206" s="267">
        <f t="shared" si="3"/>
        <v>0</v>
      </c>
      <c r="G206" s="100"/>
      <c r="H206" s="247"/>
      <c r="I206" s="247"/>
    </row>
    <row r="207" spans="1:9" s="240" customFormat="1">
      <c r="A207" s="110" t="str">
        <f t="shared" si="4"/>
        <v>R</v>
      </c>
      <c r="B207" s="266"/>
      <c r="C207" s="142"/>
      <c r="D207" s="142"/>
      <c r="E207" s="108"/>
      <c r="F207" s="267">
        <f t="shared" si="3"/>
        <v>0</v>
      </c>
      <c r="G207" s="100"/>
      <c r="H207" s="247"/>
      <c r="I207" s="247"/>
    </row>
    <row r="208" spans="1:9" s="240" customFormat="1">
      <c r="A208" s="110" t="str">
        <f t="shared" si="4"/>
        <v>S</v>
      </c>
      <c r="B208" s="266" t="s">
        <v>1156</v>
      </c>
      <c r="C208" s="142" t="s">
        <v>109</v>
      </c>
      <c r="D208" s="142">
        <v>1</v>
      </c>
      <c r="E208" s="108"/>
      <c r="F208" s="267">
        <f t="shared" si="3"/>
        <v>0</v>
      </c>
      <c r="G208" s="100"/>
      <c r="H208" s="247"/>
      <c r="I208" s="247"/>
    </row>
    <row r="209" spans="1:9" s="240" customFormat="1">
      <c r="A209" s="110" t="str">
        <f t="shared" si="4"/>
        <v>S</v>
      </c>
      <c r="B209" s="266"/>
      <c r="C209" s="142"/>
      <c r="D209" s="142"/>
      <c r="E209" s="108"/>
      <c r="F209" s="267">
        <f t="shared" si="3"/>
        <v>0</v>
      </c>
      <c r="G209" s="100"/>
      <c r="H209" s="247"/>
      <c r="I209" s="247"/>
    </row>
    <row r="210" spans="1:9" s="240" customFormat="1">
      <c r="A210" s="110"/>
      <c r="B210" s="266"/>
      <c r="C210" s="142"/>
      <c r="D210" s="142"/>
      <c r="E210" s="108"/>
      <c r="F210" s="267"/>
      <c r="G210" s="100"/>
      <c r="H210" s="247"/>
      <c r="I210" s="247"/>
    </row>
    <row r="211" spans="1:9" s="240" customFormat="1">
      <c r="A211" s="110"/>
      <c r="B211" s="266"/>
      <c r="C211" s="142"/>
      <c r="D211" s="142"/>
      <c r="E211" s="108"/>
      <c r="F211" s="267"/>
      <c r="G211" s="100"/>
      <c r="H211" s="247"/>
      <c r="I211" s="247"/>
    </row>
    <row r="212" spans="1:9" s="240" customFormat="1">
      <c r="A212" s="110"/>
      <c r="B212" s="266"/>
      <c r="C212" s="142"/>
      <c r="D212" s="142"/>
      <c r="E212" s="108"/>
      <c r="F212" s="267"/>
      <c r="G212" s="100"/>
      <c r="H212" s="247"/>
      <c r="I212" s="247"/>
    </row>
    <row r="213" spans="1:9" s="240" customFormat="1">
      <c r="A213" s="110"/>
      <c r="B213" s="266"/>
      <c r="C213" s="142"/>
      <c r="D213" s="142"/>
      <c r="E213" s="108"/>
      <c r="F213" s="267"/>
      <c r="G213" s="100"/>
      <c r="H213" s="247"/>
      <c r="I213" s="247"/>
    </row>
    <row r="214" spans="1:9" s="240" customFormat="1">
      <c r="A214" s="110"/>
      <c r="B214" s="266"/>
      <c r="C214" s="142"/>
      <c r="D214" s="142"/>
      <c r="E214" s="108"/>
      <c r="F214" s="267"/>
      <c r="G214" s="100"/>
      <c r="H214" s="247"/>
      <c r="I214" s="247"/>
    </row>
    <row r="215" spans="1:9" s="240" customFormat="1">
      <c r="A215" s="110"/>
      <c r="B215" s="266"/>
      <c r="C215" s="142"/>
      <c r="D215" s="142"/>
      <c r="E215" s="108"/>
      <c r="F215" s="267"/>
      <c r="G215" s="100"/>
      <c r="H215" s="247"/>
      <c r="I215" s="247"/>
    </row>
    <row r="216" spans="1:9" s="240" customFormat="1">
      <c r="A216" s="110"/>
      <c r="B216" s="266"/>
      <c r="C216" s="142"/>
      <c r="D216" s="142"/>
      <c r="E216" s="108"/>
      <c r="F216" s="267"/>
      <c r="G216" s="100"/>
      <c r="H216" s="247"/>
      <c r="I216" s="247"/>
    </row>
    <row r="217" spans="1:9" s="240" customFormat="1">
      <c r="A217" s="110"/>
      <c r="B217" s="266"/>
      <c r="C217" s="142"/>
      <c r="D217" s="142"/>
      <c r="E217" s="108"/>
      <c r="F217" s="267"/>
      <c r="G217" s="100"/>
      <c r="H217" s="247"/>
      <c r="I217" s="247"/>
    </row>
    <row r="218" spans="1:9" s="240" customFormat="1">
      <c r="A218" s="110"/>
      <c r="B218" s="266"/>
      <c r="C218" s="142"/>
      <c r="D218" s="142"/>
      <c r="E218" s="108"/>
      <c r="F218" s="267"/>
      <c r="G218" s="100"/>
      <c r="H218" s="247"/>
      <c r="I218" s="247"/>
    </row>
    <row r="219" spans="1:9" s="240" customFormat="1">
      <c r="A219" s="110"/>
      <c r="B219" s="266"/>
      <c r="C219" s="142"/>
      <c r="D219" s="142"/>
      <c r="E219" s="108"/>
      <c r="F219" s="267"/>
      <c r="G219" s="100"/>
      <c r="H219" s="247"/>
      <c r="I219" s="247"/>
    </row>
    <row r="220" spans="1:9" s="240" customFormat="1">
      <c r="A220" s="110"/>
      <c r="B220" s="266"/>
      <c r="C220" s="142"/>
      <c r="D220" s="142"/>
      <c r="E220" s="108"/>
      <c r="F220" s="267"/>
      <c r="G220" s="100"/>
      <c r="H220" s="247"/>
      <c r="I220" s="247"/>
    </row>
    <row r="221" spans="1:9" s="240" customFormat="1">
      <c r="A221" s="110"/>
      <c r="B221" s="266"/>
      <c r="C221" s="142"/>
      <c r="D221" s="142"/>
      <c r="E221" s="108"/>
      <c r="F221" s="267"/>
      <c r="G221" s="100"/>
      <c r="H221" s="247"/>
      <c r="I221" s="247"/>
    </row>
    <row r="222" spans="1:9" s="240" customFormat="1">
      <c r="A222" s="110"/>
      <c r="B222" s="266"/>
      <c r="C222" s="142"/>
      <c r="D222" s="142"/>
      <c r="E222" s="108"/>
      <c r="F222" s="267"/>
      <c r="G222" s="100"/>
      <c r="H222" s="247"/>
      <c r="I222" s="247"/>
    </row>
    <row r="223" spans="1:9" s="240" customFormat="1">
      <c r="A223" s="110"/>
      <c r="B223" s="266"/>
      <c r="C223" s="142"/>
      <c r="D223" s="142"/>
      <c r="E223" s="108"/>
      <c r="F223" s="267"/>
      <c r="G223" s="100"/>
      <c r="H223" s="247"/>
      <c r="I223" s="247"/>
    </row>
    <row r="224" spans="1:9" s="240" customFormat="1">
      <c r="A224" s="110"/>
      <c r="B224" s="266"/>
      <c r="C224" s="142"/>
      <c r="D224" s="142"/>
      <c r="E224" s="108"/>
      <c r="F224" s="267"/>
      <c r="G224" s="100"/>
      <c r="H224" s="247"/>
      <c r="I224" s="247"/>
    </row>
    <row r="225" spans="1:9" s="240" customFormat="1">
      <c r="A225" s="110"/>
      <c r="B225" s="266"/>
      <c r="C225" s="142"/>
      <c r="D225" s="142"/>
      <c r="E225" s="108"/>
      <c r="F225" s="267"/>
      <c r="G225" s="100"/>
      <c r="H225" s="247"/>
      <c r="I225" s="247"/>
    </row>
    <row r="226" spans="1:9" s="240" customFormat="1">
      <c r="A226" s="1652">
        <v>4</v>
      </c>
      <c r="B226" s="1653"/>
      <c r="C226" s="1653"/>
      <c r="D226" s="1653"/>
      <c r="E226" s="1654"/>
      <c r="F226" s="1658">
        <f>SUM(F172:F225)</f>
        <v>0</v>
      </c>
      <c r="G226" s="246"/>
      <c r="H226" s="247"/>
      <c r="I226" s="247"/>
    </row>
    <row r="227" spans="1:9" s="240" customFormat="1">
      <c r="A227" s="1655"/>
      <c r="B227" s="1656"/>
      <c r="C227" s="1656"/>
      <c r="D227" s="1656"/>
      <c r="E227" s="1657"/>
      <c r="F227" s="1659"/>
      <c r="G227" s="246"/>
      <c r="H227" s="247"/>
      <c r="I227" s="247"/>
    </row>
    <row r="228" spans="1:9" s="240" customFormat="1">
      <c r="A228" s="248"/>
      <c r="B228" s="250"/>
      <c r="C228" s="96"/>
      <c r="D228" s="95"/>
      <c r="E228" s="250"/>
      <c r="F228" s="260"/>
      <c r="G228" s="246"/>
      <c r="H228" s="247"/>
      <c r="I228" s="247"/>
    </row>
    <row r="229" spans="1:9" s="240" customFormat="1">
      <c r="A229" s="248"/>
      <c r="B229" s="264" t="s">
        <v>175</v>
      </c>
      <c r="C229" s="96"/>
      <c r="D229" s="95"/>
      <c r="E229" s="250"/>
      <c r="F229" s="260"/>
      <c r="G229" s="246"/>
      <c r="H229" s="247"/>
      <c r="I229" s="247"/>
    </row>
    <row r="230" spans="1:9" s="240" customFormat="1">
      <c r="A230" s="110"/>
      <c r="B230" s="266"/>
      <c r="C230" s="142"/>
      <c r="D230" s="142"/>
      <c r="E230" s="108"/>
      <c r="F230" s="267"/>
      <c r="G230" s="100"/>
      <c r="H230" s="247"/>
      <c r="I230" s="247"/>
    </row>
    <row r="231" spans="1:9" s="240" customFormat="1">
      <c r="A231" s="110"/>
      <c r="B231" s="264" t="s">
        <v>1157</v>
      </c>
      <c r="C231" s="271"/>
      <c r="D231" s="271"/>
      <c r="E231" s="250"/>
      <c r="F231" s="267">
        <f t="shared" si="3"/>
        <v>0</v>
      </c>
      <c r="G231" s="246"/>
      <c r="H231" s="247"/>
      <c r="I231" s="247"/>
    </row>
    <row r="232" spans="1:9" s="240" customFormat="1">
      <c r="A232" s="110"/>
      <c r="B232" s="264" t="s">
        <v>1158</v>
      </c>
      <c r="C232" s="142"/>
      <c r="D232" s="142"/>
      <c r="E232" s="250"/>
      <c r="F232" s="267">
        <f t="shared" si="3"/>
        <v>0</v>
      </c>
      <c r="G232" s="246"/>
      <c r="H232" s="247"/>
      <c r="I232" s="247"/>
    </row>
    <row r="233" spans="1:9" s="240" customFormat="1">
      <c r="A233" s="110"/>
      <c r="B233" s="264"/>
      <c r="C233" s="142"/>
      <c r="D233" s="142"/>
      <c r="E233" s="250"/>
      <c r="F233" s="267">
        <f t="shared" ref="F233:F318" si="5">+E233*D233</f>
        <v>0</v>
      </c>
      <c r="G233" s="246"/>
      <c r="H233" s="247"/>
      <c r="I233" s="247"/>
    </row>
    <row r="234" spans="1:9" s="240" customFormat="1" ht="51">
      <c r="A234" s="110"/>
      <c r="B234" s="265" t="s">
        <v>1159</v>
      </c>
      <c r="C234" s="271"/>
      <c r="D234" s="271"/>
      <c r="E234" s="250"/>
      <c r="F234" s="267">
        <f t="shared" si="5"/>
        <v>0</v>
      </c>
      <c r="G234" s="246"/>
      <c r="H234" s="247"/>
      <c r="I234" s="247"/>
    </row>
    <row r="235" spans="1:9" s="240" customFormat="1">
      <c r="A235" s="110"/>
      <c r="B235" s="268"/>
      <c r="C235" s="271"/>
      <c r="D235" s="271"/>
      <c r="E235" s="250"/>
      <c r="F235" s="267">
        <f t="shared" si="5"/>
        <v>0</v>
      </c>
      <c r="G235" s="246"/>
      <c r="H235" s="247"/>
      <c r="I235" s="247"/>
    </row>
    <row r="236" spans="1:9" s="56" customFormat="1" ht="38.25">
      <c r="A236" s="110" t="str">
        <f t="shared" ref="A236:A313" si="6">IF((B236="CARRIED TO COLLECTION"),13,IF(ISBLANK(A235)=TRUE,"A",(IF(D236="",A235,IF(A235=13,"A",IF(A235="H",CHAR(CODE(A235)+2),IF(A235="N",CHAR(CODE(A235)+2),CHAR(CODE(A235)+1))))))))</f>
        <v>A</v>
      </c>
      <c r="B236" s="272" t="s">
        <v>1160</v>
      </c>
      <c r="C236" s="142" t="s">
        <v>13</v>
      </c>
      <c r="D236" s="142">
        <f>[11]SUMMARY!$K$4</f>
        <v>15</v>
      </c>
      <c r="E236" s="108"/>
      <c r="F236" s="267">
        <f t="shared" si="5"/>
        <v>0</v>
      </c>
      <c r="G236" s="100"/>
      <c r="H236" s="175"/>
      <c r="I236" s="175"/>
    </row>
    <row r="237" spans="1:9" s="240" customFormat="1">
      <c r="A237" s="110" t="str">
        <f t="shared" si="6"/>
        <v>A</v>
      </c>
      <c r="B237" s="272"/>
      <c r="C237" s="271"/>
      <c r="D237" s="271"/>
      <c r="E237" s="250"/>
      <c r="F237" s="267">
        <f t="shared" si="5"/>
        <v>0</v>
      </c>
      <c r="G237" s="246"/>
      <c r="H237" s="247"/>
      <c r="I237" s="247"/>
    </row>
    <row r="238" spans="1:9" s="56" customFormat="1" ht="38.25">
      <c r="A238" s="110" t="str">
        <f t="shared" si="6"/>
        <v>B</v>
      </c>
      <c r="B238" s="272" t="s">
        <v>1161</v>
      </c>
      <c r="C238" s="142" t="s">
        <v>13</v>
      </c>
      <c r="D238" s="142">
        <f>[11]SUMMARY!$K$6</f>
        <v>15</v>
      </c>
      <c r="E238" s="108"/>
      <c r="F238" s="267">
        <f t="shared" si="5"/>
        <v>0</v>
      </c>
      <c r="G238" s="100"/>
      <c r="H238" s="175"/>
      <c r="I238" s="175"/>
    </row>
    <row r="239" spans="1:9" s="240" customFormat="1">
      <c r="A239" s="110" t="str">
        <f t="shared" si="6"/>
        <v>B</v>
      </c>
      <c r="B239" s="272"/>
      <c r="C239" s="271"/>
      <c r="D239" s="271"/>
      <c r="E239" s="250"/>
      <c r="F239" s="267">
        <f t="shared" si="5"/>
        <v>0</v>
      </c>
      <c r="G239" s="246"/>
      <c r="H239" s="247"/>
      <c r="I239" s="247"/>
    </row>
    <row r="240" spans="1:9" s="56" customFormat="1" ht="38.25">
      <c r="A240" s="110" t="str">
        <f t="shared" si="6"/>
        <v>C</v>
      </c>
      <c r="B240" s="272" t="s">
        <v>1162</v>
      </c>
      <c r="C240" s="142" t="s">
        <v>13</v>
      </c>
      <c r="D240" s="142">
        <f>[11]SUMMARY!$K$8</f>
        <v>25</v>
      </c>
      <c r="E240" s="108"/>
      <c r="F240" s="267">
        <f t="shared" si="5"/>
        <v>0</v>
      </c>
      <c r="G240" s="100"/>
      <c r="H240" s="175"/>
      <c r="I240" s="175"/>
    </row>
    <row r="241" spans="1:9" s="56" customFormat="1">
      <c r="A241" s="110" t="str">
        <f t="shared" si="6"/>
        <v>C</v>
      </c>
      <c r="B241" s="272"/>
      <c r="C241" s="142"/>
      <c r="D241" s="142"/>
      <c r="E241" s="108"/>
      <c r="F241" s="267">
        <f t="shared" si="5"/>
        <v>0</v>
      </c>
      <c r="G241" s="100"/>
      <c r="H241" s="175"/>
      <c r="I241" s="175"/>
    </row>
    <row r="242" spans="1:9" s="56" customFormat="1" ht="38.25">
      <c r="A242" s="110" t="str">
        <f t="shared" si="6"/>
        <v>D</v>
      </c>
      <c r="B242" s="272" t="s">
        <v>1163</v>
      </c>
      <c r="C242" s="142" t="s">
        <v>13</v>
      </c>
      <c r="D242" s="142">
        <f>[11]SUMMARY!$K$5</f>
        <v>15</v>
      </c>
      <c r="E242" s="108"/>
      <c r="F242" s="267">
        <f t="shared" si="5"/>
        <v>0</v>
      </c>
      <c r="G242" s="100"/>
      <c r="H242" s="175"/>
      <c r="I242" s="175"/>
    </row>
    <row r="243" spans="1:9" s="56" customFormat="1">
      <c r="A243" s="110" t="str">
        <f t="shared" si="6"/>
        <v>D</v>
      </c>
      <c r="B243" s="272"/>
      <c r="C243" s="142"/>
      <c r="D243" s="142"/>
      <c r="E243" s="108"/>
      <c r="F243" s="267">
        <f t="shared" si="5"/>
        <v>0</v>
      </c>
      <c r="G243" s="100"/>
      <c r="H243" s="175"/>
      <c r="I243" s="175"/>
    </row>
    <row r="244" spans="1:9" s="56" customFormat="1" ht="38.25">
      <c r="A244" s="110" t="str">
        <f t="shared" si="6"/>
        <v>E</v>
      </c>
      <c r="B244" s="272" t="s">
        <v>1164</v>
      </c>
      <c r="C244" s="142" t="s">
        <v>13</v>
      </c>
      <c r="D244" s="142">
        <f>[11]SUMMARY!$K$7</f>
        <v>15</v>
      </c>
      <c r="E244" s="108"/>
      <c r="F244" s="267">
        <f t="shared" si="5"/>
        <v>0</v>
      </c>
      <c r="G244" s="100"/>
      <c r="H244" s="175"/>
      <c r="I244" s="175"/>
    </row>
    <row r="245" spans="1:9" s="56" customFormat="1">
      <c r="A245" s="110" t="str">
        <f t="shared" si="6"/>
        <v>E</v>
      </c>
      <c r="B245" s="272"/>
      <c r="C245" s="142"/>
      <c r="D245" s="142"/>
      <c r="E245" s="108"/>
      <c r="F245" s="267">
        <f t="shared" si="5"/>
        <v>0</v>
      </c>
      <c r="G245" s="100"/>
      <c r="H245" s="175"/>
      <c r="I245" s="175"/>
    </row>
    <row r="246" spans="1:9" s="56" customFormat="1" ht="38.25">
      <c r="A246" s="110" t="str">
        <f t="shared" si="6"/>
        <v>F</v>
      </c>
      <c r="B246" s="272" t="s">
        <v>1165</v>
      </c>
      <c r="C246" s="142" t="s">
        <v>13</v>
      </c>
      <c r="D246" s="142">
        <f>[11]SUMMARY!$K$9</f>
        <v>25</v>
      </c>
      <c r="E246" s="108"/>
      <c r="F246" s="267">
        <f t="shared" si="5"/>
        <v>0</v>
      </c>
      <c r="G246" s="100"/>
      <c r="H246" s="175"/>
      <c r="I246" s="175"/>
    </row>
    <row r="247" spans="1:9" s="56" customFormat="1">
      <c r="A247" s="110" t="str">
        <f t="shared" si="6"/>
        <v>F</v>
      </c>
      <c r="B247" s="272"/>
      <c r="C247" s="142"/>
      <c r="D247" s="142"/>
      <c r="E247" s="108"/>
      <c r="F247" s="267">
        <f t="shared" si="5"/>
        <v>0</v>
      </c>
      <c r="G247" s="100"/>
      <c r="H247" s="175"/>
      <c r="I247" s="175"/>
    </row>
    <row r="248" spans="1:9" s="56" customFormat="1" ht="38.25">
      <c r="A248" s="110" t="str">
        <f t="shared" si="6"/>
        <v>G</v>
      </c>
      <c r="B248" s="272" t="s">
        <v>1166</v>
      </c>
      <c r="C248" s="142" t="s">
        <v>13</v>
      </c>
      <c r="D248" s="142">
        <v>120</v>
      </c>
      <c r="E248" s="108"/>
      <c r="F248" s="267">
        <f t="shared" si="5"/>
        <v>0</v>
      </c>
      <c r="G248" s="100"/>
      <c r="H248" s="175"/>
      <c r="I248" s="175"/>
    </row>
    <row r="249" spans="1:9" s="56" customFormat="1">
      <c r="A249" s="110" t="str">
        <f t="shared" si="6"/>
        <v>G</v>
      </c>
      <c r="B249" s="272"/>
      <c r="C249" s="142"/>
      <c r="D249" s="142"/>
      <c r="E249" s="108"/>
      <c r="F249" s="267">
        <f t="shared" si="5"/>
        <v>0</v>
      </c>
      <c r="G249" s="100"/>
      <c r="H249" s="175"/>
      <c r="I249" s="175"/>
    </row>
    <row r="250" spans="1:9" s="56" customFormat="1" ht="38.25">
      <c r="A250" s="110" t="str">
        <f t="shared" si="6"/>
        <v>H</v>
      </c>
      <c r="B250" s="272" t="s">
        <v>1166</v>
      </c>
      <c r="C250" s="142" t="s">
        <v>13</v>
      </c>
      <c r="D250" s="142">
        <v>120</v>
      </c>
      <c r="E250" s="108"/>
      <c r="F250" s="267">
        <f t="shared" si="5"/>
        <v>0</v>
      </c>
      <c r="G250" s="100"/>
      <c r="H250" s="175"/>
      <c r="I250" s="175"/>
    </row>
    <row r="251" spans="1:9" s="56" customFormat="1">
      <c r="A251" s="110" t="str">
        <f t="shared" si="6"/>
        <v>H</v>
      </c>
      <c r="B251" s="272"/>
      <c r="C251" s="142"/>
      <c r="D251" s="142"/>
      <c r="E251" s="108"/>
      <c r="F251" s="267">
        <f t="shared" si="5"/>
        <v>0</v>
      </c>
      <c r="G251" s="100"/>
      <c r="H251" s="175"/>
      <c r="I251" s="175"/>
    </row>
    <row r="252" spans="1:9" s="56" customFormat="1" ht="38.25">
      <c r="A252" s="110" t="str">
        <f t="shared" si="6"/>
        <v>J</v>
      </c>
      <c r="B252" s="272" t="s">
        <v>1167</v>
      </c>
      <c r="C252" s="142" t="s">
        <v>13</v>
      </c>
      <c r="D252" s="142">
        <f>[11]SUMMARY!$K$11</f>
        <v>35</v>
      </c>
      <c r="E252" s="108"/>
      <c r="F252" s="267">
        <f t="shared" si="5"/>
        <v>0</v>
      </c>
      <c r="G252" s="100"/>
      <c r="H252" s="175"/>
      <c r="I252" s="175"/>
    </row>
    <row r="253" spans="1:9" s="56" customFormat="1">
      <c r="A253" s="110" t="str">
        <f t="shared" si="6"/>
        <v>J</v>
      </c>
      <c r="B253" s="272"/>
      <c r="C253" s="142"/>
      <c r="D253" s="142"/>
      <c r="E253" s="108"/>
      <c r="F253" s="267">
        <f t="shared" si="5"/>
        <v>0</v>
      </c>
      <c r="G253" s="100"/>
      <c r="H253" s="175"/>
      <c r="I253" s="175"/>
    </row>
    <row r="254" spans="1:9" s="56" customFormat="1" ht="38.25">
      <c r="A254" s="110" t="str">
        <f t="shared" si="6"/>
        <v>K</v>
      </c>
      <c r="B254" s="272" t="s">
        <v>1168</v>
      </c>
      <c r="C254" s="142" t="s">
        <v>13</v>
      </c>
      <c r="D254" s="142">
        <f>[11]SUMMARY!$K$13</f>
        <v>80</v>
      </c>
      <c r="E254" s="108"/>
      <c r="F254" s="267">
        <f t="shared" si="5"/>
        <v>0</v>
      </c>
      <c r="G254" s="100"/>
      <c r="H254" s="175"/>
      <c r="I254" s="175"/>
    </row>
    <row r="255" spans="1:9" s="56" customFormat="1">
      <c r="A255" s="110"/>
      <c r="B255" s="272"/>
      <c r="C255" s="142"/>
      <c r="D255" s="142"/>
      <c r="E255" s="108"/>
      <c r="F255" s="267"/>
      <c r="G255" s="100"/>
      <c r="H255" s="175"/>
      <c r="I255" s="175"/>
    </row>
    <row r="256" spans="1:9" s="56" customFormat="1">
      <c r="A256" s="110"/>
      <c r="B256" s="272"/>
      <c r="C256" s="142"/>
      <c r="D256" s="142"/>
      <c r="E256" s="108"/>
      <c r="F256" s="267"/>
      <c r="G256" s="100"/>
      <c r="H256" s="175"/>
      <c r="I256" s="175"/>
    </row>
    <row r="257" spans="1:9" s="56" customFormat="1">
      <c r="A257" s="110"/>
      <c r="B257" s="272"/>
      <c r="C257" s="142"/>
      <c r="D257" s="142"/>
      <c r="E257" s="108"/>
      <c r="F257" s="267"/>
      <c r="G257" s="100"/>
      <c r="H257" s="175"/>
      <c r="I257" s="175"/>
    </row>
    <row r="258" spans="1:9" s="56" customFormat="1">
      <c r="A258" s="110"/>
      <c r="B258" s="272"/>
      <c r="C258" s="142"/>
      <c r="D258" s="142"/>
      <c r="E258" s="108"/>
      <c r="F258" s="267"/>
      <c r="G258" s="100"/>
      <c r="H258" s="175"/>
      <c r="I258" s="175"/>
    </row>
    <row r="259" spans="1:9" s="56" customFormat="1">
      <c r="A259" s="110"/>
      <c r="B259" s="272"/>
      <c r="C259" s="142"/>
      <c r="D259" s="142"/>
      <c r="E259" s="108"/>
      <c r="F259" s="267"/>
      <c r="G259" s="100"/>
      <c r="H259" s="175"/>
      <c r="I259" s="175"/>
    </row>
    <row r="260" spans="1:9" s="56" customFormat="1">
      <c r="A260" s="110"/>
      <c r="B260" s="272"/>
      <c r="C260" s="142"/>
      <c r="D260" s="142"/>
      <c r="E260" s="108"/>
      <c r="F260" s="267"/>
      <c r="G260" s="100"/>
      <c r="H260" s="175"/>
      <c r="I260" s="175"/>
    </row>
    <row r="261" spans="1:9" s="56" customFormat="1">
      <c r="A261" s="110"/>
      <c r="B261" s="272"/>
      <c r="C261" s="142"/>
      <c r="D261" s="142"/>
      <c r="E261" s="108"/>
      <c r="F261" s="267"/>
      <c r="G261" s="100"/>
      <c r="H261" s="175"/>
      <c r="I261" s="175"/>
    </row>
    <row r="262" spans="1:9" s="240" customFormat="1">
      <c r="A262" s="110"/>
      <c r="B262" s="264"/>
      <c r="C262" s="142"/>
      <c r="D262" s="142"/>
      <c r="E262" s="250"/>
      <c r="F262" s="267">
        <f t="shared" si="5"/>
        <v>0</v>
      </c>
      <c r="G262" s="246"/>
      <c r="H262" s="247"/>
      <c r="I262" s="247"/>
    </row>
    <row r="263" spans="1:9" s="240" customFormat="1">
      <c r="A263" s="110"/>
      <c r="B263" s="264"/>
      <c r="C263" s="142"/>
      <c r="D263" s="142"/>
      <c r="E263" s="250"/>
      <c r="F263" s="267"/>
      <c r="G263" s="246"/>
      <c r="H263" s="247"/>
      <c r="I263" s="247"/>
    </row>
    <row r="264" spans="1:9" s="240" customFormat="1">
      <c r="A264" s="1652">
        <v>5</v>
      </c>
      <c r="B264" s="1653"/>
      <c r="C264" s="1653"/>
      <c r="D264" s="1653"/>
      <c r="E264" s="1654"/>
      <c r="F264" s="1658">
        <f>SUM(F229:F263)</f>
        <v>0</v>
      </c>
      <c r="G264" s="246"/>
      <c r="H264" s="247"/>
      <c r="I264" s="247"/>
    </row>
    <row r="265" spans="1:9" s="240" customFormat="1">
      <c r="A265" s="1655"/>
      <c r="B265" s="1656"/>
      <c r="C265" s="1656"/>
      <c r="D265" s="1656"/>
      <c r="E265" s="1657"/>
      <c r="F265" s="1659"/>
      <c r="G265" s="246"/>
      <c r="H265" s="247"/>
      <c r="I265" s="247"/>
    </row>
    <row r="266" spans="1:9" s="240" customFormat="1">
      <c r="A266" s="248"/>
      <c r="B266" s="250"/>
      <c r="C266" s="96"/>
      <c r="D266" s="95"/>
      <c r="E266" s="250"/>
      <c r="F266" s="260"/>
      <c r="G266" s="246"/>
      <c r="H266" s="247"/>
      <c r="I266" s="247"/>
    </row>
    <row r="267" spans="1:9" s="240" customFormat="1">
      <c r="A267" s="248"/>
      <c r="B267" s="264" t="s">
        <v>175</v>
      </c>
      <c r="C267" s="96"/>
      <c r="D267" s="95"/>
      <c r="E267" s="250"/>
      <c r="F267" s="260"/>
      <c r="G267" s="246"/>
      <c r="H267" s="247"/>
      <c r="I267" s="247"/>
    </row>
    <row r="268" spans="1:9" s="240" customFormat="1">
      <c r="A268" s="110"/>
      <c r="B268" s="264"/>
      <c r="C268" s="142"/>
      <c r="D268" s="142"/>
      <c r="E268" s="250"/>
      <c r="F268" s="267"/>
      <c r="G268" s="246"/>
      <c r="H268" s="247"/>
      <c r="I268" s="247"/>
    </row>
    <row r="269" spans="1:9" s="56" customFormat="1" ht="38.25">
      <c r="A269" s="110" t="str">
        <f t="shared" si="6"/>
        <v>A</v>
      </c>
      <c r="B269" s="272" t="s">
        <v>1169</v>
      </c>
      <c r="C269" s="142" t="s">
        <v>13</v>
      </c>
      <c r="D269" s="142">
        <f>[11]SUMMARY!$K$15</f>
        <v>15</v>
      </c>
      <c r="E269" s="108"/>
      <c r="F269" s="267">
        <f t="shared" si="5"/>
        <v>0</v>
      </c>
      <c r="G269" s="100"/>
      <c r="H269" s="175"/>
      <c r="I269" s="175"/>
    </row>
    <row r="270" spans="1:9" s="56" customFormat="1">
      <c r="A270" s="110" t="str">
        <f t="shared" si="6"/>
        <v>A</v>
      </c>
      <c r="B270" s="272"/>
      <c r="C270" s="142"/>
      <c r="D270" s="142"/>
      <c r="E270" s="108"/>
      <c r="F270" s="267">
        <f t="shared" si="5"/>
        <v>0</v>
      </c>
      <c r="G270" s="100"/>
      <c r="H270" s="175"/>
      <c r="I270" s="175"/>
    </row>
    <row r="271" spans="1:9" s="56" customFormat="1" ht="38.25">
      <c r="A271" s="110" t="str">
        <f t="shared" si="6"/>
        <v>B</v>
      </c>
      <c r="B271" s="272" t="s">
        <v>1170</v>
      </c>
      <c r="C271" s="142" t="s">
        <v>13</v>
      </c>
      <c r="D271" s="142">
        <f>[11]SUMMARY!$K$12</f>
        <v>80</v>
      </c>
      <c r="E271" s="108"/>
      <c r="F271" s="267">
        <f t="shared" si="5"/>
        <v>0</v>
      </c>
      <c r="G271" s="100"/>
      <c r="H271" s="175"/>
      <c r="I271" s="175"/>
    </row>
    <row r="272" spans="1:9" s="56" customFormat="1">
      <c r="A272" s="110" t="str">
        <f t="shared" si="6"/>
        <v>B</v>
      </c>
      <c r="B272" s="272"/>
      <c r="C272" s="142"/>
      <c r="D272" s="142"/>
      <c r="E272" s="108"/>
      <c r="F272" s="267">
        <f t="shared" si="5"/>
        <v>0</v>
      </c>
      <c r="G272" s="100"/>
      <c r="H272" s="175"/>
      <c r="I272" s="175"/>
    </row>
    <row r="273" spans="1:9" s="56" customFormat="1" ht="38.25">
      <c r="A273" s="110" t="str">
        <f t="shared" si="6"/>
        <v>C</v>
      </c>
      <c r="B273" s="272" t="s">
        <v>1171</v>
      </c>
      <c r="C273" s="142" t="s">
        <v>13</v>
      </c>
      <c r="D273" s="142">
        <f>[11]SUMMARY!$K$14</f>
        <v>145</v>
      </c>
      <c r="E273" s="108"/>
      <c r="F273" s="267">
        <f t="shared" si="5"/>
        <v>0</v>
      </c>
      <c r="G273" s="100"/>
      <c r="H273" s="175"/>
      <c r="I273" s="175"/>
    </row>
    <row r="274" spans="1:9" s="56" customFormat="1">
      <c r="A274" s="110" t="str">
        <f t="shared" si="6"/>
        <v>C</v>
      </c>
      <c r="B274" s="272"/>
      <c r="C274" s="142"/>
      <c r="D274" s="142"/>
      <c r="E274" s="108"/>
      <c r="F274" s="267">
        <f t="shared" si="5"/>
        <v>0</v>
      </c>
      <c r="G274" s="100"/>
      <c r="H274" s="175"/>
      <c r="I274" s="175"/>
    </row>
    <row r="275" spans="1:9" s="56" customFormat="1" ht="38.25">
      <c r="A275" s="110" t="str">
        <f t="shared" si="6"/>
        <v>D</v>
      </c>
      <c r="B275" s="272" t="s">
        <v>1172</v>
      </c>
      <c r="C275" s="142" t="s">
        <v>13</v>
      </c>
      <c r="D275" s="142">
        <f>[11]SUMMARY!$K$16</f>
        <v>15</v>
      </c>
      <c r="E275" s="108"/>
      <c r="F275" s="267">
        <f t="shared" si="5"/>
        <v>0</v>
      </c>
      <c r="G275" s="100"/>
      <c r="H275" s="175"/>
      <c r="I275" s="175"/>
    </row>
    <row r="276" spans="1:9" s="56" customFormat="1">
      <c r="A276" s="110" t="str">
        <f t="shared" si="6"/>
        <v>D</v>
      </c>
      <c r="B276" s="272"/>
      <c r="C276" s="142"/>
      <c r="D276" s="142"/>
      <c r="E276" s="108"/>
      <c r="F276" s="267">
        <f t="shared" si="5"/>
        <v>0</v>
      </c>
      <c r="G276" s="100"/>
      <c r="H276" s="175"/>
      <c r="I276" s="175"/>
    </row>
    <row r="277" spans="1:9" s="56" customFormat="1" ht="38.25">
      <c r="A277" s="110" t="str">
        <f t="shared" si="6"/>
        <v>E</v>
      </c>
      <c r="B277" s="272" t="s">
        <v>1173</v>
      </c>
      <c r="C277" s="142" t="s">
        <v>13</v>
      </c>
      <c r="D277" s="142">
        <v>120</v>
      </c>
      <c r="E277" s="108"/>
      <c r="F277" s="267">
        <f t="shared" si="5"/>
        <v>0</v>
      </c>
      <c r="G277" s="100"/>
      <c r="H277" s="175"/>
      <c r="I277" s="175"/>
    </row>
    <row r="278" spans="1:9" s="56" customFormat="1">
      <c r="A278" s="110" t="str">
        <f t="shared" si="6"/>
        <v>E</v>
      </c>
      <c r="B278" s="272"/>
      <c r="C278" s="142"/>
      <c r="D278" s="142"/>
      <c r="E278" s="108"/>
      <c r="F278" s="267">
        <f t="shared" si="5"/>
        <v>0</v>
      </c>
      <c r="G278" s="100"/>
      <c r="H278" s="175"/>
      <c r="I278" s="175"/>
    </row>
    <row r="279" spans="1:9" s="56" customFormat="1" ht="38.25">
      <c r="A279" s="110" t="str">
        <f t="shared" si="6"/>
        <v>F</v>
      </c>
      <c r="B279" s="272" t="s">
        <v>1173</v>
      </c>
      <c r="C279" s="142" t="s">
        <v>13</v>
      </c>
      <c r="D279" s="142">
        <v>120</v>
      </c>
      <c r="E279" s="108"/>
      <c r="F279" s="267">
        <f t="shared" si="5"/>
        <v>0</v>
      </c>
      <c r="G279" s="100"/>
      <c r="H279" s="175"/>
      <c r="I279" s="175"/>
    </row>
    <row r="280" spans="1:9" s="56" customFormat="1">
      <c r="A280" s="110" t="str">
        <f t="shared" si="6"/>
        <v>F</v>
      </c>
      <c r="B280" s="272"/>
      <c r="C280" s="142"/>
      <c r="D280" s="142"/>
      <c r="E280" s="108"/>
      <c r="F280" s="267">
        <f t="shared" si="5"/>
        <v>0</v>
      </c>
      <c r="G280" s="100"/>
      <c r="H280" s="175"/>
      <c r="I280" s="175"/>
    </row>
    <row r="281" spans="1:9" s="56" customFormat="1" ht="38.25">
      <c r="A281" s="110" t="str">
        <f t="shared" si="6"/>
        <v>G</v>
      </c>
      <c r="B281" s="272" t="s">
        <v>1174</v>
      </c>
      <c r="C281" s="142" t="s">
        <v>13</v>
      </c>
      <c r="D281" s="142">
        <f>[11]SUMMARY!$K$18</f>
        <v>15</v>
      </c>
      <c r="E281" s="108"/>
      <c r="F281" s="267">
        <f t="shared" si="5"/>
        <v>0</v>
      </c>
      <c r="G281" s="100"/>
      <c r="H281" s="175"/>
      <c r="I281" s="175"/>
    </row>
    <row r="282" spans="1:9" s="56" customFormat="1">
      <c r="A282" s="110" t="str">
        <f t="shared" si="6"/>
        <v>G</v>
      </c>
      <c r="B282" s="272"/>
      <c r="C282" s="142"/>
      <c r="D282" s="142"/>
      <c r="E282" s="108"/>
      <c r="F282" s="267">
        <f t="shared" si="5"/>
        <v>0</v>
      </c>
      <c r="G282" s="100"/>
      <c r="H282" s="175"/>
      <c r="I282" s="175"/>
    </row>
    <row r="283" spans="1:9" s="56" customFormat="1" ht="38.25">
      <c r="A283" s="110" t="str">
        <f t="shared" si="6"/>
        <v>H</v>
      </c>
      <c r="B283" s="272" t="s">
        <v>1174</v>
      </c>
      <c r="C283" s="142" t="s">
        <v>13</v>
      </c>
      <c r="D283" s="142">
        <f>[11]SUMMARY!$K$18</f>
        <v>15</v>
      </c>
      <c r="E283" s="108"/>
      <c r="F283" s="267">
        <f t="shared" si="5"/>
        <v>0</v>
      </c>
      <c r="G283" s="100"/>
      <c r="H283" s="175"/>
      <c r="I283" s="175"/>
    </row>
    <row r="284" spans="1:9" s="240" customFormat="1">
      <c r="A284" s="110" t="str">
        <f t="shared" si="6"/>
        <v>H</v>
      </c>
      <c r="B284" s="266"/>
      <c r="C284" s="142"/>
      <c r="D284" s="142"/>
      <c r="E284" s="273"/>
      <c r="F284" s="267">
        <f t="shared" si="5"/>
        <v>0</v>
      </c>
      <c r="G284" s="246"/>
      <c r="H284" s="247"/>
      <c r="I284" s="247"/>
    </row>
    <row r="285" spans="1:9" s="240" customFormat="1" ht="38.25">
      <c r="A285" s="110" t="str">
        <f t="shared" si="6"/>
        <v>J</v>
      </c>
      <c r="B285" s="272" t="s">
        <v>1174</v>
      </c>
      <c r="C285" s="142" t="s">
        <v>13</v>
      </c>
      <c r="D285" s="142">
        <f>[11]SUMMARY!$K$18</f>
        <v>15</v>
      </c>
      <c r="E285" s="273"/>
      <c r="F285" s="267">
        <f t="shared" si="5"/>
        <v>0</v>
      </c>
      <c r="G285" s="246"/>
      <c r="H285" s="247"/>
      <c r="I285" s="247"/>
    </row>
    <row r="286" spans="1:9" s="240" customFormat="1">
      <c r="A286" s="110" t="str">
        <f t="shared" si="6"/>
        <v>J</v>
      </c>
      <c r="B286" s="272"/>
      <c r="C286" s="271"/>
      <c r="D286" s="271"/>
      <c r="E286" s="273"/>
      <c r="F286" s="267">
        <f t="shared" si="5"/>
        <v>0</v>
      </c>
      <c r="G286" s="246"/>
      <c r="H286" s="247"/>
      <c r="I286" s="247"/>
    </row>
    <row r="287" spans="1:9" s="240" customFormat="1" ht="38.25">
      <c r="A287" s="110" t="str">
        <f t="shared" si="6"/>
        <v>K</v>
      </c>
      <c r="B287" s="272" t="s">
        <v>1175</v>
      </c>
      <c r="C287" s="142" t="s">
        <v>13</v>
      </c>
      <c r="D287" s="142">
        <f>[11]SUMMARY!$K$20</f>
        <v>25</v>
      </c>
      <c r="E287" s="273"/>
      <c r="F287" s="267">
        <f t="shared" si="5"/>
        <v>0</v>
      </c>
      <c r="G287" s="246"/>
      <c r="H287" s="247"/>
      <c r="I287" s="247"/>
    </row>
    <row r="288" spans="1:9" s="240" customFormat="1">
      <c r="A288" s="110" t="str">
        <f t="shared" si="6"/>
        <v>K</v>
      </c>
      <c r="B288" s="266"/>
      <c r="C288" s="142"/>
      <c r="D288" s="142"/>
      <c r="E288" s="273"/>
      <c r="F288" s="267">
        <f t="shared" si="5"/>
        <v>0</v>
      </c>
      <c r="G288" s="246"/>
      <c r="H288" s="247"/>
      <c r="I288" s="247"/>
    </row>
    <row r="289" spans="1:9" s="240" customFormat="1" ht="38.25">
      <c r="A289" s="110" t="str">
        <f t="shared" si="6"/>
        <v>L</v>
      </c>
      <c r="B289" s="272" t="s">
        <v>1175</v>
      </c>
      <c r="C289" s="142" t="s">
        <v>13</v>
      </c>
      <c r="D289" s="142">
        <f>[11]SUMMARY!$K$20</f>
        <v>25</v>
      </c>
      <c r="E289" s="273"/>
      <c r="F289" s="267">
        <f t="shared" si="5"/>
        <v>0</v>
      </c>
      <c r="G289" s="246"/>
      <c r="H289" s="247"/>
      <c r="I289" s="247"/>
    </row>
    <row r="290" spans="1:9" s="240" customFormat="1">
      <c r="A290" s="110" t="str">
        <f t="shared" si="6"/>
        <v>L</v>
      </c>
      <c r="B290" s="272"/>
      <c r="C290" s="142"/>
      <c r="D290" s="142"/>
      <c r="E290" s="273"/>
      <c r="F290" s="267">
        <f t="shared" si="5"/>
        <v>0</v>
      </c>
      <c r="G290" s="246"/>
      <c r="H290" s="247"/>
      <c r="I290" s="247"/>
    </row>
    <row r="291" spans="1:9" s="240" customFormat="1" ht="38.25">
      <c r="A291" s="110" t="str">
        <f t="shared" si="6"/>
        <v>M</v>
      </c>
      <c r="B291" s="272" t="s">
        <v>1176</v>
      </c>
      <c r="C291" s="142" t="s">
        <v>13</v>
      </c>
      <c r="D291" s="142">
        <f>[11]SUMMARY!$K$21</f>
        <v>25</v>
      </c>
      <c r="E291" s="273"/>
      <c r="F291" s="267">
        <f t="shared" si="5"/>
        <v>0</v>
      </c>
      <c r="G291" s="246"/>
      <c r="H291" s="247"/>
      <c r="I291" s="247"/>
    </row>
    <row r="292" spans="1:9" s="240" customFormat="1">
      <c r="A292" s="110"/>
      <c r="B292" s="272"/>
      <c r="C292" s="142"/>
      <c r="D292" s="142"/>
      <c r="E292" s="273"/>
      <c r="F292" s="267"/>
      <c r="G292" s="246"/>
      <c r="H292" s="247"/>
      <c r="I292" s="247"/>
    </row>
    <row r="293" spans="1:9" s="240" customFormat="1">
      <c r="A293" s="110"/>
      <c r="B293" s="272"/>
      <c r="C293" s="142"/>
      <c r="D293" s="142"/>
      <c r="E293" s="273"/>
      <c r="F293" s="267"/>
      <c r="G293" s="246"/>
      <c r="H293" s="247"/>
      <c r="I293" s="247"/>
    </row>
    <row r="294" spans="1:9" s="240" customFormat="1">
      <c r="A294" s="110"/>
      <c r="B294" s="272"/>
      <c r="C294" s="142"/>
      <c r="D294" s="142"/>
      <c r="E294" s="273"/>
      <c r="F294" s="267"/>
      <c r="G294" s="246"/>
      <c r="H294" s="247"/>
      <c r="I294" s="247"/>
    </row>
    <row r="295" spans="1:9" s="240" customFormat="1">
      <c r="A295" s="110"/>
      <c r="B295" s="272"/>
      <c r="C295" s="142"/>
      <c r="D295" s="142"/>
      <c r="E295" s="273"/>
      <c r="F295" s="267"/>
      <c r="G295" s="246"/>
      <c r="H295" s="247"/>
      <c r="I295" s="247"/>
    </row>
    <row r="296" spans="1:9" s="240" customFormat="1">
      <c r="A296" s="110"/>
      <c r="B296" s="272"/>
      <c r="C296" s="142"/>
      <c r="D296" s="142"/>
      <c r="E296" s="273"/>
      <c r="F296" s="267"/>
      <c r="G296" s="246"/>
      <c r="H296" s="247"/>
      <c r="I296" s="247"/>
    </row>
    <row r="297" spans="1:9" s="240" customFormat="1">
      <c r="A297" s="110"/>
      <c r="B297" s="272"/>
      <c r="C297" s="142"/>
      <c r="D297" s="142"/>
      <c r="E297" s="273"/>
      <c r="F297" s="267"/>
      <c r="G297" s="246"/>
      <c r="H297" s="247"/>
      <c r="I297" s="247"/>
    </row>
    <row r="298" spans="1:9" s="240" customFormat="1">
      <c r="A298" s="110"/>
      <c r="B298" s="272"/>
      <c r="C298" s="142"/>
      <c r="D298" s="142"/>
      <c r="E298" s="273"/>
      <c r="F298" s="267"/>
      <c r="G298" s="246"/>
      <c r="H298" s="247"/>
      <c r="I298" s="247"/>
    </row>
    <row r="299" spans="1:9" s="240" customFormat="1">
      <c r="A299" s="110"/>
      <c r="B299" s="272"/>
      <c r="C299" s="142"/>
      <c r="D299" s="142"/>
      <c r="E299" s="273"/>
      <c r="F299" s="267">
        <f t="shared" si="5"/>
        <v>0</v>
      </c>
      <c r="G299" s="246"/>
      <c r="H299" s="247"/>
      <c r="I299" s="247"/>
    </row>
    <row r="300" spans="1:9" s="240" customFormat="1">
      <c r="A300" s="110"/>
      <c r="B300" s="272"/>
      <c r="C300" s="142"/>
      <c r="D300" s="142"/>
      <c r="E300" s="273"/>
      <c r="F300" s="267"/>
      <c r="G300" s="246"/>
      <c r="H300" s="247"/>
      <c r="I300" s="247"/>
    </row>
    <row r="301" spans="1:9" s="240" customFormat="1">
      <c r="A301" s="1652">
        <v>6</v>
      </c>
      <c r="B301" s="1653"/>
      <c r="C301" s="1653"/>
      <c r="D301" s="1653"/>
      <c r="E301" s="1654"/>
      <c r="F301" s="1658">
        <f>SUM(F267:F300)</f>
        <v>0</v>
      </c>
      <c r="G301" s="246"/>
      <c r="H301" s="247"/>
      <c r="I301" s="247"/>
    </row>
    <row r="302" spans="1:9" s="240" customFormat="1">
      <c r="A302" s="1655"/>
      <c r="B302" s="1656"/>
      <c r="C302" s="1656"/>
      <c r="D302" s="1656"/>
      <c r="E302" s="1657"/>
      <c r="F302" s="1659"/>
      <c r="G302" s="246"/>
      <c r="H302" s="247"/>
      <c r="I302" s="247"/>
    </row>
    <row r="303" spans="1:9" s="240" customFormat="1">
      <c r="A303" s="248"/>
      <c r="B303" s="250"/>
      <c r="C303" s="96"/>
      <c r="D303" s="95"/>
      <c r="E303" s="250"/>
      <c r="F303" s="260"/>
      <c r="G303" s="246"/>
      <c r="H303" s="247"/>
      <c r="I303" s="247"/>
    </row>
    <row r="304" spans="1:9" s="240" customFormat="1">
      <c r="A304" s="248"/>
      <c r="B304" s="264" t="s">
        <v>175</v>
      </c>
      <c r="C304" s="96"/>
      <c r="D304" s="95"/>
      <c r="E304" s="250"/>
      <c r="F304" s="260"/>
      <c r="G304" s="246"/>
      <c r="H304" s="247"/>
      <c r="I304" s="247"/>
    </row>
    <row r="305" spans="1:9" s="240" customFormat="1">
      <c r="A305" s="110"/>
      <c r="B305" s="272"/>
      <c r="C305" s="142"/>
      <c r="D305" s="142"/>
      <c r="E305" s="273"/>
      <c r="F305" s="267"/>
      <c r="G305" s="246"/>
      <c r="H305" s="247"/>
      <c r="I305" s="247"/>
    </row>
    <row r="306" spans="1:9" s="240" customFormat="1" ht="38.25">
      <c r="A306" s="110" t="str">
        <f t="shared" si="6"/>
        <v>A</v>
      </c>
      <c r="B306" s="272" t="s">
        <v>1177</v>
      </c>
      <c r="C306" s="142" t="s">
        <v>13</v>
      </c>
      <c r="D306" s="142">
        <f>[11]SUMMARY!$K$24</f>
        <v>80</v>
      </c>
      <c r="E306" s="273"/>
      <c r="F306" s="267">
        <f t="shared" si="5"/>
        <v>0</v>
      </c>
      <c r="G306" s="246"/>
      <c r="H306" s="247"/>
      <c r="I306" s="247"/>
    </row>
    <row r="307" spans="1:9" s="240" customFormat="1">
      <c r="A307" s="110" t="str">
        <f t="shared" si="6"/>
        <v>A</v>
      </c>
      <c r="B307" s="272"/>
      <c r="C307" s="142"/>
      <c r="D307" s="142"/>
      <c r="E307" s="273"/>
      <c r="F307" s="267">
        <f t="shared" si="5"/>
        <v>0</v>
      </c>
      <c r="G307" s="246"/>
      <c r="H307" s="247"/>
      <c r="I307" s="247"/>
    </row>
    <row r="308" spans="1:9" s="240" customFormat="1" ht="38.25">
      <c r="A308" s="110" t="str">
        <f t="shared" si="6"/>
        <v>B</v>
      </c>
      <c r="B308" s="272" t="s">
        <v>1178</v>
      </c>
      <c r="C308" s="142" t="s">
        <v>13</v>
      </c>
      <c r="D308" s="142">
        <f>[11]SUMMARY!$K$25</f>
        <v>145</v>
      </c>
      <c r="E308" s="273"/>
      <c r="F308" s="267">
        <f t="shared" si="5"/>
        <v>0</v>
      </c>
      <c r="G308" s="246"/>
      <c r="H308" s="247"/>
      <c r="I308" s="247"/>
    </row>
    <row r="309" spans="1:9" s="240" customFormat="1">
      <c r="A309" s="110" t="str">
        <f t="shared" si="6"/>
        <v>B</v>
      </c>
      <c r="B309" s="272"/>
      <c r="C309" s="142"/>
      <c r="D309" s="142"/>
      <c r="E309" s="273"/>
      <c r="F309" s="267">
        <f t="shared" si="5"/>
        <v>0</v>
      </c>
      <c r="G309" s="246"/>
      <c r="H309" s="247"/>
      <c r="I309" s="247"/>
    </row>
    <row r="310" spans="1:9" s="240" customFormat="1" ht="38.25">
      <c r="A310" s="110" t="str">
        <f t="shared" si="6"/>
        <v>C</v>
      </c>
      <c r="B310" s="272" t="s">
        <v>1179</v>
      </c>
      <c r="C310" s="142" t="s">
        <v>13</v>
      </c>
      <c r="D310" s="142">
        <f>[11]SUMMARY!$K$26</f>
        <v>80</v>
      </c>
      <c r="E310" s="273"/>
      <c r="F310" s="267">
        <f t="shared" si="5"/>
        <v>0</v>
      </c>
      <c r="G310" s="246"/>
      <c r="H310" s="247"/>
      <c r="I310" s="247"/>
    </row>
    <row r="311" spans="1:9" s="240" customFormat="1">
      <c r="A311" s="110" t="str">
        <f t="shared" si="6"/>
        <v>C</v>
      </c>
      <c r="B311" s="272"/>
      <c r="C311" s="142"/>
      <c r="D311" s="142"/>
      <c r="E311" s="273"/>
      <c r="F311" s="267">
        <f t="shared" si="5"/>
        <v>0</v>
      </c>
      <c r="G311" s="246"/>
      <c r="H311" s="247"/>
      <c r="I311" s="247"/>
    </row>
    <row r="312" spans="1:9" s="240" customFormat="1" ht="38.25">
      <c r="A312" s="110" t="str">
        <f t="shared" si="6"/>
        <v>D</v>
      </c>
      <c r="B312" s="272" t="s">
        <v>1180</v>
      </c>
      <c r="C312" s="142" t="s">
        <v>13</v>
      </c>
      <c r="D312" s="142">
        <f>[11]SUMMARY!$K$27</f>
        <v>170</v>
      </c>
      <c r="E312" s="273"/>
      <c r="F312" s="267">
        <f t="shared" si="5"/>
        <v>0</v>
      </c>
      <c r="G312" s="246"/>
      <c r="H312" s="247"/>
      <c r="I312" s="247"/>
    </row>
    <row r="313" spans="1:9" s="240" customFormat="1">
      <c r="A313" s="110" t="str">
        <f t="shared" si="6"/>
        <v>D</v>
      </c>
      <c r="B313" s="272"/>
      <c r="C313" s="142"/>
      <c r="D313" s="142"/>
      <c r="E313" s="273"/>
      <c r="F313" s="267">
        <f t="shared" si="5"/>
        <v>0</v>
      </c>
      <c r="G313" s="246"/>
      <c r="H313" s="247"/>
      <c r="I313" s="247"/>
    </row>
    <row r="314" spans="1:9" s="240" customFormat="1" ht="38.25">
      <c r="A314" s="110" t="str">
        <f t="shared" ref="A314:A391" si="7">IF((B314="CARRIED TO COLLECTION"),13,IF(ISBLANK(A313)=TRUE,"A",(IF(D314="",A313,IF(A313=13,"A",IF(A313="H",CHAR(CODE(A313)+2),IF(A313="N",CHAR(CODE(A313)+2),CHAR(CODE(A313)+1))))))))</f>
        <v>E</v>
      </c>
      <c r="B314" s="272" t="s">
        <v>1181</v>
      </c>
      <c r="C314" s="142" t="s">
        <v>13</v>
      </c>
      <c r="D314" s="142">
        <f>[11]SUMMARY!$K$23</f>
        <v>80</v>
      </c>
      <c r="E314" s="273"/>
      <c r="F314" s="267">
        <f t="shared" si="5"/>
        <v>0</v>
      </c>
      <c r="G314" s="246"/>
      <c r="H314" s="247"/>
      <c r="I314" s="247"/>
    </row>
    <row r="315" spans="1:9" s="240" customFormat="1">
      <c r="A315" s="110" t="str">
        <f t="shared" si="7"/>
        <v>E</v>
      </c>
      <c r="B315" s="272"/>
      <c r="C315" s="142"/>
      <c r="D315" s="142"/>
      <c r="E315" s="273"/>
      <c r="F315" s="267">
        <f t="shared" si="5"/>
        <v>0</v>
      </c>
      <c r="G315" s="246"/>
      <c r="H315" s="247"/>
      <c r="I315" s="247"/>
    </row>
    <row r="316" spans="1:9" s="240" customFormat="1" ht="38.25">
      <c r="A316" s="110" t="str">
        <f t="shared" si="7"/>
        <v>F</v>
      </c>
      <c r="B316" s="272" t="s">
        <v>1182</v>
      </c>
      <c r="C316" s="142" t="s">
        <v>13</v>
      </c>
      <c r="D316" s="142">
        <f>[11]SUMMARY!$K$29</f>
        <v>15</v>
      </c>
      <c r="E316" s="273"/>
      <c r="F316" s="267">
        <f t="shared" si="5"/>
        <v>0</v>
      </c>
      <c r="G316" s="246"/>
      <c r="H316" s="247"/>
      <c r="I316" s="247"/>
    </row>
    <row r="317" spans="1:9" s="240" customFormat="1">
      <c r="A317" s="110" t="str">
        <f t="shared" si="7"/>
        <v>F</v>
      </c>
      <c r="B317" s="272"/>
      <c r="C317" s="142"/>
      <c r="D317" s="142"/>
      <c r="E317" s="273"/>
      <c r="F317" s="267">
        <f t="shared" si="5"/>
        <v>0</v>
      </c>
      <c r="G317" s="246"/>
      <c r="H317" s="247"/>
      <c r="I317" s="247"/>
    </row>
    <row r="318" spans="1:9" s="56" customFormat="1" ht="38.25">
      <c r="A318" s="110" t="str">
        <f t="shared" si="7"/>
        <v>G</v>
      </c>
      <c r="B318" s="272" t="s">
        <v>1183</v>
      </c>
      <c r="C318" s="142" t="s">
        <v>13</v>
      </c>
      <c r="D318" s="142">
        <f>[11]SUMMARY!$K$30</f>
        <v>210</v>
      </c>
      <c r="E318" s="222"/>
      <c r="F318" s="267">
        <f t="shared" si="5"/>
        <v>0</v>
      </c>
      <c r="G318" s="100"/>
      <c r="H318" s="175"/>
      <c r="I318" s="175"/>
    </row>
    <row r="319" spans="1:9" s="56" customFormat="1">
      <c r="A319" s="110" t="str">
        <f t="shared" si="7"/>
        <v>G</v>
      </c>
      <c r="B319" s="272"/>
      <c r="C319" s="142"/>
      <c r="D319" s="142"/>
      <c r="E319" s="140"/>
      <c r="F319" s="267">
        <f t="shared" ref="F319:F420" si="8">+E319*D319</f>
        <v>0</v>
      </c>
      <c r="G319" s="100"/>
      <c r="H319" s="175"/>
      <c r="I319" s="175"/>
    </row>
    <row r="320" spans="1:9" s="56" customFormat="1" ht="38.25">
      <c r="A320" s="110" t="str">
        <f t="shared" si="7"/>
        <v>H</v>
      </c>
      <c r="B320" s="272" t="s">
        <v>1184</v>
      </c>
      <c r="C320" s="142" t="s">
        <v>13</v>
      </c>
      <c r="D320" s="142">
        <f>[11]SUMMARY!$K$32</f>
        <v>10</v>
      </c>
      <c r="E320" s="222"/>
      <c r="F320" s="267">
        <f t="shared" si="8"/>
        <v>0</v>
      </c>
      <c r="G320" s="100"/>
      <c r="H320" s="175"/>
      <c r="I320" s="175"/>
    </row>
    <row r="321" spans="1:9" s="56" customFormat="1">
      <c r="A321" s="110" t="str">
        <f t="shared" si="7"/>
        <v>H</v>
      </c>
      <c r="B321" s="272"/>
      <c r="C321" s="142"/>
      <c r="D321" s="142"/>
      <c r="E321" s="222"/>
      <c r="F321" s="267">
        <f t="shared" si="8"/>
        <v>0</v>
      </c>
      <c r="G321" s="100"/>
      <c r="H321" s="175"/>
      <c r="I321" s="175"/>
    </row>
    <row r="322" spans="1:9" s="56" customFormat="1" ht="38.25">
      <c r="A322" s="110" t="str">
        <f t="shared" si="7"/>
        <v>J</v>
      </c>
      <c r="B322" s="272" t="s">
        <v>1185</v>
      </c>
      <c r="C322" s="142" t="s">
        <v>13</v>
      </c>
      <c r="D322" s="142">
        <f>[11]SUMMARY!$K$31</f>
        <v>10</v>
      </c>
      <c r="E322" s="222"/>
      <c r="F322" s="267">
        <f t="shared" si="8"/>
        <v>0</v>
      </c>
      <c r="G322" s="100"/>
      <c r="H322" s="175"/>
      <c r="I322" s="175"/>
    </row>
    <row r="323" spans="1:9" s="56" customFormat="1">
      <c r="A323" s="110" t="str">
        <f t="shared" si="7"/>
        <v>J</v>
      </c>
      <c r="B323" s="272"/>
      <c r="C323" s="142"/>
      <c r="D323" s="142"/>
      <c r="E323" s="222"/>
      <c r="F323" s="267">
        <f t="shared" si="8"/>
        <v>0</v>
      </c>
      <c r="G323" s="100"/>
      <c r="H323" s="175"/>
      <c r="I323" s="175"/>
    </row>
    <row r="324" spans="1:9" s="56" customFormat="1" ht="38.25">
      <c r="A324" s="110" t="str">
        <f t="shared" si="7"/>
        <v>K</v>
      </c>
      <c r="B324" s="272" t="s">
        <v>1186</v>
      </c>
      <c r="C324" s="142" t="s">
        <v>13</v>
      </c>
      <c r="D324" s="142">
        <f>[11]SUMMARY!$K$33</f>
        <v>10</v>
      </c>
      <c r="E324" s="222"/>
      <c r="F324" s="267">
        <f t="shared" si="8"/>
        <v>0</v>
      </c>
      <c r="G324" s="100"/>
      <c r="H324" s="175"/>
      <c r="I324" s="175"/>
    </row>
    <row r="325" spans="1:9" s="56" customFormat="1">
      <c r="A325" s="110" t="str">
        <f t="shared" si="7"/>
        <v>K</v>
      </c>
      <c r="B325" s="272"/>
      <c r="C325" s="142"/>
      <c r="D325" s="142"/>
      <c r="E325" s="222"/>
      <c r="F325" s="267">
        <f t="shared" si="8"/>
        <v>0</v>
      </c>
      <c r="G325" s="100"/>
      <c r="H325" s="175"/>
      <c r="I325" s="175"/>
    </row>
    <row r="326" spans="1:9" s="56" customFormat="1" ht="38.25">
      <c r="A326" s="110" t="str">
        <f t="shared" si="7"/>
        <v>L</v>
      </c>
      <c r="B326" s="272" t="s">
        <v>1187</v>
      </c>
      <c r="C326" s="142" t="s">
        <v>13</v>
      </c>
      <c r="D326" s="142">
        <f>[11]SUMMARY!$K$36</f>
        <v>255</v>
      </c>
      <c r="E326" s="222"/>
      <c r="F326" s="267">
        <f t="shared" si="8"/>
        <v>0</v>
      </c>
      <c r="G326" s="100"/>
      <c r="H326" s="175"/>
      <c r="I326" s="175"/>
    </row>
    <row r="327" spans="1:9" s="56" customFormat="1">
      <c r="A327" s="110" t="str">
        <f t="shared" si="7"/>
        <v>L</v>
      </c>
      <c r="B327" s="272"/>
      <c r="C327" s="142"/>
      <c r="D327" s="142"/>
      <c r="E327" s="222"/>
      <c r="F327" s="267">
        <f t="shared" si="8"/>
        <v>0</v>
      </c>
      <c r="G327" s="100"/>
      <c r="H327" s="175"/>
      <c r="I327" s="175"/>
    </row>
    <row r="328" spans="1:9" s="56" customFormat="1" ht="38.25">
      <c r="A328" s="110" t="str">
        <f t="shared" si="7"/>
        <v>M</v>
      </c>
      <c r="B328" s="272" t="s">
        <v>1188</v>
      </c>
      <c r="C328" s="142" t="s">
        <v>13</v>
      </c>
      <c r="D328" s="142">
        <f>[11]SUMMARY!$K$37</f>
        <v>10</v>
      </c>
      <c r="E328" s="222"/>
      <c r="F328" s="267">
        <f t="shared" si="8"/>
        <v>0</v>
      </c>
      <c r="G328" s="100"/>
      <c r="H328" s="175"/>
      <c r="I328" s="175"/>
    </row>
    <row r="329" spans="1:9" s="56" customFormat="1">
      <c r="A329" s="110"/>
      <c r="B329" s="272"/>
      <c r="C329" s="142"/>
      <c r="D329" s="142"/>
      <c r="E329" s="222"/>
      <c r="F329" s="267"/>
      <c r="G329" s="100"/>
      <c r="H329" s="175"/>
      <c r="I329" s="175"/>
    </row>
    <row r="330" spans="1:9" s="56" customFormat="1">
      <c r="A330" s="110"/>
      <c r="B330" s="272"/>
      <c r="C330" s="142"/>
      <c r="D330" s="142"/>
      <c r="E330" s="222"/>
      <c r="F330" s="267"/>
      <c r="G330" s="100"/>
      <c r="H330" s="175"/>
      <c r="I330" s="175"/>
    </row>
    <row r="331" spans="1:9" s="56" customFormat="1">
      <c r="A331" s="110"/>
      <c r="B331" s="272"/>
      <c r="C331" s="142"/>
      <c r="D331" s="142"/>
      <c r="E331" s="222"/>
      <c r="F331" s="267"/>
      <c r="G331" s="100"/>
      <c r="H331" s="175"/>
      <c r="I331" s="175"/>
    </row>
    <row r="332" spans="1:9" s="56" customFormat="1">
      <c r="A332" s="110"/>
      <c r="B332" s="272"/>
      <c r="C332" s="142"/>
      <c r="D332" s="142"/>
      <c r="E332" s="222"/>
      <c r="F332" s="267"/>
      <c r="G332" s="100"/>
      <c r="H332" s="175"/>
      <c r="I332" s="175"/>
    </row>
    <row r="333" spans="1:9" s="56" customFormat="1">
      <c r="A333" s="110"/>
      <c r="B333" s="272"/>
      <c r="C333" s="142"/>
      <c r="D333" s="142"/>
      <c r="E333" s="222"/>
      <c r="F333" s="267"/>
      <c r="G333" s="100"/>
      <c r="H333" s="175"/>
      <c r="I333" s="175"/>
    </row>
    <row r="334" spans="1:9" s="56" customFormat="1">
      <c r="A334" s="110"/>
      <c r="B334" s="272"/>
      <c r="C334" s="142"/>
      <c r="D334" s="142"/>
      <c r="E334" s="222"/>
      <c r="F334" s="267"/>
      <c r="G334" s="100"/>
      <c r="H334" s="175"/>
      <c r="I334" s="175"/>
    </row>
    <row r="335" spans="1:9" s="56" customFormat="1">
      <c r="A335" s="110"/>
      <c r="B335" s="272"/>
      <c r="C335" s="142"/>
      <c r="D335" s="142"/>
      <c r="E335" s="222"/>
      <c r="F335" s="267"/>
      <c r="G335" s="100"/>
      <c r="H335" s="175"/>
      <c r="I335" s="175"/>
    </row>
    <row r="336" spans="1:9" s="56" customFormat="1">
      <c r="A336" s="110" t="str">
        <f>IF((B336="CARRIED TO COLLECTION"),13,IF(ISBLANK(A328)=TRUE,"A",(IF(D336="",A328,IF(A328=13,"A",IF(A328="H",CHAR(CODE(A328)+2),IF(A328="N",CHAR(CODE(A328)+2),CHAR(CODE(A328)+1))))))))</f>
        <v>M</v>
      </c>
      <c r="B336" s="272"/>
      <c r="C336" s="142"/>
      <c r="D336" s="142"/>
      <c r="E336" s="222"/>
      <c r="F336" s="267">
        <f t="shared" si="8"/>
        <v>0</v>
      </c>
      <c r="G336" s="100"/>
      <c r="H336" s="175"/>
      <c r="I336" s="175"/>
    </row>
    <row r="337" spans="1:9" s="56" customFormat="1">
      <c r="A337" s="110"/>
      <c r="B337" s="272"/>
      <c r="C337" s="142"/>
      <c r="D337" s="142"/>
      <c r="E337" s="222"/>
      <c r="F337" s="267"/>
      <c r="G337" s="100"/>
      <c r="H337" s="175"/>
      <c r="I337" s="175"/>
    </row>
    <row r="338" spans="1:9" s="240" customFormat="1">
      <c r="A338" s="1652">
        <v>7</v>
      </c>
      <c r="B338" s="1653"/>
      <c r="C338" s="1653"/>
      <c r="D338" s="1653"/>
      <c r="E338" s="1654"/>
      <c r="F338" s="1658">
        <f>SUM(F304:F337)</f>
        <v>0</v>
      </c>
      <c r="G338" s="246"/>
      <c r="H338" s="247"/>
      <c r="I338" s="247"/>
    </row>
    <row r="339" spans="1:9" s="240" customFormat="1">
      <c r="A339" s="1655"/>
      <c r="B339" s="1656"/>
      <c r="C339" s="1656"/>
      <c r="D339" s="1656"/>
      <c r="E339" s="1657"/>
      <c r="F339" s="1659"/>
      <c r="G339" s="246"/>
      <c r="H339" s="247"/>
      <c r="I339" s="247"/>
    </row>
    <row r="340" spans="1:9" s="240" customFormat="1">
      <c r="A340" s="248"/>
      <c r="B340" s="250"/>
      <c r="C340" s="96"/>
      <c r="D340" s="95"/>
      <c r="E340" s="250"/>
      <c r="F340" s="260"/>
      <c r="G340" s="246"/>
      <c r="H340" s="247"/>
      <c r="I340" s="247"/>
    </row>
    <row r="341" spans="1:9" s="240" customFormat="1">
      <c r="A341" s="248"/>
      <c r="B341" s="264" t="s">
        <v>175</v>
      </c>
      <c r="C341" s="96"/>
      <c r="D341" s="95"/>
      <c r="E341" s="250"/>
      <c r="F341" s="260"/>
      <c r="G341" s="246"/>
      <c r="H341" s="247"/>
      <c r="I341" s="247"/>
    </row>
    <row r="342" spans="1:9" s="56" customFormat="1">
      <c r="A342" s="110"/>
      <c r="B342" s="272"/>
      <c r="C342" s="142"/>
      <c r="D342" s="142"/>
      <c r="E342" s="222"/>
      <c r="F342" s="267"/>
      <c r="G342" s="100"/>
      <c r="H342" s="175"/>
      <c r="I342" s="175"/>
    </row>
    <row r="343" spans="1:9" s="56" customFormat="1" ht="38.25">
      <c r="A343" s="110" t="str">
        <f t="shared" si="7"/>
        <v>A</v>
      </c>
      <c r="B343" s="272" t="s">
        <v>1189</v>
      </c>
      <c r="C343" s="142" t="s">
        <v>13</v>
      </c>
      <c r="D343" s="142">
        <f>[11]SUMMARY!$K$35</f>
        <v>60</v>
      </c>
      <c r="E343" s="222"/>
      <c r="F343" s="267">
        <f t="shared" si="8"/>
        <v>0</v>
      </c>
      <c r="G343" s="100"/>
      <c r="H343" s="175"/>
      <c r="I343" s="175"/>
    </row>
    <row r="344" spans="1:9" s="56" customFormat="1">
      <c r="A344" s="110" t="str">
        <f t="shared" si="7"/>
        <v>A</v>
      </c>
      <c r="B344" s="272"/>
      <c r="C344" s="142"/>
      <c r="D344" s="142"/>
      <c r="E344" s="222"/>
      <c r="F344" s="267">
        <f t="shared" si="8"/>
        <v>0</v>
      </c>
      <c r="G344" s="100"/>
      <c r="H344" s="175"/>
      <c r="I344" s="175"/>
    </row>
    <row r="345" spans="1:9" s="56" customFormat="1" ht="38.25">
      <c r="A345" s="110" t="str">
        <f t="shared" si="7"/>
        <v>B</v>
      </c>
      <c r="B345" s="272" t="s">
        <v>1190</v>
      </c>
      <c r="C345" s="142" t="s">
        <v>13</v>
      </c>
      <c r="D345" s="142">
        <v>120</v>
      </c>
      <c r="E345" s="222"/>
      <c r="F345" s="267">
        <f t="shared" si="8"/>
        <v>0</v>
      </c>
      <c r="G345" s="100"/>
      <c r="H345" s="175"/>
      <c r="I345" s="175"/>
    </row>
    <row r="346" spans="1:9" s="240" customFormat="1" ht="51">
      <c r="A346" s="110" t="str">
        <f t="shared" si="7"/>
        <v>B</v>
      </c>
      <c r="B346" s="269" t="s">
        <v>1191</v>
      </c>
      <c r="C346" s="142"/>
      <c r="D346" s="142"/>
      <c r="E346" s="250"/>
      <c r="F346" s="267">
        <f t="shared" si="8"/>
        <v>0</v>
      </c>
      <c r="G346" s="246"/>
      <c r="H346" s="247"/>
      <c r="I346" s="247"/>
    </row>
    <row r="347" spans="1:9" s="240" customFormat="1">
      <c r="A347" s="110" t="str">
        <f t="shared" si="7"/>
        <v>B</v>
      </c>
      <c r="B347" s="264"/>
      <c r="C347" s="142"/>
      <c r="D347" s="142"/>
      <c r="E347" s="250"/>
      <c r="F347" s="267">
        <f t="shared" si="8"/>
        <v>0</v>
      </c>
      <c r="G347" s="246"/>
      <c r="H347" s="247"/>
      <c r="I347" s="247"/>
    </row>
    <row r="348" spans="1:9" s="56" customFormat="1" ht="38.25">
      <c r="A348" s="110" t="str">
        <f t="shared" si="7"/>
        <v>C</v>
      </c>
      <c r="B348" s="272" t="s">
        <v>1192</v>
      </c>
      <c r="C348" s="142" t="s">
        <v>13</v>
      </c>
      <c r="D348" s="142">
        <v>10</v>
      </c>
      <c r="E348" s="108"/>
      <c r="F348" s="267">
        <f t="shared" si="8"/>
        <v>0</v>
      </c>
      <c r="G348" s="100"/>
      <c r="H348" s="175"/>
      <c r="I348" s="175"/>
    </row>
    <row r="349" spans="1:9" s="56" customFormat="1">
      <c r="A349" s="110" t="str">
        <f t="shared" si="7"/>
        <v>C</v>
      </c>
      <c r="B349" s="272"/>
      <c r="C349" s="142"/>
      <c r="D349" s="142"/>
      <c r="E349" s="108"/>
      <c r="F349" s="267">
        <f t="shared" si="8"/>
        <v>0</v>
      </c>
      <c r="G349" s="100"/>
      <c r="H349" s="175"/>
      <c r="I349" s="175"/>
    </row>
    <row r="350" spans="1:9" s="56" customFormat="1" ht="38.25">
      <c r="A350" s="110" t="str">
        <f t="shared" si="7"/>
        <v>D</v>
      </c>
      <c r="B350" s="272" t="s">
        <v>1193</v>
      </c>
      <c r="C350" s="142" t="s">
        <v>13</v>
      </c>
      <c r="D350" s="142">
        <v>15</v>
      </c>
      <c r="E350" s="108"/>
      <c r="F350" s="267">
        <f t="shared" si="8"/>
        <v>0</v>
      </c>
      <c r="G350" s="100"/>
      <c r="H350" s="175"/>
      <c r="I350" s="175"/>
    </row>
    <row r="351" spans="1:9" s="56" customFormat="1">
      <c r="A351" s="110" t="str">
        <f t="shared" si="7"/>
        <v>D</v>
      </c>
      <c r="B351" s="272"/>
      <c r="C351" s="142"/>
      <c r="D351" s="142"/>
      <c r="E351" s="108"/>
      <c r="F351" s="267">
        <f t="shared" si="8"/>
        <v>0</v>
      </c>
      <c r="G351" s="100"/>
      <c r="H351" s="175"/>
      <c r="I351" s="175"/>
    </row>
    <row r="352" spans="1:9" s="56" customFormat="1" ht="38.25">
      <c r="A352" s="110" t="str">
        <f t="shared" si="7"/>
        <v>E</v>
      </c>
      <c r="B352" s="272" t="s">
        <v>1194</v>
      </c>
      <c r="C352" s="142" t="s">
        <v>13</v>
      </c>
      <c r="D352" s="142">
        <v>10</v>
      </c>
      <c r="E352" s="108"/>
      <c r="F352" s="267">
        <f t="shared" si="8"/>
        <v>0</v>
      </c>
      <c r="G352" s="100"/>
      <c r="H352" s="175"/>
      <c r="I352" s="175"/>
    </row>
    <row r="353" spans="1:9" s="56" customFormat="1">
      <c r="A353" s="110" t="str">
        <f t="shared" si="7"/>
        <v>E</v>
      </c>
      <c r="B353" s="272"/>
      <c r="C353" s="142"/>
      <c r="D353" s="142"/>
      <c r="E353" s="108"/>
      <c r="F353" s="267">
        <f t="shared" si="8"/>
        <v>0</v>
      </c>
      <c r="G353" s="100"/>
      <c r="H353" s="175"/>
      <c r="I353" s="175"/>
    </row>
    <row r="354" spans="1:9" s="56" customFormat="1" ht="38.25">
      <c r="A354" s="110" t="str">
        <f t="shared" si="7"/>
        <v>F</v>
      </c>
      <c r="B354" s="272" t="s">
        <v>1195</v>
      </c>
      <c r="C354" s="142" t="s">
        <v>13</v>
      </c>
      <c r="D354" s="142">
        <v>10</v>
      </c>
      <c r="E354" s="108"/>
      <c r="F354" s="267">
        <f t="shared" si="8"/>
        <v>0</v>
      </c>
      <c r="G354" s="100"/>
      <c r="H354" s="175"/>
      <c r="I354" s="175"/>
    </row>
    <row r="355" spans="1:9" s="56" customFormat="1">
      <c r="A355" s="110" t="str">
        <f t="shared" si="7"/>
        <v>F</v>
      </c>
      <c r="B355" s="272"/>
      <c r="C355" s="142"/>
      <c r="D355" s="142"/>
      <c r="E355" s="108"/>
      <c r="F355" s="267">
        <f t="shared" si="8"/>
        <v>0</v>
      </c>
      <c r="G355" s="100"/>
      <c r="H355" s="175"/>
      <c r="I355" s="175"/>
    </row>
    <row r="356" spans="1:9" s="56" customFormat="1" ht="38.25">
      <c r="A356" s="110" t="str">
        <f t="shared" si="7"/>
        <v>G</v>
      </c>
      <c r="B356" s="272" t="s">
        <v>1196</v>
      </c>
      <c r="C356" s="142" t="s">
        <v>13</v>
      </c>
      <c r="D356" s="142">
        <v>120</v>
      </c>
      <c r="E356" s="108"/>
      <c r="F356" s="267">
        <f t="shared" si="8"/>
        <v>0</v>
      </c>
      <c r="G356" s="100"/>
      <c r="H356" s="175"/>
      <c r="I356" s="175"/>
    </row>
    <row r="357" spans="1:9" s="56" customFormat="1">
      <c r="A357" s="110" t="str">
        <f t="shared" si="7"/>
        <v>G</v>
      </c>
      <c r="B357" s="272"/>
      <c r="C357" s="142"/>
      <c r="D357" s="142"/>
      <c r="E357" s="108"/>
      <c r="F357" s="267">
        <f t="shared" si="8"/>
        <v>0</v>
      </c>
      <c r="G357" s="100"/>
      <c r="H357" s="175"/>
      <c r="I357" s="175"/>
    </row>
    <row r="358" spans="1:9" s="56" customFormat="1" ht="38.25">
      <c r="A358" s="110" t="str">
        <f t="shared" si="7"/>
        <v>H</v>
      </c>
      <c r="B358" s="272" t="s">
        <v>1197</v>
      </c>
      <c r="C358" s="142" t="s">
        <v>13</v>
      </c>
      <c r="D358" s="142">
        <v>95</v>
      </c>
      <c r="E358" s="108"/>
      <c r="F358" s="267">
        <f t="shared" si="8"/>
        <v>0</v>
      </c>
      <c r="G358" s="100"/>
      <c r="H358" s="175"/>
      <c r="I358" s="175"/>
    </row>
    <row r="359" spans="1:9" s="56" customFormat="1">
      <c r="A359" s="110" t="str">
        <f t="shared" si="7"/>
        <v>H</v>
      </c>
      <c r="B359" s="272"/>
      <c r="C359" s="142"/>
      <c r="D359" s="142"/>
      <c r="E359" s="108"/>
      <c r="F359" s="267">
        <f t="shared" si="8"/>
        <v>0</v>
      </c>
      <c r="G359" s="100"/>
      <c r="H359" s="175"/>
      <c r="I359" s="175"/>
    </row>
    <row r="360" spans="1:9" s="56" customFormat="1" ht="38.25">
      <c r="A360" s="110" t="str">
        <f t="shared" si="7"/>
        <v>J</v>
      </c>
      <c r="B360" s="272" t="s">
        <v>1197</v>
      </c>
      <c r="C360" s="142" t="s">
        <v>13</v>
      </c>
      <c r="D360" s="142">
        <v>95</v>
      </c>
      <c r="E360" s="108"/>
      <c r="F360" s="267">
        <f t="shared" si="8"/>
        <v>0</v>
      </c>
      <c r="G360" s="100"/>
      <c r="H360" s="175"/>
      <c r="I360" s="175"/>
    </row>
    <row r="361" spans="1:9" s="56" customFormat="1">
      <c r="A361" s="110" t="str">
        <f t="shared" si="7"/>
        <v>J</v>
      </c>
      <c r="B361" s="272"/>
      <c r="C361" s="142"/>
      <c r="D361" s="142"/>
      <c r="E361" s="108"/>
      <c r="F361" s="267">
        <f t="shared" si="8"/>
        <v>0</v>
      </c>
      <c r="G361" s="100"/>
      <c r="H361" s="175"/>
      <c r="I361" s="175"/>
    </row>
    <row r="362" spans="1:9" s="56" customFormat="1" ht="38.25">
      <c r="A362" s="110" t="str">
        <f t="shared" si="7"/>
        <v>K</v>
      </c>
      <c r="B362" s="272" t="s">
        <v>1198</v>
      </c>
      <c r="C362" s="142" t="s">
        <v>13</v>
      </c>
      <c r="D362" s="142">
        <v>95</v>
      </c>
      <c r="E362" s="108"/>
      <c r="F362" s="267">
        <f t="shared" si="8"/>
        <v>0</v>
      </c>
      <c r="G362" s="100"/>
      <c r="H362" s="175"/>
      <c r="I362" s="175"/>
    </row>
    <row r="363" spans="1:9" s="56" customFormat="1">
      <c r="A363" s="110" t="str">
        <f t="shared" si="7"/>
        <v>K</v>
      </c>
      <c r="B363" s="272"/>
      <c r="C363" s="142"/>
      <c r="D363" s="142"/>
      <c r="E363" s="108"/>
      <c r="F363" s="267">
        <f t="shared" si="8"/>
        <v>0</v>
      </c>
      <c r="G363" s="100"/>
      <c r="H363" s="175"/>
      <c r="I363" s="175"/>
    </row>
    <row r="364" spans="1:9" s="56" customFormat="1" ht="38.25">
      <c r="A364" s="110" t="str">
        <f t="shared" si="7"/>
        <v>L</v>
      </c>
      <c r="B364" s="272" t="s">
        <v>1198</v>
      </c>
      <c r="C364" s="142" t="s">
        <v>13</v>
      </c>
      <c r="D364" s="142">
        <v>95</v>
      </c>
      <c r="E364" s="108"/>
      <c r="F364" s="267">
        <f t="shared" si="8"/>
        <v>0</v>
      </c>
      <c r="G364" s="100"/>
      <c r="H364" s="175"/>
      <c r="I364" s="175"/>
    </row>
    <row r="365" spans="1:9" s="56" customFormat="1">
      <c r="A365" s="110"/>
      <c r="B365" s="272"/>
      <c r="C365" s="142"/>
      <c r="D365" s="142"/>
      <c r="E365" s="108"/>
      <c r="F365" s="267"/>
      <c r="G365" s="100"/>
      <c r="H365" s="175"/>
      <c r="I365" s="175"/>
    </row>
    <row r="366" spans="1:9" s="56" customFormat="1">
      <c r="A366" s="110"/>
      <c r="B366" s="272"/>
      <c r="C366" s="142"/>
      <c r="D366" s="142"/>
      <c r="E366" s="108"/>
      <c r="F366" s="267"/>
      <c r="G366" s="100"/>
      <c r="H366" s="175"/>
      <c r="I366" s="175"/>
    </row>
    <row r="367" spans="1:9" s="56" customFormat="1">
      <c r="A367" s="110"/>
      <c r="B367" s="272"/>
      <c r="C367" s="142"/>
      <c r="D367" s="142"/>
      <c r="E367" s="108"/>
      <c r="F367" s="267"/>
      <c r="G367" s="100"/>
      <c r="H367" s="175"/>
      <c r="I367" s="175"/>
    </row>
    <row r="368" spans="1:9" s="56" customFormat="1">
      <c r="A368" s="110"/>
      <c r="B368" s="272"/>
      <c r="C368" s="142"/>
      <c r="D368" s="142"/>
      <c r="E368" s="108"/>
      <c r="F368" s="267"/>
      <c r="G368" s="100"/>
      <c r="H368" s="175"/>
      <c r="I368" s="175"/>
    </row>
    <row r="369" spans="1:9" s="56" customFormat="1">
      <c r="A369" s="110"/>
      <c r="B369" s="272"/>
      <c r="C369" s="142"/>
      <c r="D369" s="142"/>
      <c r="E369" s="108"/>
      <c r="F369" s="267"/>
      <c r="G369" s="100"/>
      <c r="H369" s="175"/>
      <c r="I369" s="175"/>
    </row>
    <row r="370" spans="1:9" s="56" customFormat="1">
      <c r="A370" s="110"/>
      <c r="B370" s="272"/>
      <c r="C370" s="142"/>
      <c r="D370" s="142"/>
      <c r="E370" s="108"/>
      <c r="F370" s="267"/>
      <c r="G370" s="100"/>
      <c r="H370" s="175"/>
      <c r="I370" s="175"/>
    </row>
    <row r="371" spans="1:9" s="56" customFormat="1">
      <c r="A371" s="110"/>
      <c r="B371" s="272"/>
      <c r="C371" s="142"/>
      <c r="D371" s="142"/>
      <c r="E371" s="108"/>
      <c r="F371" s="267"/>
      <c r="G371" s="100"/>
      <c r="H371" s="175"/>
      <c r="I371" s="175"/>
    </row>
    <row r="372" spans="1:9" s="56" customFormat="1">
      <c r="A372" s="110" t="str">
        <f>IF((B372="CARRIED TO COLLECTION"),13,IF(ISBLANK(A364)=TRUE,"A",(IF(D372="",A364,IF(A364=13,"A",IF(A364="H",CHAR(CODE(A364)+2),IF(A364="N",CHAR(CODE(A364)+2),CHAR(CODE(A364)+1))))))))</f>
        <v>L</v>
      </c>
      <c r="B372" s="272"/>
      <c r="C372" s="142"/>
      <c r="D372" s="142"/>
      <c r="E372" s="108"/>
      <c r="F372" s="267"/>
      <c r="G372" s="100"/>
      <c r="H372" s="175"/>
      <c r="I372" s="175"/>
    </row>
    <row r="373" spans="1:9" s="56" customFormat="1">
      <c r="A373" s="110"/>
      <c r="B373" s="272"/>
      <c r="C373" s="142"/>
      <c r="D373" s="142"/>
      <c r="E373" s="108"/>
      <c r="F373" s="267"/>
      <c r="G373" s="100"/>
      <c r="H373" s="175"/>
      <c r="I373" s="175"/>
    </row>
    <row r="374" spans="1:9" s="240" customFormat="1">
      <c r="A374" s="1652">
        <v>8</v>
      </c>
      <c r="B374" s="1653"/>
      <c r="C374" s="1653"/>
      <c r="D374" s="1653"/>
      <c r="E374" s="1654"/>
      <c r="F374" s="1658">
        <f>SUM(F341:F373)</f>
        <v>0</v>
      </c>
      <c r="G374" s="246"/>
      <c r="H374" s="247"/>
      <c r="I374" s="247"/>
    </row>
    <row r="375" spans="1:9" s="240" customFormat="1">
      <c r="A375" s="1655"/>
      <c r="B375" s="1656"/>
      <c r="C375" s="1656"/>
      <c r="D375" s="1656"/>
      <c r="E375" s="1657"/>
      <c r="F375" s="1659"/>
      <c r="G375" s="246"/>
      <c r="H375" s="247"/>
      <c r="I375" s="247"/>
    </row>
    <row r="376" spans="1:9" s="240" customFormat="1">
      <c r="A376" s="248"/>
      <c r="B376" s="250"/>
      <c r="C376" s="96"/>
      <c r="D376" s="95"/>
      <c r="E376" s="250"/>
      <c r="F376" s="260"/>
      <c r="G376" s="246"/>
      <c r="H376" s="247"/>
      <c r="I376" s="247"/>
    </row>
    <row r="377" spans="1:9" s="240" customFormat="1">
      <c r="A377" s="248"/>
      <c r="B377" s="264" t="s">
        <v>175</v>
      </c>
      <c r="C377" s="96"/>
      <c r="D377" s="95"/>
      <c r="E377" s="250"/>
      <c r="F377" s="260"/>
      <c r="G377" s="246"/>
      <c r="H377" s="247"/>
      <c r="I377" s="247"/>
    </row>
    <row r="378" spans="1:9" s="56" customFormat="1">
      <c r="A378" s="110"/>
      <c r="B378" s="272"/>
      <c r="C378" s="142"/>
      <c r="D378" s="142"/>
      <c r="E378" s="108"/>
      <c r="F378" s="267"/>
      <c r="G378" s="100"/>
      <c r="H378" s="175"/>
      <c r="I378" s="175"/>
    </row>
    <row r="379" spans="1:9" s="56" customFormat="1" ht="38.25">
      <c r="A379" s="110" t="str">
        <f t="shared" si="7"/>
        <v>A</v>
      </c>
      <c r="B379" s="272" t="s">
        <v>1199</v>
      </c>
      <c r="C379" s="142" t="s">
        <v>13</v>
      </c>
      <c r="D379" s="142">
        <v>15</v>
      </c>
      <c r="E379" s="222"/>
      <c r="F379" s="267">
        <f t="shared" si="8"/>
        <v>0</v>
      </c>
      <c r="G379" s="100"/>
      <c r="H379" s="175"/>
      <c r="I379" s="175"/>
    </row>
    <row r="380" spans="1:9" s="56" customFormat="1">
      <c r="A380" s="110" t="str">
        <f t="shared" si="7"/>
        <v>A</v>
      </c>
      <c r="B380" s="274"/>
      <c r="D380" s="142"/>
      <c r="E380" s="229"/>
      <c r="F380" s="267">
        <f t="shared" si="8"/>
        <v>0</v>
      </c>
    </row>
    <row r="381" spans="1:9" s="240" customFormat="1" ht="38.25">
      <c r="A381" s="110" t="str">
        <f t="shared" si="7"/>
        <v>B</v>
      </c>
      <c r="B381" s="272" t="s">
        <v>1200</v>
      </c>
      <c r="C381" s="142" t="s">
        <v>13</v>
      </c>
      <c r="D381" s="142">
        <v>25</v>
      </c>
      <c r="E381" s="273"/>
      <c r="F381" s="267">
        <f t="shared" si="8"/>
        <v>0</v>
      </c>
      <c r="G381" s="246"/>
      <c r="H381" s="247"/>
      <c r="I381" s="247"/>
    </row>
    <row r="382" spans="1:9" s="56" customFormat="1">
      <c r="A382" s="110" t="str">
        <f t="shared" si="7"/>
        <v>B</v>
      </c>
      <c r="B382" s="274"/>
      <c r="C382" s="142"/>
      <c r="D382" s="142"/>
      <c r="E382" s="222"/>
      <c r="F382" s="267">
        <f t="shared" si="8"/>
        <v>0</v>
      </c>
      <c r="G382" s="100"/>
      <c r="H382" s="175"/>
      <c r="I382" s="175"/>
    </row>
    <row r="383" spans="1:9" s="56" customFormat="1" ht="38.25">
      <c r="A383" s="110" t="str">
        <f t="shared" si="7"/>
        <v>C</v>
      </c>
      <c r="B383" s="272" t="s">
        <v>1201</v>
      </c>
      <c r="C383" s="142" t="s">
        <v>13</v>
      </c>
      <c r="D383" s="142">
        <v>15</v>
      </c>
      <c r="E383" s="229"/>
      <c r="F383" s="267">
        <f t="shared" si="8"/>
        <v>0</v>
      </c>
    </row>
    <row r="384" spans="1:9" s="240" customFormat="1">
      <c r="A384" s="110" t="str">
        <f t="shared" si="7"/>
        <v>C</v>
      </c>
      <c r="B384" s="266"/>
      <c r="C384" s="142"/>
      <c r="D384" s="142"/>
      <c r="E384" s="273"/>
      <c r="F384" s="267">
        <f t="shared" si="8"/>
        <v>0</v>
      </c>
      <c r="G384" s="246"/>
      <c r="H384" s="247"/>
      <c r="I384" s="247"/>
    </row>
    <row r="385" spans="1:9" s="56" customFormat="1" ht="38.25">
      <c r="A385" s="110" t="str">
        <f t="shared" si="7"/>
        <v>D</v>
      </c>
      <c r="B385" s="272" t="s">
        <v>1202</v>
      </c>
      <c r="C385" s="142" t="s">
        <v>13</v>
      </c>
      <c r="D385" s="142">
        <v>75</v>
      </c>
      <c r="E385" s="222"/>
      <c r="F385" s="267">
        <f t="shared" si="8"/>
        <v>0</v>
      </c>
      <c r="G385" s="100"/>
      <c r="H385" s="175"/>
      <c r="I385" s="175"/>
    </row>
    <row r="386" spans="1:9" s="240" customFormat="1">
      <c r="A386" s="110" t="str">
        <f t="shared" si="7"/>
        <v>D</v>
      </c>
      <c r="B386" s="266"/>
      <c r="C386" s="142"/>
      <c r="D386" s="142"/>
      <c r="E386" s="273"/>
      <c r="F386" s="267">
        <f t="shared" si="8"/>
        <v>0</v>
      </c>
      <c r="G386" s="246"/>
      <c r="H386" s="247"/>
      <c r="I386" s="247"/>
    </row>
    <row r="387" spans="1:9" s="56" customFormat="1" ht="38.25">
      <c r="A387" s="110" t="str">
        <f t="shared" si="7"/>
        <v>E</v>
      </c>
      <c r="B387" s="272" t="s">
        <v>1203</v>
      </c>
      <c r="C387" s="142" t="s">
        <v>13</v>
      </c>
      <c r="D387" s="142">
        <v>25</v>
      </c>
      <c r="E387" s="222"/>
      <c r="F387" s="267">
        <f t="shared" si="8"/>
        <v>0</v>
      </c>
      <c r="G387" s="100"/>
      <c r="H387" s="175"/>
      <c r="I387" s="175"/>
    </row>
    <row r="388" spans="1:9" s="56" customFormat="1">
      <c r="A388" s="110" t="str">
        <f t="shared" si="7"/>
        <v>E</v>
      </c>
      <c r="B388" s="272"/>
      <c r="C388" s="142"/>
      <c r="D388" s="142"/>
      <c r="E388" s="222"/>
      <c r="F388" s="267">
        <f t="shared" si="8"/>
        <v>0</v>
      </c>
      <c r="G388" s="100"/>
      <c r="H388" s="175"/>
      <c r="I388" s="175"/>
    </row>
    <row r="389" spans="1:9" s="56" customFormat="1" ht="38.25">
      <c r="A389" s="110" t="str">
        <f t="shared" si="7"/>
        <v>F</v>
      </c>
      <c r="B389" s="272" t="s">
        <v>1204</v>
      </c>
      <c r="C389" s="142"/>
      <c r="D389" s="142">
        <v>15</v>
      </c>
      <c r="E389" s="222"/>
      <c r="F389" s="267">
        <f t="shared" si="8"/>
        <v>0</v>
      </c>
      <c r="G389" s="100"/>
      <c r="H389" s="175"/>
      <c r="I389" s="175"/>
    </row>
    <row r="390" spans="1:9" s="240" customFormat="1">
      <c r="A390" s="110" t="str">
        <f t="shared" si="7"/>
        <v>F</v>
      </c>
      <c r="B390" s="266"/>
      <c r="C390" s="142"/>
      <c r="D390" s="142"/>
      <c r="E390" s="273"/>
      <c r="F390" s="267">
        <f t="shared" si="8"/>
        <v>0</v>
      </c>
      <c r="G390" s="246"/>
      <c r="H390" s="247"/>
      <c r="I390" s="247"/>
    </row>
    <row r="391" spans="1:9" s="56" customFormat="1" ht="38.25">
      <c r="A391" s="110" t="str">
        <f t="shared" si="7"/>
        <v>G</v>
      </c>
      <c r="B391" s="272" t="s">
        <v>1205</v>
      </c>
      <c r="C391" s="142" t="s">
        <v>13</v>
      </c>
      <c r="D391" s="142">
        <v>80</v>
      </c>
      <c r="E391" s="222"/>
      <c r="F391" s="267">
        <f t="shared" si="8"/>
        <v>0</v>
      </c>
      <c r="G391" s="100"/>
      <c r="H391" s="175"/>
      <c r="I391" s="175"/>
    </row>
    <row r="392" spans="1:9" s="56" customFormat="1">
      <c r="A392" s="110" t="str">
        <f t="shared" ref="A392:A469" si="9">IF((B392="CARRIED TO COLLECTION"),13,IF(ISBLANK(A391)=TRUE,"A",(IF(D392="",A391,IF(A391=13,"A",IF(A391="H",CHAR(CODE(A391)+2),IF(A391="N",CHAR(CODE(A391)+2),CHAR(CODE(A391)+1))))))))</f>
        <v>G</v>
      </c>
      <c r="B392" s="272"/>
      <c r="C392" s="142"/>
      <c r="D392" s="142"/>
      <c r="E392" s="140"/>
      <c r="F392" s="267">
        <f t="shared" si="8"/>
        <v>0</v>
      </c>
      <c r="G392" s="100"/>
      <c r="H392" s="175"/>
      <c r="I392" s="175"/>
    </row>
    <row r="393" spans="1:9" s="56" customFormat="1" ht="38.25">
      <c r="A393" s="110" t="str">
        <f t="shared" si="9"/>
        <v>H</v>
      </c>
      <c r="B393" s="272" t="s">
        <v>1206</v>
      </c>
      <c r="C393" s="142" t="s">
        <v>13</v>
      </c>
      <c r="D393" s="142">
        <v>25</v>
      </c>
      <c r="E393" s="222"/>
      <c r="F393" s="267">
        <f t="shared" si="8"/>
        <v>0</v>
      </c>
      <c r="G393" s="100"/>
      <c r="H393" s="175"/>
      <c r="I393" s="175"/>
    </row>
    <row r="394" spans="1:9" s="56" customFormat="1">
      <c r="A394" s="110" t="str">
        <f t="shared" si="9"/>
        <v>H</v>
      </c>
      <c r="B394" s="272"/>
      <c r="C394" s="142"/>
      <c r="D394" s="142"/>
      <c r="E394" s="222"/>
      <c r="F394" s="267">
        <f t="shared" si="8"/>
        <v>0</v>
      </c>
      <c r="G394" s="100"/>
      <c r="H394" s="175"/>
      <c r="I394" s="175"/>
    </row>
    <row r="395" spans="1:9" s="56" customFormat="1" ht="38.25">
      <c r="A395" s="110" t="str">
        <f t="shared" si="9"/>
        <v>J</v>
      </c>
      <c r="B395" s="272" t="s">
        <v>1207</v>
      </c>
      <c r="C395" s="142" t="s">
        <v>13</v>
      </c>
      <c r="D395" s="142">
        <v>45</v>
      </c>
      <c r="E395" s="222"/>
      <c r="F395" s="267">
        <f t="shared" si="8"/>
        <v>0</v>
      </c>
      <c r="G395" s="100"/>
      <c r="H395" s="175"/>
      <c r="I395" s="175"/>
    </row>
    <row r="396" spans="1:9" s="56" customFormat="1">
      <c r="A396" s="110" t="str">
        <f t="shared" si="9"/>
        <v>J</v>
      </c>
      <c r="B396" s="272"/>
      <c r="C396" s="142"/>
      <c r="D396" s="142"/>
      <c r="E396" s="222"/>
      <c r="F396" s="267">
        <f t="shared" si="8"/>
        <v>0</v>
      </c>
      <c r="G396" s="100"/>
      <c r="H396" s="175"/>
      <c r="I396" s="175"/>
    </row>
    <row r="397" spans="1:9" s="56" customFormat="1" ht="38.25">
      <c r="A397" s="110" t="str">
        <f t="shared" si="9"/>
        <v>K</v>
      </c>
      <c r="B397" s="272" t="s">
        <v>1208</v>
      </c>
      <c r="C397" s="142" t="s">
        <v>13</v>
      </c>
      <c r="D397" s="142">
        <v>15</v>
      </c>
      <c r="E397" s="222"/>
      <c r="F397" s="267">
        <f t="shared" si="8"/>
        <v>0</v>
      </c>
      <c r="G397" s="100"/>
      <c r="H397" s="175"/>
      <c r="I397" s="175"/>
    </row>
    <row r="398" spans="1:9" s="56" customFormat="1">
      <c r="A398" s="110" t="str">
        <f t="shared" si="9"/>
        <v>K</v>
      </c>
      <c r="B398" s="274"/>
      <c r="D398" s="142"/>
      <c r="E398" s="222"/>
      <c r="F398" s="267">
        <f t="shared" si="8"/>
        <v>0</v>
      </c>
      <c r="G398" s="100"/>
      <c r="H398" s="175"/>
      <c r="I398" s="175"/>
    </row>
    <row r="399" spans="1:9" s="56" customFormat="1" ht="38.25">
      <c r="A399" s="110" t="str">
        <f t="shared" si="9"/>
        <v>L</v>
      </c>
      <c r="B399" s="272" t="s">
        <v>1209</v>
      </c>
      <c r="C399" s="142" t="s">
        <v>13</v>
      </c>
      <c r="D399" s="142">
        <v>15</v>
      </c>
      <c r="E399" s="222"/>
      <c r="F399" s="267">
        <f t="shared" si="8"/>
        <v>0</v>
      </c>
      <c r="G399" s="100"/>
      <c r="H399" s="175"/>
      <c r="I399" s="175"/>
    </row>
    <row r="400" spans="1:9" s="56" customFormat="1">
      <c r="A400" s="110" t="str">
        <f t="shared" si="9"/>
        <v>L</v>
      </c>
      <c r="B400" s="274"/>
      <c r="C400" s="142"/>
      <c r="D400" s="142"/>
      <c r="E400" s="222"/>
      <c r="F400" s="267">
        <f t="shared" si="8"/>
        <v>0</v>
      </c>
      <c r="G400" s="100"/>
      <c r="H400" s="175"/>
      <c r="I400" s="175"/>
    </row>
    <row r="401" spans="1:9" s="56" customFormat="1" ht="38.25">
      <c r="A401" s="110" t="str">
        <f t="shared" si="9"/>
        <v>M</v>
      </c>
      <c r="B401" s="272" t="s">
        <v>1210</v>
      </c>
      <c r="C401" s="142" t="s">
        <v>13</v>
      </c>
      <c r="D401" s="142">
        <v>50</v>
      </c>
      <c r="E401" s="222"/>
      <c r="F401" s="267">
        <f t="shared" si="8"/>
        <v>0</v>
      </c>
      <c r="G401" s="100"/>
      <c r="H401" s="175"/>
      <c r="I401" s="175"/>
    </row>
    <row r="402" spans="1:9" s="56" customFormat="1">
      <c r="A402" s="110"/>
      <c r="B402" s="272"/>
      <c r="C402" s="142"/>
      <c r="D402" s="142"/>
      <c r="E402" s="222"/>
      <c r="F402" s="267"/>
      <c r="G402" s="100"/>
      <c r="H402" s="175"/>
      <c r="I402" s="175"/>
    </row>
    <row r="403" spans="1:9" s="56" customFormat="1">
      <c r="A403" s="110"/>
      <c r="B403" s="272"/>
      <c r="C403" s="142"/>
      <c r="D403" s="142"/>
      <c r="E403" s="222"/>
      <c r="F403" s="267"/>
      <c r="G403" s="100"/>
      <c r="H403" s="175"/>
      <c r="I403" s="175"/>
    </row>
    <row r="404" spans="1:9" s="56" customFormat="1">
      <c r="A404" s="110"/>
      <c r="B404" s="272"/>
      <c r="C404" s="142"/>
      <c r="D404" s="142"/>
      <c r="E404" s="222"/>
      <c r="F404" s="267"/>
      <c r="G404" s="100"/>
      <c r="H404" s="175"/>
      <c r="I404" s="175"/>
    </row>
    <row r="405" spans="1:9" s="56" customFormat="1">
      <c r="A405" s="110"/>
      <c r="B405" s="272"/>
      <c r="C405" s="142"/>
      <c r="D405" s="142"/>
      <c r="E405" s="222"/>
      <c r="F405" s="267"/>
      <c r="G405" s="100"/>
      <c r="H405" s="175"/>
      <c r="I405" s="175"/>
    </row>
    <row r="406" spans="1:9" s="56" customFormat="1">
      <c r="A406" s="110"/>
      <c r="B406" s="272"/>
      <c r="C406" s="142"/>
      <c r="D406" s="142"/>
      <c r="E406" s="222"/>
      <c r="F406" s="267"/>
      <c r="G406" s="100"/>
      <c r="H406" s="175"/>
      <c r="I406" s="175"/>
    </row>
    <row r="407" spans="1:9" s="56" customFormat="1">
      <c r="A407" s="110"/>
      <c r="B407" s="272"/>
      <c r="C407" s="142"/>
      <c r="D407" s="142"/>
      <c r="E407" s="222"/>
      <c r="F407" s="267"/>
      <c r="G407" s="100"/>
      <c r="H407" s="175"/>
      <c r="I407" s="175"/>
    </row>
    <row r="408" spans="1:9" s="56" customFormat="1">
      <c r="A408" s="110"/>
      <c r="B408" s="272"/>
      <c r="C408" s="142"/>
      <c r="D408" s="142"/>
      <c r="E408" s="222"/>
      <c r="F408" s="267"/>
      <c r="G408" s="100"/>
      <c r="H408" s="175"/>
      <c r="I408" s="175"/>
    </row>
    <row r="409" spans="1:9" s="56" customFormat="1">
      <c r="A409" s="110" t="str">
        <f>IF((B409="CARRIED TO COLLECTION"),13,IF(ISBLANK(A401)=TRUE,"A",(IF(D409="",A401,IF(A401=13,"A",IF(A401="H",CHAR(CODE(A401)+2),IF(A401="N",CHAR(CODE(A401)+2),CHAR(CODE(A401)+1))))))))</f>
        <v>M</v>
      </c>
      <c r="B409" s="266"/>
      <c r="C409" s="142"/>
      <c r="D409" s="142"/>
      <c r="E409" s="222"/>
      <c r="F409" s="267">
        <f t="shared" si="8"/>
        <v>0</v>
      </c>
      <c r="G409" s="100"/>
      <c r="H409" s="175"/>
      <c r="I409" s="175"/>
    </row>
    <row r="410" spans="1:9" s="56" customFormat="1">
      <c r="A410" s="110"/>
      <c r="B410" s="266"/>
      <c r="C410" s="142"/>
      <c r="D410" s="142"/>
      <c r="E410" s="222"/>
      <c r="F410" s="267"/>
      <c r="G410" s="100"/>
      <c r="H410" s="175"/>
      <c r="I410" s="175"/>
    </row>
    <row r="411" spans="1:9" s="240" customFormat="1">
      <c r="A411" s="1652">
        <v>9</v>
      </c>
      <c r="B411" s="1653"/>
      <c r="C411" s="1653"/>
      <c r="D411" s="1653"/>
      <c r="E411" s="1654"/>
      <c r="F411" s="1658">
        <f>SUM(F378:F410)</f>
        <v>0</v>
      </c>
      <c r="G411" s="246"/>
      <c r="H411" s="247"/>
      <c r="I411" s="247"/>
    </row>
    <row r="412" spans="1:9" s="240" customFormat="1">
      <c r="A412" s="1655"/>
      <c r="B412" s="1656"/>
      <c r="C412" s="1656"/>
      <c r="D412" s="1656"/>
      <c r="E412" s="1657"/>
      <c r="F412" s="1659"/>
      <c r="G412" s="246"/>
      <c r="H412" s="247"/>
      <c r="I412" s="247"/>
    </row>
    <row r="413" spans="1:9" s="240" customFormat="1">
      <c r="A413" s="248"/>
      <c r="B413" s="250"/>
      <c r="C413" s="96"/>
      <c r="D413" s="95"/>
      <c r="E413" s="250"/>
      <c r="F413" s="260"/>
      <c r="G413" s="246"/>
      <c r="H413" s="247"/>
      <c r="I413" s="247"/>
    </row>
    <row r="414" spans="1:9" s="240" customFormat="1">
      <c r="A414" s="248"/>
      <c r="B414" s="264" t="s">
        <v>175</v>
      </c>
      <c r="C414" s="96"/>
      <c r="D414" s="95"/>
      <c r="E414" s="250"/>
      <c r="F414" s="260"/>
      <c r="G414" s="246"/>
      <c r="H414" s="247"/>
      <c r="I414" s="247"/>
    </row>
    <row r="415" spans="1:9" s="56" customFormat="1">
      <c r="A415" s="110"/>
      <c r="B415" s="266"/>
      <c r="C415" s="142"/>
      <c r="D415" s="142"/>
      <c r="E415" s="222"/>
      <c r="F415" s="267"/>
      <c r="G415" s="100"/>
      <c r="H415" s="175"/>
      <c r="I415" s="175"/>
    </row>
    <row r="416" spans="1:9" s="56" customFormat="1" ht="38.25">
      <c r="A416" s="110" t="str">
        <f t="shared" si="9"/>
        <v>A</v>
      </c>
      <c r="B416" s="272" t="s">
        <v>1211</v>
      </c>
      <c r="C416" s="142" t="s">
        <v>13</v>
      </c>
      <c r="D416" s="142">
        <v>75</v>
      </c>
      <c r="E416" s="222"/>
      <c r="F416" s="267">
        <f t="shared" si="8"/>
        <v>0</v>
      </c>
      <c r="G416" s="100"/>
      <c r="H416" s="175"/>
      <c r="I416" s="175"/>
    </row>
    <row r="417" spans="1:9" s="56" customFormat="1">
      <c r="A417" s="110" t="str">
        <f t="shared" si="9"/>
        <v>A</v>
      </c>
      <c r="B417" s="266"/>
      <c r="C417" s="142"/>
      <c r="D417" s="142"/>
      <c r="E417" s="222"/>
      <c r="F417" s="267">
        <f t="shared" si="8"/>
        <v>0</v>
      </c>
      <c r="G417" s="100"/>
      <c r="H417" s="175"/>
      <c r="I417" s="175"/>
    </row>
    <row r="418" spans="1:9" s="56" customFormat="1" ht="38.25">
      <c r="A418" s="110" t="str">
        <f t="shared" si="9"/>
        <v>B</v>
      </c>
      <c r="B418" s="272" t="s">
        <v>1212</v>
      </c>
      <c r="C418" s="142" t="s">
        <v>13</v>
      </c>
      <c r="D418" s="142">
        <v>25</v>
      </c>
      <c r="E418" s="222"/>
      <c r="F418" s="267">
        <f t="shared" si="8"/>
        <v>0</v>
      </c>
      <c r="G418" s="100"/>
      <c r="H418" s="175"/>
      <c r="I418" s="175"/>
    </row>
    <row r="419" spans="1:9" s="56" customFormat="1">
      <c r="A419" s="110" t="str">
        <f t="shared" si="9"/>
        <v>B</v>
      </c>
      <c r="B419" s="272"/>
      <c r="C419" s="142"/>
      <c r="D419" s="142"/>
      <c r="E419" s="222"/>
      <c r="F419" s="267">
        <f t="shared" si="8"/>
        <v>0</v>
      </c>
      <c r="G419" s="100"/>
      <c r="H419" s="175"/>
      <c r="I419" s="175"/>
    </row>
    <row r="420" spans="1:9" s="56" customFormat="1" ht="38.25">
      <c r="A420" s="110" t="str">
        <f t="shared" si="9"/>
        <v>C</v>
      </c>
      <c r="B420" s="272" t="s">
        <v>1213</v>
      </c>
      <c r="C420" s="142" t="s">
        <v>13</v>
      </c>
      <c r="D420" s="142">
        <v>25</v>
      </c>
      <c r="E420" s="222"/>
      <c r="F420" s="267">
        <f t="shared" si="8"/>
        <v>0</v>
      </c>
      <c r="G420" s="100"/>
      <c r="H420" s="175"/>
      <c r="I420" s="175"/>
    </row>
    <row r="421" spans="1:9" s="56" customFormat="1">
      <c r="A421" s="110" t="str">
        <f t="shared" si="9"/>
        <v>C</v>
      </c>
      <c r="B421" s="266"/>
      <c r="C421" s="142"/>
      <c r="D421" s="142"/>
      <c r="E421" s="222"/>
      <c r="F421" s="267">
        <f t="shared" ref="F421:F508" si="10">+E421*D421</f>
        <v>0</v>
      </c>
      <c r="G421" s="100"/>
      <c r="H421" s="175"/>
      <c r="I421" s="175"/>
    </row>
    <row r="422" spans="1:9" s="56" customFormat="1" ht="38.25">
      <c r="A422" s="110" t="str">
        <f t="shared" si="9"/>
        <v>D</v>
      </c>
      <c r="B422" s="272" t="s">
        <v>1214</v>
      </c>
      <c r="C422" s="142" t="s">
        <v>13</v>
      </c>
      <c r="D422" s="142">
        <v>25</v>
      </c>
      <c r="E422" s="222"/>
      <c r="F422" s="267">
        <f t="shared" si="10"/>
        <v>0</v>
      </c>
      <c r="G422" s="100"/>
      <c r="H422" s="175"/>
      <c r="I422" s="175"/>
    </row>
    <row r="423" spans="1:9" s="56" customFormat="1">
      <c r="A423" s="110" t="str">
        <f t="shared" si="9"/>
        <v>D</v>
      </c>
      <c r="B423" s="272"/>
      <c r="C423" s="142"/>
      <c r="D423" s="142"/>
      <c r="E423" s="140"/>
      <c r="F423" s="267">
        <f t="shared" si="10"/>
        <v>0</v>
      </c>
      <c r="G423" s="100"/>
      <c r="H423" s="175"/>
      <c r="I423" s="175"/>
    </row>
    <row r="424" spans="1:9" s="56" customFormat="1" ht="38.25">
      <c r="A424" s="110" t="str">
        <f t="shared" si="9"/>
        <v>E</v>
      </c>
      <c r="B424" s="272" t="s">
        <v>1215</v>
      </c>
      <c r="C424" s="142" t="s">
        <v>13</v>
      </c>
      <c r="D424" s="142">
        <v>45</v>
      </c>
      <c r="E424" s="140"/>
      <c r="F424" s="267">
        <f t="shared" si="10"/>
        <v>0</v>
      </c>
      <c r="G424" s="100"/>
      <c r="H424" s="175"/>
      <c r="I424" s="175"/>
    </row>
    <row r="425" spans="1:9" s="240" customFormat="1">
      <c r="A425" s="110" t="str">
        <f t="shared" si="9"/>
        <v>E</v>
      </c>
      <c r="B425" s="272"/>
      <c r="C425" s="142"/>
      <c r="D425" s="142"/>
      <c r="E425" s="273"/>
      <c r="F425" s="267">
        <f t="shared" si="10"/>
        <v>0</v>
      </c>
      <c r="G425" s="246"/>
      <c r="H425" s="247"/>
      <c r="I425" s="247"/>
    </row>
    <row r="426" spans="1:9" s="240" customFormat="1" ht="38.25">
      <c r="A426" s="110" t="str">
        <f t="shared" si="9"/>
        <v>F</v>
      </c>
      <c r="B426" s="272" t="s">
        <v>1216</v>
      </c>
      <c r="C426" s="142" t="s">
        <v>13</v>
      </c>
      <c r="D426" s="142">
        <v>35</v>
      </c>
      <c r="E426" s="250"/>
      <c r="F426" s="267">
        <f t="shared" si="10"/>
        <v>0</v>
      </c>
      <c r="G426" s="246"/>
      <c r="H426" s="247"/>
      <c r="I426" s="247"/>
    </row>
    <row r="427" spans="1:9" s="240" customFormat="1">
      <c r="A427" s="110" t="str">
        <f t="shared" si="9"/>
        <v>F</v>
      </c>
      <c r="B427" s="266"/>
      <c r="C427" s="142"/>
      <c r="D427" s="142"/>
      <c r="E427" s="250"/>
      <c r="F427" s="267">
        <f t="shared" si="10"/>
        <v>0</v>
      </c>
      <c r="G427" s="246"/>
      <c r="H427" s="247"/>
      <c r="I427" s="247"/>
    </row>
    <row r="428" spans="1:9" s="240" customFormat="1" ht="38.25">
      <c r="A428" s="110" t="str">
        <f t="shared" si="9"/>
        <v>G</v>
      </c>
      <c r="B428" s="272" t="s">
        <v>1216</v>
      </c>
      <c r="C428" s="142" t="s">
        <v>13</v>
      </c>
      <c r="D428" s="142">
        <v>35</v>
      </c>
      <c r="E428" s="250"/>
      <c r="F428" s="267">
        <f t="shared" si="10"/>
        <v>0</v>
      </c>
      <c r="G428" s="246"/>
      <c r="H428" s="247"/>
      <c r="I428" s="247"/>
    </row>
    <row r="429" spans="1:9" s="240" customFormat="1">
      <c r="A429" s="110" t="str">
        <f t="shared" si="9"/>
        <v>G</v>
      </c>
      <c r="B429" s="266"/>
      <c r="C429" s="142"/>
      <c r="D429" s="142"/>
      <c r="E429" s="250"/>
      <c r="F429" s="267">
        <f t="shared" si="10"/>
        <v>0</v>
      </c>
      <c r="G429" s="246"/>
      <c r="H429" s="247"/>
      <c r="I429" s="247"/>
    </row>
    <row r="430" spans="1:9" s="240" customFormat="1" ht="38.25">
      <c r="A430" s="110" t="str">
        <f t="shared" si="9"/>
        <v>H</v>
      </c>
      <c r="B430" s="272" t="s">
        <v>1217</v>
      </c>
      <c r="C430" s="142" t="s">
        <v>13</v>
      </c>
      <c r="D430" s="142">
        <v>50</v>
      </c>
      <c r="E430" s="250"/>
      <c r="F430" s="267">
        <f t="shared" si="10"/>
        <v>0</v>
      </c>
      <c r="G430" s="246"/>
      <c r="H430" s="247"/>
      <c r="I430" s="247"/>
    </row>
    <row r="431" spans="1:9" s="240" customFormat="1">
      <c r="A431" s="110" t="str">
        <f t="shared" si="9"/>
        <v>H</v>
      </c>
      <c r="B431" s="266"/>
      <c r="C431" s="142"/>
      <c r="D431" s="142"/>
      <c r="E431" s="250"/>
      <c r="F431" s="267">
        <f t="shared" si="10"/>
        <v>0</v>
      </c>
      <c r="G431" s="246"/>
      <c r="H431" s="247"/>
      <c r="I431" s="247"/>
    </row>
    <row r="432" spans="1:9" s="240" customFormat="1" ht="38.25">
      <c r="A432" s="110" t="str">
        <f t="shared" si="9"/>
        <v>J</v>
      </c>
      <c r="B432" s="272" t="s">
        <v>1218</v>
      </c>
      <c r="C432" s="142" t="s">
        <v>13</v>
      </c>
      <c r="D432" s="142">
        <v>50</v>
      </c>
      <c r="E432" s="250"/>
      <c r="F432" s="267">
        <f t="shared" si="10"/>
        <v>0</v>
      </c>
      <c r="G432" s="246"/>
      <c r="H432" s="247"/>
      <c r="I432" s="247"/>
    </row>
    <row r="433" spans="1:9" s="240" customFormat="1">
      <c r="A433" s="110" t="str">
        <f t="shared" si="9"/>
        <v>J</v>
      </c>
      <c r="B433" s="266"/>
      <c r="C433" s="142"/>
      <c r="D433" s="142"/>
      <c r="E433" s="250"/>
      <c r="F433" s="267">
        <f t="shared" si="10"/>
        <v>0</v>
      </c>
      <c r="G433" s="246"/>
      <c r="H433" s="247"/>
      <c r="I433" s="247"/>
    </row>
    <row r="434" spans="1:9" s="240" customFormat="1" ht="38.25">
      <c r="A434" s="110" t="str">
        <f t="shared" si="9"/>
        <v>K</v>
      </c>
      <c r="B434" s="272" t="s">
        <v>1219</v>
      </c>
      <c r="C434" s="142" t="s">
        <v>13</v>
      </c>
      <c r="D434" s="142">
        <v>15</v>
      </c>
      <c r="E434" s="250"/>
      <c r="F434" s="267">
        <f t="shared" si="10"/>
        <v>0</v>
      </c>
      <c r="G434" s="246"/>
      <c r="H434" s="247"/>
      <c r="I434" s="247"/>
    </row>
    <row r="435" spans="1:9" s="240" customFormat="1">
      <c r="A435" s="110" t="str">
        <f t="shared" si="9"/>
        <v>K</v>
      </c>
      <c r="B435" s="266"/>
      <c r="C435" s="142"/>
      <c r="D435" s="142"/>
      <c r="E435" s="250"/>
      <c r="F435" s="267">
        <f t="shared" si="10"/>
        <v>0</v>
      </c>
      <c r="G435" s="246"/>
      <c r="H435" s="247"/>
      <c r="I435" s="247"/>
    </row>
    <row r="436" spans="1:9" s="240" customFormat="1" ht="38.25">
      <c r="A436" s="110" t="str">
        <f t="shared" si="9"/>
        <v>L</v>
      </c>
      <c r="B436" s="272" t="s">
        <v>1220</v>
      </c>
      <c r="C436" s="142" t="s">
        <v>13</v>
      </c>
      <c r="D436" s="142">
        <v>15</v>
      </c>
      <c r="E436" s="250"/>
      <c r="F436" s="267">
        <f t="shared" si="10"/>
        <v>0</v>
      </c>
      <c r="G436" s="246"/>
      <c r="H436" s="247"/>
      <c r="I436" s="247"/>
    </row>
    <row r="437" spans="1:9" s="240" customFormat="1">
      <c r="A437" s="110" t="str">
        <f t="shared" si="9"/>
        <v>L</v>
      </c>
      <c r="B437" s="266"/>
      <c r="C437" s="142"/>
      <c r="D437" s="142"/>
      <c r="E437" s="250"/>
      <c r="F437" s="267">
        <f t="shared" si="10"/>
        <v>0</v>
      </c>
      <c r="G437" s="246"/>
      <c r="H437" s="247"/>
      <c r="I437" s="247"/>
    </row>
    <row r="438" spans="1:9" s="240" customFormat="1" ht="38.25">
      <c r="A438" s="110" t="str">
        <f t="shared" si="9"/>
        <v>M</v>
      </c>
      <c r="B438" s="272" t="s">
        <v>1221</v>
      </c>
      <c r="C438" s="142" t="s">
        <v>13</v>
      </c>
      <c r="D438" s="142">
        <v>15</v>
      </c>
      <c r="E438" s="250"/>
      <c r="F438" s="267">
        <f t="shared" si="10"/>
        <v>0</v>
      </c>
      <c r="G438" s="246"/>
      <c r="H438" s="247"/>
      <c r="I438" s="247"/>
    </row>
    <row r="439" spans="1:9" s="240" customFormat="1">
      <c r="A439" s="110" t="str">
        <f t="shared" si="9"/>
        <v>M</v>
      </c>
      <c r="B439" s="266"/>
      <c r="C439" s="142"/>
      <c r="D439" s="142"/>
      <c r="E439" s="250"/>
      <c r="F439" s="267">
        <f t="shared" si="10"/>
        <v>0</v>
      </c>
      <c r="G439" s="246"/>
      <c r="H439" s="247"/>
      <c r="I439" s="247"/>
    </row>
    <row r="440" spans="1:9" s="240" customFormat="1">
      <c r="A440" s="110"/>
      <c r="B440" s="266"/>
      <c r="C440" s="142"/>
      <c r="D440" s="142"/>
      <c r="E440" s="250"/>
      <c r="F440" s="267"/>
      <c r="G440" s="246"/>
      <c r="H440" s="247"/>
      <c r="I440" s="247"/>
    </row>
    <row r="441" spans="1:9" s="240" customFormat="1">
      <c r="A441" s="110"/>
      <c r="B441" s="266"/>
      <c r="C441" s="142"/>
      <c r="D441" s="142"/>
      <c r="E441" s="250"/>
      <c r="F441" s="267"/>
      <c r="G441" s="246"/>
      <c r="H441" s="247"/>
      <c r="I441" s="247"/>
    </row>
    <row r="442" spans="1:9" s="240" customFormat="1">
      <c r="A442" s="110"/>
      <c r="B442" s="266"/>
      <c r="C442" s="142"/>
      <c r="D442" s="142"/>
      <c r="E442" s="250"/>
      <c r="F442" s="267"/>
      <c r="G442" s="246"/>
      <c r="H442" s="247"/>
      <c r="I442" s="247"/>
    </row>
    <row r="443" spans="1:9" s="240" customFormat="1">
      <c r="A443" s="110"/>
      <c r="B443" s="266"/>
      <c r="C443" s="142"/>
      <c r="D443" s="142"/>
      <c r="E443" s="250"/>
      <c r="F443" s="267"/>
      <c r="G443" s="246"/>
      <c r="H443" s="247"/>
      <c r="I443" s="247"/>
    </row>
    <row r="444" spans="1:9" s="240" customFormat="1">
      <c r="A444" s="110"/>
      <c r="B444" s="266"/>
      <c r="C444" s="142"/>
      <c r="D444" s="142"/>
      <c r="E444" s="250"/>
      <c r="F444" s="267"/>
      <c r="G444" s="246"/>
      <c r="H444" s="247"/>
      <c r="I444" s="247"/>
    </row>
    <row r="445" spans="1:9" s="240" customFormat="1">
      <c r="A445" s="110"/>
      <c r="B445" s="266"/>
      <c r="C445" s="142"/>
      <c r="D445" s="142"/>
      <c r="E445" s="250"/>
      <c r="F445" s="267"/>
      <c r="G445" s="246"/>
      <c r="H445" s="247"/>
      <c r="I445" s="247"/>
    </row>
    <row r="446" spans="1:9" s="240" customFormat="1">
      <c r="A446" s="110"/>
      <c r="B446" s="266"/>
      <c r="C446" s="142"/>
      <c r="D446" s="142"/>
      <c r="E446" s="250"/>
      <c r="F446" s="267"/>
      <c r="G446" s="246"/>
      <c r="H446" s="247"/>
      <c r="I446" s="247"/>
    </row>
    <row r="447" spans="1:9" s="240" customFormat="1">
      <c r="A447" s="110"/>
      <c r="B447" s="266"/>
      <c r="C447" s="142"/>
      <c r="D447" s="142"/>
      <c r="E447" s="250"/>
      <c r="F447" s="267"/>
      <c r="G447" s="246"/>
      <c r="H447" s="247"/>
      <c r="I447" s="247"/>
    </row>
    <row r="448" spans="1:9" s="240" customFormat="1">
      <c r="A448" s="1652">
        <v>10</v>
      </c>
      <c r="B448" s="1653"/>
      <c r="C448" s="1653"/>
      <c r="D448" s="1653"/>
      <c r="E448" s="1654"/>
      <c r="F448" s="1658">
        <f>SUM(F415:F447)</f>
        <v>0</v>
      </c>
      <c r="G448" s="246"/>
      <c r="H448" s="247"/>
      <c r="I448" s="247"/>
    </row>
    <row r="449" spans="1:9" s="240" customFormat="1">
      <c r="A449" s="1655"/>
      <c r="B449" s="1656"/>
      <c r="C449" s="1656"/>
      <c r="D449" s="1656"/>
      <c r="E449" s="1657"/>
      <c r="F449" s="1659"/>
      <c r="G449" s="246"/>
      <c r="H449" s="247"/>
      <c r="I449" s="247"/>
    </row>
    <row r="450" spans="1:9" s="240" customFormat="1">
      <c r="A450" s="248"/>
      <c r="B450" s="250"/>
      <c r="C450" s="96"/>
      <c r="D450" s="95"/>
      <c r="E450" s="250"/>
      <c r="F450" s="260"/>
      <c r="G450" s="246"/>
      <c r="H450" s="247"/>
      <c r="I450" s="247"/>
    </row>
    <row r="451" spans="1:9" s="240" customFormat="1">
      <c r="A451" s="248"/>
      <c r="B451" s="264" t="s">
        <v>175</v>
      </c>
      <c r="C451" s="96"/>
      <c r="D451" s="95"/>
      <c r="E451" s="250"/>
      <c r="F451" s="260"/>
      <c r="G451" s="246"/>
      <c r="H451" s="247"/>
      <c r="I451" s="247"/>
    </row>
    <row r="452" spans="1:9" s="240" customFormat="1">
      <c r="A452" s="110"/>
      <c r="B452" s="266"/>
      <c r="C452" s="142"/>
      <c r="D452" s="142"/>
      <c r="E452" s="250"/>
      <c r="F452" s="267"/>
      <c r="G452" s="246"/>
      <c r="H452" s="247"/>
      <c r="I452" s="247"/>
    </row>
    <row r="453" spans="1:9" s="240" customFormat="1" ht="38.25">
      <c r="A453" s="110" t="str">
        <f t="shared" si="9"/>
        <v>A</v>
      </c>
      <c r="B453" s="272" t="s">
        <v>1222</v>
      </c>
      <c r="C453" s="142" t="s">
        <v>13</v>
      </c>
      <c r="D453" s="142">
        <v>45</v>
      </c>
      <c r="E453" s="250"/>
      <c r="F453" s="267">
        <f t="shared" si="10"/>
        <v>0</v>
      </c>
      <c r="G453" s="246"/>
      <c r="H453" s="247"/>
      <c r="I453" s="247"/>
    </row>
    <row r="454" spans="1:9" s="240" customFormat="1">
      <c r="A454" s="110" t="str">
        <f t="shared" si="9"/>
        <v>A</v>
      </c>
      <c r="B454" s="266"/>
      <c r="C454" s="142"/>
      <c r="D454" s="142"/>
      <c r="E454" s="250"/>
      <c r="F454" s="267">
        <f t="shared" si="10"/>
        <v>0</v>
      </c>
      <c r="G454" s="246"/>
      <c r="H454" s="247"/>
      <c r="I454" s="247"/>
    </row>
    <row r="455" spans="1:9" s="240" customFormat="1" ht="38.25">
      <c r="A455" s="110" t="str">
        <f t="shared" si="9"/>
        <v>B</v>
      </c>
      <c r="B455" s="272" t="s">
        <v>1222</v>
      </c>
      <c r="C455" s="142" t="s">
        <v>13</v>
      </c>
      <c r="D455" s="142">
        <v>45</v>
      </c>
      <c r="E455" s="250"/>
      <c r="F455" s="267">
        <f t="shared" si="10"/>
        <v>0</v>
      </c>
      <c r="G455" s="246"/>
      <c r="H455" s="247"/>
      <c r="I455" s="247"/>
    </row>
    <row r="456" spans="1:9" s="240" customFormat="1">
      <c r="A456" s="110" t="str">
        <f t="shared" si="9"/>
        <v>B</v>
      </c>
      <c r="B456" s="266"/>
      <c r="C456" s="142"/>
      <c r="D456" s="142"/>
      <c r="E456" s="250"/>
      <c r="F456" s="267">
        <f t="shared" si="10"/>
        <v>0</v>
      </c>
      <c r="G456" s="246"/>
      <c r="H456" s="247"/>
      <c r="I456" s="247"/>
    </row>
    <row r="457" spans="1:9" s="240" customFormat="1" ht="38.25">
      <c r="A457" s="110" t="str">
        <f t="shared" si="9"/>
        <v>C</v>
      </c>
      <c r="B457" s="272" t="s">
        <v>1223</v>
      </c>
      <c r="C457" s="142" t="s">
        <v>13</v>
      </c>
      <c r="D457" s="142">
        <v>50</v>
      </c>
      <c r="E457" s="250"/>
      <c r="F457" s="267">
        <f t="shared" si="10"/>
        <v>0</v>
      </c>
      <c r="G457" s="246"/>
      <c r="H457" s="247"/>
      <c r="I457" s="247"/>
    </row>
    <row r="458" spans="1:9" s="240" customFormat="1">
      <c r="A458" s="110" t="str">
        <f t="shared" si="9"/>
        <v>C</v>
      </c>
      <c r="B458" s="266"/>
      <c r="C458" s="142"/>
      <c r="D458" s="142"/>
      <c r="E458" s="250"/>
      <c r="F458" s="267">
        <f t="shared" si="10"/>
        <v>0</v>
      </c>
      <c r="G458" s="246"/>
      <c r="H458" s="247"/>
      <c r="I458" s="247"/>
    </row>
    <row r="459" spans="1:9" s="240" customFormat="1" ht="38.25">
      <c r="A459" s="110" t="str">
        <f t="shared" si="9"/>
        <v>D</v>
      </c>
      <c r="B459" s="272" t="s">
        <v>1224</v>
      </c>
      <c r="C459" s="142" t="s">
        <v>13</v>
      </c>
      <c r="D459" s="142">
        <v>50</v>
      </c>
      <c r="E459" s="250"/>
      <c r="F459" s="267">
        <f t="shared" si="10"/>
        <v>0</v>
      </c>
      <c r="G459" s="246"/>
      <c r="H459" s="247"/>
      <c r="I459" s="247"/>
    </row>
    <row r="460" spans="1:9" s="240" customFormat="1">
      <c r="A460" s="110" t="str">
        <f t="shared" si="9"/>
        <v>D</v>
      </c>
      <c r="B460" s="266"/>
      <c r="C460" s="142"/>
      <c r="D460" s="142"/>
      <c r="E460" s="250"/>
      <c r="F460" s="267">
        <f t="shared" si="10"/>
        <v>0</v>
      </c>
      <c r="G460" s="246"/>
      <c r="H460" s="247"/>
      <c r="I460" s="247"/>
    </row>
    <row r="461" spans="1:9" s="240" customFormat="1" ht="38.25">
      <c r="A461" s="110" t="str">
        <f t="shared" si="9"/>
        <v>E</v>
      </c>
      <c r="B461" s="272" t="s">
        <v>1225</v>
      </c>
      <c r="C461" s="142" t="s">
        <v>13</v>
      </c>
      <c r="D461" s="142">
        <v>35</v>
      </c>
      <c r="E461" s="250"/>
      <c r="F461" s="267">
        <f t="shared" si="10"/>
        <v>0</v>
      </c>
      <c r="G461" s="246"/>
      <c r="H461" s="247"/>
      <c r="I461" s="247"/>
    </row>
    <row r="462" spans="1:9" s="240" customFormat="1">
      <c r="A462" s="110" t="str">
        <f t="shared" si="9"/>
        <v>E</v>
      </c>
      <c r="B462" s="266"/>
      <c r="C462" s="142"/>
      <c r="D462" s="142"/>
      <c r="E462" s="250"/>
      <c r="F462" s="267">
        <f t="shared" si="10"/>
        <v>0</v>
      </c>
      <c r="G462" s="246"/>
      <c r="H462" s="247"/>
      <c r="I462" s="247"/>
    </row>
    <row r="463" spans="1:9" s="240" customFormat="1" ht="38.25">
      <c r="A463" s="110" t="str">
        <f t="shared" si="9"/>
        <v>F</v>
      </c>
      <c r="B463" s="272" t="s">
        <v>1225</v>
      </c>
      <c r="C463" s="142" t="s">
        <v>13</v>
      </c>
      <c r="D463" s="142">
        <v>35</v>
      </c>
      <c r="E463" s="250"/>
      <c r="F463" s="267">
        <f t="shared" si="10"/>
        <v>0</v>
      </c>
      <c r="G463" s="246"/>
      <c r="H463" s="247"/>
      <c r="I463" s="247"/>
    </row>
    <row r="464" spans="1:9" s="240" customFormat="1">
      <c r="A464" s="110" t="str">
        <f t="shared" si="9"/>
        <v>F</v>
      </c>
      <c r="B464" s="266"/>
      <c r="C464" s="142"/>
      <c r="D464" s="142"/>
      <c r="E464" s="250"/>
      <c r="F464" s="267">
        <f t="shared" si="10"/>
        <v>0</v>
      </c>
      <c r="G464" s="246"/>
      <c r="H464" s="247"/>
      <c r="I464" s="247"/>
    </row>
    <row r="465" spans="1:9" s="240" customFormat="1" ht="38.25">
      <c r="A465" s="110" t="str">
        <f t="shared" si="9"/>
        <v>G</v>
      </c>
      <c r="B465" s="272" t="s">
        <v>1226</v>
      </c>
      <c r="C465" s="142" t="s">
        <v>13</v>
      </c>
      <c r="D465" s="142">
        <v>50</v>
      </c>
      <c r="E465" s="250"/>
      <c r="F465" s="267">
        <f t="shared" si="10"/>
        <v>0</v>
      </c>
      <c r="G465" s="246"/>
      <c r="H465" s="247"/>
      <c r="I465" s="247"/>
    </row>
    <row r="466" spans="1:9" s="240" customFormat="1">
      <c r="A466" s="110" t="str">
        <f t="shared" si="9"/>
        <v>G</v>
      </c>
      <c r="B466" s="266"/>
      <c r="C466" s="142"/>
      <c r="D466" s="142"/>
      <c r="E466" s="250"/>
      <c r="F466" s="267">
        <f t="shared" si="10"/>
        <v>0</v>
      </c>
      <c r="G466" s="246"/>
      <c r="H466" s="247"/>
      <c r="I466" s="247"/>
    </row>
    <row r="467" spans="1:9" s="240" customFormat="1" ht="38.25">
      <c r="A467" s="110" t="str">
        <f t="shared" si="9"/>
        <v>H</v>
      </c>
      <c r="B467" s="272" t="s">
        <v>1227</v>
      </c>
      <c r="C467" s="142" t="s">
        <v>13</v>
      </c>
      <c r="D467" s="142">
        <v>50</v>
      </c>
      <c r="E467" s="250"/>
      <c r="F467" s="267">
        <f t="shared" si="10"/>
        <v>0</v>
      </c>
      <c r="G467" s="246"/>
      <c r="H467" s="247"/>
      <c r="I467" s="247"/>
    </row>
    <row r="468" spans="1:9" s="240" customFormat="1">
      <c r="A468" s="110" t="str">
        <f t="shared" si="9"/>
        <v>H</v>
      </c>
      <c r="B468" s="266"/>
      <c r="C468" s="142"/>
      <c r="D468" s="142"/>
      <c r="E468" s="250"/>
      <c r="F468" s="267">
        <f t="shared" si="10"/>
        <v>0</v>
      </c>
      <c r="G468" s="246"/>
      <c r="H468" s="247"/>
      <c r="I468" s="247"/>
    </row>
    <row r="469" spans="1:9" s="240" customFormat="1" ht="38.25">
      <c r="A469" s="110" t="str">
        <f t="shared" si="9"/>
        <v>J</v>
      </c>
      <c r="B469" s="272" t="s">
        <v>1228</v>
      </c>
      <c r="C469" s="142" t="s">
        <v>13</v>
      </c>
      <c r="D469" s="142">
        <v>60</v>
      </c>
      <c r="E469" s="250"/>
      <c r="F469" s="267">
        <f t="shared" si="10"/>
        <v>0</v>
      </c>
      <c r="G469" s="246"/>
      <c r="H469" s="247"/>
      <c r="I469" s="247"/>
    </row>
    <row r="470" spans="1:9" s="240" customFormat="1">
      <c r="A470" s="110" t="str">
        <f t="shared" ref="A470:A547" si="11">IF((B470="CARRIED TO COLLECTION"),13,IF(ISBLANK(A469)=TRUE,"A",(IF(D470="",A469,IF(A469=13,"A",IF(A469="H",CHAR(CODE(A469)+2),IF(A469="N",CHAR(CODE(A469)+2),CHAR(CODE(A469)+1))))))))</f>
        <v>J</v>
      </c>
      <c r="B470" s="266"/>
      <c r="C470" s="142"/>
      <c r="D470" s="142"/>
      <c r="E470" s="250"/>
      <c r="F470" s="267">
        <f t="shared" si="10"/>
        <v>0</v>
      </c>
      <c r="G470" s="246"/>
      <c r="H470" s="247"/>
      <c r="I470" s="247"/>
    </row>
    <row r="471" spans="1:9" s="240" customFormat="1" ht="38.25">
      <c r="A471" s="110" t="str">
        <f t="shared" si="11"/>
        <v>K</v>
      </c>
      <c r="B471" s="272" t="s">
        <v>1229</v>
      </c>
      <c r="C471" s="142" t="s">
        <v>13</v>
      </c>
      <c r="D471" s="142">
        <v>15</v>
      </c>
      <c r="E471" s="250"/>
      <c r="F471" s="267">
        <f t="shared" si="10"/>
        <v>0</v>
      </c>
      <c r="G471" s="246"/>
      <c r="H471" s="247"/>
      <c r="I471" s="247"/>
    </row>
    <row r="472" spans="1:9" s="240" customFormat="1">
      <c r="A472" s="110" t="str">
        <f t="shared" si="11"/>
        <v>K</v>
      </c>
      <c r="B472" s="266"/>
      <c r="C472" s="142"/>
      <c r="D472" s="142"/>
      <c r="E472" s="250"/>
      <c r="F472" s="267">
        <f t="shared" si="10"/>
        <v>0</v>
      </c>
      <c r="G472" s="246"/>
      <c r="H472" s="247"/>
      <c r="I472" s="247"/>
    </row>
    <row r="473" spans="1:9" s="240" customFormat="1" ht="38.25">
      <c r="A473" s="110" t="str">
        <f t="shared" si="11"/>
        <v>L</v>
      </c>
      <c r="B473" s="272" t="s">
        <v>1230</v>
      </c>
      <c r="C473" s="142" t="s">
        <v>13</v>
      </c>
      <c r="D473" s="142">
        <v>15</v>
      </c>
      <c r="E473" s="250"/>
      <c r="F473" s="267">
        <f t="shared" si="10"/>
        <v>0</v>
      </c>
      <c r="G473" s="246"/>
      <c r="H473" s="247"/>
      <c r="I473" s="247"/>
    </row>
    <row r="474" spans="1:9" s="240" customFormat="1">
      <c r="A474" s="110" t="str">
        <f t="shared" si="11"/>
        <v>L</v>
      </c>
      <c r="B474" s="266"/>
      <c r="C474" s="142"/>
      <c r="D474" s="142"/>
      <c r="E474" s="250"/>
      <c r="F474" s="267">
        <f t="shared" si="10"/>
        <v>0</v>
      </c>
      <c r="G474" s="246"/>
      <c r="H474" s="247"/>
      <c r="I474" s="247"/>
    </row>
    <row r="475" spans="1:9" s="240" customFormat="1" ht="38.25">
      <c r="A475" s="110" t="str">
        <f t="shared" si="11"/>
        <v>M</v>
      </c>
      <c r="B475" s="272" t="s">
        <v>1231</v>
      </c>
      <c r="C475" s="142" t="s">
        <v>13</v>
      </c>
      <c r="D475" s="142">
        <v>15</v>
      </c>
      <c r="E475" s="250"/>
      <c r="F475" s="267">
        <f t="shared" si="10"/>
        <v>0</v>
      </c>
      <c r="G475" s="246"/>
      <c r="H475" s="247"/>
      <c r="I475" s="247"/>
    </row>
    <row r="476" spans="1:9" s="240" customFormat="1">
      <c r="A476" s="110"/>
      <c r="B476" s="272"/>
      <c r="C476" s="142"/>
      <c r="D476" s="142"/>
      <c r="E476" s="250"/>
      <c r="F476" s="267"/>
      <c r="G476" s="246"/>
      <c r="H476" s="247"/>
      <c r="I476" s="247"/>
    </row>
    <row r="477" spans="1:9" s="240" customFormat="1">
      <c r="A477" s="110"/>
      <c r="B477" s="272"/>
      <c r="C477" s="142"/>
      <c r="D477" s="142"/>
      <c r="E477" s="250"/>
      <c r="F477" s="267"/>
      <c r="G477" s="246"/>
      <c r="H477" s="247"/>
      <c r="I477" s="247"/>
    </row>
    <row r="478" spans="1:9" s="240" customFormat="1">
      <c r="A478" s="110"/>
      <c r="B478" s="272"/>
      <c r="C478" s="142"/>
      <c r="D478" s="142"/>
      <c r="E478" s="250"/>
      <c r="F478" s="267"/>
      <c r="G478" s="246"/>
      <c r="H478" s="247"/>
      <c r="I478" s="247"/>
    </row>
    <row r="479" spans="1:9" s="240" customFormat="1">
      <c r="A479" s="110"/>
      <c r="B479" s="272"/>
      <c r="C479" s="142"/>
      <c r="D479" s="142"/>
      <c r="E479" s="250"/>
      <c r="F479" s="267"/>
      <c r="G479" s="246"/>
      <c r="H479" s="247"/>
      <c r="I479" s="247"/>
    </row>
    <row r="480" spans="1:9" s="240" customFormat="1">
      <c r="A480" s="110"/>
      <c r="B480" s="272"/>
      <c r="C480" s="142"/>
      <c r="D480" s="142"/>
      <c r="E480" s="250"/>
      <c r="F480" s="267"/>
      <c r="G480" s="246"/>
      <c r="H480" s="247"/>
      <c r="I480" s="247"/>
    </row>
    <row r="481" spans="1:9" s="240" customFormat="1">
      <c r="A481" s="110"/>
      <c r="B481" s="272"/>
      <c r="C481" s="142"/>
      <c r="D481" s="142"/>
      <c r="E481" s="250"/>
      <c r="F481" s="267"/>
      <c r="G481" s="246"/>
      <c r="H481" s="247"/>
      <c r="I481" s="247"/>
    </row>
    <row r="482" spans="1:9" s="240" customFormat="1">
      <c r="A482" s="110"/>
      <c r="B482" s="272"/>
      <c r="C482" s="142"/>
      <c r="D482" s="142"/>
      <c r="E482" s="250"/>
      <c r="F482" s="267"/>
      <c r="G482" s="246"/>
      <c r="H482" s="247"/>
      <c r="I482" s="247"/>
    </row>
    <row r="483" spans="1:9" s="240" customFormat="1">
      <c r="A483" s="110" t="str">
        <f>IF((B483="CARRIED TO COLLECTION"),13,IF(ISBLANK(A475)=TRUE,"A",(IF(D483="",A475,IF(A475=13,"A",IF(A475="H",CHAR(CODE(A475)+2),IF(A475="N",CHAR(CODE(A475)+2),CHAR(CODE(A475)+1))))))))</f>
        <v>M</v>
      </c>
      <c r="B483" s="266"/>
      <c r="C483" s="142"/>
      <c r="D483" s="142"/>
      <c r="E483" s="250"/>
      <c r="F483" s="267">
        <f t="shared" si="10"/>
        <v>0</v>
      </c>
      <c r="G483" s="246"/>
      <c r="H483" s="247"/>
      <c r="I483" s="247"/>
    </row>
    <row r="484" spans="1:9" s="240" customFormat="1">
      <c r="A484" s="110"/>
      <c r="B484" s="266"/>
      <c r="C484" s="142"/>
      <c r="D484" s="142"/>
      <c r="E484" s="250"/>
      <c r="F484" s="267"/>
      <c r="G484" s="246"/>
      <c r="H484" s="247"/>
      <c r="I484" s="247"/>
    </row>
    <row r="485" spans="1:9" s="240" customFormat="1">
      <c r="A485" s="1652">
        <v>11</v>
      </c>
      <c r="B485" s="1653"/>
      <c r="C485" s="1653"/>
      <c r="D485" s="1653"/>
      <c r="E485" s="1654"/>
      <c r="F485" s="1658">
        <f>SUM(F452:F484)</f>
        <v>0</v>
      </c>
      <c r="G485" s="246"/>
      <c r="H485" s="247"/>
      <c r="I485" s="247"/>
    </row>
    <row r="486" spans="1:9" s="240" customFormat="1">
      <c r="A486" s="1655"/>
      <c r="B486" s="1656"/>
      <c r="C486" s="1656"/>
      <c r="D486" s="1656"/>
      <c r="E486" s="1657"/>
      <c r="F486" s="1659"/>
      <c r="G486" s="246"/>
      <c r="H486" s="247"/>
      <c r="I486" s="247"/>
    </row>
    <row r="487" spans="1:9" s="240" customFormat="1">
      <c r="A487" s="248"/>
      <c r="B487" s="250"/>
      <c r="C487" s="96"/>
      <c r="D487" s="95"/>
      <c r="E487" s="250"/>
      <c r="F487" s="260"/>
      <c r="G487" s="246"/>
      <c r="H487" s="247"/>
      <c r="I487" s="247"/>
    </row>
    <row r="488" spans="1:9" s="240" customFormat="1">
      <c r="A488" s="248"/>
      <c r="B488" s="264" t="s">
        <v>175</v>
      </c>
      <c r="C488" s="96"/>
      <c r="D488" s="95"/>
      <c r="E488" s="250"/>
      <c r="F488" s="260"/>
      <c r="G488" s="246"/>
      <c r="H488" s="247"/>
      <c r="I488" s="247"/>
    </row>
    <row r="489" spans="1:9" s="240" customFormat="1">
      <c r="A489" s="110"/>
      <c r="B489" s="266"/>
      <c r="C489" s="142"/>
      <c r="D489" s="142"/>
      <c r="E489" s="250"/>
      <c r="F489" s="267"/>
      <c r="G489" s="246"/>
      <c r="H489" s="247"/>
      <c r="I489" s="247"/>
    </row>
    <row r="490" spans="1:9" s="240" customFormat="1" ht="38.25">
      <c r="A490" s="110" t="str">
        <f t="shared" si="11"/>
        <v>A</v>
      </c>
      <c r="B490" s="272" t="s">
        <v>1232</v>
      </c>
      <c r="C490" s="142" t="s">
        <v>13</v>
      </c>
      <c r="D490" s="142">
        <v>45</v>
      </c>
      <c r="E490" s="250"/>
      <c r="F490" s="267">
        <f t="shared" si="10"/>
        <v>0</v>
      </c>
      <c r="G490" s="246"/>
      <c r="H490" s="247"/>
      <c r="I490" s="247"/>
    </row>
    <row r="491" spans="1:9" s="240" customFormat="1">
      <c r="A491" s="110" t="str">
        <f t="shared" si="11"/>
        <v>A</v>
      </c>
      <c r="B491" s="266"/>
      <c r="C491" s="142"/>
      <c r="D491" s="142"/>
      <c r="E491" s="250"/>
      <c r="F491" s="267">
        <f t="shared" si="10"/>
        <v>0</v>
      </c>
      <c r="G491" s="246"/>
      <c r="H491" s="247"/>
      <c r="I491" s="247"/>
    </row>
    <row r="492" spans="1:9" s="240" customFormat="1" ht="38.25">
      <c r="A492" s="110" t="str">
        <f t="shared" si="11"/>
        <v>B</v>
      </c>
      <c r="B492" s="272" t="s">
        <v>1232</v>
      </c>
      <c r="C492" s="142" t="s">
        <v>13</v>
      </c>
      <c r="D492" s="142">
        <v>45</v>
      </c>
      <c r="E492" s="250"/>
      <c r="F492" s="267">
        <f t="shared" si="10"/>
        <v>0</v>
      </c>
      <c r="G492" s="246"/>
      <c r="H492" s="247"/>
      <c r="I492" s="247"/>
    </row>
    <row r="493" spans="1:9" s="240" customFormat="1">
      <c r="A493" s="110" t="str">
        <f t="shared" si="11"/>
        <v>B</v>
      </c>
      <c r="B493" s="266"/>
      <c r="C493" s="142"/>
      <c r="D493" s="142"/>
      <c r="E493" s="250"/>
      <c r="F493" s="267">
        <f t="shared" si="10"/>
        <v>0</v>
      </c>
      <c r="G493" s="246"/>
      <c r="H493" s="247"/>
      <c r="I493" s="247"/>
    </row>
    <row r="494" spans="1:9" s="240" customFormat="1" ht="38.25">
      <c r="A494" s="110" t="str">
        <f t="shared" si="11"/>
        <v>C</v>
      </c>
      <c r="B494" s="272" t="s">
        <v>1233</v>
      </c>
      <c r="C494" s="142" t="s">
        <v>13</v>
      </c>
      <c r="D494" s="142">
        <v>50</v>
      </c>
      <c r="E494" s="250"/>
      <c r="F494" s="267">
        <f t="shared" si="10"/>
        <v>0</v>
      </c>
      <c r="G494" s="246"/>
      <c r="H494" s="247"/>
      <c r="I494" s="247"/>
    </row>
    <row r="495" spans="1:9" s="240" customFormat="1">
      <c r="A495" s="110" t="str">
        <f t="shared" si="11"/>
        <v>C</v>
      </c>
      <c r="B495" s="266"/>
      <c r="C495" s="142"/>
      <c r="D495" s="142"/>
      <c r="E495" s="250"/>
      <c r="F495" s="267">
        <f t="shared" si="10"/>
        <v>0</v>
      </c>
      <c r="G495" s="246"/>
      <c r="H495" s="247"/>
      <c r="I495" s="247"/>
    </row>
    <row r="496" spans="1:9" s="240" customFormat="1" ht="38.25">
      <c r="A496" s="110" t="str">
        <f t="shared" si="11"/>
        <v>D</v>
      </c>
      <c r="B496" s="272" t="s">
        <v>1234</v>
      </c>
      <c r="C496" s="142" t="s">
        <v>13</v>
      </c>
      <c r="D496" s="142">
        <v>50</v>
      </c>
      <c r="E496" s="250"/>
      <c r="F496" s="267">
        <f t="shared" si="10"/>
        <v>0</v>
      </c>
      <c r="G496" s="246"/>
      <c r="H496" s="247"/>
      <c r="I496" s="247"/>
    </row>
    <row r="497" spans="1:9" s="240" customFormat="1">
      <c r="A497" s="110" t="str">
        <f t="shared" si="11"/>
        <v>D</v>
      </c>
      <c r="B497" s="266"/>
      <c r="C497" s="142"/>
      <c r="D497" s="142"/>
      <c r="E497" s="250"/>
      <c r="F497" s="267">
        <f t="shared" si="10"/>
        <v>0</v>
      </c>
      <c r="G497" s="246"/>
      <c r="H497" s="247"/>
      <c r="I497" s="247"/>
    </row>
    <row r="498" spans="1:9" s="240" customFormat="1" ht="38.25">
      <c r="A498" s="110" t="str">
        <f t="shared" si="11"/>
        <v>E</v>
      </c>
      <c r="B498" s="272" t="s">
        <v>1235</v>
      </c>
      <c r="C498" s="142" t="s">
        <v>13</v>
      </c>
      <c r="D498" s="142">
        <v>15</v>
      </c>
      <c r="E498" s="250"/>
      <c r="F498" s="267">
        <f t="shared" si="10"/>
        <v>0</v>
      </c>
      <c r="G498" s="246"/>
      <c r="H498" s="247"/>
      <c r="I498" s="247"/>
    </row>
    <row r="499" spans="1:9" s="240" customFormat="1">
      <c r="A499" s="110" t="str">
        <f t="shared" si="11"/>
        <v>E</v>
      </c>
      <c r="B499" s="266"/>
      <c r="C499" s="142"/>
      <c r="D499" s="142"/>
      <c r="E499" s="250"/>
      <c r="F499" s="267">
        <f t="shared" si="10"/>
        <v>0</v>
      </c>
      <c r="G499" s="246"/>
      <c r="H499" s="247"/>
      <c r="I499" s="247"/>
    </row>
    <row r="500" spans="1:9" s="240" customFormat="1" ht="38.25">
      <c r="A500" s="110" t="str">
        <f t="shared" si="11"/>
        <v>F</v>
      </c>
      <c r="B500" s="272" t="s">
        <v>1236</v>
      </c>
      <c r="C500" s="142" t="s">
        <v>13</v>
      </c>
      <c r="D500" s="142">
        <v>40</v>
      </c>
      <c r="E500" s="250"/>
      <c r="F500" s="267">
        <f t="shared" si="10"/>
        <v>0</v>
      </c>
      <c r="G500" s="246"/>
      <c r="H500" s="247"/>
      <c r="I500" s="247"/>
    </row>
    <row r="501" spans="1:9" s="240" customFormat="1">
      <c r="A501" s="110" t="str">
        <f t="shared" si="11"/>
        <v>F</v>
      </c>
      <c r="B501" s="266"/>
      <c r="C501" s="142"/>
      <c r="D501" s="142"/>
      <c r="E501" s="250"/>
      <c r="F501" s="267">
        <f t="shared" si="10"/>
        <v>0</v>
      </c>
      <c r="G501" s="246"/>
      <c r="H501" s="247"/>
      <c r="I501" s="247"/>
    </row>
    <row r="502" spans="1:9" s="240" customFormat="1" ht="38.25">
      <c r="A502" s="110" t="str">
        <f t="shared" si="11"/>
        <v>G</v>
      </c>
      <c r="B502" s="272" t="s">
        <v>1237</v>
      </c>
      <c r="C502" s="142" t="s">
        <v>13</v>
      </c>
      <c r="D502" s="142">
        <v>20</v>
      </c>
      <c r="E502" s="250"/>
      <c r="F502" s="267">
        <f t="shared" si="10"/>
        <v>0</v>
      </c>
      <c r="G502" s="246"/>
      <c r="H502" s="247"/>
      <c r="I502" s="247"/>
    </row>
    <row r="503" spans="1:9" s="240" customFormat="1">
      <c r="A503" s="110" t="str">
        <f t="shared" si="11"/>
        <v>G</v>
      </c>
      <c r="B503" s="266"/>
      <c r="C503" s="142"/>
      <c r="D503" s="142"/>
      <c r="E503" s="250"/>
      <c r="F503" s="267">
        <f t="shared" si="10"/>
        <v>0</v>
      </c>
      <c r="G503" s="246"/>
      <c r="H503" s="247"/>
      <c r="I503" s="247"/>
    </row>
    <row r="504" spans="1:9" s="240" customFormat="1" ht="38.25">
      <c r="A504" s="110" t="str">
        <f t="shared" si="11"/>
        <v>H</v>
      </c>
      <c r="B504" s="272" t="s">
        <v>1238</v>
      </c>
      <c r="C504" s="142" t="s">
        <v>13</v>
      </c>
      <c r="D504" s="142">
        <v>40</v>
      </c>
      <c r="E504" s="250"/>
      <c r="F504" s="267">
        <f t="shared" si="10"/>
        <v>0</v>
      </c>
      <c r="G504" s="246"/>
      <c r="H504" s="247"/>
      <c r="I504" s="247"/>
    </row>
    <row r="505" spans="1:9" s="240" customFormat="1">
      <c r="A505" s="110" t="str">
        <f t="shared" si="11"/>
        <v>H</v>
      </c>
      <c r="B505" s="266"/>
      <c r="C505" s="142"/>
      <c r="D505" s="142"/>
      <c r="E505" s="250"/>
      <c r="F505" s="267">
        <f t="shared" si="10"/>
        <v>0</v>
      </c>
      <c r="G505" s="246"/>
      <c r="H505" s="247"/>
      <c r="I505" s="247"/>
    </row>
    <row r="506" spans="1:9" s="240" customFormat="1" ht="38.25">
      <c r="A506" s="110" t="str">
        <f t="shared" si="11"/>
        <v>J</v>
      </c>
      <c r="B506" s="272" t="s">
        <v>1239</v>
      </c>
      <c r="C506" s="142" t="s">
        <v>13</v>
      </c>
      <c r="D506" s="142">
        <v>105</v>
      </c>
      <c r="E506" s="250"/>
      <c r="F506" s="267">
        <f t="shared" si="10"/>
        <v>0</v>
      </c>
      <c r="G506" s="246"/>
      <c r="H506" s="247"/>
      <c r="I506" s="247"/>
    </row>
    <row r="507" spans="1:9" s="240" customFormat="1">
      <c r="A507" s="110" t="str">
        <f t="shared" si="11"/>
        <v>J</v>
      </c>
      <c r="B507" s="266"/>
      <c r="C507" s="142"/>
      <c r="D507" s="142"/>
      <c r="E507" s="250"/>
      <c r="F507" s="267">
        <f t="shared" si="10"/>
        <v>0</v>
      </c>
      <c r="G507" s="246"/>
      <c r="H507" s="247"/>
      <c r="I507" s="247"/>
    </row>
    <row r="508" spans="1:9" s="240" customFormat="1" ht="38.25">
      <c r="A508" s="110" t="str">
        <f t="shared" si="11"/>
        <v>K</v>
      </c>
      <c r="B508" s="272" t="s">
        <v>1240</v>
      </c>
      <c r="C508" s="142" t="s">
        <v>13</v>
      </c>
      <c r="D508" s="142">
        <v>30</v>
      </c>
      <c r="E508" s="250"/>
      <c r="F508" s="267">
        <f t="shared" si="10"/>
        <v>0</v>
      </c>
      <c r="G508" s="246"/>
      <c r="H508" s="247"/>
      <c r="I508" s="247"/>
    </row>
    <row r="509" spans="1:9" s="240" customFormat="1">
      <c r="A509" s="110" t="str">
        <f t="shared" si="11"/>
        <v>K</v>
      </c>
      <c r="B509" s="266"/>
      <c r="C509" s="142"/>
      <c r="D509" s="142"/>
      <c r="E509" s="250"/>
      <c r="F509" s="267">
        <f t="shared" ref="F509:F611" si="12">+E509*D509</f>
        <v>0</v>
      </c>
      <c r="G509" s="246"/>
      <c r="H509" s="247"/>
      <c r="I509" s="247"/>
    </row>
    <row r="510" spans="1:9" s="240" customFormat="1" ht="38.25">
      <c r="A510" s="110" t="str">
        <f t="shared" si="11"/>
        <v>L</v>
      </c>
      <c r="B510" s="272" t="s">
        <v>1241</v>
      </c>
      <c r="C510" s="142" t="s">
        <v>13</v>
      </c>
      <c r="D510" s="142">
        <v>80</v>
      </c>
      <c r="E510" s="250"/>
      <c r="F510" s="267">
        <f t="shared" si="12"/>
        <v>0</v>
      </c>
      <c r="G510" s="246"/>
      <c r="H510" s="247"/>
      <c r="I510" s="247"/>
    </row>
    <row r="511" spans="1:9" s="240" customFormat="1">
      <c r="A511" s="110" t="str">
        <f t="shared" si="11"/>
        <v>L</v>
      </c>
      <c r="B511" s="266"/>
      <c r="C511" s="142"/>
      <c r="D511" s="142"/>
      <c r="E511" s="250"/>
      <c r="F511" s="267">
        <f t="shared" si="12"/>
        <v>0</v>
      </c>
      <c r="G511" s="246"/>
      <c r="H511" s="247"/>
      <c r="I511" s="247"/>
    </row>
    <row r="512" spans="1:9" s="240" customFormat="1" ht="38.25">
      <c r="A512" s="110" t="str">
        <f t="shared" si="11"/>
        <v>M</v>
      </c>
      <c r="B512" s="272" t="s">
        <v>1242</v>
      </c>
      <c r="C512" s="142" t="s">
        <v>13</v>
      </c>
      <c r="D512" s="142">
        <v>105</v>
      </c>
      <c r="E512" s="250"/>
      <c r="F512" s="267">
        <f t="shared" si="12"/>
        <v>0</v>
      </c>
      <c r="G512" s="246"/>
      <c r="H512" s="247"/>
      <c r="I512" s="247"/>
    </row>
    <row r="513" spans="1:9" s="240" customFormat="1">
      <c r="A513" s="110"/>
      <c r="B513" s="272"/>
      <c r="C513" s="142"/>
      <c r="D513" s="142"/>
      <c r="E513" s="250"/>
      <c r="F513" s="267"/>
      <c r="G513" s="246"/>
      <c r="H513" s="247"/>
      <c r="I513" s="247"/>
    </row>
    <row r="514" spans="1:9" s="240" customFormat="1">
      <c r="A514" s="110"/>
      <c r="B514" s="272"/>
      <c r="C514" s="142"/>
      <c r="D514" s="142"/>
      <c r="E514" s="250"/>
      <c r="F514" s="267"/>
      <c r="G514" s="246"/>
      <c r="H514" s="247"/>
      <c r="I514" s="247"/>
    </row>
    <row r="515" spans="1:9" s="240" customFormat="1">
      <c r="A515" s="110"/>
      <c r="B515" s="272"/>
      <c r="C515" s="142"/>
      <c r="D515" s="142"/>
      <c r="E515" s="250"/>
      <c r="F515" s="267"/>
      <c r="G515" s="246"/>
      <c r="H515" s="247"/>
      <c r="I515" s="247"/>
    </row>
    <row r="516" spans="1:9" s="240" customFormat="1">
      <c r="A516" s="110"/>
      <c r="B516" s="272"/>
      <c r="C516" s="142"/>
      <c r="D516" s="142"/>
      <c r="E516" s="250"/>
      <c r="F516" s="267"/>
      <c r="G516" s="246"/>
      <c r="H516" s="247"/>
      <c r="I516" s="247"/>
    </row>
    <row r="517" spans="1:9" s="240" customFormat="1">
      <c r="A517" s="110"/>
      <c r="B517" s="272"/>
      <c r="C517" s="142"/>
      <c r="D517" s="142"/>
      <c r="E517" s="250"/>
      <c r="F517" s="267"/>
      <c r="G517" s="246"/>
      <c r="H517" s="247"/>
      <c r="I517" s="247"/>
    </row>
    <row r="518" spans="1:9" s="240" customFormat="1">
      <c r="A518" s="110"/>
      <c r="B518" s="272"/>
      <c r="C518" s="142"/>
      <c r="D518" s="142"/>
      <c r="E518" s="250"/>
      <c r="F518" s="267"/>
      <c r="G518" s="246"/>
      <c r="H518" s="247"/>
      <c r="I518" s="247"/>
    </row>
    <row r="519" spans="1:9" s="240" customFormat="1">
      <c r="A519" s="110"/>
      <c r="B519" s="272"/>
      <c r="C519" s="142"/>
      <c r="D519" s="142"/>
      <c r="E519" s="250"/>
      <c r="F519" s="267"/>
      <c r="G519" s="246"/>
      <c r="H519" s="247"/>
      <c r="I519" s="247"/>
    </row>
    <row r="520" spans="1:9" s="240" customFormat="1">
      <c r="A520" s="110" t="str">
        <f>IF((B520="CARRIED TO COLLECTION"),13,IF(ISBLANK(A512)=TRUE,"A",(IF(D520="",A512,IF(A512=13,"A",IF(A512="H",CHAR(CODE(A512)+2),IF(A512="N",CHAR(CODE(A512)+2),CHAR(CODE(A512)+1))))))))</f>
        <v>M</v>
      </c>
      <c r="B520" s="266"/>
      <c r="C520" s="142"/>
      <c r="D520" s="142"/>
      <c r="E520" s="250"/>
      <c r="F520" s="267">
        <f t="shared" si="12"/>
        <v>0</v>
      </c>
      <c r="G520" s="246"/>
      <c r="H520" s="247"/>
      <c r="I520" s="247"/>
    </row>
    <row r="521" spans="1:9" s="240" customFormat="1">
      <c r="A521" s="110"/>
      <c r="B521" s="266"/>
      <c r="C521" s="142"/>
      <c r="D521" s="142"/>
      <c r="E521" s="250"/>
      <c r="F521" s="267"/>
      <c r="G521" s="246"/>
      <c r="H521" s="247"/>
      <c r="I521" s="247"/>
    </row>
    <row r="522" spans="1:9" s="240" customFormat="1">
      <c r="A522" s="1652">
        <v>12</v>
      </c>
      <c r="B522" s="1653"/>
      <c r="C522" s="1653"/>
      <c r="D522" s="1653"/>
      <c r="E522" s="1654"/>
      <c r="F522" s="1658">
        <f>SUM(F489:F521)</f>
        <v>0</v>
      </c>
      <c r="G522" s="246"/>
      <c r="H522" s="247"/>
      <c r="I522" s="247"/>
    </row>
    <row r="523" spans="1:9" s="240" customFormat="1">
      <c r="A523" s="1655"/>
      <c r="B523" s="1656"/>
      <c r="C523" s="1656"/>
      <c r="D523" s="1656"/>
      <c r="E523" s="1657"/>
      <c r="F523" s="1659"/>
      <c r="G523" s="246"/>
      <c r="H523" s="247"/>
      <c r="I523" s="247"/>
    </row>
    <row r="524" spans="1:9" s="240" customFormat="1">
      <c r="A524" s="248"/>
      <c r="B524" s="250"/>
      <c r="C524" s="96"/>
      <c r="D524" s="95"/>
      <c r="E524" s="250"/>
      <c r="F524" s="260"/>
      <c r="G524" s="246"/>
      <c r="H524" s="247"/>
      <c r="I524" s="247"/>
    </row>
    <row r="525" spans="1:9" s="240" customFormat="1">
      <c r="A525" s="248"/>
      <c r="B525" s="264" t="s">
        <v>175</v>
      </c>
      <c r="C525" s="96"/>
      <c r="D525" s="95"/>
      <c r="E525" s="250"/>
      <c r="F525" s="260"/>
      <c r="G525" s="246"/>
      <c r="H525" s="247"/>
      <c r="I525" s="247"/>
    </row>
    <row r="526" spans="1:9" s="240" customFormat="1">
      <c r="A526" s="110"/>
      <c r="B526" s="266"/>
      <c r="C526" s="142"/>
      <c r="D526" s="142"/>
      <c r="E526" s="250"/>
      <c r="F526" s="267"/>
      <c r="G526" s="246"/>
      <c r="H526" s="247"/>
      <c r="I526" s="247"/>
    </row>
    <row r="527" spans="1:9" s="240" customFormat="1" ht="38.25">
      <c r="A527" s="110" t="str">
        <f t="shared" si="11"/>
        <v>A</v>
      </c>
      <c r="B527" s="272" t="s">
        <v>1242</v>
      </c>
      <c r="C527" s="142" t="s">
        <v>13</v>
      </c>
      <c r="D527" s="142">
        <v>105</v>
      </c>
      <c r="E527" s="250"/>
      <c r="F527" s="267">
        <f t="shared" si="12"/>
        <v>0</v>
      </c>
      <c r="G527" s="246"/>
      <c r="H527" s="247"/>
      <c r="I527" s="247"/>
    </row>
    <row r="528" spans="1:9" s="240" customFormat="1">
      <c r="A528" s="110" t="str">
        <f t="shared" si="11"/>
        <v>A</v>
      </c>
      <c r="B528" s="266"/>
      <c r="C528" s="142"/>
      <c r="D528" s="142"/>
      <c r="E528" s="250"/>
      <c r="F528" s="267">
        <f t="shared" si="12"/>
        <v>0</v>
      </c>
      <c r="G528" s="246"/>
      <c r="H528" s="247"/>
      <c r="I528" s="247"/>
    </row>
    <row r="529" spans="1:9" s="240" customFormat="1" ht="38.25">
      <c r="A529" s="110" t="str">
        <f t="shared" si="11"/>
        <v>B</v>
      </c>
      <c r="B529" s="272" t="s">
        <v>1243</v>
      </c>
      <c r="C529" s="142" t="s">
        <v>13</v>
      </c>
      <c r="D529" s="142">
        <v>30</v>
      </c>
      <c r="E529" s="250"/>
      <c r="F529" s="267">
        <f t="shared" si="12"/>
        <v>0</v>
      </c>
      <c r="G529" s="246"/>
      <c r="H529" s="247"/>
      <c r="I529" s="247"/>
    </row>
    <row r="530" spans="1:9" s="240" customFormat="1">
      <c r="A530" s="110" t="str">
        <f t="shared" si="11"/>
        <v>B</v>
      </c>
      <c r="B530" s="266"/>
      <c r="C530" s="142"/>
      <c r="D530" s="142"/>
      <c r="E530" s="250"/>
      <c r="F530" s="267">
        <f t="shared" si="12"/>
        <v>0</v>
      </c>
      <c r="G530" s="246"/>
      <c r="H530" s="247"/>
      <c r="I530" s="247"/>
    </row>
    <row r="531" spans="1:9" s="240" customFormat="1" ht="38.25">
      <c r="A531" s="110" t="str">
        <f t="shared" si="11"/>
        <v>C</v>
      </c>
      <c r="B531" s="272" t="s">
        <v>1243</v>
      </c>
      <c r="C531" s="142" t="s">
        <v>13</v>
      </c>
      <c r="D531" s="142">
        <v>30</v>
      </c>
      <c r="E531" s="250"/>
      <c r="F531" s="267">
        <f t="shared" si="12"/>
        <v>0</v>
      </c>
      <c r="G531" s="246"/>
      <c r="H531" s="247"/>
      <c r="I531" s="247"/>
    </row>
    <row r="532" spans="1:9" s="240" customFormat="1">
      <c r="A532" s="110" t="str">
        <f t="shared" si="11"/>
        <v>C</v>
      </c>
      <c r="B532" s="266"/>
      <c r="C532" s="142"/>
      <c r="D532" s="142"/>
      <c r="E532" s="250"/>
      <c r="F532" s="267">
        <f t="shared" si="12"/>
        <v>0</v>
      </c>
      <c r="G532" s="246"/>
      <c r="H532" s="247"/>
      <c r="I532" s="247"/>
    </row>
    <row r="533" spans="1:9" s="240" customFormat="1" ht="38.25">
      <c r="A533" s="110" t="str">
        <f t="shared" si="11"/>
        <v>D</v>
      </c>
      <c r="B533" s="272" t="s">
        <v>1244</v>
      </c>
      <c r="C533" s="142" t="s">
        <v>13</v>
      </c>
      <c r="D533" s="142">
        <v>15</v>
      </c>
      <c r="E533" s="250"/>
      <c r="F533" s="267">
        <f t="shared" si="12"/>
        <v>0</v>
      </c>
      <c r="G533" s="246"/>
      <c r="H533" s="247"/>
      <c r="I533" s="247"/>
    </row>
    <row r="534" spans="1:9" s="240" customFormat="1">
      <c r="A534" s="110" t="str">
        <f t="shared" si="11"/>
        <v>D</v>
      </c>
      <c r="B534" s="266"/>
      <c r="C534" s="142"/>
      <c r="D534" s="142"/>
      <c r="E534" s="250"/>
      <c r="F534" s="267">
        <f t="shared" si="12"/>
        <v>0</v>
      </c>
      <c r="G534" s="246"/>
      <c r="H534" s="247"/>
      <c r="I534" s="247"/>
    </row>
    <row r="535" spans="1:9" s="240" customFormat="1" ht="38.25">
      <c r="A535" s="110" t="str">
        <f t="shared" si="11"/>
        <v>E</v>
      </c>
      <c r="B535" s="272" t="s">
        <v>1245</v>
      </c>
      <c r="C535" s="142" t="s">
        <v>13</v>
      </c>
      <c r="D535" s="142">
        <v>15</v>
      </c>
      <c r="E535" s="250"/>
      <c r="F535" s="267">
        <f t="shared" si="12"/>
        <v>0</v>
      </c>
      <c r="G535" s="246"/>
      <c r="H535" s="247"/>
      <c r="I535" s="247"/>
    </row>
    <row r="536" spans="1:9" s="240" customFormat="1">
      <c r="A536" s="110" t="str">
        <f t="shared" si="11"/>
        <v>E</v>
      </c>
      <c r="B536" s="266"/>
      <c r="C536" s="142"/>
      <c r="D536" s="142"/>
      <c r="E536" s="250"/>
      <c r="F536" s="267">
        <f t="shared" si="12"/>
        <v>0</v>
      </c>
      <c r="G536" s="246"/>
      <c r="H536" s="247"/>
      <c r="I536" s="247"/>
    </row>
    <row r="537" spans="1:9" s="240" customFormat="1" ht="38.25">
      <c r="A537" s="110" t="str">
        <f t="shared" si="11"/>
        <v>F</v>
      </c>
      <c r="B537" s="272" t="s">
        <v>1246</v>
      </c>
      <c r="C537" s="142" t="s">
        <v>13</v>
      </c>
      <c r="D537" s="142">
        <v>15</v>
      </c>
      <c r="E537" s="250"/>
      <c r="F537" s="267">
        <f t="shared" si="12"/>
        <v>0</v>
      </c>
      <c r="G537" s="246"/>
      <c r="H537" s="247"/>
      <c r="I537" s="247"/>
    </row>
    <row r="538" spans="1:9" s="240" customFormat="1">
      <c r="A538" s="110" t="str">
        <f t="shared" si="11"/>
        <v>F</v>
      </c>
      <c r="B538" s="266"/>
      <c r="C538" s="142"/>
      <c r="D538" s="142"/>
      <c r="E538" s="250"/>
      <c r="F538" s="267">
        <f t="shared" si="12"/>
        <v>0</v>
      </c>
      <c r="G538" s="246"/>
      <c r="H538" s="247"/>
      <c r="I538" s="247"/>
    </row>
    <row r="539" spans="1:9" s="240" customFormat="1" ht="38.25">
      <c r="A539" s="110" t="str">
        <f t="shared" si="11"/>
        <v>G</v>
      </c>
      <c r="B539" s="272" t="s">
        <v>1247</v>
      </c>
      <c r="C539" s="142" t="s">
        <v>13</v>
      </c>
      <c r="D539" s="142">
        <v>15</v>
      </c>
      <c r="E539" s="250"/>
      <c r="F539" s="267">
        <f t="shared" si="12"/>
        <v>0</v>
      </c>
      <c r="G539" s="246"/>
      <c r="H539" s="247"/>
      <c r="I539" s="247"/>
    </row>
    <row r="540" spans="1:9" s="240" customFormat="1">
      <c r="A540" s="110" t="str">
        <f t="shared" si="11"/>
        <v>G</v>
      </c>
      <c r="B540" s="266"/>
      <c r="C540" s="142"/>
      <c r="D540" s="142"/>
      <c r="E540" s="250"/>
      <c r="F540" s="267">
        <f t="shared" si="12"/>
        <v>0</v>
      </c>
      <c r="G540" s="246"/>
      <c r="H540" s="247"/>
      <c r="I540" s="247"/>
    </row>
    <row r="541" spans="1:9" s="240" customFormat="1" ht="38.25">
      <c r="A541" s="110" t="str">
        <f t="shared" si="11"/>
        <v>H</v>
      </c>
      <c r="B541" s="272" t="s">
        <v>1248</v>
      </c>
      <c r="C541" s="142" t="s">
        <v>13</v>
      </c>
      <c r="D541" s="142">
        <v>15</v>
      </c>
      <c r="E541" s="250"/>
      <c r="F541" s="267">
        <f t="shared" si="12"/>
        <v>0</v>
      </c>
      <c r="G541" s="246"/>
      <c r="H541" s="247"/>
      <c r="I541" s="247"/>
    </row>
    <row r="542" spans="1:9" s="240" customFormat="1">
      <c r="A542" s="110" t="str">
        <f t="shared" si="11"/>
        <v>H</v>
      </c>
      <c r="B542" s="266"/>
      <c r="C542" s="142"/>
      <c r="D542" s="142"/>
      <c r="E542" s="250"/>
      <c r="F542" s="267">
        <f t="shared" si="12"/>
        <v>0</v>
      </c>
      <c r="G542" s="246"/>
      <c r="H542" s="247"/>
      <c r="I542" s="247"/>
    </row>
    <row r="543" spans="1:9" s="240" customFormat="1" ht="38.25">
      <c r="A543" s="110" t="str">
        <f t="shared" si="11"/>
        <v>J</v>
      </c>
      <c r="B543" s="272" t="s">
        <v>1249</v>
      </c>
      <c r="C543" s="142" t="s">
        <v>13</v>
      </c>
      <c r="D543" s="142">
        <v>15</v>
      </c>
      <c r="E543" s="250"/>
      <c r="F543" s="267">
        <f t="shared" si="12"/>
        <v>0</v>
      </c>
      <c r="G543" s="246"/>
      <c r="H543" s="247"/>
      <c r="I543" s="247"/>
    </row>
    <row r="544" spans="1:9" s="240" customFormat="1">
      <c r="A544" s="110" t="str">
        <f t="shared" si="11"/>
        <v>J</v>
      </c>
      <c r="B544" s="266"/>
      <c r="C544" s="142"/>
      <c r="D544" s="142"/>
      <c r="E544" s="250"/>
      <c r="F544" s="267">
        <f t="shared" si="12"/>
        <v>0</v>
      </c>
      <c r="G544" s="246"/>
      <c r="H544" s="247"/>
      <c r="I544" s="247"/>
    </row>
    <row r="545" spans="1:9" s="240" customFormat="1" ht="38.25">
      <c r="A545" s="110" t="str">
        <f t="shared" si="11"/>
        <v>K</v>
      </c>
      <c r="B545" s="272" t="s">
        <v>1250</v>
      </c>
      <c r="C545" s="142" t="s">
        <v>13</v>
      </c>
      <c r="D545" s="142">
        <v>15</v>
      </c>
      <c r="E545" s="250"/>
      <c r="F545" s="267">
        <f t="shared" si="12"/>
        <v>0</v>
      </c>
      <c r="G545" s="246"/>
      <c r="H545" s="247"/>
      <c r="I545" s="247"/>
    </row>
    <row r="546" spans="1:9" s="240" customFormat="1">
      <c r="A546" s="110" t="str">
        <f t="shared" si="11"/>
        <v>K</v>
      </c>
      <c r="B546" s="266"/>
      <c r="C546" s="142"/>
      <c r="D546" s="142"/>
      <c r="E546" s="250"/>
      <c r="F546" s="267">
        <f t="shared" si="12"/>
        <v>0</v>
      </c>
      <c r="G546" s="246"/>
      <c r="H546" s="247"/>
      <c r="I546" s="247"/>
    </row>
    <row r="547" spans="1:9" s="240" customFormat="1" ht="38.25">
      <c r="A547" s="110" t="str">
        <f t="shared" si="11"/>
        <v>L</v>
      </c>
      <c r="B547" s="272" t="s">
        <v>1251</v>
      </c>
      <c r="C547" s="142" t="s">
        <v>13</v>
      </c>
      <c r="D547" s="142">
        <v>60</v>
      </c>
      <c r="E547" s="250"/>
      <c r="F547" s="267">
        <f t="shared" si="12"/>
        <v>0</v>
      </c>
      <c r="G547" s="246"/>
      <c r="H547" s="247"/>
      <c r="I547" s="247"/>
    </row>
    <row r="548" spans="1:9" s="240" customFormat="1">
      <c r="A548" s="110" t="str">
        <f t="shared" ref="A548:A621" si="13">IF((B548="CARRIED TO COLLECTION"),13,IF(ISBLANK(A547)=TRUE,"A",(IF(D548="",A547,IF(A547=13,"A",IF(A547="H",CHAR(CODE(A547)+2),IF(A547="N",CHAR(CODE(A547)+2),CHAR(CODE(A547)+1))))))))</f>
        <v>L</v>
      </c>
      <c r="B548" s="266"/>
      <c r="C548" s="142"/>
      <c r="D548" s="142"/>
      <c r="E548" s="250"/>
      <c r="F548" s="267">
        <f t="shared" si="12"/>
        <v>0</v>
      </c>
      <c r="G548" s="246"/>
      <c r="H548" s="247"/>
      <c r="I548" s="247"/>
    </row>
    <row r="549" spans="1:9" s="240" customFormat="1" ht="38.25">
      <c r="A549" s="110" t="str">
        <f t="shared" si="13"/>
        <v>M</v>
      </c>
      <c r="B549" s="272" t="s">
        <v>1252</v>
      </c>
      <c r="C549" s="142" t="s">
        <v>13</v>
      </c>
      <c r="D549" s="142">
        <v>60</v>
      </c>
      <c r="E549" s="250"/>
      <c r="F549" s="267">
        <f t="shared" si="12"/>
        <v>0</v>
      </c>
      <c r="G549" s="246"/>
      <c r="H549" s="247"/>
      <c r="I549" s="247"/>
    </row>
    <row r="550" spans="1:9" s="240" customFormat="1">
      <c r="A550" s="110"/>
      <c r="B550" s="272"/>
      <c r="C550" s="142"/>
      <c r="D550" s="142"/>
      <c r="E550" s="250"/>
      <c r="F550" s="267"/>
      <c r="G550" s="246"/>
      <c r="H550" s="247"/>
      <c r="I550" s="247"/>
    </row>
    <row r="551" spans="1:9" s="240" customFormat="1">
      <c r="A551" s="110"/>
      <c r="B551" s="272"/>
      <c r="C551" s="142"/>
      <c r="D551" s="142"/>
      <c r="E551" s="250"/>
      <c r="F551" s="267"/>
      <c r="G551" s="246"/>
      <c r="H551" s="247"/>
      <c r="I551" s="247"/>
    </row>
    <row r="552" spans="1:9" s="240" customFormat="1">
      <c r="A552" s="110"/>
      <c r="B552" s="272"/>
      <c r="C552" s="142"/>
      <c r="D552" s="142"/>
      <c r="E552" s="250"/>
      <c r="F552" s="267"/>
      <c r="G552" s="246"/>
      <c r="H552" s="247"/>
      <c r="I552" s="247"/>
    </row>
    <row r="553" spans="1:9" s="240" customFormat="1">
      <c r="A553" s="110"/>
      <c r="B553" s="272"/>
      <c r="C553" s="142"/>
      <c r="D553" s="142"/>
      <c r="E553" s="250"/>
      <c r="F553" s="267"/>
      <c r="G553" s="246"/>
      <c r="H553" s="247"/>
      <c r="I553" s="247"/>
    </row>
    <row r="554" spans="1:9" s="240" customFormat="1">
      <c r="A554" s="110"/>
      <c r="B554" s="272"/>
      <c r="C554" s="142"/>
      <c r="D554" s="142"/>
      <c r="E554" s="250"/>
      <c r="F554" s="267"/>
      <c r="G554" s="246"/>
      <c r="H554" s="247"/>
      <c r="I554" s="247"/>
    </row>
    <row r="555" spans="1:9" s="240" customFormat="1">
      <c r="A555" s="110"/>
      <c r="B555" s="272"/>
      <c r="C555" s="142"/>
      <c r="D555" s="142"/>
      <c r="E555" s="250"/>
      <c r="F555" s="267"/>
      <c r="G555" s="246"/>
      <c r="H555" s="247"/>
      <c r="I555" s="247"/>
    </row>
    <row r="556" spans="1:9" s="240" customFormat="1">
      <c r="A556" s="110"/>
      <c r="B556" s="272"/>
      <c r="C556" s="142"/>
      <c r="D556" s="142"/>
      <c r="E556" s="250"/>
      <c r="F556" s="267"/>
      <c r="G556" s="246"/>
      <c r="H556" s="247"/>
      <c r="I556" s="247"/>
    </row>
    <row r="557" spans="1:9" s="240" customFormat="1">
      <c r="A557" s="110" t="str">
        <f>IF((B557="CARRIED TO COLLECTION"),13,IF(ISBLANK(A549)=TRUE,"A",(IF(D557="",A549,IF(A549=13,"A",IF(A549="H",CHAR(CODE(A549)+2),IF(A549="N",CHAR(CODE(A549)+2),CHAR(CODE(A549)+1))))))))</f>
        <v>M</v>
      </c>
      <c r="B557" s="266"/>
      <c r="C557" s="142"/>
      <c r="D557" s="142"/>
      <c r="E557" s="250"/>
      <c r="F557" s="267">
        <f t="shared" si="12"/>
        <v>0</v>
      </c>
      <c r="G557" s="246"/>
      <c r="H557" s="247"/>
      <c r="I557" s="247"/>
    </row>
    <row r="558" spans="1:9" s="240" customFormat="1">
      <c r="A558" s="110"/>
      <c r="B558" s="266"/>
      <c r="C558" s="142"/>
      <c r="D558" s="142"/>
      <c r="E558" s="250"/>
      <c r="F558" s="267"/>
      <c r="G558" s="246"/>
      <c r="H558" s="247"/>
      <c r="I558" s="247"/>
    </row>
    <row r="559" spans="1:9" s="240" customFormat="1">
      <c r="A559" s="1652">
        <v>13</v>
      </c>
      <c r="B559" s="1653"/>
      <c r="C559" s="1653"/>
      <c r="D559" s="1653"/>
      <c r="E559" s="1654"/>
      <c r="F559" s="1658">
        <f>SUM(F526:F558)</f>
        <v>0</v>
      </c>
      <c r="G559" s="246"/>
      <c r="H559" s="247"/>
      <c r="I559" s="247"/>
    </row>
    <row r="560" spans="1:9" s="240" customFormat="1">
      <c r="A560" s="1655"/>
      <c r="B560" s="1656"/>
      <c r="C560" s="1656"/>
      <c r="D560" s="1656"/>
      <c r="E560" s="1657"/>
      <c r="F560" s="1659"/>
      <c r="G560" s="246"/>
      <c r="H560" s="247"/>
      <c r="I560" s="247"/>
    </row>
    <row r="561" spans="1:9" s="240" customFormat="1">
      <c r="A561" s="248"/>
      <c r="B561" s="250"/>
      <c r="C561" s="96"/>
      <c r="D561" s="95"/>
      <c r="E561" s="250"/>
      <c r="F561" s="260"/>
      <c r="G561" s="246"/>
      <c r="H561" s="247"/>
      <c r="I561" s="247"/>
    </row>
    <row r="562" spans="1:9" s="240" customFormat="1">
      <c r="A562" s="248"/>
      <c r="B562" s="264" t="s">
        <v>175</v>
      </c>
      <c r="C562" s="96"/>
      <c r="D562" s="95"/>
      <c r="E562" s="250"/>
      <c r="F562" s="260"/>
      <c r="G562" s="246"/>
      <c r="H562" s="247"/>
      <c r="I562" s="247"/>
    </row>
    <row r="563" spans="1:9" s="240" customFormat="1">
      <c r="A563" s="110"/>
      <c r="B563" s="266"/>
      <c r="C563" s="142"/>
      <c r="D563" s="142"/>
      <c r="E563" s="250"/>
      <c r="F563" s="267"/>
      <c r="G563" s="246"/>
      <c r="H563" s="247"/>
      <c r="I563" s="247"/>
    </row>
    <row r="564" spans="1:9" s="240" customFormat="1" ht="38.25">
      <c r="A564" s="110" t="str">
        <f t="shared" si="13"/>
        <v>A</v>
      </c>
      <c r="B564" s="272" t="s">
        <v>1252</v>
      </c>
      <c r="C564" s="142" t="s">
        <v>13</v>
      </c>
      <c r="D564" s="142">
        <v>60</v>
      </c>
      <c r="E564" s="250"/>
      <c r="F564" s="267">
        <f t="shared" si="12"/>
        <v>0</v>
      </c>
      <c r="G564" s="246"/>
      <c r="H564" s="247"/>
      <c r="I564" s="247"/>
    </row>
    <row r="565" spans="1:9" s="240" customFormat="1">
      <c r="A565" s="110" t="str">
        <f t="shared" si="13"/>
        <v>A</v>
      </c>
      <c r="B565" s="266"/>
      <c r="C565" s="142"/>
      <c r="D565" s="142"/>
      <c r="E565" s="250"/>
      <c r="F565" s="267">
        <f t="shared" si="12"/>
        <v>0</v>
      </c>
      <c r="G565" s="246"/>
      <c r="H565" s="247"/>
      <c r="I565" s="247"/>
    </row>
    <row r="566" spans="1:9" s="240" customFormat="1" ht="38.25">
      <c r="A566" s="110" t="str">
        <f t="shared" si="13"/>
        <v>B</v>
      </c>
      <c r="B566" s="272" t="s">
        <v>1253</v>
      </c>
      <c r="C566" s="142" t="s">
        <v>13</v>
      </c>
      <c r="D566" s="142">
        <v>60</v>
      </c>
      <c r="E566" s="273"/>
      <c r="F566" s="267">
        <f t="shared" si="12"/>
        <v>0</v>
      </c>
      <c r="G566" s="246"/>
      <c r="H566" s="247"/>
      <c r="I566" s="247"/>
    </row>
    <row r="567" spans="1:9" s="240" customFormat="1">
      <c r="A567" s="110" t="str">
        <f t="shared" si="13"/>
        <v>B</v>
      </c>
      <c r="B567" s="266"/>
      <c r="C567" s="142"/>
      <c r="D567" s="142"/>
      <c r="E567" s="273"/>
      <c r="F567" s="267">
        <f t="shared" si="12"/>
        <v>0</v>
      </c>
      <c r="G567" s="246"/>
      <c r="H567" s="247"/>
      <c r="I567" s="247"/>
    </row>
    <row r="568" spans="1:9" s="240" customFormat="1" ht="38.25">
      <c r="A568" s="110" t="str">
        <f t="shared" si="13"/>
        <v>C</v>
      </c>
      <c r="B568" s="272" t="s">
        <v>1254</v>
      </c>
      <c r="C568" s="142" t="s">
        <v>13</v>
      </c>
      <c r="D568" s="142">
        <v>60</v>
      </c>
      <c r="E568" s="273"/>
      <c r="F568" s="267">
        <f t="shared" si="12"/>
        <v>0</v>
      </c>
      <c r="G568" s="246"/>
      <c r="H568" s="247"/>
      <c r="I568" s="247"/>
    </row>
    <row r="569" spans="1:9" s="240" customFormat="1">
      <c r="A569" s="110" t="str">
        <f t="shared" si="13"/>
        <v>C</v>
      </c>
      <c r="B569" s="266"/>
      <c r="C569" s="142"/>
      <c r="D569" s="142"/>
      <c r="E569" s="273"/>
      <c r="F569" s="267">
        <f t="shared" si="12"/>
        <v>0</v>
      </c>
      <c r="G569" s="246"/>
      <c r="H569" s="247"/>
      <c r="I569" s="247"/>
    </row>
    <row r="570" spans="1:9" s="240" customFormat="1" ht="38.25">
      <c r="A570" s="110" t="str">
        <f t="shared" si="13"/>
        <v>D</v>
      </c>
      <c r="B570" s="272" t="s">
        <v>1255</v>
      </c>
      <c r="C570" s="142" t="s">
        <v>13</v>
      </c>
      <c r="D570" s="142">
        <v>60</v>
      </c>
      <c r="E570" s="273"/>
      <c r="F570" s="267">
        <f t="shared" si="12"/>
        <v>0</v>
      </c>
      <c r="G570" s="246"/>
      <c r="H570" s="247"/>
      <c r="I570" s="247"/>
    </row>
    <row r="571" spans="1:9" s="240" customFormat="1">
      <c r="A571" s="110" t="str">
        <f t="shared" si="13"/>
        <v>D</v>
      </c>
      <c r="B571" s="266"/>
      <c r="C571" s="142"/>
      <c r="D571" s="142"/>
      <c r="E571" s="273"/>
      <c r="F571" s="267">
        <f t="shared" si="12"/>
        <v>0</v>
      </c>
      <c r="G571" s="246"/>
      <c r="H571" s="247"/>
      <c r="I571" s="247"/>
    </row>
    <row r="572" spans="1:9" s="240" customFormat="1" ht="38.25">
      <c r="A572" s="110" t="str">
        <f t="shared" si="13"/>
        <v>E</v>
      </c>
      <c r="B572" s="272" t="s">
        <v>1256</v>
      </c>
      <c r="C572" s="142" t="s">
        <v>13</v>
      </c>
      <c r="D572" s="142">
        <v>60</v>
      </c>
      <c r="E572" s="273"/>
      <c r="F572" s="267">
        <f t="shared" si="12"/>
        <v>0</v>
      </c>
      <c r="G572" s="246"/>
      <c r="H572" s="247"/>
      <c r="I572" s="247"/>
    </row>
    <row r="573" spans="1:9" s="240" customFormat="1">
      <c r="A573" s="110" t="str">
        <f t="shared" si="13"/>
        <v>E</v>
      </c>
      <c r="B573" s="266"/>
      <c r="C573" s="142"/>
      <c r="D573" s="142"/>
      <c r="E573" s="273"/>
      <c r="F573" s="267">
        <f t="shared" si="12"/>
        <v>0</v>
      </c>
      <c r="G573" s="246"/>
      <c r="H573" s="247"/>
      <c r="I573" s="247"/>
    </row>
    <row r="574" spans="1:9" s="240" customFormat="1" ht="38.25">
      <c r="A574" s="110" t="str">
        <f t="shared" si="13"/>
        <v>F</v>
      </c>
      <c r="B574" s="272" t="s">
        <v>1257</v>
      </c>
      <c r="C574" s="142" t="s">
        <v>13</v>
      </c>
      <c r="D574" s="142">
        <v>60</v>
      </c>
      <c r="E574" s="273"/>
      <c r="F574" s="267">
        <f t="shared" si="12"/>
        <v>0</v>
      </c>
      <c r="G574" s="246"/>
      <c r="H574" s="247"/>
      <c r="I574" s="247"/>
    </row>
    <row r="575" spans="1:9" s="240" customFormat="1">
      <c r="A575" s="110" t="str">
        <f t="shared" si="13"/>
        <v>F</v>
      </c>
      <c r="B575" s="266"/>
      <c r="C575" s="142"/>
      <c r="D575" s="142"/>
      <c r="E575" s="273"/>
      <c r="F575" s="267">
        <f t="shared" si="12"/>
        <v>0</v>
      </c>
      <c r="G575" s="246"/>
      <c r="H575" s="247"/>
      <c r="I575" s="247"/>
    </row>
    <row r="576" spans="1:9" s="240" customFormat="1" ht="38.25">
      <c r="A576" s="110" t="str">
        <f t="shared" si="13"/>
        <v>G</v>
      </c>
      <c r="B576" s="272" t="s">
        <v>1258</v>
      </c>
      <c r="C576" s="142" t="s">
        <v>13</v>
      </c>
      <c r="D576" s="142">
        <v>60</v>
      </c>
      <c r="E576" s="273"/>
      <c r="F576" s="267">
        <f t="shared" si="12"/>
        <v>0</v>
      </c>
      <c r="G576" s="246"/>
      <c r="H576" s="247"/>
      <c r="I576" s="247"/>
    </row>
    <row r="577" spans="1:9" s="240" customFormat="1">
      <c r="A577" s="110" t="str">
        <f t="shared" si="13"/>
        <v>G</v>
      </c>
      <c r="B577" s="266"/>
      <c r="C577" s="142"/>
      <c r="D577" s="142"/>
      <c r="E577" s="273"/>
      <c r="F577" s="267">
        <f t="shared" si="12"/>
        <v>0</v>
      </c>
      <c r="G577" s="246"/>
      <c r="H577" s="247"/>
      <c r="I577" s="247"/>
    </row>
    <row r="578" spans="1:9" s="240" customFormat="1" ht="38.25">
      <c r="A578" s="110" t="str">
        <f t="shared" si="13"/>
        <v>H</v>
      </c>
      <c r="B578" s="272" t="s">
        <v>1259</v>
      </c>
      <c r="C578" s="142" t="s">
        <v>13</v>
      </c>
      <c r="D578" s="142">
        <v>60</v>
      </c>
      <c r="E578" s="273"/>
      <c r="F578" s="267">
        <f t="shared" si="12"/>
        <v>0</v>
      </c>
      <c r="G578" s="246"/>
      <c r="H578" s="247"/>
      <c r="I578" s="247"/>
    </row>
    <row r="579" spans="1:9" s="240" customFormat="1">
      <c r="A579" s="110" t="str">
        <f t="shared" si="13"/>
        <v>H</v>
      </c>
      <c r="B579" s="266"/>
      <c r="C579" s="142"/>
      <c r="D579" s="142"/>
      <c r="E579" s="273"/>
      <c r="F579" s="267">
        <f t="shared" si="12"/>
        <v>0</v>
      </c>
      <c r="G579" s="246"/>
      <c r="H579" s="247"/>
      <c r="I579" s="247"/>
    </row>
    <row r="580" spans="1:9" s="240" customFormat="1" ht="38.25">
      <c r="A580" s="110" t="str">
        <f t="shared" si="13"/>
        <v>J</v>
      </c>
      <c r="B580" s="272" t="s">
        <v>1259</v>
      </c>
      <c r="C580" s="142" t="s">
        <v>13</v>
      </c>
      <c r="D580" s="142">
        <v>60</v>
      </c>
      <c r="E580" s="273"/>
      <c r="F580" s="267">
        <f t="shared" si="12"/>
        <v>0</v>
      </c>
      <c r="G580" s="246"/>
      <c r="H580" s="247"/>
      <c r="I580" s="247"/>
    </row>
    <row r="581" spans="1:9" s="240" customFormat="1">
      <c r="A581" s="110" t="str">
        <f t="shared" si="13"/>
        <v>J</v>
      </c>
      <c r="B581" s="266"/>
      <c r="C581" s="142"/>
      <c r="D581" s="142"/>
      <c r="E581" s="273"/>
      <c r="F581" s="267">
        <f t="shared" si="12"/>
        <v>0</v>
      </c>
      <c r="G581" s="246"/>
      <c r="H581" s="247"/>
      <c r="I581" s="247"/>
    </row>
    <row r="582" spans="1:9" s="240" customFormat="1" ht="38.25">
      <c r="A582" s="110" t="str">
        <f t="shared" si="13"/>
        <v>K</v>
      </c>
      <c r="B582" s="272" t="s">
        <v>1260</v>
      </c>
      <c r="C582" s="142" t="s">
        <v>13</v>
      </c>
      <c r="D582" s="142">
        <v>15</v>
      </c>
      <c r="E582" s="273"/>
      <c r="F582" s="267">
        <f t="shared" si="12"/>
        <v>0</v>
      </c>
      <c r="G582" s="246"/>
      <c r="H582" s="247"/>
      <c r="I582" s="247"/>
    </row>
    <row r="583" spans="1:9" s="240" customFormat="1">
      <c r="A583" s="110" t="str">
        <f t="shared" si="13"/>
        <v>K</v>
      </c>
      <c r="B583" s="266"/>
      <c r="C583" s="142"/>
      <c r="D583" s="142"/>
      <c r="E583" s="273"/>
      <c r="F583" s="267">
        <f t="shared" si="12"/>
        <v>0</v>
      </c>
      <c r="G583" s="246"/>
      <c r="H583" s="247"/>
      <c r="I583" s="247"/>
    </row>
    <row r="584" spans="1:9" s="240" customFormat="1" ht="38.25">
      <c r="A584" s="110" t="str">
        <f t="shared" si="13"/>
        <v>L</v>
      </c>
      <c r="B584" s="272" t="s">
        <v>1261</v>
      </c>
      <c r="C584" s="142" t="s">
        <v>13</v>
      </c>
      <c r="D584" s="142">
        <v>15</v>
      </c>
      <c r="E584" s="273"/>
      <c r="F584" s="267">
        <f t="shared" si="12"/>
        <v>0</v>
      </c>
      <c r="G584" s="246"/>
      <c r="H584" s="247"/>
      <c r="I584" s="247"/>
    </row>
    <row r="585" spans="1:9" s="240" customFormat="1">
      <c r="A585" s="110" t="str">
        <f t="shared" si="13"/>
        <v>L</v>
      </c>
      <c r="B585" s="266"/>
      <c r="C585" s="142"/>
      <c r="D585" s="142"/>
      <c r="E585" s="273"/>
      <c r="F585" s="267">
        <f t="shared" si="12"/>
        <v>0</v>
      </c>
      <c r="G585" s="246"/>
      <c r="H585" s="247"/>
      <c r="I585" s="247"/>
    </row>
    <row r="586" spans="1:9" s="240" customFormat="1" ht="38.25">
      <c r="A586" s="110" t="str">
        <f t="shared" si="13"/>
        <v>M</v>
      </c>
      <c r="B586" s="272" t="s">
        <v>1262</v>
      </c>
      <c r="C586" s="142" t="s">
        <v>13</v>
      </c>
      <c r="D586" s="142">
        <v>15</v>
      </c>
      <c r="E586" s="273"/>
      <c r="F586" s="267">
        <f t="shared" si="12"/>
        <v>0</v>
      </c>
      <c r="G586" s="246"/>
      <c r="H586" s="247"/>
      <c r="I586" s="247"/>
    </row>
    <row r="587" spans="1:9" s="240" customFormat="1">
      <c r="A587" s="110" t="str">
        <f t="shared" si="13"/>
        <v>M</v>
      </c>
      <c r="B587" s="266"/>
      <c r="C587" s="142"/>
      <c r="D587" s="142"/>
      <c r="E587" s="273"/>
      <c r="F587" s="267">
        <f t="shared" si="12"/>
        <v>0</v>
      </c>
      <c r="G587" s="246"/>
      <c r="H587" s="247"/>
      <c r="I587" s="247"/>
    </row>
    <row r="588" spans="1:9" s="240" customFormat="1">
      <c r="A588" s="110"/>
      <c r="B588" s="266"/>
      <c r="C588" s="142"/>
      <c r="D588" s="142"/>
      <c r="E588" s="273"/>
      <c r="F588" s="267"/>
      <c r="G588" s="246"/>
      <c r="H588" s="247"/>
      <c r="I588" s="247"/>
    </row>
    <row r="589" spans="1:9" s="240" customFormat="1">
      <c r="A589" s="110"/>
      <c r="B589" s="266"/>
      <c r="C589" s="142"/>
      <c r="D589" s="142"/>
      <c r="E589" s="273"/>
      <c r="F589" s="267"/>
      <c r="G589" s="246"/>
      <c r="H589" s="247"/>
      <c r="I589" s="247"/>
    </row>
    <row r="590" spans="1:9" s="240" customFormat="1">
      <c r="A590" s="110"/>
      <c r="B590" s="266"/>
      <c r="C590" s="142"/>
      <c r="D590" s="142"/>
      <c r="E590" s="273"/>
      <c r="F590" s="267"/>
      <c r="G590" s="246"/>
      <c r="H590" s="247"/>
      <c r="I590" s="247"/>
    </row>
    <row r="591" spans="1:9" s="240" customFormat="1">
      <c r="A591" s="110"/>
      <c r="B591" s="266"/>
      <c r="C591" s="142"/>
      <c r="D591" s="142"/>
      <c r="E591" s="273"/>
      <c r="F591" s="267"/>
      <c r="G591" s="246"/>
      <c r="H591" s="247"/>
      <c r="I591" s="247"/>
    </row>
    <row r="592" spans="1:9" s="240" customFormat="1">
      <c r="A592" s="110"/>
      <c r="B592" s="266"/>
      <c r="C592" s="142"/>
      <c r="D592" s="142"/>
      <c r="E592" s="273"/>
      <c r="F592" s="267"/>
      <c r="G592" s="246"/>
      <c r="H592" s="247"/>
      <c r="I592" s="247"/>
    </row>
    <row r="593" spans="1:9" s="240" customFormat="1">
      <c r="A593" s="110"/>
      <c r="B593" s="266"/>
      <c r="C593" s="142"/>
      <c r="D593" s="142"/>
      <c r="E593" s="273"/>
      <c r="F593" s="267"/>
      <c r="G593" s="246"/>
      <c r="H593" s="247"/>
      <c r="I593" s="247"/>
    </row>
    <row r="594" spans="1:9" s="240" customFormat="1">
      <c r="A594" s="110"/>
      <c r="B594" s="266"/>
      <c r="C594" s="142"/>
      <c r="D594" s="142"/>
      <c r="E594" s="273"/>
      <c r="F594" s="267"/>
      <c r="G594" s="246"/>
      <c r="H594" s="247"/>
      <c r="I594" s="247"/>
    </row>
    <row r="595" spans="1:9" s="240" customFormat="1">
      <c r="A595" s="110"/>
      <c r="B595" s="266"/>
      <c r="C595" s="142"/>
      <c r="D595" s="142"/>
      <c r="E595" s="273"/>
      <c r="F595" s="267"/>
      <c r="G595" s="246"/>
      <c r="H595" s="247"/>
      <c r="I595" s="247"/>
    </row>
    <row r="596" spans="1:9" s="240" customFormat="1">
      <c r="A596" s="1652">
        <v>14</v>
      </c>
      <c r="B596" s="1653"/>
      <c r="C596" s="1653"/>
      <c r="D596" s="1653"/>
      <c r="E596" s="1654"/>
      <c r="F596" s="1658">
        <f>SUM(F563:F595)</f>
        <v>0</v>
      </c>
      <c r="G596" s="246"/>
      <c r="H596" s="247"/>
      <c r="I596" s="247"/>
    </row>
    <row r="597" spans="1:9" s="240" customFormat="1">
      <c r="A597" s="1655"/>
      <c r="B597" s="1656"/>
      <c r="C597" s="1656"/>
      <c r="D597" s="1656"/>
      <c r="E597" s="1657"/>
      <c r="F597" s="1659"/>
      <c r="G597" s="246"/>
      <c r="H597" s="247"/>
      <c r="I597" s="247"/>
    </row>
    <row r="598" spans="1:9" s="240" customFormat="1">
      <c r="A598" s="248"/>
      <c r="B598" s="250"/>
      <c r="C598" s="96"/>
      <c r="D598" s="95"/>
      <c r="E598" s="250"/>
      <c r="F598" s="260"/>
      <c r="G598" s="246"/>
      <c r="H598" s="247"/>
      <c r="I598" s="247"/>
    </row>
    <row r="599" spans="1:9" s="240" customFormat="1">
      <c r="A599" s="248"/>
      <c r="B599" s="264" t="s">
        <v>175</v>
      </c>
      <c r="C599" s="96"/>
      <c r="D599" s="95"/>
      <c r="E599" s="250"/>
      <c r="F599" s="260"/>
      <c r="G599" s="246"/>
      <c r="H599" s="247"/>
      <c r="I599" s="247"/>
    </row>
    <row r="600" spans="1:9" s="240" customFormat="1">
      <c r="A600" s="110"/>
      <c r="B600" s="266"/>
      <c r="C600" s="142"/>
      <c r="D600" s="142"/>
      <c r="E600" s="273"/>
      <c r="F600" s="267"/>
      <c r="G600" s="246"/>
      <c r="H600" s="247"/>
      <c r="I600" s="247"/>
    </row>
    <row r="601" spans="1:9" s="240" customFormat="1" ht="38.25">
      <c r="A601" s="110" t="str">
        <f t="shared" si="13"/>
        <v>A</v>
      </c>
      <c r="B601" s="272" t="s">
        <v>1263</v>
      </c>
      <c r="C601" s="142" t="s">
        <v>13</v>
      </c>
      <c r="D601" s="142">
        <v>15</v>
      </c>
      <c r="E601" s="273"/>
      <c r="F601" s="267">
        <f t="shared" si="12"/>
        <v>0</v>
      </c>
      <c r="G601" s="246"/>
      <c r="H601" s="247"/>
      <c r="I601" s="247"/>
    </row>
    <row r="602" spans="1:9" s="240" customFormat="1">
      <c r="A602" s="110" t="str">
        <f t="shared" si="13"/>
        <v>A</v>
      </c>
      <c r="B602" s="266"/>
      <c r="C602" s="142"/>
      <c r="D602" s="142"/>
      <c r="E602" s="273"/>
      <c r="F602" s="267">
        <f t="shared" si="12"/>
        <v>0</v>
      </c>
      <c r="G602" s="246"/>
      <c r="H602" s="247"/>
      <c r="I602" s="247"/>
    </row>
    <row r="603" spans="1:9" s="240" customFormat="1" ht="38.25">
      <c r="A603" s="110" t="str">
        <f t="shared" si="13"/>
        <v>B</v>
      </c>
      <c r="B603" s="272" t="s">
        <v>1264</v>
      </c>
      <c r="C603" s="142" t="s">
        <v>13</v>
      </c>
      <c r="D603" s="142">
        <v>15</v>
      </c>
      <c r="E603" s="273"/>
      <c r="F603" s="267">
        <f t="shared" si="12"/>
        <v>0</v>
      </c>
      <c r="G603" s="246"/>
      <c r="H603" s="247"/>
      <c r="I603" s="247"/>
    </row>
    <row r="604" spans="1:9" s="240" customFormat="1">
      <c r="A604" s="110" t="str">
        <f t="shared" si="13"/>
        <v>B</v>
      </c>
      <c r="B604" s="266"/>
      <c r="C604" s="142"/>
      <c r="D604" s="142"/>
      <c r="E604" s="273"/>
      <c r="F604" s="267">
        <f t="shared" si="12"/>
        <v>0</v>
      </c>
      <c r="G604" s="246"/>
      <c r="H604" s="247"/>
      <c r="I604" s="247"/>
    </row>
    <row r="605" spans="1:9" s="240" customFormat="1" ht="38.25">
      <c r="A605" s="110" t="str">
        <f t="shared" si="13"/>
        <v>C</v>
      </c>
      <c r="B605" s="272" t="s">
        <v>1265</v>
      </c>
      <c r="C605" s="142" t="s">
        <v>13</v>
      </c>
      <c r="D605" s="142">
        <v>15</v>
      </c>
      <c r="E605" s="273"/>
      <c r="F605" s="267">
        <f t="shared" si="12"/>
        <v>0</v>
      </c>
      <c r="G605" s="246"/>
      <c r="H605" s="247"/>
      <c r="I605" s="247"/>
    </row>
    <row r="606" spans="1:9" s="240" customFormat="1">
      <c r="A606" s="110" t="str">
        <f t="shared" si="13"/>
        <v>C</v>
      </c>
      <c r="B606" s="266"/>
      <c r="C606" s="142"/>
      <c r="D606" s="142"/>
      <c r="E606" s="273"/>
      <c r="F606" s="267">
        <f t="shared" si="12"/>
        <v>0</v>
      </c>
      <c r="G606" s="246"/>
      <c r="H606" s="247"/>
      <c r="I606" s="247"/>
    </row>
    <row r="607" spans="1:9" s="240" customFormat="1" ht="38.25">
      <c r="A607" s="110" t="str">
        <f t="shared" si="13"/>
        <v>D</v>
      </c>
      <c r="B607" s="272" t="s">
        <v>1266</v>
      </c>
      <c r="C607" s="142" t="s">
        <v>13</v>
      </c>
      <c r="D607" s="142">
        <v>15</v>
      </c>
      <c r="E607" s="273"/>
      <c r="F607" s="267">
        <f t="shared" si="12"/>
        <v>0</v>
      </c>
      <c r="G607" s="246"/>
      <c r="H607" s="247"/>
      <c r="I607" s="247"/>
    </row>
    <row r="608" spans="1:9" s="240" customFormat="1">
      <c r="A608" s="110" t="str">
        <f t="shared" si="13"/>
        <v>D</v>
      </c>
      <c r="B608" s="266"/>
      <c r="C608" s="142"/>
      <c r="D608" s="142"/>
      <c r="E608" s="273"/>
      <c r="F608" s="267">
        <f t="shared" si="12"/>
        <v>0</v>
      </c>
      <c r="G608" s="246"/>
      <c r="H608" s="247"/>
      <c r="I608" s="247"/>
    </row>
    <row r="609" spans="1:9" s="240" customFormat="1" ht="38.25">
      <c r="A609" s="110" t="str">
        <f t="shared" si="13"/>
        <v>E</v>
      </c>
      <c r="B609" s="272" t="s">
        <v>1267</v>
      </c>
      <c r="C609" s="142" t="s">
        <v>13</v>
      </c>
      <c r="D609" s="142">
        <v>30</v>
      </c>
      <c r="E609" s="273"/>
      <c r="F609" s="267">
        <f t="shared" si="12"/>
        <v>0</v>
      </c>
      <c r="G609" s="246"/>
      <c r="H609" s="247"/>
      <c r="I609" s="247"/>
    </row>
    <row r="610" spans="1:9" s="240" customFormat="1">
      <c r="A610" s="110" t="str">
        <f t="shared" si="13"/>
        <v>E</v>
      </c>
      <c r="B610" s="266"/>
      <c r="C610" s="142"/>
      <c r="D610" s="142"/>
      <c r="E610" s="273"/>
      <c r="F610" s="267">
        <f t="shared" si="12"/>
        <v>0</v>
      </c>
      <c r="G610" s="246"/>
      <c r="H610" s="247"/>
      <c r="I610" s="247"/>
    </row>
    <row r="611" spans="1:9" s="240" customFormat="1" ht="38.25">
      <c r="A611" s="110" t="str">
        <f t="shared" si="13"/>
        <v>F</v>
      </c>
      <c r="B611" s="272" t="s">
        <v>1267</v>
      </c>
      <c r="C611" s="142" t="s">
        <v>13</v>
      </c>
      <c r="D611" s="142">
        <v>30</v>
      </c>
      <c r="E611" s="273"/>
      <c r="F611" s="267">
        <f t="shared" si="12"/>
        <v>0</v>
      </c>
      <c r="G611" s="246"/>
      <c r="H611" s="247"/>
      <c r="I611" s="247"/>
    </row>
    <row r="612" spans="1:9" s="240" customFormat="1">
      <c r="A612" s="110" t="str">
        <f t="shared" si="13"/>
        <v>F</v>
      </c>
      <c r="B612" s="266"/>
      <c r="C612" s="142"/>
      <c r="D612" s="142"/>
      <c r="E612" s="273"/>
      <c r="F612" s="267">
        <f t="shared" ref="F612:F707" si="14">+E612*D612</f>
        <v>0</v>
      </c>
      <c r="G612" s="246"/>
      <c r="H612" s="247"/>
      <c r="I612" s="247"/>
    </row>
    <row r="613" spans="1:9" s="240" customFormat="1" ht="38.25">
      <c r="A613" s="110" t="str">
        <f t="shared" si="13"/>
        <v>G</v>
      </c>
      <c r="B613" s="274" t="s">
        <v>1268</v>
      </c>
      <c r="C613" s="142" t="s">
        <v>13</v>
      </c>
      <c r="D613" s="142">
        <v>30</v>
      </c>
      <c r="E613" s="250"/>
      <c r="F613" s="267">
        <f t="shared" si="14"/>
        <v>0</v>
      </c>
      <c r="G613" s="246"/>
      <c r="H613" s="247"/>
      <c r="I613" s="247"/>
    </row>
    <row r="614" spans="1:9" s="240" customFormat="1">
      <c r="A614" s="110"/>
      <c r="B614" s="274"/>
      <c r="C614" s="142"/>
      <c r="D614" s="142"/>
      <c r="E614" s="250"/>
      <c r="F614" s="267"/>
      <c r="G614" s="246"/>
      <c r="H614" s="247"/>
      <c r="I614" s="247"/>
    </row>
    <row r="615" spans="1:9" s="240" customFormat="1" ht="38.25">
      <c r="A615" s="110" t="str">
        <f>IF((B615="CARRIED TO COLLECTION"),13,IF(ISBLANK(A613)=TRUE,"A",(IF(D615="",A613,IF(A613=13,"A",IF(A613="H",CHAR(CODE(A613)+2),IF(A613="N",CHAR(CODE(A613)+2),CHAR(CODE(A613)+1))))))))</f>
        <v>H</v>
      </c>
      <c r="B615" s="274" t="s">
        <v>1269</v>
      </c>
      <c r="C615" s="142" t="s">
        <v>13</v>
      </c>
      <c r="D615" s="142">
        <v>5</v>
      </c>
      <c r="E615" s="229"/>
      <c r="F615" s="267">
        <f t="shared" si="14"/>
        <v>0</v>
      </c>
      <c r="G615" s="246"/>
      <c r="H615" s="247"/>
      <c r="I615" s="247"/>
    </row>
    <row r="616" spans="1:9" s="240" customFormat="1">
      <c r="A616" s="110" t="str">
        <f t="shared" si="13"/>
        <v>H</v>
      </c>
      <c r="B616" s="266"/>
      <c r="C616" s="142"/>
      <c r="D616" s="142"/>
      <c r="E616" s="273"/>
      <c r="F616" s="267">
        <f t="shared" si="14"/>
        <v>0</v>
      </c>
      <c r="G616" s="246"/>
      <c r="H616" s="247"/>
      <c r="I616" s="247"/>
    </row>
    <row r="617" spans="1:9" s="240" customFormat="1" ht="38.25">
      <c r="A617" s="110" t="str">
        <f t="shared" si="13"/>
        <v>J</v>
      </c>
      <c r="B617" s="274" t="s">
        <v>1270</v>
      </c>
      <c r="C617" s="142" t="s">
        <v>13</v>
      </c>
      <c r="D617" s="142">
        <v>30</v>
      </c>
      <c r="E617" s="250"/>
      <c r="F617" s="267">
        <f t="shared" si="14"/>
        <v>0</v>
      </c>
      <c r="G617" s="246"/>
      <c r="H617" s="247"/>
      <c r="I617" s="247"/>
    </row>
    <row r="618" spans="1:9" s="240" customFormat="1">
      <c r="A618" s="110"/>
      <c r="B618" s="274"/>
      <c r="C618" s="142"/>
      <c r="D618" s="142"/>
      <c r="E618" s="250"/>
      <c r="F618" s="267"/>
      <c r="G618" s="246"/>
      <c r="H618" s="247"/>
      <c r="I618" s="247"/>
    </row>
    <row r="619" spans="1:9" s="240" customFormat="1" ht="38.25">
      <c r="A619" s="110" t="str">
        <f>IF((B619="CARRIED TO COLLECTION"),13,IF(ISBLANK(A617)=TRUE,"A",(IF(D619="",A617,IF(A617=13,"A",IF(A617="H",CHAR(CODE(A617)+2),IF(A617="N",CHAR(CODE(A617)+2),CHAR(CODE(A617)+1))))))))</f>
        <v>K</v>
      </c>
      <c r="B619" s="274" t="s">
        <v>1271</v>
      </c>
      <c r="C619" s="142" t="s">
        <v>13</v>
      </c>
      <c r="D619" s="142">
        <v>5</v>
      </c>
      <c r="E619" s="229"/>
      <c r="F619" s="267">
        <f t="shared" si="14"/>
        <v>0</v>
      </c>
      <c r="G619" s="246"/>
      <c r="H619" s="247"/>
      <c r="I619" s="247"/>
    </row>
    <row r="620" spans="1:9" s="240" customFormat="1">
      <c r="A620" s="110" t="str">
        <f t="shared" si="13"/>
        <v>K</v>
      </c>
      <c r="B620" s="266"/>
      <c r="C620" s="142"/>
      <c r="D620" s="142"/>
      <c r="E620" s="273"/>
      <c r="F620" s="267">
        <f t="shared" si="14"/>
        <v>0</v>
      </c>
      <c r="G620" s="246"/>
      <c r="H620" s="247"/>
      <c r="I620" s="247"/>
    </row>
    <row r="621" spans="1:9" s="240" customFormat="1" ht="38.25">
      <c r="A621" s="110" t="str">
        <f t="shared" si="13"/>
        <v>L</v>
      </c>
      <c r="B621" s="274" t="s">
        <v>1272</v>
      </c>
      <c r="C621" s="142" t="s">
        <v>13</v>
      </c>
      <c r="D621" s="142">
        <v>30</v>
      </c>
      <c r="E621" s="273"/>
      <c r="F621" s="267">
        <f t="shared" si="14"/>
        <v>0</v>
      </c>
      <c r="G621" s="246"/>
      <c r="H621" s="247"/>
      <c r="I621" s="247"/>
    </row>
    <row r="622" spans="1:9" s="240" customFormat="1">
      <c r="A622" s="110"/>
      <c r="B622" s="274"/>
      <c r="C622" s="142"/>
      <c r="D622" s="142"/>
      <c r="E622" s="273"/>
      <c r="F622" s="267"/>
      <c r="G622" s="246"/>
      <c r="H622" s="247"/>
      <c r="I622" s="247"/>
    </row>
    <row r="623" spans="1:9" s="240" customFormat="1" ht="38.25">
      <c r="A623" s="110" t="str">
        <f>IF((B623="CARRIED TO COLLECTION"),13,IF(ISBLANK(A621)=TRUE,"A",(IF(D623="",A621,IF(A621=13,"A",IF(A621="H",CHAR(CODE(A621)+2),IF(A621="N",CHAR(CODE(A621)+2),CHAR(CODE(A621)+1))))))))</f>
        <v>M</v>
      </c>
      <c r="B623" s="274" t="s">
        <v>1269</v>
      </c>
      <c r="C623" s="142" t="s">
        <v>13</v>
      </c>
      <c r="D623" s="142">
        <v>5</v>
      </c>
      <c r="E623" s="273"/>
      <c r="F623" s="267">
        <f t="shared" si="14"/>
        <v>0</v>
      </c>
      <c r="G623" s="246"/>
      <c r="H623" s="247"/>
      <c r="I623" s="247"/>
    </row>
    <row r="624" spans="1:9" s="240" customFormat="1">
      <c r="A624" s="110"/>
      <c r="B624" s="274"/>
      <c r="C624" s="142"/>
      <c r="D624" s="142"/>
      <c r="E624" s="273"/>
      <c r="F624" s="267"/>
      <c r="G624" s="246"/>
      <c r="H624" s="247"/>
      <c r="I624" s="247"/>
    </row>
    <row r="625" spans="1:9" s="240" customFormat="1">
      <c r="A625" s="110"/>
      <c r="B625" s="274"/>
      <c r="C625" s="142"/>
      <c r="D625" s="142"/>
      <c r="E625" s="273"/>
      <c r="F625" s="267"/>
      <c r="G625" s="246"/>
      <c r="H625" s="247"/>
      <c r="I625" s="247"/>
    </row>
    <row r="626" spans="1:9" s="240" customFormat="1">
      <c r="A626" s="110"/>
      <c r="B626" s="274"/>
      <c r="C626" s="142"/>
      <c r="D626" s="142"/>
      <c r="E626" s="273"/>
      <c r="F626" s="267"/>
      <c r="G626" s="246"/>
      <c r="H626" s="247"/>
      <c r="I626" s="247"/>
    </row>
    <row r="627" spans="1:9" s="240" customFormat="1">
      <c r="A627" s="110"/>
      <c r="B627" s="274"/>
      <c r="C627" s="142"/>
      <c r="D627" s="142"/>
      <c r="E627" s="273"/>
      <c r="F627" s="267"/>
      <c r="G627" s="246"/>
      <c r="H627" s="247"/>
      <c r="I627" s="247"/>
    </row>
    <row r="628" spans="1:9" s="240" customFormat="1">
      <c r="A628" s="110"/>
      <c r="B628" s="274"/>
      <c r="C628" s="142"/>
      <c r="D628" s="142"/>
      <c r="E628" s="273"/>
      <c r="F628" s="267"/>
      <c r="G628" s="246"/>
      <c r="H628" s="247"/>
      <c r="I628" s="247"/>
    </row>
    <row r="629" spans="1:9" s="240" customFormat="1">
      <c r="A629" s="110"/>
      <c r="B629" s="274"/>
      <c r="C629" s="142"/>
      <c r="D629" s="142"/>
      <c r="E629" s="273"/>
      <c r="F629" s="267"/>
      <c r="G629" s="246"/>
      <c r="H629" s="247"/>
      <c r="I629" s="247"/>
    </row>
    <row r="630" spans="1:9" s="240" customFormat="1">
      <c r="A630" s="110"/>
      <c r="B630" s="274"/>
      <c r="C630" s="142"/>
      <c r="D630" s="142"/>
      <c r="E630" s="273"/>
      <c r="F630" s="267"/>
      <c r="G630" s="246"/>
      <c r="H630" s="247"/>
      <c r="I630" s="247"/>
    </row>
    <row r="631" spans="1:9" s="240" customFormat="1">
      <c r="A631" s="110" t="str">
        <f>IF((B631="CARRIED TO COLLECTION"),13,IF(ISBLANK(A623)=TRUE,"A",(IF(D631="",A623,IF(A623=13,"A",IF(A623="H",CHAR(CODE(A623)+2),IF(A623="N",CHAR(CODE(A623)+2),CHAR(CODE(A623)+1))))))))</f>
        <v>M</v>
      </c>
      <c r="B631" s="272"/>
      <c r="C631" s="142"/>
      <c r="D631" s="142"/>
      <c r="E631" s="273"/>
      <c r="F631" s="267">
        <f t="shared" si="14"/>
        <v>0</v>
      </c>
      <c r="G631" s="246"/>
      <c r="H631" s="247"/>
      <c r="I631" s="247"/>
    </row>
    <row r="632" spans="1:9" s="240" customFormat="1">
      <c r="A632" s="110"/>
      <c r="B632" s="272"/>
      <c r="C632" s="142"/>
      <c r="D632" s="142"/>
      <c r="E632" s="273"/>
      <c r="F632" s="267"/>
      <c r="G632" s="246"/>
      <c r="H632" s="247"/>
      <c r="I632" s="247"/>
    </row>
    <row r="633" spans="1:9" s="240" customFormat="1">
      <c r="A633" s="1652">
        <v>15</v>
      </c>
      <c r="B633" s="1653"/>
      <c r="C633" s="1653"/>
      <c r="D633" s="1653"/>
      <c r="E633" s="1654"/>
      <c r="F633" s="1658">
        <f>SUM(F600:F632)</f>
        <v>0</v>
      </c>
      <c r="G633" s="246"/>
      <c r="H633" s="247"/>
      <c r="I633" s="247"/>
    </row>
    <row r="634" spans="1:9" s="240" customFormat="1">
      <c r="A634" s="1655"/>
      <c r="B634" s="1656"/>
      <c r="C634" s="1656"/>
      <c r="D634" s="1656"/>
      <c r="E634" s="1657"/>
      <c r="F634" s="1659"/>
      <c r="G634" s="246"/>
      <c r="H634" s="247"/>
      <c r="I634" s="247"/>
    </row>
    <row r="635" spans="1:9" s="240" customFormat="1">
      <c r="A635" s="248"/>
      <c r="B635" s="250"/>
      <c r="C635" s="96"/>
      <c r="D635" s="95"/>
      <c r="E635" s="250"/>
      <c r="F635" s="260"/>
      <c r="G635" s="246"/>
      <c r="H635" s="247"/>
      <c r="I635" s="247"/>
    </row>
    <row r="636" spans="1:9" s="240" customFormat="1">
      <c r="A636" s="248"/>
      <c r="B636" s="264" t="s">
        <v>175</v>
      </c>
      <c r="C636" s="96"/>
      <c r="D636" s="95"/>
      <c r="E636" s="250"/>
      <c r="F636" s="260"/>
      <c r="G636" s="246"/>
      <c r="H636" s="247"/>
      <c r="I636" s="247"/>
    </row>
    <row r="637" spans="1:9" s="240" customFormat="1">
      <c r="A637" s="110"/>
      <c r="B637" s="272"/>
      <c r="C637" s="142"/>
      <c r="D637" s="142"/>
      <c r="E637" s="273"/>
      <c r="F637" s="267"/>
      <c r="G637" s="246"/>
      <c r="H637" s="247"/>
      <c r="I637" s="247"/>
    </row>
    <row r="638" spans="1:9" s="240" customFormat="1" ht="38.25">
      <c r="A638" s="110" t="str">
        <f>IF((B638="CARRIED TO COLLECTION"),13,IF(ISBLANK(A636)=TRUE,"A",(IF(D638="",A636,IF(A636=13,"A",IF(A636="H",CHAR(CODE(A636)+2),IF(A636="N",CHAR(CODE(A636)+2),CHAR(CODE(A636)+1))))))))</f>
        <v>A</v>
      </c>
      <c r="B638" s="274" t="s">
        <v>1273</v>
      </c>
      <c r="C638" s="142" t="s">
        <v>13</v>
      </c>
      <c r="D638" s="142">
        <v>30</v>
      </c>
      <c r="E638" s="273"/>
      <c r="F638" s="267">
        <f t="shared" si="14"/>
        <v>0</v>
      </c>
      <c r="G638" s="246"/>
      <c r="H638" s="247"/>
      <c r="I638" s="247"/>
    </row>
    <row r="639" spans="1:9" s="240" customFormat="1">
      <c r="A639" s="110" t="str">
        <f t="shared" ref="A639:A650" si="15">IF((B639="CARRIED TO COLLECTION"),13,IF(ISBLANK(A637)=TRUE,"A",(IF(D639="",A637,IF(A637=13,"A",IF(A637="H",CHAR(CODE(A637)+2),IF(A637="N",CHAR(CODE(A637)+2),CHAR(CODE(A637)+1))))))))</f>
        <v>A</v>
      </c>
      <c r="B639" s="274"/>
      <c r="C639" s="142"/>
      <c r="D639" s="142"/>
      <c r="E639" s="273"/>
      <c r="F639" s="267"/>
      <c r="G639" s="246"/>
      <c r="H639" s="247"/>
      <c r="I639" s="247"/>
    </row>
    <row r="640" spans="1:9" s="240" customFormat="1" ht="38.25">
      <c r="A640" s="110" t="str">
        <f t="shared" si="15"/>
        <v>B</v>
      </c>
      <c r="B640" s="274" t="s">
        <v>1271</v>
      </c>
      <c r="C640" s="142" t="s">
        <v>13</v>
      </c>
      <c r="D640" s="142">
        <v>5</v>
      </c>
      <c r="E640" s="273"/>
      <c r="F640" s="267">
        <f t="shared" si="14"/>
        <v>0</v>
      </c>
      <c r="G640" s="246"/>
      <c r="H640" s="247"/>
      <c r="I640" s="247"/>
    </row>
    <row r="641" spans="1:9" s="240" customFormat="1">
      <c r="A641" s="110" t="str">
        <f t="shared" si="15"/>
        <v>A</v>
      </c>
      <c r="B641" s="266"/>
      <c r="C641" s="142"/>
      <c r="D641" s="142"/>
      <c r="E641" s="273"/>
      <c r="F641" s="267">
        <f t="shared" si="14"/>
        <v>0</v>
      </c>
      <c r="G641" s="246"/>
      <c r="H641" s="247"/>
      <c r="I641" s="247"/>
    </row>
    <row r="642" spans="1:9" s="240" customFormat="1">
      <c r="A642" s="110" t="str">
        <f t="shared" si="15"/>
        <v>B</v>
      </c>
      <c r="B642" s="264" t="s">
        <v>176</v>
      </c>
      <c r="C642" s="142"/>
      <c r="D642" s="142"/>
      <c r="E642" s="273"/>
      <c r="F642" s="267">
        <f t="shared" si="14"/>
        <v>0</v>
      </c>
      <c r="G642" s="246"/>
      <c r="H642" s="247"/>
      <c r="I642" s="247"/>
    </row>
    <row r="643" spans="1:9" s="240" customFormat="1">
      <c r="A643" s="110" t="str">
        <f t="shared" si="15"/>
        <v>A</v>
      </c>
      <c r="B643" s="264"/>
      <c r="C643" s="142"/>
      <c r="D643" s="142"/>
      <c r="E643" s="273"/>
      <c r="F643" s="267">
        <f t="shared" si="14"/>
        <v>0</v>
      </c>
      <c r="G643" s="246"/>
      <c r="H643" s="247"/>
      <c r="I643" s="247"/>
    </row>
    <row r="644" spans="1:9" s="240" customFormat="1">
      <c r="A644" s="110" t="str">
        <f t="shared" si="15"/>
        <v>B</v>
      </c>
      <c r="B644" s="275" t="s">
        <v>1274</v>
      </c>
      <c r="C644" s="142"/>
      <c r="D644" s="142"/>
      <c r="E644" s="273"/>
      <c r="F644" s="267">
        <f t="shared" si="14"/>
        <v>0</v>
      </c>
      <c r="G644" s="246"/>
      <c r="H644" s="247"/>
      <c r="I644" s="247"/>
    </row>
    <row r="645" spans="1:9" s="240" customFormat="1">
      <c r="A645" s="110" t="str">
        <f t="shared" si="15"/>
        <v>A</v>
      </c>
      <c r="B645" s="276"/>
      <c r="C645" s="142"/>
      <c r="D645" s="142"/>
      <c r="E645" s="273"/>
      <c r="F645" s="267">
        <f t="shared" si="14"/>
        <v>0</v>
      </c>
      <c r="G645" s="246"/>
      <c r="H645" s="247"/>
      <c r="I645" s="247"/>
    </row>
    <row r="646" spans="1:9" s="240" customFormat="1" ht="38.25">
      <c r="A646" s="110" t="str">
        <f t="shared" si="15"/>
        <v>B</v>
      </c>
      <c r="B646" s="277" t="s">
        <v>177</v>
      </c>
      <c r="C646" s="142"/>
      <c r="D646" s="142"/>
      <c r="E646" s="273"/>
      <c r="F646" s="267">
        <f t="shared" si="14"/>
        <v>0</v>
      </c>
      <c r="G646" s="246"/>
      <c r="H646" s="247"/>
      <c r="I646" s="247"/>
    </row>
    <row r="647" spans="1:9" s="240" customFormat="1">
      <c r="A647" s="110" t="str">
        <f t="shared" si="15"/>
        <v>A</v>
      </c>
      <c r="B647" s="277"/>
      <c r="C647" s="142"/>
      <c r="D647" s="142"/>
      <c r="E647" s="273"/>
      <c r="F647" s="267">
        <f t="shared" si="14"/>
        <v>0</v>
      </c>
      <c r="G647" s="246"/>
      <c r="H647" s="247"/>
      <c r="I647" s="247"/>
    </row>
    <row r="648" spans="1:9" s="240" customFormat="1">
      <c r="A648" s="110" t="str">
        <f t="shared" si="15"/>
        <v>C</v>
      </c>
      <c r="B648" s="278" t="s">
        <v>178</v>
      </c>
      <c r="C648" s="142" t="s">
        <v>109</v>
      </c>
      <c r="D648" s="142">
        <v>145</v>
      </c>
      <c r="E648" s="222"/>
      <c r="F648" s="267">
        <f t="shared" si="14"/>
        <v>0</v>
      </c>
      <c r="G648" s="246"/>
      <c r="H648" s="247"/>
      <c r="I648" s="247"/>
    </row>
    <row r="649" spans="1:9" s="240" customFormat="1">
      <c r="A649" s="110" t="str">
        <f t="shared" si="15"/>
        <v>A</v>
      </c>
      <c r="B649" s="278"/>
      <c r="C649" s="142"/>
      <c r="D649" s="142"/>
      <c r="E649" s="222"/>
      <c r="F649" s="267">
        <f t="shared" si="14"/>
        <v>0</v>
      </c>
      <c r="G649" s="246"/>
      <c r="H649" s="247"/>
      <c r="I649" s="247"/>
    </row>
    <row r="650" spans="1:9" s="240" customFormat="1">
      <c r="A650" s="110" t="str">
        <f t="shared" si="15"/>
        <v>D</v>
      </c>
      <c r="B650" s="278" t="s">
        <v>1275</v>
      </c>
      <c r="C650" s="142" t="s">
        <v>109</v>
      </c>
      <c r="D650" s="142">
        <v>39</v>
      </c>
      <c r="E650" s="222"/>
      <c r="F650" s="267">
        <f t="shared" si="14"/>
        <v>0</v>
      </c>
      <c r="G650" s="246"/>
      <c r="H650" s="247"/>
      <c r="I650" s="247"/>
    </row>
    <row r="651" spans="1:9" s="240" customFormat="1">
      <c r="A651" s="110" t="str">
        <f t="shared" ref="A651:A721" si="16">IF((B651="CARRIED TO COLLECTION"),13,IF(ISBLANK(A650)=TRUE,"A",(IF(D651="",A650,IF(A650=13,"A",IF(A650="H",CHAR(CODE(A650)+2),IF(A650="N",CHAR(CODE(A650)+2),CHAR(CODE(A650)+1))))))))</f>
        <v>D</v>
      </c>
      <c r="B651" s="278"/>
      <c r="C651" s="142"/>
      <c r="D651" s="142"/>
      <c r="E651" s="222"/>
      <c r="F651" s="267">
        <f t="shared" si="14"/>
        <v>0</v>
      </c>
      <c r="G651" s="246"/>
      <c r="H651" s="247"/>
      <c r="I651" s="247"/>
    </row>
    <row r="652" spans="1:9" s="240" customFormat="1">
      <c r="A652" s="110" t="str">
        <f t="shared" si="16"/>
        <v>E</v>
      </c>
      <c r="B652" s="278" t="s">
        <v>179</v>
      </c>
      <c r="C652" s="142" t="s">
        <v>109</v>
      </c>
      <c r="D652" s="142">
        <v>39</v>
      </c>
      <c r="E652" s="222"/>
      <c r="F652" s="267">
        <f t="shared" si="14"/>
        <v>0</v>
      </c>
      <c r="G652" s="246"/>
      <c r="H652" s="247"/>
      <c r="I652" s="247"/>
    </row>
    <row r="653" spans="1:9" s="240" customFormat="1">
      <c r="A653" s="110" t="str">
        <f t="shared" si="16"/>
        <v>E</v>
      </c>
      <c r="B653" s="278"/>
      <c r="C653" s="142"/>
      <c r="D653" s="142"/>
      <c r="E653" s="222"/>
      <c r="F653" s="267">
        <f t="shared" si="14"/>
        <v>0</v>
      </c>
      <c r="G653" s="246"/>
      <c r="H653" s="247"/>
      <c r="I653" s="247"/>
    </row>
    <row r="654" spans="1:9" s="240" customFormat="1">
      <c r="A654" s="110" t="str">
        <f t="shared" si="16"/>
        <v>F</v>
      </c>
      <c r="B654" s="278" t="s">
        <v>180</v>
      </c>
      <c r="C654" s="142" t="s">
        <v>109</v>
      </c>
      <c r="D654" s="142">
        <v>46</v>
      </c>
      <c r="E654" s="222"/>
      <c r="F654" s="267">
        <f t="shared" si="14"/>
        <v>0</v>
      </c>
      <c r="G654" s="246"/>
      <c r="H654" s="247"/>
      <c r="I654" s="247"/>
    </row>
    <row r="655" spans="1:9" s="240" customFormat="1">
      <c r="A655" s="110" t="str">
        <f t="shared" si="16"/>
        <v>F</v>
      </c>
      <c r="B655" s="278"/>
      <c r="C655" s="142"/>
      <c r="D655" s="142"/>
      <c r="E655" s="222"/>
      <c r="F655" s="267">
        <f t="shared" si="14"/>
        <v>0</v>
      </c>
      <c r="G655" s="246"/>
      <c r="H655" s="247"/>
      <c r="I655" s="247"/>
    </row>
    <row r="656" spans="1:9" s="240" customFormat="1">
      <c r="A656" s="110" t="str">
        <f t="shared" si="16"/>
        <v>G</v>
      </c>
      <c r="B656" s="278" t="s">
        <v>554</v>
      </c>
      <c r="C656" s="142" t="s">
        <v>109</v>
      </c>
      <c r="D656" s="142">
        <v>49</v>
      </c>
      <c r="E656" s="222"/>
      <c r="F656" s="267">
        <f t="shared" si="14"/>
        <v>0</v>
      </c>
      <c r="G656" s="246"/>
      <c r="H656" s="247"/>
      <c r="I656" s="247"/>
    </row>
    <row r="657" spans="1:9" s="240" customFormat="1">
      <c r="A657" s="110" t="str">
        <f t="shared" si="16"/>
        <v>G</v>
      </c>
      <c r="B657" s="278"/>
      <c r="C657" s="142"/>
      <c r="D657" s="142"/>
      <c r="E657" s="222"/>
      <c r="F657" s="267">
        <f t="shared" si="14"/>
        <v>0</v>
      </c>
      <c r="G657" s="246"/>
      <c r="H657" s="247"/>
      <c r="I657" s="247"/>
    </row>
    <row r="658" spans="1:9" s="240" customFormat="1">
      <c r="A658" s="110" t="str">
        <f t="shared" si="16"/>
        <v>H</v>
      </c>
      <c r="B658" s="278" t="s">
        <v>1276</v>
      </c>
      <c r="C658" s="142" t="s">
        <v>109</v>
      </c>
      <c r="D658" s="142">
        <v>33</v>
      </c>
      <c r="E658" s="222"/>
      <c r="F658" s="267">
        <f t="shared" si="14"/>
        <v>0</v>
      </c>
      <c r="G658" s="246"/>
      <c r="H658" s="247"/>
      <c r="I658" s="247"/>
    </row>
    <row r="659" spans="1:9" s="240" customFormat="1">
      <c r="A659" s="110" t="str">
        <f t="shared" si="16"/>
        <v>H</v>
      </c>
      <c r="B659" s="278"/>
      <c r="C659" s="142"/>
      <c r="D659" s="142"/>
      <c r="E659" s="222"/>
      <c r="F659" s="267">
        <f t="shared" si="14"/>
        <v>0</v>
      </c>
      <c r="G659" s="246"/>
      <c r="H659" s="247"/>
      <c r="I659" s="247"/>
    </row>
    <row r="660" spans="1:9" s="240" customFormat="1">
      <c r="A660" s="110" t="str">
        <f t="shared" si="16"/>
        <v>J</v>
      </c>
      <c r="B660" s="278" t="s">
        <v>1277</v>
      </c>
      <c r="C660" s="142" t="s">
        <v>109</v>
      </c>
      <c r="D660" s="142">
        <v>1</v>
      </c>
      <c r="E660" s="222"/>
      <c r="F660" s="267">
        <f t="shared" si="14"/>
        <v>0</v>
      </c>
      <c r="G660" s="246"/>
      <c r="H660" s="247"/>
      <c r="I660" s="247"/>
    </row>
    <row r="661" spans="1:9" s="240" customFormat="1">
      <c r="A661" s="110" t="str">
        <f t="shared" si="16"/>
        <v>J</v>
      </c>
      <c r="B661" s="278"/>
      <c r="C661" s="142"/>
      <c r="D661" s="142"/>
      <c r="E661" s="222"/>
      <c r="F661" s="267">
        <f t="shared" si="14"/>
        <v>0</v>
      </c>
      <c r="G661" s="247"/>
      <c r="H661" s="247"/>
      <c r="I661" s="247"/>
    </row>
    <row r="662" spans="1:9" s="240" customFormat="1">
      <c r="A662" s="110" t="str">
        <f t="shared" si="16"/>
        <v>K</v>
      </c>
      <c r="B662" s="278" t="s">
        <v>181</v>
      </c>
      <c r="C662" s="142" t="s">
        <v>109</v>
      </c>
      <c r="D662" s="142">
        <v>37</v>
      </c>
      <c r="E662" s="222"/>
      <c r="F662" s="267">
        <f t="shared" si="14"/>
        <v>0</v>
      </c>
      <c r="G662" s="246"/>
      <c r="H662" s="247"/>
      <c r="I662" s="247"/>
    </row>
    <row r="663" spans="1:9" s="240" customFormat="1">
      <c r="A663" s="110" t="str">
        <f t="shared" si="16"/>
        <v>K</v>
      </c>
      <c r="B663" s="278"/>
      <c r="C663" s="142"/>
      <c r="D663" s="142"/>
      <c r="E663" s="222"/>
      <c r="F663" s="267">
        <f t="shared" si="14"/>
        <v>0</v>
      </c>
      <c r="G663" s="247"/>
      <c r="H663" s="247"/>
      <c r="I663" s="247"/>
    </row>
    <row r="664" spans="1:9" s="240" customFormat="1">
      <c r="A664" s="110" t="str">
        <f t="shared" si="16"/>
        <v>L</v>
      </c>
      <c r="B664" s="278" t="s">
        <v>372</v>
      </c>
      <c r="C664" s="142" t="s">
        <v>109</v>
      </c>
      <c r="D664" s="142">
        <v>35</v>
      </c>
      <c r="E664" s="222"/>
      <c r="F664" s="267">
        <f t="shared" si="14"/>
        <v>0</v>
      </c>
      <c r="G664" s="246"/>
      <c r="H664" s="247"/>
      <c r="I664" s="247"/>
    </row>
    <row r="665" spans="1:9" s="240" customFormat="1">
      <c r="A665" s="110" t="str">
        <f t="shared" si="16"/>
        <v>L</v>
      </c>
      <c r="B665" s="278"/>
      <c r="C665" s="142"/>
      <c r="D665" s="142"/>
      <c r="E665" s="222"/>
      <c r="F665" s="267">
        <f t="shared" si="14"/>
        <v>0</v>
      </c>
      <c r="G665" s="246"/>
      <c r="H665" s="247"/>
      <c r="I665" s="247"/>
    </row>
    <row r="666" spans="1:9" s="240" customFormat="1">
      <c r="A666" s="110" t="str">
        <f t="shared" si="16"/>
        <v>M</v>
      </c>
      <c r="B666" s="278" t="s">
        <v>1278</v>
      </c>
      <c r="C666" s="142" t="s">
        <v>109</v>
      </c>
      <c r="D666" s="142">
        <v>17</v>
      </c>
      <c r="E666" s="222"/>
      <c r="F666" s="267">
        <f t="shared" si="14"/>
        <v>0</v>
      </c>
      <c r="G666" s="246"/>
      <c r="H666" s="247"/>
      <c r="I666" s="247"/>
    </row>
    <row r="667" spans="1:9" s="240" customFormat="1">
      <c r="A667" s="110" t="str">
        <f t="shared" si="16"/>
        <v>M</v>
      </c>
      <c r="B667" s="278"/>
      <c r="C667" s="142"/>
      <c r="D667" s="142"/>
      <c r="E667" s="222"/>
      <c r="F667" s="267">
        <f t="shared" si="14"/>
        <v>0</v>
      </c>
      <c r="G667" s="246"/>
      <c r="H667" s="247"/>
      <c r="I667" s="247"/>
    </row>
    <row r="668" spans="1:9" s="240" customFormat="1">
      <c r="A668" s="110" t="str">
        <f t="shared" si="16"/>
        <v>N</v>
      </c>
      <c r="B668" s="278" t="s">
        <v>1279</v>
      </c>
      <c r="C668" s="142" t="s">
        <v>109</v>
      </c>
      <c r="D668" s="142">
        <v>16</v>
      </c>
      <c r="E668" s="222"/>
      <c r="F668" s="267">
        <f t="shared" si="14"/>
        <v>0</v>
      </c>
      <c r="G668" s="246"/>
      <c r="H668" s="247"/>
      <c r="I668" s="247"/>
    </row>
    <row r="669" spans="1:9" s="240" customFormat="1">
      <c r="A669" s="110" t="str">
        <f t="shared" si="16"/>
        <v>N</v>
      </c>
      <c r="B669" s="278"/>
      <c r="C669" s="142"/>
      <c r="D669" s="142"/>
      <c r="E669" s="222"/>
      <c r="F669" s="267">
        <f t="shared" si="14"/>
        <v>0</v>
      </c>
      <c r="G669" s="246"/>
      <c r="H669" s="247"/>
      <c r="I669" s="247"/>
    </row>
    <row r="670" spans="1:9" s="240" customFormat="1">
      <c r="A670" s="110" t="str">
        <f t="shared" si="16"/>
        <v>P</v>
      </c>
      <c r="B670" s="278" t="s">
        <v>1280</v>
      </c>
      <c r="C670" s="142" t="s">
        <v>109</v>
      </c>
      <c r="D670" s="142">
        <v>15</v>
      </c>
      <c r="E670" s="222"/>
      <c r="F670" s="267">
        <f t="shared" si="14"/>
        <v>0</v>
      </c>
      <c r="G670" s="246"/>
      <c r="H670" s="247"/>
      <c r="I670" s="247"/>
    </row>
    <row r="671" spans="1:9" s="240" customFormat="1">
      <c r="A671" s="110" t="str">
        <f t="shared" si="16"/>
        <v>P</v>
      </c>
      <c r="B671" s="278"/>
      <c r="C671" s="142"/>
      <c r="D671" s="142"/>
      <c r="E671" s="222"/>
      <c r="F671" s="267">
        <f t="shared" si="14"/>
        <v>0</v>
      </c>
      <c r="G671" s="246"/>
      <c r="H671" s="247"/>
      <c r="I671" s="247"/>
    </row>
    <row r="672" spans="1:9" s="240" customFormat="1">
      <c r="A672" s="110" t="str">
        <f t="shared" si="16"/>
        <v>Q</v>
      </c>
      <c r="B672" s="278" t="s">
        <v>1281</v>
      </c>
      <c r="C672" s="142" t="s">
        <v>109</v>
      </c>
      <c r="D672" s="142">
        <v>26</v>
      </c>
      <c r="E672" s="222"/>
      <c r="F672" s="267">
        <f t="shared" si="14"/>
        <v>0</v>
      </c>
      <c r="G672" s="246"/>
      <c r="H672" s="247"/>
      <c r="I672" s="247"/>
    </row>
    <row r="673" spans="1:9" s="240" customFormat="1">
      <c r="A673" s="110" t="str">
        <f t="shared" si="16"/>
        <v>Q</v>
      </c>
      <c r="B673" s="278"/>
      <c r="C673" s="142"/>
      <c r="D673" s="142"/>
      <c r="E673" s="222"/>
      <c r="F673" s="267">
        <f t="shared" si="14"/>
        <v>0</v>
      </c>
      <c r="G673" s="246"/>
      <c r="H673" s="247"/>
      <c r="I673" s="247"/>
    </row>
    <row r="674" spans="1:9" s="240" customFormat="1">
      <c r="A674" s="110" t="str">
        <f t="shared" si="16"/>
        <v>R</v>
      </c>
      <c r="B674" s="278" t="s">
        <v>1282</v>
      </c>
      <c r="C674" s="142" t="s">
        <v>109</v>
      </c>
      <c r="D674" s="142">
        <v>38</v>
      </c>
      <c r="E674" s="222"/>
      <c r="F674" s="267">
        <f t="shared" si="14"/>
        <v>0</v>
      </c>
      <c r="G674" s="246"/>
      <c r="H674" s="247"/>
      <c r="I674" s="247"/>
    </row>
    <row r="675" spans="1:9" s="240" customFormat="1">
      <c r="A675" s="110" t="str">
        <f t="shared" si="16"/>
        <v>R</v>
      </c>
      <c r="B675" s="278"/>
      <c r="C675" s="142"/>
      <c r="D675" s="142"/>
      <c r="E675" s="222"/>
      <c r="F675" s="267">
        <f t="shared" si="14"/>
        <v>0</v>
      </c>
      <c r="G675" s="246"/>
      <c r="H675" s="247"/>
      <c r="I675" s="247"/>
    </row>
    <row r="676" spans="1:9" s="240" customFormat="1">
      <c r="A676" s="110"/>
      <c r="B676" s="278"/>
      <c r="C676" s="142"/>
      <c r="D676" s="142"/>
      <c r="E676" s="222"/>
      <c r="F676" s="267"/>
      <c r="G676" s="246"/>
      <c r="H676" s="247"/>
      <c r="I676" s="247"/>
    </row>
    <row r="677" spans="1:9" s="240" customFormat="1">
      <c r="A677" s="110"/>
      <c r="B677" s="278"/>
      <c r="C677" s="142"/>
      <c r="D677" s="142"/>
      <c r="E677" s="222"/>
      <c r="F677" s="267"/>
      <c r="G677" s="246"/>
      <c r="H677" s="247"/>
      <c r="I677" s="247"/>
    </row>
    <row r="678" spans="1:9" s="240" customFormat="1">
      <c r="A678" s="110"/>
      <c r="B678" s="278"/>
      <c r="C678" s="142"/>
      <c r="D678" s="142"/>
      <c r="E678" s="222"/>
      <c r="F678" s="267"/>
      <c r="G678" s="246"/>
      <c r="H678" s="247"/>
      <c r="I678" s="247"/>
    </row>
    <row r="679" spans="1:9" s="240" customFormat="1">
      <c r="A679" s="110"/>
      <c r="B679" s="278"/>
      <c r="C679" s="142"/>
      <c r="D679" s="142"/>
      <c r="E679" s="222"/>
      <c r="F679" s="267"/>
      <c r="G679" s="246"/>
      <c r="H679" s="247"/>
      <c r="I679" s="247"/>
    </row>
    <row r="680" spans="1:9" s="240" customFormat="1">
      <c r="A680" s="110"/>
      <c r="B680" s="278"/>
      <c r="C680" s="142"/>
      <c r="D680" s="142"/>
      <c r="E680" s="222"/>
      <c r="F680" s="267"/>
      <c r="G680" s="246"/>
      <c r="H680" s="247"/>
      <c r="I680" s="247"/>
    </row>
    <row r="681" spans="1:9" s="240" customFormat="1">
      <c r="A681" s="110"/>
      <c r="B681" s="278"/>
      <c r="C681" s="142"/>
      <c r="D681" s="142"/>
      <c r="E681" s="222"/>
      <c r="F681" s="267"/>
      <c r="G681" s="246"/>
      <c r="H681" s="247"/>
      <c r="I681" s="247"/>
    </row>
    <row r="682" spans="1:9" s="240" customFormat="1">
      <c r="A682" s="110"/>
      <c r="B682" s="278"/>
      <c r="C682" s="142"/>
      <c r="D682" s="142"/>
      <c r="E682" s="222"/>
      <c r="F682" s="267"/>
      <c r="G682" s="246"/>
      <c r="H682" s="247"/>
      <c r="I682" s="247"/>
    </row>
    <row r="683" spans="1:9" s="240" customFormat="1">
      <c r="A683" s="110"/>
      <c r="B683" s="278"/>
      <c r="C683" s="142"/>
      <c r="D683" s="142"/>
      <c r="E683" s="222"/>
      <c r="F683" s="267"/>
      <c r="G683" s="246"/>
      <c r="H683" s="247"/>
      <c r="I683" s="247"/>
    </row>
    <row r="684" spans="1:9" s="240" customFormat="1">
      <c r="A684" s="110"/>
      <c r="B684" s="278"/>
      <c r="C684" s="142"/>
      <c r="D684" s="142"/>
      <c r="E684" s="222"/>
      <c r="F684" s="267"/>
      <c r="G684" s="246"/>
      <c r="H684" s="247"/>
      <c r="I684" s="247"/>
    </row>
    <row r="685" spans="1:9" s="240" customFormat="1">
      <c r="A685" s="110"/>
      <c r="B685" s="278"/>
      <c r="C685" s="142"/>
      <c r="D685" s="142"/>
      <c r="E685" s="222"/>
      <c r="F685" s="267"/>
      <c r="G685" s="246"/>
      <c r="H685" s="247"/>
      <c r="I685" s="247"/>
    </row>
    <row r="686" spans="1:9" s="240" customFormat="1">
      <c r="A686" s="110"/>
      <c r="B686" s="278"/>
      <c r="C686" s="142"/>
      <c r="D686" s="142"/>
      <c r="E686" s="222"/>
      <c r="F686" s="267"/>
      <c r="G686" s="246"/>
      <c r="H686" s="247"/>
      <c r="I686" s="247"/>
    </row>
    <row r="687" spans="1:9" s="240" customFormat="1">
      <c r="A687" s="110"/>
      <c r="B687" s="278"/>
      <c r="C687" s="142"/>
      <c r="D687" s="142"/>
      <c r="E687" s="222"/>
      <c r="F687" s="267"/>
      <c r="G687" s="246"/>
      <c r="H687" s="247"/>
      <c r="I687" s="247"/>
    </row>
    <row r="688" spans="1:9" s="240" customFormat="1">
      <c r="A688" s="1652">
        <v>16</v>
      </c>
      <c r="B688" s="1653"/>
      <c r="C688" s="1653"/>
      <c r="D688" s="1653"/>
      <c r="E688" s="1654"/>
      <c r="F688" s="1658">
        <f>SUM(F636:F687)</f>
        <v>0</v>
      </c>
      <c r="G688" s="246"/>
      <c r="H688" s="247"/>
      <c r="I688" s="247"/>
    </row>
    <row r="689" spans="1:9" s="240" customFormat="1">
      <c r="A689" s="1655"/>
      <c r="B689" s="1656"/>
      <c r="C689" s="1656"/>
      <c r="D689" s="1656"/>
      <c r="E689" s="1657"/>
      <c r="F689" s="1659"/>
      <c r="G689" s="246"/>
      <c r="H689" s="247"/>
      <c r="I689" s="247"/>
    </row>
    <row r="690" spans="1:9" s="240" customFormat="1">
      <c r="A690" s="248"/>
      <c r="B690" s="250"/>
      <c r="C690" s="96"/>
      <c r="D690" s="95"/>
      <c r="E690" s="250"/>
      <c r="F690" s="260"/>
      <c r="G690" s="246"/>
      <c r="H690" s="247"/>
      <c r="I690" s="247"/>
    </row>
    <row r="691" spans="1:9" s="240" customFormat="1">
      <c r="A691" s="248"/>
      <c r="B691" s="264" t="s">
        <v>175</v>
      </c>
      <c r="C691" s="96"/>
      <c r="D691" s="95"/>
      <c r="E691" s="250"/>
      <c r="F691" s="260"/>
      <c r="G691" s="246"/>
      <c r="H691" s="247"/>
      <c r="I691" s="247"/>
    </row>
    <row r="692" spans="1:9" s="240" customFormat="1">
      <c r="A692" s="110"/>
      <c r="B692" s="278"/>
      <c r="C692" s="142"/>
      <c r="D692" s="142"/>
      <c r="E692" s="222"/>
      <c r="F692" s="267"/>
      <c r="G692" s="246"/>
      <c r="H692" s="247"/>
      <c r="I692" s="247"/>
    </row>
    <row r="693" spans="1:9" s="240" customFormat="1">
      <c r="A693" s="110"/>
      <c r="B693" s="265" t="s">
        <v>182</v>
      </c>
      <c r="C693" s="271"/>
      <c r="D693" s="271"/>
      <c r="E693" s="273"/>
      <c r="F693" s="267">
        <f t="shared" si="14"/>
        <v>0</v>
      </c>
      <c r="G693" s="246"/>
      <c r="H693" s="247"/>
      <c r="I693" s="247"/>
    </row>
    <row r="694" spans="1:9" s="240" customFormat="1">
      <c r="A694" s="110"/>
      <c r="B694" s="265"/>
      <c r="C694" s="271"/>
      <c r="D694" s="271"/>
      <c r="E694" s="273"/>
      <c r="F694" s="267">
        <f t="shared" si="14"/>
        <v>0</v>
      </c>
      <c r="G694" s="246"/>
      <c r="H694" s="247"/>
      <c r="I694" s="247"/>
    </row>
    <row r="695" spans="1:9" s="240" customFormat="1" ht="25.5">
      <c r="A695" s="110"/>
      <c r="B695" s="265" t="s">
        <v>1283</v>
      </c>
      <c r="C695" s="271"/>
      <c r="D695" s="271"/>
      <c r="E695" s="273"/>
      <c r="F695" s="267">
        <f t="shared" si="14"/>
        <v>0</v>
      </c>
      <c r="G695" s="246"/>
      <c r="H695" s="247"/>
      <c r="I695" s="247"/>
    </row>
    <row r="696" spans="1:9" s="240" customFormat="1">
      <c r="A696" s="110"/>
      <c r="B696" s="265"/>
      <c r="C696" s="271"/>
      <c r="D696" s="271"/>
      <c r="E696" s="273"/>
      <c r="F696" s="267">
        <f t="shared" si="14"/>
        <v>0</v>
      </c>
      <c r="G696" s="246"/>
      <c r="H696" s="247"/>
      <c r="I696" s="247"/>
    </row>
    <row r="697" spans="1:9" s="240" customFormat="1">
      <c r="A697" s="110" t="str">
        <f t="shared" si="16"/>
        <v>A</v>
      </c>
      <c r="B697" s="268" t="s">
        <v>1284</v>
      </c>
      <c r="C697" s="142" t="s">
        <v>109</v>
      </c>
      <c r="D697" s="271">
        <v>17</v>
      </c>
      <c r="E697" s="222"/>
      <c r="F697" s="267">
        <f t="shared" si="14"/>
        <v>0</v>
      </c>
      <c r="G697" s="246"/>
      <c r="H697" s="247"/>
      <c r="I697" s="247"/>
    </row>
    <row r="698" spans="1:9" s="240" customFormat="1">
      <c r="A698" s="110" t="str">
        <f t="shared" si="16"/>
        <v>A</v>
      </c>
      <c r="B698" s="268"/>
      <c r="C698" s="271"/>
      <c r="D698" s="271"/>
      <c r="E698" s="222"/>
      <c r="F698" s="267">
        <f t="shared" si="14"/>
        <v>0</v>
      </c>
      <c r="G698" s="246"/>
      <c r="H698" s="247"/>
      <c r="I698" s="247"/>
    </row>
    <row r="699" spans="1:9" s="240" customFormat="1">
      <c r="A699" s="110" t="str">
        <f t="shared" si="16"/>
        <v>B</v>
      </c>
      <c r="B699" s="279" t="s">
        <v>1285</v>
      </c>
      <c r="C699" s="142" t="s">
        <v>109</v>
      </c>
      <c r="D699" s="142">
        <v>14</v>
      </c>
      <c r="E699" s="222"/>
      <c r="F699" s="267">
        <f t="shared" si="14"/>
        <v>0</v>
      </c>
      <c r="G699" s="246"/>
      <c r="H699" s="247"/>
      <c r="I699" s="247"/>
    </row>
    <row r="700" spans="1:9" s="240" customFormat="1">
      <c r="A700" s="110" t="str">
        <f t="shared" si="16"/>
        <v>B</v>
      </c>
      <c r="B700" s="279"/>
      <c r="C700" s="142"/>
      <c r="D700" s="142"/>
      <c r="E700" s="222"/>
      <c r="F700" s="267">
        <f t="shared" si="14"/>
        <v>0</v>
      </c>
      <c r="G700" s="246"/>
      <c r="H700" s="247"/>
      <c r="I700" s="247"/>
    </row>
    <row r="701" spans="1:9" s="240" customFormat="1">
      <c r="A701" s="110" t="str">
        <f t="shared" si="16"/>
        <v>C</v>
      </c>
      <c r="B701" s="279" t="s">
        <v>1286</v>
      </c>
      <c r="C701" s="142" t="s">
        <v>109</v>
      </c>
      <c r="D701" s="142">
        <v>46</v>
      </c>
      <c r="E701" s="222"/>
      <c r="F701" s="267">
        <f t="shared" si="14"/>
        <v>0</v>
      </c>
      <c r="G701" s="246"/>
      <c r="H701" s="247"/>
      <c r="I701" s="247"/>
    </row>
    <row r="702" spans="1:9" s="240" customFormat="1">
      <c r="A702" s="110" t="str">
        <f t="shared" si="16"/>
        <v>C</v>
      </c>
      <c r="B702" s="279"/>
      <c r="C702" s="142"/>
      <c r="D702" s="142"/>
      <c r="E702" s="222"/>
      <c r="F702" s="267">
        <f t="shared" si="14"/>
        <v>0</v>
      </c>
      <c r="G702" s="246"/>
      <c r="H702" s="247"/>
      <c r="I702" s="247"/>
    </row>
    <row r="703" spans="1:9" s="240" customFormat="1">
      <c r="A703" s="110" t="str">
        <f t="shared" si="16"/>
        <v>D</v>
      </c>
      <c r="B703" s="279" t="s">
        <v>1287</v>
      </c>
      <c r="C703" s="142" t="s">
        <v>109</v>
      </c>
      <c r="D703" s="142">
        <v>7</v>
      </c>
      <c r="E703" s="222"/>
      <c r="F703" s="267">
        <f t="shared" si="14"/>
        <v>0</v>
      </c>
      <c r="G703" s="246"/>
      <c r="H703" s="247"/>
      <c r="I703" s="247"/>
    </row>
    <row r="704" spans="1:9" s="240" customFormat="1">
      <c r="A704" s="110" t="str">
        <f t="shared" si="16"/>
        <v>D</v>
      </c>
      <c r="B704" s="280"/>
      <c r="C704" s="142"/>
      <c r="D704" s="142"/>
      <c r="E704" s="222"/>
      <c r="F704" s="267">
        <f t="shared" si="14"/>
        <v>0</v>
      </c>
      <c r="G704" s="246"/>
      <c r="H704" s="247"/>
      <c r="I704" s="247"/>
    </row>
    <row r="705" spans="1:9" s="240" customFormat="1">
      <c r="A705" s="110" t="str">
        <f t="shared" si="16"/>
        <v>E</v>
      </c>
      <c r="B705" s="279" t="s">
        <v>1288</v>
      </c>
      <c r="C705" s="142" t="s">
        <v>109</v>
      </c>
      <c r="D705" s="142">
        <v>12</v>
      </c>
      <c r="E705" s="222"/>
      <c r="F705" s="267">
        <f t="shared" si="14"/>
        <v>0</v>
      </c>
      <c r="G705" s="246"/>
      <c r="H705" s="247"/>
      <c r="I705" s="247"/>
    </row>
    <row r="706" spans="1:9" s="240" customFormat="1">
      <c r="A706" s="110" t="str">
        <f t="shared" si="16"/>
        <v>E</v>
      </c>
      <c r="B706" s="280"/>
      <c r="C706" s="142"/>
      <c r="D706" s="142"/>
      <c r="E706" s="222"/>
      <c r="F706" s="267">
        <f t="shared" si="14"/>
        <v>0</v>
      </c>
      <c r="G706" s="246"/>
      <c r="H706" s="247"/>
      <c r="I706" s="247"/>
    </row>
    <row r="707" spans="1:9" s="240" customFormat="1">
      <c r="A707" s="110" t="str">
        <f t="shared" si="16"/>
        <v>F</v>
      </c>
      <c r="B707" s="279" t="s">
        <v>1289</v>
      </c>
      <c r="C707" s="142" t="s">
        <v>109</v>
      </c>
      <c r="D707" s="142">
        <v>9</v>
      </c>
      <c r="E707" s="222"/>
      <c r="F707" s="267">
        <f t="shared" si="14"/>
        <v>0</v>
      </c>
      <c r="G707" s="246"/>
      <c r="H707" s="247"/>
      <c r="I707" s="247"/>
    </row>
    <row r="708" spans="1:9" s="240" customFormat="1">
      <c r="A708" s="110" t="str">
        <f t="shared" si="16"/>
        <v>F</v>
      </c>
      <c r="B708" s="280"/>
      <c r="C708" s="142"/>
      <c r="D708" s="142"/>
      <c r="E708" s="222"/>
      <c r="F708" s="267">
        <f t="shared" ref="F708:F795" si="17">+E708*D708</f>
        <v>0</v>
      </c>
      <c r="G708" s="246"/>
      <c r="H708" s="247"/>
      <c r="I708" s="247"/>
    </row>
    <row r="709" spans="1:9" s="240" customFormat="1">
      <c r="A709" s="110" t="str">
        <f t="shared" si="16"/>
        <v>G</v>
      </c>
      <c r="B709" s="279" t="s">
        <v>1290</v>
      </c>
      <c r="C709" s="142" t="s">
        <v>109</v>
      </c>
      <c r="D709" s="142">
        <v>1</v>
      </c>
      <c r="E709" s="222"/>
      <c r="F709" s="267">
        <f t="shared" si="17"/>
        <v>0</v>
      </c>
      <c r="G709" s="246"/>
      <c r="H709" s="247"/>
      <c r="I709" s="247"/>
    </row>
    <row r="710" spans="1:9" s="240" customFormat="1">
      <c r="A710" s="110" t="str">
        <f t="shared" si="16"/>
        <v>G</v>
      </c>
      <c r="B710" s="280"/>
      <c r="C710" s="142"/>
      <c r="D710" s="142"/>
      <c r="E710" s="222"/>
      <c r="F710" s="267">
        <f t="shared" si="17"/>
        <v>0</v>
      </c>
      <c r="G710" s="246"/>
      <c r="H710" s="247"/>
      <c r="I710" s="247"/>
    </row>
    <row r="711" spans="1:9" s="240" customFormat="1">
      <c r="A711" s="110" t="str">
        <f t="shared" si="16"/>
        <v>H</v>
      </c>
      <c r="B711" s="279" t="s">
        <v>1291</v>
      </c>
      <c r="C711" s="142" t="s">
        <v>109</v>
      </c>
      <c r="D711" s="142">
        <v>5</v>
      </c>
      <c r="E711" s="222"/>
      <c r="F711" s="267">
        <f t="shared" si="17"/>
        <v>0</v>
      </c>
      <c r="G711" s="246"/>
      <c r="H711" s="247"/>
      <c r="I711" s="247"/>
    </row>
    <row r="712" spans="1:9" s="240" customFormat="1">
      <c r="A712" s="110" t="str">
        <f t="shared" si="16"/>
        <v>H</v>
      </c>
      <c r="B712" s="280"/>
      <c r="C712" s="142"/>
      <c r="D712" s="142"/>
      <c r="E712" s="222"/>
      <c r="F712" s="267">
        <f t="shared" si="17"/>
        <v>0</v>
      </c>
      <c r="G712" s="246"/>
      <c r="H712" s="247"/>
      <c r="I712" s="247"/>
    </row>
    <row r="713" spans="1:9" s="240" customFormat="1">
      <c r="A713" s="110" t="str">
        <f t="shared" si="16"/>
        <v>J</v>
      </c>
      <c r="B713" s="279" t="s">
        <v>1292</v>
      </c>
      <c r="C713" s="142" t="s">
        <v>109</v>
      </c>
      <c r="D713" s="142">
        <v>3</v>
      </c>
      <c r="E713" s="222"/>
      <c r="F713" s="267">
        <f t="shared" si="17"/>
        <v>0</v>
      </c>
      <c r="G713" s="246"/>
      <c r="H713" s="247"/>
      <c r="I713" s="247"/>
    </row>
    <row r="714" spans="1:9" s="240" customFormat="1">
      <c r="A714" s="110" t="str">
        <f t="shared" si="16"/>
        <v>J</v>
      </c>
      <c r="B714" s="280"/>
      <c r="C714" s="142"/>
      <c r="D714" s="142"/>
      <c r="E714" s="222"/>
      <c r="F714" s="267">
        <f t="shared" si="17"/>
        <v>0</v>
      </c>
      <c r="G714" s="246"/>
      <c r="H714" s="247"/>
      <c r="I714" s="247"/>
    </row>
    <row r="715" spans="1:9" s="240" customFormat="1">
      <c r="A715" s="110" t="str">
        <f t="shared" si="16"/>
        <v>K</v>
      </c>
      <c r="B715" s="279" t="s">
        <v>1293</v>
      </c>
      <c r="C715" s="142" t="s">
        <v>109</v>
      </c>
      <c r="D715" s="142">
        <v>4</v>
      </c>
      <c r="E715" s="222"/>
      <c r="F715" s="267">
        <f t="shared" si="17"/>
        <v>0</v>
      </c>
      <c r="G715" s="246"/>
      <c r="H715" s="247"/>
      <c r="I715" s="247"/>
    </row>
    <row r="716" spans="1:9" s="240" customFormat="1">
      <c r="A716" s="110" t="str">
        <f t="shared" si="16"/>
        <v>K</v>
      </c>
      <c r="B716" s="280"/>
      <c r="C716" s="142"/>
      <c r="D716" s="142"/>
      <c r="E716" s="222"/>
      <c r="F716" s="267">
        <f t="shared" si="17"/>
        <v>0</v>
      </c>
      <c r="G716" s="246"/>
      <c r="H716" s="247"/>
      <c r="I716" s="247"/>
    </row>
    <row r="717" spans="1:9" s="240" customFormat="1">
      <c r="A717" s="110" t="str">
        <f t="shared" si="16"/>
        <v>L</v>
      </c>
      <c r="B717" s="279" t="s">
        <v>1294</v>
      </c>
      <c r="C717" s="142" t="s">
        <v>109</v>
      </c>
      <c r="D717" s="142">
        <v>5</v>
      </c>
      <c r="E717" s="222"/>
      <c r="F717" s="267">
        <f t="shared" si="17"/>
        <v>0</v>
      </c>
      <c r="G717" s="246"/>
      <c r="H717" s="247"/>
      <c r="I717" s="247"/>
    </row>
    <row r="718" spans="1:9" s="240" customFormat="1">
      <c r="A718" s="110" t="str">
        <f t="shared" si="16"/>
        <v>L</v>
      </c>
      <c r="B718" s="280"/>
      <c r="C718" s="142"/>
      <c r="D718" s="142"/>
      <c r="E718" s="222"/>
      <c r="F718" s="267">
        <f t="shared" si="17"/>
        <v>0</v>
      </c>
      <c r="G718" s="246"/>
      <c r="H718" s="247"/>
      <c r="I718" s="247"/>
    </row>
    <row r="719" spans="1:9" s="240" customFormat="1">
      <c r="A719" s="110" t="str">
        <f t="shared" si="16"/>
        <v>M</v>
      </c>
      <c r="B719" s="279" t="s">
        <v>1295</v>
      </c>
      <c r="C719" s="142" t="s">
        <v>109</v>
      </c>
      <c r="D719" s="142">
        <v>2</v>
      </c>
      <c r="E719" s="222"/>
      <c r="F719" s="267">
        <f t="shared" si="17"/>
        <v>0</v>
      </c>
      <c r="G719" s="246"/>
      <c r="H719" s="247"/>
      <c r="I719" s="247"/>
    </row>
    <row r="720" spans="1:9" s="240" customFormat="1">
      <c r="A720" s="110" t="str">
        <f t="shared" si="16"/>
        <v>M</v>
      </c>
      <c r="B720" s="280"/>
      <c r="C720" s="142"/>
      <c r="D720" s="142"/>
      <c r="E720" s="222"/>
      <c r="F720" s="267">
        <f t="shared" si="17"/>
        <v>0</v>
      </c>
      <c r="G720" s="246"/>
      <c r="H720" s="247"/>
      <c r="I720" s="247"/>
    </row>
    <row r="721" spans="1:9" s="240" customFormat="1">
      <c r="A721" s="110" t="str">
        <f t="shared" si="16"/>
        <v>N</v>
      </c>
      <c r="B721" s="279" t="s">
        <v>1296</v>
      </c>
      <c r="C721" s="142" t="s">
        <v>109</v>
      </c>
      <c r="D721" s="142">
        <v>8</v>
      </c>
      <c r="E721" s="222"/>
      <c r="F721" s="267">
        <f t="shared" si="17"/>
        <v>0</v>
      </c>
      <c r="G721" s="246"/>
      <c r="H721" s="247"/>
      <c r="I721" s="247"/>
    </row>
    <row r="722" spans="1:9" s="240" customFormat="1">
      <c r="A722" s="110" t="str">
        <f t="shared" ref="A722:A792" si="18">IF((B722="CARRIED TO COLLECTION"),13,IF(ISBLANK(A721)=TRUE,"A",(IF(D722="",A721,IF(A721=13,"A",IF(A721="H",CHAR(CODE(A721)+2),IF(A721="N",CHAR(CODE(A721)+2),CHAR(CODE(A721)+1))))))))</f>
        <v>N</v>
      </c>
      <c r="B722" s="280"/>
      <c r="C722" s="142"/>
      <c r="D722" s="142"/>
      <c r="E722" s="222"/>
      <c r="F722" s="267">
        <f t="shared" si="17"/>
        <v>0</v>
      </c>
      <c r="G722" s="246"/>
      <c r="H722" s="247"/>
      <c r="I722" s="247"/>
    </row>
    <row r="723" spans="1:9" s="240" customFormat="1">
      <c r="A723" s="110" t="str">
        <f t="shared" si="18"/>
        <v>P</v>
      </c>
      <c r="B723" s="279" t="s">
        <v>1297</v>
      </c>
      <c r="C723" s="142" t="s">
        <v>109</v>
      </c>
      <c r="D723" s="142">
        <v>12</v>
      </c>
      <c r="E723" s="222"/>
      <c r="F723" s="267">
        <f t="shared" si="17"/>
        <v>0</v>
      </c>
      <c r="G723" s="246"/>
      <c r="H723" s="247"/>
      <c r="I723" s="247"/>
    </row>
    <row r="724" spans="1:9" s="240" customFormat="1">
      <c r="A724" s="110" t="str">
        <f t="shared" si="18"/>
        <v>P</v>
      </c>
      <c r="B724" s="280"/>
      <c r="C724" s="142"/>
      <c r="D724" s="142"/>
      <c r="E724" s="222"/>
      <c r="F724" s="267">
        <f t="shared" si="17"/>
        <v>0</v>
      </c>
      <c r="G724" s="246"/>
      <c r="H724" s="247"/>
      <c r="I724" s="247"/>
    </row>
    <row r="725" spans="1:9" s="240" customFormat="1">
      <c r="A725" s="110" t="str">
        <f t="shared" si="18"/>
        <v>Q</v>
      </c>
      <c r="B725" s="279" t="s">
        <v>1298</v>
      </c>
      <c r="C725" s="142" t="s">
        <v>109</v>
      </c>
      <c r="D725" s="142">
        <v>5</v>
      </c>
      <c r="E725" s="222"/>
      <c r="F725" s="267">
        <f t="shared" si="17"/>
        <v>0</v>
      </c>
      <c r="G725" s="246"/>
      <c r="H725" s="247"/>
      <c r="I725" s="247"/>
    </row>
    <row r="726" spans="1:9" s="240" customFormat="1">
      <c r="A726" s="110" t="str">
        <f t="shared" si="18"/>
        <v>Q</v>
      </c>
      <c r="B726" s="280"/>
      <c r="C726" s="142"/>
      <c r="D726" s="142"/>
      <c r="E726" s="222"/>
      <c r="F726" s="267">
        <f t="shared" si="17"/>
        <v>0</v>
      </c>
      <c r="G726" s="246"/>
      <c r="H726" s="247"/>
      <c r="I726" s="247"/>
    </row>
    <row r="727" spans="1:9" s="240" customFormat="1">
      <c r="A727" s="110" t="str">
        <f t="shared" si="18"/>
        <v>R</v>
      </c>
      <c r="B727" s="279" t="s">
        <v>1299</v>
      </c>
      <c r="C727" s="142" t="s">
        <v>109</v>
      </c>
      <c r="D727" s="142">
        <v>3</v>
      </c>
      <c r="E727" s="222"/>
      <c r="F727" s="267">
        <f t="shared" si="17"/>
        <v>0</v>
      </c>
      <c r="G727" s="246"/>
      <c r="H727" s="247"/>
      <c r="I727" s="247"/>
    </row>
    <row r="728" spans="1:9" s="240" customFormat="1">
      <c r="A728" s="110" t="str">
        <f t="shared" si="18"/>
        <v>R</v>
      </c>
      <c r="B728" s="280"/>
      <c r="C728" s="142"/>
      <c r="D728" s="142"/>
      <c r="E728" s="222"/>
      <c r="F728" s="267">
        <f t="shared" si="17"/>
        <v>0</v>
      </c>
      <c r="G728" s="246"/>
      <c r="H728" s="247"/>
      <c r="I728" s="247"/>
    </row>
    <row r="729" spans="1:9" s="240" customFormat="1">
      <c r="A729" s="110"/>
      <c r="B729" s="280"/>
      <c r="C729" s="142"/>
      <c r="D729" s="142"/>
      <c r="E729" s="222"/>
      <c r="F729" s="267"/>
      <c r="G729" s="246"/>
      <c r="H729" s="247"/>
      <c r="I729" s="247"/>
    </row>
    <row r="730" spans="1:9" s="240" customFormat="1">
      <c r="A730" s="110"/>
      <c r="B730" s="280"/>
      <c r="C730" s="142"/>
      <c r="D730" s="142"/>
      <c r="E730" s="222"/>
      <c r="F730" s="267"/>
      <c r="G730" s="246"/>
      <c r="H730" s="247"/>
      <c r="I730" s="247"/>
    </row>
    <row r="731" spans="1:9" s="240" customFormat="1">
      <c r="A731" s="110"/>
      <c r="B731" s="280"/>
      <c r="C731" s="142"/>
      <c r="D731" s="142"/>
      <c r="E731" s="222"/>
      <c r="F731" s="267"/>
      <c r="G731" s="246"/>
      <c r="H731" s="247"/>
      <c r="I731" s="247"/>
    </row>
    <row r="732" spans="1:9" s="240" customFormat="1">
      <c r="A732" s="110"/>
      <c r="B732" s="280"/>
      <c r="C732" s="142"/>
      <c r="D732" s="142"/>
      <c r="E732" s="222"/>
      <c r="F732" s="267"/>
      <c r="G732" s="246"/>
      <c r="H732" s="247"/>
      <c r="I732" s="247"/>
    </row>
    <row r="733" spans="1:9" s="240" customFormat="1">
      <c r="A733" s="110"/>
      <c r="B733" s="280"/>
      <c r="C733" s="142"/>
      <c r="D733" s="142"/>
      <c r="E733" s="222"/>
      <c r="F733" s="267"/>
      <c r="G733" s="246"/>
      <c r="H733" s="247"/>
      <c r="I733" s="247"/>
    </row>
    <row r="734" spans="1:9" s="240" customFormat="1">
      <c r="A734" s="110"/>
      <c r="B734" s="280"/>
      <c r="C734" s="142"/>
      <c r="D734" s="142"/>
      <c r="E734" s="222"/>
      <c r="F734" s="267"/>
      <c r="G734" s="246"/>
      <c r="H734" s="247"/>
      <c r="I734" s="247"/>
    </row>
    <row r="735" spans="1:9" s="240" customFormat="1">
      <c r="A735" s="110"/>
      <c r="B735" s="280"/>
      <c r="C735" s="142"/>
      <c r="D735" s="142"/>
      <c r="E735" s="222"/>
      <c r="F735" s="267"/>
      <c r="G735" s="246"/>
      <c r="H735" s="247"/>
      <c r="I735" s="247"/>
    </row>
    <row r="736" spans="1:9" s="240" customFormat="1">
      <c r="A736" s="110"/>
      <c r="B736" s="280"/>
      <c r="C736" s="142"/>
      <c r="D736" s="142"/>
      <c r="E736" s="222"/>
      <c r="F736" s="267"/>
      <c r="G736" s="246"/>
      <c r="H736" s="247"/>
      <c r="I736" s="247"/>
    </row>
    <row r="737" spans="1:9" s="240" customFormat="1">
      <c r="A737" s="110"/>
      <c r="B737" s="280"/>
      <c r="C737" s="142"/>
      <c r="D737" s="142"/>
      <c r="E737" s="222"/>
      <c r="F737" s="267"/>
      <c r="G737" s="246"/>
      <c r="H737" s="247"/>
      <c r="I737" s="247"/>
    </row>
    <row r="738" spans="1:9" s="240" customFormat="1">
      <c r="A738" s="110"/>
      <c r="B738" s="280"/>
      <c r="C738" s="142"/>
      <c r="D738" s="142"/>
      <c r="E738" s="222"/>
      <c r="F738" s="267"/>
      <c r="G738" s="246"/>
      <c r="H738" s="247"/>
      <c r="I738" s="247"/>
    </row>
    <row r="739" spans="1:9" s="240" customFormat="1">
      <c r="A739" s="110"/>
      <c r="B739" s="280"/>
      <c r="C739" s="142"/>
      <c r="D739" s="142"/>
      <c r="E739" s="222"/>
      <c r="F739" s="267"/>
      <c r="G739" s="246"/>
      <c r="H739" s="247"/>
      <c r="I739" s="247"/>
    </row>
    <row r="740" spans="1:9" s="240" customFormat="1">
      <c r="A740" s="110"/>
      <c r="B740" s="280"/>
      <c r="C740" s="142"/>
      <c r="D740" s="142"/>
      <c r="E740" s="222"/>
      <c r="F740" s="267"/>
      <c r="G740" s="246"/>
      <c r="H740" s="247"/>
      <c r="I740" s="247"/>
    </row>
    <row r="741" spans="1:9" s="240" customFormat="1">
      <c r="A741" s="110"/>
      <c r="B741" s="280"/>
      <c r="C741" s="142"/>
      <c r="D741" s="142"/>
      <c r="E741" s="222"/>
      <c r="F741" s="267"/>
      <c r="G741" s="246"/>
      <c r="H741" s="247"/>
      <c r="I741" s="247"/>
    </row>
    <row r="742" spans="1:9" s="240" customFormat="1">
      <c r="A742" s="110"/>
      <c r="B742" s="280"/>
      <c r="C742" s="142"/>
      <c r="D742" s="142"/>
      <c r="E742" s="222"/>
      <c r="F742" s="267"/>
      <c r="G742" s="246"/>
      <c r="H742" s="247"/>
      <c r="I742" s="247"/>
    </row>
    <row r="743" spans="1:9" s="240" customFormat="1">
      <c r="A743" s="110"/>
      <c r="B743" s="280"/>
      <c r="C743" s="142"/>
      <c r="D743" s="142"/>
      <c r="E743" s="222"/>
      <c r="F743" s="267"/>
      <c r="G743" s="246"/>
      <c r="H743" s="247"/>
      <c r="I743" s="247"/>
    </row>
    <row r="744" spans="1:9" s="240" customFormat="1">
      <c r="A744" s="110"/>
      <c r="B744" s="280"/>
      <c r="C744" s="142"/>
      <c r="D744" s="142"/>
      <c r="E744" s="222"/>
      <c r="F744" s="267"/>
      <c r="G744" s="246"/>
      <c r="H744" s="247"/>
      <c r="I744" s="247"/>
    </row>
    <row r="745" spans="1:9" s="240" customFormat="1">
      <c r="A745" s="110"/>
      <c r="B745" s="280"/>
      <c r="C745" s="142"/>
      <c r="D745" s="142"/>
      <c r="E745" s="222"/>
      <c r="F745" s="267"/>
      <c r="G745" s="246"/>
      <c r="H745" s="247"/>
      <c r="I745" s="247"/>
    </row>
    <row r="746" spans="1:9" s="240" customFormat="1">
      <c r="A746" s="110"/>
      <c r="B746" s="280"/>
      <c r="C746" s="142"/>
      <c r="D746" s="142"/>
      <c r="E746" s="222"/>
      <c r="F746" s="267"/>
      <c r="G746" s="246"/>
      <c r="H746" s="247"/>
      <c r="I746" s="247"/>
    </row>
    <row r="747" spans="1:9" s="240" customFormat="1">
      <c r="A747" s="110"/>
      <c r="B747" s="280"/>
      <c r="C747" s="142"/>
      <c r="D747" s="142"/>
      <c r="E747" s="222"/>
      <c r="F747" s="267"/>
      <c r="G747" s="246"/>
      <c r="H747" s="247"/>
      <c r="I747" s="247"/>
    </row>
    <row r="748" spans="1:9" s="240" customFormat="1">
      <c r="A748" s="1652">
        <v>17</v>
      </c>
      <c r="B748" s="1653"/>
      <c r="C748" s="1653"/>
      <c r="D748" s="1653"/>
      <c r="E748" s="1654"/>
      <c r="F748" s="1658">
        <f>SUM(F696:F747)</f>
        <v>0</v>
      </c>
      <c r="G748" s="246"/>
      <c r="H748" s="247"/>
      <c r="I748" s="247"/>
    </row>
    <row r="749" spans="1:9" s="240" customFormat="1">
      <c r="A749" s="1655"/>
      <c r="B749" s="1656"/>
      <c r="C749" s="1656"/>
      <c r="D749" s="1656"/>
      <c r="E749" s="1657"/>
      <c r="F749" s="1659"/>
      <c r="G749" s="246"/>
      <c r="H749" s="247"/>
      <c r="I749" s="247"/>
    </row>
    <row r="750" spans="1:9" s="240" customFormat="1">
      <c r="A750" s="248"/>
      <c r="B750" s="250"/>
      <c r="C750" s="96"/>
      <c r="D750" s="95"/>
      <c r="E750" s="250"/>
      <c r="F750" s="260"/>
      <c r="G750" s="246"/>
      <c r="H750" s="247"/>
      <c r="I750" s="247"/>
    </row>
    <row r="751" spans="1:9" s="240" customFormat="1">
      <c r="A751" s="248"/>
      <c r="B751" s="264" t="s">
        <v>175</v>
      </c>
      <c r="C751" s="96"/>
      <c r="D751" s="95"/>
      <c r="E751" s="250"/>
      <c r="F751" s="260"/>
      <c r="G751" s="246"/>
      <c r="H751" s="247"/>
      <c r="I751" s="247"/>
    </row>
    <row r="752" spans="1:9" s="240" customFormat="1">
      <c r="A752" s="110"/>
      <c r="B752" s="280"/>
      <c r="C752" s="142"/>
      <c r="D752" s="142"/>
      <c r="E752" s="222"/>
      <c r="F752" s="267"/>
      <c r="G752" s="246"/>
      <c r="H752" s="247"/>
      <c r="I752" s="247"/>
    </row>
    <row r="753" spans="1:9" s="240" customFormat="1">
      <c r="A753" s="110"/>
      <c r="B753" s="264" t="s">
        <v>1157</v>
      </c>
      <c r="C753" s="271"/>
      <c r="D753" s="271"/>
      <c r="E753" s="273"/>
      <c r="F753" s="267">
        <f t="shared" si="17"/>
        <v>0</v>
      </c>
      <c r="G753" s="246"/>
      <c r="H753" s="247"/>
      <c r="I753" s="247"/>
    </row>
    <row r="754" spans="1:9" s="240" customFormat="1">
      <c r="A754" s="110"/>
      <c r="B754" s="264" t="s">
        <v>1158</v>
      </c>
      <c r="C754" s="142"/>
      <c r="D754" s="142"/>
      <c r="E754" s="273"/>
      <c r="F754" s="267">
        <f t="shared" si="17"/>
        <v>0</v>
      </c>
      <c r="G754" s="246"/>
      <c r="H754" s="247"/>
      <c r="I754" s="247"/>
    </row>
    <row r="755" spans="1:9" s="240" customFormat="1">
      <c r="A755" s="110"/>
      <c r="B755" s="264"/>
      <c r="C755" s="142"/>
      <c r="D755" s="142"/>
      <c r="E755" s="273"/>
      <c r="F755" s="267">
        <f t="shared" si="17"/>
        <v>0</v>
      </c>
      <c r="G755" s="246"/>
      <c r="H755" s="247"/>
      <c r="I755" s="247"/>
    </row>
    <row r="756" spans="1:9" s="240" customFormat="1" ht="51">
      <c r="A756" s="110"/>
      <c r="B756" s="277" t="s">
        <v>1300</v>
      </c>
      <c r="C756" s="142"/>
      <c r="D756" s="142"/>
      <c r="E756" s="273"/>
      <c r="F756" s="267">
        <f t="shared" si="17"/>
        <v>0</v>
      </c>
      <c r="G756" s="246"/>
      <c r="H756" s="247"/>
      <c r="I756" s="247"/>
    </row>
    <row r="757" spans="1:9" s="240" customFormat="1">
      <c r="A757" s="110"/>
      <c r="B757" s="280"/>
      <c r="C757" s="142"/>
      <c r="D757" s="142"/>
      <c r="E757" s="273"/>
      <c r="F757" s="267">
        <f t="shared" si="17"/>
        <v>0</v>
      </c>
      <c r="G757" s="246"/>
      <c r="H757" s="247"/>
      <c r="I757" s="247"/>
    </row>
    <row r="758" spans="1:9" s="240" customFormat="1">
      <c r="A758" s="110" t="str">
        <f t="shared" si="18"/>
        <v>A</v>
      </c>
      <c r="B758" s="278" t="s">
        <v>504</v>
      </c>
      <c r="C758" s="142" t="s">
        <v>109</v>
      </c>
      <c r="D758" s="142">
        <v>145</v>
      </c>
      <c r="E758" s="222"/>
      <c r="F758" s="267">
        <f t="shared" si="17"/>
        <v>0</v>
      </c>
      <c r="G758" s="278"/>
      <c r="H758" s="247"/>
      <c r="I758" s="247"/>
    </row>
    <row r="759" spans="1:9" s="240" customFormat="1">
      <c r="A759" s="110" t="str">
        <f t="shared" si="18"/>
        <v>A</v>
      </c>
      <c r="B759" s="278"/>
      <c r="C759" s="142"/>
      <c r="D759" s="142"/>
      <c r="E759" s="222"/>
      <c r="F759" s="267">
        <f t="shared" si="17"/>
        <v>0</v>
      </c>
      <c r="G759" s="278"/>
      <c r="H759" s="247"/>
      <c r="I759" s="247"/>
    </row>
    <row r="760" spans="1:9" s="240" customFormat="1">
      <c r="A760" s="110" t="str">
        <f t="shared" si="18"/>
        <v>B</v>
      </c>
      <c r="B760" s="278" t="s">
        <v>505</v>
      </c>
      <c r="C760" s="142" t="s">
        <v>109</v>
      </c>
      <c r="D760" s="142">
        <v>39</v>
      </c>
      <c r="E760" s="222"/>
      <c r="F760" s="267">
        <f t="shared" si="17"/>
        <v>0</v>
      </c>
      <c r="G760" s="278"/>
      <c r="H760" s="247"/>
      <c r="I760" s="247"/>
    </row>
    <row r="761" spans="1:9" s="240" customFormat="1">
      <c r="A761" s="110" t="str">
        <f t="shared" si="18"/>
        <v>B</v>
      </c>
      <c r="B761" s="278"/>
      <c r="C761" s="142"/>
      <c r="D761" s="142"/>
      <c r="E761" s="222"/>
      <c r="F761" s="267">
        <f t="shared" si="17"/>
        <v>0</v>
      </c>
      <c r="G761" s="278"/>
      <c r="H761" s="247"/>
      <c r="I761" s="247"/>
    </row>
    <row r="762" spans="1:9" s="240" customFormat="1">
      <c r="A762" s="110" t="str">
        <f t="shared" si="18"/>
        <v>C</v>
      </c>
      <c r="B762" s="278" t="s">
        <v>506</v>
      </c>
      <c r="C762" s="142" t="s">
        <v>109</v>
      </c>
      <c r="D762" s="142">
        <v>39</v>
      </c>
      <c r="E762" s="222"/>
      <c r="F762" s="267">
        <f t="shared" si="17"/>
        <v>0</v>
      </c>
      <c r="G762" s="278"/>
      <c r="H762" s="247"/>
      <c r="I762" s="247"/>
    </row>
    <row r="763" spans="1:9" s="240" customFormat="1">
      <c r="A763" s="110" t="str">
        <f t="shared" si="18"/>
        <v>C</v>
      </c>
      <c r="B763" s="278"/>
      <c r="C763" s="142"/>
      <c r="D763" s="142"/>
      <c r="E763" s="222"/>
      <c r="F763" s="267">
        <f t="shared" si="17"/>
        <v>0</v>
      </c>
      <c r="G763" s="278"/>
      <c r="H763" s="247"/>
      <c r="I763" s="247"/>
    </row>
    <row r="764" spans="1:9" s="240" customFormat="1">
      <c r="A764" s="110" t="str">
        <f t="shared" si="18"/>
        <v>D</v>
      </c>
      <c r="B764" s="278" t="s">
        <v>1301</v>
      </c>
      <c r="C764" s="142" t="s">
        <v>109</v>
      </c>
      <c r="D764" s="142">
        <v>46</v>
      </c>
      <c r="E764" s="222"/>
      <c r="F764" s="267">
        <f t="shared" si="17"/>
        <v>0</v>
      </c>
      <c r="G764" s="278"/>
      <c r="H764" s="247"/>
      <c r="I764" s="247"/>
    </row>
    <row r="765" spans="1:9" s="240" customFormat="1">
      <c r="A765" s="110" t="str">
        <f t="shared" si="18"/>
        <v>D</v>
      </c>
      <c r="B765" s="278"/>
      <c r="C765" s="142"/>
      <c r="D765" s="142"/>
      <c r="E765" s="222"/>
      <c r="F765" s="267">
        <f t="shared" si="17"/>
        <v>0</v>
      </c>
      <c r="G765" s="278"/>
      <c r="H765" s="247"/>
      <c r="I765" s="247"/>
    </row>
    <row r="766" spans="1:9" s="240" customFormat="1">
      <c r="A766" s="110" t="str">
        <f t="shared" si="18"/>
        <v>E</v>
      </c>
      <c r="B766" s="278" t="s">
        <v>556</v>
      </c>
      <c r="C766" s="142" t="s">
        <v>109</v>
      </c>
      <c r="D766" s="142">
        <v>49</v>
      </c>
      <c r="E766" s="222"/>
      <c r="F766" s="267">
        <f t="shared" si="17"/>
        <v>0</v>
      </c>
      <c r="G766" s="278"/>
      <c r="H766" s="247"/>
      <c r="I766" s="247"/>
    </row>
    <row r="767" spans="1:9" s="240" customFormat="1">
      <c r="A767" s="110" t="str">
        <f t="shared" si="18"/>
        <v>E</v>
      </c>
      <c r="B767" s="278"/>
      <c r="C767" s="142"/>
      <c r="D767" s="142"/>
      <c r="E767" s="222"/>
      <c r="F767" s="267">
        <f t="shared" si="17"/>
        <v>0</v>
      </c>
      <c r="G767" s="278"/>
      <c r="H767" s="247"/>
      <c r="I767" s="247"/>
    </row>
    <row r="768" spans="1:9" s="240" customFormat="1">
      <c r="A768" s="110" t="str">
        <f t="shared" si="18"/>
        <v>F</v>
      </c>
      <c r="B768" s="278" t="s">
        <v>1302</v>
      </c>
      <c r="C768" s="142" t="s">
        <v>109</v>
      </c>
      <c r="D768" s="142">
        <v>33</v>
      </c>
      <c r="E768" s="222"/>
      <c r="F768" s="267">
        <f t="shared" si="17"/>
        <v>0</v>
      </c>
      <c r="G768" s="278"/>
      <c r="H768" s="247"/>
      <c r="I768" s="247"/>
    </row>
    <row r="769" spans="1:9" s="240" customFormat="1">
      <c r="A769" s="110" t="str">
        <f t="shared" si="18"/>
        <v>F</v>
      </c>
      <c r="B769" s="278"/>
      <c r="C769" s="142"/>
      <c r="D769" s="142"/>
      <c r="E769" s="222"/>
      <c r="F769" s="267">
        <f t="shared" si="17"/>
        <v>0</v>
      </c>
      <c r="G769" s="278"/>
      <c r="H769" s="247"/>
      <c r="I769" s="247"/>
    </row>
    <row r="770" spans="1:9" s="240" customFormat="1">
      <c r="A770" s="110" t="str">
        <f t="shared" si="18"/>
        <v>G</v>
      </c>
      <c r="B770" s="278" t="s">
        <v>1303</v>
      </c>
      <c r="C770" s="142" t="s">
        <v>109</v>
      </c>
      <c r="D770" s="142">
        <v>1</v>
      </c>
      <c r="E770" s="222"/>
      <c r="F770" s="267">
        <f t="shared" si="17"/>
        <v>0</v>
      </c>
      <c r="G770" s="278"/>
      <c r="H770" s="247"/>
      <c r="I770" s="247"/>
    </row>
    <row r="771" spans="1:9" s="240" customFormat="1">
      <c r="A771" s="110" t="str">
        <f t="shared" si="18"/>
        <v>G</v>
      </c>
      <c r="B771" s="278"/>
      <c r="C771" s="142"/>
      <c r="D771" s="142"/>
      <c r="E771" s="222"/>
      <c r="F771" s="267">
        <f t="shared" si="17"/>
        <v>0</v>
      </c>
      <c r="G771" s="278"/>
      <c r="H771" s="247"/>
      <c r="I771" s="247"/>
    </row>
    <row r="772" spans="1:9" s="240" customFormat="1">
      <c r="A772" s="110" t="str">
        <f t="shared" si="18"/>
        <v>H</v>
      </c>
      <c r="B772" s="278" t="s">
        <v>1304</v>
      </c>
      <c r="C772" s="142" t="s">
        <v>109</v>
      </c>
      <c r="D772" s="142">
        <v>37</v>
      </c>
      <c r="E772" s="222"/>
      <c r="F772" s="267">
        <f t="shared" si="17"/>
        <v>0</v>
      </c>
      <c r="G772" s="278"/>
      <c r="H772" s="247"/>
      <c r="I772" s="247"/>
    </row>
    <row r="773" spans="1:9" s="240" customFormat="1">
      <c r="A773" s="110" t="str">
        <f t="shared" si="18"/>
        <v>H</v>
      </c>
      <c r="B773" s="278"/>
      <c r="C773" s="142"/>
      <c r="D773" s="142"/>
      <c r="E773" s="222"/>
      <c r="F773" s="267">
        <f t="shared" si="17"/>
        <v>0</v>
      </c>
      <c r="G773" s="278"/>
      <c r="H773" s="247"/>
      <c r="I773" s="247"/>
    </row>
    <row r="774" spans="1:9" s="240" customFormat="1">
      <c r="A774" s="110" t="str">
        <f t="shared" si="18"/>
        <v>J</v>
      </c>
      <c r="B774" s="278" t="s">
        <v>1305</v>
      </c>
      <c r="C774" s="142" t="s">
        <v>109</v>
      </c>
      <c r="D774" s="142">
        <v>35</v>
      </c>
      <c r="E774" s="222"/>
      <c r="F774" s="267">
        <f t="shared" si="17"/>
        <v>0</v>
      </c>
      <c r="G774" s="278"/>
      <c r="H774" s="247"/>
      <c r="I774" s="247"/>
    </row>
    <row r="775" spans="1:9" s="240" customFormat="1">
      <c r="A775" s="110" t="str">
        <f t="shared" si="18"/>
        <v>J</v>
      </c>
      <c r="B775" s="278"/>
      <c r="C775" s="142"/>
      <c r="D775" s="142"/>
      <c r="E775" s="222"/>
      <c r="F775" s="267">
        <f t="shared" si="17"/>
        <v>0</v>
      </c>
      <c r="G775" s="278"/>
      <c r="H775" s="247"/>
      <c r="I775" s="247"/>
    </row>
    <row r="776" spans="1:9" s="240" customFormat="1">
      <c r="A776" s="110" t="str">
        <f t="shared" si="18"/>
        <v>K</v>
      </c>
      <c r="B776" s="278" t="s">
        <v>1306</v>
      </c>
      <c r="C776" s="142" t="s">
        <v>109</v>
      </c>
      <c r="D776" s="142">
        <v>17</v>
      </c>
      <c r="E776" s="222"/>
      <c r="F776" s="267">
        <f t="shared" si="17"/>
        <v>0</v>
      </c>
      <c r="G776" s="278"/>
      <c r="H776" s="247"/>
      <c r="I776" s="247"/>
    </row>
    <row r="777" spans="1:9" s="240" customFormat="1">
      <c r="A777" s="110" t="str">
        <f t="shared" si="18"/>
        <v>K</v>
      </c>
      <c r="B777" s="278"/>
      <c r="C777" s="142"/>
      <c r="D777" s="142"/>
      <c r="E777" s="222"/>
      <c r="F777" s="267">
        <f t="shared" si="17"/>
        <v>0</v>
      </c>
      <c r="G777" s="278"/>
      <c r="H777" s="247"/>
      <c r="I777" s="247"/>
    </row>
    <row r="778" spans="1:9" s="240" customFormat="1">
      <c r="A778" s="110" t="str">
        <f t="shared" si="18"/>
        <v>L</v>
      </c>
      <c r="B778" s="278" t="s">
        <v>1307</v>
      </c>
      <c r="C778" s="142" t="s">
        <v>109</v>
      </c>
      <c r="D778" s="142">
        <v>16</v>
      </c>
      <c r="E778" s="222"/>
      <c r="F778" s="267">
        <f t="shared" si="17"/>
        <v>0</v>
      </c>
      <c r="G778" s="278"/>
      <c r="H778" s="247"/>
      <c r="I778" s="247"/>
    </row>
    <row r="779" spans="1:9" s="240" customFormat="1">
      <c r="A779" s="110" t="str">
        <f t="shared" si="18"/>
        <v>L</v>
      </c>
      <c r="B779" s="278"/>
      <c r="C779" s="142"/>
      <c r="D779" s="142"/>
      <c r="E779" s="222"/>
      <c r="F779" s="267">
        <f t="shared" si="17"/>
        <v>0</v>
      </c>
      <c r="G779" s="278"/>
      <c r="H779" s="247"/>
      <c r="I779" s="247"/>
    </row>
    <row r="780" spans="1:9" s="240" customFormat="1">
      <c r="A780" s="110" t="str">
        <f t="shared" si="18"/>
        <v>M</v>
      </c>
      <c r="B780" s="278" t="s">
        <v>1308</v>
      </c>
      <c r="C780" s="142" t="s">
        <v>109</v>
      </c>
      <c r="D780" s="142">
        <v>15</v>
      </c>
      <c r="E780" s="222"/>
      <c r="F780" s="267">
        <f t="shared" si="17"/>
        <v>0</v>
      </c>
      <c r="G780" s="278"/>
      <c r="H780" s="247"/>
      <c r="I780" s="247"/>
    </row>
    <row r="781" spans="1:9" s="240" customFormat="1">
      <c r="A781" s="110" t="str">
        <f t="shared" si="18"/>
        <v>M</v>
      </c>
      <c r="B781" s="278"/>
      <c r="C781" s="271"/>
      <c r="D781" s="142"/>
      <c r="E781" s="222"/>
      <c r="F781" s="267">
        <f t="shared" si="17"/>
        <v>0</v>
      </c>
      <c r="G781" s="278"/>
      <c r="H781" s="247"/>
      <c r="I781" s="247"/>
    </row>
    <row r="782" spans="1:9" s="240" customFormat="1" ht="25.5">
      <c r="A782" s="110" t="str">
        <f t="shared" si="18"/>
        <v>N</v>
      </c>
      <c r="B782" s="281" t="s">
        <v>1309</v>
      </c>
      <c r="C782" s="142" t="s">
        <v>109</v>
      </c>
      <c r="D782" s="142">
        <v>26</v>
      </c>
      <c r="E782" s="222"/>
      <c r="F782" s="267">
        <f t="shared" si="17"/>
        <v>0</v>
      </c>
      <c r="G782" s="278"/>
      <c r="H782" s="247"/>
      <c r="I782" s="247"/>
    </row>
    <row r="783" spans="1:9" s="240" customFormat="1">
      <c r="A783" s="110" t="str">
        <f t="shared" si="18"/>
        <v>N</v>
      </c>
      <c r="B783" s="278"/>
      <c r="C783" s="142"/>
      <c r="D783" s="142"/>
      <c r="E783" s="222"/>
      <c r="F783" s="267">
        <f t="shared" si="17"/>
        <v>0</v>
      </c>
      <c r="G783" s="278"/>
      <c r="H783" s="247"/>
      <c r="I783" s="247"/>
    </row>
    <row r="784" spans="1:9" s="240" customFormat="1">
      <c r="A784" s="110" t="str">
        <f t="shared" si="18"/>
        <v>P</v>
      </c>
      <c r="B784" s="278" t="s">
        <v>1310</v>
      </c>
      <c r="C784" s="142" t="s">
        <v>109</v>
      </c>
      <c r="D784" s="142">
        <v>38</v>
      </c>
      <c r="E784" s="222"/>
      <c r="F784" s="267">
        <f t="shared" si="17"/>
        <v>0</v>
      </c>
      <c r="G784" s="278"/>
      <c r="H784" s="247"/>
      <c r="I784" s="247"/>
    </row>
    <row r="785" spans="1:9" s="240" customFormat="1">
      <c r="A785" s="110" t="str">
        <f t="shared" si="18"/>
        <v>P</v>
      </c>
      <c r="B785" s="278"/>
      <c r="C785" s="271"/>
      <c r="D785" s="271"/>
      <c r="E785" s="222"/>
      <c r="F785" s="267">
        <f t="shared" si="17"/>
        <v>0</v>
      </c>
      <c r="H785" s="247"/>
      <c r="I785" s="247"/>
    </row>
    <row r="786" spans="1:9" s="240" customFormat="1">
      <c r="A786" s="110" t="str">
        <f t="shared" si="18"/>
        <v>Q</v>
      </c>
      <c r="B786" s="268" t="s">
        <v>1311</v>
      </c>
      <c r="C786" s="142" t="s">
        <v>109</v>
      </c>
      <c r="D786" s="271">
        <v>17</v>
      </c>
      <c r="E786" s="222"/>
      <c r="F786" s="267">
        <f t="shared" si="17"/>
        <v>0</v>
      </c>
      <c r="G786" s="246"/>
      <c r="H786" s="247"/>
      <c r="I786" s="247"/>
    </row>
    <row r="787" spans="1:9" s="240" customFormat="1">
      <c r="A787" s="110" t="str">
        <f t="shared" si="18"/>
        <v>Q</v>
      </c>
      <c r="B787" s="279"/>
      <c r="C787" s="142"/>
      <c r="D787" s="142"/>
      <c r="E787" s="222"/>
      <c r="F787" s="267">
        <f t="shared" si="17"/>
        <v>0</v>
      </c>
      <c r="G787" s="246"/>
      <c r="H787" s="247"/>
      <c r="I787" s="247"/>
    </row>
    <row r="788" spans="1:9" s="240" customFormat="1">
      <c r="A788" s="110" t="str">
        <f t="shared" si="18"/>
        <v>R</v>
      </c>
      <c r="B788" s="279" t="s">
        <v>1312</v>
      </c>
      <c r="C788" s="142" t="s">
        <v>109</v>
      </c>
      <c r="D788" s="142">
        <v>46</v>
      </c>
      <c r="E788" s="222"/>
      <c r="F788" s="267">
        <f t="shared" si="17"/>
        <v>0</v>
      </c>
      <c r="G788" s="246"/>
      <c r="H788" s="247"/>
      <c r="I788" s="247"/>
    </row>
    <row r="789" spans="1:9" s="240" customFormat="1">
      <c r="A789" s="110" t="str">
        <f t="shared" si="18"/>
        <v>R</v>
      </c>
      <c r="B789" s="279"/>
      <c r="C789" s="142"/>
      <c r="D789" s="142"/>
      <c r="E789" s="222"/>
      <c r="F789" s="267">
        <f t="shared" si="17"/>
        <v>0</v>
      </c>
      <c r="G789" s="246"/>
      <c r="H789" s="247"/>
      <c r="I789" s="247"/>
    </row>
    <row r="790" spans="1:9" s="56" customFormat="1">
      <c r="A790" s="110" t="str">
        <f t="shared" si="18"/>
        <v>S</v>
      </c>
      <c r="B790" s="279" t="s">
        <v>1313</v>
      </c>
      <c r="C790" s="142" t="s">
        <v>109</v>
      </c>
      <c r="D790" s="142">
        <v>7</v>
      </c>
      <c r="E790" s="222"/>
      <c r="F790" s="267">
        <f t="shared" si="17"/>
        <v>0</v>
      </c>
      <c r="G790" s="100"/>
      <c r="H790" s="175"/>
      <c r="I790" s="175"/>
    </row>
    <row r="791" spans="1:9" s="240" customFormat="1">
      <c r="A791" s="110" t="str">
        <f t="shared" si="18"/>
        <v>S</v>
      </c>
      <c r="B791" s="280"/>
      <c r="C791" s="142"/>
      <c r="D791" s="142"/>
      <c r="E791" s="222"/>
      <c r="F791" s="267">
        <f t="shared" si="17"/>
        <v>0</v>
      </c>
      <c r="G791" s="246"/>
      <c r="H791" s="247"/>
      <c r="I791" s="247"/>
    </row>
    <row r="792" spans="1:9" s="56" customFormat="1">
      <c r="A792" s="110" t="str">
        <f t="shared" si="18"/>
        <v>T</v>
      </c>
      <c r="B792" s="279" t="s">
        <v>1314</v>
      </c>
      <c r="C792" s="142" t="s">
        <v>109</v>
      </c>
      <c r="D792" s="142">
        <v>12</v>
      </c>
      <c r="E792" s="222"/>
      <c r="F792" s="267">
        <f t="shared" si="17"/>
        <v>0</v>
      </c>
      <c r="G792" s="100"/>
      <c r="H792" s="175"/>
      <c r="I792" s="175"/>
    </row>
    <row r="793" spans="1:9" s="240" customFormat="1">
      <c r="A793" s="110" t="str">
        <f t="shared" ref="A793:A795" si="19">IF((B793="CARRIED TO COLLECTION"),13,IF(ISBLANK(A792)=TRUE,"A",(IF(D793="",A792,IF(A792=13,"A",IF(A792="H",CHAR(CODE(A792)+2),IF(A792="N",CHAR(CODE(A792)+2),CHAR(CODE(A792)+1))))))))</f>
        <v>T</v>
      </c>
      <c r="B793" s="280"/>
      <c r="C793" s="142"/>
      <c r="D793" s="142"/>
      <c r="E793" s="222"/>
      <c r="F793" s="267">
        <f t="shared" si="17"/>
        <v>0</v>
      </c>
      <c r="G793" s="246"/>
      <c r="H793" s="247"/>
      <c r="I793" s="247"/>
    </row>
    <row r="794" spans="1:9" s="56" customFormat="1">
      <c r="A794" s="110" t="str">
        <f t="shared" si="19"/>
        <v>U</v>
      </c>
      <c r="B794" s="279" t="s">
        <v>1315</v>
      </c>
      <c r="C794" s="142" t="s">
        <v>109</v>
      </c>
      <c r="D794" s="142">
        <v>4</v>
      </c>
      <c r="E794" s="222"/>
      <c r="F794" s="267">
        <f t="shared" si="17"/>
        <v>0</v>
      </c>
      <c r="G794" s="100"/>
      <c r="H794" s="175"/>
      <c r="I794" s="175"/>
    </row>
    <row r="795" spans="1:9" s="240" customFormat="1">
      <c r="A795" s="110" t="str">
        <f t="shared" si="19"/>
        <v>U</v>
      </c>
      <c r="B795" s="280"/>
      <c r="C795" s="142"/>
      <c r="D795" s="142"/>
      <c r="E795" s="222"/>
      <c r="F795" s="267">
        <f t="shared" si="17"/>
        <v>0</v>
      </c>
      <c r="G795" s="246"/>
      <c r="H795" s="247"/>
      <c r="I795" s="247"/>
    </row>
    <row r="796" spans="1:9" s="240" customFormat="1">
      <c r="A796" s="110"/>
      <c r="B796" s="280"/>
      <c r="C796" s="142"/>
      <c r="D796" s="142"/>
      <c r="E796" s="222"/>
      <c r="F796" s="267"/>
      <c r="G796" s="246"/>
      <c r="H796" s="247"/>
      <c r="I796" s="247"/>
    </row>
    <row r="797" spans="1:9" s="240" customFormat="1">
      <c r="A797" s="110"/>
      <c r="B797" s="280"/>
      <c r="C797" s="142"/>
      <c r="D797" s="142"/>
      <c r="E797" s="222"/>
      <c r="F797" s="267"/>
      <c r="G797" s="246"/>
      <c r="H797" s="247"/>
      <c r="I797" s="247"/>
    </row>
    <row r="798" spans="1:9" s="240" customFormat="1">
      <c r="A798" s="110"/>
      <c r="B798" s="280"/>
      <c r="C798" s="142"/>
      <c r="D798" s="142"/>
      <c r="E798" s="222"/>
      <c r="F798" s="267"/>
      <c r="G798" s="246"/>
      <c r="H798" s="247"/>
      <c r="I798" s="247"/>
    </row>
    <row r="799" spans="1:9" s="240" customFormat="1">
      <c r="A799" s="110"/>
      <c r="B799" s="280"/>
      <c r="C799" s="142"/>
      <c r="D799" s="142"/>
      <c r="E799" s="222"/>
      <c r="F799" s="267"/>
      <c r="G799" s="246"/>
      <c r="H799" s="247"/>
      <c r="I799" s="247"/>
    </row>
    <row r="800" spans="1:9" s="240" customFormat="1">
      <c r="A800" s="110"/>
      <c r="B800" s="280"/>
      <c r="C800" s="142"/>
      <c r="D800" s="142"/>
      <c r="E800" s="222"/>
      <c r="F800" s="267"/>
      <c r="G800" s="246"/>
      <c r="H800" s="247"/>
      <c r="I800" s="247"/>
    </row>
    <row r="801" spans="1:9" s="240" customFormat="1">
      <c r="A801" s="110"/>
      <c r="B801" s="280"/>
      <c r="C801" s="142"/>
      <c r="D801" s="142"/>
      <c r="E801" s="222"/>
      <c r="F801" s="267"/>
      <c r="G801" s="246"/>
      <c r="H801" s="247"/>
      <c r="I801" s="247"/>
    </row>
    <row r="802" spans="1:9" s="240" customFormat="1">
      <c r="A802" s="110"/>
      <c r="B802" s="280"/>
      <c r="C802" s="142"/>
      <c r="D802" s="142"/>
      <c r="E802" s="222"/>
      <c r="F802" s="267"/>
      <c r="G802" s="246"/>
      <c r="H802" s="247"/>
      <c r="I802" s="247"/>
    </row>
    <row r="803" spans="1:9" s="240" customFormat="1">
      <c r="A803" s="110"/>
      <c r="B803" s="280"/>
      <c r="C803" s="142"/>
      <c r="D803" s="142"/>
      <c r="E803" s="222"/>
      <c r="F803" s="267"/>
      <c r="G803" s="246"/>
      <c r="H803" s="247"/>
      <c r="I803" s="247"/>
    </row>
    <row r="804" spans="1:9" s="240" customFormat="1">
      <c r="A804" s="110"/>
      <c r="B804" s="280"/>
      <c r="C804" s="142"/>
      <c r="D804" s="142"/>
      <c r="E804" s="222"/>
      <c r="F804" s="267"/>
      <c r="G804" s="246"/>
      <c r="H804" s="247"/>
      <c r="I804" s="247"/>
    </row>
    <row r="805" spans="1:9" s="240" customFormat="1">
      <c r="A805" s="1652">
        <v>18</v>
      </c>
      <c r="B805" s="1653"/>
      <c r="C805" s="1653"/>
      <c r="D805" s="1653"/>
      <c r="E805" s="1654"/>
      <c r="F805" s="1658">
        <f>SUM(F753:F804)</f>
        <v>0</v>
      </c>
      <c r="G805" s="246"/>
      <c r="H805" s="247"/>
      <c r="I805" s="247"/>
    </row>
    <row r="806" spans="1:9" s="240" customFormat="1">
      <c r="A806" s="1655"/>
      <c r="B806" s="1656"/>
      <c r="C806" s="1656"/>
      <c r="D806" s="1656"/>
      <c r="E806" s="1657"/>
      <c r="F806" s="1659"/>
      <c r="G806" s="246"/>
      <c r="H806" s="247"/>
      <c r="I806" s="247"/>
    </row>
    <row r="807" spans="1:9" s="240" customFormat="1">
      <c r="A807" s="248"/>
      <c r="B807" s="250"/>
      <c r="C807" s="96"/>
      <c r="D807" s="95"/>
      <c r="E807" s="250"/>
      <c r="F807" s="260"/>
      <c r="G807" s="246"/>
      <c r="H807" s="247"/>
      <c r="I807" s="247"/>
    </row>
    <row r="808" spans="1:9" s="240" customFormat="1">
      <c r="A808" s="248"/>
      <c r="B808" s="264" t="s">
        <v>175</v>
      </c>
      <c r="C808" s="96"/>
      <c r="D808" s="95"/>
      <c r="E808" s="250"/>
      <c r="F808" s="260"/>
      <c r="G808" s="246"/>
      <c r="H808" s="247"/>
      <c r="I808" s="247"/>
    </row>
    <row r="809" spans="1:9" s="240" customFormat="1">
      <c r="A809" s="110"/>
      <c r="B809" s="280"/>
      <c r="C809" s="142"/>
      <c r="D809" s="142"/>
      <c r="E809" s="222"/>
      <c r="F809" s="267"/>
      <c r="G809" s="246"/>
      <c r="H809" s="247"/>
      <c r="I809" s="247"/>
    </row>
    <row r="810" spans="1:9" s="240" customFormat="1">
      <c r="A810" s="110"/>
      <c r="B810" s="276" t="s">
        <v>1316</v>
      </c>
      <c r="C810" s="142"/>
      <c r="D810" s="142"/>
      <c r="E810" s="273"/>
      <c r="F810" s="267">
        <f t="shared" ref="F810:F886" si="20">+E810*D810</f>
        <v>0</v>
      </c>
      <c r="G810" s="246"/>
      <c r="H810" s="247"/>
      <c r="I810" s="247"/>
    </row>
    <row r="811" spans="1:9" s="240" customFormat="1">
      <c r="A811" s="110"/>
      <c r="B811" s="276"/>
      <c r="C811" s="142"/>
      <c r="D811" s="142"/>
      <c r="E811" s="273"/>
      <c r="F811" s="267">
        <f t="shared" si="20"/>
        <v>0</v>
      </c>
      <c r="G811" s="246"/>
      <c r="H811" s="247"/>
      <c r="I811" s="247"/>
    </row>
    <row r="812" spans="1:9" s="240" customFormat="1">
      <c r="A812" s="110"/>
      <c r="B812" s="275" t="s">
        <v>495</v>
      </c>
      <c r="C812" s="142"/>
      <c r="D812" s="142"/>
      <c r="E812" s="273"/>
      <c r="F812" s="267">
        <f t="shared" si="20"/>
        <v>0</v>
      </c>
      <c r="G812" s="246"/>
      <c r="H812" s="247"/>
      <c r="I812" s="247"/>
    </row>
    <row r="813" spans="1:9" s="240" customFormat="1">
      <c r="A813" s="110"/>
      <c r="B813" s="276"/>
      <c r="C813" s="142"/>
      <c r="D813" s="142"/>
      <c r="E813" s="273"/>
      <c r="F813" s="267">
        <f t="shared" si="20"/>
        <v>0</v>
      </c>
      <c r="G813" s="246"/>
      <c r="H813" s="247"/>
      <c r="I813" s="247"/>
    </row>
    <row r="814" spans="1:9" s="56" customFormat="1" ht="63.75">
      <c r="A814" s="110" t="str">
        <f t="shared" ref="A814:A883" si="21">IF((B814="CARRIED TO COLLECTION"),13,IF(ISBLANK(A813)=TRUE,"A",(IF(D814="",A813,IF(A813=13,"A",IF(A813="H",CHAR(CODE(A813)+2),IF(A813="N",CHAR(CODE(A813)+2),CHAR(CODE(A813)+1))))))))</f>
        <v>A</v>
      </c>
      <c r="B814" s="281" t="s">
        <v>1647</v>
      </c>
      <c r="C814" s="142" t="s">
        <v>109</v>
      </c>
      <c r="D814" s="142">
        <v>2</v>
      </c>
      <c r="E814" s="222"/>
      <c r="F814" s="267">
        <f t="shared" si="20"/>
        <v>0</v>
      </c>
      <c r="G814" s="100"/>
      <c r="H814" s="175"/>
      <c r="I814" s="175"/>
    </row>
    <row r="815" spans="1:9" s="240" customFormat="1">
      <c r="A815" s="110" t="str">
        <f t="shared" si="21"/>
        <v>A</v>
      </c>
      <c r="B815" s="278"/>
      <c r="C815" s="142"/>
      <c r="D815" s="142"/>
      <c r="E815" s="273"/>
      <c r="F815" s="267">
        <f t="shared" si="20"/>
        <v>0</v>
      </c>
      <c r="G815" s="246"/>
      <c r="H815" s="247"/>
      <c r="I815" s="247"/>
    </row>
    <row r="816" spans="1:9" s="240" customFormat="1">
      <c r="A816" s="110" t="str">
        <f t="shared" si="21"/>
        <v>A</v>
      </c>
      <c r="B816" s="264" t="s">
        <v>557</v>
      </c>
      <c r="C816" s="142"/>
      <c r="D816" s="142"/>
      <c r="E816" s="282"/>
      <c r="F816" s="267">
        <f t="shared" si="20"/>
        <v>0</v>
      </c>
    </row>
    <row r="817" spans="1:9" s="240" customFormat="1">
      <c r="A817" s="110" t="str">
        <f t="shared" si="21"/>
        <v>A</v>
      </c>
      <c r="B817" s="264" t="s">
        <v>558</v>
      </c>
      <c r="C817" s="142"/>
      <c r="D817" s="142"/>
      <c r="E817" s="282"/>
      <c r="F817" s="267">
        <f t="shared" si="20"/>
        <v>0</v>
      </c>
    </row>
    <row r="818" spans="1:9" s="240" customFormat="1">
      <c r="A818" s="110" t="str">
        <f t="shared" si="21"/>
        <v>A</v>
      </c>
      <c r="B818" s="264"/>
      <c r="C818" s="142"/>
      <c r="D818" s="142"/>
      <c r="E818" s="282"/>
      <c r="F818" s="267">
        <f t="shared" si="20"/>
        <v>0</v>
      </c>
    </row>
    <row r="819" spans="1:9" s="240" customFormat="1">
      <c r="A819" s="110" t="str">
        <f t="shared" si="21"/>
        <v>A</v>
      </c>
      <c r="B819" s="277" t="s">
        <v>496</v>
      </c>
      <c r="C819" s="142"/>
      <c r="D819" s="142"/>
      <c r="E819" s="282"/>
      <c r="F819" s="267">
        <f t="shared" si="20"/>
        <v>0</v>
      </c>
    </row>
    <row r="820" spans="1:9" s="240" customFormat="1">
      <c r="A820" s="110" t="str">
        <f t="shared" si="21"/>
        <v>A</v>
      </c>
      <c r="B820" s="277"/>
      <c r="C820" s="142"/>
      <c r="D820" s="142"/>
      <c r="E820" s="282"/>
      <c r="F820" s="267">
        <f t="shared" si="20"/>
        <v>0</v>
      </c>
    </row>
    <row r="821" spans="1:9" s="240" customFormat="1" ht="51">
      <c r="A821" s="110" t="str">
        <f t="shared" si="21"/>
        <v>A</v>
      </c>
      <c r="B821" s="277" t="s">
        <v>559</v>
      </c>
      <c r="C821" s="142"/>
      <c r="D821" s="142"/>
      <c r="E821" s="282"/>
      <c r="F821" s="267">
        <f t="shared" si="20"/>
        <v>0</v>
      </c>
    </row>
    <row r="822" spans="1:9" s="240" customFormat="1">
      <c r="A822" s="110" t="str">
        <f t="shared" si="21"/>
        <v>A</v>
      </c>
      <c r="B822" s="265"/>
      <c r="C822" s="142"/>
      <c r="D822" s="142"/>
      <c r="E822" s="273"/>
      <c r="F822" s="267">
        <f t="shared" si="20"/>
        <v>0</v>
      </c>
      <c r="G822" s="246"/>
      <c r="H822" s="247"/>
      <c r="I822" s="247"/>
    </row>
    <row r="823" spans="1:9" s="240" customFormat="1">
      <c r="A823" s="110" t="str">
        <f t="shared" si="21"/>
        <v>B</v>
      </c>
      <c r="B823" s="280" t="s">
        <v>1317</v>
      </c>
      <c r="C823" s="142" t="s">
        <v>109</v>
      </c>
      <c r="D823" s="142">
        <v>191</v>
      </c>
      <c r="E823" s="222"/>
      <c r="F823" s="267">
        <f t="shared" si="20"/>
        <v>0</v>
      </c>
      <c r="G823" s="246"/>
      <c r="H823" s="247"/>
      <c r="I823" s="247"/>
    </row>
    <row r="824" spans="1:9" s="240" customFormat="1">
      <c r="A824" s="110" t="str">
        <f t="shared" si="21"/>
        <v>B</v>
      </c>
      <c r="B824" s="278"/>
      <c r="C824" s="142"/>
      <c r="D824" s="142"/>
      <c r="E824" s="222"/>
      <c r="F824" s="267">
        <f t="shared" si="20"/>
        <v>0</v>
      </c>
      <c r="G824" s="246"/>
      <c r="H824" s="247"/>
      <c r="I824" s="247"/>
    </row>
    <row r="825" spans="1:9" s="240" customFormat="1">
      <c r="A825" s="110" t="str">
        <f t="shared" si="21"/>
        <v>C</v>
      </c>
      <c r="B825" s="278" t="s">
        <v>1318</v>
      </c>
      <c r="C825" s="142" t="s">
        <v>109</v>
      </c>
      <c r="D825" s="142">
        <v>5</v>
      </c>
      <c r="E825" s="222"/>
      <c r="F825" s="267">
        <f t="shared" si="20"/>
        <v>0</v>
      </c>
      <c r="G825" s="246"/>
      <c r="H825" s="247"/>
      <c r="I825" s="247"/>
    </row>
    <row r="826" spans="1:9" s="240" customFormat="1">
      <c r="A826" s="110" t="str">
        <f t="shared" si="21"/>
        <v>C</v>
      </c>
      <c r="B826" s="264"/>
      <c r="C826" s="142"/>
      <c r="D826" s="142"/>
      <c r="E826" s="222"/>
      <c r="F826" s="267">
        <f t="shared" si="20"/>
        <v>0</v>
      </c>
      <c r="G826" s="246"/>
      <c r="H826" s="247"/>
      <c r="I826" s="247"/>
    </row>
    <row r="827" spans="1:9" s="240" customFormat="1">
      <c r="A827" s="110" t="str">
        <f t="shared" si="21"/>
        <v>D</v>
      </c>
      <c r="B827" s="268" t="s">
        <v>1319</v>
      </c>
      <c r="C827" s="142" t="s">
        <v>109</v>
      </c>
      <c r="D827" s="142">
        <v>1</v>
      </c>
      <c r="E827" s="222"/>
      <c r="F827" s="267">
        <f t="shared" si="20"/>
        <v>0</v>
      </c>
      <c r="G827" s="246"/>
      <c r="H827" s="247"/>
      <c r="I827" s="247"/>
    </row>
    <row r="828" spans="1:9" s="240" customFormat="1">
      <c r="A828" s="110" t="str">
        <f t="shared" si="21"/>
        <v>D</v>
      </c>
      <c r="B828" s="280"/>
      <c r="C828" s="142"/>
      <c r="D828" s="142"/>
      <c r="E828" s="222"/>
      <c r="F828" s="267">
        <f t="shared" si="20"/>
        <v>0</v>
      </c>
      <c r="G828" s="246"/>
      <c r="H828" s="247"/>
      <c r="I828" s="247"/>
    </row>
    <row r="829" spans="1:9" s="240" customFormat="1">
      <c r="A829" s="110" t="str">
        <f t="shared" si="21"/>
        <v>E</v>
      </c>
      <c r="B829" s="280" t="s">
        <v>1320</v>
      </c>
      <c r="C829" s="142" t="s">
        <v>109</v>
      </c>
      <c r="D829" s="142">
        <v>249</v>
      </c>
      <c r="E829" s="222"/>
      <c r="F829" s="267">
        <f t="shared" si="20"/>
        <v>0</v>
      </c>
      <c r="G829" s="246"/>
      <c r="H829" s="247"/>
      <c r="I829" s="247"/>
    </row>
    <row r="830" spans="1:9" s="240" customFormat="1">
      <c r="A830" s="110" t="str">
        <f t="shared" si="21"/>
        <v>E</v>
      </c>
      <c r="B830" s="280"/>
      <c r="C830" s="142"/>
      <c r="D830" s="142"/>
      <c r="E830" s="222"/>
      <c r="F830" s="267">
        <f t="shared" si="20"/>
        <v>0</v>
      </c>
      <c r="G830" s="246"/>
      <c r="H830" s="247"/>
      <c r="I830" s="247"/>
    </row>
    <row r="831" spans="1:9" s="240" customFormat="1">
      <c r="A831" s="110" t="str">
        <f t="shared" si="21"/>
        <v>F</v>
      </c>
      <c r="B831" s="278" t="s">
        <v>1321</v>
      </c>
      <c r="C831" s="142" t="s">
        <v>109</v>
      </c>
      <c r="D831" s="142">
        <v>14</v>
      </c>
      <c r="E831" s="222"/>
      <c r="F831" s="267">
        <f t="shared" si="20"/>
        <v>0</v>
      </c>
      <c r="G831" s="246"/>
      <c r="H831" s="247"/>
      <c r="I831" s="247"/>
    </row>
    <row r="832" spans="1:9" s="240" customFormat="1">
      <c r="A832" s="110" t="str">
        <f t="shared" si="21"/>
        <v>F</v>
      </c>
      <c r="B832" s="278"/>
      <c r="C832" s="142"/>
      <c r="D832" s="142"/>
      <c r="E832" s="222"/>
      <c r="F832" s="267">
        <f t="shared" si="20"/>
        <v>0</v>
      </c>
      <c r="G832" s="246"/>
      <c r="H832" s="247"/>
      <c r="I832" s="247"/>
    </row>
    <row r="833" spans="1:9" s="240" customFormat="1">
      <c r="A833" s="110" t="str">
        <f t="shared" si="21"/>
        <v>G</v>
      </c>
      <c r="B833" s="278" t="s">
        <v>1322</v>
      </c>
      <c r="C833" s="142" t="s">
        <v>109</v>
      </c>
      <c r="D833" s="142">
        <v>24</v>
      </c>
      <c r="E833" s="222"/>
      <c r="F833" s="267">
        <f t="shared" si="20"/>
        <v>0</v>
      </c>
      <c r="G833" s="246"/>
      <c r="H833" s="247"/>
      <c r="I833" s="247"/>
    </row>
    <row r="834" spans="1:9" s="240" customFormat="1">
      <c r="A834" s="110" t="str">
        <f t="shared" si="21"/>
        <v>G</v>
      </c>
      <c r="B834" s="278"/>
      <c r="C834" s="142"/>
      <c r="D834" s="142"/>
      <c r="E834" s="222"/>
      <c r="F834" s="267">
        <f t="shared" si="20"/>
        <v>0</v>
      </c>
      <c r="G834" s="246"/>
      <c r="H834" s="247"/>
      <c r="I834" s="247"/>
    </row>
    <row r="835" spans="1:9" s="240" customFormat="1">
      <c r="A835" s="110" t="str">
        <f t="shared" si="21"/>
        <v>H</v>
      </c>
      <c r="B835" s="278" t="s">
        <v>1323</v>
      </c>
      <c r="C835" s="142" t="s">
        <v>109</v>
      </c>
      <c r="D835" s="142">
        <v>116</v>
      </c>
      <c r="E835" s="222"/>
      <c r="F835" s="267">
        <f t="shared" si="20"/>
        <v>0</v>
      </c>
      <c r="G835" s="246"/>
      <c r="H835" s="247"/>
      <c r="I835" s="247"/>
    </row>
    <row r="836" spans="1:9" s="240" customFormat="1">
      <c r="A836" s="110" t="str">
        <f t="shared" si="21"/>
        <v>H</v>
      </c>
      <c r="B836" s="278"/>
      <c r="C836" s="142"/>
      <c r="D836" s="142"/>
      <c r="E836" s="222"/>
      <c r="F836" s="267">
        <f t="shared" si="20"/>
        <v>0</v>
      </c>
      <c r="G836" s="246"/>
      <c r="H836" s="247"/>
      <c r="I836" s="247"/>
    </row>
    <row r="837" spans="1:9" s="240" customFormat="1">
      <c r="A837" s="110" t="str">
        <f t="shared" si="21"/>
        <v>J</v>
      </c>
      <c r="B837" s="278" t="s">
        <v>1324</v>
      </c>
      <c r="C837" s="142" t="s">
        <v>109</v>
      </c>
      <c r="D837" s="142">
        <v>141</v>
      </c>
      <c r="E837" s="222"/>
      <c r="F837" s="267">
        <f t="shared" si="20"/>
        <v>0</v>
      </c>
      <c r="G837" s="246"/>
      <c r="H837" s="247"/>
      <c r="I837" s="247"/>
    </row>
    <row r="838" spans="1:9" s="240" customFormat="1">
      <c r="A838" s="110" t="str">
        <f t="shared" si="21"/>
        <v>J</v>
      </c>
      <c r="B838" s="283"/>
      <c r="C838" s="142"/>
      <c r="D838" s="142"/>
      <c r="E838" s="273"/>
      <c r="F838" s="267">
        <f t="shared" si="20"/>
        <v>0</v>
      </c>
      <c r="G838" s="246"/>
      <c r="H838" s="247"/>
      <c r="I838" s="247"/>
    </row>
    <row r="839" spans="1:9" s="240" customFormat="1">
      <c r="A839" s="110" t="str">
        <f t="shared" si="21"/>
        <v>J</v>
      </c>
      <c r="B839" s="265" t="s">
        <v>1325</v>
      </c>
      <c r="C839" s="142"/>
      <c r="D839" s="142"/>
      <c r="E839" s="273"/>
      <c r="F839" s="267">
        <f t="shared" si="20"/>
        <v>0</v>
      </c>
      <c r="G839" s="246"/>
      <c r="H839" s="247"/>
      <c r="I839" s="247"/>
    </row>
    <row r="840" spans="1:9" s="240" customFormat="1">
      <c r="A840" s="110" t="str">
        <f t="shared" si="21"/>
        <v>J</v>
      </c>
      <c r="B840" s="283"/>
      <c r="C840" s="142"/>
      <c r="D840" s="142"/>
      <c r="E840" s="273"/>
      <c r="F840" s="267">
        <f t="shared" si="20"/>
        <v>0</v>
      </c>
      <c r="G840" s="246"/>
      <c r="H840" s="247"/>
      <c r="I840" s="247"/>
    </row>
    <row r="841" spans="1:9" s="240" customFormat="1">
      <c r="A841" s="110" t="str">
        <f t="shared" si="21"/>
        <v>K</v>
      </c>
      <c r="B841" s="278" t="s">
        <v>1326</v>
      </c>
      <c r="C841" s="142" t="s">
        <v>109</v>
      </c>
      <c r="D841" s="142">
        <v>76</v>
      </c>
      <c r="E841" s="222"/>
      <c r="F841" s="267">
        <f t="shared" si="20"/>
        <v>0</v>
      </c>
      <c r="G841" s="246"/>
      <c r="H841" s="247"/>
      <c r="I841" s="247"/>
    </row>
    <row r="842" spans="1:9" s="240" customFormat="1">
      <c r="A842" s="110" t="str">
        <f t="shared" si="21"/>
        <v>K</v>
      </c>
      <c r="B842" s="278"/>
      <c r="C842" s="142"/>
      <c r="D842" s="142"/>
      <c r="E842" s="222"/>
      <c r="F842" s="267">
        <f t="shared" si="20"/>
        <v>0</v>
      </c>
      <c r="G842" s="246"/>
      <c r="H842" s="247"/>
      <c r="I842" s="247"/>
    </row>
    <row r="843" spans="1:9" s="240" customFormat="1">
      <c r="A843" s="110" t="str">
        <f t="shared" si="21"/>
        <v>L</v>
      </c>
      <c r="B843" s="278" t="s">
        <v>1327</v>
      </c>
      <c r="C843" s="142" t="s">
        <v>109</v>
      </c>
      <c r="D843" s="142">
        <v>72</v>
      </c>
      <c r="E843" s="222"/>
      <c r="F843" s="267">
        <f t="shared" si="20"/>
        <v>0</v>
      </c>
      <c r="G843" s="246"/>
      <c r="H843" s="247"/>
      <c r="I843" s="247"/>
    </row>
    <row r="844" spans="1:9" s="240" customFormat="1">
      <c r="A844" s="110" t="str">
        <f t="shared" si="21"/>
        <v>L</v>
      </c>
      <c r="B844" s="278"/>
      <c r="C844" s="142"/>
      <c r="D844" s="142"/>
      <c r="E844" s="222"/>
      <c r="F844" s="267">
        <f t="shared" si="20"/>
        <v>0</v>
      </c>
      <c r="G844" s="246"/>
      <c r="H844" s="247"/>
      <c r="I844" s="247"/>
    </row>
    <row r="845" spans="1:9" s="240" customFormat="1">
      <c r="A845" s="110" t="str">
        <f t="shared" si="21"/>
        <v>M</v>
      </c>
      <c r="B845" s="278" t="s">
        <v>1328</v>
      </c>
      <c r="C845" s="142" t="s">
        <v>109</v>
      </c>
      <c r="D845" s="142">
        <v>863</v>
      </c>
      <c r="E845" s="222"/>
      <c r="F845" s="267">
        <f t="shared" si="20"/>
        <v>0</v>
      </c>
      <c r="G845" s="246"/>
      <c r="H845" s="247"/>
      <c r="I845" s="247"/>
    </row>
    <row r="846" spans="1:9" s="240" customFormat="1">
      <c r="A846" s="110" t="str">
        <f t="shared" si="21"/>
        <v>M</v>
      </c>
      <c r="B846" s="278"/>
      <c r="C846" s="142"/>
      <c r="D846" s="142"/>
      <c r="E846" s="222"/>
      <c r="F846" s="267">
        <f t="shared" si="20"/>
        <v>0</v>
      </c>
      <c r="G846" s="246"/>
      <c r="H846" s="247"/>
      <c r="I846" s="247"/>
    </row>
    <row r="847" spans="1:9" s="240" customFormat="1">
      <c r="A847" s="110" t="str">
        <f t="shared" si="21"/>
        <v>N</v>
      </c>
      <c r="B847" s="278" t="s">
        <v>1329</v>
      </c>
      <c r="C847" s="142" t="s">
        <v>109</v>
      </c>
      <c r="D847" s="142">
        <v>6</v>
      </c>
      <c r="E847" s="222"/>
      <c r="F847" s="267">
        <f t="shared" si="20"/>
        <v>0</v>
      </c>
      <c r="G847" s="246"/>
      <c r="H847" s="247"/>
      <c r="I847" s="247"/>
    </row>
    <row r="848" spans="1:9" s="240" customFormat="1">
      <c r="A848" s="110" t="str">
        <f t="shared" si="21"/>
        <v>N</v>
      </c>
      <c r="B848" s="278"/>
      <c r="C848" s="142"/>
      <c r="D848" s="142"/>
      <c r="E848" s="222"/>
      <c r="F848" s="267">
        <f t="shared" si="20"/>
        <v>0</v>
      </c>
      <c r="G848" s="246"/>
      <c r="H848" s="247"/>
      <c r="I848" s="247"/>
    </row>
    <row r="849" spans="1:9" s="240" customFormat="1">
      <c r="A849" s="110" t="str">
        <f t="shared" si="21"/>
        <v>P</v>
      </c>
      <c r="B849" s="278" t="s">
        <v>1330</v>
      </c>
      <c r="C849" s="142" t="s">
        <v>109</v>
      </c>
      <c r="D849" s="142">
        <v>174</v>
      </c>
      <c r="E849" s="222"/>
      <c r="F849" s="267">
        <f t="shared" si="20"/>
        <v>0</v>
      </c>
      <c r="G849" s="246"/>
      <c r="H849" s="247"/>
      <c r="I849" s="247"/>
    </row>
    <row r="850" spans="1:9" s="240" customFormat="1">
      <c r="A850" s="110" t="str">
        <f t="shared" si="21"/>
        <v>P</v>
      </c>
      <c r="B850" s="278"/>
      <c r="C850" s="142"/>
      <c r="D850" s="142"/>
      <c r="E850" s="222"/>
      <c r="F850" s="267">
        <f t="shared" si="20"/>
        <v>0</v>
      </c>
      <c r="G850" s="246"/>
      <c r="H850" s="247"/>
      <c r="I850" s="247"/>
    </row>
    <row r="851" spans="1:9" s="240" customFormat="1">
      <c r="A851" s="110"/>
      <c r="B851" s="278"/>
      <c r="C851" s="142"/>
      <c r="D851" s="142"/>
      <c r="E851" s="222"/>
      <c r="F851" s="267"/>
      <c r="G851" s="246"/>
      <c r="H851" s="247"/>
      <c r="I851" s="247"/>
    </row>
    <row r="852" spans="1:9" s="240" customFormat="1">
      <c r="A852" s="110"/>
      <c r="B852" s="278"/>
      <c r="C852" s="142"/>
      <c r="D852" s="142"/>
      <c r="E852" s="222"/>
      <c r="F852" s="267"/>
      <c r="G852" s="246"/>
      <c r="H852" s="247"/>
      <c r="I852" s="247"/>
    </row>
    <row r="853" spans="1:9" s="240" customFormat="1">
      <c r="A853" s="110"/>
      <c r="B853" s="278"/>
      <c r="C853" s="142"/>
      <c r="D853" s="142"/>
      <c r="E853" s="222"/>
      <c r="F853" s="267"/>
      <c r="G853" s="246"/>
      <c r="H853" s="247"/>
      <c r="I853" s="247"/>
    </row>
    <row r="854" spans="1:9" s="240" customFormat="1">
      <c r="A854" s="110"/>
      <c r="B854" s="278"/>
      <c r="C854" s="142"/>
      <c r="D854" s="142"/>
      <c r="E854" s="222"/>
      <c r="F854" s="267"/>
      <c r="G854" s="246"/>
      <c r="H854" s="247"/>
      <c r="I854" s="247"/>
    </row>
    <row r="855" spans="1:9" s="240" customFormat="1">
      <c r="A855" s="110"/>
      <c r="B855" s="278"/>
      <c r="C855" s="142"/>
      <c r="D855" s="142"/>
      <c r="E855" s="222"/>
      <c r="F855" s="267"/>
      <c r="G855" s="246"/>
      <c r="H855" s="247"/>
      <c r="I855" s="247"/>
    </row>
    <row r="856" spans="1:9" s="240" customFormat="1">
      <c r="A856" s="110"/>
      <c r="B856" s="278"/>
      <c r="C856" s="142"/>
      <c r="D856" s="142"/>
      <c r="E856" s="222"/>
      <c r="F856" s="267"/>
      <c r="G856" s="246"/>
      <c r="H856" s="247"/>
      <c r="I856" s="247"/>
    </row>
    <row r="857" spans="1:9" s="240" customFormat="1" ht="6.75" customHeight="1">
      <c r="A857" s="110"/>
      <c r="B857" s="278"/>
      <c r="C857" s="142"/>
      <c r="D857" s="142"/>
      <c r="E857" s="222"/>
      <c r="F857" s="267"/>
      <c r="G857" s="246"/>
      <c r="H857" s="247"/>
      <c r="I857" s="247"/>
    </row>
    <row r="858" spans="1:9" s="240" customFormat="1" ht="8.25" customHeight="1">
      <c r="A858" s="110"/>
      <c r="B858" s="278"/>
      <c r="C858" s="142"/>
      <c r="D858" s="142"/>
      <c r="E858" s="222"/>
      <c r="F858" s="267"/>
      <c r="G858" s="246"/>
      <c r="H858" s="247"/>
      <c r="I858" s="247"/>
    </row>
    <row r="859" spans="1:9" s="240" customFormat="1">
      <c r="A859" s="1652">
        <v>19</v>
      </c>
      <c r="B859" s="1653"/>
      <c r="C859" s="1653"/>
      <c r="D859" s="1653"/>
      <c r="E859" s="1654"/>
      <c r="F859" s="1658">
        <f>SUM(F808:F858)</f>
        <v>0</v>
      </c>
      <c r="G859" s="246"/>
      <c r="H859" s="247"/>
      <c r="I859" s="247"/>
    </row>
    <row r="860" spans="1:9" s="240" customFormat="1">
      <c r="A860" s="1655"/>
      <c r="B860" s="1656"/>
      <c r="C860" s="1656"/>
      <c r="D860" s="1656"/>
      <c r="E860" s="1657"/>
      <c r="F860" s="1659"/>
      <c r="G860" s="246"/>
      <c r="H860" s="247"/>
      <c r="I860" s="247"/>
    </row>
    <row r="861" spans="1:9" s="240" customFormat="1">
      <c r="A861" s="248"/>
      <c r="B861" s="250"/>
      <c r="C861" s="96"/>
      <c r="D861" s="95"/>
      <c r="E861" s="250"/>
      <c r="F861" s="260"/>
      <c r="G861" s="246"/>
      <c r="H861" s="247"/>
      <c r="I861" s="247"/>
    </row>
    <row r="862" spans="1:9" s="240" customFormat="1">
      <c r="A862" s="248"/>
      <c r="B862" s="264" t="s">
        <v>175</v>
      </c>
      <c r="C862" s="96"/>
      <c r="D862" s="95"/>
      <c r="E862" s="250"/>
      <c r="F862" s="260"/>
      <c r="G862" s="246"/>
      <c r="H862" s="247"/>
      <c r="I862" s="247"/>
    </row>
    <row r="863" spans="1:9" s="240" customFormat="1">
      <c r="A863" s="110"/>
      <c r="B863" s="278"/>
      <c r="C863" s="142"/>
      <c r="D863" s="142"/>
      <c r="E863" s="222"/>
      <c r="F863" s="267"/>
      <c r="G863" s="246"/>
      <c r="H863" s="247"/>
      <c r="I863" s="247"/>
    </row>
    <row r="864" spans="1:9" s="240" customFormat="1">
      <c r="A864" s="110"/>
      <c r="B864" s="264" t="s">
        <v>1331</v>
      </c>
      <c r="C864" s="142"/>
      <c r="D864" s="142"/>
      <c r="E864" s="273"/>
      <c r="F864" s="267">
        <f t="shared" si="20"/>
        <v>0</v>
      </c>
      <c r="G864" s="247"/>
      <c r="H864" s="247"/>
      <c r="I864" s="247"/>
    </row>
    <row r="865" spans="1:9" s="240" customFormat="1">
      <c r="A865" s="110"/>
      <c r="B865" s="264"/>
      <c r="C865" s="142"/>
      <c r="D865" s="142"/>
      <c r="E865" s="273"/>
      <c r="F865" s="267">
        <f t="shared" si="20"/>
        <v>0</v>
      </c>
      <c r="G865" s="247"/>
      <c r="H865" s="247"/>
      <c r="I865" s="247"/>
    </row>
    <row r="866" spans="1:9" s="240" customFormat="1">
      <c r="A866" s="110"/>
      <c r="B866" s="277" t="s">
        <v>1332</v>
      </c>
      <c r="C866" s="142"/>
      <c r="D866" s="142"/>
      <c r="E866" s="250"/>
      <c r="F866" s="267">
        <f t="shared" si="20"/>
        <v>0</v>
      </c>
      <c r="G866" s="246"/>
      <c r="H866" s="247"/>
      <c r="I866" s="247"/>
    </row>
    <row r="867" spans="1:9" s="240" customFormat="1">
      <c r="A867" s="110"/>
      <c r="B867" s="283"/>
      <c r="C867" s="142"/>
      <c r="D867" s="142"/>
      <c r="E867" s="250"/>
      <c r="F867" s="267">
        <f t="shared" si="20"/>
        <v>0</v>
      </c>
      <c r="G867" s="246"/>
      <c r="H867" s="247"/>
      <c r="I867" s="247"/>
    </row>
    <row r="868" spans="1:9" s="240" customFormat="1" ht="51">
      <c r="A868" s="110"/>
      <c r="B868" s="275" t="s">
        <v>1333</v>
      </c>
      <c r="C868" s="142"/>
      <c r="D868" s="142"/>
      <c r="E868" s="250"/>
      <c r="F868" s="267">
        <f t="shared" si="20"/>
        <v>0</v>
      </c>
      <c r="G868" s="246"/>
      <c r="H868" s="247"/>
      <c r="I868" s="247"/>
    </row>
    <row r="869" spans="1:9" s="240" customFormat="1">
      <c r="A869" s="110"/>
      <c r="B869" s="278"/>
      <c r="C869" s="142"/>
      <c r="D869" s="142"/>
      <c r="E869" s="108"/>
      <c r="F869" s="267">
        <f t="shared" si="20"/>
        <v>0</v>
      </c>
      <c r="G869" s="246"/>
      <c r="H869" s="247"/>
      <c r="I869" s="247"/>
    </row>
    <row r="870" spans="1:9" s="240" customFormat="1">
      <c r="A870" s="110" t="str">
        <f t="shared" si="21"/>
        <v>A</v>
      </c>
      <c r="B870" s="278" t="s">
        <v>1334</v>
      </c>
      <c r="C870" s="142" t="s">
        <v>109</v>
      </c>
      <c r="D870" s="142">
        <v>42</v>
      </c>
      <c r="E870" s="108"/>
      <c r="F870" s="267">
        <f t="shared" si="20"/>
        <v>0</v>
      </c>
      <c r="G870" s="246"/>
      <c r="H870" s="247"/>
      <c r="I870" s="247"/>
    </row>
    <row r="871" spans="1:9" s="240" customFormat="1">
      <c r="A871" s="110" t="str">
        <f t="shared" si="21"/>
        <v>A</v>
      </c>
      <c r="B871" s="264"/>
      <c r="C871" s="142"/>
      <c r="D871" s="142"/>
      <c r="E871" s="222"/>
      <c r="F871" s="267">
        <f t="shared" si="20"/>
        <v>0</v>
      </c>
      <c r="G871" s="246"/>
      <c r="H871" s="247"/>
      <c r="I871" s="247"/>
    </row>
    <row r="872" spans="1:9" s="240" customFormat="1">
      <c r="A872" s="110" t="str">
        <f t="shared" si="21"/>
        <v>B</v>
      </c>
      <c r="B872" s="280" t="s">
        <v>1335</v>
      </c>
      <c r="C872" s="142" t="s">
        <v>109</v>
      </c>
      <c r="D872" s="142">
        <v>49</v>
      </c>
      <c r="E872" s="222"/>
      <c r="F872" s="267">
        <f t="shared" si="20"/>
        <v>0</v>
      </c>
      <c r="G872" s="246"/>
      <c r="H872" s="247"/>
      <c r="I872" s="247"/>
    </row>
    <row r="873" spans="1:9" s="240" customFormat="1">
      <c r="A873" s="110" t="str">
        <f t="shared" si="21"/>
        <v>B</v>
      </c>
      <c r="B873" s="284"/>
      <c r="C873" s="142"/>
      <c r="D873" s="142"/>
      <c r="E873" s="222"/>
      <c r="F873" s="267">
        <f t="shared" si="20"/>
        <v>0</v>
      </c>
      <c r="G873" s="247"/>
      <c r="H873" s="247"/>
      <c r="I873" s="247"/>
    </row>
    <row r="874" spans="1:9" s="240" customFormat="1">
      <c r="A874" s="110" t="str">
        <f t="shared" si="21"/>
        <v>C</v>
      </c>
      <c r="B874" s="284" t="s">
        <v>1336</v>
      </c>
      <c r="C874" s="142" t="s">
        <v>109</v>
      </c>
      <c r="D874" s="142">
        <v>188</v>
      </c>
      <c r="E874" s="222"/>
      <c r="F874" s="267">
        <f t="shared" si="20"/>
        <v>0</v>
      </c>
      <c r="G874" s="247"/>
      <c r="H874" s="247"/>
      <c r="I874" s="247"/>
    </row>
    <row r="875" spans="1:9" s="240" customFormat="1">
      <c r="A875" s="110" t="str">
        <f t="shared" si="21"/>
        <v>C</v>
      </c>
      <c r="B875" s="284"/>
      <c r="C875" s="142"/>
      <c r="D875" s="142"/>
      <c r="E875" s="222"/>
      <c r="F875" s="267">
        <f t="shared" si="20"/>
        <v>0</v>
      </c>
      <c r="G875" s="247"/>
      <c r="H875" s="247"/>
      <c r="I875" s="247"/>
    </row>
    <row r="876" spans="1:9" s="240" customFormat="1" ht="51">
      <c r="A876" s="110" t="str">
        <f t="shared" si="21"/>
        <v>C</v>
      </c>
      <c r="B876" s="285" t="s">
        <v>1337</v>
      </c>
      <c r="C876" s="142"/>
      <c r="D876" s="142"/>
      <c r="E876" s="286"/>
      <c r="F876" s="267">
        <f t="shared" si="20"/>
        <v>0</v>
      </c>
      <c r="G876" s="247"/>
      <c r="H876" s="247"/>
      <c r="I876" s="247"/>
    </row>
    <row r="877" spans="1:9" s="240" customFormat="1">
      <c r="A877" s="110" t="str">
        <f t="shared" si="21"/>
        <v>C</v>
      </c>
      <c r="B877" s="284"/>
      <c r="C877" s="142"/>
      <c r="D877" s="142"/>
      <c r="E877" s="286"/>
      <c r="F877" s="267">
        <f t="shared" si="20"/>
        <v>0</v>
      </c>
      <c r="G877" s="247"/>
      <c r="H877" s="247"/>
      <c r="I877" s="247"/>
    </row>
    <row r="878" spans="1:9" s="240" customFormat="1">
      <c r="A878" s="110" t="str">
        <f t="shared" si="21"/>
        <v>D</v>
      </c>
      <c r="B878" s="284" t="s">
        <v>1338</v>
      </c>
      <c r="C878" s="142" t="s">
        <v>109</v>
      </c>
      <c r="D878" s="142">
        <v>4</v>
      </c>
      <c r="E878" s="222"/>
      <c r="F878" s="267">
        <f t="shared" si="20"/>
        <v>0</v>
      </c>
      <c r="G878" s="247"/>
      <c r="H878" s="247"/>
      <c r="I878" s="247"/>
    </row>
    <row r="879" spans="1:9" s="240" customFormat="1">
      <c r="A879" s="110" t="str">
        <f t="shared" si="21"/>
        <v>D</v>
      </c>
      <c r="B879" s="284"/>
      <c r="C879" s="142"/>
      <c r="D879" s="142"/>
      <c r="E879" s="222"/>
      <c r="F879" s="267">
        <f t="shared" si="20"/>
        <v>0</v>
      </c>
      <c r="G879" s="247"/>
      <c r="H879" s="247"/>
      <c r="I879" s="247"/>
    </row>
    <row r="880" spans="1:9" s="240" customFormat="1">
      <c r="A880" s="110" t="str">
        <f t="shared" si="21"/>
        <v>E</v>
      </c>
      <c r="B880" s="284" t="s">
        <v>1339</v>
      </c>
      <c r="C880" s="142" t="s">
        <v>109</v>
      </c>
      <c r="D880" s="142">
        <v>2</v>
      </c>
      <c r="E880" s="222"/>
      <c r="F880" s="267">
        <f t="shared" si="20"/>
        <v>0</v>
      </c>
      <c r="G880" s="247"/>
      <c r="H880" s="247"/>
      <c r="I880" s="247"/>
    </row>
    <row r="881" spans="1:9" s="240" customFormat="1">
      <c r="A881" s="110" t="str">
        <f t="shared" si="21"/>
        <v>E</v>
      </c>
      <c r="B881" s="284"/>
      <c r="C881" s="142"/>
      <c r="D881" s="142"/>
      <c r="E881" s="222"/>
      <c r="F881" s="267">
        <f t="shared" si="20"/>
        <v>0</v>
      </c>
      <c r="G881" s="247"/>
      <c r="H881" s="247"/>
      <c r="I881" s="247"/>
    </row>
    <row r="882" spans="1:9" s="240" customFormat="1">
      <c r="A882" s="110" t="str">
        <f t="shared" si="21"/>
        <v>F</v>
      </c>
      <c r="B882" s="284" t="s">
        <v>1340</v>
      </c>
      <c r="C882" s="142" t="s">
        <v>109</v>
      </c>
      <c r="D882" s="142">
        <v>21</v>
      </c>
      <c r="E882" s="222"/>
      <c r="F882" s="267">
        <f t="shared" si="20"/>
        <v>0</v>
      </c>
      <c r="G882" s="247"/>
      <c r="H882" s="247"/>
      <c r="I882" s="247"/>
    </row>
    <row r="883" spans="1:9" s="240" customFormat="1">
      <c r="A883" s="110" t="str">
        <f t="shared" si="21"/>
        <v>F</v>
      </c>
      <c r="B883" s="284"/>
      <c r="C883" s="142"/>
      <c r="D883" s="142"/>
      <c r="E883" s="222"/>
      <c r="F883" s="267">
        <f t="shared" si="20"/>
        <v>0</v>
      </c>
      <c r="G883" s="247"/>
      <c r="H883" s="247"/>
      <c r="I883" s="247"/>
    </row>
    <row r="884" spans="1:9" s="240" customFormat="1">
      <c r="A884" s="110" t="str">
        <f t="shared" ref="A884:A943" si="22">IF((B884="CARRIED TO COLLECTION"),13,IF(ISBLANK(A883)=TRUE,"A",(IF(D884="",A883,IF(A883=13,"A",IF(A883="H",CHAR(CODE(A883)+2),IF(A883="N",CHAR(CODE(A883)+2),CHAR(CODE(A883)+1))))))))</f>
        <v>G</v>
      </c>
      <c r="B884" s="284" t="s">
        <v>555</v>
      </c>
      <c r="C884" s="142" t="s">
        <v>109</v>
      </c>
      <c r="D884" s="142">
        <v>10</v>
      </c>
      <c r="E884" s="222"/>
      <c r="F884" s="267">
        <f t="shared" si="20"/>
        <v>0</v>
      </c>
      <c r="G884" s="247"/>
      <c r="H884" s="247"/>
      <c r="I884" s="247"/>
    </row>
    <row r="885" spans="1:9" s="240" customFormat="1">
      <c r="A885" s="110" t="str">
        <f t="shared" si="22"/>
        <v>G</v>
      </c>
      <c r="B885" s="284"/>
      <c r="C885" s="142"/>
      <c r="D885" s="142"/>
      <c r="E885" s="222"/>
      <c r="F885" s="267">
        <f t="shared" si="20"/>
        <v>0</v>
      </c>
      <c r="G885" s="247"/>
      <c r="H885" s="247"/>
      <c r="I885" s="247"/>
    </row>
    <row r="886" spans="1:9" s="240" customFormat="1">
      <c r="A886" s="110" t="str">
        <f t="shared" si="22"/>
        <v>H</v>
      </c>
      <c r="B886" s="284" t="s">
        <v>1341</v>
      </c>
      <c r="C886" s="142" t="s">
        <v>109</v>
      </c>
      <c r="D886" s="142">
        <v>10</v>
      </c>
      <c r="E886" s="222"/>
      <c r="F886" s="267">
        <f t="shared" si="20"/>
        <v>0</v>
      </c>
      <c r="G886" s="247"/>
      <c r="H886" s="247"/>
      <c r="I886" s="247"/>
    </row>
    <row r="887" spans="1:9" s="240" customFormat="1">
      <c r="A887" s="110" t="str">
        <f t="shared" si="22"/>
        <v>H</v>
      </c>
      <c r="B887" s="284"/>
      <c r="C887" s="142"/>
      <c r="D887" s="142"/>
      <c r="E887" s="222"/>
      <c r="F887" s="267">
        <f t="shared" ref="F887:F948" si="23">+E887*D887</f>
        <v>0</v>
      </c>
      <c r="G887" s="247"/>
      <c r="H887" s="247"/>
      <c r="I887" s="247"/>
    </row>
    <row r="888" spans="1:9" s="290" customFormat="1">
      <c r="A888" s="110" t="str">
        <f t="shared" si="22"/>
        <v>H</v>
      </c>
      <c r="B888" s="264" t="s">
        <v>1157</v>
      </c>
      <c r="C888" s="287"/>
      <c r="D888" s="288"/>
      <c r="E888" s="273"/>
      <c r="F888" s="267">
        <f t="shared" si="23"/>
        <v>0</v>
      </c>
      <c r="G888" s="289"/>
    </row>
    <row r="889" spans="1:9" s="290" customFormat="1">
      <c r="A889" s="110" t="str">
        <f t="shared" si="22"/>
        <v>H</v>
      </c>
      <c r="B889" s="283" t="s">
        <v>1158</v>
      </c>
      <c r="C889" s="142"/>
      <c r="D889" s="142"/>
      <c r="E889" s="273"/>
      <c r="F889" s="267">
        <f t="shared" si="23"/>
        <v>0</v>
      </c>
      <c r="G889" s="289"/>
    </row>
    <row r="890" spans="1:9" s="290" customFormat="1">
      <c r="A890" s="110" t="str">
        <f t="shared" si="22"/>
        <v>H</v>
      </c>
      <c r="B890" s="283"/>
      <c r="C890" s="142"/>
      <c r="D890" s="142"/>
      <c r="E890" s="273"/>
      <c r="F890" s="267">
        <f t="shared" si="23"/>
        <v>0</v>
      </c>
      <c r="G890" s="289"/>
    </row>
    <row r="891" spans="1:9" s="290" customFormat="1" ht="51">
      <c r="A891" s="110" t="str">
        <f t="shared" si="22"/>
        <v>H</v>
      </c>
      <c r="B891" s="265" t="s">
        <v>1342</v>
      </c>
      <c r="C891" s="142"/>
      <c r="D891" s="142"/>
      <c r="E891" s="273"/>
      <c r="F891" s="267">
        <f t="shared" si="23"/>
        <v>0</v>
      </c>
      <c r="G891" s="289"/>
    </row>
    <row r="892" spans="1:9" s="290" customFormat="1">
      <c r="A892" s="110" t="str">
        <f t="shared" si="22"/>
        <v>H</v>
      </c>
      <c r="B892" s="268"/>
      <c r="C892" s="142"/>
      <c r="D892" s="142"/>
      <c r="E892" s="273"/>
      <c r="F892" s="267">
        <f t="shared" si="23"/>
        <v>0</v>
      </c>
      <c r="G892" s="289"/>
    </row>
    <row r="893" spans="1:9" s="290" customFormat="1">
      <c r="A893" s="110" t="str">
        <f t="shared" si="22"/>
        <v>J</v>
      </c>
      <c r="B893" s="280" t="s">
        <v>1343</v>
      </c>
      <c r="C893" s="142" t="s">
        <v>109</v>
      </c>
      <c r="D893" s="142">
        <f>D823+D825+D827+D829+D831+D833+D835+D837+D841+D843+D845+D847+D849+D870+D872+D874</f>
        <v>2211</v>
      </c>
      <c r="E893" s="222"/>
      <c r="F893" s="267">
        <f t="shared" si="23"/>
        <v>0</v>
      </c>
      <c r="G893" s="222"/>
    </row>
    <row r="894" spans="1:9" s="290" customFormat="1">
      <c r="A894" s="110" t="str">
        <f t="shared" si="22"/>
        <v>J</v>
      </c>
      <c r="B894" s="279"/>
      <c r="C894" s="142"/>
      <c r="D894" s="142"/>
      <c r="E894" s="222"/>
      <c r="F894" s="267">
        <f t="shared" si="23"/>
        <v>0</v>
      </c>
      <c r="G894" s="222"/>
    </row>
    <row r="895" spans="1:9" s="290" customFormat="1">
      <c r="A895" s="110" t="str">
        <f t="shared" si="22"/>
        <v>K</v>
      </c>
      <c r="B895" s="279" t="s">
        <v>1344</v>
      </c>
      <c r="C895" s="142" t="s">
        <v>109</v>
      </c>
      <c r="D895" s="142">
        <f>SUM(D878:D886)</f>
        <v>47</v>
      </c>
      <c r="E895" s="222"/>
      <c r="F895" s="267">
        <f t="shared" si="23"/>
        <v>0</v>
      </c>
      <c r="G895" s="222"/>
    </row>
    <row r="896" spans="1:9" s="290" customFormat="1">
      <c r="A896" s="110" t="str">
        <f t="shared" si="22"/>
        <v>K</v>
      </c>
      <c r="B896" s="279"/>
      <c r="C896" s="142"/>
      <c r="D896" s="142"/>
      <c r="E896" s="222"/>
      <c r="F896" s="267">
        <f t="shared" si="23"/>
        <v>0</v>
      </c>
      <c r="G896" s="222"/>
    </row>
    <row r="897" spans="1:9" s="290" customFormat="1">
      <c r="A897" s="110"/>
      <c r="B897" s="279"/>
      <c r="C897" s="142"/>
      <c r="D897" s="142"/>
      <c r="E897" s="222"/>
      <c r="F897" s="267"/>
      <c r="G897" s="291"/>
    </row>
    <row r="898" spans="1:9" s="290" customFormat="1">
      <c r="A898" s="110"/>
      <c r="B898" s="279"/>
      <c r="C898" s="142"/>
      <c r="D898" s="142"/>
      <c r="E898" s="222"/>
      <c r="F898" s="267"/>
      <c r="G898" s="291"/>
    </row>
    <row r="899" spans="1:9" s="290" customFormat="1">
      <c r="A899" s="110"/>
      <c r="B899" s="279"/>
      <c r="C899" s="142"/>
      <c r="D899" s="142"/>
      <c r="E899" s="222"/>
      <c r="F899" s="267"/>
      <c r="G899" s="291"/>
    </row>
    <row r="900" spans="1:9" s="290" customFormat="1">
      <c r="A900" s="110"/>
      <c r="B900" s="279"/>
      <c r="C900" s="142"/>
      <c r="D900" s="142"/>
      <c r="E900" s="222"/>
      <c r="F900" s="267"/>
      <c r="G900" s="291"/>
    </row>
    <row r="901" spans="1:9" s="290" customFormat="1">
      <c r="A901" s="110"/>
      <c r="B901" s="279"/>
      <c r="C901" s="142"/>
      <c r="D901" s="142"/>
      <c r="E901" s="222"/>
      <c r="F901" s="267"/>
      <c r="G901" s="291"/>
    </row>
    <row r="902" spans="1:9" s="290" customFormat="1">
      <c r="A902" s="110"/>
      <c r="B902" s="279"/>
      <c r="C902" s="142"/>
      <c r="D902" s="142"/>
      <c r="E902" s="222"/>
      <c r="F902" s="267"/>
      <c r="G902" s="291"/>
    </row>
    <row r="903" spans="1:9" s="290" customFormat="1">
      <c r="A903" s="110"/>
      <c r="B903" s="279"/>
      <c r="C903" s="142"/>
      <c r="D903" s="142"/>
      <c r="E903" s="222"/>
      <c r="F903" s="267"/>
      <c r="G903" s="291"/>
    </row>
    <row r="904" spans="1:9" s="290" customFormat="1">
      <c r="A904" s="110"/>
      <c r="B904" s="279"/>
      <c r="C904" s="142"/>
      <c r="D904" s="142"/>
      <c r="E904" s="222"/>
      <c r="F904" s="267"/>
      <c r="G904" s="291"/>
    </row>
    <row r="905" spans="1:9" s="290" customFormat="1">
      <c r="A905" s="110"/>
      <c r="B905" s="279"/>
      <c r="C905" s="142"/>
      <c r="D905" s="142"/>
      <c r="E905" s="222"/>
      <c r="F905" s="267"/>
      <c r="G905" s="291"/>
    </row>
    <row r="906" spans="1:9" s="290" customFormat="1">
      <c r="A906" s="110"/>
      <c r="B906" s="279"/>
      <c r="C906" s="142"/>
      <c r="D906" s="142"/>
      <c r="E906" s="222"/>
      <c r="F906" s="267"/>
      <c r="G906" s="291"/>
    </row>
    <row r="907" spans="1:9" s="290" customFormat="1">
      <c r="A907" s="110"/>
      <c r="B907" s="279"/>
      <c r="C907" s="142"/>
      <c r="D907" s="142"/>
      <c r="E907" s="222"/>
      <c r="F907" s="267"/>
      <c r="G907" s="291"/>
    </row>
    <row r="908" spans="1:9" s="290" customFormat="1">
      <c r="A908" s="110"/>
      <c r="B908" s="279"/>
      <c r="C908" s="142"/>
      <c r="D908" s="142"/>
      <c r="E908" s="222"/>
      <c r="F908" s="267"/>
      <c r="G908" s="291"/>
    </row>
    <row r="909" spans="1:9" s="290" customFormat="1">
      <c r="A909" s="110"/>
      <c r="B909" s="279"/>
      <c r="C909" s="142"/>
      <c r="D909" s="142"/>
      <c r="E909" s="222"/>
      <c r="F909" s="267"/>
      <c r="G909" s="291"/>
    </row>
    <row r="910" spans="1:9" s="290" customFormat="1">
      <c r="A910" s="110"/>
      <c r="B910" s="279"/>
      <c r="C910" s="142"/>
      <c r="D910" s="142"/>
      <c r="E910" s="222"/>
      <c r="F910" s="267"/>
      <c r="G910" s="291"/>
    </row>
    <row r="911" spans="1:9" s="240" customFormat="1">
      <c r="A911" s="1652">
        <v>20</v>
      </c>
      <c r="B911" s="1653"/>
      <c r="C911" s="1653"/>
      <c r="D911" s="1653"/>
      <c r="E911" s="1654"/>
      <c r="F911" s="1658">
        <f>SUM(F863:F910)</f>
        <v>0</v>
      </c>
      <c r="G911" s="246"/>
      <c r="H911" s="247"/>
      <c r="I911" s="247"/>
    </row>
    <row r="912" spans="1:9" s="240" customFormat="1">
      <c r="A912" s="1655"/>
      <c r="B912" s="1656"/>
      <c r="C912" s="1656"/>
      <c r="D912" s="1656"/>
      <c r="E912" s="1657"/>
      <c r="F912" s="1659"/>
      <c r="G912" s="246"/>
      <c r="H912" s="247"/>
      <c r="I912" s="247"/>
    </row>
    <row r="913" spans="1:9" s="240" customFormat="1">
      <c r="A913" s="248"/>
      <c r="B913" s="250"/>
      <c r="C913" s="96"/>
      <c r="D913" s="95"/>
      <c r="E913" s="250"/>
      <c r="F913" s="260"/>
      <c r="G913" s="246"/>
      <c r="H913" s="247"/>
      <c r="I913" s="247"/>
    </row>
    <row r="914" spans="1:9" s="240" customFormat="1">
      <c r="A914" s="248"/>
      <c r="B914" s="264" t="s">
        <v>175</v>
      </c>
      <c r="C914" s="96"/>
      <c r="D914" s="95"/>
      <c r="E914" s="250"/>
      <c r="F914" s="260"/>
      <c r="G914" s="246"/>
      <c r="H914" s="247"/>
      <c r="I914" s="247"/>
    </row>
    <row r="915" spans="1:9" s="290" customFormat="1">
      <c r="A915" s="110"/>
      <c r="B915" s="279"/>
      <c r="C915" s="142"/>
      <c r="D915" s="142"/>
      <c r="E915" s="222"/>
      <c r="F915" s="267"/>
      <c r="G915" s="291"/>
    </row>
    <row r="916" spans="1:9" s="290" customFormat="1">
      <c r="A916" s="110"/>
      <c r="B916" s="276" t="s">
        <v>1345</v>
      </c>
      <c r="C916" s="142"/>
      <c r="D916" s="142"/>
      <c r="E916" s="273"/>
      <c r="F916" s="267">
        <f t="shared" si="23"/>
        <v>0</v>
      </c>
      <c r="G916" s="289"/>
    </row>
    <row r="917" spans="1:9" s="290" customFormat="1">
      <c r="A917" s="110"/>
      <c r="B917" s="276"/>
      <c r="C917" s="142"/>
      <c r="D917" s="142"/>
      <c r="E917" s="273"/>
      <c r="F917" s="267">
        <f t="shared" si="23"/>
        <v>0</v>
      </c>
      <c r="G917" s="289"/>
    </row>
    <row r="918" spans="1:9" s="290" customFormat="1">
      <c r="A918" s="110"/>
      <c r="B918" s="275" t="s">
        <v>1346</v>
      </c>
      <c r="C918" s="142"/>
      <c r="D918" s="142"/>
      <c r="E918" s="273"/>
      <c r="F918" s="267">
        <f t="shared" si="23"/>
        <v>0</v>
      </c>
      <c r="G918" s="289"/>
    </row>
    <row r="919" spans="1:9" s="290" customFormat="1">
      <c r="A919" s="110"/>
      <c r="B919" s="276"/>
      <c r="C919" s="142"/>
      <c r="D919" s="142"/>
      <c r="E919" s="273"/>
      <c r="F919" s="267">
        <f t="shared" si="23"/>
        <v>0</v>
      </c>
      <c r="G919" s="289"/>
    </row>
    <row r="920" spans="1:9" s="290" customFormat="1" ht="51">
      <c r="A920" s="110"/>
      <c r="B920" s="137" t="s">
        <v>1646</v>
      </c>
      <c r="C920" s="142"/>
      <c r="D920" s="142"/>
      <c r="E920" s="273"/>
      <c r="F920" s="267">
        <f t="shared" si="23"/>
        <v>0</v>
      </c>
      <c r="G920" s="289"/>
    </row>
    <row r="921" spans="1:9" s="290" customFormat="1">
      <c r="A921" s="110"/>
      <c r="B921" s="278"/>
      <c r="C921" s="142"/>
      <c r="D921" s="142"/>
      <c r="E921" s="273"/>
      <c r="F921" s="267">
        <f t="shared" si="23"/>
        <v>0</v>
      </c>
      <c r="G921" s="289"/>
    </row>
    <row r="922" spans="1:9" s="290" customFormat="1">
      <c r="A922" s="110" t="str">
        <f t="shared" si="22"/>
        <v>A</v>
      </c>
      <c r="B922" s="278" t="s">
        <v>1347</v>
      </c>
      <c r="C922" s="142" t="s">
        <v>109</v>
      </c>
      <c r="D922" s="142">
        <v>1</v>
      </c>
      <c r="E922" s="222"/>
      <c r="F922" s="267">
        <f t="shared" si="23"/>
        <v>0</v>
      </c>
      <c r="G922" s="289"/>
    </row>
    <row r="923" spans="1:9" s="290" customFormat="1">
      <c r="A923" s="110" t="str">
        <f t="shared" si="22"/>
        <v>A</v>
      </c>
      <c r="B923" s="278"/>
      <c r="C923" s="142"/>
      <c r="D923" s="142"/>
      <c r="E923" s="222"/>
      <c r="F923" s="267">
        <f t="shared" si="23"/>
        <v>0</v>
      </c>
      <c r="G923" s="289"/>
    </row>
    <row r="924" spans="1:9" s="290" customFormat="1">
      <c r="A924" s="110" t="str">
        <f t="shared" si="22"/>
        <v>B</v>
      </c>
      <c r="B924" s="278" t="s">
        <v>1348</v>
      </c>
      <c r="C924" s="142" t="s">
        <v>109</v>
      </c>
      <c r="D924" s="142">
        <v>1</v>
      </c>
      <c r="E924" s="222"/>
      <c r="F924" s="267">
        <f t="shared" si="23"/>
        <v>0</v>
      </c>
      <c r="G924" s="289"/>
    </row>
    <row r="925" spans="1:9" s="290" customFormat="1">
      <c r="A925" s="110" t="str">
        <f t="shared" si="22"/>
        <v>B</v>
      </c>
      <c r="B925" s="278"/>
      <c r="C925" s="142"/>
      <c r="D925" s="142"/>
      <c r="E925" s="222"/>
      <c r="F925" s="267">
        <f t="shared" si="23"/>
        <v>0</v>
      </c>
      <c r="G925" s="289"/>
    </row>
    <row r="926" spans="1:9" s="290" customFormat="1">
      <c r="A926" s="110" t="str">
        <f t="shared" si="22"/>
        <v>C</v>
      </c>
      <c r="B926" s="278" t="s">
        <v>1349</v>
      </c>
      <c r="C926" s="142" t="s">
        <v>109</v>
      </c>
      <c r="D926" s="142">
        <v>1</v>
      </c>
      <c r="E926" s="222"/>
      <c r="F926" s="267">
        <f t="shared" si="23"/>
        <v>0</v>
      </c>
      <c r="G926" s="289"/>
    </row>
    <row r="927" spans="1:9" s="290" customFormat="1">
      <c r="A927" s="110" t="str">
        <f t="shared" si="22"/>
        <v>C</v>
      </c>
      <c r="B927" s="278"/>
      <c r="C927" s="142"/>
      <c r="D927" s="142"/>
      <c r="E927" s="222"/>
      <c r="F927" s="267">
        <f t="shared" si="23"/>
        <v>0</v>
      </c>
      <c r="G927" s="289"/>
    </row>
    <row r="928" spans="1:9" s="290" customFormat="1">
      <c r="A928" s="110" t="str">
        <f t="shared" si="22"/>
        <v>D</v>
      </c>
      <c r="B928" s="278" t="s">
        <v>1350</v>
      </c>
      <c r="C928" s="142" t="s">
        <v>109</v>
      </c>
      <c r="D928" s="142">
        <v>1</v>
      </c>
      <c r="E928" s="222"/>
      <c r="F928" s="267">
        <f t="shared" si="23"/>
        <v>0</v>
      </c>
      <c r="G928" s="289"/>
    </row>
    <row r="929" spans="1:7" s="290" customFormat="1">
      <c r="A929" s="110" t="str">
        <f t="shared" si="22"/>
        <v>D</v>
      </c>
      <c r="B929" s="278"/>
      <c r="C929" s="142"/>
      <c r="D929" s="142"/>
      <c r="E929" s="273"/>
      <c r="F929" s="267">
        <f t="shared" si="23"/>
        <v>0</v>
      </c>
      <c r="G929" s="289"/>
    </row>
    <row r="930" spans="1:7" s="290" customFormat="1">
      <c r="A930" s="110" t="str">
        <f t="shared" si="22"/>
        <v>D</v>
      </c>
      <c r="B930" s="276" t="s">
        <v>183</v>
      </c>
      <c r="C930" s="142"/>
      <c r="D930" s="142"/>
      <c r="E930" s="273"/>
      <c r="F930" s="267">
        <f t="shared" si="23"/>
        <v>0</v>
      </c>
      <c r="G930" s="289"/>
    </row>
    <row r="931" spans="1:7" s="290" customFormat="1">
      <c r="A931" s="110" t="str">
        <f t="shared" si="22"/>
        <v>D</v>
      </c>
      <c r="B931" s="276"/>
      <c r="C931" s="142"/>
      <c r="D931" s="142"/>
      <c r="E931" s="273"/>
      <c r="F931" s="267">
        <f t="shared" si="23"/>
        <v>0</v>
      </c>
      <c r="G931" s="289"/>
    </row>
    <row r="932" spans="1:7" s="290" customFormat="1">
      <c r="A932" s="110" t="str">
        <f t="shared" si="22"/>
        <v>D</v>
      </c>
      <c r="B932" s="275" t="s">
        <v>184</v>
      </c>
      <c r="C932" s="142"/>
      <c r="D932" s="142"/>
      <c r="E932" s="273"/>
      <c r="F932" s="267">
        <f t="shared" si="23"/>
        <v>0</v>
      </c>
      <c r="G932" s="289"/>
    </row>
    <row r="933" spans="1:7" s="290" customFormat="1">
      <c r="A933" s="110" t="str">
        <f t="shared" si="22"/>
        <v>D</v>
      </c>
      <c r="B933" s="276"/>
      <c r="C933" s="142"/>
      <c r="D933" s="142"/>
      <c r="E933" s="273"/>
      <c r="F933" s="267">
        <f t="shared" si="23"/>
        <v>0</v>
      </c>
      <c r="G933" s="289"/>
    </row>
    <row r="934" spans="1:7" s="177" customFormat="1" ht="63.75">
      <c r="A934" s="110" t="str">
        <f t="shared" si="22"/>
        <v>E</v>
      </c>
      <c r="B934" s="281" t="s">
        <v>1351</v>
      </c>
      <c r="C934" s="142" t="s">
        <v>0</v>
      </c>
      <c r="D934" s="142">
        <v>1</v>
      </c>
      <c r="E934" s="229"/>
      <c r="F934" s="267">
        <f t="shared" si="23"/>
        <v>0</v>
      </c>
      <c r="G934" s="292"/>
    </row>
    <row r="935" spans="1:7" s="177" customFormat="1">
      <c r="A935" s="110" t="str">
        <f t="shared" si="22"/>
        <v>E</v>
      </c>
      <c r="B935" s="281"/>
      <c r="C935" s="142"/>
      <c r="D935" s="142"/>
      <c r="E935" s="222"/>
      <c r="F935" s="267">
        <f t="shared" si="23"/>
        <v>0</v>
      </c>
      <c r="G935" s="292"/>
    </row>
    <row r="936" spans="1:7" s="177" customFormat="1">
      <c r="A936" s="110" t="str">
        <f t="shared" si="22"/>
        <v>E</v>
      </c>
      <c r="B936" s="293" t="s">
        <v>185</v>
      </c>
      <c r="C936" s="142"/>
      <c r="D936" s="142"/>
      <c r="E936" s="222"/>
      <c r="F936" s="267">
        <f t="shared" si="23"/>
        <v>0</v>
      </c>
      <c r="G936" s="292"/>
    </row>
    <row r="937" spans="1:7" s="177" customFormat="1">
      <c r="A937" s="110" t="str">
        <f t="shared" si="22"/>
        <v>E</v>
      </c>
      <c r="B937" s="293"/>
      <c r="C937" s="142"/>
      <c r="D937" s="142"/>
      <c r="E937" s="222"/>
      <c r="F937" s="267">
        <f t="shared" si="23"/>
        <v>0</v>
      </c>
      <c r="G937" s="292"/>
    </row>
    <row r="938" spans="1:7" s="177" customFormat="1" ht="63.75">
      <c r="A938" s="110" t="str">
        <f t="shared" si="22"/>
        <v>F</v>
      </c>
      <c r="B938" s="281" t="s">
        <v>1352</v>
      </c>
      <c r="C938" s="142" t="s">
        <v>0</v>
      </c>
      <c r="D938" s="142">
        <v>1</v>
      </c>
      <c r="E938" s="229"/>
      <c r="F938" s="267">
        <f t="shared" si="23"/>
        <v>0</v>
      </c>
      <c r="G938" s="292"/>
    </row>
    <row r="939" spans="1:7" s="177" customFormat="1">
      <c r="A939" s="110" t="str">
        <f t="shared" si="22"/>
        <v>F</v>
      </c>
      <c r="B939" s="281"/>
      <c r="C939" s="142"/>
      <c r="D939" s="142"/>
      <c r="E939" s="222"/>
      <c r="F939" s="267">
        <f t="shared" si="23"/>
        <v>0</v>
      </c>
      <c r="G939" s="292"/>
    </row>
    <row r="940" spans="1:7" s="177" customFormat="1">
      <c r="A940" s="110" t="str">
        <f t="shared" si="22"/>
        <v>F</v>
      </c>
      <c r="B940" s="293" t="s">
        <v>186</v>
      </c>
      <c r="C940" s="142"/>
      <c r="D940" s="142"/>
      <c r="E940" s="222"/>
      <c r="F940" s="267">
        <f t="shared" si="23"/>
        <v>0</v>
      </c>
      <c r="G940" s="292"/>
    </row>
    <row r="941" spans="1:7" s="177" customFormat="1">
      <c r="A941" s="110" t="str">
        <f t="shared" si="22"/>
        <v>F</v>
      </c>
      <c r="B941" s="294"/>
      <c r="C941" s="142"/>
      <c r="D941" s="142"/>
      <c r="E941" s="222"/>
      <c r="F941" s="267">
        <f t="shared" si="23"/>
        <v>0</v>
      </c>
      <c r="G941" s="292"/>
    </row>
    <row r="942" spans="1:7" s="177" customFormat="1" ht="25.5">
      <c r="A942" s="110" t="str">
        <f t="shared" si="22"/>
        <v>G</v>
      </c>
      <c r="B942" s="281" t="s">
        <v>1353</v>
      </c>
      <c r="C942" s="142" t="s">
        <v>0</v>
      </c>
      <c r="D942" s="142">
        <v>1</v>
      </c>
      <c r="E942" s="229"/>
      <c r="F942" s="267">
        <f t="shared" si="23"/>
        <v>0</v>
      </c>
      <c r="G942" s="292"/>
    </row>
    <row r="943" spans="1:7" s="290" customFormat="1">
      <c r="A943" s="110" t="str">
        <f t="shared" si="22"/>
        <v>G</v>
      </c>
      <c r="B943" s="278"/>
      <c r="C943" s="142"/>
      <c r="D943" s="142"/>
      <c r="E943" s="273"/>
      <c r="F943" s="267">
        <f t="shared" si="23"/>
        <v>0</v>
      </c>
      <c r="G943" s="289"/>
    </row>
    <row r="944" spans="1:7" s="290" customFormat="1">
      <c r="A944" s="295"/>
      <c r="B944" s="278"/>
      <c r="C944" s="142"/>
      <c r="D944" s="142"/>
      <c r="E944" s="273"/>
      <c r="F944" s="267">
        <f t="shared" si="23"/>
        <v>0</v>
      </c>
      <c r="G944" s="289"/>
    </row>
    <row r="945" spans="1:9" s="290" customFormat="1">
      <c r="A945" s="295"/>
      <c r="B945" s="278"/>
      <c r="C945" s="142"/>
      <c r="D945" s="142"/>
      <c r="E945" s="273"/>
      <c r="F945" s="267">
        <f t="shared" si="23"/>
        <v>0</v>
      </c>
      <c r="G945" s="289"/>
    </row>
    <row r="946" spans="1:9" s="290" customFormat="1">
      <c r="A946" s="295"/>
      <c r="B946" s="278"/>
      <c r="C946" s="142"/>
      <c r="D946" s="142"/>
      <c r="E946" s="273"/>
      <c r="F946" s="267">
        <f t="shared" si="23"/>
        <v>0</v>
      </c>
      <c r="G946" s="289"/>
    </row>
    <row r="947" spans="1:9" s="290" customFormat="1">
      <c r="A947" s="295"/>
      <c r="B947" s="278"/>
      <c r="C947" s="142"/>
      <c r="D947" s="142"/>
      <c r="E947" s="273"/>
      <c r="F947" s="267">
        <f t="shared" si="23"/>
        <v>0</v>
      </c>
      <c r="G947" s="289"/>
    </row>
    <row r="948" spans="1:9" s="290" customFormat="1">
      <c r="A948" s="295"/>
      <c r="B948" s="278"/>
      <c r="C948" s="142"/>
      <c r="D948" s="142"/>
      <c r="E948" s="273"/>
      <c r="F948" s="267">
        <f t="shared" si="23"/>
        <v>0</v>
      </c>
      <c r="G948" s="289"/>
    </row>
    <row r="949" spans="1:9" s="290" customFormat="1">
      <c r="A949" s="295"/>
      <c r="B949" s="278"/>
      <c r="C949" s="142"/>
      <c r="D949" s="142"/>
      <c r="E949" s="273"/>
      <c r="F949" s="267"/>
      <c r="G949" s="289"/>
    </row>
    <row r="950" spans="1:9" s="290" customFormat="1">
      <c r="A950" s="295"/>
      <c r="B950" s="278"/>
      <c r="C950" s="142"/>
      <c r="D950" s="142"/>
      <c r="E950" s="273"/>
      <c r="F950" s="267"/>
      <c r="G950" s="289"/>
    </row>
    <row r="951" spans="1:9" s="290" customFormat="1">
      <c r="A951" s="295"/>
      <c r="B951" s="278"/>
      <c r="C951" s="142"/>
      <c r="D951" s="142"/>
      <c r="E951" s="273"/>
      <c r="F951" s="267"/>
      <c r="G951" s="289"/>
    </row>
    <row r="952" spans="1:9" s="290" customFormat="1">
      <c r="A952" s="295"/>
      <c r="B952" s="278"/>
      <c r="C952" s="142"/>
      <c r="D952" s="142"/>
      <c r="E952" s="273"/>
      <c r="F952" s="267"/>
      <c r="G952" s="289"/>
    </row>
    <row r="953" spans="1:9" s="290" customFormat="1">
      <c r="A953" s="295"/>
      <c r="B953" s="278"/>
      <c r="C953" s="142"/>
      <c r="D953" s="142"/>
      <c r="E953" s="273"/>
      <c r="F953" s="267"/>
      <c r="G953" s="289"/>
    </row>
    <row r="954" spans="1:9" s="290" customFormat="1">
      <c r="A954" s="295"/>
      <c r="B954" s="278"/>
      <c r="C954" s="142"/>
      <c r="D954" s="142"/>
      <c r="E954" s="273"/>
      <c r="F954" s="267"/>
      <c r="G954" s="289"/>
    </row>
    <row r="955" spans="1:9" s="290" customFormat="1">
      <c r="A955" s="295"/>
      <c r="B955" s="278"/>
      <c r="C955" s="142"/>
      <c r="D955" s="142"/>
      <c r="E955" s="273"/>
      <c r="F955" s="267"/>
      <c r="G955" s="289"/>
    </row>
    <row r="956" spans="1:9" s="290" customFormat="1">
      <c r="A956" s="295"/>
      <c r="B956" s="278"/>
      <c r="C956" s="142"/>
      <c r="D956" s="142"/>
      <c r="E956" s="273"/>
      <c r="F956" s="267"/>
      <c r="G956" s="289"/>
    </row>
    <row r="957" spans="1:9" s="290" customFormat="1">
      <c r="A957" s="295"/>
      <c r="B957" s="278"/>
      <c r="C957" s="142"/>
      <c r="D957" s="142"/>
      <c r="E957" s="273"/>
      <c r="F957" s="296"/>
      <c r="G957" s="289"/>
    </row>
    <row r="958" spans="1:9" s="290" customFormat="1">
      <c r="A958" s="295"/>
      <c r="B958" s="278"/>
      <c r="C958" s="142"/>
      <c r="D958" s="142"/>
      <c r="E958" s="273"/>
      <c r="F958" s="296"/>
      <c r="G958" s="289"/>
    </row>
    <row r="959" spans="1:9" s="290" customFormat="1">
      <c r="A959" s="295"/>
      <c r="B959" s="278"/>
      <c r="C959" s="142"/>
      <c r="D959" s="142"/>
      <c r="E959" s="273"/>
      <c r="F959" s="296"/>
      <c r="G959" s="289"/>
    </row>
    <row r="960" spans="1:9" s="240" customFormat="1" ht="12.75" customHeight="1">
      <c r="A960" s="1652">
        <v>21</v>
      </c>
      <c r="B960" s="1653"/>
      <c r="C960" s="1653"/>
      <c r="D960" s="1653"/>
      <c r="E960" s="1654"/>
      <c r="F960" s="1658">
        <f>SUM(F917:F959)</f>
        <v>0</v>
      </c>
      <c r="G960" s="246"/>
      <c r="H960" s="247"/>
      <c r="I960" s="247"/>
    </row>
    <row r="961" spans="1:9" s="240" customFormat="1">
      <c r="A961" s="1655"/>
      <c r="B961" s="1656"/>
      <c r="C961" s="1656"/>
      <c r="D961" s="1656"/>
      <c r="E961" s="1657"/>
      <c r="F961" s="1659"/>
      <c r="G961" s="246"/>
      <c r="H961" s="247"/>
      <c r="I961" s="247"/>
    </row>
    <row r="962" spans="1:9" s="240" customFormat="1">
      <c r="A962" s="95"/>
      <c r="B962" s="250"/>
      <c r="C962" s="250"/>
      <c r="D962" s="248"/>
      <c r="E962" s="250"/>
      <c r="F962" s="260"/>
      <c r="G962" s="246"/>
      <c r="H962" s="247"/>
      <c r="I962" s="247"/>
    </row>
    <row r="963" spans="1:9" s="240" customFormat="1">
      <c r="A963" s="95"/>
      <c r="B963" s="264" t="s">
        <v>175</v>
      </c>
      <c r="C963" s="250"/>
      <c r="D963" s="248"/>
      <c r="E963" s="250"/>
      <c r="F963" s="260"/>
      <c r="G963" s="246"/>
      <c r="H963" s="247"/>
      <c r="I963" s="247"/>
    </row>
    <row r="964" spans="1:9" s="85" customFormat="1">
      <c r="A964" s="110"/>
      <c r="B964" s="264"/>
      <c r="C964" s="286"/>
      <c r="D964" s="286"/>
      <c r="E964" s="250"/>
      <c r="F964" s="267"/>
    </row>
    <row r="965" spans="1:9" s="85" customFormat="1">
      <c r="A965" s="110"/>
      <c r="B965" s="297" t="s">
        <v>305</v>
      </c>
      <c r="C965" s="298"/>
      <c r="D965" s="299"/>
      <c r="E965" s="262"/>
      <c r="F965" s="267">
        <f t="shared" ref="F965:F1043" si="24">+E965*D965</f>
        <v>0</v>
      </c>
    </row>
    <row r="966" spans="1:9" s="85" customFormat="1">
      <c r="A966" s="110"/>
      <c r="B966" s="297"/>
      <c r="C966" s="298"/>
      <c r="D966" s="299"/>
      <c r="E966" s="262"/>
      <c r="F966" s="267"/>
    </row>
    <row r="967" spans="1:9" s="85" customFormat="1" ht="25.5">
      <c r="A967" s="110" t="str">
        <f t="shared" ref="A967:A998" si="25">IF((B967="CARRIED TO COLLECTION"),13,IF(ISBLANK(A966)=TRUE,"A",(IF(D967="",A966,IF(A966=13,"A",IF(A966="H",CHAR(CODE(A966)+2),IF(A966="N",CHAR(CODE(A966)+2),CHAR(CODE(A966)+1))))))))</f>
        <v>A</v>
      </c>
      <c r="B967" s="137" t="s">
        <v>560</v>
      </c>
      <c r="C967" s="135" t="s">
        <v>0</v>
      </c>
      <c r="D967" s="132">
        <v>1</v>
      </c>
      <c r="E967" s="229"/>
      <c r="F967" s="267">
        <f t="shared" si="24"/>
        <v>0</v>
      </c>
    </row>
    <row r="968" spans="1:9" s="85" customFormat="1">
      <c r="A968" s="110" t="str">
        <f t="shared" si="25"/>
        <v>A</v>
      </c>
      <c r="B968" s="137"/>
      <c r="C968" s="135"/>
      <c r="D968" s="132"/>
      <c r="E968" s="229"/>
      <c r="F968" s="267">
        <f t="shared" si="24"/>
        <v>0</v>
      </c>
    </row>
    <row r="969" spans="1:9" s="85" customFormat="1" ht="38.25">
      <c r="A969" s="110" t="str">
        <f t="shared" si="25"/>
        <v>B</v>
      </c>
      <c r="B969" s="137" t="s">
        <v>561</v>
      </c>
      <c r="C969" s="135" t="s">
        <v>0</v>
      </c>
      <c r="D969" s="132">
        <v>1</v>
      </c>
      <c r="E969" s="229"/>
      <c r="F969" s="267">
        <f t="shared" si="24"/>
        <v>0</v>
      </c>
    </row>
    <row r="970" spans="1:9" s="85" customFormat="1">
      <c r="A970" s="110" t="str">
        <f t="shared" si="25"/>
        <v>B</v>
      </c>
      <c r="B970" s="137"/>
      <c r="C970" s="135"/>
      <c r="D970" s="132"/>
      <c r="E970" s="229"/>
      <c r="F970" s="267">
        <f t="shared" si="24"/>
        <v>0</v>
      </c>
    </row>
    <row r="971" spans="1:9" s="85" customFormat="1" ht="25.5">
      <c r="A971" s="110" t="str">
        <f t="shared" si="25"/>
        <v>C</v>
      </c>
      <c r="B971" s="137" t="s">
        <v>562</v>
      </c>
      <c r="C971" s="135" t="s">
        <v>0</v>
      </c>
      <c r="D971" s="132">
        <v>1</v>
      </c>
      <c r="E971" s="229"/>
      <c r="F971" s="267">
        <f t="shared" si="24"/>
        <v>0</v>
      </c>
    </row>
    <row r="972" spans="1:9" s="85" customFormat="1">
      <c r="A972" s="110" t="str">
        <f t="shared" si="25"/>
        <v>C</v>
      </c>
      <c r="B972" s="137"/>
      <c r="C972" s="135"/>
      <c r="D972" s="132"/>
      <c r="E972" s="229"/>
      <c r="F972" s="267">
        <f t="shared" si="24"/>
        <v>0</v>
      </c>
    </row>
    <row r="973" spans="1:9" s="85" customFormat="1" ht="25.5">
      <c r="A973" s="110" t="str">
        <f t="shared" si="25"/>
        <v>D</v>
      </c>
      <c r="B973" s="137" t="s">
        <v>563</v>
      </c>
      <c r="C973" s="135" t="s">
        <v>0</v>
      </c>
      <c r="D973" s="132">
        <v>1</v>
      </c>
      <c r="E973" s="229"/>
      <c r="F973" s="267">
        <f t="shared" si="24"/>
        <v>0</v>
      </c>
    </row>
    <row r="974" spans="1:9" s="85" customFormat="1">
      <c r="A974" s="110" t="str">
        <f t="shared" si="25"/>
        <v>D</v>
      </c>
      <c r="B974" s="137"/>
      <c r="C974" s="135"/>
      <c r="D974" s="132"/>
      <c r="E974" s="229"/>
      <c r="F974" s="267">
        <f t="shared" si="24"/>
        <v>0</v>
      </c>
    </row>
    <row r="975" spans="1:9" s="85" customFormat="1">
      <c r="A975" s="110" t="str">
        <f t="shared" si="25"/>
        <v>E</v>
      </c>
      <c r="B975" s="137" t="s">
        <v>564</v>
      </c>
      <c r="C975" s="135" t="s">
        <v>0</v>
      </c>
      <c r="D975" s="132">
        <v>1</v>
      </c>
      <c r="E975" s="229"/>
      <c r="F975" s="267">
        <f t="shared" si="24"/>
        <v>0</v>
      </c>
    </row>
    <row r="976" spans="1:9" s="85" customFormat="1">
      <c r="A976" s="110" t="str">
        <f t="shared" si="25"/>
        <v>E</v>
      </c>
      <c r="B976" s="137"/>
      <c r="C976" s="135"/>
      <c r="D976" s="132"/>
      <c r="E976" s="229"/>
      <c r="F976" s="267">
        <f t="shared" si="24"/>
        <v>0</v>
      </c>
    </row>
    <row r="977" spans="1:6" s="300" customFormat="1">
      <c r="A977" s="110" t="str">
        <f t="shared" si="25"/>
        <v>F</v>
      </c>
      <c r="B977" s="137" t="s">
        <v>565</v>
      </c>
      <c r="C977" s="135" t="s">
        <v>0</v>
      </c>
      <c r="D977" s="132">
        <v>1</v>
      </c>
      <c r="E977" s="229"/>
      <c r="F977" s="267">
        <f t="shared" si="24"/>
        <v>0</v>
      </c>
    </row>
    <row r="978" spans="1:6" s="300" customFormat="1">
      <c r="A978" s="110" t="str">
        <f t="shared" si="25"/>
        <v>F</v>
      </c>
      <c r="B978" s="137"/>
      <c r="C978" s="135"/>
      <c r="D978" s="132"/>
      <c r="E978" s="229"/>
      <c r="F978" s="267">
        <f t="shared" si="24"/>
        <v>0</v>
      </c>
    </row>
    <row r="979" spans="1:6" s="300" customFormat="1" ht="25.5">
      <c r="A979" s="110" t="str">
        <f t="shared" si="25"/>
        <v>G</v>
      </c>
      <c r="B979" s="137" t="s">
        <v>566</v>
      </c>
      <c r="C979" s="135" t="s">
        <v>0</v>
      </c>
      <c r="D979" s="132">
        <v>1</v>
      </c>
      <c r="E979" s="229"/>
      <c r="F979" s="267">
        <f t="shared" si="24"/>
        <v>0</v>
      </c>
    </row>
    <row r="980" spans="1:6" s="300" customFormat="1">
      <c r="A980" s="110" t="str">
        <f t="shared" si="25"/>
        <v>G</v>
      </c>
      <c r="B980" s="137"/>
      <c r="C980" s="135"/>
      <c r="D980" s="132"/>
      <c r="E980" s="229"/>
      <c r="F980" s="267">
        <f t="shared" si="24"/>
        <v>0</v>
      </c>
    </row>
    <row r="981" spans="1:6" s="300" customFormat="1">
      <c r="A981" s="110" t="str">
        <f t="shared" si="25"/>
        <v>H</v>
      </c>
      <c r="B981" s="136" t="s">
        <v>567</v>
      </c>
      <c r="C981" s="135" t="s">
        <v>0</v>
      </c>
      <c r="D981" s="132">
        <v>1</v>
      </c>
      <c r="E981" s="229"/>
      <c r="F981" s="267">
        <f t="shared" si="24"/>
        <v>0</v>
      </c>
    </row>
    <row r="982" spans="1:6" s="300" customFormat="1">
      <c r="A982" s="110" t="str">
        <f t="shared" si="25"/>
        <v>H</v>
      </c>
      <c r="B982" s="301"/>
      <c r="C982" s="286"/>
      <c r="D982" s="286"/>
      <c r="E982" s="282"/>
      <c r="F982" s="267">
        <f t="shared" si="24"/>
        <v>0</v>
      </c>
    </row>
    <row r="983" spans="1:6" s="300" customFormat="1">
      <c r="A983" s="110" t="str">
        <f t="shared" si="25"/>
        <v>H</v>
      </c>
      <c r="B983" s="301"/>
      <c r="C983" s="286"/>
      <c r="D983" s="286"/>
      <c r="E983" s="282"/>
      <c r="F983" s="267">
        <f t="shared" si="24"/>
        <v>0</v>
      </c>
    </row>
    <row r="984" spans="1:6" s="300" customFormat="1">
      <c r="A984" s="110" t="str">
        <f t="shared" si="25"/>
        <v>H</v>
      </c>
      <c r="B984" s="301"/>
      <c r="C984" s="286"/>
      <c r="D984" s="286"/>
      <c r="E984" s="282"/>
      <c r="F984" s="267">
        <f t="shared" si="24"/>
        <v>0</v>
      </c>
    </row>
    <row r="985" spans="1:6" s="300" customFormat="1">
      <c r="A985" s="110" t="str">
        <f t="shared" si="25"/>
        <v>H</v>
      </c>
      <c r="B985" s="301"/>
      <c r="C985" s="286"/>
      <c r="D985" s="286"/>
      <c r="E985" s="282"/>
      <c r="F985" s="267">
        <f t="shared" si="24"/>
        <v>0</v>
      </c>
    </row>
    <row r="986" spans="1:6" s="300" customFormat="1">
      <c r="A986" s="110" t="str">
        <f t="shared" si="25"/>
        <v>H</v>
      </c>
      <c r="B986" s="301"/>
      <c r="C986" s="286"/>
      <c r="D986" s="286"/>
      <c r="E986" s="282"/>
      <c r="F986" s="267">
        <f t="shared" si="24"/>
        <v>0</v>
      </c>
    </row>
    <row r="987" spans="1:6" s="300" customFormat="1">
      <c r="A987" s="110" t="str">
        <f t="shared" si="25"/>
        <v>H</v>
      </c>
      <c r="B987" s="301"/>
      <c r="C987" s="286"/>
      <c r="D987" s="286"/>
      <c r="E987" s="282"/>
      <c r="F987" s="267">
        <f t="shared" si="24"/>
        <v>0</v>
      </c>
    </row>
    <row r="988" spans="1:6" s="300" customFormat="1">
      <c r="A988" s="110" t="str">
        <f t="shared" si="25"/>
        <v>H</v>
      </c>
      <c r="B988" s="301"/>
      <c r="C988" s="286"/>
      <c r="D988" s="286"/>
      <c r="E988" s="282"/>
      <c r="F988" s="267">
        <f t="shared" si="24"/>
        <v>0</v>
      </c>
    </row>
    <row r="989" spans="1:6" s="300" customFormat="1">
      <c r="A989" s="110" t="str">
        <f t="shared" si="25"/>
        <v>H</v>
      </c>
      <c r="B989" s="301"/>
      <c r="C989" s="286"/>
      <c r="D989" s="286"/>
      <c r="E989" s="282"/>
      <c r="F989" s="267">
        <f t="shared" si="24"/>
        <v>0</v>
      </c>
    </row>
    <row r="990" spans="1:6" s="300" customFormat="1">
      <c r="A990" s="110" t="str">
        <f t="shared" si="25"/>
        <v>H</v>
      </c>
      <c r="B990" s="301"/>
      <c r="C990" s="286"/>
      <c r="D990" s="286"/>
      <c r="E990" s="282"/>
      <c r="F990" s="267">
        <f t="shared" si="24"/>
        <v>0</v>
      </c>
    </row>
    <row r="991" spans="1:6" s="300" customFormat="1">
      <c r="A991" s="110" t="str">
        <f t="shared" si="25"/>
        <v>H</v>
      </c>
      <c r="B991" s="301"/>
      <c r="C991" s="286"/>
      <c r="D991" s="286"/>
      <c r="E991" s="282"/>
      <c r="F991" s="267">
        <f t="shared" si="24"/>
        <v>0</v>
      </c>
    </row>
    <row r="992" spans="1:6" s="300" customFormat="1">
      <c r="A992" s="110" t="str">
        <f t="shared" si="25"/>
        <v>H</v>
      </c>
      <c r="B992" s="301"/>
      <c r="C992" s="286"/>
      <c r="D992" s="286"/>
      <c r="E992" s="282"/>
      <c r="F992" s="267">
        <f t="shared" si="24"/>
        <v>0</v>
      </c>
    </row>
    <row r="993" spans="1:29" s="300" customFormat="1">
      <c r="A993" s="110" t="str">
        <f t="shared" si="25"/>
        <v>H</v>
      </c>
      <c r="B993" s="301"/>
      <c r="C993" s="286"/>
      <c r="D993" s="286"/>
      <c r="E993" s="282"/>
      <c r="F993" s="267">
        <f t="shared" si="24"/>
        <v>0</v>
      </c>
    </row>
    <row r="994" spans="1:29" s="300" customFormat="1">
      <c r="A994" s="110" t="str">
        <f t="shared" si="25"/>
        <v>H</v>
      </c>
      <c r="B994" s="301"/>
      <c r="C994" s="286"/>
      <c r="D994" s="286"/>
      <c r="E994" s="282"/>
      <c r="F994" s="267">
        <f t="shared" si="24"/>
        <v>0</v>
      </c>
    </row>
    <row r="995" spans="1:29" s="300" customFormat="1">
      <c r="A995" s="110" t="str">
        <f t="shared" si="25"/>
        <v>H</v>
      </c>
      <c r="B995" s="301"/>
      <c r="C995" s="286"/>
      <c r="D995" s="286"/>
      <c r="E995" s="282"/>
      <c r="F995" s="267">
        <f t="shared" si="24"/>
        <v>0</v>
      </c>
    </row>
    <row r="996" spans="1:29" s="300" customFormat="1">
      <c r="A996" s="110" t="str">
        <f t="shared" si="25"/>
        <v>H</v>
      </c>
      <c r="B996" s="301"/>
      <c r="C996" s="286"/>
      <c r="D996" s="286"/>
      <c r="E996" s="282"/>
      <c r="F996" s="267">
        <f t="shared" si="24"/>
        <v>0</v>
      </c>
    </row>
    <row r="997" spans="1:29" s="300" customFormat="1">
      <c r="A997" s="110" t="str">
        <f t="shared" si="25"/>
        <v>H</v>
      </c>
      <c r="B997" s="301"/>
      <c r="C997" s="286"/>
      <c r="D997" s="286"/>
      <c r="E997" s="282"/>
      <c r="F997" s="267">
        <f t="shared" si="24"/>
        <v>0</v>
      </c>
    </row>
    <row r="998" spans="1:29" s="300" customFormat="1">
      <c r="A998" s="110" t="str">
        <f t="shared" si="25"/>
        <v>H</v>
      </c>
      <c r="B998" s="301"/>
      <c r="C998" s="286"/>
      <c r="D998" s="286"/>
      <c r="E998" s="282"/>
      <c r="F998" s="267">
        <f t="shared" si="24"/>
        <v>0</v>
      </c>
    </row>
    <row r="999" spans="1:29" s="300" customFormat="1">
      <c r="A999" s="302"/>
      <c r="B999" s="301"/>
      <c r="C999" s="286"/>
      <c r="D999" s="286"/>
      <c r="E999" s="282"/>
      <c r="F999" s="267">
        <f t="shared" si="24"/>
        <v>0</v>
      </c>
    </row>
    <row r="1000" spans="1:29" s="300" customFormat="1">
      <c r="A1000" s="302"/>
      <c r="B1000" s="301"/>
      <c r="C1000" s="286"/>
      <c r="D1000" s="286"/>
      <c r="E1000" s="282"/>
      <c r="F1000" s="267">
        <f t="shared" si="24"/>
        <v>0</v>
      </c>
    </row>
    <row r="1001" spans="1:29" s="300" customFormat="1">
      <c r="A1001" s="302"/>
      <c r="B1001" s="301"/>
      <c r="C1001" s="286"/>
      <c r="D1001" s="286"/>
      <c r="E1001" s="282"/>
      <c r="F1001" s="267">
        <f t="shared" si="24"/>
        <v>0</v>
      </c>
    </row>
    <row r="1002" spans="1:29" s="240" customFormat="1">
      <c r="A1002" s="302"/>
      <c r="B1002" s="301"/>
      <c r="C1002" s="286"/>
      <c r="D1002" s="286"/>
      <c r="E1002" s="282"/>
      <c r="F1002" s="267">
        <f t="shared" si="24"/>
        <v>0</v>
      </c>
      <c r="G1002" s="303"/>
      <c r="H1002" s="304"/>
      <c r="I1002" s="304"/>
      <c r="J1002" s="304"/>
      <c r="K1002" s="304"/>
      <c r="L1002" s="304"/>
      <c r="M1002" s="304"/>
      <c r="N1002" s="304"/>
      <c r="O1002" s="304"/>
      <c r="P1002" s="304"/>
      <c r="Q1002" s="304"/>
      <c r="R1002" s="304"/>
      <c r="S1002" s="304"/>
      <c r="T1002" s="304"/>
      <c r="U1002" s="304"/>
      <c r="V1002" s="304"/>
      <c r="W1002" s="304"/>
      <c r="X1002" s="304"/>
      <c r="Y1002" s="304"/>
      <c r="Z1002" s="304"/>
      <c r="AA1002" s="304"/>
      <c r="AB1002" s="304"/>
      <c r="AC1002" s="304"/>
    </row>
    <row r="1003" spans="1:29">
      <c r="A1003" s="142"/>
      <c r="B1003" s="264"/>
      <c r="C1003" s="286"/>
      <c r="D1003" s="286"/>
      <c r="E1003" s="250"/>
      <c r="F1003" s="267">
        <f t="shared" si="24"/>
        <v>0</v>
      </c>
      <c r="G1003" s="305"/>
      <c r="H1003" s="305"/>
      <c r="I1003" s="305"/>
    </row>
    <row r="1004" spans="1:29">
      <c r="A1004" s="142"/>
      <c r="B1004" s="264"/>
      <c r="C1004" s="286"/>
      <c r="D1004" s="286"/>
      <c r="E1004" s="250"/>
      <c r="F1004" s="267"/>
      <c r="G1004" s="305"/>
      <c r="H1004" s="305"/>
      <c r="I1004" s="305"/>
    </row>
    <row r="1005" spans="1:29">
      <c r="A1005" s="142"/>
      <c r="B1005" s="264"/>
      <c r="C1005" s="286"/>
      <c r="D1005" s="286"/>
      <c r="E1005" s="250"/>
      <c r="F1005" s="267"/>
      <c r="G1005" s="305"/>
      <c r="H1005" s="305"/>
      <c r="I1005" s="305"/>
    </row>
    <row r="1006" spans="1:29">
      <c r="A1006" s="142"/>
      <c r="B1006" s="264"/>
      <c r="C1006" s="286"/>
      <c r="D1006" s="286"/>
      <c r="E1006" s="250"/>
      <c r="F1006" s="267"/>
      <c r="G1006" s="305"/>
      <c r="H1006" s="305"/>
      <c r="I1006" s="305"/>
    </row>
    <row r="1007" spans="1:29">
      <c r="A1007" s="142"/>
      <c r="B1007" s="264"/>
      <c r="C1007" s="286"/>
      <c r="D1007" s="286"/>
      <c r="E1007" s="250"/>
      <c r="F1007" s="267"/>
      <c r="G1007" s="305"/>
      <c r="H1007" s="305"/>
      <c r="I1007" s="305"/>
    </row>
    <row r="1008" spans="1:29">
      <c r="A1008" s="142"/>
      <c r="B1008" s="264"/>
      <c r="C1008" s="286"/>
      <c r="D1008" s="286"/>
      <c r="E1008" s="250"/>
      <c r="F1008" s="267"/>
      <c r="G1008" s="305"/>
      <c r="H1008" s="305"/>
      <c r="I1008" s="305"/>
    </row>
    <row r="1009" spans="1:9">
      <c r="A1009" s="142"/>
      <c r="B1009" s="264"/>
      <c r="C1009" s="286"/>
      <c r="D1009" s="286"/>
      <c r="E1009" s="250"/>
      <c r="F1009" s="267"/>
      <c r="G1009" s="305"/>
      <c r="H1009" s="305"/>
      <c r="I1009" s="305"/>
    </row>
    <row r="1010" spans="1:9">
      <c r="A1010" s="142"/>
      <c r="B1010" s="264"/>
      <c r="C1010" s="286"/>
      <c r="D1010" s="286"/>
      <c r="E1010" s="250"/>
      <c r="F1010" s="267"/>
      <c r="G1010" s="305"/>
      <c r="H1010" s="305"/>
      <c r="I1010" s="305"/>
    </row>
    <row r="1011" spans="1:9">
      <c r="A1011" s="142"/>
      <c r="B1011" s="264"/>
      <c r="C1011" s="286"/>
      <c r="D1011" s="286"/>
      <c r="E1011" s="250"/>
      <c r="F1011" s="267"/>
      <c r="G1011" s="305"/>
      <c r="H1011" s="305"/>
      <c r="I1011" s="305"/>
    </row>
    <row r="1012" spans="1:9">
      <c r="A1012" s="142"/>
      <c r="B1012" s="264"/>
      <c r="C1012" s="286"/>
      <c r="D1012" s="286"/>
      <c r="E1012" s="250"/>
      <c r="F1012" s="267"/>
      <c r="G1012" s="305"/>
      <c r="H1012" s="305"/>
      <c r="I1012" s="305"/>
    </row>
    <row r="1013" spans="1:9">
      <c r="A1013" s="142"/>
      <c r="B1013" s="264"/>
      <c r="C1013" s="286"/>
      <c r="D1013" s="286"/>
      <c r="E1013" s="250"/>
      <c r="F1013" s="267"/>
      <c r="G1013" s="305"/>
      <c r="H1013" s="305"/>
      <c r="I1013" s="305"/>
    </row>
    <row r="1014" spans="1:9">
      <c r="A1014" s="142"/>
      <c r="B1014" s="264"/>
      <c r="C1014" s="286"/>
      <c r="D1014" s="286"/>
      <c r="E1014" s="250"/>
      <c r="F1014" s="267"/>
      <c r="G1014" s="305"/>
      <c r="H1014" s="305"/>
      <c r="I1014" s="305"/>
    </row>
    <row r="1015" spans="1:9" s="240" customFormat="1" ht="12.75" customHeight="1">
      <c r="A1015" s="1652">
        <v>22</v>
      </c>
      <c r="B1015" s="1653"/>
      <c r="C1015" s="1653"/>
      <c r="D1015" s="1653"/>
      <c r="E1015" s="1654"/>
      <c r="F1015" s="1658">
        <f>SUM(F964:F1014)</f>
        <v>0</v>
      </c>
      <c r="G1015" s="246"/>
      <c r="H1015" s="247"/>
      <c r="I1015" s="247"/>
    </row>
    <row r="1016" spans="1:9" s="240" customFormat="1">
      <c r="A1016" s="1655"/>
      <c r="B1016" s="1656"/>
      <c r="C1016" s="1656"/>
      <c r="D1016" s="1656"/>
      <c r="E1016" s="1657"/>
      <c r="F1016" s="1659"/>
      <c r="G1016" s="246"/>
      <c r="H1016" s="247"/>
      <c r="I1016" s="247"/>
    </row>
    <row r="1017" spans="1:9" s="1263" customFormat="1">
      <c r="A1017" s="1255"/>
      <c r="B1017" s="1453"/>
      <c r="C1017" s="1453"/>
      <c r="D1017" s="1258"/>
      <c r="E1017" s="1453"/>
      <c r="F1017" s="38"/>
      <c r="G1017" s="1454"/>
      <c r="H1017" s="1455"/>
      <c r="I1017" s="1455"/>
    </row>
    <row r="1018" spans="1:9" s="1263" customFormat="1">
      <c r="A1018" s="1255"/>
      <c r="B1018" s="1456" t="s">
        <v>175</v>
      </c>
      <c r="C1018" s="1453"/>
      <c r="D1018" s="1258"/>
      <c r="E1018" s="1453"/>
      <c r="F1018" s="38"/>
      <c r="G1018" s="1454"/>
      <c r="H1018" s="1455"/>
      <c r="I1018" s="1455"/>
    </row>
    <row r="1019" spans="1:9" s="1458" customFormat="1">
      <c r="A1019" s="1429"/>
      <c r="B1019" s="1456"/>
      <c r="C1019" s="1457"/>
      <c r="D1019" s="1457"/>
      <c r="E1019" s="1453"/>
      <c r="F1019" s="37"/>
    </row>
    <row r="1020" spans="1:9" s="1458" customFormat="1" ht="25.5">
      <c r="A1020" s="1434"/>
      <c r="B1020" s="1268" t="s">
        <v>29</v>
      </c>
      <c r="C1020" s="1459"/>
      <c r="D1020" s="1460"/>
      <c r="E1020" s="1460"/>
      <c r="F1020" s="37">
        <f t="shared" si="24"/>
        <v>0</v>
      </c>
    </row>
    <row r="1021" spans="1:9" s="1458" customFormat="1">
      <c r="A1021" s="1434"/>
      <c r="B1021" s="1269"/>
      <c r="C1021" s="1459"/>
      <c r="D1021" s="1460"/>
      <c r="E1021" s="1460"/>
      <c r="F1021" s="37">
        <f t="shared" si="24"/>
        <v>0</v>
      </c>
    </row>
    <row r="1022" spans="1:9" s="1458" customFormat="1">
      <c r="A1022" s="1434"/>
      <c r="B1022" s="1269" t="s">
        <v>25</v>
      </c>
      <c r="C1022" s="1459"/>
      <c r="D1022" s="1460"/>
      <c r="E1022" s="1460"/>
      <c r="F1022" s="37">
        <f t="shared" si="24"/>
        <v>0</v>
      </c>
    </row>
    <row r="1023" spans="1:9" s="1458" customFormat="1">
      <c r="A1023" s="1434"/>
      <c r="B1023" s="1269"/>
      <c r="C1023" s="1459"/>
      <c r="D1023" s="1460"/>
      <c r="E1023" s="1460"/>
      <c r="F1023" s="37">
        <f t="shared" si="24"/>
        <v>0</v>
      </c>
    </row>
    <row r="1024" spans="1:9" s="1458" customFormat="1">
      <c r="A1024" s="1434" t="s">
        <v>5</v>
      </c>
      <c r="B1024" s="1461"/>
      <c r="C1024" s="1459"/>
      <c r="D1024" s="1460"/>
      <c r="E1024" s="1460"/>
      <c r="F1024" s="37">
        <f t="shared" si="24"/>
        <v>0</v>
      </c>
    </row>
    <row r="1025" spans="1:6" s="1458" customFormat="1">
      <c r="A1025" s="1434"/>
      <c r="B1025" s="1461"/>
      <c r="C1025" s="1459"/>
      <c r="D1025" s="1460"/>
      <c r="E1025" s="1460"/>
      <c r="F1025" s="37">
        <f t="shared" si="24"/>
        <v>0</v>
      </c>
    </row>
    <row r="1026" spans="1:6" s="1458" customFormat="1">
      <c r="A1026" s="1434" t="s">
        <v>6</v>
      </c>
      <c r="B1026" s="1461"/>
      <c r="C1026" s="1459"/>
      <c r="D1026" s="1460"/>
      <c r="E1026" s="1460"/>
      <c r="F1026" s="37">
        <f t="shared" si="24"/>
        <v>0</v>
      </c>
    </row>
    <row r="1027" spans="1:6" s="1458" customFormat="1">
      <c r="A1027" s="1434"/>
      <c r="B1027" s="1461"/>
      <c r="C1027" s="1459"/>
      <c r="D1027" s="1460"/>
      <c r="E1027" s="1460"/>
      <c r="F1027" s="37">
        <f t="shared" si="24"/>
        <v>0</v>
      </c>
    </row>
    <row r="1028" spans="1:6" s="1458" customFormat="1">
      <c r="A1028" s="1434" t="s">
        <v>7</v>
      </c>
      <c r="B1028" s="1461"/>
      <c r="C1028" s="1459"/>
      <c r="D1028" s="1460"/>
      <c r="E1028" s="1460"/>
      <c r="F1028" s="37">
        <f t="shared" si="24"/>
        <v>0</v>
      </c>
    </row>
    <row r="1029" spans="1:6" s="1458" customFormat="1">
      <c r="A1029" s="1434"/>
      <c r="B1029" s="1461"/>
      <c r="C1029" s="1459"/>
      <c r="D1029" s="1460"/>
      <c r="E1029" s="1460"/>
      <c r="F1029" s="37">
        <f t="shared" si="24"/>
        <v>0</v>
      </c>
    </row>
    <row r="1030" spans="1:6" s="1458" customFormat="1">
      <c r="A1030" s="1434" t="s">
        <v>8</v>
      </c>
      <c r="B1030" s="1461"/>
      <c r="C1030" s="1459"/>
      <c r="D1030" s="1460"/>
      <c r="E1030" s="1460"/>
      <c r="F1030" s="37">
        <f t="shared" si="24"/>
        <v>0</v>
      </c>
    </row>
    <row r="1031" spans="1:6" s="1458" customFormat="1">
      <c r="A1031" s="1434"/>
      <c r="B1031" s="1461"/>
      <c r="C1031" s="1459"/>
      <c r="D1031" s="1460"/>
      <c r="E1031" s="1460"/>
      <c r="F1031" s="37">
        <f t="shared" si="24"/>
        <v>0</v>
      </c>
    </row>
    <row r="1032" spans="1:6" s="1458" customFormat="1">
      <c r="A1032" s="1434" t="s">
        <v>9</v>
      </c>
      <c r="B1032" s="1461"/>
      <c r="C1032" s="1459"/>
      <c r="D1032" s="1460"/>
      <c r="E1032" s="1460"/>
      <c r="F1032" s="37">
        <f t="shared" si="24"/>
        <v>0</v>
      </c>
    </row>
    <row r="1033" spans="1:6" s="1458" customFormat="1">
      <c r="A1033" s="1434"/>
      <c r="B1033" s="1461"/>
      <c r="C1033" s="1459"/>
      <c r="D1033" s="1460"/>
      <c r="E1033" s="1460"/>
      <c r="F1033" s="37">
        <f t="shared" si="24"/>
        <v>0</v>
      </c>
    </row>
    <row r="1034" spans="1:6" s="1458" customFormat="1">
      <c r="A1034" s="1434" t="s">
        <v>10</v>
      </c>
      <c r="B1034" s="1461"/>
      <c r="C1034" s="1459"/>
      <c r="D1034" s="1460"/>
      <c r="E1034" s="1460"/>
      <c r="F1034" s="37">
        <f t="shared" si="24"/>
        <v>0</v>
      </c>
    </row>
    <row r="1035" spans="1:6" s="1458" customFormat="1">
      <c r="A1035" s="1434"/>
      <c r="B1035" s="1461"/>
      <c r="C1035" s="1459"/>
      <c r="D1035" s="1460"/>
      <c r="E1035" s="1460"/>
      <c r="F1035" s="37">
        <f t="shared" si="24"/>
        <v>0</v>
      </c>
    </row>
    <row r="1036" spans="1:6" s="1458" customFormat="1">
      <c r="A1036" s="1434"/>
      <c r="B1036" s="1461"/>
      <c r="C1036" s="1459"/>
      <c r="D1036" s="1460"/>
      <c r="E1036" s="1460"/>
      <c r="F1036" s="37">
        <f t="shared" si="24"/>
        <v>0</v>
      </c>
    </row>
    <row r="1037" spans="1:6" s="1458" customFormat="1">
      <c r="A1037" s="1434"/>
      <c r="B1037" s="1461"/>
      <c r="C1037" s="1459"/>
      <c r="D1037" s="1460"/>
      <c r="E1037" s="1460"/>
      <c r="F1037" s="37">
        <f t="shared" si="24"/>
        <v>0</v>
      </c>
    </row>
    <row r="1038" spans="1:6" s="1458" customFormat="1">
      <c r="A1038" s="1434"/>
      <c r="B1038" s="1461"/>
      <c r="C1038" s="1459"/>
      <c r="D1038" s="1460"/>
      <c r="E1038" s="1460"/>
      <c r="F1038" s="37">
        <f t="shared" si="24"/>
        <v>0</v>
      </c>
    </row>
    <row r="1039" spans="1:6" s="1458" customFormat="1">
      <c r="A1039" s="1434"/>
      <c r="B1039" s="1461"/>
      <c r="C1039" s="1459"/>
      <c r="D1039" s="1460"/>
      <c r="E1039" s="1460"/>
      <c r="F1039" s="37">
        <f t="shared" si="24"/>
        <v>0</v>
      </c>
    </row>
    <row r="1040" spans="1:6" s="1458" customFormat="1">
      <c r="A1040" s="1434"/>
      <c r="B1040" s="1461"/>
      <c r="C1040" s="1459"/>
      <c r="D1040" s="1460"/>
      <c r="E1040" s="1460"/>
      <c r="F1040" s="37">
        <f t="shared" si="24"/>
        <v>0</v>
      </c>
    </row>
    <row r="1041" spans="1:6" s="1458" customFormat="1">
      <c r="A1041" s="1434"/>
      <c r="B1041" s="1461"/>
      <c r="C1041" s="1459"/>
      <c r="D1041" s="1460"/>
      <c r="E1041" s="1460"/>
      <c r="F1041" s="37">
        <f t="shared" si="24"/>
        <v>0</v>
      </c>
    </row>
    <row r="1042" spans="1:6" s="1458" customFormat="1">
      <c r="A1042" s="1434"/>
      <c r="B1042" s="1461"/>
      <c r="C1042" s="1459"/>
      <c r="D1042" s="1460"/>
      <c r="E1042" s="1460"/>
      <c r="F1042" s="37">
        <f t="shared" si="24"/>
        <v>0</v>
      </c>
    </row>
    <row r="1043" spans="1:6" s="1458" customFormat="1">
      <c r="A1043" s="1434"/>
      <c r="B1043" s="1461"/>
      <c r="C1043" s="1459"/>
      <c r="D1043" s="1460"/>
      <c r="E1043" s="1460"/>
      <c r="F1043" s="37">
        <f t="shared" si="24"/>
        <v>0</v>
      </c>
    </row>
    <row r="1044" spans="1:6" s="1458" customFormat="1">
      <c r="A1044" s="1434"/>
      <c r="B1044" s="1461"/>
      <c r="C1044" s="1459"/>
      <c r="D1044" s="1460"/>
      <c r="E1044" s="1460"/>
      <c r="F1044" s="32"/>
    </row>
    <row r="1045" spans="1:6" s="1458" customFormat="1">
      <c r="A1045" s="1434"/>
      <c r="B1045" s="1461"/>
      <c r="C1045" s="1459"/>
      <c r="D1045" s="1460"/>
      <c r="E1045" s="1460"/>
      <c r="F1045" s="32"/>
    </row>
    <row r="1046" spans="1:6" s="1458" customFormat="1">
      <c r="A1046" s="1434"/>
      <c r="B1046" s="1461"/>
      <c r="C1046" s="1459"/>
      <c r="D1046" s="1460"/>
      <c r="E1046" s="1460"/>
      <c r="F1046" s="32"/>
    </row>
    <row r="1047" spans="1:6" s="1458" customFormat="1">
      <c r="A1047" s="1434"/>
      <c r="B1047" s="1461"/>
      <c r="C1047" s="1459"/>
      <c r="D1047" s="1460"/>
      <c r="E1047" s="1460"/>
      <c r="F1047" s="32"/>
    </row>
    <row r="1048" spans="1:6" s="1458" customFormat="1">
      <c r="A1048" s="1434"/>
      <c r="B1048" s="1461"/>
      <c r="C1048" s="1459"/>
      <c r="D1048" s="1460"/>
      <c r="E1048" s="1460"/>
      <c r="F1048" s="32"/>
    </row>
    <row r="1049" spans="1:6" s="1458" customFormat="1">
      <c r="A1049" s="1434"/>
      <c r="B1049" s="1461"/>
      <c r="C1049" s="1459"/>
      <c r="D1049" s="1460"/>
      <c r="E1049" s="1460"/>
      <c r="F1049" s="32"/>
    </row>
    <row r="1050" spans="1:6" s="1458" customFormat="1">
      <c r="A1050" s="1434"/>
      <c r="B1050" s="1461"/>
      <c r="C1050" s="1459"/>
      <c r="D1050" s="1460"/>
      <c r="E1050" s="1460"/>
      <c r="F1050" s="32"/>
    </row>
    <row r="1051" spans="1:6" s="1458" customFormat="1">
      <c r="A1051" s="1434"/>
      <c r="B1051" s="1461"/>
      <c r="C1051" s="1459"/>
      <c r="D1051" s="1460"/>
      <c r="E1051" s="1460"/>
      <c r="F1051" s="32"/>
    </row>
    <row r="1052" spans="1:6" s="1458" customFormat="1">
      <c r="A1052" s="1434"/>
      <c r="B1052" s="1461"/>
      <c r="C1052" s="1459"/>
      <c r="D1052" s="1460"/>
      <c r="E1052" s="1460"/>
      <c r="F1052" s="32"/>
    </row>
    <row r="1053" spans="1:6" s="1458" customFormat="1">
      <c r="A1053" s="1434"/>
      <c r="B1053" s="1461"/>
      <c r="C1053" s="1459"/>
      <c r="D1053" s="1460"/>
      <c r="E1053" s="1460"/>
      <c r="F1053" s="32"/>
    </row>
    <row r="1054" spans="1:6" s="1458" customFormat="1">
      <c r="A1054" s="1434"/>
      <c r="B1054" s="1461"/>
      <c r="C1054" s="1459"/>
      <c r="D1054" s="1460"/>
      <c r="E1054" s="1460"/>
      <c r="F1054" s="32"/>
    </row>
    <row r="1055" spans="1:6" s="1458" customFormat="1">
      <c r="A1055" s="1434"/>
      <c r="B1055" s="1461"/>
      <c r="C1055" s="1459"/>
      <c r="D1055" s="1460"/>
      <c r="E1055" s="1460"/>
      <c r="F1055" s="32"/>
    </row>
    <row r="1056" spans="1:6" s="1458" customFormat="1">
      <c r="A1056" s="1434"/>
      <c r="B1056" s="1461"/>
      <c r="C1056" s="1459"/>
      <c r="D1056" s="1460"/>
      <c r="E1056" s="1460"/>
      <c r="F1056" s="32"/>
    </row>
    <row r="1057" spans="1:6" s="1458" customFormat="1">
      <c r="A1057" s="1434"/>
      <c r="B1057" s="1461"/>
      <c r="C1057" s="1459"/>
      <c r="D1057" s="1460"/>
      <c r="E1057" s="1460"/>
      <c r="F1057" s="32"/>
    </row>
    <row r="1058" spans="1:6" s="1458" customFormat="1">
      <c r="A1058" s="1434"/>
      <c r="B1058" s="1461"/>
      <c r="C1058" s="1459"/>
      <c r="D1058" s="1460"/>
      <c r="E1058" s="1460"/>
      <c r="F1058" s="32"/>
    </row>
    <row r="1059" spans="1:6" s="1458" customFormat="1">
      <c r="A1059" s="1434"/>
      <c r="B1059" s="1461"/>
      <c r="C1059" s="1459"/>
      <c r="D1059" s="1460"/>
      <c r="E1059" s="1460"/>
      <c r="F1059" s="32"/>
    </row>
    <row r="1060" spans="1:6" s="1458" customFormat="1">
      <c r="A1060" s="1434"/>
      <c r="B1060" s="1461"/>
      <c r="C1060" s="1459"/>
      <c r="D1060" s="1460"/>
      <c r="E1060" s="1460"/>
      <c r="F1060" s="32"/>
    </row>
    <row r="1061" spans="1:6" s="1458" customFormat="1">
      <c r="A1061" s="1434"/>
      <c r="B1061" s="1461"/>
      <c r="C1061" s="1459"/>
      <c r="D1061" s="1460"/>
      <c r="E1061" s="1460"/>
      <c r="F1061" s="32"/>
    </row>
    <row r="1062" spans="1:6" s="1462" customFormat="1">
      <c r="A1062" s="1434"/>
      <c r="B1062" s="1461"/>
      <c r="C1062" s="1459"/>
      <c r="D1062" s="1460"/>
      <c r="E1062" s="1460"/>
      <c r="F1062" s="32"/>
    </row>
    <row r="1063" spans="1:6" s="1462" customFormat="1">
      <c r="A1063" s="1434"/>
      <c r="B1063" s="1461"/>
      <c r="C1063" s="1459"/>
      <c r="D1063" s="1460"/>
      <c r="E1063" s="1460"/>
      <c r="F1063" s="32"/>
    </row>
    <row r="1064" spans="1:6" s="1463" customFormat="1">
      <c r="A1064" s="1434"/>
      <c r="B1064" s="1461"/>
      <c r="C1064" s="1459"/>
      <c r="D1064" s="1460"/>
      <c r="E1064" s="1460"/>
      <c r="F1064" s="32"/>
    </row>
    <row r="1065" spans="1:6" s="1463" customFormat="1">
      <c r="A1065" s="1434"/>
      <c r="B1065" s="1461"/>
      <c r="C1065" s="1459"/>
      <c r="D1065" s="1460"/>
      <c r="E1065" s="1460"/>
      <c r="F1065" s="32"/>
    </row>
    <row r="1066" spans="1:6" s="1463" customFormat="1">
      <c r="A1066" s="1434"/>
      <c r="B1066" s="1461"/>
      <c r="C1066" s="1459"/>
      <c r="D1066" s="1460"/>
      <c r="E1066" s="1460"/>
      <c r="F1066" s="32"/>
    </row>
    <row r="1067" spans="1:6" s="1463" customFormat="1">
      <c r="A1067" s="1434"/>
      <c r="B1067" s="1461"/>
      <c r="C1067" s="1459"/>
      <c r="D1067" s="1460"/>
      <c r="E1067" s="1460"/>
      <c r="F1067" s="32"/>
    </row>
    <row r="1068" spans="1:6" s="1463" customFormat="1">
      <c r="A1068" s="1434"/>
      <c r="B1068" s="1461"/>
      <c r="C1068" s="1459"/>
      <c r="D1068" s="1460"/>
      <c r="E1068" s="1460"/>
      <c r="F1068" s="32"/>
    </row>
    <row r="1069" spans="1:6" s="1463" customFormat="1">
      <c r="A1069" s="1434"/>
      <c r="B1069" s="1461"/>
      <c r="C1069" s="1459"/>
      <c r="D1069" s="1460"/>
      <c r="E1069" s="1460"/>
      <c r="F1069" s="32"/>
    </row>
    <row r="1070" spans="1:6" s="1463" customFormat="1">
      <c r="A1070" s="1434"/>
      <c r="B1070" s="1461"/>
      <c r="C1070" s="1459"/>
      <c r="D1070" s="1460"/>
      <c r="E1070" s="1460"/>
      <c r="F1070" s="32"/>
    </row>
    <row r="1071" spans="1:6" s="1463" customFormat="1">
      <c r="A1071" s="1434"/>
      <c r="B1071" s="1461"/>
      <c r="C1071" s="1459"/>
      <c r="D1071" s="1460"/>
      <c r="E1071" s="1460"/>
      <c r="F1071" s="32"/>
    </row>
    <row r="1072" spans="1:6" s="1463" customFormat="1">
      <c r="A1072" s="1434"/>
      <c r="B1072" s="1461"/>
      <c r="C1072" s="1459"/>
      <c r="D1072" s="1460"/>
      <c r="E1072" s="1460"/>
      <c r="F1072" s="32"/>
    </row>
    <row r="1073" spans="1:6" s="1463" customFormat="1">
      <c r="A1073" s="1434"/>
      <c r="B1073" s="1461"/>
      <c r="C1073" s="1459"/>
      <c r="D1073" s="1460"/>
      <c r="E1073" s="1460"/>
      <c r="F1073" s="32"/>
    </row>
    <row r="1074" spans="1:6" s="1463" customFormat="1">
      <c r="A1074" s="1434"/>
      <c r="B1074" s="1461"/>
      <c r="C1074" s="1459"/>
      <c r="D1074" s="1460"/>
      <c r="E1074" s="1460"/>
      <c r="F1074" s="32"/>
    </row>
    <row r="1075" spans="1:6" s="290" customFormat="1">
      <c r="A1075" s="1652">
        <v>23</v>
      </c>
      <c r="B1075" s="1653"/>
      <c r="C1075" s="1653"/>
      <c r="D1075" s="1653"/>
      <c r="E1075" s="1654"/>
      <c r="F1075" s="1658">
        <f>SUM(F1018:F1074)</f>
        <v>0</v>
      </c>
    </row>
    <row r="1076" spans="1:6" s="290" customFormat="1">
      <c r="A1076" s="1655"/>
      <c r="B1076" s="1656"/>
      <c r="C1076" s="1656"/>
      <c r="D1076" s="1656"/>
      <c r="E1076" s="1657"/>
      <c r="F1076" s="1659"/>
    </row>
    <row r="1077" spans="1:6" s="290" customFormat="1">
      <c r="A1077" s="302"/>
      <c r="B1077" s="280"/>
      <c r="C1077" s="286"/>
      <c r="D1077" s="286"/>
      <c r="E1077" s="273"/>
      <c r="F1077" s="296"/>
    </row>
    <row r="1078" spans="1:6" s="290" customFormat="1">
      <c r="A1078" s="307"/>
      <c r="B1078" s="264" t="s">
        <v>187</v>
      </c>
      <c r="C1078" s="308"/>
      <c r="D1078" s="309"/>
      <c r="E1078" s="309"/>
      <c r="F1078" s="310"/>
    </row>
    <row r="1079" spans="1:6" s="290" customFormat="1">
      <c r="A1079" s="307"/>
      <c r="B1079" s="249"/>
      <c r="C1079" s="308"/>
      <c r="D1079" s="309"/>
      <c r="E1079" s="309"/>
      <c r="F1079" s="310"/>
    </row>
    <row r="1080" spans="1:6" s="290" customFormat="1">
      <c r="A1080" s="95"/>
      <c r="B1080" s="259" t="s">
        <v>14</v>
      </c>
      <c r="C1080" s="248"/>
      <c r="D1080" s="311"/>
      <c r="E1080" s="312"/>
      <c r="F1080" s="313"/>
    </row>
    <row r="1081" spans="1:6" s="290" customFormat="1">
      <c r="A1081" s="95"/>
      <c r="B1081" s="314"/>
      <c r="C1081" s="248"/>
      <c r="D1081" s="311"/>
      <c r="E1081" s="312"/>
      <c r="F1081" s="313"/>
    </row>
    <row r="1082" spans="1:6" s="290" customFormat="1">
      <c r="A1082" s="95"/>
      <c r="B1082" s="315" t="s">
        <v>188</v>
      </c>
      <c r="C1082" s="248"/>
      <c r="D1082" s="311"/>
      <c r="E1082" s="312"/>
      <c r="F1082" s="313">
        <f>F51</f>
        <v>0</v>
      </c>
    </row>
    <row r="1083" spans="1:6" s="290" customFormat="1">
      <c r="A1083" s="95"/>
      <c r="B1083" s="314"/>
      <c r="C1083" s="248"/>
      <c r="D1083" s="311"/>
      <c r="E1083" s="312"/>
      <c r="F1083" s="313"/>
    </row>
    <row r="1084" spans="1:6" s="290" customFormat="1">
      <c r="A1084" s="95"/>
      <c r="B1084" s="315" t="s">
        <v>189</v>
      </c>
      <c r="C1084" s="248"/>
      <c r="D1084" s="311"/>
      <c r="E1084" s="312"/>
      <c r="F1084" s="313">
        <f>F110</f>
        <v>0</v>
      </c>
    </row>
    <row r="1085" spans="1:6" s="290" customFormat="1">
      <c r="A1085" s="95"/>
      <c r="B1085" s="314"/>
      <c r="C1085" s="248"/>
      <c r="D1085" s="311"/>
      <c r="E1085" s="312"/>
      <c r="F1085" s="313"/>
    </row>
    <row r="1086" spans="1:6" s="290" customFormat="1">
      <c r="A1086" s="95"/>
      <c r="B1086" s="315" t="s">
        <v>190</v>
      </c>
      <c r="C1086" s="248"/>
      <c r="D1086" s="311"/>
      <c r="E1086" s="312"/>
      <c r="F1086" s="313">
        <f>F169</f>
        <v>0</v>
      </c>
    </row>
    <row r="1087" spans="1:6" s="290" customFormat="1">
      <c r="A1087" s="95"/>
      <c r="B1087" s="314"/>
      <c r="C1087" s="248"/>
      <c r="D1087" s="311"/>
      <c r="E1087" s="312"/>
      <c r="F1087" s="313"/>
    </row>
    <row r="1088" spans="1:6" s="290" customFormat="1">
      <c r="A1088" s="95"/>
      <c r="B1088" s="315" t="s">
        <v>191</v>
      </c>
      <c r="C1088" s="248"/>
      <c r="D1088" s="311"/>
      <c r="E1088" s="312"/>
      <c r="F1088" s="313">
        <f>F226</f>
        <v>0</v>
      </c>
    </row>
    <row r="1089" spans="1:6" s="290" customFormat="1">
      <c r="A1089" s="95"/>
      <c r="B1089" s="314"/>
      <c r="C1089" s="248"/>
      <c r="D1089" s="311"/>
      <c r="E1089" s="312"/>
      <c r="F1089" s="313"/>
    </row>
    <row r="1090" spans="1:6" s="290" customFormat="1">
      <c r="A1090" s="95"/>
      <c r="B1090" s="315" t="s">
        <v>192</v>
      </c>
      <c r="C1090" s="248"/>
      <c r="D1090" s="311"/>
      <c r="E1090" s="312"/>
      <c r="F1090" s="313">
        <f>F264</f>
        <v>0</v>
      </c>
    </row>
    <row r="1091" spans="1:6" s="290" customFormat="1">
      <c r="A1091" s="95"/>
      <c r="B1091" s="314"/>
      <c r="C1091" s="248"/>
      <c r="D1091" s="311"/>
      <c r="E1091" s="312"/>
      <c r="F1091" s="313"/>
    </row>
    <row r="1092" spans="1:6" s="290" customFormat="1">
      <c r="A1092" s="95"/>
      <c r="B1092" s="315" t="s">
        <v>193</v>
      </c>
      <c r="C1092" s="248"/>
      <c r="D1092" s="311"/>
      <c r="E1092" s="312"/>
      <c r="F1092" s="313">
        <f>F301</f>
        <v>0</v>
      </c>
    </row>
    <row r="1093" spans="1:6" s="290" customFormat="1">
      <c r="A1093" s="95"/>
      <c r="B1093" s="314"/>
      <c r="C1093" s="248"/>
      <c r="D1093" s="311"/>
      <c r="E1093" s="312"/>
      <c r="F1093" s="313"/>
    </row>
    <row r="1094" spans="1:6" s="290" customFormat="1">
      <c r="A1094" s="95"/>
      <c r="B1094" s="315" t="s">
        <v>194</v>
      </c>
      <c r="C1094" s="248"/>
      <c r="D1094" s="311"/>
      <c r="E1094" s="312"/>
      <c r="F1094" s="313">
        <f>F338</f>
        <v>0</v>
      </c>
    </row>
    <row r="1095" spans="1:6" s="290" customFormat="1">
      <c r="A1095" s="95"/>
      <c r="B1095" s="314"/>
      <c r="C1095" s="248"/>
      <c r="D1095" s="311"/>
      <c r="E1095" s="312"/>
      <c r="F1095" s="313"/>
    </row>
    <row r="1096" spans="1:6" s="290" customFormat="1">
      <c r="A1096" s="95"/>
      <c r="B1096" s="315" t="s">
        <v>195</v>
      </c>
      <c r="C1096" s="248"/>
      <c r="D1096" s="311"/>
      <c r="E1096" s="312"/>
      <c r="F1096" s="313">
        <f>F374</f>
        <v>0</v>
      </c>
    </row>
    <row r="1097" spans="1:6" s="290" customFormat="1">
      <c r="A1097" s="95"/>
      <c r="B1097" s="314"/>
      <c r="C1097" s="248"/>
      <c r="D1097" s="311"/>
      <c r="E1097" s="312"/>
      <c r="F1097" s="313"/>
    </row>
    <row r="1098" spans="1:6" s="290" customFormat="1">
      <c r="A1098" s="95"/>
      <c r="B1098" s="315" t="s">
        <v>196</v>
      </c>
      <c r="C1098" s="248"/>
      <c r="D1098" s="311"/>
      <c r="E1098" s="312"/>
      <c r="F1098" s="313">
        <f>F411</f>
        <v>0</v>
      </c>
    </row>
    <row r="1099" spans="1:6" s="290" customFormat="1">
      <c r="A1099" s="95"/>
      <c r="B1099" s="314"/>
      <c r="C1099" s="248"/>
      <c r="D1099" s="311"/>
      <c r="E1099" s="312"/>
      <c r="F1099" s="313"/>
    </row>
    <row r="1100" spans="1:6" s="290" customFormat="1">
      <c r="A1100" s="95"/>
      <c r="B1100" s="315" t="s">
        <v>197</v>
      </c>
      <c r="C1100" s="248"/>
      <c r="D1100" s="311"/>
      <c r="E1100" s="312"/>
      <c r="F1100" s="313">
        <f>F448</f>
        <v>0</v>
      </c>
    </row>
    <row r="1101" spans="1:6" s="290" customFormat="1">
      <c r="A1101" s="95"/>
      <c r="B1101" s="314"/>
      <c r="C1101" s="248"/>
      <c r="D1101" s="311"/>
      <c r="E1101" s="312"/>
      <c r="F1101" s="313"/>
    </row>
    <row r="1102" spans="1:6" s="290" customFormat="1">
      <c r="A1102" s="95"/>
      <c r="B1102" s="315" t="s">
        <v>198</v>
      </c>
      <c r="C1102" s="248"/>
      <c r="D1102" s="311"/>
      <c r="E1102" s="312"/>
      <c r="F1102" s="313">
        <f>F485</f>
        <v>0</v>
      </c>
    </row>
    <row r="1103" spans="1:6" s="290" customFormat="1">
      <c r="A1103" s="95"/>
      <c r="B1103" s="314"/>
      <c r="C1103" s="248"/>
      <c r="D1103" s="311"/>
      <c r="E1103" s="312"/>
      <c r="F1103" s="313"/>
    </row>
    <row r="1104" spans="1:6" s="290" customFormat="1">
      <c r="A1104" s="95"/>
      <c r="B1104" s="315" t="s">
        <v>199</v>
      </c>
      <c r="C1104" s="248"/>
      <c r="D1104" s="311"/>
      <c r="E1104" s="312"/>
      <c r="F1104" s="313">
        <f>F522</f>
        <v>0</v>
      </c>
    </row>
    <row r="1105" spans="1:7" s="290" customFormat="1">
      <c r="A1105" s="95"/>
      <c r="B1105" s="314"/>
      <c r="C1105" s="248"/>
      <c r="D1105" s="311"/>
      <c r="E1105" s="312"/>
      <c r="F1105" s="313"/>
    </row>
    <row r="1106" spans="1:7" s="290" customFormat="1">
      <c r="A1106" s="95"/>
      <c r="B1106" s="315" t="s">
        <v>200</v>
      </c>
      <c r="C1106" s="248"/>
      <c r="D1106" s="311"/>
      <c r="E1106" s="312"/>
      <c r="F1106" s="313">
        <f>F559</f>
        <v>0</v>
      </c>
    </row>
    <row r="1107" spans="1:7" s="290" customFormat="1">
      <c r="A1107" s="95"/>
      <c r="B1107" s="314"/>
      <c r="C1107" s="248"/>
      <c r="D1107" s="311"/>
      <c r="E1107" s="312"/>
      <c r="F1107" s="313"/>
    </row>
    <row r="1108" spans="1:7" s="290" customFormat="1">
      <c r="A1108" s="95"/>
      <c r="B1108" s="315" t="s">
        <v>201</v>
      </c>
      <c r="C1108" s="248"/>
      <c r="D1108" s="311"/>
      <c r="E1108" s="312"/>
      <c r="F1108" s="313">
        <f>F596</f>
        <v>0</v>
      </c>
    </row>
    <row r="1109" spans="1:7" s="290" customFormat="1">
      <c r="A1109" s="95"/>
      <c r="B1109" s="314"/>
      <c r="C1109" s="248"/>
      <c r="D1109" s="311"/>
      <c r="E1109" s="312"/>
      <c r="F1109" s="313"/>
    </row>
    <row r="1110" spans="1:7" s="290" customFormat="1">
      <c r="A1110" s="95"/>
      <c r="B1110" s="315" t="s">
        <v>568</v>
      </c>
      <c r="C1110" s="248"/>
      <c r="D1110" s="311"/>
      <c r="E1110" s="312"/>
      <c r="F1110" s="313">
        <f>F633</f>
        <v>0</v>
      </c>
    </row>
    <row r="1111" spans="1:7" s="290" customFormat="1">
      <c r="A1111" s="95"/>
      <c r="B1111" s="314"/>
      <c r="C1111" s="248"/>
      <c r="D1111" s="311"/>
      <c r="E1111" s="312"/>
      <c r="F1111" s="313"/>
    </row>
    <row r="1112" spans="1:7" s="290" customFormat="1">
      <c r="A1112" s="95"/>
      <c r="B1112" s="315" t="s">
        <v>569</v>
      </c>
      <c r="C1112" s="248"/>
      <c r="D1112" s="311"/>
      <c r="E1112" s="312"/>
      <c r="F1112" s="313">
        <f>F688</f>
        <v>0</v>
      </c>
    </row>
    <row r="1113" spans="1:7" s="290" customFormat="1">
      <c r="A1113" s="95"/>
      <c r="B1113" s="314"/>
      <c r="C1113" s="248"/>
      <c r="D1113" s="311"/>
      <c r="E1113" s="312"/>
      <c r="F1113" s="313"/>
    </row>
    <row r="1114" spans="1:7" s="290" customFormat="1">
      <c r="A1114" s="95"/>
      <c r="B1114" s="315" t="s">
        <v>570</v>
      </c>
      <c r="C1114" s="248"/>
      <c r="D1114" s="311"/>
      <c r="E1114" s="312"/>
      <c r="F1114" s="313">
        <f>F748</f>
        <v>0</v>
      </c>
    </row>
    <row r="1115" spans="1:7" s="290" customFormat="1">
      <c r="A1115" s="95"/>
      <c r="B1115" s="314"/>
      <c r="C1115" s="248"/>
      <c r="D1115" s="311"/>
      <c r="E1115" s="312"/>
      <c r="F1115" s="313"/>
    </row>
    <row r="1116" spans="1:7" s="290" customFormat="1">
      <c r="A1116" s="295"/>
      <c r="B1116" s="315" t="s">
        <v>571</v>
      </c>
      <c r="C1116" s="142"/>
      <c r="D1116" s="142"/>
      <c r="E1116" s="273"/>
      <c r="F1116" s="296">
        <f>F805</f>
        <v>0</v>
      </c>
      <c r="G1116" s="289"/>
    </row>
    <row r="1117" spans="1:7" s="290" customFormat="1">
      <c r="A1117" s="295"/>
      <c r="B1117" s="314"/>
      <c r="C1117" s="142"/>
      <c r="D1117" s="142"/>
      <c r="E1117" s="273"/>
      <c r="F1117" s="296"/>
      <c r="G1117" s="289"/>
    </row>
    <row r="1118" spans="1:7" s="290" customFormat="1">
      <c r="A1118" s="295"/>
      <c r="B1118" s="315" t="s">
        <v>572</v>
      </c>
      <c r="C1118" s="142"/>
      <c r="D1118" s="142"/>
      <c r="E1118" s="273"/>
      <c r="F1118" s="296">
        <f>F859</f>
        <v>0</v>
      </c>
      <c r="G1118" s="289"/>
    </row>
    <row r="1119" spans="1:7" s="290" customFormat="1">
      <c r="A1119" s="295"/>
      <c r="B1119" s="314"/>
      <c r="C1119" s="142"/>
      <c r="D1119" s="142"/>
      <c r="E1119" s="273"/>
      <c r="F1119" s="296"/>
      <c r="G1119" s="289"/>
    </row>
    <row r="1120" spans="1:7" s="290" customFormat="1">
      <c r="A1120" s="295"/>
      <c r="B1120" s="315" t="s">
        <v>573</v>
      </c>
      <c r="C1120" s="142"/>
      <c r="D1120" s="142"/>
      <c r="E1120" s="273"/>
      <c r="F1120" s="296">
        <f>F911</f>
        <v>0</v>
      </c>
      <c r="G1120" s="289"/>
    </row>
    <row r="1121" spans="1:7" s="290" customFormat="1">
      <c r="A1121" s="295"/>
      <c r="B1121" s="314"/>
      <c r="C1121" s="142"/>
      <c r="D1121" s="142"/>
      <c r="E1121" s="273"/>
      <c r="F1121" s="296"/>
      <c r="G1121" s="289"/>
    </row>
    <row r="1122" spans="1:7" s="290" customFormat="1">
      <c r="A1122" s="295"/>
      <c r="B1122" s="315" t="s">
        <v>1354</v>
      </c>
      <c r="C1122" s="142"/>
      <c r="D1122" s="142"/>
      <c r="E1122" s="273"/>
      <c r="F1122" s="296">
        <f>F960</f>
        <v>0</v>
      </c>
      <c r="G1122" s="289"/>
    </row>
    <row r="1123" spans="1:7" s="290" customFormat="1">
      <c r="A1123" s="295"/>
      <c r="B1123" s="314"/>
      <c r="C1123" s="142"/>
      <c r="D1123" s="142"/>
      <c r="E1123" s="273"/>
      <c r="F1123" s="296"/>
      <c r="G1123" s="289"/>
    </row>
    <row r="1124" spans="1:7" s="290" customFormat="1">
      <c r="A1124" s="295"/>
      <c r="B1124" s="315" t="s">
        <v>1355</v>
      </c>
      <c r="C1124" s="142"/>
      <c r="D1124" s="142"/>
      <c r="E1124" s="273"/>
      <c r="F1124" s="296">
        <f>F1015</f>
        <v>0</v>
      </c>
      <c r="G1124" s="289"/>
    </row>
    <row r="1125" spans="1:7" s="290" customFormat="1">
      <c r="A1125" s="295"/>
      <c r="B1125" s="314"/>
      <c r="C1125" s="142"/>
      <c r="D1125" s="142"/>
      <c r="E1125" s="273"/>
      <c r="F1125" s="296"/>
      <c r="G1125" s="289"/>
    </row>
    <row r="1126" spans="1:7" s="290" customFormat="1">
      <c r="A1126" s="295"/>
      <c r="B1126" s="315" t="s">
        <v>1356</v>
      </c>
      <c r="C1126" s="142"/>
      <c r="D1126" s="142"/>
      <c r="E1126" s="273"/>
      <c r="F1126" s="296">
        <f>F1075</f>
        <v>0</v>
      </c>
      <c r="G1126" s="289"/>
    </row>
    <row r="1127" spans="1:7" s="290" customFormat="1">
      <c r="A1127" s="295"/>
      <c r="B1127" s="315"/>
      <c r="C1127" s="142"/>
      <c r="D1127" s="142"/>
      <c r="E1127" s="273"/>
      <c r="F1127" s="296"/>
      <c r="G1127" s="289"/>
    </row>
    <row r="1128" spans="1:7" s="290" customFormat="1">
      <c r="A1128" s="295"/>
      <c r="B1128" s="315"/>
      <c r="C1128" s="142"/>
      <c r="D1128" s="142"/>
      <c r="E1128" s="273"/>
      <c r="F1128" s="296"/>
      <c r="G1128" s="289"/>
    </row>
    <row r="1129" spans="1:7" s="290" customFormat="1">
      <c r="A1129" s="295"/>
      <c r="B1129" s="315"/>
      <c r="C1129" s="142"/>
      <c r="D1129" s="142"/>
      <c r="E1129" s="273"/>
      <c r="F1129" s="296"/>
      <c r="G1129" s="289"/>
    </row>
    <row r="1130" spans="1:7" s="290" customFormat="1">
      <c r="A1130" s="295"/>
      <c r="B1130" s="315"/>
      <c r="C1130" s="142"/>
      <c r="D1130" s="142"/>
      <c r="E1130" s="273"/>
      <c r="F1130" s="296"/>
      <c r="G1130" s="289"/>
    </row>
    <row r="1131" spans="1:7" s="290" customFormat="1">
      <c r="A1131" s="295"/>
      <c r="B1131" s="315"/>
      <c r="C1131" s="142"/>
      <c r="D1131" s="142"/>
      <c r="E1131" s="273"/>
      <c r="F1131" s="296"/>
      <c r="G1131" s="289"/>
    </row>
    <row r="1132" spans="1:7" s="290" customFormat="1">
      <c r="A1132" s="295"/>
      <c r="B1132" s="315"/>
      <c r="C1132" s="142"/>
      <c r="D1132" s="142"/>
      <c r="E1132" s="273"/>
      <c r="F1132" s="296"/>
      <c r="G1132" s="289"/>
    </row>
    <row r="1133" spans="1:7" s="290" customFormat="1">
      <c r="A1133" s="295"/>
      <c r="B1133" s="315"/>
      <c r="C1133" s="142"/>
      <c r="D1133" s="142"/>
      <c r="E1133" s="273"/>
      <c r="F1133" s="296"/>
      <c r="G1133" s="289"/>
    </row>
    <row r="1134" spans="1:7" s="300" customFormat="1">
      <c r="A1134" s="316"/>
      <c r="B1134" s="316"/>
      <c r="C1134" s="317"/>
      <c r="D1134" s="317"/>
      <c r="E1134" s="316"/>
      <c r="F1134" s="296"/>
    </row>
    <row r="1135" spans="1:7" s="290" customFormat="1">
      <c r="A1135" s="248"/>
      <c r="B1135" s="318"/>
      <c r="C1135" s="95"/>
      <c r="D1135" s="145"/>
      <c r="E1135" s="312"/>
      <c r="F1135" s="313"/>
      <c r="G1135" s="289"/>
    </row>
    <row r="1136" spans="1:7" s="290" customFormat="1">
      <c r="A1136" s="1660" t="s">
        <v>1357</v>
      </c>
      <c r="B1136" s="1661"/>
      <c r="C1136" s="1661"/>
      <c r="D1136" s="1661"/>
      <c r="E1136" s="1662"/>
      <c r="F1136" s="1663">
        <f>SUM(F1078:F1135)</f>
        <v>0</v>
      </c>
      <c r="G1136" s="289"/>
    </row>
    <row r="1137" spans="1:7" s="290" customFormat="1">
      <c r="A1137" s="1502"/>
      <c r="B1137" s="1503"/>
      <c r="C1137" s="1503"/>
      <c r="D1137" s="1503"/>
      <c r="E1137" s="1504"/>
      <c r="F1137" s="1664"/>
      <c r="G1137" s="289"/>
    </row>
    <row r="1138" spans="1:7" s="290" customFormat="1">
      <c r="A1138" s="319"/>
      <c r="B1138" s="320"/>
      <c r="C1138" s="89"/>
      <c r="D1138" s="86"/>
      <c r="E1138" s="321"/>
      <c r="F1138" s="322"/>
      <c r="G1138" s="289"/>
    </row>
    <row r="1139" spans="1:7" s="290" customFormat="1">
      <c r="A1139" s="319"/>
      <c r="B1139" s="320"/>
      <c r="C1139" s="89"/>
      <c r="D1139" s="86"/>
      <c r="E1139" s="321"/>
      <c r="F1139" s="322"/>
      <c r="G1139" s="289"/>
    </row>
    <row r="1140" spans="1:7" s="290" customFormat="1">
      <c r="A1140" s="319"/>
      <c r="B1140" s="320"/>
      <c r="C1140" s="89"/>
      <c r="D1140" s="86"/>
      <c r="E1140" s="321"/>
      <c r="F1140" s="322"/>
      <c r="G1140" s="289"/>
    </row>
    <row r="1141" spans="1:7" s="290" customFormat="1">
      <c r="A1141" s="319"/>
      <c r="B1141" s="320"/>
      <c r="C1141" s="89"/>
      <c r="D1141" s="86"/>
      <c r="E1141" s="321"/>
      <c r="F1141" s="322"/>
      <c r="G1141" s="289"/>
    </row>
    <row r="1142" spans="1:7" s="290" customFormat="1">
      <c r="A1142" s="319"/>
      <c r="B1142" s="320"/>
      <c r="C1142" s="89"/>
      <c r="D1142" s="86"/>
      <c r="E1142" s="321"/>
      <c r="F1142" s="322"/>
      <c r="G1142" s="289"/>
    </row>
    <row r="1143" spans="1:7" s="290" customFormat="1">
      <c r="A1143" s="319"/>
      <c r="B1143" s="320"/>
      <c r="C1143" s="89"/>
      <c r="D1143" s="86"/>
      <c r="E1143" s="321"/>
      <c r="F1143" s="322"/>
      <c r="G1143" s="289"/>
    </row>
    <row r="1144" spans="1:7" s="290" customFormat="1">
      <c r="A1144" s="319"/>
      <c r="B1144" s="320"/>
      <c r="C1144" s="89"/>
      <c r="D1144" s="86"/>
      <c r="E1144" s="321"/>
      <c r="F1144" s="322"/>
      <c r="G1144" s="289"/>
    </row>
    <row r="1145" spans="1:7" s="290" customFormat="1">
      <c r="A1145" s="319"/>
      <c r="B1145" s="320"/>
      <c r="C1145" s="89"/>
      <c r="D1145" s="86"/>
      <c r="E1145" s="321"/>
      <c r="F1145" s="322"/>
      <c r="G1145" s="289"/>
    </row>
    <row r="1146" spans="1:7" s="290" customFormat="1">
      <c r="A1146" s="319"/>
      <c r="B1146" s="320"/>
      <c r="C1146" s="89"/>
      <c r="D1146" s="86"/>
      <c r="E1146" s="321"/>
      <c r="F1146" s="322"/>
      <c r="G1146" s="289"/>
    </row>
    <row r="1147" spans="1:7" s="290" customFormat="1">
      <c r="A1147" s="319"/>
      <c r="B1147" s="320"/>
      <c r="C1147" s="89"/>
      <c r="D1147" s="86"/>
      <c r="E1147" s="321"/>
      <c r="F1147" s="322"/>
      <c r="G1147" s="289"/>
    </row>
    <row r="1148" spans="1:7" s="290" customFormat="1">
      <c r="A1148" s="319"/>
      <c r="B1148" s="320"/>
      <c r="C1148" s="89"/>
      <c r="D1148" s="86"/>
      <c r="E1148" s="321"/>
      <c r="F1148" s="322"/>
      <c r="G1148" s="289"/>
    </row>
    <row r="1149" spans="1:7" s="290" customFormat="1">
      <c r="A1149" s="319"/>
      <c r="B1149" s="320"/>
      <c r="C1149" s="89"/>
      <c r="D1149" s="86"/>
      <c r="E1149" s="321"/>
      <c r="F1149" s="322"/>
      <c r="G1149" s="289"/>
    </row>
    <row r="1150" spans="1:7" s="290" customFormat="1">
      <c r="A1150" s="319"/>
      <c r="B1150" s="320"/>
      <c r="C1150" s="89"/>
      <c r="D1150" s="86"/>
      <c r="E1150" s="321"/>
      <c r="F1150" s="322"/>
      <c r="G1150" s="289"/>
    </row>
    <row r="1151" spans="1:7" s="290" customFormat="1">
      <c r="A1151" s="319"/>
      <c r="B1151" s="320"/>
      <c r="C1151" s="89"/>
      <c r="D1151" s="86"/>
      <c r="E1151" s="321"/>
      <c r="F1151" s="322"/>
      <c r="G1151" s="289"/>
    </row>
    <row r="1152" spans="1:7" s="290" customFormat="1">
      <c r="A1152" s="319"/>
      <c r="B1152" s="320"/>
      <c r="C1152" s="89"/>
      <c r="D1152" s="86"/>
      <c r="E1152" s="321"/>
      <c r="F1152" s="322"/>
      <c r="G1152" s="289"/>
    </row>
    <row r="1153" spans="1:7" s="290" customFormat="1">
      <c r="A1153" s="319"/>
      <c r="B1153" s="320"/>
      <c r="C1153" s="89"/>
      <c r="D1153" s="86"/>
      <c r="E1153" s="321"/>
      <c r="F1153" s="322"/>
      <c r="G1153" s="289"/>
    </row>
    <row r="1154" spans="1:7" s="290" customFormat="1">
      <c r="A1154" s="319"/>
      <c r="B1154" s="320"/>
      <c r="C1154" s="89"/>
      <c r="D1154" s="86"/>
      <c r="E1154" s="321"/>
      <c r="F1154" s="322"/>
      <c r="G1154" s="289"/>
    </row>
    <row r="1155" spans="1:7" s="290" customFormat="1">
      <c r="A1155" s="319"/>
      <c r="B1155" s="320"/>
      <c r="C1155" s="89"/>
      <c r="D1155" s="86"/>
      <c r="E1155" s="321"/>
      <c r="F1155" s="322"/>
      <c r="G1155" s="289"/>
    </row>
    <row r="1156" spans="1:7" s="290" customFormat="1">
      <c r="A1156" s="319"/>
      <c r="B1156" s="320"/>
      <c r="C1156" s="89"/>
      <c r="D1156" s="86"/>
      <c r="E1156" s="321"/>
      <c r="F1156" s="322"/>
      <c r="G1156" s="289"/>
    </row>
    <row r="1157" spans="1:7" s="290" customFormat="1">
      <c r="A1157" s="319"/>
      <c r="B1157" s="320"/>
      <c r="C1157" s="89"/>
      <c r="D1157" s="86"/>
      <c r="E1157" s="321"/>
      <c r="F1157" s="322"/>
      <c r="G1157" s="289"/>
    </row>
    <row r="1158" spans="1:7" s="290" customFormat="1">
      <c r="A1158" s="319"/>
      <c r="B1158" s="320"/>
      <c r="C1158" s="89"/>
      <c r="D1158" s="86"/>
      <c r="E1158" s="321"/>
      <c r="F1158" s="322"/>
      <c r="G1158" s="289"/>
    </row>
    <row r="1159" spans="1:7" s="290" customFormat="1">
      <c r="A1159" s="319"/>
      <c r="B1159" s="320"/>
      <c r="C1159" s="89"/>
      <c r="D1159" s="86"/>
      <c r="E1159" s="321"/>
      <c r="F1159" s="322"/>
      <c r="G1159" s="289"/>
    </row>
    <row r="1160" spans="1:7" s="290" customFormat="1">
      <c r="A1160" s="319"/>
      <c r="B1160" s="320"/>
      <c r="C1160" s="89"/>
      <c r="D1160" s="86"/>
      <c r="E1160" s="321"/>
      <c r="F1160" s="322"/>
      <c r="G1160" s="289"/>
    </row>
    <row r="1161" spans="1:7" s="290" customFormat="1">
      <c r="A1161" s="319"/>
      <c r="B1161" s="320"/>
      <c r="C1161" s="89"/>
      <c r="D1161" s="86"/>
      <c r="E1161" s="321"/>
      <c r="F1161" s="322"/>
      <c r="G1161" s="289"/>
    </row>
    <row r="1162" spans="1:7" s="290" customFormat="1">
      <c r="A1162" s="319"/>
      <c r="B1162" s="320"/>
      <c r="C1162" s="89"/>
      <c r="D1162" s="86"/>
      <c r="E1162" s="321"/>
      <c r="F1162" s="322"/>
      <c r="G1162" s="289"/>
    </row>
    <row r="1163" spans="1:7" s="290" customFormat="1">
      <c r="A1163" s="319"/>
      <c r="B1163" s="320"/>
      <c r="C1163" s="89"/>
      <c r="D1163" s="86"/>
      <c r="E1163" s="321"/>
      <c r="F1163" s="322"/>
      <c r="G1163" s="289"/>
    </row>
    <row r="1164" spans="1:7" s="290" customFormat="1">
      <c r="A1164" s="319"/>
      <c r="B1164" s="320"/>
      <c r="C1164" s="89"/>
      <c r="D1164" s="86"/>
      <c r="E1164" s="321"/>
      <c r="F1164" s="322"/>
      <c r="G1164" s="289"/>
    </row>
    <row r="1165" spans="1:7" s="290" customFormat="1">
      <c r="A1165" s="319"/>
      <c r="B1165" s="320"/>
      <c r="C1165" s="89"/>
      <c r="D1165" s="86"/>
      <c r="E1165" s="321"/>
      <c r="F1165" s="322"/>
      <c r="G1165" s="289"/>
    </row>
    <row r="1166" spans="1:7" s="290" customFormat="1">
      <c r="A1166" s="319"/>
      <c r="B1166" s="320"/>
      <c r="C1166" s="89"/>
      <c r="D1166" s="86"/>
      <c r="E1166" s="321"/>
      <c r="F1166" s="322"/>
      <c r="G1166" s="289"/>
    </row>
    <row r="1167" spans="1:7" s="290" customFormat="1">
      <c r="A1167" s="319"/>
      <c r="B1167" s="320"/>
      <c r="C1167" s="89"/>
      <c r="D1167" s="86"/>
      <c r="E1167" s="321"/>
      <c r="F1167" s="322"/>
      <c r="G1167" s="289"/>
    </row>
    <row r="1168" spans="1:7" s="290" customFormat="1">
      <c r="A1168" s="319"/>
      <c r="B1168" s="320"/>
      <c r="C1168" s="89"/>
      <c r="D1168" s="86"/>
      <c r="E1168" s="321"/>
      <c r="F1168" s="322"/>
      <c r="G1168" s="289"/>
    </row>
    <row r="1169" spans="1:7" s="290" customFormat="1">
      <c r="A1169" s="319"/>
      <c r="B1169" s="320"/>
      <c r="C1169" s="89"/>
      <c r="D1169" s="86"/>
      <c r="E1169" s="321"/>
      <c r="F1169" s="322"/>
      <c r="G1169" s="289"/>
    </row>
    <row r="1170" spans="1:7" s="290" customFormat="1">
      <c r="A1170" s="319"/>
      <c r="B1170" s="320"/>
      <c r="C1170" s="89"/>
      <c r="D1170" s="86"/>
      <c r="E1170" s="321"/>
      <c r="F1170" s="322"/>
      <c r="G1170" s="289"/>
    </row>
    <row r="1171" spans="1:7" s="290" customFormat="1">
      <c r="A1171" s="319"/>
      <c r="B1171" s="320"/>
      <c r="C1171" s="89"/>
      <c r="D1171" s="86"/>
      <c r="E1171" s="321"/>
      <c r="F1171" s="322"/>
      <c r="G1171" s="289"/>
    </row>
    <row r="1172" spans="1:7" s="290" customFormat="1">
      <c r="A1172" s="319"/>
      <c r="B1172" s="320"/>
      <c r="C1172" s="89"/>
      <c r="D1172" s="86"/>
      <c r="E1172" s="321"/>
      <c r="F1172" s="322"/>
      <c r="G1172" s="289"/>
    </row>
    <row r="1173" spans="1:7" s="290" customFormat="1">
      <c r="A1173" s="319"/>
      <c r="B1173" s="320"/>
      <c r="C1173" s="89"/>
      <c r="D1173" s="86"/>
      <c r="E1173" s="321"/>
      <c r="F1173" s="322"/>
      <c r="G1173" s="289"/>
    </row>
    <row r="1174" spans="1:7" s="290" customFormat="1">
      <c r="A1174" s="319"/>
      <c r="B1174" s="320"/>
      <c r="C1174" s="89"/>
      <c r="D1174" s="86"/>
      <c r="E1174" s="321"/>
      <c r="F1174" s="322"/>
      <c r="G1174" s="289"/>
    </row>
    <row r="1175" spans="1:7" s="290" customFormat="1">
      <c r="A1175" s="319"/>
      <c r="B1175" s="320"/>
      <c r="C1175" s="89"/>
      <c r="D1175" s="86"/>
      <c r="E1175" s="321"/>
      <c r="F1175" s="322"/>
      <c r="G1175" s="289"/>
    </row>
    <row r="1176" spans="1:7" s="290" customFormat="1">
      <c r="A1176" s="319"/>
      <c r="B1176" s="320"/>
      <c r="C1176" s="89"/>
      <c r="D1176" s="86"/>
      <c r="E1176" s="321"/>
      <c r="F1176" s="322"/>
      <c r="G1176" s="289"/>
    </row>
    <row r="1177" spans="1:7" s="290" customFormat="1">
      <c r="A1177" s="319"/>
      <c r="B1177" s="320"/>
      <c r="C1177" s="89"/>
      <c r="D1177" s="86"/>
      <c r="E1177" s="321"/>
      <c r="F1177" s="322"/>
      <c r="G1177" s="289"/>
    </row>
    <row r="1178" spans="1:7" s="290" customFormat="1">
      <c r="A1178" s="319"/>
      <c r="B1178" s="320"/>
      <c r="C1178" s="89"/>
      <c r="D1178" s="86"/>
      <c r="E1178" s="321"/>
      <c r="F1178" s="322"/>
      <c r="G1178" s="289"/>
    </row>
    <row r="1179" spans="1:7" s="290" customFormat="1">
      <c r="A1179" s="319"/>
      <c r="B1179" s="320"/>
      <c r="C1179" s="89"/>
      <c r="D1179" s="86"/>
      <c r="E1179" s="321"/>
      <c r="F1179" s="322"/>
      <c r="G1179" s="289"/>
    </row>
    <row r="1180" spans="1:7" s="290" customFormat="1">
      <c r="A1180" s="319"/>
      <c r="B1180" s="320"/>
      <c r="C1180" s="89"/>
      <c r="D1180" s="86"/>
      <c r="E1180" s="321"/>
      <c r="F1180" s="322"/>
      <c r="G1180" s="289"/>
    </row>
    <row r="1181" spans="1:7" s="290" customFormat="1">
      <c r="A1181" s="319"/>
      <c r="B1181" s="320"/>
      <c r="C1181" s="89"/>
      <c r="D1181" s="86"/>
      <c r="E1181" s="321"/>
      <c r="F1181" s="322"/>
      <c r="G1181" s="289"/>
    </row>
    <row r="1182" spans="1:7" s="290" customFormat="1">
      <c r="A1182" s="319"/>
      <c r="B1182" s="320"/>
      <c r="C1182" s="89"/>
      <c r="D1182" s="86"/>
      <c r="E1182" s="321"/>
      <c r="F1182" s="322"/>
      <c r="G1182" s="289"/>
    </row>
    <row r="1183" spans="1:7" s="290" customFormat="1">
      <c r="A1183" s="319"/>
      <c r="B1183" s="320"/>
      <c r="C1183" s="89"/>
      <c r="D1183" s="86"/>
      <c r="E1183" s="321"/>
      <c r="F1183" s="322"/>
      <c r="G1183" s="289"/>
    </row>
    <row r="1184" spans="1:7" s="290" customFormat="1">
      <c r="A1184" s="319"/>
      <c r="B1184" s="320"/>
      <c r="C1184" s="89"/>
      <c r="D1184" s="86"/>
      <c r="E1184" s="321"/>
      <c r="F1184" s="322"/>
      <c r="G1184" s="289"/>
    </row>
    <row r="1185" spans="1:7" s="290" customFormat="1">
      <c r="A1185" s="319"/>
      <c r="B1185" s="320"/>
      <c r="C1185" s="89"/>
      <c r="D1185" s="86"/>
      <c r="E1185" s="321"/>
      <c r="F1185" s="322"/>
      <c r="G1185" s="289"/>
    </row>
    <row r="1186" spans="1:7" s="290" customFormat="1">
      <c r="A1186" s="319"/>
      <c r="B1186" s="320"/>
      <c r="C1186" s="89"/>
      <c r="D1186" s="86"/>
      <c r="E1186" s="321"/>
      <c r="F1186" s="322"/>
      <c r="G1186" s="289"/>
    </row>
    <row r="1187" spans="1:7" s="290" customFormat="1">
      <c r="A1187" s="319"/>
      <c r="B1187" s="320"/>
      <c r="C1187" s="89"/>
      <c r="D1187" s="86"/>
      <c r="E1187" s="321"/>
      <c r="F1187" s="322"/>
      <c r="G1187" s="289"/>
    </row>
    <row r="1188" spans="1:7" s="290" customFormat="1">
      <c r="A1188" s="319"/>
      <c r="B1188" s="320"/>
      <c r="C1188" s="89"/>
      <c r="D1188" s="86"/>
      <c r="E1188" s="321"/>
      <c r="F1188" s="322"/>
      <c r="G1188" s="289"/>
    </row>
    <row r="1189" spans="1:7" s="290" customFormat="1">
      <c r="A1189" s="319"/>
      <c r="B1189" s="320"/>
      <c r="C1189" s="89"/>
      <c r="D1189" s="86"/>
      <c r="E1189" s="321"/>
      <c r="F1189" s="322"/>
      <c r="G1189" s="289"/>
    </row>
    <row r="1190" spans="1:7" s="290" customFormat="1">
      <c r="A1190" s="319"/>
      <c r="B1190" s="320"/>
      <c r="C1190" s="89"/>
      <c r="D1190" s="86"/>
      <c r="E1190" s="321"/>
      <c r="F1190" s="322"/>
      <c r="G1190" s="289"/>
    </row>
    <row r="1191" spans="1:7" s="290" customFormat="1">
      <c r="A1191" s="319"/>
      <c r="B1191" s="320"/>
      <c r="C1191" s="89"/>
      <c r="D1191" s="86"/>
      <c r="E1191" s="321"/>
      <c r="F1191" s="322"/>
      <c r="G1191" s="289"/>
    </row>
    <row r="1192" spans="1:7" s="290" customFormat="1">
      <c r="A1192" s="319"/>
      <c r="B1192" s="320"/>
      <c r="C1192" s="89"/>
      <c r="D1192" s="86"/>
      <c r="E1192" s="321"/>
      <c r="F1192" s="322"/>
      <c r="G1192" s="289"/>
    </row>
    <row r="1193" spans="1:7" s="290" customFormat="1">
      <c r="A1193" s="319"/>
      <c r="B1193" s="320"/>
      <c r="C1193" s="89"/>
      <c r="D1193" s="86"/>
      <c r="E1193" s="321"/>
      <c r="F1193" s="322"/>
      <c r="G1193" s="289"/>
    </row>
    <row r="1194" spans="1:7" s="290" customFormat="1">
      <c r="A1194" s="319"/>
      <c r="B1194" s="320"/>
      <c r="C1194" s="89"/>
      <c r="D1194" s="86"/>
      <c r="E1194" s="321"/>
      <c r="F1194" s="322"/>
      <c r="G1194" s="289"/>
    </row>
    <row r="1195" spans="1:7" s="290" customFormat="1">
      <c r="A1195" s="319"/>
      <c r="B1195" s="320"/>
      <c r="C1195" s="89"/>
      <c r="D1195" s="86"/>
      <c r="E1195" s="321"/>
      <c r="F1195" s="322"/>
      <c r="G1195" s="289"/>
    </row>
    <row r="1196" spans="1:7" s="290" customFormat="1">
      <c r="A1196" s="319"/>
      <c r="B1196" s="320"/>
      <c r="C1196" s="89"/>
      <c r="D1196" s="86"/>
      <c r="E1196" s="321"/>
      <c r="F1196" s="322"/>
      <c r="G1196" s="289"/>
    </row>
    <row r="1197" spans="1:7" s="290" customFormat="1">
      <c r="A1197" s="319"/>
      <c r="B1197" s="320"/>
      <c r="C1197" s="89"/>
      <c r="D1197" s="86"/>
      <c r="E1197" s="321"/>
      <c r="F1197" s="322"/>
      <c r="G1197" s="289"/>
    </row>
    <row r="1198" spans="1:7" s="290" customFormat="1">
      <c r="A1198" s="319"/>
      <c r="B1198" s="320"/>
      <c r="C1198" s="89"/>
      <c r="D1198" s="86"/>
      <c r="E1198" s="321"/>
      <c r="F1198" s="322"/>
      <c r="G1198" s="289"/>
    </row>
    <row r="1199" spans="1:7" s="290" customFormat="1">
      <c r="A1199" s="319"/>
      <c r="B1199" s="320"/>
      <c r="C1199" s="89"/>
      <c r="D1199" s="86"/>
      <c r="E1199" s="321"/>
      <c r="F1199" s="322"/>
      <c r="G1199" s="289"/>
    </row>
    <row r="1200" spans="1:7" s="290" customFormat="1">
      <c r="A1200" s="319"/>
      <c r="B1200" s="320"/>
      <c r="C1200" s="89"/>
      <c r="D1200" s="86"/>
      <c r="E1200" s="321"/>
      <c r="F1200" s="322"/>
      <c r="G1200" s="289"/>
    </row>
    <row r="1201" spans="1:7" s="290" customFormat="1">
      <c r="A1201" s="319"/>
      <c r="B1201" s="320"/>
      <c r="C1201" s="89"/>
      <c r="D1201" s="86"/>
      <c r="E1201" s="321"/>
      <c r="F1201" s="322"/>
      <c r="G1201" s="289"/>
    </row>
    <row r="1202" spans="1:7" s="290" customFormat="1">
      <c r="A1202" s="319"/>
      <c r="B1202" s="320"/>
      <c r="C1202" s="89"/>
      <c r="D1202" s="86"/>
      <c r="E1202" s="321"/>
      <c r="F1202" s="322"/>
      <c r="G1202" s="289"/>
    </row>
    <row r="1203" spans="1:7" s="290" customFormat="1">
      <c r="A1203" s="319"/>
      <c r="B1203" s="320"/>
      <c r="C1203" s="89"/>
      <c r="D1203" s="86"/>
      <c r="E1203" s="321"/>
      <c r="F1203" s="322"/>
      <c r="G1203" s="289"/>
    </row>
    <row r="1204" spans="1:7" s="290" customFormat="1">
      <c r="A1204" s="319"/>
      <c r="B1204" s="320"/>
      <c r="C1204" s="89"/>
      <c r="D1204" s="86"/>
      <c r="E1204" s="321"/>
      <c r="F1204" s="322"/>
      <c r="G1204" s="289"/>
    </row>
    <row r="1205" spans="1:7" s="290" customFormat="1">
      <c r="A1205" s="319"/>
      <c r="B1205" s="320"/>
      <c r="C1205" s="89"/>
      <c r="D1205" s="86"/>
      <c r="E1205" s="321"/>
      <c r="F1205" s="322"/>
      <c r="G1205" s="289"/>
    </row>
    <row r="1206" spans="1:7" s="290" customFormat="1">
      <c r="A1206" s="319"/>
      <c r="B1206" s="320"/>
      <c r="C1206" s="89"/>
      <c r="D1206" s="86"/>
      <c r="E1206" s="321"/>
      <c r="F1206" s="322"/>
      <c r="G1206" s="289"/>
    </row>
    <row r="1207" spans="1:7" s="290" customFormat="1">
      <c r="A1207" s="319"/>
      <c r="B1207" s="320"/>
      <c r="C1207" s="89"/>
      <c r="D1207" s="86"/>
      <c r="E1207" s="321"/>
      <c r="F1207" s="322"/>
      <c r="G1207" s="289"/>
    </row>
    <row r="1208" spans="1:7" s="290" customFormat="1">
      <c r="A1208" s="319"/>
      <c r="B1208" s="320"/>
      <c r="C1208" s="89"/>
      <c r="D1208" s="86"/>
      <c r="E1208" s="321"/>
      <c r="F1208" s="322"/>
      <c r="G1208" s="289"/>
    </row>
    <row r="1209" spans="1:7" s="290" customFormat="1">
      <c r="A1209" s="319"/>
      <c r="B1209" s="320"/>
      <c r="C1209" s="89"/>
      <c r="D1209" s="86"/>
      <c r="E1209" s="321"/>
      <c r="F1209" s="322"/>
      <c r="G1209" s="289"/>
    </row>
    <row r="1210" spans="1:7" s="290" customFormat="1">
      <c r="A1210" s="319"/>
      <c r="B1210" s="320"/>
      <c r="C1210" s="89"/>
      <c r="D1210" s="86"/>
      <c r="E1210" s="321"/>
      <c r="F1210" s="322"/>
      <c r="G1210" s="289"/>
    </row>
    <row r="1211" spans="1:7" s="290" customFormat="1">
      <c r="A1211" s="319"/>
      <c r="B1211" s="320"/>
      <c r="C1211" s="89"/>
      <c r="D1211" s="86"/>
      <c r="E1211" s="321"/>
      <c r="F1211" s="322"/>
      <c r="G1211" s="289"/>
    </row>
    <row r="1212" spans="1:7" s="290" customFormat="1">
      <c r="A1212" s="319"/>
      <c r="B1212" s="320"/>
      <c r="C1212" s="89"/>
      <c r="D1212" s="86"/>
      <c r="E1212" s="321"/>
      <c r="F1212" s="322"/>
      <c r="G1212" s="289"/>
    </row>
    <row r="1213" spans="1:7" s="290" customFormat="1">
      <c r="A1213" s="319"/>
      <c r="B1213" s="320"/>
      <c r="C1213" s="89"/>
      <c r="D1213" s="86"/>
      <c r="E1213" s="321"/>
      <c r="F1213" s="322"/>
      <c r="G1213" s="289"/>
    </row>
    <row r="1214" spans="1:7" s="290" customFormat="1">
      <c r="A1214" s="319"/>
      <c r="B1214" s="320"/>
      <c r="C1214" s="89"/>
      <c r="D1214" s="86"/>
      <c r="E1214" s="321"/>
      <c r="F1214" s="322"/>
      <c r="G1214" s="289"/>
    </row>
    <row r="1215" spans="1:7" s="290" customFormat="1">
      <c r="A1215" s="319"/>
      <c r="B1215" s="320"/>
      <c r="C1215" s="89"/>
      <c r="D1215" s="86"/>
      <c r="E1215" s="321"/>
      <c r="F1215" s="322"/>
      <c r="G1215" s="289"/>
    </row>
    <row r="1216" spans="1:7" s="290" customFormat="1">
      <c r="A1216" s="319"/>
      <c r="B1216" s="320"/>
      <c r="C1216" s="89"/>
      <c r="D1216" s="86"/>
      <c r="E1216" s="321"/>
      <c r="F1216" s="322"/>
      <c r="G1216" s="289"/>
    </row>
    <row r="1217" spans="1:7" s="290" customFormat="1">
      <c r="A1217" s="319"/>
      <c r="B1217" s="320"/>
      <c r="C1217" s="89"/>
      <c r="D1217" s="86"/>
      <c r="E1217" s="321"/>
      <c r="F1217" s="322"/>
      <c r="G1217" s="289"/>
    </row>
    <row r="1218" spans="1:7" s="290" customFormat="1">
      <c r="A1218" s="319"/>
      <c r="B1218" s="320"/>
      <c r="C1218" s="89"/>
      <c r="D1218" s="86"/>
      <c r="E1218" s="321"/>
      <c r="F1218" s="322"/>
      <c r="G1218" s="289"/>
    </row>
    <row r="1219" spans="1:7" s="290" customFormat="1">
      <c r="A1219" s="319"/>
      <c r="B1219" s="320"/>
      <c r="C1219" s="89"/>
      <c r="D1219" s="86"/>
      <c r="E1219" s="321"/>
      <c r="F1219" s="322"/>
      <c r="G1219" s="289"/>
    </row>
    <row r="1220" spans="1:7" s="290" customFormat="1">
      <c r="A1220" s="319"/>
      <c r="B1220" s="320"/>
      <c r="C1220" s="89"/>
      <c r="D1220" s="86"/>
      <c r="E1220" s="321"/>
      <c r="F1220" s="322"/>
      <c r="G1220" s="289"/>
    </row>
    <row r="1221" spans="1:7" s="290" customFormat="1">
      <c r="A1221" s="319"/>
      <c r="B1221" s="320"/>
      <c r="C1221" s="89"/>
      <c r="D1221" s="86"/>
      <c r="E1221" s="321"/>
      <c r="F1221" s="322"/>
      <c r="G1221" s="289"/>
    </row>
    <row r="1222" spans="1:7" s="290" customFormat="1">
      <c r="A1222" s="319"/>
      <c r="B1222" s="320"/>
      <c r="C1222" s="89"/>
      <c r="D1222" s="86"/>
      <c r="E1222" s="321"/>
      <c r="F1222" s="322"/>
      <c r="G1222" s="289"/>
    </row>
    <row r="1223" spans="1:7" s="290" customFormat="1">
      <c r="A1223" s="319"/>
      <c r="B1223" s="320"/>
      <c r="C1223" s="89"/>
      <c r="D1223" s="86"/>
      <c r="E1223" s="321"/>
      <c r="F1223" s="322"/>
      <c r="G1223" s="289"/>
    </row>
    <row r="1224" spans="1:7" s="290" customFormat="1">
      <c r="A1224" s="319"/>
      <c r="B1224" s="320"/>
      <c r="C1224" s="89"/>
      <c r="D1224" s="86"/>
      <c r="E1224" s="321"/>
      <c r="F1224" s="322"/>
      <c r="G1224" s="289"/>
    </row>
    <row r="1225" spans="1:7" s="290" customFormat="1">
      <c r="A1225" s="319"/>
      <c r="B1225" s="320"/>
      <c r="C1225" s="89"/>
      <c r="D1225" s="86"/>
      <c r="E1225" s="321"/>
      <c r="F1225" s="322"/>
      <c r="G1225" s="289"/>
    </row>
    <row r="1226" spans="1:7" s="290" customFormat="1">
      <c r="A1226" s="319"/>
      <c r="B1226" s="320"/>
      <c r="C1226" s="89"/>
      <c r="D1226" s="86"/>
      <c r="E1226" s="321"/>
      <c r="F1226" s="322"/>
      <c r="G1226" s="289"/>
    </row>
    <row r="1227" spans="1:7" s="290" customFormat="1">
      <c r="A1227" s="319"/>
      <c r="B1227" s="320"/>
      <c r="C1227" s="89"/>
      <c r="D1227" s="86"/>
      <c r="E1227" s="321"/>
      <c r="F1227" s="322"/>
      <c r="G1227" s="289"/>
    </row>
    <row r="1228" spans="1:7" s="290" customFormat="1">
      <c r="A1228" s="319"/>
      <c r="B1228" s="320"/>
      <c r="C1228" s="89"/>
      <c r="D1228" s="86"/>
      <c r="E1228" s="321"/>
      <c r="F1228" s="322"/>
      <c r="G1228" s="289"/>
    </row>
    <row r="1229" spans="1:7" s="290" customFormat="1">
      <c r="A1229" s="319"/>
      <c r="B1229" s="320"/>
      <c r="C1229" s="89"/>
      <c r="D1229" s="86"/>
      <c r="E1229" s="321"/>
      <c r="F1229" s="322"/>
      <c r="G1229" s="289"/>
    </row>
    <row r="1230" spans="1:7" s="290" customFormat="1">
      <c r="A1230" s="319"/>
      <c r="B1230" s="320"/>
      <c r="C1230" s="89"/>
      <c r="D1230" s="86"/>
      <c r="E1230" s="321"/>
      <c r="F1230" s="322"/>
      <c r="G1230" s="289"/>
    </row>
    <row r="1231" spans="1:7" s="290" customFormat="1">
      <c r="A1231" s="319"/>
      <c r="B1231" s="320"/>
      <c r="C1231" s="89"/>
      <c r="D1231" s="86"/>
      <c r="E1231" s="321"/>
      <c r="F1231" s="322"/>
      <c r="G1231" s="289"/>
    </row>
    <row r="1232" spans="1:7" s="290" customFormat="1">
      <c r="A1232" s="319"/>
      <c r="B1232" s="320"/>
      <c r="C1232" s="89"/>
      <c r="D1232" s="86"/>
      <c r="E1232" s="321"/>
      <c r="F1232" s="322"/>
      <c r="G1232" s="289"/>
    </row>
    <row r="1233" spans="1:7" s="290" customFormat="1">
      <c r="A1233" s="319"/>
      <c r="B1233" s="320"/>
      <c r="C1233" s="89"/>
      <c r="D1233" s="86"/>
      <c r="E1233" s="321"/>
      <c r="F1233" s="322"/>
      <c r="G1233" s="289"/>
    </row>
    <row r="1234" spans="1:7" s="290" customFormat="1">
      <c r="A1234" s="319"/>
      <c r="B1234" s="320"/>
      <c r="C1234" s="89"/>
      <c r="D1234" s="86"/>
      <c r="E1234" s="321"/>
      <c r="F1234" s="322"/>
      <c r="G1234" s="289"/>
    </row>
    <row r="1235" spans="1:7" s="290" customFormat="1">
      <c r="A1235" s="319"/>
      <c r="B1235" s="320"/>
      <c r="C1235" s="89"/>
      <c r="D1235" s="86"/>
      <c r="E1235" s="321"/>
      <c r="F1235" s="322"/>
      <c r="G1235" s="289"/>
    </row>
    <row r="1236" spans="1:7" s="290" customFormat="1">
      <c r="A1236" s="319"/>
      <c r="B1236" s="320"/>
      <c r="C1236" s="89"/>
      <c r="D1236" s="86"/>
      <c r="E1236" s="321"/>
      <c r="F1236" s="322"/>
      <c r="G1236" s="289"/>
    </row>
    <row r="1237" spans="1:7" s="290" customFormat="1">
      <c r="A1237" s="319"/>
      <c r="B1237" s="320"/>
      <c r="C1237" s="89"/>
      <c r="D1237" s="86"/>
      <c r="E1237" s="321"/>
      <c r="F1237" s="322"/>
      <c r="G1237" s="289"/>
    </row>
    <row r="1238" spans="1:7" s="290" customFormat="1">
      <c r="A1238" s="319"/>
      <c r="B1238" s="320"/>
      <c r="C1238" s="89"/>
      <c r="D1238" s="86"/>
      <c r="E1238" s="321"/>
      <c r="F1238" s="322"/>
      <c r="G1238" s="289"/>
    </row>
    <row r="1239" spans="1:7" s="290" customFormat="1">
      <c r="A1239" s="319"/>
      <c r="B1239" s="320"/>
      <c r="C1239" s="89"/>
      <c r="D1239" s="86"/>
      <c r="E1239" s="321"/>
      <c r="F1239" s="322"/>
      <c r="G1239" s="289"/>
    </row>
    <row r="1240" spans="1:7" s="290" customFormat="1">
      <c r="A1240" s="319"/>
      <c r="B1240" s="320"/>
      <c r="C1240" s="89"/>
      <c r="D1240" s="86"/>
      <c r="E1240" s="321"/>
      <c r="F1240" s="322"/>
      <c r="G1240" s="289"/>
    </row>
    <row r="1241" spans="1:7" s="290" customFormat="1">
      <c r="A1241" s="319"/>
      <c r="B1241" s="320"/>
      <c r="C1241" s="89"/>
      <c r="D1241" s="86"/>
      <c r="E1241" s="321"/>
      <c r="F1241" s="322"/>
      <c r="G1241" s="289"/>
    </row>
    <row r="1242" spans="1:7" s="290" customFormat="1">
      <c r="A1242" s="319"/>
      <c r="B1242" s="320"/>
      <c r="C1242" s="89"/>
      <c r="D1242" s="86"/>
      <c r="E1242" s="321"/>
      <c r="F1242" s="322"/>
      <c r="G1242" s="289"/>
    </row>
    <row r="1243" spans="1:7" s="290" customFormat="1">
      <c r="A1243" s="319"/>
      <c r="B1243" s="320"/>
      <c r="C1243" s="89"/>
      <c r="D1243" s="86"/>
      <c r="E1243" s="321"/>
      <c r="F1243" s="322"/>
      <c r="G1243" s="289"/>
    </row>
    <row r="1244" spans="1:7" s="290" customFormat="1">
      <c r="A1244" s="319"/>
      <c r="B1244" s="320"/>
      <c r="C1244" s="89"/>
      <c r="D1244" s="86"/>
      <c r="E1244" s="321"/>
      <c r="F1244" s="322"/>
      <c r="G1244" s="289"/>
    </row>
    <row r="1245" spans="1:7" s="290" customFormat="1">
      <c r="A1245" s="319"/>
      <c r="B1245" s="320"/>
      <c r="C1245" s="89"/>
      <c r="D1245" s="86"/>
      <c r="E1245" s="321"/>
      <c r="F1245" s="322"/>
      <c r="G1245" s="289"/>
    </row>
    <row r="1246" spans="1:7" s="290" customFormat="1">
      <c r="A1246" s="319"/>
      <c r="B1246" s="320"/>
      <c r="C1246" s="89"/>
      <c r="D1246" s="86"/>
      <c r="E1246" s="321"/>
      <c r="F1246" s="322"/>
      <c r="G1246" s="289"/>
    </row>
    <row r="1247" spans="1:7" s="290" customFormat="1">
      <c r="A1247" s="319"/>
      <c r="B1247" s="320"/>
      <c r="C1247" s="89"/>
      <c r="D1247" s="86"/>
      <c r="E1247" s="321"/>
      <c r="F1247" s="322"/>
      <c r="G1247" s="289"/>
    </row>
    <row r="1248" spans="1:7" s="290" customFormat="1">
      <c r="A1248" s="319"/>
      <c r="B1248" s="320"/>
      <c r="C1248" s="89"/>
      <c r="D1248" s="86"/>
      <c r="E1248" s="321"/>
      <c r="F1248" s="322"/>
      <c r="G1248" s="289"/>
    </row>
    <row r="1249" spans="1:7" s="290" customFormat="1">
      <c r="A1249" s="319"/>
      <c r="B1249" s="320"/>
      <c r="C1249" s="89"/>
      <c r="D1249" s="86"/>
      <c r="E1249" s="321"/>
      <c r="F1249" s="322"/>
      <c r="G1249" s="289"/>
    </row>
    <row r="1250" spans="1:7" s="290" customFormat="1">
      <c r="A1250" s="319"/>
      <c r="B1250" s="320"/>
      <c r="C1250" s="89"/>
      <c r="D1250" s="86"/>
      <c r="E1250" s="321"/>
      <c r="F1250" s="322"/>
      <c r="G1250" s="289"/>
    </row>
    <row r="1251" spans="1:7" s="290" customFormat="1">
      <c r="A1251" s="319"/>
      <c r="B1251" s="320"/>
      <c r="C1251" s="89"/>
      <c r="D1251" s="86"/>
      <c r="E1251" s="321"/>
      <c r="F1251" s="322"/>
      <c r="G1251" s="289"/>
    </row>
    <row r="1252" spans="1:7" s="290" customFormat="1">
      <c r="A1252" s="319"/>
      <c r="B1252" s="320"/>
      <c r="C1252" s="89"/>
      <c r="D1252" s="86"/>
      <c r="E1252" s="321"/>
      <c r="F1252" s="322"/>
      <c r="G1252" s="289"/>
    </row>
    <row r="1253" spans="1:7" s="290" customFormat="1">
      <c r="A1253" s="319"/>
      <c r="B1253" s="320"/>
      <c r="C1253" s="89"/>
      <c r="D1253" s="86"/>
      <c r="E1253" s="321"/>
      <c r="F1253" s="322"/>
      <c r="G1253" s="289"/>
    </row>
    <row r="1254" spans="1:7" s="290" customFormat="1">
      <c r="A1254" s="319"/>
      <c r="B1254" s="320"/>
      <c r="C1254" s="89"/>
      <c r="D1254" s="86"/>
      <c r="E1254" s="321"/>
      <c r="F1254" s="322"/>
      <c r="G1254" s="289"/>
    </row>
    <row r="1255" spans="1:7" s="290" customFormat="1">
      <c r="A1255" s="319"/>
      <c r="B1255" s="320"/>
      <c r="C1255" s="89"/>
      <c r="D1255" s="86"/>
      <c r="E1255" s="321"/>
      <c r="F1255" s="322"/>
      <c r="G1255" s="289"/>
    </row>
    <row r="1256" spans="1:7" s="290" customFormat="1">
      <c r="A1256" s="319"/>
      <c r="B1256" s="320"/>
      <c r="C1256" s="89"/>
      <c r="D1256" s="86"/>
      <c r="E1256" s="321"/>
      <c r="F1256" s="322"/>
      <c r="G1256" s="289"/>
    </row>
    <row r="1257" spans="1:7" s="290" customFormat="1">
      <c r="A1257" s="319"/>
      <c r="B1257" s="320"/>
      <c r="C1257" s="89"/>
      <c r="D1257" s="86"/>
      <c r="E1257" s="321"/>
      <c r="F1257" s="322"/>
      <c r="G1257" s="289"/>
    </row>
    <row r="1258" spans="1:7" s="290" customFormat="1">
      <c r="A1258" s="319"/>
      <c r="B1258" s="320"/>
      <c r="C1258" s="89"/>
      <c r="D1258" s="86"/>
      <c r="E1258" s="321"/>
      <c r="F1258" s="322"/>
      <c r="G1258" s="289"/>
    </row>
    <row r="1259" spans="1:7" s="290" customFormat="1">
      <c r="A1259" s="319"/>
      <c r="B1259" s="320"/>
      <c r="C1259" s="89"/>
      <c r="D1259" s="86"/>
      <c r="E1259" s="321"/>
      <c r="F1259" s="322"/>
      <c r="G1259" s="289"/>
    </row>
    <row r="1260" spans="1:7" s="290" customFormat="1">
      <c r="A1260" s="319"/>
      <c r="B1260" s="320"/>
      <c r="C1260" s="89"/>
      <c r="D1260" s="86"/>
      <c r="E1260" s="321"/>
      <c r="F1260" s="322"/>
      <c r="G1260" s="289"/>
    </row>
    <row r="1261" spans="1:7" s="290" customFormat="1">
      <c r="A1261" s="319"/>
      <c r="B1261" s="320"/>
      <c r="C1261" s="89"/>
      <c r="D1261" s="86"/>
      <c r="E1261" s="321"/>
      <c r="F1261" s="322"/>
      <c r="G1261" s="289"/>
    </row>
    <row r="1262" spans="1:7" s="290" customFormat="1">
      <c r="A1262" s="319"/>
      <c r="B1262" s="320"/>
      <c r="C1262" s="89"/>
      <c r="D1262" s="86"/>
      <c r="E1262" s="321"/>
      <c r="F1262" s="322"/>
      <c r="G1262" s="289"/>
    </row>
    <row r="1263" spans="1:7" s="290" customFormat="1">
      <c r="A1263" s="319"/>
      <c r="B1263" s="320"/>
      <c r="C1263" s="89"/>
      <c r="D1263" s="86"/>
      <c r="E1263" s="321"/>
      <c r="F1263" s="322"/>
      <c r="G1263" s="289"/>
    </row>
    <row r="1264" spans="1:7" s="290" customFormat="1">
      <c r="A1264" s="319"/>
      <c r="B1264" s="320"/>
      <c r="C1264" s="89"/>
      <c r="D1264" s="86"/>
      <c r="E1264" s="321"/>
      <c r="F1264" s="322"/>
      <c r="G1264" s="289"/>
    </row>
    <row r="1265" spans="1:7" s="290" customFormat="1">
      <c r="A1265" s="319"/>
      <c r="B1265" s="320"/>
      <c r="C1265" s="89"/>
      <c r="D1265" s="86"/>
      <c r="E1265" s="321"/>
      <c r="F1265" s="322"/>
      <c r="G1265" s="289"/>
    </row>
    <row r="1266" spans="1:7" s="290" customFormat="1">
      <c r="A1266" s="319"/>
      <c r="B1266" s="320"/>
      <c r="C1266" s="89"/>
      <c r="D1266" s="86"/>
      <c r="E1266" s="321"/>
      <c r="F1266" s="322"/>
      <c r="G1266" s="289"/>
    </row>
    <row r="1267" spans="1:7" s="290" customFormat="1">
      <c r="A1267" s="319"/>
      <c r="B1267" s="320"/>
      <c r="C1267" s="89"/>
      <c r="D1267" s="86"/>
      <c r="E1267" s="321"/>
      <c r="F1267" s="322"/>
      <c r="G1267" s="289"/>
    </row>
    <row r="1268" spans="1:7" s="290" customFormat="1">
      <c r="A1268" s="319"/>
      <c r="B1268" s="320"/>
      <c r="C1268" s="89"/>
      <c r="D1268" s="86"/>
      <c r="E1268" s="321"/>
      <c r="F1268" s="322"/>
      <c r="G1268" s="289"/>
    </row>
    <row r="1269" spans="1:7" s="290" customFormat="1">
      <c r="A1269" s="319"/>
      <c r="B1269" s="320"/>
      <c r="C1269" s="89"/>
      <c r="D1269" s="86"/>
      <c r="E1269" s="321"/>
      <c r="F1269" s="322"/>
      <c r="G1269" s="289"/>
    </row>
    <row r="1270" spans="1:7" s="290" customFormat="1">
      <c r="A1270" s="319"/>
      <c r="B1270" s="320"/>
      <c r="C1270" s="89"/>
      <c r="D1270" s="86"/>
      <c r="E1270" s="321"/>
      <c r="F1270" s="322"/>
      <c r="G1270" s="289"/>
    </row>
    <row r="1271" spans="1:7" s="290" customFormat="1">
      <c r="A1271" s="319"/>
      <c r="B1271" s="320"/>
      <c r="C1271" s="89"/>
      <c r="D1271" s="86"/>
      <c r="E1271" s="321"/>
      <c r="F1271" s="322"/>
      <c r="G1271" s="289"/>
    </row>
    <row r="1272" spans="1:7" s="290" customFormat="1">
      <c r="A1272" s="319"/>
      <c r="B1272" s="320"/>
      <c r="C1272" s="89"/>
      <c r="D1272" s="86"/>
      <c r="E1272" s="321"/>
      <c r="F1272" s="322"/>
      <c r="G1272" s="289"/>
    </row>
    <row r="1273" spans="1:7" s="290" customFormat="1">
      <c r="A1273" s="319"/>
      <c r="B1273" s="320"/>
      <c r="C1273" s="89"/>
      <c r="D1273" s="86"/>
      <c r="E1273" s="321"/>
      <c r="F1273" s="322"/>
      <c r="G1273" s="289"/>
    </row>
    <row r="1274" spans="1:7" s="290" customFormat="1">
      <c r="A1274" s="319"/>
      <c r="B1274" s="320"/>
      <c r="C1274" s="89"/>
      <c r="D1274" s="86"/>
      <c r="E1274" s="321"/>
      <c r="F1274" s="322"/>
      <c r="G1274" s="289"/>
    </row>
    <row r="1275" spans="1:7" s="290" customFormat="1">
      <c r="A1275" s="319"/>
      <c r="B1275" s="320"/>
      <c r="C1275" s="89"/>
      <c r="D1275" s="86"/>
      <c r="E1275" s="321"/>
      <c r="F1275" s="322"/>
      <c r="G1275" s="289"/>
    </row>
    <row r="1276" spans="1:7" s="290" customFormat="1">
      <c r="A1276" s="319"/>
      <c r="B1276" s="320"/>
      <c r="C1276" s="89"/>
      <c r="D1276" s="86"/>
      <c r="E1276" s="321"/>
      <c r="F1276" s="322"/>
      <c r="G1276" s="289"/>
    </row>
    <row r="1277" spans="1:7" s="290" customFormat="1">
      <c r="A1277" s="319"/>
      <c r="B1277" s="320"/>
      <c r="C1277" s="89"/>
      <c r="D1277" s="86"/>
      <c r="E1277" s="321"/>
      <c r="F1277" s="322"/>
      <c r="G1277" s="289"/>
    </row>
    <row r="1278" spans="1:7" s="290" customFormat="1">
      <c r="A1278" s="319"/>
      <c r="B1278" s="320"/>
      <c r="C1278" s="89"/>
      <c r="D1278" s="86"/>
      <c r="E1278" s="321"/>
      <c r="F1278" s="322"/>
      <c r="G1278" s="289"/>
    </row>
    <row r="1279" spans="1:7" s="290" customFormat="1">
      <c r="A1279" s="319"/>
      <c r="B1279" s="320"/>
      <c r="C1279" s="89"/>
      <c r="D1279" s="86"/>
      <c r="E1279" s="321"/>
      <c r="F1279" s="322"/>
      <c r="G1279" s="289"/>
    </row>
    <row r="1280" spans="1:7" s="290" customFormat="1">
      <c r="A1280" s="319"/>
      <c r="B1280" s="320"/>
      <c r="C1280" s="89"/>
      <c r="D1280" s="86"/>
      <c r="E1280" s="321"/>
      <c r="F1280" s="322"/>
      <c r="G1280" s="289"/>
    </row>
    <row r="1281" spans="1:7" s="290" customFormat="1">
      <c r="A1281" s="319"/>
      <c r="B1281" s="320"/>
      <c r="C1281" s="89"/>
      <c r="D1281" s="86"/>
      <c r="E1281" s="321"/>
      <c r="F1281" s="322"/>
      <c r="G1281" s="289"/>
    </row>
    <row r="1282" spans="1:7" s="290" customFormat="1">
      <c r="A1282" s="319"/>
      <c r="B1282" s="320"/>
      <c r="C1282" s="89"/>
      <c r="D1282" s="86"/>
      <c r="E1282" s="321"/>
      <c r="F1282" s="322"/>
      <c r="G1282" s="289"/>
    </row>
    <row r="1283" spans="1:7" s="290" customFormat="1">
      <c r="A1283" s="319"/>
      <c r="B1283" s="320"/>
      <c r="C1283" s="89"/>
      <c r="D1283" s="86"/>
      <c r="E1283" s="321"/>
      <c r="F1283" s="322"/>
      <c r="G1283" s="289"/>
    </row>
    <row r="1284" spans="1:7" s="290" customFormat="1">
      <c r="A1284" s="319"/>
      <c r="B1284" s="320"/>
      <c r="C1284" s="89"/>
      <c r="D1284" s="86"/>
      <c r="E1284" s="321"/>
      <c r="F1284" s="322"/>
      <c r="G1284" s="289"/>
    </row>
    <row r="1285" spans="1:7" s="290" customFormat="1">
      <c r="A1285" s="319"/>
      <c r="B1285" s="320"/>
      <c r="C1285" s="89"/>
      <c r="D1285" s="86"/>
      <c r="E1285" s="321"/>
      <c r="F1285" s="322"/>
      <c r="G1285" s="289"/>
    </row>
    <row r="1286" spans="1:7" s="290" customFormat="1">
      <c r="A1286" s="319"/>
      <c r="B1286" s="320"/>
      <c r="C1286" s="89"/>
      <c r="D1286" s="86"/>
      <c r="E1286" s="321"/>
      <c r="F1286" s="322"/>
      <c r="G1286" s="289"/>
    </row>
    <row r="1287" spans="1:7" s="290" customFormat="1">
      <c r="A1287" s="319"/>
      <c r="B1287" s="320"/>
      <c r="C1287" s="89"/>
      <c r="D1287" s="86"/>
      <c r="E1287" s="321"/>
      <c r="F1287" s="322"/>
      <c r="G1287" s="289"/>
    </row>
    <row r="1288" spans="1:7" s="290" customFormat="1">
      <c r="A1288" s="319"/>
      <c r="B1288" s="320"/>
      <c r="C1288" s="89"/>
      <c r="D1288" s="86"/>
      <c r="E1288" s="321"/>
      <c r="F1288" s="322"/>
      <c r="G1288" s="289"/>
    </row>
    <row r="1289" spans="1:7" s="290" customFormat="1">
      <c r="A1289" s="319"/>
      <c r="B1289" s="320"/>
      <c r="C1289" s="89"/>
      <c r="D1289" s="86"/>
      <c r="E1289" s="321"/>
      <c r="F1289" s="322"/>
      <c r="G1289" s="289"/>
    </row>
    <row r="1290" spans="1:7" s="290" customFormat="1">
      <c r="A1290" s="319"/>
      <c r="B1290" s="320"/>
      <c r="C1290" s="89"/>
      <c r="D1290" s="86"/>
      <c r="E1290" s="321"/>
      <c r="F1290" s="322"/>
      <c r="G1290" s="289"/>
    </row>
    <row r="1291" spans="1:7" s="290" customFormat="1">
      <c r="A1291" s="319"/>
      <c r="B1291" s="320"/>
      <c r="C1291" s="89"/>
      <c r="D1291" s="86"/>
      <c r="E1291" s="321"/>
      <c r="F1291" s="322"/>
      <c r="G1291" s="289"/>
    </row>
    <row r="1292" spans="1:7" s="290" customFormat="1">
      <c r="A1292" s="319"/>
      <c r="B1292" s="320"/>
      <c r="C1292" s="89"/>
      <c r="D1292" s="86"/>
      <c r="E1292" s="321"/>
      <c r="F1292" s="322"/>
      <c r="G1292" s="289"/>
    </row>
    <row r="1293" spans="1:7" s="290" customFormat="1">
      <c r="A1293" s="319"/>
      <c r="B1293" s="320"/>
      <c r="C1293" s="89"/>
      <c r="D1293" s="86"/>
      <c r="E1293" s="321"/>
      <c r="F1293" s="322"/>
      <c r="G1293" s="289"/>
    </row>
    <row r="1294" spans="1:7" s="290" customFormat="1">
      <c r="A1294" s="319"/>
      <c r="B1294" s="320"/>
      <c r="C1294" s="89"/>
      <c r="D1294" s="86"/>
      <c r="E1294" s="321"/>
      <c r="F1294" s="322"/>
      <c r="G1294" s="289"/>
    </row>
    <row r="1295" spans="1:7" s="290" customFormat="1">
      <c r="A1295" s="319"/>
      <c r="B1295" s="320"/>
      <c r="C1295" s="89"/>
      <c r="D1295" s="86"/>
      <c r="E1295" s="321"/>
      <c r="F1295" s="322"/>
      <c r="G1295" s="289"/>
    </row>
    <row r="1296" spans="1:7" s="290" customFormat="1">
      <c r="A1296" s="319"/>
      <c r="B1296" s="320"/>
      <c r="C1296" s="89"/>
      <c r="D1296" s="86"/>
      <c r="E1296" s="321"/>
      <c r="F1296" s="322"/>
      <c r="G1296" s="289"/>
    </row>
    <row r="1297" spans="1:7" s="290" customFormat="1">
      <c r="A1297" s="319"/>
      <c r="B1297" s="320"/>
      <c r="C1297" s="89"/>
      <c r="D1297" s="86"/>
      <c r="E1297" s="321"/>
      <c r="F1297" s="322"/>
      <c r="G1297" s="289"/>
    </row>
    <row r="1298" spans="1:7" s="290" customFormat="1">
      <c r="A1298" s="319"/>
      <c r="B1298" s="320"/>
      <c r="C1298" s="89"/>
      <c r="D1298" s="86"/>
      <c r="E1298" s="321"/>
      <c r="F1298" s="322"/>
      <c r="G1298" s="289"/>
    </row>
    <row r="1299" spans="1:7" s="290" customFormat="1">
      <c r="A1299" s="319"/>
      <c r="B1299" s="320"/>
      <c r="C1299" s="89"/>
      <c r="D1299" s="86"/>
      <c r="E1299" s="321"/>
      <c r="F1299" s="322"/>
      <c r="G1299" s="289"/>
    </row>
    <row r="1300" spans="1:7" s="290" customFormat="1">
      <c r="A1300" s="319"/>
      <c r="B1300" s="320"/>
      <c r="C1300" s="89"/>
      <c r="D1300" s="86"/>
      <c r="E1300" s="321"/>
      <c r="F1300" s="322"/>
      <c r="G1300" s="289"/>
    </row>
    <row r="1301" spans="1:7" s="290" customFormat="1">
      <c r="A1301" s="319"/>
      <c r="B1301" s="320"/>
      <c r="C1301" s="89"/>
      <c r="D1301" s="86"/>
      <c r="E1301" s="321"/>
      <c r="F1301" s="322"/>
      <c r="G1301" s="289"/>
    </row>
    <row r="1302" spans="1:7" s="290" customFormat="1">
      <c r="A1302" s="319"/>
      <c r="B1302" s="320"/>
      <c r="C1302" s="89"/>
      <c r="D1302" s="86"/>
      <c r="E1302" s="321"/>
      <c r="F1302" s="322"/>
      <c r="G1302" s="289"/>
    </row>
    <row r="1303" spans="1:7" s="290" customFormat="1">
      <c r="A1303" s="319"/>
      <c r="B1303" s="320"/>
      <c r="C1303" s="89"/>
      <c r="D1303" s="86"/>
      <c r="E1303" s="321"/>
      <c r="F1303" s="322"/>
      <c r="G1303" s="289"/>
    </row>
    <row r="1304" spans="1:7" s="290" customFormat="1">
      <c r="A1304" s="319"/>
      <c r="B1304" s="320"/>
      <c r="C1304" s="89"/>
      <c r="D1304" s="86"/>
      <c r="E1304" s="321"/>
      <c r="F1304" s="322"/>
      <c r="G1304" s="289"/>
    </row>
    <row r="1305" spans="1:7" s="290" customFormat="1">
      <c r="A1305" s="319"/>
      <c r="B1305" s="320"/>
      <c r="C1305" s="89"/>
      <c r="D1305" s="86"/>
      <c r="E1305" s="321"/>
      <c r="F1305" s="322"/>
      <c r="G1305" s="289"/>
    </row>
    <row r="1306" spans="1:7" s="290" customFormat="1">
      <c r="A1306" s="319"/>
      <c r="B1306" s="320"/>
      <c r="C1306" s="89"/>
      <c r="D1306" s="86"/>
      <c r="E1306" s="321"/>
      <c r="F1306" s="322"/>
      <c r="G1306" s="289"/>
    </row>
    <row r="1307" spans="1:7" s="290" customFormat="1">
      <c r="A1307" s="319"/>
      <c r="B1307" s="320"/>
      <c r="C1307" s="89"/>
      <c r="D1307" s="86"/>
      <c r="E1307" s="321"/>
      <c r="F1307" s="322"/>
      <c r="G1307" s="289"/>
    </row>
    <row r="1308" spans="1:7" s="290" customFormat="1">
      <c r="A1308" s="319"/>
      <c r="B1308" s="320"/>
      <c r="C1308" s="89"/>
      <c r="D1308" s="86"/>
      <c r="E1308" s="321"/>
      <c r="F1308" s="322"/>
      <c r="G1308" s="289"/>
    </row>
    <row r="1309" spans="1:7" s="290" customFormat="1">
      <c r="A1309" s="319"/>
      <c r="B1309" s="320"/>
      <c r="C1309" s="89"/>
      <c r="D1309" s="86"/>
      <c r="E1309" s="321"/>
      <c r="F1309" s="322"/>
      <c r="G1309" s="289"/>
    </row>
    <row r="1310" spans="1:7" s="290" customFormat="1">
      <c r="A1310" s="319"/>
      <c r="B1310" s="320"/>
      <c r="C1310" s="89"/>
      <c r="D1310" s="86"/>
      <c r="E1310" s="321"/>
      <c r="F1310" s="322"/>
      <c r="G1310" s="289"/>
    </row>
    <row r="1311" spans="1:7" s="290" customFormat="1">
      <c r="A1311" s="319"/>
      <c r="B1311" s="320"/>
      <c r="C1311" s="89"/>
      <c r="D1311" s="86"/>
      <c r="E1311" s="321"/>
      <c r="F1311" s="322"/>
      <c r="G1311" s="289"/>
    </row>
    <row r="1312" spans="1:7" s="290" customFormat="1">
      <c r="A1312" s="319"/>
      <c r="B1312" s="320"/>
      <c r="C1312" s="89"/>
      <c r="D1312" s="86"/>
      <c r="E1312" s="321"/>
      <c r="F1312" s="322"/>
      <c r="G1312" s="289"/>
    </row>
    <row r="1313" spans="1:7" s="290" customFormat="1">
      <c r="A1313" s="319"/>
      <c r="B1313" s="320"/>
      <c r="C1313" s="89"/>
      <c r="D1313" s="86"/>
      <c r="E1313" s="321"/>
      <c r="F1313" s="322"/>
      <c r="G1313" s="289"/>
    </row>
    <row r="1314" spans="1:7" s="290" customFormat="1">
      <c r="A1314" s="319"/>
      <c r="B1314" s="320"/>
      <c r="C1314" s="89"/>
      <c r="D1314" s="86"/>
      <c r="E1314" s="321"/>
      <c r="F1314" s="322"/>
      <c r="G1314" s="289"/>
    </row>
    <row r="1315" spans="1:7" s="290" customFormat="1">
      <c r="A1315" s="319"/>
      <c r="B1315" s="320"/>
      <c r="C1315" s="89"/>
      <c r="D1315" s="86"/>
      <c r="E1315" s="321"/>
      <c r="F1315" s="322"/>
      <c r="G1315" s="289"/>
    </row>
    <row r="1316" spans="1:7" s="290" customFormat="1">
      <c r="A1316" s="319"/>
      <c r="B1316" s="320"/>
      <c r="C1316" s="89"/>
      <c r="D1316" s="86"/>
      <c r="E1316" s="321"/>
      <c r="F1316" s="322"/>
      <c r="G1316" s="289"/>
    </row>
    <row r="1317" spans="1:7" s="290" customFormat="1">
      <c r="A1317" s="319"/>
      <c r="B1317" s="320"/>
      <c r="C1317" s="89"/>
      <c r="D1317" s="86"/>
      <c r="E1317" s="321"/>
      <c r="F1317" s="322"/>
      <c r="G1317" s="289"/>
    </row>
    <row r="1318" spans="1:7" s="290" customFormat="1">
      <c r="A1318" s="319"/>
      <c r="B1318" s="320"/>
      <c r="C1318" s="89"/>
      <c r="D1318" s="86"/>
      <c r="E1318" s="321"/>
      <c r="F1318" s="322"/>
      <c r="G1318" s="289"/>
    </row>
    <row r="1319" spans="1:7" s="290" customFormat="1">
      <c r="A1319" s="319"/>
      <c r="B1319" s="320"/>
      <c r="C1319" s="89"/>
      <c r="D1319" s="86"/>
      <c r="E1319" s="321"/>
      <c r="F1319" s="322"/>
      <c r="G1319" s="289"/>
    </row>
    <row r="1320" spans="1:7" s="290" customFormat="1">
      <c r="A1320" s="319"/>
      <c r="B1320" s="320"/>
      <c r="C1320" s="89"/>
      <c r="D1320" s="86"/>
      <c r="E1320" s="321"/>
      <c r="F1320" s="322"/>
      <c r="G1320" s="289"/>
    </row>
    <row r="1321" spans="1:7" s="290" customFormat="1">
      <c r="A1321" s="319"/>
      <c r="B1321" s="320"/>
      <c r="C1321" s="89"/>
      <c r="D1321" s="86"/>
      <c r="E1321" s="321"/>
      <c r="F1321" s="322"/>
      <c r="G1321" s="289"/>
    </row>
    <row r="1322" spans="1:7" s="290" customFormat="1">
      <c r="A1322" s="319"/>
      <c r="B1322" s="320"/>
      <c r="C1322" s="89"/>
      <c r="D1322" s="86"/>
      <c r="E1322" s="321"/>
      <c r="F1322" s="322"/>
      <c r="G1322" s="289"/>
    </row>
    <row r="1323" spans="1:7" s="290" customFormat="1">
      <c r="A1323" s="319"/>
      <c r="B1323" s="320"/>
      <c r="C1323" s="89"/>
      <c r="D1323" s="86"/>
      <c r="E1323" s="321"/>
      <c r="F1323" s="322"/>
      <c r="G1323" s="289"/>
    </row>
    <row r="1324" spans="1:7" s="290" customFormat="1">
      <c r="A1324" s="319"/>
      <c r="B1324" s="320"/>
      <c r="C1324" s="89"/>
      <c r="D1324" s="86"/>
      <c r="E1324" s="321"/>
      <c r="F1324" s="322"/>
      <c r="G1324" s="289"/>
    </row>
    <row r="1325" spans="1:7" s="290" customFormat="1">
      <c r="A1325" s="319"/>
      <c r="B1325" s="320"/>
      <c r="C1325" s="89"/>
      <c r="D1325" s="86"/>
      <c r="E1325" s="321"/>
      <c r="F1325" s="322"/>
      <c r="G1325" s="289"/>
    </row>
    <row r="1326" spans="1:7" s="290" customFormat="1">
      <c r="A1326" s="319"/>
      <c r="B1326" s="320"/>
      <c r="C1326" s="89"/>
      <c r="D1326" s="86"/>
      <c r="E1326" s="321"/>
      <c r="F1326" s="322"/>
      <c r="G1326" s="289"/>
    </row>
    <row r="1327" spans="1:7" s="290" customFormat="1">
      <c r="A1327" s="319"/>
      <c r="B1327" s="320"/>
      <c r="C1327" s="89"/>
      <c r="D1327" s="86"/>
      <c r="E1327" s="321"/>
      <c r="F1327" s="322"/>
      <c r="G1327" s="289"/>
    </row>
    <row r="1328" spans="1:7" s="290" customFormat="1">
      <c r="A1328" s="319"/>
      <c r="B1328" s="320"/>
      <c r="C1328" s="89"/>
      <c r="D1328" s="86"/>
      <c r="E1328" s="321"/>
      <c r="F1328" s="322"/>
      <c r="G1328" s="289"/>
    </row>
    <row r="1329" spans="1:7" s="290" customFormat="1">
      <c r="A1329" s="319"/>
      <c r="B1329" s="320"/>
      <c r="C1329" s="89"/>
      <c r="D1329" s="86"/>
      <c r="E1329" s="321"/>
      <c r="F1329" s="322"/>
      <c r="G1329" s="289"/>
    </row>
    <row r="1330" spans="1:7" s="290" customFormat="1">
      <c r="A1330" s="319"/>
      <c r="B1330" s="320"/>
      <c r="C1330" s="89"/>
      <c r="D1330" s="86"/>
      <c r="E1330" s="321"/>
      <c r="F1330" s="322"/>
      <c r="G1330" s="289"/>
    </row>
    <row r="1331" spans="1:7" s="290" customFormat="1">
      <c r="A1331" s="319"/>
      <c r="B1331" s="320"/>
      <c r="C1331" s="89"/>
      <c r="D1331" s="86"/>
      <c r="E1331" s="321"/>
      <c r="F1331" s="322"/>
      <c r="G1331" s="289"/>
    </row>
    <row r="1332" spans="1:7" s="290" customFormat="1">
      <c r="A1332" s="319"/>
      <c r="B1332" s="320"/>
      <c r="C1332" s="89"/>
      <c r="D1332" s="86"/>
      <c r="E1332" s="321"/>
      <c r="F1332" s="322"/>
      <c r="G1332" s="289"/>
    </row>
    <row r="1333" spans="1:7" s="290" customFormat="1">
      <c r="A1333" s="319"/>
      <c r="B1333" s="320"/>
      <c r="C1333" s="89"/>
      <c r="D1333" s="86"/>
      <c r="E1333" s="321"/>
      <c r="F1333" s="322"/>
      <c r="G1333" s="289"/>
    </row>
  </sheetData>
  <sheetProtection password="C5A3" sheet="1" objects="1" scenarios="1"/>
  <protectedRanges>
    <protectedRange sqref="E1:F1048576" name="Range1"/>
  </protectedRanges>
  <mergeCells count="55">
    <mergeCell ref="A1015:E1016"/>
    <mergeCell ref="F1015:F1016"/>
    <mergeCell ref="A1075:E1076"/>
    <mergeCell ref="F1075:F1076"/>
    <mergeCell ref="A1136:E1137"/>
    <mergeCell ref="F1136:F1137"/>
    <mergeCell ref="A859:E860"/>
    <mergeCell ref="F859:F860"/>
    <mergeCell ref="A911:E912"/>
    <mergeCell ref="F911:F912"/>
    <mergeCell ref="A960:E961"/>
    <mergeCell ref="F960:F961"/>
    <mergeCell ref="A688:E689"/>
    <mergeCell ref="F688:F689"/>
    <mergeCell ref="A748:E749"/>
    <mergeCell ref="F748:F749"/>
    <mergeCell ref="A805:E806"/>
    <mergeCell ref="F805:F806"/>
    <mergeCell ref="A559:E560"/>
    <mergeCell ref="F559:F560"/>
    <mergeCell ref="A596:E597"/>
    <mergeCell ref="F596:F597"/>
    <mergeCell ref="A633:E634"/>
    <mergeCell ref="F633:F634"/>
    <mergeCell ref="A448:E449"/>
    <mergeCell ref="F448:F449"/>
    <mergeCell ref="A485:E486"/>
    <mergeCell ref="F485:F486"/>
    <mergeCell ref="A522:E523"/>
    <mergeCell ref="F522:F523"/>
    <mergeCell ref="A338:E339"/>
    <mergeCell ref="F338:F339"/>
    <mergeCell ref="A374:E375"/>
    <mergeCell ref="F374:F375"/>
    <mergeCell ref="A411:E412"/>
    <mergeCell ref="F411:F412"/>
    <mergeCell ref="A226:E227"/>
    <mergeCell ref="F226:F227"/>
    <mergeCell ref="A264:E265"/>
    <mergeCell ref="F264:F265"/>
    <mergeCell ref="A301:E302"/>
    <mergeCell ref="F301:F302"/>
    <mergeCell ref="A51:E52"/>
    <mergeCell ref="F51:F52"/>
    <mergeCell ref="A110:E111"/>
    <mergeCell ref="F110:F111"/>
    <mergeCell ref="A169:E170"/>
    <mergeCell ref="F169:F170"/>
    <mergeCell ref="A2:F2"/>
    <mergeCell ref="A3:A4"/>
    <mergeCell ref="B3:B4"/>
    <mergeCell ref="C3:C4"/>
    <mergeCell ref="D3:D4"/>
    <mergeCell ref="E3:E4"/>
    <mergeCell ref="F3:F4"/>
  </mergeCells>
  <conditionalFormatting sqref="C1135">
    <cfRule type="cellIs" dxfId="169" priority="111" stopIfTrue="1" operator="equal">
      <formula>"Todo"</formula>
    </cfRule>
  </conditionalFormatting>
  <conditionalFormatting sqref="C1136">
    <cfRule type="cellIs" dxfId="168" priority="110" stopIfTrue="1" operator="equal">
      <formula>"Todo"</formula>
    </cfRule>
  </conditionalFormatting>
  <conditionalFormatting sqref="A60:A62 A64 A66 A68 A70 A72 A74 A76 A78 A80 A82 A84:A86 A92:A94 A90 A88 A96 A100 A98 A600:A603 A605 A607 A609 A611:A615 A102:A109 A114:A168 A173:A225 A230:A263 A268:A300 A305:A337 A342:A373 A378:A410 A415:A447 A452:A484 A489:A521 A526:A558 A563:A595 A617:A632 A637:A687 A692:A747 A752:A804 A809:A858 A863:A910 A915:A959 A1116:A1133">
    <cfRule type="expression" dxfId="167" priority="109">
      <formula>ISBLANK($D60)</formula>
    </cfRule>
  </conditionalFormatting>
  <conditionalFormatting sqref="A60:A62 A64 A66 A68 A70 A72 A74 A76 A78 A80 A82 A84:A86 A92:A94 A90 A88 A96 A100 A98 A600:A603 A605 A607 A609 A611:A615 A102:A109 A114:A168 A173:A225 A230:A263 A268:A300 A305:A337 A342:A373 A378:A410 A415:A447 A452:A484 A489:A521 A526:A558 A563:A595 A617:A632 A637:A687 A692:A747 A752:A804 A809:A858 A863:A910 A915:A959 A1116:A1133">
    <cfRule type="cellIs" dxfId="166" priority="108" stopIfTrue="1" operator="equal">
      <formula>13</formula>
    </cfRule>
  </conditionalFormatting>
  <conditionalFormatting sqref="A60:A62 A64 A66 A68 A70 A72 A74 A76 A78 A80 A82 A84:A86 A92:A94 A90 A88 A96 A100 A98 A600:A603 A605 A607 A609 A611:A615 A102:A109 A114:A168 A173:A225 A230:A263 A268:A300 A305:A337 A342:A373 A378:A410 A415:A447 A452:A484 A489:A521 A526:A558 A563:A595 A617:A632 A637:A687 A692:A747 A752:A804 A809:A858 A863:A910 A915:A959 A1116:A1133">
    <cfRule type="expression" dxfId="165" priority="106">
      <formula>#REF!="CARRIED TO COLLECTION"</formula>
    </cfRule>
    <cfRule type="expression" dxfId="164" priority="107">
      <formula>$B60="CARRIED TO COLLECTION"</formula>
    </cfRule>
  </conditionalFormatting>
  <conditionalFormatting sqref="A63">
    <cfRule type="expression" dxfId="163" priority="105">
      <formula>ISBLANK($D63)</formula>
    </cfRule>
  </conditionalFormatting>
  <conditionalFormatting sqref="A63">
    <cfRule type="cellIs" dxfId="162" priority="104" stopIfTrue="1" operator="equal">
      <formula>13</formula>
    </cfRule>
  </conditionalFormatting>
  <conditionalFormatting sqref="A63">
    <cfRule type="expression" dxfId="161" priority="102">
      <formula>#REF!="CARRIED TO COLLECTION"</formula>
    </cfRule>
    <cfRule type="expression" dxfId="160" priority="103">
      <formula>$B63="CARRIED TO COLLECTION"</formula>
    </cfRule>
  </conditionalFormatting>
  <conditionalFormatting sqref="A65">
    <cfRule type="expression" dxfId="159" priority="101">
      <formula>ISBLANK($D65)</formula>
    </cfRule>
  </conditionalFormatting>
  <conditionalFormatting sqref="A65">
    <cfRule type="cellIs" dxfId="158" priority="100" stopIfTrue="1" operator="equal">
      <formula>13</formula>
    </cfRule>
  </conditionalFormatting>
  <conditionalFormatting sqref="A65">
    <cfRule type="expression" dxfId="157" priority="98">
      <formula>#REF!="CARRIED TO COLLECTION"</formula>
    </cfRule>
    <cfRule type="expression" dxfId="156" priority="99">
      <formula>$B65="CARRIED TO COLLECTION"</formula>
    </cfRule>
  </conditionalFormatting>
  <conditionalFormatting sqref="A67">
    <cfRule type="expression" dxfId="155" priority="97">
      <formula>ISBLANK($D67)</formula>
    </cfRule>
  </conditionalFormatting>
  <conditionalFormatting sqref="A67">
    <cfRule type="cellIs" dxfId="154" priority="96" stopIfTrue="1" operator="equal">
      <formula>13</formula>
    </cfRule>
  </conditionalFormatting>
  <conditionalFormatting sqref="A67">
    <cfRule type="expression" dxfId="153" priority="94">
      <formula>#REF!="CARRIED TO COLLECTION"</formula>
    </cfRule>
    <cfRule type="expression" dxfId="152" priority="95">
      <formula>$B67="CARRIED TO COLLECTION"</formula>
    </cfRule>
  </conditionalFormatting>
  <conditionalFormatting sqref="A69">
    <cfRule type="expression" dxfId="151" priority="93">
      <formula>ISBLANK($D69)</formula>
    </cfRule>
  </conditionalFormatting>
  <conditionalFormatting sqref="A69">
    <cfRule type="cellIs" dxfId="150" priority="92" stopIfTrue="1" operator="equal">
      <formula>13</formula>
    </cfRule>
  </conditionalFormatting>
  <conditionalFormatting sqref="A69">
    <cfRule type="expression" dxfId="149" priority="90">
      <formula>#REF!="CARRIED TO COLLECTION"</formula>
    </cfRule>
    <cfRule type="expression" dxfId="148" priority="91">
      <formula>$B69="CARRIED TO COLLECTION"</formula>
    </cfRule>
  </conditionalFormatting>
  <conditionalFormatting sqref="A71">
    <cfRule type="expression" dxfId="147" priority="89">
      <formula>ISBLANK($D71)</formula>
    </cfRule>
  </conditionalFormatting>
  <conditionalFormatting sqref="A71">
    <cfRule type="cellIs" dxfId="146" priority="88" stopIfTrue="1" operator="equal">
      <formula>13</formula>
    </cfRule>
  </conditionalFormatting>
  <conditionalFormatting sqref="A71">
    <cfRule type="expression" dxfId="145" priority="86">
      <formula>#REF!="CARRIED TO COLLECTION"</formula>
    </cfRule>
    <cfRule type="expression" dxfId="144" priority="87">
      <formula>$B71="CARRIED TO COLLECTION"</formula>
    </cfRule>
  </conditionalFormatting>
  <conditionalFormatting sqref="A73">
    <cfRule type="expression" dxfId="143" priority="85">
      <formula>ISBLANK($D73)</formula>
    </cfRule>
  </conditionalFormatting>
  <conditionalFormatting sqref="A73">
    <cfRule type="cellIs" dxfId="142" priority="84" stopIfTrue="1" operator="equal">
      <formula>13</formula>
    </cfRule>
  </conditionalFormatting>
  <conditionalFormatting sqref="A73">
    <cfRule type="expression" dxfId="141" priority="82">
      <formula>#REF!="CARRIED TO COLLECTION"</formula>
    </cfRule>
    <cfRule type="expression" dxfId="140" priority="83">
      <formula>$B73="CARRIED TO COLLECTION"</formula>
    </cfRule>
  </conditionalFormatting>
  <conditionalFormatting sqref="A75">
    <cfRule type="expression" dxfId="139" priority="81">
      <formula>ISBLANK($D75)</formula>
    </cfRule>
  </conditionalFormatting>
  <conditionalFormatting sqref="A75">
    <cfRule type="cellIs" dxfId="138" priority="80" stopIfTrue="1" operator="equal">
      <formula>13</formula>
    </cfRule>
  </conditionalFormatting>
  <conditionalFormatting sqref="A75">
    <cfRule type="expression" dxfId="137" priority="78">
      <formula>#REF!="CARRIED TO COLLECTION"</formula>
    </cfRule>
    <cfRule type="expression" dxfId="136" priority="79">
      <formula>$B75="CARRIED TO COLLECTION"</formula>
    </cfRule>
  </conditionalFormatting>
  <conditionalFormatting sqref="A77">
    <cfRule type="expression" dxfId="135" priority="77">
      <formula>ISBLANK($D77)</formula>
    </cfRule>
  </conditionalFormatting>
  <conditionalFormatting sqref="A77">
    <cfRule type="cellIs" dxfId="134" priority="76" stopIfTrue="1" operator="equal">
      <formula>13</formula>
    </cfRule>
  </conditionalFormatting>
  <conditionalFormatting sqref="A77">
    <cfRule type="expression" dxfId="133" priority="74">
      <formula>#REF!="CARRIED TO COLLECTION"</formula>
    </cfRule>
    <cfRule type="expression" dxfId="132" priority="75">
      <formula>$B77="CARRIED TO COLLECTION"</formula>
    </cfRule>
  </conditionalFormatting>
  <conditionalFormatting sqref="A79">
    <cfRule type="expression" dxfId="131" priority="73">
      <formula>ISBLANK($D79)</formula>
    </cfRule>
  </conditionalFormatting>
  <conditionalFormatting sqref="A79">
    <cfRule type="cellIs" dxfId="130" priority="72" stopIfTrue="1" operator="equal">
      <formula>13</formula>
    </cfRule>
  </conditionalFormatting>
  <conditionalFormatting sqref="A79">
    <cfRule type="expression" dxfId="129" priority="70">
      <formula>#REF!="CARRIED TO COLLECTION"</formula>
    </cfRule>
    <cfRule type="expression" dxfId="128" priority="71">
      <formula>$B79="CARRIED TO COLLECTION"</formula>
    </cfRule>
  </conditionalFormatting>
  <conditionalFormatting sqref="A81">
    <cfRule type="expression" dxfId="127" priority="69">
      <formula>ISBLANK($D81)</formula>
    </cfRule>
  </conditionalFormatting>
  <conditionalFormatting sqref="A81">
    <cfRule type="cellIs" dxfId="126" priority="68" stopIfTrue="1" operator="equal">
      <formula>13</formula>
    </cfRule>
  </conditionalFormatting>
  <conditionalFormatting sqref="A81">
    <cfRule type="expression" dxfId="125" priority="66">
      <formula>#REF!="CARRIED TO COLLECTION"</formula>
    </cfRule>
    <cfRule type="expression" dxfId="124" priority="67">
      <formula>$B81="CARRIED TO COLLECTION"</formula>
    </cfRule>
  </conditionalFormatting>
  <conditionalFormatting sqref="A83">
    <cfRule type="expression" dxfId="123" priority="65">
      <formula>ISBLANK($D83)</formula>
    </cfRule>
  </conditionalFormatting>
  <conditionalFormatting sqref="A83">
    <cfRule type="cellIs" dxfId="122" priority="64" stopIfTrue="1" operator="equal">
      <formula>13</formula>
    </cfRule>
  </conditionalFormatting>
  <conditionalFormatting sqref="A83">
    <cfRule type="expression" dxfId="121" priority="62">
      <formula>#REF!="CARRIED TO COLLECTION"</formula>
    </cfRule>
    <cfRule type="expression" dxfId="120" priority="63">
      <formula>$B83="CARRIED TO COLLECTION"</formula>
    </cfRule>
  </conditionalFormatting>
  <conditionalFormatting sqref="A91">
    <cfRule type="expression" dxfId="119" priority="61">
      <formula>ISBLANK($D91)</formula>
    </cfRule>
  </conditionalFormatting>
  <conditionalFormatting sqref="A91">
    <cfRule type="cellIs" dxfId="118" priority="60" stopIfTrue="1" operator="equal">
      <formula>13</formula>
    </cfRule>
  </conditionalFormatting>
  <conditionalFormatting sqref="A91">
    <cfRule type="expression" dxfId="117" priority="58">
      <formula>#REF!="CARRIED TO COLLECTION"</formula>
    </cfRule>
    <cfRule type="expression" dxfId="116" priority="59">
      <formula>$B91="CARRIED TO COLLECTION"</formula>
    </cfRule>
  </conditionalFormatting>
  <conditionalFormatting sqref="A87">
    <cfRule type="expression" dxfId="115" priority="57">
      <formula>ISBLANK($D87)</formula>
    </cfRule>
  </conditionalFormatting>
  <conditionalFormatting sqref="A87">
    <cfRule type="cellIs" dxfId="114" priority="56" stopIfTrue="1" operator="equal">
      <formula>13</formula>
    </cfRule>
  </conditionalFormatting>
  <conditionalFormatting sqref="A87">
    <cfRule type="expression" dxfId="113" priority="54">
      <formula>#REF!="CARRIED TO COLLECTION"</formula>
    </cfRule>
    <cfRule type="expression" dxfId="112" priority="55">
      <formula>$B87="CARRIED TO COLLECTION"</formula>
    </cfRule>
  </conditionalFormatting>
  <conditionalFormatting sqref="A59">
    <cfRule type="expression" dxfId="111" priority="37">
      <formula>ISBLANK($D59)</formula>
    </cfRule>
  </conditionalFormatting>
  <conditionalFormatting sqref="A59">
    <cfRule type="cellIs" dxfId="110" priority="36" stopIfTrue="1" operator="equal">
      <formula>13</formula>
    </cfRule>
  </conditionalFormatting>
  <conditionalFormatting sqref="A59">
    <cfRule type="expression" dxfId="109" priority="34">
      <formula>#REF!="CARRIED TO COLLECTION"</formula>
    </cfRule>
    <cfRule type="expression" dxfId="108" priority="35">
      <formula>$B59="CARRIED TO COLLECTION"</formula>
    </cfRule>
  </conditionalFormatting>
  <conditionalFormatting sqref="A95">
    <cfRule type="expression" dxfId="107" priority="53">
      <formula>ISBLANK($D95)</formula>
    </cfRule>
  </conditionalFormatting>
  <conditionalFormatting sqref="A95">
    <cfRule type="cellIs" dxfId="106" priority="52" stopIfTrue="1" operator="equal">
      <formula>13</formula>
    </cfRule>
  </conditionalFormatting>
  <conditionalFormatting sqref="A95">
    <cfRule type="expression" dxfId="105" priority="50">
      <formula>#REF!="CARRIED TO COLLECTION"</formula>
    </cfRule>
    <cfRule type="expression" dxfId="104" priority="51">
      <formula>$B95="CARRIED TO COLLECTION"</formula>
    </cfRule>
  </conditionalFormatting>
  <conditionalFormatting sqref="A97">
    <cfRule type="expression" dxfId="103" priority="49">
      <formula>ISBLANK($D97)</formula>
    </cfRule>
  </conditionalFormatting>
  <conditionalFormatting sqref="A97">
    <cfRule type="cellIs" dxfId="102" priority="48" stopIfTrue="1" operator="equal">
      <formula>13</formula>
    </cfRule>
  </conditionalFormatting>
  <conditionalFormatting sqref="A97">
    <cfRule type="expression" dxfId="101" priority="46">
      <formula>#REF!="CARRIED TO COLLECTION"</formula>
    </cfRule>
    <cfRule type="expression" dxfId="100" priority="47">
      <formula>$B97="CARRIED TO COLLECTION"</formula>
    </cfRule>
  </conditionalFormatting>
  <conditionalFormatting sqref="A101">
    <cfRule type="expression" dxfId="99" priority="45">
      <formula>ISBLANK($D101)</formula>
    </cfRule>
  </conditionalFormatting>
  <conditionalFormatting sqref="A101">
    <cfRule type="cellIs" dxfId="98" priority="44" stopIfTrue="1" operator="equal">
      <formula>13</formula>
    </cfRule>
  </conditionalFormatting>
  <conditionalFormatting sqref="A101">
    <cfRule type="expression" dxfId="97" priority="42">
      <formula>#REF!="CARRIED TO COLLECTION"</formula>
    </cfRule>
    <cfRule type="expression" dxfId="96" priority="43">
      <formula>$B101="CARRIED TO COLLECTION"</formula>
    </cfRule>
  </conditionalFormatting>
  <conditionalFormatting sqref="A89">
    <cfRule type="expression" dxfId="95" priority="41">
      <formula>ISBLANK($D89)</formula>
    </cfRule>
  </conditionalFormatting>
  <conditionalFormatting sqref="A89">
    <cfRule type="cellIs" dxfId="94" priority="40" stopIfTrue="1" operator="equal">
      <formula>13</formula>
    </cfRule>
  </conditionalFormatting>
  <conditionalFormatting sqref="A89">
    <cfRule type="expression" dxfId="93" priority="38">
      <formula>#REF!="CARRIED TO COLLECTION"</formula>
    </cfRule>
    <cfRule type="expression" dxfId="92" priority="39">
      <formula>$B89="CARRIED TO COLLECTION"</formula>
    </cfRule>
  </conditionalFormatting>
  <conditionalFormatting sqref="A99">
    <cfRule type="expression" dxfId="91" priority="33">
      <formula>ISBLANK($D99)</formula>
    </cfRule>
  </conditionalFormatting>
  <conditionalFormatting sqref="A99">
    <cfRule type="cellIs" dxfId="90" priority="32" stopIfTrue="1" operator="equal">
      <formula>13</formula>
    </cfRule>
  </conditionalFormatting>
  <conditionalFormatting sqref="A99">
    <cfRule type="expression" dxfId="89" priority="30">
      <formula>#REF!="CARRIED TO COLLECTION"</formula>
    </cfRule>
    <cfRule type="expression" dxfId="88" priority="31">
      <formula>$B99="CARRIED TO COLLECTION"</formula>
    </cfRule>
  </conditionalFormatting>
  <conditionalFormatting sqref="A604">
    <cfRule type="expression" dxfId="87" priority="29">
      <formula>ISBLANK($D604)</formula>
    </cfRule>
  </conditionalFormatting>
  <conditionalFormatting sqref="A604">
    <cfRule type="cellIs" dxfId="86" priority="28" stopIfTrue="1" operator="equal">
      <formula>13</formula>
    </cfRule>
  </conditionalFormatting>
  <conditionalFormatting sqref="A604">
    <cfRule type="expression" dxfId="85" priority="26">
      <formula>#REF!="CARRIED TO COLLECTION"</formula>
    </cfRule>
    <cfRule type="expression" dxfId="84" priority="27">
      <formula>$B604="CARRIED TO COLLECTION"</formula>
    </cfRule>
  </conditionalFormatting>
  <conditionalFormatting sqref="A606">
    <cfRule type="expression" dxfId="83" priority="25">
      <formula>ISBLANK($D606)</formula>
    </cfRule>
  </conditionalFormatting>
  <conditionalFormatting sqref="A606">
    <cfRule type="cellIs" dxfId="82" priority="24" stopIfTrue="1" operator="equal">
      <formula>13</formula>
    </cfRule>
  </conditionalFormatting>
  <conditionalFormatting sqref="A606">
    <cfRule type="expression" dxfId="81" priority="22">
      <formula>#REF!="CARRIED TO COLLECTION"</formula>
    </cfRule>
    <cfRule type="expression" dxfId="80" priority="23">
      <formula>$B606="CARRIED TO COLLECTION"</formula>
    </cfRule>
  </conditionalFormatting>
  <conditionalFormatting sqref="A608">
    <cfRule type="expression" dxfId="79" priority="21">
      <formula>ISBLANK($D608)</formula>
    </cfRule>
  </conditionalFormatting>
  <conditionalFormatting sqref="A608">
    <cfRule type="cellIs" dxfId="78" priority="20" stopIfTrue="1" operator="equal">
      <formula>13</formula>
    </cfRule>
  </conditionalFormatting>
  <conditionalFormatting sqref="A608">
    <cfRule type="expression" dxfId="77" priority="18">
      <formula>#REF!="CARRIED TO COLLECTION"</formula>
    </cfRule>
    <cfRule type="expression" dxfId="76" priority="19">
      <formula>$B608="CARRIED TO COLLECTION"</formula>
    </cfRule>
  </conditionalFormatting>
  <conditionalFormatting sqref="A610">
    <cfRule type="expression" dxfId="75" priority="17">
      <formula>ISBLANK($D610)</formula>
    </cfRule>
  </conditionalFormatting>
  <conditionalFormatting sqref="A610">
    <cfRule type="cellIs" dxfId="74" priority="16" stopIfTrue="1" operator="equal">
      <formula>13</formula>
    </cfRule>
  </conditionalFormatting>
  <conditionalFormatting sqref="A610">
    <cfRule type="expression" dxfId="73" priority="14">
      <formula>#REF!="CARRIED TO COLLECTION"</formula>
    </cfRule>
    <cfRule type="expression" dxfId="72" priority="15">
      <formula>$B610="CARRIED TO COLLECTION"</formula>
    </cfRule>
  </conditionalFormatting>
  <conditionalFormatting sqref="A616">
    <cfRule type="expression" dxfId="71" priority="13">
      <formula>ISBLANK($D616)</formula>
    </cfRule>
  </conditionalFormatting>
  <conditionalFormatting sqref="A616">
    <cfRule type="cellIs" dxfId="70" priority="12" stopIfTrue="1" operator="equal">
      <formula>13</formula>
    </cfRule>
  </conditionalFormatting>
  <conditionalFormatting sqref="A616">
    <cfRule type="expression" dxfId="69" priority="10">
      <formula>#REF!="CARRIED TO COLLECTION"</formula>
    </cfRule>
    <cfRule type="expression" dxfId="68" priority="11">
      <formula>$B616="CARRIED TO COLLECTION"</formula>
    </cfRule>
  </conditionalFormatting>
  <conditionalFormatting sqref="C1078:C1115">
    <cfRule type="cellIs" dxfId="67" priority="9" stopIfTrue="1" operator="equal">
      <formula>"Todo"</formula>
    </cfRule>
  </conditionalFormatting>
  <conditionalFormatting sqref="A965:A998">
    <cfRule type="expression" dxfId="66" priority="8">
      <formula>ISBLANK($D965)</formula>
    </cfRule>
  </conditionalFormatting>
  <conditionalFormatting sqref="A965:A998">
    <cfRule type="cellIs" dxfId="65" priority="7" stopIfTrue="1" operator="equal">
      <formula>13</formula>
    </cfRule>
  </conditionalFormatting>
  <conditionalFormatting sqref="A965:A998">
    <cfRule type="expression" dxfId="64" priority="5">
      <formula>#REF!="CARRIED TO COLLECTION"</formula>
    </cfRule>
    <cfRule type="expression" dxfId="63" priority="6">
      <formula>$B965="CARRIED TO COLLECTION"</formula>
    </cfRule>
  </conditionalFormatting>
  <conditionalFormatting sqref="A964">
    <cfRule type="expression" dxfId="62" priority="4">
      <formula>ISBLANK($D964)</formula>
    </cfRule>
  </conditionalFormatting>
  <conditionalFormatting sqref="A964">
    <cfRule type="cellIs" dxfId="61" priority="3" stopIfTrue="1" operator="equal">
      <formula>13</formula>
    </cfRule>
  </conditionalFormatting>
  <conditionalFormatting sqref="A964">
    <cfRule type="expression" dxfId="60" priority="1">
      <formula>#REF!="CARRIED TO COLLECTION"</formula>
    </cfRule>
    <cfRule type="expression" dxfId="59" priority="2">
      <formula>$B964="CARRIED TO COLLECTION"</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23" manualBreakCount="23">
    <brk id="52" max="5" man="1"/>
    <brk id="111" max="5" man="1"/>
    <brk id="170" max="5" man="1"/>
    <brk id="227" max="5" man="1"/>
    <brk id="265" max="5" man="1"/>
    <brk id="302" max="5" man="1"/>
    <brk id="339" max="5" man="1"/>
    <brk id="375" max="5" man="1"/>
    <brk id="412" max="5" man="1"/>
    <brk id="449" max="5" man="1"/>
    <brk id="486" max="5" man="1"/>
    <brk id="523" max="5" man="1"/>
    <brk id="560" max="5" man="1"/>
    <brk id="597" max="5" man="1"/>
    <brk id="634" max="5" man="1"/>
    <brk id="689" max="5" man="1"/>
    <brk id="749" max="5" man="1"/>
    <brk id="806" max="5" man="1"/>
    <brk id="860" max="5" man="1"/>
    <brk id="912" max="5" man="1"/>
    <brk id="961" max="5" man="1"/>
    <brk id="1016" max="5" man="1"/>
    <brk id="1076" max="5"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7"/>
  <sheetViews>
    <sheetView showGridLines="0" view="pageBreakPreview" topLeftCell="A663" zoomScale="85" zoomScaleNormal="100" zoomScaleSheetLayoutView="85" workbookViewId="0">
      <selection activeCell="B16" sqref="B16"/>
    </sheetView>
  </sheetViews>
  <sheetFormatPr defaultRowHeight="12.75"/>
  <cols>
    <col min="1" max="1" width="7.5703125" style="236" customWidth="1"/>
    <col min="2" max="2" width="48" style="87" customWidth="1"/>
    <col min="3" max="3" width="6.28515625" style="86" customWidth="1"/>
    <col min="4" max="4" width="10.28515625" style="89" bestFit="1" customWidth="1"/>
    <col min="5" max="5" width="12" style="90" customWidth="1"/>
    <col min="6" max="6" width="16.140625" style="237" customWidth="1"/>
    <col min="7" max="85" width="9.140625" style="92"/>
    <col min="86" max="86" width="6.7109375" style="92" customWidth="1"/>
    <col min="87" max="87" width="48" style="92" customWidth="1"/>
    <col min="88" max="88" width="5" style="92" customWidth="1"/>
    <col min="89" max="89" width="7.7109375" style="92" bestFit="1" customWidth="1"/>
    <col min="90" max="90" width="12" style="92" customWidth="1"/>
    <col min="91" max="91" width="14.7109375" style="92" customWidth="1"/>
    <col min="92" max="93" width="15.7109375" style="92" customWidth="1"/>
    <col min="94" max="94" width="7" style="92" bestFit="1" customWidth="1"/>
    <col min="95" max="95" width="9.28515625" style="92" customWidth="1"/>
    <col min="96" max="97" width="9.140625" style="92"/>
    <col min="98" max="98" width="11.140625" style="92" customWidth="1"/>
    <col min="99" max="99" width="10.28515625" style="92" customWidth="1"/>
    <col min="100" max="100" width="8.7109375" style="92" customWidth="1"/>
    <col min="101" max="101" width="8.42578125" style="92" customWidth="1"/>
    <col min="102" max="103" width="6" style="92" customWidth="1"/>
    <col min="104" max="104" width="9.140625" style="92"/>
    <col min="105" max="105" width="10.5703125" style="92" customWidth="1"/>
    <col min="106" max="341" width="9.140625" style="92"/>
    <col min="342" max="342" width="6.7109375" style="92" customWidth="1"/>
    <col min="343" max="343" width="48" style="92" customWidth="1"/>
    <col min="344" max="344" width="5" style="92" customWidth="1"/>
    <col min="345" max="345" width="7.7109375" style="92" bestFit="1" customWidth="1"/>
    <col min="346" max="346" width="12" style="92" customWidth="1"/>
    <col min="347" max="347" width="14.7109375" style="92" customWidth="1"/>
    <col min="348" max="349" width="15.7109375" style="92" customWidth="1"/>
    <col min="350" max="350" width="7" style="92" bestFit="1" customWidth="1"/>
    <col min="351" max="351" width="9.28515625" style="92" customWidth="1"/>
    <col min="352" max="353" width="9.140625" style="92"/>
    <col min="354" max="354" width="11.140625" style="92" customWidth="1"/>
    <col min="355" max="355" width="10.28515625" style="92" customWidth="1"/>
    <col min="356" max="356" width="8.7109375" style="92" customWidth="1"/>
    <col min="357" max="357" width="8.42578125" style="92" customWidth="1"/>
    <col min="358" max="359" width="6" style="92" customWidth="1"/>
    <col min="360" max="360" width="9.140625" style="92"/>
    <col min="361" max="361" width="10.5703125" style="92" customWidth="1"/>
    <col min="362" max="597" width="9.140625" style="92"/>
    <col min="598" max="598" width="6.7109375" style="92" customWidth="1"/>
    <col min="599" max="599" width="48" style="92" customWidth="1"/>
    <col min="600" max="600" width="5" style="92" customWidth="1"/>
    <col min="601" max="601" width="7.7109375" style="92" bestFit="1" customWidth="1"/>
    <col min="602" max="602" width="12" style="92" customWidth="1"/>
    <col min="603" max="603" width="14.7109375" style="92" customWidth="1"/>
    <col min="604" max="605" width="15.7109375" style="92" customWidth="1"/>
    <col min="606" max="606" width="7" style="92" bestFit="1" customWidth="1"/>
    <col min="607" max="607" width="9.28515625" style="92" customWidth="1"/>
    <col min="608" max="609" width="9.140625" style="92"/>
    <col min="610" max="610" width="11.140625" style="92" customWidth="1"/>
    <col min="611" max="611" width="10.28515625" style="92" customWidth="1"/>
    <col min="612" max="612" width="8.7109375" style="92" customWidth="1"/>
    <col min="613" max="613" width="8.42578125" style="92" customWidth="1"/>
    <col min="614" max="615" width="6" style="92" customWidth="1"/>
    <col min="616" max="616" width="9.140625" style="92"/>
    <col min="617" max="617" width="10.5703125" style="92" customWidth="1"/>
    <col min="618" max="853" width="9.140625" style="92"/>
    <col min="854" max="854" width="6.7109375" style="92" customWidth="1"/>
    <col min="855" max="855" width="48" style="92" customWidth="1"/>
    <col min="856" max="856" width="5" style="92" customWidth="1"/>
    <col min="857" max="857" width="7.7109375" style="92" bestFit="1" customWidth="1"/>
    <col min="858" max="858" width="12" style="92" customWidth="1"/>
    <col min="859" max="859" width="14.7109375" style="92" customWidth="1"/>
    <col min="860" max="861" width="15.7109375" style="92" customWidth="1"/>
    <col min="862" max="862" width="7" style="92" bestFit="1" customWidth="1"/>
    <col min="863" max="863" width="9.28515625" style="92" customWidth="1"/>
    <col min="864" max="865" width="9.140625" style="92"/>
    <col min="866" max="866" width="11.140625" style="92" customWidth="1"/>
    <col min="867" max="867" width="10.28515625" style="92" customWidth="1"/>
    <col min="868" max="868" width="8.7109375" style="92" customWidth="1"/>
    <col min="869" max="869" width="8.42578125" style="92" customWidth="1"/>
    <col min="870" max="871" width="6" style="92" customWidth="1"/>
    <col min="872" max="872" width="9.140625" style="92"/>
    <col min="873" max="873" width="10.5703125" style="92" customWidth="1"/>
    <col min="874" max="1109" width="9.140625" style="92"/>
    <col min="1110" max="1110" width="6.7109375" style="92" customWidth="1"/>
    <col min="1111" max="1111" width="48" style="92" customWidth="1"/>
    <col min="1112" max="1112" width="5" style="92" customWidth="1"/>
    <col min="1113" max="1113" width="7.7109375" style="92" bestFit="1" customWidth="1"/>
    <col min="1114" max="1114" width="12" style="92" customWidth="1"/>
    <col min="1115" max="1115" width="14.7109375" style="92" customWidth="1"/>
    <col min="1116" max="1117" width="15.7109375" style="92" customWidth="1"/>
    <col min="1118" max="1118" width="7" style="92" bestFit="1" customWidth="1"/>
    <col min="1119" max="1119" width="9.28515625" style="92" customWidth="1"/>
    <col min="1120" max="1121" width="9.140625" style="92"/>
    <col min="1122" max="1122" width="11.140625" style="92" customWidth="1"/>
    <col min="1123" max="1123" width="10.28515625" style="92" customWidth="1"/>
    <col min="1124" max="1124" width="8.7109375" style="92" customWidth="1"/>
    <col min="1125" max="1125" width="8.42578125" style="92" customWidth="1"/>
    <col min="1126" max="1127" width="6" style="92" customWidth="1"/>
    <col min="1128" max="1128" width="9.140625" style="92"/>
    <col min="1129" max="1129" width="10.5703125" style="92" customWidth="1"/>
    <col min="1130" max="1365" width="9.140625" style="92"/>
    <col min="1366" max="1366" width="6.7109375" style="92" customWidth="1"/>
    <col min="1367" max="1367" width="48" style="92" customWidth="1"/>
    <col min="1368" max="1368" width="5" style="92" customWidth="1"/>
    <col min="1369" max="1369" width="7.7109375" style="92" bestFit="1" customWidth="1"/>
    <col min="1370" max="1370" width="12" style="92" customWidth="1"/>
    <col min="1371" max="1371" width="14.7109375" style="92" customWidth="1"/>
    <col min="1372" max="1373" width="15.7109375" style="92" customWidth="1"/>
    <col min="1374" max="1374" width="7" style="92" bestFit="1" customWidth="1"/>
    <col min="1375" max="1375" width="9.28515625" style="92" customWidth="1"/>
    <col min="1376" max="1377" width="9.140625" style="92"/>
    <col min="1378" max="1378" width="11.140625" style="92" customWidth="1"/>
    <col min="1379" max="1379" width="10.28515625" style="92" customWidth="1"/>
    <col min="1380" max="1380" width="8.7109375" style="92" customWidth="1"/>
    <col min="1381" max="1381" width="8.42578125" style="92" customWidth="1"/>
    <col min="1382" max="1383" width="6" style="92" customWidth="1"/>
    <col min="1384" max="1384" width="9.140625" style="92"/>
    <col min="1385" max="1385" width="10.5703125" style="92" customWidth="1"/>
    <col min="1386" max="1621" width="9.140625" style="92"/>
    <col min="1622" max="1622" width="6.7109375" style="92" customWidth="1"/>
    <col min="1623" max="1623" width="48" style="92" customWidth="1"/>
    <col min="1624" max="1624" width="5" style="92" customWidth="1"/>
    <col min="1625" max="1625" width="7.7109375" style="92" bestFit="1" customWidth="1"/>
    <col min="1626" max="1626" width="12" style="92" customWidth="1"/>
    <col min="1627" max="1627" width="14.7109375" style="92" customWidth="1"/>
    <col min="1628" max="1629" width="15.7109375" style="92" customWidth="1"/>
    <col min="1630" max="1630" width="7" style="92" bestFit="1" customWidth="1"/>
    <col min="1631" max="1631" width="9.28515625" style="92" customWidth="1"/>
    <col min="1632" max="1633" width="9.140625" style="92"/>
    <col min="1634" max="1634" width="11.140625" style="92" customWidth="1"/>
    <col min="1635" max="1635" width="10.28515625" style="92" customWidth="1"/>
    <col min="1636" max="1636" width="8.7109375" style="92" customWidth="1"/>
    <col min="1637" max="1637" width="8.42578125" style="92" customWidth="1"/>
    <col min="1638" max="1639" width="6" style="92" customWidth="1"/>
    <col min="1640" max="1640" width="9.140625" style="92"/>
    <col min="1641" max="1641" width="10.5703125" style="92" customWidth="1"/>
    <col min="1642" max="1877" width="9.140625" style="92"/>
    <col min="1878" max="1878" width="6.7109375" style="92" customWidth="1"/>
    <col min="1879" max="1879" width="48" style="92" customWidth="1"/>
    <col min="1880" max="1880" width="5" style="92" customWidth="1"/>
    <col min="1881" max="1881" width="7.7109375" style="92" bestFit="1" customWidth="1"/>
    <col min="1882" max="1882" width="12" style="92" customWidth="1"/>
    <col min="1883" max="1883" width="14.7109375" style="92" customWidth="1"/>
    <col min="1884" max="1885" width="15.7109375" style="92" customWidth="1"/>
    <col min="1886" max="1886" width="7" style="92" bestFit="1" customWidth="1"/>
    <col min="1887" max="1887" width="9.28515625" style="92" customWidth="1"/>
    <col min="1888" max="1889" width="9.140625" style="92"/>
    <col min="1890" max="1890" width="11.140625" style="92" customWidth="1"/>
    <col min="1891" max="1891" width="10.28515625" style="92" customWidth="1"/>
    <col min="1892" max="1892" width="8.7109375" style="92" customWidth="1"/>
    <col min="1893" max="1893" width="8.42578125" style="92" customWidth="1"/>
    <col min="1894" max="1895" width="6" style="92" customWidth="1"/>
    <col min="1896" max="1896" width="9.140625" style="92"/>
    <col min="1897" max="1897" width="10.5703125" style="92" customWidth="1"/>
    <col min="1898" max="2133" width="9.140625" style="92"/>
    <col min="2134" max="2134" width="6.7109375" style="92" customWidth="1"/>
    <col min="2135" max="2135" width="48" style="92" customWidth="1"/>
    <col min="2136" max="2136" width="5" style="92" customWidth="1"/>
    <col min="2137" max="2137" width="7.7109375" style="92" bestFit="1" customWidth="1"/>
    <col min="2138" max="2138" width="12" style="92" customWidth="1"/>
    <col min="2139" max="2139" width="14.7109375" style="92" customWidth="1"/>
    <col min="2140" max="2141" width="15.7109375" style="92" customWidth="1"/>
    <col min="2142" max="2142" width="7" style="92" bestFit="1" customWidth="1"/>
    <col min="2143" max="2143" width="9.28515625" style="92" customWidth="1"/>
    <col min="2144" max="2145" width="9.140625" style="92"/>
    <col min="2146" max="2146" width="11.140625" style="92" customWidth="1"/>
    <col min="2147" max="2147" width="10.28515625" style="92" customWidth="1"/>
    <col min="2148" max="2148" width="8.7109375" style="92" customWidth="1"/>
    <col min="2149" max="2149" width="8.42578125" style="92" customWidth="1"/>
    <col min="2150" max="2151" width="6" style="92" customWidth="1"/>
    <col min="2152" max="2152" width="9.140625" style="92"/>
    <col min="2153" max="2153" width="10.5703125" style="92" customWidth="1"/>
    <col min="2154" max="2389" width="9.140625" style="92"/>
    <col min="2390" max="2390" width="6.7109375" style="92" customWidth="1"/>
    <col min="2391" max="2391" width="48" style="92" customWidth="1"/>
    <col min="2392" max="2392" width="5" style="92" customWidth="1"/>
    <col min="2393" max="2393" width="7.7109375" style="92" bestFit="1" customWidth="1"/>
    <col min="2394" max="2394" width="12" style="92" customWidth="1"/>
    <col min="2395" max="2395" width="14.7109375" style="92" customWidth="1"/>
    <col min="2396" max="2397" width="15.7109375" style="92" customWidth="1"/>
    <col min="2398" max="2398" width="7" style="92" bestFit="1" customWidth="1"/>
    <col min="2399" max="2399" width="9.28515625" style="92" customWidth="1"/>
    <col min="2400" max="2401" width="9.140625" style="92"/>
    <col min="2402" max="2402" width="11.140625" style="92" customWidth="1"/>
    <col min="2403" max="2403" width="10.28515625" style="92" customWidth="1"/>
    <col min="2404" max="2404" width="8.7109375" style="92" customWidth="1"/>
    <col min="2405" max="2405" width="8.42578125" style="92" customWidth="1"/>
    <col min="2406" max="2407" width="6" style="92" customWidth="1"/>
    <col min="2408" max="2408" width="9.140625" style="92"/>
    <col min="2409" max="2409" width="10.5703125" style="92" customWidth="1"/>
    <col min="2410" max="2645" width="9.140625" style="92"/>
    <col min="2646" max="2646" width="6.7109375" style="92" customWidth="1"/>
    <col min="2647" max="2647" width="48" style="92" customWidth="1"/>
    <col min="2648" max="2648" width="5" style="92" customWidth="1"/>
    <col min="2649" max="2649" width="7.7109375" style="92" bestFit="1" customWidth="1"/>
    <col min="2650" max="2650" width="12" style="92" customWidth="1"/>
    <col min="2651" max="2651" width="14.7109375" style="92" customWidth="1"/>
    <col min="2652" max="2653" width="15.7109375" style="92" customWidth="1"/>
    <col min="2654" max="2654" width="7" style="92" bestFit="1" customWidth="1"/>
    <col min="2655" max="2655" width="9.28515625" style="92" customWidth="1"/>
    <col min="2656" max="2657" width="9.140625" style="92"/>
    <col min="2658" max="2658" width="11.140625" style="92" customWidth="1"/>
    <col min="2659" max="2659" width="10.28515625" style="92" customWidth="1"/>
    <col min="2660" max="2660" width="8.7109375" style="92" customWidth="1"/>
    <col min="2661" max="2661" width="8.42578125" style="92" customWidth="1"/>
    <col min="2662" max="2663" width="6" style="92" customWidth="1"/>
    <col min="2664" max="2664" width="9.140625" style="92"/>
    <col min="2665" max="2665" width="10.5703125" style="92" customWidth="1"/>
    <col min="2666" max="2901" width="9.140625" style="92"/>
    <col min="2902" max="2902" width="6.7109375" style="92" customWidth="1"/>
    <col min="2903" max="2903" width="48" style="92" customWidth="1"/>
    <col min="2904" max="2904" width="5" style="92" customWidth="1"/>
    <col min="2905" max="2905" width="7.7109375" style="92" bestFit="1" customWidth="1"/>
    <col min="2906" max="2906" width="12" style="92" customWidth="1"/>
    <col min="2907" max="2907" width="14.7109375" style="92" customWidth="1"/>
    <col min="2908" max="2909" width="15.7109375" style="92" customWidth="1"/>
    <col min="2910" max="2910" width="7" style="92" bestFit="1" customWidth="1"/>
    <col min="2911" max="2911" width="9.28515625" style="92" customWidth="1"/>
    <col min="2912" max="2913" width="9.140625" style="92"/>
    <col min="2914" max="2914" width="11.140625" style="92" customWidth="1"/>
    <col min="2915" max="2915" width="10.28515625" style="92" customWidth="1"/>
    <col min="2916" max="2916" width="8.7109375" style="92" customWidth="1"/>
    <col min="2917" max="2917" width="8.42578125" style="92" customWidth="1"/>
    <col min="2918" max="2919" width="6" style="92" customWidth="1"/>
    <col min="2920" max="2920" width="9.140625" style="92"/>
    <col min="2921" max="2921" width="10.5703125" style="92" customWidth="1"/>
    <col min="2922" max="3157" width="9.140625" style="92"/>
    <col min="3158" max="3158" width="6.7109375" style="92" customWidth="1"/>
    <col min="3159" max="3159" width="48" style="92" customWidth="1"/>
    <col min="3160" max="3160" width="5" style="92" customWidth="1"/>
    <col min="3161" max="3161" width="7.7109375" style="92" bestFit="1" customWidth="1"/>
    <col min="3162" max="3162" width="12" style="92" customWidth="1"/>
    <col min="3163" max="3163" width="14.7109375" style="92" customWidth="1"/>
    <col min="3164" max="3165" width="15.7109375" style="92" customWidth="1"/>
    <col min="3166" max="3166" width="7" style="92" bestFit="1" customWidth="1"/>
    <col min="3167" max="3167" width="9.28515625" style="92" customWidth="1"/>
    <col min="3168" max="3169" width="9.140625" style="92"/>
    <col min="3170" max="3170" width="11.140625" style="92" customWidth="1"/>
    <col min="3171" max="3171" width="10.28515625" style="92" customWidth="1"/>
    <col min="3172" max="3172" width="8.7109375" style="92" customWidth="1"/>
    <col min="3173" max="3173" width="8.42578125" style="92" customWidth="1"/>
    <col min="3174" max="3175" width="6" style="92" customWidth="1"/>
    <col min="3176" max="3176" width="9.140625" style="92"/>
    <col min="3177" max="3177" width="10.5703125" style="92" customWidth="1"/>
    <col min="3178" max="3413" width="9.140625" style="92"/>
    <col min="3414" max="3414" width="6.7109375" style="92" customWidth="1"/>
    <col min="3415" max="3415" width="48" style="92" customWidth="1"/>
    <col min="3416" max="3416" width="5" style="92" customWidth="1"/>
    <col min="3417" max="3417" width="7.7109375" style="92" bestFit="1" customWidth="1"/>
    <col min="3418" max="3418" width="12" style="92" customWidth="1"/>
    <col min="3419" max="3419" width="14.7109375" style="92" customWidth="1"/>
    <col min="3420" max="3421" width="15.7109375" style="92" customWidth="1"/>
    <col min="3422" max="3422" width="7" style="92" bestFit="1" customWidth="1"/>
    <col min="3423" max="3423" width="9.28515625" style="92" customWidth="1"/>
    <col min="3424" max="3425" width="9.140625" style="92"/>
    <col min="3426" max="3426" width="11.140625" style="92" customWidth="1"/>
    <col min="3427" max="3427" width="10.28515625" style="92" customWidth="1"/>
    <col min="3428" max="3428" width="8.7109375" style="92" customWidth="1"/>
    <col min="3429" max="3429" width="8.42578125" style="92" customWidth="1"/>
    <col min="3430" max="3431" width="6" style="92" customWidth="1"/>
    <col min="3432" max="3432" width="9.140625" style="92"/>
    <col min="3433" max="3433" width="10.5703125" style="92" customWidth="1"/>
    <col min="3434" max="3669" width="9.140625" style="92"/>
    <col min="3670" max="3670" width="6.7109375" style="92" customWidth="1"/>
    <col min="3671" max="3671" width="48" style="92" customWidth="1"/>
    <col min="3672" max="3672" width="5" style="92" customWidth="1"/>
    <col min="3673" max="3673" width="7.7109375" style="92" bestFit="1" customWidth="1"/>
    <col min="3674" max="3674" width="12" style="92" customWidth="1"/>
    <col min="3675" max="3675" width="14.7109375" style="92" customWidth="1"/>
    <col min="3676" max="3677" width="15.7109375" style="92" customWidth="1"/>
    <col min="3678" max="3678" width="7" style="92" bestFit="1" customWidth="1"/>
    <col min="3679" max="3679" width="9.28515625" style="92" customWidth="1"/>
    <col min="3680" max="3681" width="9.140625" style="92"/>
    <col min="3682" max="3682" width="11.140625" style="92" customWidth="1"/>
    <col min="3683" max="3683" width="10.28515625" style="92" customWidth="1"/>
    <col min="3684" max="3684" width="8.7109375" style="92" customWidth="1"/>
    <col min="3685" max="3685" width="8.42578125" style="92" customWidth="1"/>
    <col min="3686" max="3687" width="6" style="92" customWidth="1"/>
    <col min="3688" max="3688" width="9.140625" style="92"/>
    <col min="3689" max="3689" width="10.5703125" style="92" customWidth="1"/>
    <col min="3690" max="3925" width="9.140625" style="92"/>
    <col min="3926" max="3926" width="6.7109375" style="92" customWidth="1"/>
    <col min="3927" max="3927" width="48" style="92" customWidth="1"/>
    <col min="3928" max="3928" width="5" style="92" customWidth="1"/>
    <col min="3929" max="3929" width="7.7109375" style="92" bestFit="1" customWidth="1"/>
    <col min="3930" max="3930" width="12" style="92" customWidth="1"/>
    <col min="3931" max="3931" width="14.7109375" style="92" customWidth="1"/>
    <col min="3932" max="3933" width="15.7109375" style="92" customWidth="1"/>
    <col min="3934" max="3934" width="7" style="92" bestFit="1" customWidth="1"/>
    <col min="3935" max="3935" width="9.28515625" style="92" customWidth="1"/>
    <col min="3936" max="3937" width="9.140625" style="92"/>
    <col min="3938" max="3938" width="11.140625" style="92" customWidth="1"/>
    <col min="3939" max="3939" width="10.28515625" style="92" customWidth="1"/>
    <col min="3940" max="3940" width="8.7109375" style="92" customWidth="1"/>
    <col min="3941" max="3941" width="8.42578125" style="92" customWidth="1"/>
    <col min="3942" max="3943" width="6" style="92" customWidth="1"/>
    <col min="3944" max="3944" width="9.140625" style="92"/>
    <col min="3945" max="3945" width="10.5703125" style="92" customWidth="1"/>
    <col min="3946" max="4181" width="9.140625" style="92"/>
    <col min="4182" max="4182" width="6.7109375" style="92" customWidth="1"/>
    <col min="4183" max="4183" width="48" style="92" customWidth="1"/>
    <col min="4184" max="4184" width="5" style="92" customWidth="1"/>
    <col min="4185" max="4185" width="7.7109375" style="92" bestFit="1" customWidth="1"/>
    <col min="4186" max="4186" width="12" style="92" customWidth="1"/>
    <col min="4187" max="4187" width="14.7109375" style="92" customWidth="1"/>
    <col min="4188" max="4189" width="15.7109375" style="92" customWidth="1"/>
    <col min="4190" max="4190" width="7" style="92" bestFit="1" customWidth="1"/>
    <col min="4191" max="4191" width="9.28515625" style="92" customWidth="1"/>
    <col min="4192" max="4193" width="9.140625" style="92"/>
    <col min="4194" max="4194" width="11.140625" style="92" customWidth="1"/>
    <col min="4195" max="4195" width="10.28515625" style="92" customWidth="1"/>
    <col min="4196" max="4196" width="8.7109375" style="92" customWidth="1"/>
    <col min="4197" max="4197" width="8.42578125" style="92" customWidth="1"/>
    <col min="4198" max="4199" width="6" style="92" customWidth="1"/>
    <col min="4200" max="4200" width="9.140625" style="92"/>
    <col min="4201" max="4201" width="10.5703125" style="92" customWidth="1"/>
    <col min="4202" max="4437" width="9.140625" style="92"/>
    <col min="4438" max="4438" width="6.7109375" style="92" customWidth="1"/>
    <col min="4439" max="4439" width="48" style="92" customWidth="1"/>
    <col min="4440" max="4440" width="5" style="92" customWidth="1"/>
    <col min="4441" max="4441" width="7.7109375" style="92" bestFit="1" customWidth="1"/>
    <col min="4442" max="4442" width="12" style="92" customWidth="1"/>
    <col min="4443" max="4443" width="14.7109375" style="92" customWidth="1"/>
    <col min="4444" max="4445" width="15.7109375" style="92" customWidth="1"/>
    <col min="4446" max="4446" width="7" style="92" bestFit="1" customWidth="1"/>
    <col min="4447" max="4447" width="9.28515625" style="92" customWidth="1"/>
    <col min="4448" max="4449" width="9.140625" style="92"/>
    <col min="4450" max="4450" width="11.140625" style="92" customWidth="1"/>
    <col min="4451" max="4451" width="10.28515625" style="92" customWidth="1"/>
    <col min="4452" max="4452" width="8.7109375" style="92" customWidth="1"/>
    <col min="4453" max="4453" width="8.42578125" style="92" customWidth="1"/>
    <col min="4454" max="4455" width="6" style="92" customWidth="1"/>
    <col min="4456" max="4456" width="9.140625" style="92"/>
    <col min="4457" max="4457" width="10.5703125" style="92" customWidth="1"/>
    <col min="4458" max="4693" width="9.140625" style="92"/>
    <col min="4694" max="4694" width="6.7109375" style="92" customWidth="1"/>
    <col min="4695" max="4695" width="48" style="92" customWidth="1"/>
    <col min="4696" max="4696" width="5" style="92" customWidth="1"/>
    <col min="4697" max="4697" width="7.7109375" style="92" bestFit="1" customWidth="1"/>
    <col min="4698" max="4698" width="12" style="92" customWidth="1"/>
    <col min="4699" max="4699" width="14.7109375" style="92" customWidth="1"/>
    <col min="4700" max="4701" width="15.7109375" style="92" customWidth="1"/>
    <col min="4702" max="4702" width="7" style="92" bestFit="1" customWidth="1"/>
    <col min="4703" max="4703" width="9.28515625" style="92" customWidth="1"/>
    <col min="4704" max="4705" width="9.140625" style="92"/>
    <col min="4706" max="4706" width="11.140625" style="92" customWidth="1"/>
    <col min="4707" max="4707" width="10.28515625" style="92" customWidth="1"/>
    <col min="4708" max="4708" width="8.7109375" style="92" customWidth="1"/>
    <col min="4709" max="4709" width="8.42578125" style="92" customWidth="1"/>
    <col min="4710" max="4711" width="6" style="92" customWidth="1"/>
    <col min="4712" max="4712" width="9.140625" style="92"/>
    <col min="4713" max="4713" width="10.5703125" style="92" customWidth="1"/>
    <col min="4714" max="4949" width="9.140625" style="92"/>
    <col min="4950" max="4950" width="6.7109375" style="92" customWidth="1"/>
    <col min="4951" max="4951" width="48" style="92" customWidth="1"/>
    <col min="4952" max="4952" width="5" style="92" customWidth="1"/>
    <col min="4953" max="4953" width="7.7109375" style="92" bestFit="1" customWidth="1"/>
    <col min="4954" max="4954" width="12" style="92" customWidth="1"/>
    <col min="4955" max="4955" width="14.7109375" style="92" customWidth="1"/>
    <col min="4956" max="4957" width="15.7109375" style="92" customWidth="1"/>
    <col min="4958" max="4958" width="7" style="92" bestFit="1" customWidth="1"/>
    <col min="4959" max="4959" width="9.28515625" style="92" customWidth="1"/>
    <col min="4960" max="4961" width="9.140625" style="92"/>
    <col min="4962" max="4962" width="11.140625" style="92" customWidth="1"/>
    <col min="4963" max="4963" width="10.28515625" style="92" customWidth="1"/>
    <col min="4964" max="4964" width="8.7109375" style="92" customWidth="1"/>
    <col min="4965" max="4965" width="8.42578125" style="92" customWidth="1"/>
    <col min="4966" max="4967" width="6" style="92" customWidth="1"/>
    <col min="4968" max="4968" width="9.140625" style="92"/>
    <col min="4969" max="4969" width="10.5703125" style="92" customWidth="1"/>
    <col min="4970" max="5205" width="9.140625" style="92"/>
    <col min="5206" max="5206" width="6.7109375" style="92" customWidth="1"/>
    <col min="5207" max="5207" width="48" style="92" customWidth="1"/>
    <col min="5208" max="5208" width="5" style="92" customWidth="1"/>
    <col min="5209" max="5209" width="7.7109375" style="92" bestFit="1" customWidth="1"/>
    <col min="5210" max="5210" width="12" style="92" customWidth="1"/>
    <col min="5211" max="5211" width="14.7109375" style="92" customWidth="1"/>
    <col min="5212" max="5213" width="15.7109375" style="92" customWidth="1"/>
    <col min="5214" max="5214" width="7" style="92" bestFit="1" customWidth="1"/>
    <col min="5215" max="5215" width="9.28515625" style="92" customWidth="1"/>
    <col min="5216" max="5217" width="9.140625" style="92"/>
    <col min="5218" max="5218" width="11.140625" style="92" customWidth="1"/>
    <col min="5219" max="5219" width="10.28515625" style="92" customWidth="1"/>
    <col min="5220" max="5220" width="8.7109375" style="92" customWidth="1"/>
    <col min="5221" max="5221" width="8.42578125" style="92" customWidth="1"/>
    <col min="5222" max="5223" width="6" style="92" customWidth="1"/>
    <col min="5224" max="5224" width="9.140625" style="92"/>
    <col min="5225" max="5225" width="10.5703125" style="92" customWidth="1"/>
    <col min="5226" max="5461" width="9.140625" style="92"/>
    <col min="5462" max="5462" width="6.7109375" style="92" customWidth="1"/>
    <col min="5463" max="5463" width="48" style="92" customWidth="1"/>
    <col min="5464" max="5464" width="5" style="92" customWidth="1"/>
    <col min="5465" max="5465" width="7.7109375" style="92" bestFit="1" customWidth="1"/>
    <col min="5466" max="5466" width="12" style="92" customWidth="1"/>
    <col min="5467" max="5467" width="14.7109375" style="92" customWidth="1"/>
    <col min="5468" max="5469" width="15.7109375" style="92" customWidth="1"/>
    <col min="5470" max="5470" width="7" style="92" bestFit="1" customWidth="1"/>
    <col min="5471" max="5471" width="9.28515625" style="92" customWidth="1"/>
    <col min="5472" max="5473" width="9.140625" style="92"/>
    <col min="5474" max="5474" width="11.140625" style="92" customWidth="1"/>
    <col min="5475" max="5475" width="10.28515625" style="92" customWidth="1"/>
    <col min="5476" max="5476" width="8.7109375" style="92" customWidth="1"/>
    <col min="5477" max="5477" width="8.42578125" style="92" customWidth="1"/>
    <col min="5478" max="5479" width="6" style="92" customWidth="1"/>
    <col min="5480" max="5480" width="9.140625" style="92"/>
    <col min="5481" max="5481" width="10.5703125" style="92" customWidth="1"/>
    <col min="5482" max="5717" width="9.140625" style="92"/>
    <col min="5718" max="5718" width="6.7109375" style="92" customWidth="1"/>
    <col min="5719" max="5719" width="48" style="92" customWidth="1"/>
    <col min="5720" max="5720" width="5" style="92" customWidth="1"/>
    <col min="5721" max="5721" width="7.7109375" style="92" bestFit="1" customWidth="1"/>
    <col min="5722" max="5722" width="12" style="92" customWidth="1"/>
    <col min="5723" max="5723" width="14.7109375" style="92" customWidth="1"/>
    <col min="5724" max="5725" width="15.7109375" style="92" customWidth="1"/>
    <col min="5726" max="5726" width="7" style="92" bestFit="1" customWidth="1"/>
    <col min="5727" max="5727" width="9.28515625" style="92" customWidth="1"/>
    <col min="5728" max="5729" width="9.140625" style="92"/>
    <col min="5730" max="5730" width="11.140625" style="92" customWidth="1"/>
    <col min="5731" max="5731" width="10.28515625" style="92" customWidth="1"/>
    <col min="5732" max="5732" width="8.7109375" style="92" customWidth="1"/>
    <col min="5733" max="5733" width="8.42578125" style="92" customWidth="1"/>
    <col min="5734" max="5735" width="6" style="92" customWidth="1"/>
    <col min="5736" max="5736" width="9.140625" style="92"/>
    <col min="5737" max="5737" width="10.5703125" style="92" customWidth="1"/>
    <col min="5738" max="5973" width="9.140625" style="92"/>
    <col min="5974" max="5974" width="6.7109375" style="92" customWidth="1"/>
    <col min="5975" max="5975" width="48" style="92" customWidth="1"/>
    <col min="5976" max="5976" width="5" style="92" customWidth="1"/>
    <col min="5977" max="5977" width="7.7109375" style="92" bestFit="1" customWidth="1"/>
    <col min="5978" max="5978" width="12" style="92" customWidth="1"/>
    <col min="5979" max="5979" width="14.7109375" style="92" customWidth="1"/>
    <col min="5980" max="5981" width="15.7109375" style="92" customWidth="1"/>
    <col min="5982" max="5982" width="7" style="92" bestFit="1" customWidth="1"/>
    <col min="5983" max="5983" width="9.28515625" style="92" customWidth="1"/>
    <col min="5984" max="5985" width="9.140625" style="92"/>
    <col min="5986" max="5986" width="11.140625" style="92" customWidth="1"/>
    <col min="5987" max="5987" width="10.28515625" style="92" customWidth="1"/>
    <col min="5988" max="5988" width="8.7109375" style="92" customWidth="1"/>
    <col min="5989" max="5989" width="8.42578125" style="92" customWidth="1"/>
    <col min="5990" max="5991" width="6" style="92" customWidth="1"/>
    <col min="5992" max="5992" width="9.140625" style="92"/>
    <col min="5993" max="5993" width="10.5703125" style="92" customWidth="1"/>
    <col min="5994" max="6229" width="9.140625" style="92"/>
    <col min="6230" max="6230" width="6.7109375" style="92" customWidth="1"/>
    <col min="6231" max="6231" width="48" style="92" customWidth="1"/>
    <col min="6232" max="6232" width="5" style="92" customWidth="1"/>
    <col min="6233" max="6233" width="7.7109375" style="92" bestFit="1" customWidth="1"/>
    <col min="6234" max="6234" width="12" style="92" customWidth="1"/>
    <col min="6235" max="6235" width="14.7109375" style="92" customWidth="1"/>
    <col min="6236" max="6237" width="15.7109375" style="92" customWidth="1"/>
    <col min="6238" max="6238" width="7" style="92" bestFit="1" customWidth="1"/>
    <col min="6239" max="6239" width="9.28515625" style="92" customWidth="1"/>
    <col min="6240" max="6241" width="9.140625" style="92"/>
    <col min="6242" max="6242" width="11.140625" style="92" customWidth="1"/>
    <col min="6243" max="6243" width="10.28515625" style="92" customWidth="1"/>
    <col min="6244" max="6244" width="8.7109375" style="92" customWidth="1"/>
    <col min="6245" max="6245" width="8.42578125" style="92" customWidth="1"/>
    <col min="6246" max="6247" width="6" style="92" customWidth="1"/>
    <col min="6248" max="6248" width="9.140625" style="92"/>
    <col min="6249" max="6249" width="10.5703125" style="92" customWidth="1"/>
    <col min="6250" max="6485" width="9.140625" style="92"/>
    <col min="6486" max="6486" width="6.7109375" style="92" customWidth="1"/>
    <col min="6487" max="6487" width="48" style="92" customWidth="1"/>
    <col min="6488" max="6488" width="5" style="92" customWidth="1"/>
    <col min="6489" max="6489" width="7.7109375" style="92" bestFit="1" customWidth="1"/>
    <col min="6490" max="6490" width="12" style="92" customWidth="1"/>
    <col min="6491" max="6491" width="14.7109375" style="92" customWidth="1"/>
    <col min="6492" max="6493" width="15.7109375" style="92" customWidth="1"/>
    <col min="6494" max="6494" width="7" style="92" bestFit="1" customWidth="1"/>
    <col min="6495" max="6495" width="9.28515625" style="92" customWidth="1"/>
    <col min="6496" max="6497" width="9.140625" style="92"/>
    <col min="6498" max="6498" width="11.140625" style="92" customWidth="1"/>
    <col min="6499" max="6499" width="10.28515625" style="92" customWidth="1"/>
    <col min="6500" max="6500" width="8.7109375" style="92" customWidth="1"/>
    <col min="6501" max="6501" width="8.42578125" style="92" customWidth="1"/>
    <col min="6502" max="6503" width="6" style="92" customWidth="1"/>
    <col min="6504" max="6504" width="9.140625" style="92"/>
    <col min="6505" max="6505" width="10.5703125" style="92" customWidth="1"/>
    <col min="6506" max="6741" width="9.140625" style="92"/>
    <col min="6742" max="6742" width="6.7109375" style="92" customWidth="1"/>
    <col min="6743" max="6743" width="48" style="92" customWidth="1"/>
    <col min="6744" max="6744" width="5" style="92" customWidth="1"/>
    <col min="6745" max="6745" width="7.7109375" style="92" bestFit="1" customWidth="1"/>
    <col min="6746" max="6746" width="12" style="92" customWidth="1"/>
    <col min="6747" max="6747" width="14.7109375" style="92" customWidth="1"/>
    <col min="6748" max="6749" width="15.7109375" style="92" customWidth="1"/>
    <col min="6750" max="6750" width="7" style="92" bestFit="1" customWidth="1"/>
    <col min="6751" max="6751" width="9.28515625" style="92" customWidth="1"/>
    <col min="6752" max="6753" width="9.140625" style="92"/>
    <col min="6754" max="6754" width="11.140625" style="92" customWidth="1"/>
    <col min="6755" max="6755" width="10.28515625" style="92" customWidth="1"/>
    <col min="6756" max="6756" width="8.7109375" style="92" customWidth="1"/>
    <col min="6757" max="6757" width="8.42578125" style="92" customWidth="1"/>
    <col min="6758" max="6759" width="6" style="92" customWidth="1"/>
    <col min="6760" max="6760" width="9.140625" style="92"/>
    <col min="6761" max="6761" width="10.5703125" style="92" customWidth="1"/>
    <col min="6762" max="6997" width="9.140625" style="92"/>
    <col min="6998" max="6998" width="6.7109375" style="92" customWidth="1"/>
    <col min="6999" max="6999" width="48" style="92" customWidth="1"/>
    <col min="7000" max="7000" width="5" style="92" customWidth="1"/>
    <col min="7001" max="7001" width="7.7109375" style="92" bestFit="1" customWidth="1"/>
    <col min="7002" max="7002" width="12" style="92" customWidth="1"/>
    <col min="7003" max="7003" width="14.7109375" style="92" customWidth="1"/>
    <col min="7004" max="7005" width="15.7109375" style="92" customWidth="1"/>
    <col min="7006" max="7006" width="7" style="92" bestFit="1" customWidth="1"/>
    <col min="7007" max="7007" width="9.28515625" style="92" customWidth="1"/>
    <col min="7008" max="7009" width="9.140625" style="92"/>
    <col min="7010" max="7010" width="11.140625" style="92" customWidth="1"/>
    <col min="7011" max="7011" width="10.28515625" style="92" customWidth="1"/>
    <col min="7012" max="7012" width="8.7109375" style="92" customWidth="1"/>
    <col min="7013" max="7013" width="8.42578125" style="92" customWidth="1"/>
    <col min="7014" max="7015" width="6" style="92" customWidth="1"/>
    <col min="7016" max="7016" width="9.140625" style="92"/>
    <col min="7017" max="7017" width="10.5703125" style="92" customWidth="1"/>
    <col min="7018" max="7253" width="9.140625" style="92"/>
    <col min="7254" max="7254" width="6.7109375" style="92" customWidth="1"/>
    <col min="7255" max="7255" width="48" style="92" customWidth="1"/>
    <col min="7256" max="7256" width="5" style="92" customWidth="1"/>
    <col min="7257" max="7257" width="7.7109375" style="92" bestFit="1" customWidth="1"/>
    <col min="7258" max="7258" width="12" style="92" customWidth="1"/>
    <col min="7259" max="7259" width="14.7109375" style="92" customWidth="1"/>
    <col min="7260" max="7261" width="15.7109375" style="92" customWidth="1"/>
    <col min="7262" max="7262" width="7" style="92" bestFit="1" customWidth="1"/>
    <col min="7263" max="7263" width="9.28515625" style="92" customWidth="1"/>
    <col min="7264" max="7265" width="9.140625" style="92"/>
    <col min="7266" max="7266" width="11.140625" style="92" customWidth="1"/>
    <col min="7267" max="7267" width="10.28515625" style="92" customWidth="1"/>
    <col min="7268" max="7268" width="8.7109375" style="92" customWidth="1"/>
    <col min="7269" max="7269" width="8.42578125" style="92" customWidth="1"/>
    <col min="7270" max="7271" width="6" style="92" customWidth="1"/>
    <col min="7272" max="7272" width="9.140625" style="92"/>
    <col min="7273" max="7273" width="10.5703125" style="92" customWidth="1"/>
    <col min="7274" max="7509" width="9.140625" style="92"/>
    <col min="7510" max="7510" width="6.7109375" style="92" customWidth="1"/>
    <col min="7511" max="7511" width="48" style="92" customWidth="1"/>
    <col min="7512" max="7512" width="5" style="92" customWidth="1"/>
    <col min="7513" max="7513" width="7.7109375" style="92" bestFit="1" customWidth="1"/>
    <col min="7514" max="7514" width="12" style="92" customWidth="1"/>
    <col min="7515" max="7515" width="14.7109375" style="92" customWidth="1"/>
    <col min="7516" max="7517" width="15.7109375" style="92" customWidth="1"/>
    <col min="7518" max="7518" width="7" style="92" bestFit="1" customWidth="1"/>
    <col min="7519" max="7519" width="9.28515625" style="92" customWidth="1"/>
    <col min="7520" max="7521" width="9.140625" style="92"/>
    <col min="7522" max="7522" width="11.140625" style="92" customWidth="1"/>
    <col min="7523" max="7523" width="10.28515625" style="92" customWidth="1"/>
    <col min="7524" max="7524" width="8.7109375" style="92" customWidth="1"/>
    <col min="7525" max="7525" width="8.42578125" style="92" customWidth="1"/>
    <col min="7526" max="7527" width="6" style="92" customWidth="1"/>
    <col min="7528" max="7528" width="9.140625" style="92"/>
    <col min="7529" max="7529" width="10.5703125" style="92" customWidth="1"/>
    <col min="7530" max="7765" width="9.140625" style="92"/>
    <col min="7766" max="7766" width="6.7109375" style="92" customWidth="1"/>
    <col min="7767" max="7767" width="48" style="92" customWidth="1"/>
    <col min="7768" max="7768" width="5" style="92" customWidth="1"/>
    <col min="7769" max="7769" width="7.7109375" style="92" bestFit="1" customWidth="1"/>
    <col min="7770" max="7770" width="12" style="92" customWidth="1"/>
    <col min="7771" max="7771" width="14.7109375" style="92" customWidth="1"/>
    <col min="7772" max="7773" width="15.7109375" style="92" customWidth="1"/>
    <col min="7774" max="7774" width="7" style="92" bestFit="1" customWidth="1"/>
    <col min="7775" max="7775" width="9.28515625" style="92" customWidth="1"/>
    <col min="7776" max="7777" width="9.140625" style="92"/>
    <col min="7778" max="7778" width="11.140625" style="92" customWidth="1"/>
    <col min="7779" max="7779" width="10.28515625" style="92" customWidth="1"/>
    <col min="7780" max="7780" width="8.7109375" style="92" customWidth="1"/>
    <col min="7781" max="7781" width="8.42578125" style="92" customWidth="1"/>
    <col min="7782" max="7783" width="6" style="92" customWidth="1"/>
    <col min="7784" max="7784" width="9.140625" style="92"/>
    <col min="7785" max="7785" width="10.5703125" style="92" customWidth="1"/>
    <col min="7786" max="8021" width="9.140625" style="92"/>
    <col min="8022" max="8022" width="6.7109375" style="92" customWidth="1"/>
    <col min="8023" max="8023" width="48" style="92" customWidth="1"/>
    <col min="8024" max="8024" width="5" style="92" customWidth="1"/>
    <col min="8025" max="8025" width="7.7109375" style="92" bestFit="1" customWidth="1"/>
    <col min="8026" max="8026" width="12" style="92" customWidth="1"/>
    <col min="8027" max="8027" width="14.7109375" style="92" customWidth="1"/>
    <col min="8028" max="8029" width="15.7109375" style="92" customWidth="1"/>
    <col min="8030" max="8030" width="7" style="92" bestFit="1" customWidth="1"/>
    <col min="8031" max="8031" width="9.28515625" style="92" customWidth="1"/>
    <col min="8032" max="8033" width="9.140625" style="92"/>
    <col min="8034" max="8034" width="11.140625" style="92" customWidth="1"/>
    <col min="8035" max="8035" width="10.28515625" style="92" customWidth="1"/>
    <col min="8036" max="8036" width="8.7109375" style="92" customWidth="1"/>
    <col min="8037" max="8037" width="8.42578125" style="92" customWidth="1"/>
    <col min="8038" max="8039" width="6" style="92" customWidth="1"/>
    <col min="8040" max="8040" width="9.140625" style="92"/>
    <col min="8041" max="8041" width="10.5703125" style="92" customWidth="1"/>
    <col min="8042" max="8277" width="9.140625" style="92"/>
    <col min="8278" max="8278" width="6.7109375" style="92" customWidth="1"/>
    <col min="8279" max="8279" width="48" style="92" customWidth="1"/>
    <col min="8280" max="8280" width="5" style="92" customWidth="1"/>
    <col min="8281" max="8281" width="7.7109375" style="92" bestFit="1" customWidth="1"/>
    <col min="8282" max="8282" width="12" style="92" customWidth="1"/>
    <col min="8283" max="8283" width="14.7109375" style="92" customWidth="1"/>
    <col min="8284" max="8285" width="15.7109375" style="92" customWidth="1"/>
    <col min="8286" max="8286" width="7" style="92" bestFit="1" customWidth="1"/>
    <col min="8287" max="8287" width="9.28515625" style="92" customWidth="1"/>
    <col min="8288" max="8289" width="9.140625" style="92"/>
    <col min="8290" max="8290" width="11.140625" style="92" customWidth="1"/>
    <col min="8291" max="8291" width="10.28515625" style="92" customWidth="1"/>
    <col min="8292" max="8292" width="8.7109375" style="92" customWidth="1"/>
    <col min="8293" max="8293" width="8.42578125" style="92" customWidth="1"/>
    <col min="8294" max="8295" width="6" style="92" customWidth="1"/>
    <col min="8296" max="8296" width="9.140625" style="92"/>
    <col min="8297" max="8297" width="10.5703125" style="92" customWidth="1"/>
    <col min="8298" max="8533" width="9.140625" style="92"/>
    <col min="8534" max="8534" width="6.7109375" style="92" customWidth="1"/>
    <col min="8535" max="8535" width="48" style="92" customWidth="1"/>
    <col min="8536" max="8536" width="5" style="92" customWidth="1"/>
    <col min="8537" max="8537" width="7.7109375" style="92" bestFit="1" customWidth="1"/>
    <col min="8538" max="8538" width="12" style="92" customWidth="1"/>
    <col min="8539" max="8539" width="14.7109375" style="92" customWidth="1"/>
    <col min="8540" max="8541" width="15.7109375" style="92" customWidth="1"/>
    <col min="8542" max="8542" width="7" style="92" bestFit="1" customWidth="1"/>
    <col min="8543" max="8543" width="9.28515625" style="92" customWidth="1"/>
    <col min="8544" max="8545" width="9.140625" style="92"/>
    <col min="8546" max="8546" width="11.140625" style="92" customWidth="1"/>
    <col min="8547" max="8547" width="10.28515625" style="92" customWidth="1"/>
    <col min="8548" max="8548" width="8.7109375" style="92" customWidth="1"/>
    <col min="8549" max="8549" width="8.42578125" style="92" customWidth="1"/>
    <col min="8550" max="8551" width="6" style="92" customWidth="1"/>
    <col min="8552" max="8552" width="9.140625" style="92"/>
    <col min="8553" max="8553" width="10.5703125" style="92" customWidth="1"/>
    <col min="8554" max="8789" width="9.140625" style="92"/>
    <col min="8790" max="8790" width="6.7109375" style="92" customWidth="1"/>
    <col min="8791" max="8791" width="48" style="92" customWidth="1"/>
    <col min="8792" max="8792" width="5" style="92" customWidth="1"/>
    <col min="8793" max="8793" width="7.7109375" style="92" bestFit="1" customWidth="1"/>
    <col min="8794" max="8794" width="12" style="92" customWidth="1"/>
    <col min="8795" max="8795" width="14.7109375" style="92" customWidth="1"/>
    <col min="8796" max="8797" width="15.7109375" style="92" customWidth="1"/>
    <col min="8798" max="8798" width="7" style="92" bestFit="1" customWidth="1"/>
    <col min="8799" max="8799" width="9.28515625" style="92" customWidth="1"/>
    <col min="8800" max="8801" width="9.140625" style="92"/>
    <col min="8802" max="8802" width="11.140625" style="92" customWidth="1"/>
    <col min="8803" max="8803" width="10.28515625" style="92" customWidth="1"/>
    <col min="8804" max="8804" width="8.7109375" style="92" customWidth="1"/>
    <col min="8805" max="8805" width="8.42578125" style="92" customWidth="1"/>
    <col min="8806" max="8807" width="6" style="92" customWidth="1"/>
    <col min="8808" max="8808" width="9.140625" style="92"/>
    <col min="8809" max="8809" width="10.5703125" style="92" customWidth="1"/>
    <col min="8810" max="9045" width="9.140625" style="92"/>
    <col min="9046" max="9046" width="6.7109375" style="92" customWidth="1"/>
    <col min="9047" max="9047" width="48" style="92" customWidth="1"/>
    <col min="9048" max="9048" width="5" style="92" customWidth="1"/>
    <col min="9049" max="9049" width="7.7109375" style="92" bestFit="1" customWidth="1"/>
    <col min="9050" max="9050" width="12" style="92" customWidth="1"/>
    <col min="9051" max="9051" width="14.7109375" style="92" customWidth="1"/>
    <col min="9052" max="9053" width="15.7109375" style="92" customWidth="1"/>
    <col min="9054" max="9054" width="7" style="92" bestFit="1" customWidth="1"/>
    <col min="9055" max="9055" width="9.28515625" style="92" customWidth="1"/>
    <col min="9056" max="9057" width="9.140625" style="92"/>
    <col min="9058" max="9058" width="11.140625" style="92" customWidth="1"/>
    <col min="9059" max="9059" width="10.28515625" style="92" customWidth="1"/>
    <col min="9060" max="9060" width="8.7109375" style="92" customWidth="1"/>
    <col min="9061" max="9061" width="8.42578125" style="92" customWidth="1"/>
    <col min="9062" max="9063" width="6" style="92" customWidth="1"/>
    <col min="9064" max="9064" width="9.140625" style="92"/>
    <col min="9065" max="9065" width="10.5703125" style="92" customWidth="1"/>
    <col min="9066" max="9301" width="9.140625" style="92"/>
    <col min="9302" max="9302" width="6.7109375" style="92" customWidth="1"/>
    <col min="9303" max="9303" width="48" style="92" customWidth="1"/>
    <col min="9304" max="9304" width="5" style="92" customWidth="1"/>
    <col min="9305" max="9305" width="7.7109375" style="92" bestFit="1" customWidth="1"/>
    <col min="9306" max="9306" width="12" style="92" customWidth="1"/>
    <col min="9307" max="9307" width="14.7109375" style="92" customWidth="1"/>
    <col min="9308" max="9309" width="15.7109375" style="92" customWidth="1"/>
    <col min="9310" max="9310" width="7" style="92" bestFit="1" customWidth="1"/>
    <col min="9311" max="9311" width="9.28515625" style="92" customWidth="1"/>
    <col min="9312" max="9313" width="9.140625" style="92"/>
    <col min="9314" max="9314" width="11.140625" style="92" customWidth="1"/>
    <col min="9315" max="9315" width="10.28515625" style="92" customWidth="1"/>
    <col min="9316" max="9316" width="8.7109375" style="92" customWidth="1"/>
    <col min="9317" max="9317" width="8.42578125" style="92" customWidth="1"/>
    <col min="9318" max="9319" width="6" style="92" customWidth="1"/>
    <col min="9320" max="9320" width="9.140625" style="92"/>
    <col min="9321" max="9321" width="10.5703125" style="92" customWidth="1"/>
    <col min="9322" max="9557" width="9.140625" style="92"/>
    <col min="9558" max="9558" width="6.7109375" style="92" customWidth="1"/>
    <col min="9559" max="9559" width="48" style="92" customWidth="1"/>
    <col min="9560" max="9560" width="5" style="92" customWidth="1"/>
    <col min="9561" max="9561" width="7.7109375" style="92" bestFit="1" customWidth="1"/>
    <col min="9562" max="9562" width="12" style="92" customWidth="1"/>
    <col min="9563" max="9563" width="14.7109375" style="92" customWidth="1"/>
    <col min="9564" max="9565" width="15.7109375" style="92" customWidth="1"/>
    <col min="9566" max="9566" width="7" style="92" bestFit="1" customWidth="1"/>
    <col min="9567" max="9567" width="9.28515625" style="92" customWidth="1"/>
    <col min="9568" max="9569" width="9.140625" style="92"/>
    <col min="9570" max="9570" width="11.140625" style="92" customWidth="1"/>
    <col min="9571" max="9571" width="10.28515625" style="92" customWidth="1"/>
    <col min="9572" max="9572" width="8.7109375" style="92" customWidth="1"/>
    <col min="9573" max="9573" width="8.42578125" style="92" customWidth="1"/>
    <col min="9574" max="9575" width="6" style="92" customWidth="1"/>
    <col min="9576" max="9576" width="9.140625" style="92"/>
    <col min="9577" max="9577" width="10.5703125" style="92" customWidth="1"/>
    <col min="9578" max="9813" width="9.140625" style="92"/>
    <col min="9814" max="9814" width="6.7109375" style="92" customWidth="1"/>
    <col min="9815" max="9815" width="48" style="92" customWidth="1"/>
    <col min="9816" max="9816" width="5" style="92" customWidth="1"/>
    <col min="9817" max="9817" width="7.7109375" style="92" bestFit="1" customWidth="1"/>
    <col min="9818" max="9818" width="12" style="92" customWidth="1"/>
    <col min="9819" max="9819" width="14.7109375" style="92" customWidth="1"/>
    <col min="9820" max="9821" width="15.7109375" style="92" customWidth="1"/>
    <col min="9822" max="9822" width="7" style="92" bestFit="1" customWidth="1"/>
    <col min="9823" max="9823" width="9.28515625" style="92" customWidth="1"/>
    <col min="9824" max="9825" width="9.140625" style="92"/>
    <col min="9826" max="9826" width="11.140625" style="92" customWidth="1"/>
    <col min="9827" max="9827" width="10.28515625" style="92" customWidth="1"/>
    <col min="9828" max="9828" width="8.7109375" style="92" customWidth="1"/>
    <col min="9829" max="9829" width="8.42578125" style="92" customWidth="1"/>
    <col min="9830" max="9831" width="6" style="92" customWidth="1"/>
    <col min="9832" max="9832" width="9.140625" style="92"/>
    <col min="9833" max="9833" width="10.5703125" style="92" customWidth="1"/>
    <col min="9834" max="10069" width="9.140625" style="92"/>
    <col min="10070" max="10070" width="6.7109375" style="92" customWidth="1"/>
    <col min="10071" max="10071" width="48" style="92" customWidth="1"/>
    <col min="10072" max="10072" width="5" style="92" customWidth="1"/>
    <col min="10073" max="10073" width="7.7109375" style="92" bestFit="1" customWidth="1"/>
    <col min="10074" max="10074" width="12" style="92" customWidth="1"/>
    <col min="10075" max="10075" width="14.7109375" style="92" customWidth="1"/>
    <col min="10076" max="10077" width="15.7109375" style="92" customWidth="1"/>
    <col min="10078" max="10078" width="7" style="92" bestFit="1" customWidth="1"/>
    <col min="10079" max="10079" width="9.28515625" style="92" customWidth="1"/>
    <col min="10080" max="10081" width="9.140625" style="92"/>
    <col min="10082" max="10082" width="11.140625" style="92" customWidth="1"/>
    <col min="10083" max="10083" width="10.28515625" style="92" customWidth="1"/>
    <col min="10084" max="10084" width="8.7109375" style="92" customWidth="1"/>
    <col min="10085" max="10085" width="8.42578125" style="92" customWidth="1"/>
    <col min="10086" max="10087" width="6" style="92" customWidth="1"/>
    <col min="10088" max="10088" width="9.140625" style="92"/>
    <col min="10089" max="10089" width="10.5703125" style="92" customWidth="1"/>
    <col min="10090" max="10325" width="9.140625" style="92"/>
    <col min="10326" max="10326" width="6.7109375" style="92" customWidth="1"/>
    <col min="10327" max="10327" width="48" style="92" customWidth="1"/>
    <col min="10328" max="10328" width="5" style="92" customWidth="1"/>
    <col min="10329" max="10329" width="7.7109375" style="92" bestFit="1" customWidth="1"/>
    <col min="10330" max="10330" width="12" style="92" customWidth="1"/>
    <col min="10331" max="10331" width="14.7109375" style="92" customWidth="1"/>
    <col min="10332" max="10333" width="15.7109375" style="92" customWidth="1"/>
    <col min="10334" max="10334" width="7" style="92" bestFit="1" customWidth="1"/>
    <col min="10335" max="10335" width="9.28515625" style="92" customWidth="1"/>
    <col min="10336" max="10337" width="9.140625" style="92"/>
    <col min="10338" max="10338" width="11.140625" style="92" customWidth="1"/>
    <col min="10339" max="10339" width="10.28515625" style="92" customWidth="1"/>
    <col min="10340" max="10340" width="8.7109375" style="92" customWidth="1"/>
    <col min="10341" max="10341" width="8.42578125" style="92" customWidth="1"/>
    <col min="10342" max="10343" width="6" style="92" customWidth="1"/>
    <col min="10344" max="10344" width="9.140625" style="92"/>
    <col min="10345" max="10345" width="10.5703125" style="92" customWidth="1"/>
    <col min="10346" max="10581" width="9.140625" style="92"/>
    <col min="10582" max="10582" width="6.7109375" style="92" customWidth="1"/>
    <col min="10583" max="10583" width="48" style="92" customWidth="1"/>
    <col min="10584" max="10584" width="5" style="92" customWidth="1"/>
    <col min="10585" max="10585" width="7.7109375" style="92" bestFit="1" customWidth="1"/>
    <col min="10586" max="10586" width="12" style="92" customWidth="1"/>
    <col min="10587" max="10587" width="14.7109375" style="92" customWidth="1"/>
    <col min="10588" max="10589" width="15.7109375" style="92" customWidth="1"/>
    <col min="10590" max="10590" width="7" style="92" bestFit="1" customWidth="1"/>
    <col min="10591" max="10591" width="9.28515625" style="92" customWidth="1"/>
    <col min="10592" max="10593" width="9.140625" style="92"/>
    <col min="10594" max="10594" width="11.140625" style="92" customWidth="1"/>
    <col min="10595" max="10595" width="10.28515625" style="92" customWidth="1"/>
    <col min="10596" max="10596" width="8.7109375" style="92" customWidth="1"/>
    <col min="10597" max="10597" width="8.42578125" style="92" customWidth="1"/>
    <col min="10598" max="10599" width="6" style="92" customWidth="1"/>
    <col min="10600" max="10600" width="9.140625" style="92"/>
    <col min="10601" max="10601" width="10.5703125" style="92" customWidth="1"/>
    <col min="10602" max="10837" width="9.140625" style="92"/>
    <col min="10838" max="10838" width="6.7109375" style="92" customWidth="1"/>
    <col min="10839" max="10839" width="48" style="92" customWidth="1"/>
    <col min="10840" max="10840" width="5" style="92" customWidth="1"/>
    <col min="10841" max="10841" width="7.7109375" style="92" bestFit="1" customWidth="1"/>
    <col min="10842" max="10842" width="12" style="92" customWidth="1"/>
    <col min="10843" max="10843" width="14.7109375" style="92" customWidth="1"/>
    <col min="10844" max="10845" width="15.7109375" style="92" customWidth="1"/>
    <col min="10846" max="10846" width="7" style="92" bestFit="1" customWidth="1"/>
    <col min="10847" max="10847" width="9.28515625" style="92" customWidth="1"/>
    <col min="10848" max="10849" width="9.140625" style="92"/>
    <col min="10850" max="10850" width="11.140625" style="92" customWidth="1"/>
    <col min="10851" max="10851" width="10.28515625" style="92" customWidth="1"/>
    <col min="10852" max="10852" width="8.7109375" style="92" customWidth="1"/>
    <col min="10853" max="10853" width="8.42578125" style="92" customWidth="1"/>
    <col min="10854" max="10855" width="6" style="92" customWidth="1"/>
    <col min="10856" max="10856" width="9.140625" style="92"/>
    <col min="10857" max="10857" width="10.5703125" style="92" customWidth="1"/>
    <col min="10858" max="11093" width="9.140625" style="92"/>
    <col min="11094" max="11094" width="6.7109375" style="92" customWidth="1"/>
    <col min="11095" max="11095" width="48" style="92" customWidth="1"/>
    <col min="11096" max="11096" width="5" style="92" customWidth="1"/>
    <col min="11097" max="11097" width="7.7109375" style="92" bestFit="1" customWidth="1"/>
    <col min="11098" max="11098" width="12" style="92" customWidth="1"/>
    <col min="11099" max="11099" width="14.7109375" style="92" customWidth="1"/>
    <col min="11100" max="11101" width="15.7109375" style="92" customWidth="1"/>
    <col min="11102" max="11102" width="7" style="92" bestFit="1" customWidth="1"/>
    <col min="11103" max="11103" width="9.28515625" style="92" customWidth="1"/>
    <col min="11104" max="11105" width="9.140625" style="92"/>
    <col min="11106" max="11106" width="11.140625" style="92" customWidth="1"/>
    <col min="11107" max="11107" width="10.28515625" style="92" customWidth="1"/>
    <col min="11108" max="11108" width="8.7109375" style="92" customWidth="1"/>
    <col min="11109" max="11109" width="8.42578125" style="92" customWidth="1"/>
    <col min="11110" max="11111" width="6" style="92" customWidth="1"/>
    <col min="11112" max="11112" width="9.140625" style="92"/>
    <col min="11113" max="11113" width="10.5703125" style="92" customWidth="1"/>
    <col min="11114" max="11349" width="9.140625" style="92"/>
    <col min="11350" max="11350" width="6.7109375" style="92" customWidth="1"/>
    <col min="11351" max="11351" width="48" style="92" customWidth="1"/>
    <col min="11352" max="11352" width="5" style="92" customWidth="1"/>
    <col min="11353" max="11353" width="7.7109375" style="92" bestFit="1" customWidth="1"/>
    <col min="11354" max="11354" width="12" style="92" customWidth="1"/>
    <col min="11355" max="11355" width="14.7109375" style="92" customWidth="1"/>
    <col min="11356" max="11357" width="15.7109375" style="92" customWidth="1"/>
    <col min="11358" max="11358" width="7" style="92" bestFit="1" customWidth="1"/>
    <col min="11359" max="11359" width="9.28515625" style="92" customWidth="1"/>
    <col min="11360" max="11361" width="9.140625" style="92"/>
    <col min="11362" max="11362" width="11.140625" style="92" customWidth="1"/>
    <col min="11363" max="11363" width="10.28515625" style="92" customWidth="1"/>
    <col min="11364" max="11364" width="8.7109375" style="92" customWidth="1"/>
    <col min="11365" max="11365" width="8.42578125" style="92" customWidth="1"/>
    <col min="11366" max="11367" width="6" style="92" customWidth="1"/>
    <col min="11368" max="11368" width="9.140625" style="92"/>
    <col min="11369" max="11369" width="10.5703125" style="92" customWidth="1"/>
    <col min="11370" max="11605" width="9.140625" style="92"/>
    <col min="11606" max="11606" width="6.7109375" style="92" customWidth="1"/>
    <col min="11607" max="11607" width="48" style="92" customWidth="1"/>
    <col min="11608" max="11608" width="5" style="92" customWidth="1"/>
    <col min="11609" max="11609" width="7.7109375" style="92" bestFit="1" customWidth="1"/>
    <col min="11610" max="11610" width="12" style="92" customWidth="1"/>
    <col min="11611" max="11611" width="14.7109375" style="92" customWidth="1"/>
    <col min="11612" max="11613" width="15.7109375" style="92" customWidth="1"/>
    <col min="11614" max="11614" width="7" style="92" bestFit="1" customWidth="1"/>
    <col min="11615" max="11615" width="9.28515625" style="92" customWidth="1"/>
    <col min="11616" max="11617" width="9.140625" style="92"/>
    <col min="11618" max="11618" width="11.140625" style="92" customWidth="1"/>
    <col min="11619" max="11619" width="10.28515625" style="92" customWidth="1"/>
    <col min="11620" max="11620" width="8.7109375" style="92" customWidth="1"/>
    <col min="11621" max="11621" width="8.42578125" style="92" customWidth="1"/>
    <col min="11622" max="11623" width="6" style="92" customWidth="1"/>
    <col min="11624" max="11624" width="9.140625" style="92"/>
    <col min="11625" max="11625" width="10.5703125" style="92" customWidth="1"/>
    <col min="11626" max="11861" width="9.140625" style="92"/>
    <col min="11862" max="11862" width="6.7109375" style="92" customWidth="1"/>
    <col min="11863" max="11863" width="48" style="92" customWidth="1"/>
    <col min="11864" max="11864" width="5" style="92" customWidth="1"/>
    <col min="11865" max="11865" width="7.7109375" style="92" bestFit="1" customWidth="1"/>
    <col min="11866" max="11866" width="12" style="92" customWidth="1"/>
    <col min="11867" max="11867" width="14.7109375" style="92" customWidth="1"/>
    <col min="11868" max="11869" width="15.7109375" style="92" customWidth="1"/>
    <col min="11870" max="11870" width="7" style="92" bestFit="1" customWidth="1"/>
    <col min="11871" max="11871" width="9.28515625" style="92" customWidth="1"/>
    <col min="11872" max="11873" width="9.140625" style="92"/>
    <col min="11874" max="11874" width="11.140625" style="92" customWidth="1"/>
    <col min="11875" max="11875" width="10.28515625" style="92" customWidth="1"/>
    <col min="11876" max="11876" width="8.7109375" style="92" customWidth="1"/>
    <col min="11877" max="11877" width="8.42578125" style="92" customWidth="1"/>
    <col min="11878" max="11879" width="6" style="92" customWidth="1"/>
    <col min="11880" max="11880" width="9.140625" style="92"/>
    <col min="11881" max="11881" width="10.5703125" style="92" customWidth="1"/>
    <col min="11882" max="12117" width="9.140625" style="92"/>
    <col min="12118" max="12118" width="6.7109375" style="92" customWidth="1"/>
    <col min="12119" max="12119" width="48" style="92" customWidth="1"/>
    <col min="12120" max="12120" width="5" style="92" customWidth="1"/>
    <col min="12121" max="12121" width="7.7109375" style="92" bestFit="1" customWidth="1"/>
    <col min="12122" max="12122" width="12" style="92" customWidth="1"/>
    <col min="12123" max="12123" width="14.7109375" style="92" customWidth="1"/>
    <col min="12124" max="12125" width="15.7109375" style="92" customWidth="1"/>
    <col min="12126" max="12126" width="7" style="92" bestFit="1" customWidth="1"/>
    <col min="12127" max="12127" width="9.28515625" style="92" customWidth="1"/>
    <col min="12128" max="12129" width="9.140625" style="92"/>
    <col min="12130" max="12130" width="11.140625" style="92" customWidth="1"/>
    <col min="12131" max="12131" width="10.28515625" style="92" customWidth="1"/>
    <col min="12132" max="12132" width="8.7109375" style="92" customWidth="1"/>
    <col min="12133" max="12133" width="8.42578125" style="92" customWidth="1"/>
    <col min="12134" max="12135" width="6" style="92" customWidth="1"/>
    <col min="12136" max="12136" width="9.140625" style="92"/>
    <col min="12137" max="12137" width="10.5703125" style="92" customWidth="1"/>
    <col min="12138" max="12373" width="9.140625" style="92"/>
    <col min="12374" max="12374" width="6.7109375" style="92" customWidth="1"/>
    <col min="12375" max="12375" width="48" style="92" customWidth="1"/>
    <col min="12376" max="12376" width="5" style="92" customWidth="1"/>
    <col min="12377" max="12377" width="7.7109375" style="92" bestFit="1" customWidth="1"/>
    <col min="12378" max="12378" width="12" style="92" customWidth="1"/>
    <col min="12379" max="12379" width="14.7109375" style="92" customWidth="1"/>
    <col min="12380" max="12381" width="15.7109375" style="92" customWidth="1"/>
    <col min="12382" max="12382" width="7" style="92" bestFit="1" customWidth="1"/>
    <col min="12383" max="12383" width="9.28515625" style="92" customWidth="1"/>
    <col min="12384" max="12385" width="9.140625" style="92"/>
    <col min="12386" max="12386" width="11.140625" style="92" customWidth="1"/>
    <col min="12387" max="12387" width="10.28515625" style="92" customWidth="1"/>
    <col min="12388" max="12388" width="8.7109375" style="92" customWidth="1"/>
    <col min="12389" max="12389" width="8.42578125" style="92" customWidth="1"/>
    <col min="12390" max="12391" width="6" style="92" customWidth="1"/>
    <col min="12392" max="12392" width="9.140625" style="92"/>
    <col min="12393" max="12393" width="10.5703125" style="92" customWidth="1"/>
    <col min="12394" max="12629" width="9.140625" style="92"/>
    <col min="12630" max="12630" width="6.7109375" style="92" customWidth="1"/>
    <col min="12631" max="12631" width="48" style="92" customWidth="1"/>
    <col min="12632" max="12632" width="5" style="92" customWidth="1"/>
    <col min="12633" max="12633" width="7.7109375" style="92" bestFit="1" customWidth="1"/>
    <col min="12634" max="12634" width="12" style="92" customWidth="1"/>
    <col min="12635" max="12635" width="14.7109375" style="92" customWidth="1"/>
    <col min="12636" max="12637" width="15.7109375" style="92" customWidth="1"/>
    <col min="12638" max="12638" width="7" style="92" bestFit="1" customWidth="1"/>
    <col min="12639" max="12639" width="9.28515625" style="92" customWidth="1"/>
    <col min="12640" max="12641" width="9.140625" style="92"/>
    <col min="12642" max="12642" width="11.140625" style="92" customWidth="1"/>
    <col min="12643" max="12643" width="10.28515625" style="92" customWidth="1"/>
    <col min="12644" max="12644" width="8.7109375" style="92" customWidth="1"/>
    <col min="12645" max="12645" width="8.42578125" style="92" customWidth="1"/>
    <col min="12646" max="12647" width="6" style="92" customWidth="1"/>
    <col min="12648" max="12648" width="9.140625" style="92"/>
    <col min="12649" max="12649" width="10.5703125" style="92" customWidth="1"/>
    <col min="12650" max="12885" width="9.140625" style="92"/>
    <col min="12886" max="12886" width="6.7109375" style="92" customWidth="1"/>
    <col min="12887" max="12887" width="48" style="92" customWidth="1"/>
    <col min="12888" max="12888" width="5" style="92" customWidth="1"/>
    <col min="12889" max="12889" width="7.7109375" style="92" bestFit="1" customWidth="1"/>
    <col min="12890" max="12890" width="12" style="92" customWidth="1"/>
    <col min="12891" max="12891" width="14.7109375" style="92" customWidth="1"/>
    <col min="12892" max="12893" width="15.7109375" style="92" customWidth="1"/>
    <col min="12894" max="12894" width="7" style="92" bestFit="1" customWidth="1"/>
    <col min="12895" max="12895" width="9.28515625" style="92" customWidth="1"/>
    <col min="12896" max="12897" width="9.140625" style="92"/>
    <col min="12898" max="12898" width="11.140625" style="92" customWidth="1"/>
    <col min="12899" max="12899" width="10.28515625" style="92" customWidth="1"/>
    <col min="12900" max="12900" width="8.7109375" style="92" customWidth="1"/>
    <col min="12901" max="12901" width="8.42578125" style="92" customWidth="1"/>
    <col min="12902" max="12903" width="6" style="92" customWidth="1"/>
    <col min="12904" max="12904" width="9.140625" style="92"/>
    <col min="12905" max="12905" width="10.5703125" style="92" customWidth="1"/>
    <col min="12906" max="13141" width="9.140625" style="92"/>
    <col min="13142" max="13142" width="6.7109375" style="92" customWidth="1"/>
    <col min="13143" max="13143" width="48" style="92" customWidth="1"/>
    <col min="13144" max="13144" width="5" style="92" customWidth="1"/>
    <col min="13145" max="13145" width="7.7109375" style="92" bestFit="1" customWidth="1"/>
    <col min="13146" max="13146" width="12" style="92" customWidth="1"/>
    <col min="13147" max="13147" width="14.7109375" style="92" customWidth="1"/>
    <col min="13148" max="13149" width="15.7109375" style="92" customWidth="1"/>
    <col min="13150" max="13150" width="7" style="92" bestFit="1" customWidth="1"/>
    <col min="13151" max="13151" width="9.28515625" style="92" customWidth="1"/>
    <col min="13152" max="13153" width="9.140625" style="92"/>
    <col min="13154" max="13154" width="11.140625" style="92" customWidth="1"/>
    <col min="13155" max="13155" width="10.28515625" style="92" customWidth="1"/>
    <col min="13156" max="13156" width="8.7109375" style="92" customWidth="1"/>
    <col min="13157" max="13157" width="8.42578125" style="92" customWidth="1"/>
    <col min="13158" max="13159" width="6" style="92" customWidth="1"/>
    <col min="13160" max="13160" width="9.140625" style="92"/>
    <col min="13161" max="13161" width="10.5703125" style="92" customWidth="1"/>
    <col min="13162" max="13397" width="9.140625" style="92"/>
    <col min="13398" max="13398" width="6.7109375" style="92" customWidth="1"/>
    <col min="13399" max="13399" width="48" style="92" customWidth="1"/>
    <col min="13400" max="13400" width="5" style="92" customWidth="1"/>
    <col min="13401" max="13401" width="7.7109375" style="92" bestFit="1" customWidth="1"/>
    <col min="13402" max="13402" width="12" style="92" customWidth="1"/>
    <col min="13403" max="13403" width="14.7109375" style="92" customWidth="1"/>
    <col min="13404" max="13405" width="15.7109375" style="92" customWidth="1"/>
    <col min="13406" max="13406" width="7" style="92" bestFit="1" customWidth="1"/>
    <col min="13407" max="13407" width="9.28515625" style="92" customWidth="1"/>
    <col min="13408" max="13409" width="9.140625" style="92"/>
    <col min="13410" max="13410" width="11.140625" style="92" customWidth="1"/>
    <col min="13411" max="13411" width="10.28515625" style="92" customWidth="1"/>
    <col min="13412" max="13412" width="8.7109375" style="92" customWidth="1"/>
    <col min="13413" max="13413" width="8.42578125" style="92" customWidth="1"/>
    <col min="13414" max="13415" width="6" style="92" customWidth="1"/>
    <col min="13416" max="13416" width="9.140625" style="92"/>
    <col min="13417" max="13417" width="10.5703125" style="92" customWidth="1"/>
    <col min="13418" max="13653" width="9.140625" style="92"/>
    <col min="13654" max="13654" width="6.7109375" style="92" customWidth="1"/>
    <col min="13655" max="13655" width="48" style="92" customWidth="1"/>
    <col min="13656" max="13656" width="5" style="92" customWidth="1"/>
    <col min="13657" max="13657" width="7.7109375" style="92" bestFit="1" customWidth="1"/>
    <col min="13658" max="13658" width="12" style="92" customWidth="1"/>
    <col min="13659" max="13659" width="14.7109375" style="92" customWidth="1"/>
    <col min="13660" max="13661" width="15.7109375" style="92" customWidth="1"/>
    <col min="13662" max="13662" width="7" style="92" bestFit="1" customWidth="1"/>
    <col min="13663" max="13663" width="9.28515625" style="92" customWidth="1"/>
    <col min="13664" max="13665" width="9.140625" style="92"/>
    <col min="13666" max="13666" width="11.140625" style="92" customWidth="1"/>
    <col min="13667" max="13667" width="10.28515625" style="92" customWidth="1"/>
    <col min="13668" max="13668" width="8.7109375" style="92" customWidth="1"/>
    <col min="13669" max="13669" width="8.42578125" style="92" customWidth="1"/>
    <col min="13670" max="13671" width="6" style="92" customWidth="1"/>
    <col min="13672" max="13672" width="9.140625" style="92"/>
    <col min="13673" max="13673" width="10.5703125" style="92" customWidth="1"/>
    <col min="13674" max="13909" width="9.140625" style="92"/>
    <col min="13910" max="13910" width="6.7109375" style="92" customWidth="1"/>
    <col min="13911" max="13911" width="48" style="92" customWidth="1"/>
    <col min="13912" max="13912" width="5" style="92" customWidth="1"/>
    <col min="13913" max="13913" width="7.7109375" style="92" bestFit="1" customWidth="1"/>
    <col min="13914" max="13914" width="12" style="92" customWidth="1"/>
    <col min="13915" max="13915" width="14.7109375" style="92" customWidth="1"/>
    <col min="13916" max="13917" width="15.7109375" style="92" customWidth="1"/>
    <col min="13918" max="13918" width="7" style="92" bestFit="1" customWidth="1"/>
    <col min="13919" max="13919" width="9.28515625" style="92" customWidth="1"/>
    <col min="13920" max="13921" width="9.140625" style="92"/>
    <col min="13922" max="13922" width="11.140625" style="92" customWidth="1"/>
    <col min="13923" max="13923" width="10.28515625" style="92" customWidth="1"/>
    <col min="13924" max="13924" width="8.7109375" style="92" customWidth="1"/>
    <col min="13925" max="13925" width="8.42578125" style="92" customWidth="1"/>
    <col min="13926" max="13927" width="6" style="92" customWidth="1"/>
    <col min="13928" max="13928" width="9.140625" style="92"/>
    <col min="13929" max="13929" width="10.5703125" style="92" customWidth="1"/>
    <col min="13930" max="14165" width="9.140625" style="92"/>
    <col min="14166" max="14166" width="6.7109375" style="92" customWidth="1"/>
    <col min="14167" max="14167" width="48" style="92" customWidth="1"/>
    <col min="14168" max="14168" width="5" style="92" customWidth="1"/>
    <col min="14169" max="14169" width="7.7109375" style="92" bestFit="1" customWidth="1"/>
    <col min="14170" max="14170" width="12" style="92" customWidth="1"/>
    <col min="14171" max="14171" width="14.7109375" style="92" customWidth="1"/>
    <col min="14172" max="14173" width="15.7109375" style="92" customWidth="1"/>
    <col min="14174" max="14174" width="7" style="92" bestFit="1" customWidth="1"/>
    <col min="14175" max="14175" width="9.28515625" style="92" customWidth="1"/>
    <col min="14176" max="14177" width="9.140625" style="92"/>
    <col min="14178" max="14178" width="11.140625" style="92" customWidth="1"/>
    <col min="14179" max="14179" width="10.28515625" style="92" customWidth="1"/>
    <col min="14180" max="14180" width="8.7109375" style="92" customWidth="1"/>
    <col min="14181" max="14181" width="8.42578125" style="92" customWidth="1"/>
    <col min="14182" max="14183" width="6" style="92" customWidth="1"/>
    <col min="14184" max="14184" width="9.140625" style="92"/>
    <col min="14185" max="14185" width="10.5703125" style="92" customWidth="1"/>
    <col min="14186" max="14421" width="9.140625" style="92"/>
    <col min="14422" max="14422" width="6.7109375" style="92" customWidth="1"/>
    <col min="14423" max="14423" width="48" style="92" customWidth="1"/>
    <col min="14424" max="14424" width="5" style="92" customWidth="1"/>
    <col min="14425" max="14425" width="7.7109375" style="92" bestFit="1" customWidth="1"/>
    <col min="14426" max="14426" width="12" style="92" customWidth="1"/>
    <col min="14427" max="14427" width="14.7109375" style="92" customWidth="1"/>
    <col min="14428" max="14429" width="15.7109375" style="92" customWidth="1"/>
    <col min="14430" max="14430" width="7" style="92" bestFit="1" customWidth="1"/>
    <col min="14431" max="14431" width="9.28515625" style="92" customWidth="1"/>
    <col min="14432" max="14433" width="9.140625" style="92"/>
    <col min="14434" max="14434" width="11.140625" style="92" customWidth="1"/>
    <col min="14435" max="14435" width="10.28515625" style="92" customWidth="1"/>
    <col min="14436" max="14436" width="8.7109375" style="92" customWidth="1"/>
    <col min="14437" max="14437" width="8.42578125" style="92" customWidth="1"/>
    <col min="14438" max="14439" width="6" style="92" customWidth="1"/>
    <col min="14440" max="14440" width="9.140625" style="92"/>
    <col min="14441" max="14441" width="10.5703125" style="92" customWidth="1"/>
    <col min="14442" max="14677" width="9.140625" style="92"/>
    <col min="14678" max="14678" width="6.7109375" style="92" customWidth="1"/>
    <col min="14679" max="14679" width="48" style="92" customWidth="1"/>
    <col min="14680" max="14680" width="5" style="92" customWidth="1"/>
    <col min="14681" max="14681" width="7.7109375" style="92" bestFit="1" customWidth="1"/>
    <col min="14682" max="14682" width="12" style="92" customWidth="1"/>
    <col min="14683" max="14683" width="14.7109375" style="92" customWidth="1"/>
    <col min="14684" max="14685" width="15.7109375" style="92" customWidth="1"/>
    <col min="14686" max="14686" width="7" style="92" bestFit="1" customWidth="1"/>
    <col min="14687" max="14687" width="9.28515625" style="92" customWidth="1"/>
    <col min="14688" max="14689" width="9.140625" style="92"/>
    <col min="14690" max="14690" width="11.140625" style="92" customWidth="1"/>
    <col min="14691" max="14691" width="10.28515625" style="92" customWidth="1"/>
    <col min="14692" max="14692" width="8.7109375" style="92" customWidth="1"/>
    <col min="14693" max="14693" width="8.42578125" style="92" customWidth="1"/>
    <col min="14694" max="14695" width="6" style="92" customWidth="1"/>
    <col min="14696" max="14696" width="9.140625" style="92"/>
    <col min="14697" max="14697" width="10.5703125" style="92" customWidth="1"/>
    <col min="14698" max="14933" width="9.140625" style="92"/>
    <col min="14934" max="14934" width="6.7109375" style="92" customWidth="1"/>
    <col min="14935" max="14935" width="48" style="92" customWidth="1"/>
    <col min="14936" max="14936" width="5" style="92" customWidth="1"/>
    <col min="14937" max="14937" width="7.7109375" style="92" bestFit="1" customWidth="1"/>
    <col min="14938" max="14938" width="12" style="92" customWidth="1"/>
    <col min="14939" max="14939" width="14.7109375" style="92" customWidth="1"/>
    <col min="14940" max="14941" width="15.7109375" style="92" customWidth="1"/>
    <col min="14942" max="14942" width="7" style="92" bestFit="1" customWidth="1"/>
    <col min="14943" max="14943" width="9.28515625" style="92" customWidth="1"/>
    <col min="14944" max="14945" width="9.140625" style="92"/>
    <col min="14946" max="14946" width="11.140625" style="92" customWidth="1"/>
    <col min="14947" max="14947" width="10.28515625" style="92" customWidth="1"/>
    <col min="14948" max="14948" width="8.7109375" style="92" customWidth="1"/>
    <col min="14949" max="14949" width="8.42578125" style="92" customWidth="1"/>
    <col min="14950" max="14951" width="6" style="92" customWidth="1"/>
    <col min="14952" max="14952" width="9.140625" style="92"/>
    <col min="14953" max="14953" width="10.5703125" style="92" customWidth="1"/>
    <col min="14954" max="15189" width="9.140625" style="92"/>
    <col min="15190" max="15190" width="6.7109375" style="92" customWidth="1"/>
    <col min="15191" max="15191" width="48" style="92" customWidth="1"/>
    <col min="15192" max="15192" width="5" style="92" customWidth="1"/>
    <col min="15193" max="15193" width="7.7109375" style="92" bestFit="1" customWidth="1"/>
    <col min="15194" max="15194" width="12" style="92" customWidth="1"/>
    <col min="15195" max="15195" width="14.7109375" style="92" customWidth="1"/>
    <col min="15196" max="15197" width="15.7109375" style="92" customWidth="1"/>
    <col min="15198" max="15198" width="7" style="92" bestFit="1" customWidth="1"/>
    <col min="15199" max="15199" width="9.28515625" style="92" customWidth="1"/>
    <col min="15200" max="15201" width="9.140625" style="92"/>
    <col min="15202" max="15202" width="11.140625" style="92" customWidth="1"/>
    <col min="15203" max="15203" width="10.28515625" style="92" customWidth="1"/>
    <col min="15204" max="15204" width="8.7109375" style="92" customWidth="1"/>
    <col min="15205" max="15205" width="8.42578125" style="92" customWidth="1"/>
    <col min="15206" max="15207" width="6" style="92" customWidth="1"/>
    <col min="15208" max="15208" width="9.140625" style="92"/>
    <col min="15209" max="15209" width="10.5703125" style="92" customWidth="1"/>
    <col min="15210" max="15445" width="9.140625" style="92"/>
    <col min="15446" max="15446" width="6.7109375" style="92" customWidth="1"/>
    <col min="15447" max="15447" width="48" style="92" customWidth="1"/>
    <col min="15448" max="15448" width="5" style="92" customWidth="1"/>
    <col min="15449" max="15449" width="7.7109375" style="92" bestFit="1" customWidth="1"/>
    <col min="15450" max="15450" width="12" style="92" customWidth="1"/>
    <col min="15451" max="15451" width="14.7109375" style="92" customWidth="1"/>
    <col min="15452" max="15453" width="15.7109375" style="92" customWidth="1"/>
    <col min="15454" max="15454" width="7" style="92" bestFit="1" customWidth="1"/>
    <col min="15455" max="15455" width="9.28515625" style="92" customWidth="1"/>
    <col min="15456" max="15457" width="9.140625" style="92"/>
    <col min="15458" max="15458" width="11.140625" style="92" customWidth="1"/>
    <col min="15459" max="15459" width="10.28515625" style="92" customWidth="1"/>
    <col min="15460" max="15460" width="8.7109375" style="92" customWidth="1"/>
    <col min="15461" max="15461" width="8.42578125" style="92" customWidth="1"/>
    <col min="15462" max="15463" width="6" style="92" customWidth="1"/>
    <col min="15464" max="15464" width="9.140625" style="92"/>
    <col min="15465" max="15465" width="10.5703125" style="92" customWidth="1"/>
    <col min="15466" max="15701" width="9.140625" style="92"/>
    <col min="15702" max="15702" width="6.7109375" style="92" customWidth="1"/>
    <col min="15703" max="15703" width="48" style="92" customWidth="1"/>
    <col min="15704" max="15704" width="5" style="92" customWidth="1"/>
    <col min="15705" max="15705" width="7.7109375" style="92" bestFit="1" customWidth="1"/>
    <col min="15706" max="15706" width="12" style="92" customWidth="1"/>
    <col min="15707" max="15707" width="14.7109375" style="92" customWidth="1"/>
    <col min="15708" max="15709" width="15.7109375" style="92" customWidth="1"/>
    <col min="15710" max="15710" width="7" style="92" bestFit="1" customWidth="1"/>
    <col min="15711" max="15711" width="9.28515625" style="92" customWidth="1"/>
    <col min="15712" max="15713" width="9.140625" style="92"/>
    <col min="15714" max="15714" width="11.140625" style="92" customWidth="1"/>
    <col min="15715" max="15715" width="10.28515625" style="92" customWidth="1"/>
    <col min="15716" max="15716" width="8.7109375" style="92" customWidth="1"/>
    <col min="15717" max="15717" width="8.42578125" style="92" customWidth="1"/>
    <col min="15718" max="15719" width="6" style="92" customWidth="1"/>
    <col min="15720" max="15720" width="9.140625" style="92"/>
    <col min="15721" max="15721" width="10.5703125" style="92" customWidth="1"/>
    <col min="15722" max="15957" width="9.140625" style="92"/>
    <col min="15958" max="15958" width="6.7109375" style="92" customWidth="1"/>
    <col min="15959" max="15959" width="48" style="92" customWidth="1"/>
    <col min="15960" max="15960" width="5" style="92" customWidth="1"/>
    <col min="15961" max="15961" width="7.7109375" style="92" bestFit="1" customWidth="1"/>
    <col min="15962" max="15962" width="12" style="92" customWidth="1"/>
    <col min="15963" max="15963" width="14.7109375" style="92" customWidth="1"/>
    <col min="15964" max="15965" width="15.7109375" style="92" customWidth="1"/>
    <col min="15966" max="15966" width="7" style="92" bestFit="1" customWidth="1"/>
    <col min="15967" max="15967" width="9.28515625" style="92" customWidth="1"/>
    <col min="15968" max="15969" width="9.140625" style="92"/>
    <col min="15970" max="15970" width="11.140625" style="92" customWidth="1"/>
    <col min="15971" max="15971" width="10.28515625" style="92" customWidth="1"/>
    <col min="15972" max="15972" width="8.7109375" style="92" customWidth="1"/>
    <col min="15973" max="15973" width="8.42578125" style="92" customWidth="1"/>
    <col min="15974" max="15975" width="6" style="92" customWidth="1"/>
    <col min="15976" max="15976" width="9.140625" style="92"/>
    <col min="15977" max="15977" width="10.5703125" style="92" customWidth="1"/>
    <col min="15978" max="16384" width="9.140625" style="92"/>
  </cols>
  <sheetData>
    <row r="1" spans="1:6" s="94" customFormat="1" ht="12.75" customHeight="1">
      <c r="A1" s="51"/>
      <c r="B1" s="51"/>
      <c r="C1" s="51"/>
      <c r="D1" s="51"/>
      <c r="E1" s="51"/>
      <c r="F1" s="52"/>
    </row>
    <row r="2" spans="1:6" s="56" customFormat="1" ht="12.75" customHeight="1">
      <c r="A2" s="1505" t="s">
        <v>1679</v>
      </c>
      <c r="B2" s="1505"/>
      <c r="C2" s="1505"/>
      <c r="D2" s="1505"/>
      <c r="E2" s="1505"/>
      <c r="F2" s="1505"/>
    </row>
    <row r="3" spans="1:6" s="54" customFormat="1">
      <c r="A3" s="1595" t="s">
        <v>0</v>
      </c>
      <c r="B3" s="1596" t="s">
        <v>1</v>
      </c>
      <c r="C3" s="1597" t="s">
        <v>2</v>
      </c>
      <c r="D3" s="1681" t="s">
        <v>96</v>
      </c>
      <c r="E3" s="1682" t="s">
        <v>3</v>
      </c>
      <c r="F3" s="1683" t="s">
        <v>4</v>
      </c>
    </row>
    <row r="4" spans="1:6" s="54" customFormat="1">
      <c r="A4" s="1507"/>
      <c r="B4" s="1513"/>
      <c r="C4" s="1515"/>
      <c r="D4" s="1539"/>
      <c r="E4" s="1649"/>
      <c r="F4" s="1684"/>
    </row>
    <row r="5" spans="1:6" s="56" customFormat="1">
      <c r="A5" s="95"/>
      <c r="B5" s="96"/>
      <c r="C5" s="95"/>
      <c r="D5" s="96"/>
      <c r="E5" s="96"/>
      <c r="F5" s="159"/>
    </row>
    <row r="6" spans="1:6" s="56" customFormat="1">
      <c r="A6" s="95"/>
      <c r="B6" s="160" t="s">
        <v>1648</v>
      </c>
      <c r="C6" s="95"/>
      <c r="D6" s="96"/>
      <c r="E6" s="96"/>
      <c r="F6" s="159"/>
    </row>
    <row r="7" spans="1:6" s="56" customFormat="1">
      <c r="A7" s="95"/>
      <c r="B7" s="160"/>
      <c r="C7" s="95"/>
      <c r="D7" s="96"/>
      <c r="E7" s="96"/>
      <c r="F7" s="159"/>
    </row>
    <row r="8" spans="1:6" s="56" customFormat="1">
      <c r="A8" s="95"/>
      <c r="B8" s="161" t="s">
        <v>240</v>
      </c>
      <c r="C8" s="95"/>
      <c r="D8" s="96"/>
      <c r="E8" s="96"/>
      <c r="F8" s="159"/>
    </row>
    <row r="9" spans="1:6" s="56" customFormat="1">
      <c r="A9" s="95"/>
      <c r="B9" s="161"/>
      <c r="C9" s="95"/>
      <c r="D9" s="96"/>
      <c r="E9" s="96"/>
      <c r="F9" s="159"/>
    </row>
    <row r="10" spans="1:6" s="56" customFormat="1" ht="14.25">
      <c r="A10" s="2"/>
      <c r="B10" s="162" t="s">
        <v>1032</v>
      </c>
      <c r="C10" s="107"/>
      <c r="D10" s="107"/>
      <c r="E10" s="126"/>
      <c r="F10" s="163"/>
    </row>
    <row r="11" spans="1:6" s="56" customFormat="1" ht="14.25">
      <c r="A11" s="2"/>
      <c r="B11" s="162"/>
      <c r="C11" s="107"/>
      <c r="D11" s="107"/>
      <c r="E11" s="126"/>
      <c r="F11" s="163"/>
    </row>
    <row r="12" spans="1:6" s="56" customFormat="1" ht="14.25">
      <c r="A12" s="119"/>
      <c r="B12" s="164" t="s">
        <v>1649</v>
      </c>
      <c r="C12" s="107"/>
      <c r="D12" s="107"/>
      <c r="E12" s="126"/>
      <c r="F12" s="163"/>
    </row>
    <row r="13" spans="1:6" s="56" customFormat="1" ht="14.25">
      <c r="A13" s="119"/>
      <c r="B13" s="164"/>
      <c r="C13" s="107"/>
      <c r="D13" s="107"/>
      <c r="E13" s="126"/>
      <c r="F13" s="163"/>
    </row>
    <row r="14" spans="1:6" s="56" customFormat="1" ht="14.25">
      <c r="A14" s="119"/>
      <c r="B14" s="164" t="s">
        <v>241</v>
      </c>
      <c r="C14" s="107"/>
      <c r="D14" s="107"/>
      <c r="E14" s="126"/>
      <c r="F14" s="163"/>
    </row>
    <row r="15" spans="1:6" s="56" customFormat="1" ht="14.25">
      <c r="A15" s="119"/>
      <c r="B15" s="164"/>
      <c r="C15" s="107"/>
      <c r="D15" s="107"/>
      <c r="E15" s="126"/>
      <c r="F15" s="163"/>
    </row>
    <row r="16" spans="1:6" s="121" customFormat="1" ht="38.25">
      <c r="A16" s="119"/>
      <c r="B16" s="165" t="s">
        <v>1033</v>
      </c>
      <c r="C16" s="107"/>
      <c r="D16" s="107"/>
      <c r="E16" s="126"/>
      <c r="F16" s="163"/>
    </row>
    <row r="17" spans="1:6" s="121" customFormat="1" ht="14.25">
      <c r="A17" s="119"/>
      <c r="B17" s="165"/>
      <c r="C17" s="107"/>
      <c r="D17" s="107"/>
      <c r="E17" s="126"/>
      <c r="F17" s="163"/>
    </row>
    <row r="18" spans="1:6" s="121" customFormat="1">
      <c r="A18" s="110" t="str">
        <f t="shared" ref="A18:A50" si="0">IF((B18="CARRIED TO COLLECTION"),13,IF(ISBLANK(A17)=TRUE,"A",(IF(D18="",A17,IF(A17=13,"A",IF(A17="H",CHAR(CODE(A17)+2),IF(A17="N",CHAR(CODE(A17)+2),CHAR(CODE(A17)+1))))))))</f>
        <v>A</v>
      </c>
      <c r="B18" s="115" t="s">
        <v>242</v>
      </c>
      <c r="C18" s="107" t="s">
        <v>109</v>
      </c>
      <c r="D18" s="107">
        <v>263</v>
      </c>
      <c r="E18" s="108"/>
      <c r="F18" s="166"/>
    </row>
    <row r="19" spans="1:6" s="123" customFormat="1">
      <c r="A19" s="110" t="str">
        <f t="shared" si="0"/>
        <v>A</v>
      </c>
      <c r="B19" s="115"/>
      <c r="C19" s="107"/>
      <c r="D19" s="107"/>
      <c r="E19" s="108"/>
      <c r="F19" s="166"/>
    </row>
    <row r="20" spans="1:6" s="121" customFormat="1">
      <c r="A20" s="110" t="str">
        <f t="shared" si="0"/>
        <v>B</v>
      </c>
      <c r="B20" s="115" t="s">
        <v>243</v>
      </c>
      <c r="C20" s="107" t="s">
        <v>109</v>
      </c>
      <c r="D20" s="107">
        <v>18</v>
      </c>
      <c r="E20" s="108"/>
      <c r="F20" s="166"/>
    </row>
    <row r="21" spans="1:6" s="56" customFormat="1">
      <c r="A21" s="110" t="str">
        <f t="shared" si="0"/>
        <v>B</v>
      </c>
      <c r="B21" s="115"/>
      <c r="C21" s="107"/>
      <c r="D21" s="107"/>
      <c r="E21" s="108"/>
      <c r="F21" s="166"/>
    </row>
    <row r="22" spans="1:6" s="123" customFormat="1">
      <c r="A22" s="110" t="str">
        <f t="shared" si="0"/>
        <v>C</v>
      </c>
      <c r="B22" s="115" t="s">
        <v>1035</v>
      </c>
      <c r="C22" s="107" t="s">
        <v>109</v>
      </c>
      <c r="D22" s="107">
        <v>14</v>
      </c>
      <c r="E22" s="108"/>
      <c r="F22" s="166"/>
    </row>
    <row r="23" spans="1:6" s="121" customFormat="1">
      <c r="A23" s="110" t="str">
        <f t="shared" si="0"/>
        <v>C</v>
      </c>
      <c r="B23" s="115"/>
      <c r="C23" s="107"/>
      <c r="D23" s="107"/>
      <c r="E23" s="108"/>
      <c r="F23" s="166"/>
    </row>
    <row r="24" spans="1:6" s="121" customFormat="1">
      <c r="A24" s="110" t="str">
        <f t="shared" si="0"/>
        <v>D</v>
      </c>
      <c r="B24" s="115" t="s">
        <v>1650</v>
      </c>
      <c r="C24" s="107" t="s">
        <v>109</v>
      </c>
      <c r="D24" s="107">
        <v>2</v>
      </c>
      <c r="E24" s="108"/>
      <c r="F24" s="166"/>
    </row>
    <row r="25" spans="1:6" s="121" customFormat="1">
      <c r="A25" s="110" t="str">
        <f t="shared" si="0"/>
        <v>D</v>
      </c>
      <c r="B25" s="115"/>
      <c r="C25" s="107"/>
      <c r="D25" s="107"/>
      <c r="E25" s="126"/>
      <c r="F25" s="166"/>
    </row>
    <row r="26" spans="1:6" s="123" customFormat="1">
      <c r="A26" s="110" t="str">
        <f t="shared" si="0"/>
        <v>E</v>
      </c>
      <c r="B26" s="115" t="s">
        <v>1034</v>
      </c>
      <c r="C26" s="107" t="s">
        <v>109</v>
      </c>
      <c r="D26" s="107">
        <v>2</v>
      </c>
      <c r="E26" s="108"/>
      <c r="F26" s="166"/>
    </row>
    <row r="27" spans="1:6" s="123" customFormat="1">
      <c r="A27" s="110" t="str">
        <f t="shared" si="0"/>
        <v>E</v>
      </c>
      <c r="B27" s="115"/>
      <c r="C27" s="107"/>
      <c r="D27" s="107"/>
      <c r="E27" s="108"/>
      <c r="F27" s="166"/>
    </row>
    <row r="28" spans="1:6" s="123" customFormat="1" ht="63.75">
      <c r="A28" s="110" t="str">
        <f t="shared" si="0"/>
        <v>F</v>
      </c>
      <c r="B28" s="120" t="s">
        <v>1686</v>
      </c>
      <c r="C28" s="107" t="s">
        <v>0</v>
      </c>
      <c r="D28" s="107">
        <v>1</v>
      </c>
      <c r="E28" s="126"/>
      <c r="F28" s="166"/>
    </row>
    <row r="29" spans="1:6" s="123" customFormat="1">
      <c r="A29" s="110" t="str">
        <f t="shared" si="0"/>
        <v>F</v>
      </c>
      <c r="B29" s="115"/>
      <c r="C29" s="107"/>
      <c r="D29" s="107"/>
      <c r="E29" s="126"/>
      <c r="F29" s="166"/>
    </row>
    <row r="30" spans="1:6" s="121" customFormat="1">
      <c r="A30" s="110" t="str">
        <f t="shared" si="0"/>
        <v>F</v>
      </c>
      <c r="B30" s="164" t="s">
        <v>1046</v>
      </c>
      <c r="C30" s="107"/>
      <c r="D30" s="107"/>
      <c r="E30" s="167"/>
      <c r="F30" s="166"/>
    </row>
    <row r="31" spans="1:6" s="121" customFormat="1">
      <c r="A31" s="110" t="str">
        <f t="shared" si="0"/>
        <v>F</v>
      </c>
      <c r="B31" s="165"/>
      <c r="C31" s="107"/>
      <c r="D31" s="107"/>
      <c r="E31" s="167"/>
      <c r="F31" s="166"/>
    </row>
    <row r="32" spans="1:6" s="121" customFormat="1">
      <c r="A32" s="110" t="str">
        <f t="shared" si="0"/>
        <v>G</v>
      </c>
      <c r="B32" s="115" t="s">
        <v>242</v>
      </c>
      <c r="C32" s="107" t="s">
        <v>109</v>
      </c>
      <c r="D32" s="107">
        <v>263</v>
      </c>
      <c r="E32" s="167"/>
      <c r="F32" s="166"/>
    </row>
    <row r="33" spans="1:6" s="121" customFormat="1">
      <c r="A33" s="110" t="str">
        <f t="shared" si="0"/>
        <v>G</v>
      </c>
      <c r="B33" s="115"/>
      <c r="C33" s="107"/>
      <c r="D33" s="107"/>
      <c r="E33" s="167"/>
      <c r="F33" s="166"/>
    </row>
    <row r="34" spans="1:6" s="121" customFormat="1">
      <c r="A34" s="110" t="str">
        <f t="shared" si="0"/>
        <v>H</v>
      </c>
      <c r="B34" s="115" t="s">
        <v>243</v>
      </c>
      <c r="C34" s="107" t="s">
        <v>109</v>
      </c>
      <c r="D34" s="107">
        <v>18</v>
      </c>
      <c r="E34" s="167"/>
      <c r="F34" s="166"/>
    </row>
    <row r="35" spans="1:6" s="121" customFormat="1">
      <c r="A35" s="110" t="str">
        <f t="shared" si="0"/>
        <v>H</v>
      </c>
      <c r="B35" s="115"/>
      <c r="C35" s="107"/>
      <c r="D35" s="107"/>
      <c r="E35" s="167"/>
      <c r="F35" s="166"/>
    </row>
    <row r="36" spans="1:6" s="121" customFormat="1">
      <c r="A36" s="110" t="str">
        <f t="shared" si="0"/>
        <v>J</v>
      </c>
      <c r="B36" s="115" t="s">
        <v>1035</v>
      </c>
      <c r="C36" s="107" t="s">
        <v>109</v>
      </c>
      <c r="D36" s="107">
        <v>14</v>
      </c>
      <c r="E36" s="167"/>
      <c r="F36" s="166"/>
    </row>
    <row r="37" spans="1:6" s="121" customFormat="1">
      <c r="A37" s="110" t="str">
        <f t="shared" si="0"/>
        <v>J</v>
      </c>
      <c r="B37" s="115"/>
      <c r="C37" s="107"/>
      <c r="D37" s="107"/>
      <c r="E37" s="126"/>
      <c r="F37" s="166"/>
    </row>
    <row r="38" spans="1:6" s="121" customFormat="1">
      <c r="A38" s="110" t="str">
        <f t="shared" si="0"/>
        <v>K</v>
      </c>
      <c r="B38" s="115" t="s">
        <v>1650</v>
      </c>
      <c r="C38" s="107" t="s">
        <v>109</v>
      </c>
      <c r="D38" s="107">
        <v>2</v>
      </c>
      <c r="E38" s="126"/>
      <c r="F38" s="166"/>
    </row>
    <row r="39" spans="1:6" s="121" customFormat="1">
      <c r="A39" s="110" t="str">
        <f t="shared" si="0"/>
        <v>K</v>
      </c>
      <c r="B39" s="115"/>
      <c r="C39" s="107"/>
      <c r="D39" s="107"/>
      <c r="E39" s="126"/>
      <c r="F39" s="166"/>
    </row>
    <row r="40" spans="1:6" s="121" customFormat="1">
      <c r="A40" s="110" t="str">
        <f t="shared" si="0"/>
        <v>L</v>
      </c>
      <c r="B40" s="115" t="s">
        <v>1036</v>
      </c>
      <c r="C40" s="107" t="s">
        <v>109</v>
      </c>
      <c r="D40" s="107">
        <v>2</v>
      </c>
      <c r="E40" s="126"/>
      <c r="F40" s="166"/>
    </row>
    <row r="41" spans="1:6" s="121" customFormat="1">
      <c r="A41" s="110" t="str">
        <f t="shared" si="0"/>
        <v>L</v>
      </c>
      <c r="B41" s="96"/>
      <c r="C41" s="95"/>
      <c r="D41" s="96"/>
      <c r="E41" s="126"/>
      <c r="F41" s="166"/>
    </row>
    <row r="42" spans="1:6" s="121" customFormat="1">
      <c r="A42" s="110" t="str">
        <f t="shared" si="0"/>
        <v>L</v>
      </c>
      <c r="B42" s="130" t="s">
        <v>494</v>
      </c>
      <c r="C42" s="119"/>
      <c r="D42" s="119"/>
      <c r="E42" s="126"/>
      <c r="F42" s="166"/>
    </row>
    <row r="43" spans="1:6" s="121" customFormat="1">
      <c r="A43" s="110" t="str">
        <f t="shared" si="0"/>
        <v>L</v>
      </c>
      <c r="B43" s="168"/>
      <c r="C43" s="119"/>
      <c r="D43" s="119"/>
      <c r="E43" s="126"/>
      <c r="F43" s="166"/>
    </row>
    <row r="44" spans="1:6" s="121" customFormat="1" ht="25.5">
      <c r="A44" s="110" t="str">
        <f t="shared" si="0"/>
        <v>L</v>
      </c>
      <c r="B44" s="169" t="s">
        <v>245</v>
      </c>
      <c r="C44" s="119"/>
      <c r="D44" s="119"/>
      <c r="E44" s="126"/>
      <c r="F44" s="166"/>
    </row>
    <row r="45" spans="1:6" s="121" customFormat="1">
      <c r="A45" s="110" t="str">
        <f t="shared" si="0"/>
        <v>L</v>
      </c>
      <c r="B45" s="115"/>
      <c r="C45" s="107"/>
      <c r="D45" s="107"/>
      <c r="E45" s="126"/>
      <c r="F45" s="166"/>
    </row>
    <row r="46" spans="1:6" s="121" customFormat="1" ht="51">
      <c r="A46" s="110" t="str">
        <f t="shared" si="0"/>
        <v>M</v>
      </c>
      <c r="B46" s="129" t="s">
        <v>1038</v>
      </c>
      <c r="C46" s="107" t="s">
        <v>109</v>
      </c>
      <c r="D46" s="119">
        <v>1</v>
      </c>
      <c r="E46" s="126"/>
      <c r="F46" s="166"/>
    </row>
    <row r="47" spans="1:6" s="121" customFormat="1">
      <c r="A47" s="110" t="str">
        <f t="shared" si="0"/>
        <v>M</v>
      </c>
      <c r="B47" s="115"/>
      <c r="C47" s="107"/>
      <c r="D47" s="107"/>
      <c r="E47" s="126"/>
      <c r="F47" s="166"/>
    </row>
    <row r="48" spans="1:6" s="121" customFormat="1">
      <c r="A48" s="110" t="str">
        <f t="shared" si="0"/>
        <v>N</v>
      </c>
      <c r="B48" s="170" t="s">
        <v>1039</v>
      </c>
      <c r="C48" s="107" t="s">
        <v>109</v>
      </c>
      <c r="D48" s="119">
        <v>1</v>
      </c>
      <c r="E48" s="126"/>
      <c r="F48" s="166"/>
    </row>
    <row r="49" spans="1:6" s="121" customFormat="1">
      <c r="A49" s="110" t="str">
        <f t="shared" si="0"/>
        <v>N</v>
      </c>
      <c r="B49" s="129"/>
      <c r="C49" s="119"/>
      <c r="D49" s="119"/>
      <c r="E49" s="126"/>
      <c r="F49" s="166"/>
    </row>
    <row r="50" spans="1:6" s="121" customFormat="1" ht="25.5">
      <c r="A50" s="110" t="str">
        <f t="shared" si="0"/>
        <v>P</v>
      </c>
      <c r="B50" s="129" t="s">
        <v>1040</v>
      </c>
      <c r="C50" s="107" t="s">
        <v>109</v>
      </c>
      <c r="D50" s="119">
        <v>1</v>
      </c>
      <c r="E50" s="126"/>
      <c r="F50" s="166"/>
    </row>
    <row r="51" spans="1:6" s="121" customFormat="1">
      <c r="A51" s="110"/>
      <c r="B51" s="115"/>
      <c r="C51" s="107"/>
      <c r="D51" s="107"/>
      <c r="E51" s="126"/>
      <c r="F51" s="166"/>
    </row>
    <row r="52" spans="1:6" s="121" customFormat="1">
      <c r="A52" s="1678" t="s">
        <v>1037</v>
      </c>
      <c r="B52" s="1679"/>
      <c r="C52" s="1679"/>
      <c r="D52" s="1679"/>
      <c r="E52" s="1680"/>
      <c r="F52" s="1671"/>
    </row>
    <row r="53" spans="1:6" s="121" customFormat="1">
      <c r="A53" s="1668"/>
      <c r="B53" s="1669"/>
      <c r="C53" s="1669"/>
      <c r="D53" s="1669"/>
      <c r="E53" s="1670"/>
      <c r="F53" s="1672"/>
    </row>
    <row r="54" spans="1:6" s="121" customFormat="1">
      <c r="A54" s="107"/>
      <c r="B54" s="115"/>
      <c r="C54" s="116"/>
      <c r="D54" s="107"/>
      <c r="E54" s="96"/>
      <c r="F54" s="159"/>
    </row>
    <row r="55" spans="1:6" s="121" customFormat="1" ht="25.5">
      <c r="A55" s="107"/>
      <c r="B55" s="176" t="s">
        <v>244</v>
      </c>
      <c r="C55" s="116"/>
      <c r="D55" s="107"/>
      <c r="E55" s="96"/>
      <c r="F55" s="159"/>
    </row>
    <row r="56" spans="1:6" s="121" customFormat="1">
      <c r="A56" s="107"/>
      <c r="B56" s="176"/>
      <c r="C56" s="116"/>
      <c r="D56" s="107"/>
      <c r="E56" s="96"/>
      <c r="F56" s="159"/>
    </row>
    <row r="57" spans="1:6" s="121" customFormat="1">
      <c r="A57" s="110" t="str">
        <f t="shared" ref="A57:A95" si="1">IF((B57="CARRIED TO COLLECTION"),13,IF(ISBLANK(A56)=TRUE,"A",(IF(D57="",A56,IF(A56=13,"A",IF(A56="H",CHAR(CODE(A56)+2),IF(A56="N",CHAR(CODE(A56)+2),CHAR(CODE(A56)+1))))))))</f>
        <v>A</v>
      </c>
      <c r="B57" s="129" t="s">
        <v>1041</v>
      </c>
      <c r="C57" s="107" t="s">
        <v>109</v>
      </c>
      <c r="D57" s="119">
        <v>1</v>
      </c>
      <c r="E57" s="96"/>
      <c r="F57" s="159"/>
    </row>
    <row r="58" spans="1:6" s="121" customFormat="1">
      <c r="A58" s="110" t="str">
        <f t="shared" si="1"/>
        <v>A</v>
      </c>
      <c r="B58" s="129"/>
      <c r="C58" s="107"/>
      <c r="D58" s="119"/>
      <c r="E58" s="96"/>
      <c r="F58" s="159"/>
    </row>
    <row r="59" spans="1:6" s="121" customFormat="1">
      <c r="A59" s="110" t="str">
        <f t="shared" si="1"/>
        <v>B</v>
      </c>
      <c r="B59" s="96" t="s">
        <v>1042</v>
      </c>
      <c r="C59" s="107" t="s">
        <v>109</v>
      </c>
      <c r="D59" s="107">
        <v>1</v>
      </c>
      <c r="E59" s="96"/>
      <c r="F59" s="159"/>
    </row>
    <row r="60" spans="1:6" s="121" customFormat="1">
      <c r="A60" s="110" t="str">
        <f t="shared" si="1"/>
        <v>B</v>
      </c>
      <c r="B60" s="120"/>
      <c r="C60" s="178"/>
      <c r="D60" s="107"/>
      <c r="E60" s="96"/>
      <c r="F60" s="159"/>
    </row>
    <row r="61" spans="1:6" s="121" customFormat="1">
      <c r="A61" s="110" t="str">
        <f t="shared" si="1"/>
        <v>C</v>
      </c>
      <c r="B61" s="120" t="s">
        <v>1043</v>
      </c>
      <c r="C61" s="107" t="s">
        <v>109</v>
      </c>
      <c r="D61" s="107">
        <v>1</v>
      </c>
      <c r="E61" s="167"/>
      <c r="F61" s="166"/>
    </row>
    <row r="62" spans="1:6" s="121" customFormat="1">
      <c r="A62" s="110" t="str">
        <f t="shared" si="1"/>
        <v>C</v>
      </c>
      <c r="B62" s="169"/>
      <c r="C62" s="119"/>
      <c r="D62" s="119"/>
      <c r="E62" s="96"/>
      <c r="F62" s="166"/>
    </row>
    <row r="63" spans="1:6" s="121" customFormat="1" ht="51">
      <c r="A63" s="110" t="str">
        <f t="shared" si="1"/>
        <v>D</v>
      </c>
      <c r="B63" s="129" t="s">
        <v>1651</v>
      </c>
      <c r="C63" s="107" t="s">
        <v>109</v>
      </c>
      <c r="D63" s="119">
        <v>1</v>
      </c>
      <c r="E63" s="96"/>
      <c r="F63" s="166"/>
    </row>
    <row r="64" spans="1:6" s="121" customFormat="1">
      <c r="A64" s="110" t="str">
        <f t="shared" si="1"/>
        <v>D</v>
      </c>
      <c r="B64" s="129"/>
      <c r="C64" s="119"/>
      <c r="D64" s="119"/>
      <c r="E64" s="96"/>
      <c r="F64" s="166"/>
    </row>
    <row r="65" spans="1:6" s="121" customFormat="1" ht="76.5">
      <c r="A65" s="110" t="str">
        <f t="shared" si="1"/>
        <v>E</v>
      </c>
      <c r="B65" s="129" t="s">
        <v>1687</v>
      </c>
      <c r="C65" s="119" t="s">
        <v>0</v>
      </c>
      <c r="D65" s="119">
        <v>1</v>
      </c>
      <c r="E65" s="96"/>
      <c r="F65" s="166"/>
    </row>
    <row r="66" spans="1:6" s="121" customFormat="1">
      <c r="A66" s="110" t="str">
        <f t="shared" si="1"/>
        <v>E</v>
      </c>
      <c r="B66" s="120"/>
      <c r="C66" s="107"/>
      <c r="D66" s="107"/>
      <c r="E66" s="96"/>
      <c r="F66" s="166"/>
    </row>
    <row r="67" spans="1:6" s="121" customFormat="1" ht="63.75">
      <c r="A67" s="110" t="str">
        <f t="shared" si="1"/>
        <v>F</v>
      </c>
      <c r="B67" s="129" t="s">
        <v>1688</v>
      </c>
      <c r="C67" s="107" t="s">
        <v>0</v>
      </c>
      <c r="D67" s="107">
        <v>1</v>
      </c>
      <c r="E67" s="96"/>
      <c r="F67" s="166"/>
    </row>
    <row r="68" spans="1:6" s="121" customFormat="1">
      <c r="A68" s="110" t="str">
        <f t="shared" si="1"/>
        <v>F</v>
      </c>
      <c r="B68" s="129"/>
      <c r="C68" s="107"/>
      <c r="D68" s="119"/>
      <c r="E68" s="96"/>
      <c r="F68" s="166"/>
    </row>
    <row r="69" spans="1:6" s="121" customFormat="1">
      <c r="A69" s="110" t="str">
        <f t="shared" si="1"/>
        <v>F</v>
      </c>
      <c r="B69" s="165" t="s">
        <v>1652</v>
      </c>
      <c r="C69" s="107"/>
      <c r="D69" s="107"/>
      <c r="E69" s="96"/>
      <c r="F69" s="166"/>
    </row>
    <row r="70" spans="1:6" s="121" customFormat="1">
      <c r="A70" s="110" t="str">
        <f t="shared" si="1"/>
        <v>F</v>
      </c>
      <c r="B70" s="165"/>
      <c r="C70" s="107"/>
      <c r="D70" s="107"/>
      <c r="E70" s="96"/>
      <c r="F70" s="166"/>
    </row>
    <row r="71" spans="1:6" s="121" customFormat="1">
      <c r="A71" s="110" t="str">
        <f t="shared" si="1"/>
        <v>F</v>
      </c>
      <c r="B71" s="164" t="s">
        <v>241</v>
      </c>
      <c r="C71" s="107"/>
      <c r="D71" s="107"/>
      <c r="E71" s="96"/>
      <c r="F71" s="166"/>
    </row>
    <row r="72" spans="1:6" s="121" customFormat="1">
      <c r="A72" s="110" t="str">
        <f t="shared" si="1"/>
        <v>F</v>
      </c>
      <c r="B72" s="164"/>
      <c r="C72" s="107"/>
      <c r="D72" s="107"/>
      <c r="E72" s="96"/>
      <c r="F72" s="166"/>
    </row>
    <row r="73" spans="1:6" s="121" customFormat="1" ht="38.25">
      <c r="A73" s="110" t="str">
        <f t="shared" si="1"/>
        <v>F</v>
      </c>
      <c r="B73" s="165" t="s">
        <v>1033</v>
      </c>
      <c r="C73" s="107"/>
      <c r="D73" s="107"/>
      <c r="E73" s="96"/>
      <c r="F73" s="166"/>
    </row>
    <row r="74" spans="1:6" s="121" customFormat="1">
      <c r="A74" s="110" t="str">
        <f t="shared" si="1"/>
        <v>F</v>
      </c>
      <c r="B74" s="165"/>
      <c r="C74" s="107"/>
      <c r="D74" s="107"/>
      <c r="E74" s="96"/>
      <c r="F74" s="166"/>
    </row>
    <row r="75" spans="1:6" s="121" customFormat="1">
      <c r="A75" s="110" t="str">
        <f t="shared" si="1"/>
        <v>G</v>
      </c>
      <c r="B75" s="115" t="s">
        <v>549</v>
      </c>
      <c r="C75" s="107" t="s">
        <v>109</v>
      </c>
      <c r="D75" s="107">
        <v>9</v>
      </c>
      <c r="E75" s="96"/>
      <c r="F75" s="166"/>
    </row>
    <row r="76" spans="1:6" s="121" customFormat="1">
      <c r="A76" s="110" t="str">
        <f t="shared" si="1"/>
        <v>G</v>
      </c>
      <c r="B76" s="115"/>
      <c r="C76" s="107"/>
      <c r="D76" s="107"/>
      <c r="E76" s="96"/>
      <c r="F76" s="166"/>
    </row>
    <row r="77" spans="1:6" s="121" customFormat="1">
      <c r="A77" s="110" t="str">
        <f t="shared" si="1"/>
        <v>H</v>
      </c>
      <c r="B77" s="115" t="s">
        <v>1045</v>
      </c>
      <c r="C77" s="107" t="s">
        <v>109</v>
      </c>
      <c r="D77" s="107">
        <v>3</v>
      </c>
      <c r="E77" s="96"/>
      <c r="F77" s="166"/>
    </row>
    <row r="78" spans="1:6" s="121" customFormat="1">
      <c r="A78" s="110" t="str">
        <f t="shared" si="1"/>
        <v>H</v>
      </c>
      <c r="B78" s="115"/>
      <c r="C78" s="107"/>
      <c r="D78" s="107"/>
      <c r="E78" s="96"/>
      <c r="F78" s="166"/>
    </row>
    <row r="79" spans="1:6" s="121" customFormat="1">
      <c r="A79" s="110" t="str">
        <f t="shared" si="1"/>
        <v>J</v>
      </c>
      <c r="B79" s="115" t="s">
        <v>246</v>
      </c>
      <c r="C79" s="107" t="s">
        <v>109</v>
      </c>
      <c r="D79" s="107">
        <v>8</v>
      </c>
      <c r="E79" s="96"/>
      <c r="F79" s="166"/>
    </row>
    <row r="80" spans="1:6" s="121" customFormat="1">
      <c r="A80" s="110" t="str">
        <f t="shared" si="1"/>
        <v>J</v>
      </c>
      <c r="B80" s="115"/>
      <c r="C80" s="107"/>
      <c r="D80" s="107"/>
      <c r="E80" s="96"/>
      <c r="F80" s="166"/>
    </row>
    <row r="81" spans="1:6" s="121" customFormat="1">
      <c r="A81" s="110" t="str">
        <f t="shared" si="1"/>
        <v>K</v>
      </c>
      <c r="B81" s="115" t="s">
        <v>1653</v>
      </c>
      <c r="C81" s="107" t="s">
        <v>109</v>
      </c>
      <c r="D81" s="107">
        <v>4</v>
      </c>
      <c r="E81" s="96"/>
      <c r="F81" s="166"/>
    </row>
    <row r="82" spans="1:6" s="121" customFormat="1">
      <c r="A82" s="110" t="str">
        <f t="shared" si="1"/>
        <v>K</v>
      </c>
      <c r="B82" s="36"/>
      <c r="C82" s="179"/>
      <c r="D82" s="119"/>
      <c r="E82" s="96"/>
      <c r="F82" s="166"/>
    </row>
    <row r="83" spans="1:6" s="121" customFormat="1">
      <c r="A83" s="110" t="str">
        <f t="shared" si="1"/>
        <v>K</v>
      </c>
      <c r="B83" s="164" t="s">
        <v>1046</v>
      </c>
      <c r="C83" s="107"/>
      <c r="D83" s="107"/>
      <c r="E83" s="96"/>
      <c r="F83" s="166"/>
    </row>
    <row r="84" spans="1:6" s="121" customFormat="1">
      <c r="A84" s="110" t="str">
        <f t="shared" si="1"/>
        <v>K</v>
      </c>
      <c r="B84" s="120"/>
      <c r="C84" s="107"/>
      <c r="D84" s="107"/>
      <c r="E84" s="96"/>
      <c r="F84" s="166"/>
    </row>
    <row r="85" spans="1:6" s="121" customFormat="1">
      <c r="A85" s="110" t="str">
        <f t="shared" si="1"/>
        <v>L</v>
      </c>
      <c r="B85" s="115" t="s">
        <v>549</v>
      </c>
      <c r="C85" s="107" t="s">
        <v>109</v>
      </c>
      <c r="D85" s="107">
        <v>9</v>
      </c>
      <c r="E85" s="96"/>
      <c r="F85" s="166"/>
    </row>
    <row r="86" spans="1:6" s="121" customFormat="1">
      <c r="A86" s="110" t="str">
        <f t="shared" si="1"/>
        <v>L</v>
      </c>
      <c r="B86" s="115"/>
      <c r="C86" s="107"/>
      <c r="D86" s="107"/>
      <c r="E86" s="96"/>
      <c r="F86" s="166"/>
    </row>
    <row r="87" spans="1:6" s="121" customFormat="1">
      <c r="A87" s="110" t="str">
        <f t="shared" si="1"/>
        <v>M</v>
      </c>
      <c r="B87" s="115" t="s">
        <v>1045</v>
      </c>
      <c r="C87" s="107" t="s">
        <v>109</v>
      </c>
      <c r="D87" s="107">
        <v>3</v>
      </c>
      <c r="E87" s="96"/>
      <c r="F87" s="166"/>
    </row>
    <row r="88" spans="1:6" s="121" customFormat="1">
      <c r="A88" s="110" t="str">
        <f t="shared" si="1"/>
        <v>M</v>
      </c>
      <c r="B88" s="115"/>
      <c r="C88" s="107"/>
      <c r="D88" s="107"/>
      <c r="E88" s="96"/>
      <c r="F88" s="166"/>
    </row>
    <row r="89" spans="1:6" s="121" customFormat="1">
      <c r="A89" s="110" t="str">
        <f t="shared" si="1"/>
        <v>N</v>
      </c>
      <c r="B89" s="115" t="s">
        <v>246</v>
      </c>
      <c r="C89" s="107" t="s">
        <v>109</v>
      </c>
      <c r="D89" s="107">
        <v>8</v>
      </c>
      <c r="E89" s="96"/>
      <c r="F89" s="166"/>
    </row>
    <row r="90" spans="1:6" s="121" customFormat="1">
      <c r="A90" s="110" t="str">
        <f t="shared" si="1"/>
        <v>N</v>
      </c>
      <c r="B90" s="115"/>
      <c r="C90" s="107"/>
      <c r="D90" s="107"/>
      <c r="E90" s="96"/>
      <c r="F90" s="166"/>
    </row>
    <row r="91" spans="1:6" s="121" customFormat="1">
      <c r="A91" s="110" t="str">
        <f t="shared" si="1"/>
        <v>P</v>
      </c>
      <c r="B91" s="212" t="s">
        <v>1653</v>
      </c>
      <c r="C91" s="213" t="s">
        <v>109</v>
      </c>
      <c r="D91" s="213">
        <v>4</v>
      </c>
      <c r="E91" s="96"/>
      <c r="F91" s="166" t="s">
        <v>1689</v>
      </c>
    </row>
    <row r="92" spans="1:6" s="121" customFormat="1">
      <c r="A92" s="110" t="str">
        <f t="shared" si="1"/>
        <v>P</v>
      </c>
      <c r="B92" s="180"/>
      <c r="C92" s="181"/>
      <c r="D92" s="181"/>
      <c r="E92" s="96"/>
      <c r="F92" s="166"/>
    </row>
    <row r="93" spans="1:6" s="121" customFormat="1">
      <c r="A93" s="110" t="str">
        <f t="shared" si="1"/>
        <v>P</v>
      </c>
      <c r="B93" s="129"/>
      <c r="C93" s="119"/>
      <c r="D93" s="119"/>
      <c r="E93" s="96"/>
      <c r="F93" s="166"/>
    </row>
    <row r="94" spans="1:6" s="121" customFormat="1">
      <c r="A94" s="110" t="str">
        <f t="shared" si="1"/>
        <v>P</v>
      </c>
      <c r="B94" s="129"/>
      <c r="C94" s="119"/>
      <c r="D94" s="119"/>
      <c r="E94" s="96"/>
      <c r="F94" s="166"/>
    </row>
    <row r="95" spans="1:6" s="121" customFormat="1">
      <c r="A95" s="110" t="str">
        <f t="shared" si="1"/>
        <v>P</v>
      </c>
      <c r="B95" s="129"/>
      <c r="C95" s="119"/>
      <c r="D95" s="119"/>
      <c r="E95" s="96"/>
      <c r="F95" s="166"/>
    </row>
    <row r="96" spans="1:6" s="121" customFormat="1">
      <c r="A96" s="110"/>
      <c r="B96" s="129"/>
      <c r="C96" s="119"/>
      <c r="D96" s="119"/>
      <c r="E96" s="96"/>
      <c r="F96" s="166"/>
    </row>
    <row r="97" spans="1:6" s="121" customFormat="1">
      <c r="A97" s="110"/>
      <c r="B97" s="129"/>
      <c r="C97" s="119"/>
      <c r="D97" s="119"/>
      <c r="E97" s="96"/>
      <c r="F97" s="166"/>
    </row>
    <row r="98" spans="1:6" s="121" customFormat="1">
      <c r="A98" s="1665" t="s">
        <v>1044</v>
      </c>
      <c r="B98" s="1666"/>
      <c r="C98" s="1666"/>
      <c r="D98" s="1666"/>
      <c r="E98" s="1667"/>
      <c r="F98" s="1671"/>
    </row>
    <row r="99" spans="1:6" s="121" customFormat="1">
      <c r="A99" s="1668"/>
      <c r="B99" s="1669"/>
      <c r="C99" s="1669"/>
      <c r="D99" s="1669"/>
      <c r="E99" s="1670"/>
      <c r="F99" s="1672"/>
    </row>
    <row r="100" spans="1:6" s="121" customFormat="1">
      <c r="A100" s="107"/>
      <c r="B100" s="115"/>
      <c r="C100" s="116"/>
      <c r="D100" s="107"/>
      <c r="E100" s="96"/>
      <c r="F100" s="159"/>
    </row>
    <row r="101" spans="1:6" s="121" customFormat="1" ht="25.5">
      <c r="A101" s="107"/>
      <c r="B101" s="176" t="s">
        <v>244</v>
      </c>
      <c r="C101" s="116"/>
      <c r="D101" s="107"/>
      <c r="E101" s="96"/>
      <c r="F101" s="159"/>
    </row>
    <row r="102" spans="1:6" s="121" customFormat="1">
      <c r="A102" s="110"/>
      <c r="B102" s="129"/>
      <c r="C102" s="119"/>
      <c r="D102" s="119"/>
      <c r="E102" s="96"/>
      <c r="F102" s="166"/>
    </row>
    <row r="103" spans="1:6" s="121" customFormat="1">
      <c r="A103" s="110"/>
      <c r="B103" s="182" t="s">
        <v>1047</v>
      </c>
      <c r="C103" s="119"/>
      <c r="D103" s="119"/>
      <c r="E103" s="126"/>
      <c r="F103" s="166"/>
    </row>
    <row r="104" spans="1:6" s="121" customFormat="1">
      <c r="A104" s="110"/>
      <c r="B104" s="182"/>
      <c r="C104" s="119"/>
      <c r="D104" s="119"/>
      <c r="E104" s="126"/>
      <c r="F104" s="166"/>
    </row>
    <row r="105" spans="1:6" s="121" customFormat="1">
      <c r="A105" s="110"/>
      <c r="B105" s="164" t="s">
        <v>1048</v>
      </c>
      <c r="C105" s="116"/>
      <c r="D105" s="116"/>
      <c r="E105" s="126"/>
      <c r="F105" s="166"/>
    </row>
    <row r="106" spans="1:6" s="121" customFormat="1">
      <c r="A106" s="110"/>
      <c r="B106" s="164"/>
      <c r="C106" s="116"/>
      <c r="D106" s="116"/>
      <c r="E106" s="126"/>
      <c r="F106" s="166"/>
    </row>
    <row r="107" spans="1:6" s="121" customFormat="1" ht="38.25">
      <c r="A107" s="110"/>
      <c r="B107" s="165" t="s">
        <v>247</v>
      </c>
      <c r="C107" s="107"/>
      <c r="D107" s="107"/>
      <c r="E107" s="183"/>
      <c r="F107" s="166"/>
    </row>
    <row r="108" spans="1:6" s="121" customFormat="1">
      <c r="A108" s="110"/>
      <c r="B108" s="120"/>
      <c r="C108" s="107"/>
      <c r="D108" s="107"/>
      <c r="E108" s="183"/>
      <c r="F108" s="166"/>
    </row>
    <row r="109" spans="1:6" s="121" customFormat="1">
      <c r="A109" s="110" t="str">
        <f t="shared" ref="A109:A138" si="2">IF((B109="CARRIED TO COLLECTION"),13,IF(ISBLANK(A108)=TRUE,"A",(IF(D109="",A108,IF(A108=13,"A",IF(A108="H",CHAR(CODE(A108)+2),IF(A108="N",CHAR(CODE(A108)+2),CHAR(CODE(A108)+1))))))))</f>
        <v>A</v>
      </c>
      <c r="B109" s="115" t="s">
        <v>248</v>
      </c>
      <c r="C109" s="107" t="s">
        <v>109</v>
      </c>
      <c r="D109" s="107">
        <v>2</v>
      </c>
      <c r="E109" s="183"/>
      <c r="F109" s="166"/>
    </row>
    <row r="110" spans="1:6" s="121" customFormat="1">
      <c r="A110" s="110" t="str">
        <f t="shared" si="2"/>
        <v>A</v>
      </c>
      <c r="B110" s="165"/>
      <c r="C110" s="107"/>
      <c r="D110" s="107"/>
      <c r="E110" s="126"/>
      <c r="F110" s="166"/>
    </row>
    <row r="111" spans="1:6" s="121" customFormat="1">
      <c r="A111" s="110" t="str">
        <f t="shared" si="2"/>
        <v>A</v>
      </c>
      <c r="B111" s="184" t="s">
        <v>1654</v>
      </c>
      <c r="C111" s="95"/>
      <c r="D111" s="96"/>
      <c r="E111" s="108"/>
      <c r="F111" s="166"/>
    </row>
    <row r="112" spans="1:6" s="121" customFormat="1">
      <c r="A112" s="110" t="str">
        <f t="shared" si="2"/>
        <v>A</v>
      </c>
      <c r="B112" s="184"/>
      <c r="C112" s="95"/>
      <c r="D112" s="96"/>
      <c r="E112" s="108"/>
      <c r="F112" s="166"/>
    </row>
    <row r="113" spans="1:6" s="121" customFormat="1">
      <c r="A113" s="110" t="str">
        <f t="shared" si="2"/>
        <v>A</v>
      </c>
      <c r="B113" s="130" t="s">
        <v>249</v>
      </c>
      <c r="C113" s="119"/>
      <c r="D113" s="119"/>
      <c r="E113" s="108"/>
      <c r="F113" s="166"/>
    </row>
    <row r="114" spans="1:6" s="121" customFormat="1">
      <c r="A114" s="110" t="str">
        <f t="shared" si="2"/>
        <v>A</v>
      </c>
      <c r="B114" s="130"/>
      <c r="C114" s="119"/>
      <c r="D114" s="119"/>
      <c r="E114" s="108"/>
      <c r="F114" s="166"/>
    </row>
    <row r="115" spans="1:6" s="121" customFormat="1">
      <c r="A115" s="110" t="str">
        <f t="shared" si="2"/>
        <v>A</v>
      </c>
      <c r="B115" s="130" t="s">
        <v>1655</v>
      </c>
      <c r="C115" s="119"/>
      <c r="D115" s="119"/>
      <c r="E115" s="183"/>
      <c r="F115" s="166"/>
    </row>
    <row r="116" spans="1:6" s="121" customFormat="1">
      <c r="A116" s="110" t="str">
        <f t="shared" si="2"/>
        <v>A</v>
      </c>
      <c r="B116" s="130"/>
      <c r="C116" s="119"/>
      <c r="D116" s="119"/>
      <c r="E116" s="183"/>
      <c r="F116" s="166"/>
    </row>
    <row r="117" spans="1:6" s="121" customFormat="1">
      <c r="A117" s="110" t="str">
        <f t="shared" si="2"/>
        <v>A</v>
      </c>
      <c r="B117" s="130" t="s">
        <v>241</v>
      </c>
      <c r="C117" s="119"/>
      <c r="D117" s="119"/>
      <c r="E117" s="183"/>
      <c r="F117" s="166"/>
    </row>
    <row r="118" spans="1:6" s="121" customFormat="1">
      <c r="A118" s="110" t="str">
        <f t="shared" si="2"/>
        <v>A</v>
      </c>
      <c r="B118" s="130"/>
      <c r="C118" s="119"/>
      <c r="D118" s="119"/>
      <c r="E118" s="183"/>
      <c r="F118" s="166"/>
    </row>
    <row r="119" spans="1:6" s="121" customFormat="1" ht="38.25">
      <c r="A119" s="110" t="str">
        <f t="shared" si="2"/>
        <v>A</v>
      </c>
      <c r="B119" s="169" t="s">
        <v>1050</v>
      </c>
      <c r="C119" s="119"/>
      <c r="D119" s="119"/>
      <c r="E119" s="183"/>
      <c r="F119" s="166"/>
    </row>
    <row r="120" spans="1:6" s="121" customFormat="1">
      <c r="A120" s="110" t="str">
        <f t="shared" si="2"/>
        <v>A</v>
      </c>
      <c r="B120" s="122"/>
      <c r="C120" s="119"/>
      <c r="D120" s="119"/>
      <c r="E120" s="183"/>
      <c r="F120" s="166"/>
    </row>
    <row r="121" spans="1:6" s="121" customFormat="1" ht="25.5">
      <c r="A121" s="110" t="str">
        <f t="shared" si="2"/>
        <v>B</v>
      </c>
      <c r="B121" s="129" t="s">
        <v>373</v>
      </c>
      <c r="C121" s="107" t="s">
        <v>109</v>
      </c>
      <c r="D121" s="119">
        <v>9</v>
      </c>
      <c r="E121" s="183"/>
      <c r="F121" s="166"/>
    </row>
    <row r="122" spans="1:6" s="121" customFormat="1">
      <c r="A122" s="110" t="str">
        <f t="shared" si="2"/>
        <v>B</v>
      </c>
      <c r="B122" s="129"/>
      <c r="C122" s="119"/>
      <c r="D122" s="119"/>
      <c r="E122" s="183"/>
      <c r="F122" s="166"/>
    </row>
    <row r="123" spans="1:6" s="121" customFormat="1" ht="25.5">
      <c r="A123" s="110" t="str">
        <f t="shared" si="2"/>
        <v>C</v>
      </c>
      <c r="B123" s="129" t="s">
        <v>374</v>
      </c>
      <c r="C123" s="107" t="s">
        <v>109</v>
      </c>
      <c r="D123" s="119">
        <v>59</v>
      </c>
      <c r="E123" s="126"/>
      <c r="F123" s="166"/>
    </row>
    <row r="124" spans="1:6" s="121" customFormat="1">
      <c r="A124" s="110" t="str">
        <f t="shared" si="2"/>
        <v>C</v>
      </c>
      <c r="B124" s="129"/>
      <c r="C124" s="119"/>
      <c r="D124" s="119"/>
      <c r="E124" s="126"/>
      <c r="F124" s="166"/>
    </row>
    <row r="125" spans="1:6" s="121" customFormat="1" ht="25.5">
      <c r="A125" s="110" t="str">
        <f t="shared" si="2"/>
        <v>D</v>
      </c>
      <c r="B125" s="129" t="s">
        <v>375</v>
      </c>
      <c r="C125" s="107" t="s">
        <v>109</v>
      </c>
      <c r="D125" s="119">
        <v>66</v>
      </c>
      <c r="E125" s="126"/>
      <c r="F125" s="166"/>
    </row>
    <row r="126" spans="1:6" s="121" customFormat="1">
      <c r="A126" s="110" t="str">
        <f t="shared" si="2"/>
        <v>D</v>
      </c>
      <c r="B126" s="129"/>
      <c r="C126" s="119"/>
      <c r="D126" s="119"/>
      <c r="E126" s="126"/>
      <c r="F126" s="166"/>
    </row>
    <row r="127" spans="1:6" s="121" customFormat="1" ht="25.5">
      <c r="A127" s="110" t="str">
        <f t="shared" si="2"/>
        <v>E</v>
      </c>
      <c r="B127" s="129" t="s">
        <v>376</v>
      </c>
      <c r="C127" s="107" t="s">
        <v>109</v>
      </c>
      <c r="D127" s="119">
        <v>18</v>
      </c>
      <c r="E127" s="126"/>
      <c r="F127" s="166"/>
    </row>
    <row r="128" spans="1:6" s="121" customFormat="1">
      <c r="A128" s="110" t="str">
        <f t="shared" si="2"/>
        <v>E</v>
      </c>
      <c r="B128" s="120"/>
      <c r="C128" s="107"/>
      <c r="D128" s="107"/>
      <c r="E128" s="126"/>
      <c r="F128" s="166"/>
    </row>
    <row r="129" spans="1:6" s="121" customFormat="1" ht="25.5">
      <c r="A129" s="110" t="str">
        <f t="shared" si="2"/>
        <v>F</v>
      </c>
      <c r="B129" s="129" t="s">
        <v>377</v>
      </c>
      <c r="C129" s="107" t="s">
        <v>109</v>
      </c>
      <c r="D129" s="119">
        <v>2</v>
      </c>
      <c r="E129" s="167"/>
      <c r="F129" s="166"/>
    </row>
    <row r="130" spans="1:6" s="121" customFormat="1">
      <c r="A130" s="110" t="str">
        <f t="shared" si="2"/>
        <v>F</v>
      </c>
      <c r="B130" s="129"/>
      <c r="C130" s="119"/>
      <c r="D130" s="119"/>
      <c r="E130" s="183"/>
      <c r="F130" s="166"/>
    </row>
    <row r="131" spans="1:6" s="121" customFormat="1" ht="25.5">
      <c r="A131" s="110" t="str">
        <f t="shared" si="2"/>
        <v>G</v>
      </c>
      <c r="B131" s="129" t="s">
        <v>378</v>
      </c>
      <c r="C131" s="107" t="s">
        <v>109</v>
      </c>
      <c r="D131" s="119">
        <v>56</v>
      </c>
      <c r="E131" s="183"/>
      <c r="F131" s="166"/>
    </row>
    <row r="132" spans="1:6" s="121" customFormat="1">
      <c r="A132" s="110" t="str">
        <f t="shared" si="2"/>
        <v>G</v>
      </c>
      <c r="B132" s="122"/>
      <c r="C132" s="119"/>
      <c r="D132" s="119"/>
      <c r="E132" s="183"/>
      <c r="F132" s="166"/>
    </row>
    <row r="133" spans="1:6" s="121" customFormat="1">
      <c r="A133" s="110" t="str">
        <f t="shared" si="2"/>
        <v>H</v>
      </c>
      <c r="B133" s="115" t="s">
        <v>243</v>
      </c>
      <c r="C133" s="107" t="s">
        <v>109</v>
      </c>
      <c r="D133" s="119">
        <v>4</v>
      </c>
      <c r="E133" s="183"/>
      <c r="F133" s="166"/>
    </row>
    <row r="134" spans="1:6" s="121" customFormat="1">
      <c r="A134" s="110" t="str">
        <f t="shared" si="2"/>
        <v>H</v>
      </c>
      <c r="B134" s="122"/>
      <c r="C134" s="119"/>
      <c r="D134" s="119"/>
      <c r="E134" s="183"/>
      <c r="F134" s="166"/>
    </row>
    <row r="135" spans="1:6" s="121" customFormat="1" ht="25.5">
      <c r="A135" s="110" t="str">
        <f t="shared" si="2"/>
        <v>J</v>
      </c>
      <c r="B135" s="129" t="s">
        <v>1656</v>
      </c>
      <c r="C135" s="107" t="s">
        <v>109</v>
      </c>
      <c r="D135" s="119">
        <v>12</v>
      </c>
      <c r="E135" s="183"/>
      <c r="F135" s="166"/>
    </row>
    <row r="136" spans="1:6" s="121" customFormat="1">
      <c r="A136" s="110" t="str">
        <f t="shared" si="2"/>
        <v>J</v>
      </c>
      <c r="B136" s="115"/>
      <c r="C136" s="107"/>
      <c r="D136" s="107"/>
      <c r="E136" s="183"/>
      <c r="F136" s="166"/>
    </row>
    <row r="137" spans="1:6" s="121" customFormat="1">
      <c r="A137" s="110" t="str">
        <f t="shared" si="2"/>
        <v>J</v>
      </c>
      <c r="B137" s="115"/>
      <c r="C137" s="107"/>
      <c r="D137" s="107"/>
      <c r="E137" s="183"/>
      <c r="F137" s="166"/>
    </row>
    <row r="138" spans="1:6" s="121" customFormat="1" ht="63.75">
      <c r="A138" s="110" t="str">
        <f t="shared" si="2"/>
        <v>K</v>
      </c>
      <c r="B138" s="115" t="s">
        <v>1051</v>
      </c>
      <c r="C138" s="107" t="s">
        <v>109</v>
      </c>
      <c r="D138" s="107">
        <v>2</v>
      </c>
      <c r="E138" s="183"/>
      <c r="F138" s="166"/>
    </row>
    <row r="139" spans="1:6" s="121" customFormat="1">
      <c r="A139" s="110"/>
      <c r="B139" s="129"/>
      <c r="C139" s="107"/>
      <c r="D139" s="119"/>
      <c r="E139" s="183"/>
      <c r="F139" s="166"/>
    </row>
    <row r="140" spans="1:6" s="121" customFormat="1">
      <c r="A140" s="110"/>
      <c r="B140" s="129"/>
      <c r="C140" s="107"/>
      <c r="D140" s="119"/>
      <c r="E140" s="183"/>
      <c r="F140" s="166"/>
    </row>
    <row r="141" spans="1:6" s="121" customFormat="1">
      <c r="A141" s="110"/>
      <c r="B141" s="129"/>
      <c r="C141" s="107"/>
      <c r="D141" s="119"/>
      <c r="E141" s="183"/>
      <c r="F141" s="166"/>
    </row>
    <row r="142" spans="1:6" s="121" customFormat="1">
      <c r="A142" s="110"/>
      <c r="B142" s="129"/>
      <c r="C142" s="107"/>
      <c r="D142" s="119"/>
      <c r="E142" s="183"/>
      <c r="F142" s="166"/>
    </row>
    <row r="143" spans="1:6" s="121" customFormat="1">
      <c r="A143" s="1665" t="s">
        <v>1049</v>
      </c>
      <c r="B143" s="1666"/>
      <c r="C143" s="1666"/>
      <c r="D143" s="1666"/>
      <c r="E143" s="1667"/>
      <c r="F143" s="1671"/>
    </row>
    <row r="144" spans="1:6" s="121" customFormat="1">
      <c r="A144" s="1668"/>
      <c r="B144" s="1669"/>
      <c r="C144" s="1669"/>
      <c r="D144" s="1669"/>
      <c r="E144" s="1670"/>
      <c r="F144" s="1672"/>
    </row>
    <row r="145" spans="1:6" s="121" customFormat="1">
      <c r="A145" s="107"/>
      <c r="B145" s="115"/>
      <c r="C145" s="116"/>
      <c r="D145" s="107"/>
      <c r="E145" s="96"/>
      <c r="F145" s="159"/>
    </row>
    <row r="146" spans="1:6" s="121" customFormat="1" ht="25.5">
      <c r="A146" s="107"/>
      <c r="B146" s="176" t="s">
        <v>244</v>
      </c>
      <c r="C146" s="116"/>
      <c r="D146" s="107"/>
      <c r="E146" s="96"/>
      <c r="F146" s="159"/>
    </row>
    <row r="147" spans="1:6" s="121" customFormat="1">
      <c r="A147" s="110"/>
      <c r="B147" s="129"/>
      <c r="C147" s="119"/>
      <c r="D147" s="119"/>
      <c r="E147" s="126"/>
      <c r="F147" s="166"/>
    </row>
    <row r="148" spans="1:6" s="121" customFormat="1">
      <c r="A148" s="110" t="str">
        <f t="shared" ref="A148:A186" si="3">IF((B148="CARRIED TO COLLECTION"),13,IF(ISBLANK(A147)=TRUE,"A",(IF(D148="",A147,IF(A147=13,"A",IF(A147="H",CHAR(CODE(A147)+2),IF(A147="N",CHAR(CODE(A147)+2),CHAR(CODE(A147)+1))))))))</f>
        <v>A</v>
      </c>
      <c r="B148" s="122" t="s">
        <v>1052</v>
      </c>
      <c r="C148" s="119" t="s">
        <v>13</v>
      </c>
      <c r="D148" s="185">
        <v>675</v>
      </c>
      <c r="E148" s="126"/>
      <c r="F148" s="166"/>
    </row>
    <row r="149" spans="1:6" s="121" customFormat="1">
      <c r="A149" s="110" t="str">
        <f t="shared" si="3"/>
        <v>A</v>
      </c>
      <c r="B149" s="122"/>
      <c r="C149" s="119"/>
      <c r="D149" s="186"/>
      <c r="E149" s="126"/>
      <c r="F149" s="166"/>
    </row>
    <row r="150" spans="1:6" s="121" customFormat="1">
      <c r="A150" s="110" t="str">
        <f t="shared" si="3"/>
        <v>B</v>
      </c>
      <c r="B150" s="122" t="s">
        <v>250</v>
      </c>
      <c r="C150" s="119" t="s">
        <v>13</v>
      </c>
      <c r="D150" s="107">
        <v>150</v>
      </c>
      <c r="E150" s="126"/>
      <c r="F150" s="166"/>
    </row>
    <row r="151" spans="1:6" s="121" customFormat="1">
      <c r="A151" s="110" t="str">
        <f t="shared" si="3"/>
        <v>B</v>
      </c>
      <c r="B151" s="187"/>
      <c r="C151" s="179"/>
      <c r="D151" s="119"/>
      <c r="E151" s="126"/>
      <c r="F151" s="166"/>
    </row>
    <row r="152" spans="1:6" s="121" customFormat="1" ht="38.25">
      <c r="A152" s="110" t="str">
        <f t="shared" si="3"/>
        <v>C</v>
      </c>
      <c r="B152" s="129" t="s">
        <v>251</v>
      </c>
      <c r="C152" s="119" t="s">
        <v>0</v>
      </c>
      <c r="D152" s="119">
        <v>1</v>
      </c>
      <c r="E152" s="126"/>
      <c r="F152" s="166"/>
    </row>
    <row r="153" spans="1:6" s="121" customFormat="1">
      <c r="A153" s="110" t="str">
        <f t="shared" si="3"/>
        <v>C</v>
      </c>
      <c r="B153" s="129"/>
      <c r="C153" s="119"/>
      <c r="D153" s="119"/>
      <c r="E153" s="126"/>
      <c r="F153" s="166"/>
    </row>
    <row r="154" spans="1:6" s="121" customFormat="1" ht="38.25">
      <c r="A154" s="110" t="str">
        <f t="shared" si="3"/>
        <v>D</v>
      </c>
      <c r="B154" s="129" t="s">
        <v>252</v>
      </c>
      <c r="C154" s="119" t="s">
        <v>0</v>
      </c>
      <c r="D154" s="119">
        <v>1</v>
      </c>
      <c r="E154" s="126"/>
      <c r="F154" s="166"/>
    </row>
    <row r="155" spans="1:6" s="121" customFormat="1">
      <c r="A155" s="110" t="str">
        <f t="shared" si="3"/>
        <v>D</v>
      </c>
      <c r="B155" s="122"/>
      <c r="C155" s="119"/>
      <c r="D155" s="119"/>
      <c r="E155" s="126"/>
      <c r="F155" s="166"/>
    </row>
    <row r="156" spans="1:6" s="121" customFormat="1">
      <c r="A156" s="110" t="str">
        <f t="shared" si="3"/>
        <v>D</v>
      </c>
      <c r="B156" s="130" t="s">
        <v>493</v>
      </c>
      <c r="C156" s="119"/>
      <c r="D156" s="119"/>
      <c r="E156" s="126"/>
      <c r="F156" s="166"/>
    </row>
    <row r="157" spans="1:6" s="121" customFormat="1">
      <c r="A157" s="110" t="str">
        <f t="shared" si="3"/>
        <v>D</v>
      </c>
      <c r="B157" s="168"/>
      <c r="C157" s="119"/>
      <c r="D157" s="119"/>
      <c r="E157" s="126"/>
      <c r="F157" s="166"/>
    </row>
    <row r="158" spans="1:6" s="121" customFormat="1" ht="25.5">
      <c r="A158" s="110" t="str">
        <f t="shared" si="3"/>
        <v>E</v>
      </c>
      <c r="B158" s="129" t="s">
        <v>373</v>
      </c>
      <c r="C158" s="107" t="s">
        <v>109</v>
      </c>
      <c r="D158" s="119">
        <v>9</v>
      </c>
      <c r="E158" s="108"/>
      <c r="F158" s="166"/>
    </row>
    <row r="159" spans="1:6" s="121" customFormat="1">
      <c r="A159" s="110" t="str">
        <f t="shared" si="3"/>
        <v>E</v>
      </c>
      <c r="B159" s="129"/>
      <c r="C159" s="119"/>
      <c r="D159" s="119"/>
      <c r="E159" s="126"/>
      <c r="F159" s="166"/>
    </row>
    <row r="160" spans="1:6" s="121" customFormat="1" ht="25.5">
      <c r="A160" s="110" t="str">
        <f t="shared" si="3"/>
        <v>F</v>
      </c>
      <c r="B160" s="129" t="s">
        <v>374</v>
      </c>
      <c r="C160" s="107" t="s">
        <v>109</v>
      </c>
      <c r="D160" s="119">
        <v>59</v>
      </c>
      <c r="E160" s="108"/>
      <c r="F160" s="166"/>
    </row>
    <row r="161" spans="1:6" s="121" customFormat="1">
      <c r="A161" s="110" t="str">
        <f t="shared" si="3"/>
        <v>F</v>
      </c>
      <c r="B161" s="129"/>
      <c r="C161" s="119"/>
      <c r="D161" s="119"/>
      <c r="E161" s="126"/>
      <c r="F161" s="166"/>
    </row>
    <row r="162" spans="1:6" s="121" customFormat="1" ht="25.5">
      <c r="A162" s="110" t="str">
        <f t="shared" si="3"/>
        <v>G</v>
      </c>
      <c r="B162" s="129" t="s">
        <v>375</v>
      </c>
      <c r="C162" s="107" t="s">
        <v>109</v>
      </c>
      <c r="D162" s="119">
        <v>66</v>
      </c>
      <c r="E162" s="108"/>
      <c r="F162" s="166"/>
    </row>
    <row r="163" spans="1:6" s="121" customFormat="1">
      <c r="A163" s="110" t="str">
        <f t="shared" si="3"/>
        <v>G</v>
      </c>
      <c r="B163" s="129"/>
      <c r="C163" s="119"/>
      <c r="D163" s="119"/>
      <c r="E163" s="126"/>
      <c r="F163" s="166"/>
    </row>
    <row r="164" spans="1:6" s="121" customFormat="1" ht="25.5">
      <c r="A164" s="110" t="str">
        <f t="shared" si="3"/>
        <v>H</v>
      </c>
      <c r="B164" s="129" t="s">
        <v>376</v>
      </c>
      <c r="C164" s="107" t="s">
        <v>109</v>
      </c>
      <c r="D164" s="119">
        <v>18</v>
      </c>
      <c r="E164" s="108"/>
      <c r="F164" s="166"/>
    </row>
    <row r="165" spans="1:6" s="121" customFormat="1">
      <c r="A165" s="110" t="str">
        <f t="shared" si="3"/>
        <v>H</v>
      </c>
      <c r="B165" s="129"/>
      <c r="C165" s="119"/>
      <c r="D165" s="119"/>
      <c r="E165" s="126"/>
      <c r="F165" s="166"/>
    </row>
    <row r="166" spans="1:6" s="121" customFormat="1" ht="25.5">
      <c r="A166" s="110" t="str">
        <f t="shared" si="3"/>
        <v>J</v>
      </c>
      <c r="B166" s="129" t="s">
        <v>377</v>
      </c>
      <c r="C166" s="107" t="s">
        <v>109</v>
      </c>
      <c r="D166" s="119">
        <v>2</v>
      </c>
      <c r="E166" s="108"/>
      <c r="F166" s="166"/>
    </row>
    <row r="167" spans="1:6" s="121" customFormat="1">
      <c r="A167" s="110" t="str">
        <f t="shared" si="3"/>
        <v>J</v>
      </c>
      <c r="B167" s="129"/>
      <c r="C167" s="119"/>
      <c r="D167" s="119"/>
      <c r="E167" s="126"/>
      <c r="F167" s="166"/>
    </row>
    <row r="168" spans="1:6" s="121" customFormat="1" ht="25.5">
      <c r="A168" s="110" t="str">
        <f t="shared" si="3"/>
        <v>K</v>
      </c>
      <c r="B168" s="129" t="s">
        <v>378</v>
      </c>
      <c r="C168" s="107" t="s">
        <v>109</v>
      </c>
      <c r="D168" s="119">
        <v>56</v>
      </c>
      <c r="E168" s="108"/>
      <c r="F168" s="166"/>
    </row>
    <row r="169" spans="1:6" s="121" customFormat="1">
      <c r="A169" s="110" t="str">
        <f t="shared" si="3"/>
        <v>K</v>
      </c>
      <c r="B169" s="129"/>
      <c r="C169" s="119"/>
      <c r="D169" s="119"/>
      <c r="E169" s="126"/>
      <c r="F169" s="166"/>
    </row>
    <row r="170" spans="1:6" s="121" customFormat="1">
      <c r="A170" s="110" t="str">
        <f t="shared" si="3"/>
        <v>L</v>
      </c>
      <c r="B170" s="120" t="s">
        <v>243</v>
      </c>
      <c r="C170" s="107" t="s">
        <v>109</v>
      </c>
      <c r="D170" s="119">
        <v>4</v>
      </c>
      <c r="E170" s="108"/>
      <c r="F170" s="166"/>
    </row>
    <row r="171" spans="1:6" s="121" customFormat="1">
      <c r="A171" s="110" t="str">
        <f t="shared" si="3"/>
        <v>L</v>
      </c>
      <c r="B171" s="129"/>
      <c r="C171" s="119"/>
      <c r="D171" s="119"/>
      <c r="E171" s="108"/>
      <c r="F171" s="166"/>
    </row>
    <row r="172" spans="1:6" s="121" customFormat="1" ht="25.5">
      <c r="A172" s="110" t="str">
        <f t="shared" si="3"/>
        <v>M</v>
      </c>
      <c r="B172" s="129" t="s">
        <v>1656</v>
      </c>
      <c r="C172" s="107" t="s">
        <v>109</v>
      </c>
      <c r="D172" s="119">
        <v>12</v>
      </c>
      <c r="E172" s="108"/>
      <c r="F172" s="166"/>
    </row>
    <row r="173" spans="1:6" s="121" customFormat="1">
      <c r="A173" s="110" t="str">
        <f t="shared" si="3"/>
        <v>M</v>
      </c>
      <c r="B173" s="120"/>
      <c r="C173" s="107"/>
      <c r="D173" s="107"/>
      <c r="E173" s="108"/>
      <c r="F173" s="166"/>
    </row>
    <row r="174" spans="1:6" s="121" customFormat="1" ht="63.75">
      <c r="A174" s="110" t="str">
        <f t="shared" si="3"/>
        <v>N</v>
      </c>
      <c r="B174" s="120" t="s">
        <v>1054</v>
      </c>
      <c r="C174" s="107" t="s">
        <v>109</v>
      </c>
      <c r="D174" s="107">
        <v>2</v>
      </c>
      <c r="E174" s="108"/>
      <c r="F174" s="166"/>
    </row>
    <row r="175" spans="1:6" s="121" customFormat="1">
      <c r="A175" s="110" t="str">
        <f t="shared" si="3"/>
        <v>N</v>
      </c>
      <c r="B175" s="129"/>
      <c r="C175" s="119"/>
      <c r="D175" s="119"/>
      <c r="E175" s="108"/>
      <c r="F175" s="166"/>
    </row>
    <row r="176" spans="1:6" s="121" customFormat="1">
      <c r="A176" s="110" t="str">
        <f t="shared" si="3"/>
        <v>N</v>
      </c>
      <c r="B176" s="169" t="s">
        <v>494</v>
      </c>
      <c r="C176" s="119"/>
      <c r="D176" s="119"/>
      <c r="E176" s="108"/>
      <c r="F176" s="166"/>
    </row>
    <row r="177" spans="1:6" s="121" customFormat="1">
      <c r="A177" s="110" t="str">
        <f t="shared" si="3"/>
        <v>N</v>
      </c>
      <c r="B177" s="188"/>
      <c r="C177" s="119"/>
      <c r="D177" s="119"/>
      <c r="E177" s="108"/>
      <c r="F177" s="166"/>
    </row>
    <row r="178" spans="1:6" s="121" customFormat="1" ht="25.5">
      <c r="A178" s="110" t="str">
        <f t="shared" si="3"/>
        <v>N</v>
      </c>
      <c r="B178" s="169" t="s">
        <v>245</v>
      </c>
      <c r="C178" s="119"/>
      <c r="D178" s="119"/>
      <c r="E178" s="108"/>
      <c r="F178" s="166"/>
    </row>
    <row r="179" spans="1:6" s="121" customFormat="1">
      <c r="A179" s="110" t="str">
        <f t="shared" si="3"/>
        <v>N</v>
      </c>
      <c r="B179" s="129"/>
      <c r="C179" s="119"/>
      <c r="D179" s="119"/>
      <c r="E179" s="108"/>
      <c r="F179" s="166"/>
    </row>
    <row r="180" spans="1:6" s="121" customFormat="1">
      <c r="A180" s="110" t="str">
        <f t="shared" si="3"/>
        <v>P</v>
      </c>
      <c r="B180" s="129" t="s">
        <v>379</v>
      </c>
      <c r="C180" s="107" t="s">
        <v>109</v>
      </c>
      <c r="D180" s="119">
        <v>480</v>
      </c>
      <c r="E180" s="108"/>
      <c r="F180" s="166"/>
    </row>
    <row r="181" spans="1:6" s="121" customFormat="1">
      <c r="A181" s="110" t="str">
        <f t="shared" si="3"/>
        <v>P</v>
      </c>
      <c r="B181" s="129"/>
      <c r="C181" s="119"/>
      <c r="D181" s="119"/>
      <c r="E181" s="108"/>
      <c r="F181" s="166"/>
    </row>
    <row r="182" spans="1:6" s="121" customFormat="1">
      <c r="A182" s="110" t="str">
        <f t="shared" si="3"/>
        <v>Q</v>
      </c>
      <c r="B182" s="129" t="s">
        <v>380</v>
      </c>
      <c r="C182" s="107" t="s">
        <v>109</v>
      </c>
      <c r="D182" s="119">
        <v>206</v>
      </c>
      <c r="E182" s="108"/>
      <c r="F182" s="166"/>
    </row>
    <row r="183" spans="1:6" s="121" customFormat="1">
      <c r="A183" s="110" t="str">
        <f t="shared" si="3"/>
        <v>Q</v>
      </c>
      <c r="B183" s="129"/>
      <c r="C183" s="119"/>
      <c r="D183" s="119"/>
      <c r="E183" s="108"/>
      <c r="F183" s="166"/>
    </row>
    <row r="184" spans="1:6" s="121" customFormat="1">
      <c r="A184" s="110" t="str">
        <f t="shared" si="3"/>
        <v>R</v>
      </c>
      <c r="B184" s="170" t="s">
        <v>1690</v>
      </c>
      <c r="C184" s="107" t="s">
        <v>109</v>
      </c>
      <c r="D184" s="119">
        <v>20</v>
      </c>
      <c r="E184" s="108"/>
      <c r="F184" s="166"/>
    </row>
    <row r="185" spans="1:6" s="121" customFormat="1">
      <c r="A185" s="110" t="str">
        <f t="shared" si="3"/>
        <v>R</v>
      </c>
      <c r="B185" s="129"/>
      <c r="C185" s="119"/>
      <c r="D185" s="119"/>
      <c r="E185" s="108"/>
      <c r="F185" s="166"/>
    </row>
    <row r="186" spans="1:6" s="121" customFormat="1">
      <c r="A186" s="110" t="str">
        <f t="shared" si="3"/>
        <v>S</v>
      </c>
      <c r="B186" s="170" t="s">
        <v>1056</v>
      </c>
      <c r="C186" s="107" t="s">
        <v>109</v>
      </c>
      <c r="D186" s="119">
        <v>28</v>
      </c>
      <c r="E186" s="108"/>
      <c r="F186" s="166"/>
    </row>
    <row r="187" spans="1:6" s="121" customFormat="1">
      <c r="A187" s="1665" t="s">
        <v>1053</v>
      </c>
      <c r="B187" s="1666"/>
      <c r="C187" s="1666"/>
      <c r="D187" s="1666"/>
      <c r="E187" s="1667"/>
      <c r="F187" s="1671"/>
    </row>
    <row r="188" spans="1:6" s="121" customFormat="1">
      <c r="A188" s="1668"/>
      <c r="B188" s="1669"/>
      <c r="C188" s="1669"/>
      <c r="D188" s="1669"/>
      <c r="E188" s="1670"/>
      <c r="F188" s="1672"/>
    </row>
    <row r="189" spans="1:6" s="121" customFormat="1">
      <c r="A189" s="107"/>
      <c r="B189" s="115"/>
      <c r="C189" s="116"/>
      <c r="D189" s="107"/>
      <c r="E189" s="96"/>
      <c r="F189" s="159"/>
    </row>
    <row r="190" spans="1:6" s="121" customFormat="1" ht="25.5">
      <c r="A190" s="107"/>
      <c r="B190" s="176" t="s">
        <v>244</v>
      </c>
      <c r="C190" s="116"/>
      <c r="D190" s="107"/>
      <c r="E190" s="96"/>
      <c r="F190" s="159"/>
    </row>
    <row r="191" spans="1:6" s="121" customFormat="1">
      <c r="A191" s="110"/>
      <c r="B191" s="187"/>
      <c r="C191" s="179"/>
      <c r="D191" s="119"/>
      <c r="E191" s="126"/>
      <c r="F191" s="166"/>
    </row>
    <row r="192" spans="1:6" s="121" customFormat="1" ht="25.5">
      <c r="A192" s="110" t="str">
        <f t="shared" ref="A192:A226" si="4">IF((B192="CARRIED TO COLLECTION"),13,IF(ISBLANK(A191)=TRUE,"A",(IF(D192="",A191,IF(A191=13,"A",IF(A191="H",CHAR(CODE(A191)+2),IF(A191="N",CHAR(CODE(A191)+2),CHAR(CODE(A191)+1))))))))</f>
        <v>A</v>
      </c>
      <c r="B192" s="129" t="s">
        <v>1057</v>
      </c>
      <c r="C192" s="107" t="s">
        <v>109</v>
      </c>
      <c r="D192" s="119">
        <v>5</v>
      </c>
      <c r="E192" s="126"/>
      <c r="F192" s="166"/>
    </row>
    <row r="193" spans="1:6" s="121" customFormat="1">
      <c r="A193" s="110" t="str">
        <f t="shared" si="4"/>
        <v>A</v>
      </c>
      <c r="B193" s="170"/>
      <c r="C193" s="119"/>
      <c r="D193" s="119"/>
      <c r="E193" s="126"/>
      <c r="F193" s="166"/>
    </row>
    <row r="194" spans="1:6" s="121" customFormat="1" ht="25.5">
      <c r="A194" s="110" t="str">
        <f t="shared" si="4"/>
        <v>B</v>
      </c>
      <c r="B194" s="129" t="s">
        <v>1657</v>
      </c>
      <c r="C194" s="107" t="s">
        <v>109</v>
      </c>
      <c r="D194" s="119">
        <v>8</v>
      </c>
      <c r="E194" s="126"/>
      <c r="F194" s="166"/>
    </row>
    <row r="195" spans="1:6" s="121" customFormat="1">
      <c r="A195" s="110" t="str">
        <f t="shared" si="4"/>
        <v>B</v>
      </c>
      <c r="B195" s="170"/>
      <c r="C195" s="119"/>
      <c r="D195" s="119"/>
      <c r="E195" s="126"/>
      <c r="F195" s="166"/>
    </row>
    <row r="196" spans="1:6" s="121" customFormat="1" ht="25.5">
      <c r="A196" s="110" t="str">
        <f t="shared" si="4"/>
        <v>C</v>
      </c>
      <c r="B196" s="189" t="s">
        <v>1691</v>
      </c>
      <c r="C196" s="107" t="s">
        <v>109</v>
      </c>
      <c r="D196" s="119">
        <v>3</v>
      </c>
      <c r="E196" s="126"/>
      <c r="F196" s="166"/>
    </row>
    <row r="197" spans="1:6" s="121" customFormat="1">
      <c r="A197" s="110" t="str">
        <f t="shared" si="4"/>
        <v>C</v>
      </c>
      <c r="B197" s="189"/>
      <c r="C197" s="119"/>
      <c r="D197" s="119"/>
      <c r="E197" s="126"/>
      <c r="F197" s="166"/>
    </row>
    <row r="198" spans="1:6" s="121" customFormat="1" ht="25.5">
      <c r="A198" s="110" t="str">
        <f t="shared" si="4"/>
        <v>D</v>
      </c>
      <c r="B198" s="189" t="s">
        <v>1692</v>
      </c>
      <c r="C198" s="107" t="s">
        <v>109</v>
      </c>
      <c r="D198" s="119">
        <v>1</v>
      </c>
      <c r="E198" s="167"/>
      <c r="F198" s="166"/>
    </row>
    <row r="199" spans="1:6" s="121" customFormat="1">
      <c r="A199" s="110" t="str">
        <f t="shared" si="4"/>
        <v>D</v>
      </c>
      <c r="B199" s="129"/>
      <c r="C199" s="119"/>
      <c r="D199" s="119"/>
      <c r="E199" s="167"/>
      <c r="F199" s="166"/>
    </row>
    <row r="200" spans="1:6" s="121" customFormat="1" ht="25.5">
      <c r="A200" s="110" t="str">
        <f t="shared" si="4"/>
        <v>E</v>
      </c>
      <c r="B200" s="129" t="s">
        <v>253</v>
      </c>
      <c r="C200" s="107" t="s">
        <v>109</v>
      </c>
      <c r="D200" s="119">
        <v>2</v>
      </c>
      <c r="E200" s="108"/>
      <c r="F200" s="166"/>
    </row>
    <row r="201" spans="1:6" s="121" customFormat="1">
      <c r="A201" s="110" t="str">
        <f t="shared" si="4"/>
        <v>E</v>
      </c>
      <c r="B201" s="129"/>
      <c r="C201" s="107"/>
      <c r="D201" s="119"/>
      <c r="E201" s="126"/>
      <c r="F201" s="166"/>
    </row>
    <row r="202" spans="1:6" s="121" customFormat="1" ht="25.5">
      <c r="A202" s="110" t="str">
        <f t="shared" si="4"/>
        <v>F</v>
      </c>
      <c r="B202" s="129" t="s">
        <v>254</v>
      </c>
      <c r="C202" s="107" t="s">
        <v>109</v>
      </c>
      <c r="D202" s="119">
        <v>4</v>
      </c>
      <c r="E202" s="108"/>
      <c r="F202" s="166"/>
    </row>
    <row r="203" spans="1:6" s="121" customFormat="1">
      <c r="A203" s="110" t="str">
        <f t="shared" si="4"/>
        <v>F</v>
      </c>
      <c r="B203" s="129"/>
      <c r="C203" s="119"/>
      <c r="D203" s="119"/>
      <c r="E203" s="126"/>
      <c r="F203" s="166"/>
    </row>
    <row r="204" spans="1:6" s="121" customFormat="1" ht="25.5">
      <c r="A204" s="110" t="str">
        <f t="shared" si="4"/>
        <v>G</v>
      </c>
      <c r="B204" s="129" t="s">
        <v>255</v>
      </c>
      <c r="C204" s="107" t="s">
        <v>109</v>
      </c>
      <c r="D204" s="119">
        <v>4</v>
      </c>
      <c r="E204" s="108"/>
      <c r="F204" s="166"/>
    </row>
    <row r="205" spans="1:6" s="121" customFormat="1">
      <c r="A205" s="110" t="str">
        <f t="shared" si="4"/>
        <v>G</v>
      </c>
      <c r="B205" s="122"/>
      <c r="C205" s="119"/>
      <c r="D205" s="119"/>
      <c r="E205" s="126"/>
      <c r="F205" s="166"/>
    </row>
    <row r="206" spans="1:6" s="121" customFormat="1">
      <c r="A206" s="110" t="str">
        <f t="shared" si="4"/>
        <v>G</v>
      </c>
      <c r="B206" s="164" t="s">
        <v>256</v>
      </c>
      <c r="C206" s="107"/>
      <c r="D206" s="107"/>
      <c r="E206" s="167"/>
      <c r="F206" s="166"/>
    </row>
    <row r="207" spans="1:6" s="121" customFormat="1">
      <c r="A207" s="110" t="str">
        <f t="shared" si="4"/>
        <v>G</v>
      </c>
      <c r="B207" s="190"/>
      <c r="C207" s="107"/>
      <c r="D207" s="107"/>
      <c r="E207" s="167"/>
      <c r="F207" s="166"/>
    </row>
    <row r="208" spans="1:6" s="121" customFormat="1">
      <c r="A208" s="110" t="str">
        <f t="shared" si="4"/>
        <v>G</v>
      </c>
      <c r="B208" s="164" t="s">
        <v>241</v>
      </c>
      <c r="C208" s="116"/>
      <c r="D208" s="116"/>
      <c r="E208" s="167"/>
      <c r="F208" s="166"/>
    </row>
    <row r="209" spans="1:6" s="121" customFormat="1">
      <c r="A209" s="110" t="str">
        <f t="shared" si="4"/>
        <v>G</v>
      </c>
      <c r="B209" s="190"/>
      <c r="C209" s="116"/>
      <c r="D209" s="116"/>
      <c r="E209" s="167"/>
      <c r="F209" s="166"/>
    </row>
    <row r="210" spans="1:6" s="121" customFormat="1" ht="38.25">
      <c r="A210" s="110" t="str">
        <f t="shared" si="4"/>
        <v>G</v>
      </c>
      <c r="B210" s="165" t="s">
        <v>1050</v>
      </c>
      <c r="C210" s="116"/>
      <c r="D210" s="116"/>
      <c r="E210" s="167"/>
      <c r="F210" s="166"/>
    </row>
    <row r="211" spans="1:6" s="121" customFormat="1">
      <c r="A211" s="110" t="str">
        <f t="shared" si="4"/>
        <v>G</v>
      </c>
      <c r="B211" s="120"/>
      <c r="C211" s="116"/>
      <c r="D211" s="116"/>
      <c r="E211" s="167"/>
      <c r="F211" s="166"/>
    </row>
    <row r="212" spans="1:6" s="121" customFormat="1" ht="25.5">
      <c r="A212" s="110" t="str">
        <f t="shared" si="4"/>
        <v>H</v>
      </c>
      <c r="B212" s="120" t="s">
        <v>381</v>
      </c>
      <c r="C212" s="107" t="s">
        <v>109</v>
      </c>
      <c r="D212" s="107">
        <v>8</v>
      </c>
      <c r="E212" s="167"/>
      <c r="F212" s="166"/>
    </row>
    <row r="213" spans="1:6" s="121" customFormat="1">
      <c r="A213" s="110" t="str">
        <f t="shared" si="4"/>
        <v>H</v>
      </c>
      <c r="B213" s="115"/>
      <c r="C213" s="107"/>
      <c r="D213" s="107"/>
      <c r="E213" s="167"/>
      <c r="F213" s="166"/>
    </row>
    <row r="214" spans="1:6" s="121" customFormat="1" ht="25.5">
      <c r="A214" s="110" t="str">
        <f t="shared" si="4"/>
        <v>J</v>
      </c>
      <c r="B214" s="120" t="s">
        <v>382</v>
      </c>
      <c r="C214" s="107" t="s">
        <v>109</v>
      </c>
      <c r="D214" s="107">
        <v>2</v>
      </c>
      <c r="E214" s="167"/>
      <c r="F214" s="166"/>
    </row>
    <row r="215" spans="1:6" s="121" customFormat="1">
      <c r="A215" s="110" t="str">
        <f t="shared" si="4"/>
        <v>J</v>
      </c>
      <c r="B215" s="191"/>
      <c r="C215" s="116"/>
      <c r="D215" s="116"/>
      <c r="E215" s="167"/>
      <c r="F215" s="166"/>
    </row>
    <row r="216" spans="1:6" s="121" customFormat="1" ht="25.5">
      <c r="A216" s="110" t="str">
        <f t="shared" si="4"/>
        <v>K</v>
      </c>
      <c r="B216" s="120" t="s">
        <v>383</v>
      </c>
      <c r="C216" s="107" t="s">
        <v>109</v>
      </c>
      <c r="D216" s="107">
        <v>48</v>
      </c>
      <c r="E216" s="167"/>
      <c r="F216" s="166"/>
    </row>
    <row r="217" spans="1:6" s="121" customFormat="1">
      <c r="A217" s="110" t="str">
        <f t="shared" si="4"/>
        <v>K</v>
      </c>
      <c r="B217" s="120"/>
      <c r="C217" s="107"/>
      <c r="D217" s="107"/>
      <c r="E217" s="167"/>
      <c r="F217" s="166"/>
    </row>
    <row r="218" spans="1:6" s="121" customFormat="1" ht="25.5">
      <c r="A218" s="110" t="str">
        <f t="shared" si="4"/>
        <v>L</v>
      </c>
      <c r="B218" s="120" t="s">
        <v>1658</v>
      </c>
      <c r="C218" s="107" t="s">
        <v>109</v>
      </c>
      <c r="D218" s="107">
        <v>2</v>
      </c>
      <c r="E218" s="167"/>
      <c r="F218" s="166"/>
    </row>
    <row r="219" spans="1:6" s="121" customFormat="1">
      <c r="A219" s="110" t="str">
        <f t="shared" si="4"/>
        <v>L</v>
      </c>
      <c r="B219" s="120"/>
      <c r="C219" s="107"/>
      <c r="D219" s="107"/>
      <c r="E219" s="167"/>
      <c r="F219" s="166"/>
    </row>
    <row r="220" spans="1:6" s="121" customFormat="1" ht="25.5">
      <c r="A220" s="110" t="str">
        <f t="shared" si="4"/>
        <v>M</v>
      </c>
      <c r="B220" s="120" t="s">
        <v>384</v>
      </c>
      <c r="C220" s="107" t="s">
        <v>109</v>
      </c>
      <c r="D220" s="107">
        <v>8</v>
      </c>
      <c r="E220" s="167"/>
      <c r="F220" s="166"/>
    </row>
    <row r="221" spans="1:6" s="121" customFormat="1">
      <c r="A221" s="110" t="str">
        <f t="shared" si="4"/>
        <v>M</v>
      </c>
      <c r="B221" s="120"/>
      <c r="C221" s="107"/>
      <c r="D221" s="107"/>
      <c r="E221" s="167"/>
      <c r="F221" s="166"/>
    </row>
    <row r="222" spans="1:6" s="121" customFormat="1">
      <c r="A222" s="110" t="str">
        <f t="shared" si="4"/>
        <v>N</v>
      </c>
      <c r="B222" s="120" t="s">
        <v>1052</v>
      </c>
      <c r="C222" s="107" t="s">
        <v>13</v>
      </c>
      <c r="D222" s="107">
        <v>264</v>
      </c>
      <c r="E222" s="167"/>
      <c r="F222" s="166"/>
    </row>
    <row r="223" spans="1:6" s="121" customFormat="1">
      <c r="A223" s="110" t="str">
        <f t="shared" si="4"/>
        <v>N</v>
      </c>
      <c r="B223" s="120"/>
      <c r="C223" s="107"/>
      <c r="D223" s="116"/>
      <c r="E223" s="167"/>
      <c r="F223" s="166"/>
    </row>
    <row r="224" spans="1:6" s="121" customFormat="1" ht="38.25">
      <c r="A224" s="110" t="str">
        <f t="shared" si="4"/>
        <v>P</v>
      </c>
      <c r="B224" s="120" t="s">
        <v>257</v>
      </c>
      <c r="C224" s="119" t="s">
        <v>0</v>
      </c>
      <c r="D224" s="107">
        <v>1</v>
      </c>
      <c r="E224" s="167"/>
      <c r="F224" s="166"/>
    </row>
    <row r="225" spans="1:6" s="121" customFormat="1">
      <c r="A225" s="110" t="str">
        <f t="shared" si="4"/>
        <v>P</v>
      </c>
      <c r="B225" s="120"/>
      <c r="C225" s="107"/>
      <c r="D225" s="107"/>
      <c r="E225" s="167"/>
      <c r="F225" s="166"/>
    </row>
    <row r="226" spans="1:6" s="121" customFormat="1" ht="38.25">
      <c r="A226" s="110" t="str">
        <f t="shared" si="4"/>
        <v>Q</v>
      </c>
      <c r="B226" s="120" t="s">
        <v>258</v>
      </c>
      <c r="C226" s="119" t="s">
        <v>0</v>
      </c>
      <c r="D226" s="107">
        <v>1</v>
      </c>
      <c r="E226" s="167"/>
      <c r="F226" s="166"/>
    </row>
    <row r="227" spans="1:6" s="121" customFormat="1">
      <c r="A227" s="110"/>
      <c r="B227" s="129"/>
      <c r="C227" s="119"/>
      <c r="D227" s="107"/>
      <c r="E227" s="167"/>
      <c r="F227" s="166"/>
    </row>
    <row r="228" spans="1:6" s="121" customFormat="1">
      <c r="A228" s="110"/>
      <c r="B228" s="129"/>
      <c r="C228" s="119"/>
      <c r="D228" s="107"/>
      <c r="E228" s="167"/>
      <c r="F228" s="166"/>
    </row>
    <row r="229" spans="1:6" s="121" customFormat="1">
      <c r="A229" s="1665" t="s">
        <v>1055</v>
      </c>
      <c r="B229" s="1666"/>
      <c r="C229" s="1666"/>
      <c r="D229" s="1666"/>
      <c r="E229" s="1667"/>
      <c r="F229" s="1671"/>
    </row>
    <row r="230" spans="1:6" s="121" customFormat="1">
      <c r="A230" s="1668"/>
      <c r="B230" s="1669"/>
      <c r="C230" s="1669"/>
      <c r="D230" s="1669"/>
      <c r="E230" s="1670"/>
      <c r="F230" s="1672"/>
    </row>
    <row r="231" spans="1:6" s="121" customFormat="1">
      <c r="A231" s="107"/>
      <c r="B231" s="115"/>
      <c r="C231" s="116"/>
      <c r="D231" s="107"/>
      <c r="E231" s="96"/>
      <c r="F231" s="159"/>
    </row>
    <row r="232" spans="1:6" s="121" customFormat="1" ht="25.5">
      <c r="A232" s="107"/>
      <c r="B232" s="176" t="s">
        <v>244</v>
      </c>
      <c r="C232" s="116"/>
      <c r="D232" s="107"/>
      <c r="E232" s="96"/>
      <c r="F232" s="159"/>
    </row>
    <row r="233" spans="1:6" s="121" customFormat="1">
      <c r="A233" s="110"/>
      <c r="B233" s="192"/>
      <c r="C233" s="107"/>
      <c r="D233" s="107"/>
      <c r="E233" s="167"/>
      <c r="F233" s="166"/>
    </row>
    <row r="234" spans="1:6" s="121" customFormat="1">
      <c r="A234" s="110"/>
      <c r="B234" s="193" t="s">
        <v>493</v>
      </c>
      <c r="C234" s="107"/>
      <c r="D234" s="107"/>
      <c r="E234" s="126"/>
      <c r="F234" s="166"/>
    </row>
    <row r="235" spans="1:6" s="121" customFormat="1">
      <c r="A235" s="110"/>
      <c r="B235" s="194"/>
      <c r="C235" s="107"/>
      <c r="D235" s="107"/>
      <c r="E235" s="126"/>
      <c r="F235" s="166"/>
    </row>
    <row r="236" spans="1:6" s="121" customFormat="1" ht="25.5">
      <c r="A236" s="110" t="str">
        <f t="shared" ref="A236:A270" si="5">IF((B236="CARRIED TO COLLECTION"),13,IF(ISBLANK(A235)=TRUE,"A",(IF(D236="",A235,IF(A235=13,"A",IF(A235="H",CHAR(CODE(A235)+2),IF(A235="N",CHAR(CODE(A235)+2),CHAR(CODE(A235)+1))))))))</f>
        <v>A</v>
      </c>
      <c r="B236" s="192" t="s">
        <v>381</v>
      </c>
      <c r="C236" s="107" t="s">
        <v>109</v>
      </c>
      <c r="D236" s="107">
        <v>8</v>
      </c>
      <c r="E236" s="126"/>
      <c r="F236" s="166"/>
    </row>
    <row r="237" spans="1:6" s="121" customFormat="1">
      <c r="A237" s="110" t="str">
        <f t="shared" si="5"/>
        <v>A</v>
      </c>
      <c r="B237" s="192"/>
      <c r="C237" s="107"/>
      <c r="D237" s="107"/>
      <c r="E237" s="126"/>
      <c r="F237" s="166"/>
    </row>
    <row r="238" spans="1:6" s="121" customFormat="1" ht="25.5">
      <c r="A238" s="110" t="str">
        <f t="shared" si="5"/>
        <v>B</v>
      </c>
      <c r="B238" s="192" t="s">
        <v>382</v>
      </c>
      <c r="C238" s="107" t="s">
        <v>109</v>
      </c>
      <c r="D238" s="107">
        <v>2</v>
      </c>
      <c r="E238" s="167"/>
      <c r="F238" s="166"/>
    </row>
    <row r="239" spans="1:6" s="121" customFormat="1">
      <c r="A239" s="110" t="str">
        <f t="shared" si="5"/>
        <v>B</v>
      </c>
      <c r="B239" s="192"/>
      <c r="C239" s="107"/>
      <c r="D239" s="107"/>
      <c r="E239" s="167"/>
      <c r="F239" s="166"/>
    </row>
    <row r="240" spans="1:6" s="121" customFormat="1" ht="25.5">
      <c r="A240" s="110" t="str">
        <f t="shared" si="5"/>
        <v>C</v>
      </c>
      <c r="B240" s="192" t="s">
        <v>383</v>
      </c>
      <c r="C240" s="107" t="s">
        <v>109</v>
      </c>
      <c r="D240" s="107">
        <v>48</v>
      </c>
      <c r="E240" s="167"/>
      <c r="F240" s="166"/>
    </row>
    <row r="241" spans="1:6" s="121" customFormat="1">
      <c r="A241" s="110" t="str">
        <f t="shared" si="5"/>
        <v>C</v>
      </c>
      <c r="B241" s="192"/>
      <c r="C241" s="107"/>
      <c r="D241" s="107"/>
      <c r="E241" s="167"/>
      <c r="F241" s="166"/>
    </row>
    <row r="242" spans="1:6" s="121" customFormat="1" ht="25.5">
      <c r="A242" s="110" t="str">
        <f t="shared" si="5"/>
        <v>D</v>
      </c>
      <c r="B242" s="120" t="s">
        <v>1658</v>
      </c>
      <c r="C242" s="107" t="s">
        <v>109</v>
      </c>
      <c r="D242" s="107">
        <v>2</v>
      </c>
      <c r="E242" s="167"/>
      <c r="F242" s="166"/>
    </row>
    <row r="243" spans="1:6" s="121" customFormat="1">
      <c r="A243" s="110" t="str">
        <f t="shared" si="5"/>
        <v>D</v>
      </c>
      <c r="B243" s="129"/>
      <c r="C243" s="119"/>
      <c r="D243" s="119"/>
      <c r="E243" s="167"/>
      <c r="F243" s="166"/>
    </row>
    <row r="244" spans="1:6" s="121" customFormat="1" ht="25.5">
      <c r="A244" s="110" t="str">
        <f t="shared" si="5"/>
        <v>E</v>
      </c>
      <c r="B244" s="192" t="s">
        <v>384</v>
      </c>
      <c r="C244" s="107" t="s">
        <v>109</v>
      </c>
      <c r="D244" s="107">
        <v>8</v>
      </c>
      <c r="E244" s="167"/>
      <c r="F244" s="166"/>
    </row>
    <row r="245" spans="1:6" s="121" customFormat="1">
      <c r="A245" s="110" t="str">
        <f t="shared" si="5"/>
        <v>E</v>
      </c>
      <c r="B245" s="192"/>
      <c r="C245" s="107"/>
      <c r="D245" s="107"/>
      <c r="E245" s="167"/>
      <c r="F245" s="166"/>
    </row>
    <row r="246" spans="1:6" s="121" customFormat="1">
      <c r="A246" s="110" t="str">
        <f t="shared" si="5"/>
        <v>E</v>
      </c>
      <c r="B246" s="165" t="s">
        <v>494</v>
      </c>
      <c r="C246" s="116"/>
      <c r="D246" s="116"/>
      <c r="E246" s="167"/>
      <c r="F246" s="166"/>
    </row>
    <row r="247" spans="1:6" s="121" customFormat="1">
      <c r="A247" s="110" t="str">
        <f t="shared" si="5"/>
        <v>E</v>
      </c>
      <c r="B247" s="195"/>
      <c r="C247" s="116"/>
      <c r="D247" s="116"/>
      <c r="E247" s="167"/>
      <c r="F247" s="166"/>
    </row>
    <row r="248" spans="1:6" s="121" customFormat="1" ht="25.5">
      <c r="A248" s="110" t="str">
        <f t="shared" si="5"/>
        <v>E</v>
      </c>
      <c r="B248" s="165" t="s">
        <v>245</v>
      </c>
      <c r="C248" s="116"/>
      <c r="D248" s="116"/>
      <c r="E248" s="167"/>
      <c r="F248" s="166"/>
    </row>
    <row r="249" spans="1:6" s="121" customFormat="1">
      <c r="A249" s="110" t="str">
        <f t="shared" si="5"/>
        <v>E</v>
      </c>
      <c r="B249" s="120"/>
      <c r="C249" s="116"/>
      <c r="D249" s="116"/>
      <c r="E249" s="167"/>
      <c r="F249" s="166"/>
    </row>
    <row r="250" spans="1:6" s="121" customFormat="1">
      <c r="A250" s="110" t="str">
        <f t="shared" si="5"/>
        <v>F</v>
      </c>
      <c r="B250" s="120" t="s">
        <v>379</v>
      </c>
      <c r="C250" s="107" t="s">
        <v>109</v>
      </c>
      <c r="D250" s="107">
        <v>192</v>
      </c>
      <c r="E250" s="167"/>
      <c r="F250" s="166"/>
    </row>
    <row r="251" spans="1:6" s="121" customFormat="1">
      <c r="A251" s="110" t="str">
        <f t="shared" si="5"/>
        <v>F</v>
      </c>
      <c r="B251" s="120"/>
      <c r="C251" s="107"/>
      <c r="D251" s="107"/>
      <c r="E251" s="167"/>
      <c r="F251" s="166"/>
    </row>
    <row r="252" spans="1:6" s="121" customFormat="1">
      <c r="A252" s="110" t="str">
        <f t="shared" si="5"/>
        <v>G</v>
      </c>
      <c r="B252" s="120" t="s">
        <v>380</v>
      </c>
      <c r="C252" s="107" t="s">
        <v>109</v>
      </c>
      <c r="D252" s="107">
        <v>39</v>
      </c>
      <c r="E252" s="126"/>
      <c r="F252" s="166"/>
    </row>
    <row r="253" spans="1:6" s="121" customFormat="1">
      <c r="A253" s="110" t="str">
        <f t="shared" si="5"/>
        <v>G</v>
      </c>
      <c r="B253" s="120"/>
      <c r="C253" s="107"/>
      <c r="D253" s="107"/>
      <c r="E253" s="126"/>
      <c r="F253" s="166"/>
    </row>
    <row r="254" spans="1:6" s="121" customFormat="1">
      <c r="A254" s="110" t="str">
        <f t="shared" si="5"/>
        <v>H</v>
      </c>
      <c r="B254" s="196" t="s">
        <v>1693</v>
      </c>
      <c r="C254" s="107" t="s">
        <v>109</v>
      </c>
      <c r="D254" s="107">
        <v>8</v>
      </c>
      <c r="E254" s="126"/>
      <c r="F254" s="166"/>
    </row>
    <row r="255" spans="1:6" s="121" customFormat="1">
      <c r="A255" s="110" t="str">
        <f t="shared" si="5"/>
        <v>H</v>
      </c>
      <c r="B255" s="196"/>
      <c r="C255" s="107"/>
      <c r="D255" s="107"/>
      <c r="E255" s="126"/>
      <c r="F255" s="166"/>
    </row>
    <row r="256" spans="1:6" s="56" customFormat="1">
      <c r="A256" s="110" t="str">
        <f t="shared" si="5"/>
        <v>J</v>
      </c>
      <c r="B256" s="196" t="s">
        <v>1056</v>
      </c>
      <c r="C256" s="107" t="s">
        <v>109</v>
      </c>
      <c r="D256" s="107">
        <v>16</v>
      </c>
      <c r="E256" s="108"/>
      <c r="F256" s="166"/>
    </row>
    <row r="257" spans="1:6" s="56" customFormat="1">
      <c r="A257" s="110" t="str">
        <f t="shared" si="5"/>
        <v>J</v>
      </c>
      <c r="B257" s="120"/>
      <c r="C257" s="107"/>
      <c r="D257" s="107"/>
      <c r="E257" s="108"/>
      <c r="F257" s="166"/>
    </row>
    <row r="258" spans="1:6" s="121" customFormat="1" ht="25.5">
      <c r="A258" s="110" t="str">
        <f t="shared" si="5"/>
        <v>K</v>
      </c>
      <c r="B258" s="120" t="s">
        <v>1659</v>
      </c>
      <c r="C258" s="107" t="s">
        <v>109</v>
      </c>
      <c r="D258" s="107">
        <v>4</v>
      </c>
      <c r="E258" s="167"/>
      <c r="F258" s="166"/>
    </row>
    <row r="259" spans="1:6" s="121" customFormat="1">
      <c r="A259" s="110" t="str">
        <f t="shared" si="5"/>
        <v>K</v>
      </c>
      <c r="B259" s="120"/>
      <c r="C259" s="107"/>
      <c r="D259" s="107"/>
      <c r="E259" s="126"/>
      <c r="F259" s="166"/>
    </row>
    <row r="260" spans="1:6" s="121" customFormat="1" ht="25.5">
      <c r="A260" s="110" t="str">
        <f t="shared" si="5"/>
        <v>L</v>
      </c>
      <c r="B260" s="120" t="s">
        <v>1660</v>
      </c>
      <c r="C260" s="107" t="s">
        <v>109</v>
      </c>
      <c r="D260" s="107">
        <v>4</v>
      </c>
      <c r="E260" s="167"/>
      <c r="F260" s="166"/>
    </row>
    <row r="261" spans="1:6" s="121" customFormat="1">
      <c r="A261" s="110" t="str">
        <f t="shared" si="5"/>
        <v>L</v>
      </c>
      <c r="B261" s="120"/>
      <c r="C261" s="107"/>
      <c r="D261" s="107"/>
      <c r="E261" s="126"/>
      <c r="F261" s="166"/>
    </row>
    <row r="262" spans="1:6" s="121" customFormat="1">
      <c r="A262" s="110" t="str">
        <f t="shared" si="5"/>
        <v>L</v>
      </c>
      <c r="B262" s="169" t="s">
        <v>550</v>
      </c>
      <c r="C262" s="119"/>
      <c r="D262" s="119"/>
      <c r="E262" s="167"/>
      <c r="F262" s="166"/>
    </row>
    <row r="263" spans="1:6" s="121" customFormat="1">
      <c r="A263" s="110" t="str">
        <f t="shared" si="5"/>
        <v>L</v>
      </c>
      <c r="B263" s="188"/>
      <c r="C263" s="119"/>
      <c r="D263" s="119"/>
      <c r="E263" s="126"/>
      <c r="F263" s="166"/>
    </row>
    <row r="264" spans="1:6" s="121" customFormat="1" ht="51">
      <c r="A264" s="110" t="str">
        <f t="shared" si="5"/>
        <v>M</v>
      </c>
      <c r="B264" s="129" t="s">
        <v>1060</v>
      </c>
      <c r="C264" s="107" t="s">
        <v>109</v>
      </c>
      <c r="D264" s="119">
        <v>4</v>
      </c>
      <c r="E264" s="126"/>
      <c r="F264" s="166"/>
    </row>
    <row r="265" spans="1:6" s="121" customFormat="1">
      <c r="A265" s="110" t="str">
        <f t="shared" si="5"/>
        <v>M</v>
      </c>
      <c r="B265" s="129"/>
      <c r="C265" s="119"/>
      <c r="D265" s="119"/>
      <c r="E265" s="126"/>
      <c r="F265" s="166"/>
    </row>
    <row r="266" spans="1:6" s="121" customFormat="1" ht="51">
      <c r="A266" s="110" t="str">
        <f t="shared" si="5"/>
        <v>N</v>
      </c>
      <c r="B266" s="129" t="s">
        <v>1661</v>
      </c>
      <c r="C266" s="119" t="s">
        <v>109</v>
      </c>
      <c r="D266" s="119">
        <v>2</v>
      </c>
      <c r="E266" s="126"/>
      <c r="F266" s="166"/>
    </row>
    <row r="267" spans="1:6" s="121" customFormat="1">
      <c r="A267" s="110" t="str">
        <f t="shared" si="5"/>
        <v>N</v>
      </c>
      <c r="B267" s="192"/>
      <c r="C267" s="107"/>
      <c r="D267" s="107"/>
      <c r="E267" s="126"/>
      <c r="F267" s="166"/>
    </row>
    <row r="268" spans="1:6" s="121" customFormat="1">
      <c r="A268" s="110" t="str">
        <f t="shared" si="5"/>
        <v>N</v>
      </c>
      <c r="B268" s="192"/>
      <c r="C268" s="107"/>
      <c r="D268" s="107"/>
      <c r="E268" s="126"/>
      <c r="F268" s="166"/>
    </row>
    <row r="269" spans="1:6" s="121" customFormat="1">
      <c r="A269" s="110" t="str">
        <f t="shared" si="5"/>
        <v>N</v>
      </c>
      <c r="B269" s="192"/>
      <c r="C269" s="107"/>
      <c r="D269" s="107"/>
      <c r="E269" s="126"/>
      <c r="F269" s="166"/>
    </row>
    <row r="270" spans="1:6" s="121" customFormat="1">
      <c r="A270" s="110" t="str">
        <f t="shared" si="5"/>
        <v>N</v>
      </c>
      <c r="B270" s="192"/>
      <c r="C270" s="107"/>
      <c r="D270" s="107"/>
      <c r="E270" s="126"/>
      <c r="F270" s="166"/>
    </row>
    <row r="271" spans="1:6" s="121" customFormat="1">
      <c r="A271" s="110"/>
      <c r="B271" s="192"/>
      <c r="C271" s="107"/>
      <c r="D271" s="107"/>
      <c r="E271" s="126"/>
      <c r="F271" s="166"/>
    </row>
    <row r="272" spans="1:6" s="121" customFormat="1">
      <c r="A272" s="110"/>
      <c r="B272" s="192"/>
      <c r="C272" s="107"/>
      <c r="D272" s="107"/>
      <c r="E272" s="126"/>
      <c r="F272" s="166"/>
    </row>
    <row r="273" spans="1:6" s="121" customFormat="1">
      <c r="A273" s="110"/>
      <c r="B273" s="192"/>
      <c r="C273" s="107"/>
      <c r="D273" s="107"/>
      <c r="E273" s="126"/>
      <c r="F273" s="166"/>
    </row>
    <row r="274" spans="1:6" s="121" customFormat="1">
      <c r="A274" s="110"/>
      <c r="B274" s="192"/>
      <c r="C274" s="107"/>
      <c r="D274" s="107"/>
      <c r="E274" s="126"/>
      <c r="F274" s="166"/>
    </row>
    <row r="275" spans="1:6" s="121" customFormat="1">
      <c r="A275" s="1665" t="s">
        <v>1058</v>
      </c>
      <c r="B275" s="1666"/>
      <c r="C275" s="1666"/>
      <c r="D275" s="1666"/>
      <c r="E275" s="1667"/>
      <c r="F275" s="1671"/>
    </row>
    <row r="276" spans="1:6" s="121" customFormat="1">
      <c r="A276" s="1668"/>
      <c r="B276" s="1669"/>
      <c r="C276" s="1669"/>
      <c r="D276" s="1669"/>
      <c r="E276" s="1670"/>
      <c r="F276" s="1672"/>
    </row>
    <row r="277" spans="1:6" s="121" customFormat="1">
      <c r="A277" s="107"/>
      <c r="B277" s="115"/>
      <c r="C277" s="116"/>
      <c r="D277" s="107"/>
      <c r="E277" s="96"/>
      <c r="F277" s="159"/>
    </row>
    <row r="278" spans="1:6" s="121" customFormat="1" ht="25.5">
      <c r="A278" s="107"/>
      <c r="B278" s="176" t="s">
        <v>244</v>
      </c>
      <c r="C278" s="116"/>
      <c r="D278" s="107"/>
      <c r="E278" s="96"/>
      <c r="F278" s="159"/>
    </row>
    <row r="279" spans="1:6" s="121" customFormat="1">
      <c r="A279" s="110"/>
      <c r="B279" s="192"/>
      <c r="C279" s="107"/>
      <c r="D279" s="107"/>
      <c r="E279" s="126"/>
      <c r="F279" s="166"/>
    </row>
    <row r="280" spans="1:6" s="121" customFormat="1" ht="51">
      <c r="A280" s="110" t="str">
        <f t="shared" ref="A280:A324" si="6">IF((B280="CARRIED TO COLLECTION"),13,IF(ISBLANK(A279)=TRUE,"A",(IF(D280="",A279,IF(A279=13,"A",IF(A279="H",CHAR(CODE(A279)+2),IF(A279="N",CHAR(CODE(A279)+2),CHAR(CODE(A279)+1))))))))</f>
        <v>A</v>
      </c>
      <c r="B280" s="129" t="s">
        <v>1662</v>
      </c>
      <c r="C280" s="107" t="s">
        <v>109</v>
      </c>
      <c r="D280" s="119">
        <v>4</v>
      </c>
      <c r="E280" s="126"/>
      <c r="F280" s="166"/>
    </row>
    <row r="281" spans="1:6" s="121" customFormat="1">
      <c r="A281" s="110" t="str">
        <f t="shared" si="6"/>
        <v>A</v>
      </c>
      <c r="B281" s="129"/>
      <c r="C281" s="119"/>
      <c r="D281" s="119"/>
      <c r="E281" s="126"/>
      <c r="F281" s="166"/>
    </row>
    <row r="282" spans="1:6" s="121" customFormat="1" ht="51">
      <c r="A282" s="110" t="str">
        <f t="shared" si="6"/>
        <v>B</v>
      </c>
      <c r="B282" s="129" t="s">
        <v>1663</v>
      </c>
      <c r="C282" s="119" t="s">
        <v>109</v>
      </c>
      <c r="D282" s="119">
        <v>2</v>
      </c>
      <c r="E282" s="126"/>
      <c r="F282" s="166"/>
    </row>
    <row r="283" spans="1:6" s="121" customFormat="1">
      <c r="A283" s="110" t="str">
        <f t="shared" si="6"/>
        <v>B</v>
      </c>
      <c r="B283" s="168" t="s">
        <v>259</v>
      </c>
      <c r="C283" s="119"/>
      <c r="D283" s="119"/>
      <c r="E283" s="126"/>
      <c r="F283" s="166"/>
    </row>
    <row r="284" spans="1:6" s="121" customFormat="1">
      <c r="A284" s="110" t="str">
        <f t="shared" si="6"/>
        <v>B</v>
      </c>
      <c r="B284" s="169"/>
      <c r="C284" s="119"/>
      <c r="D284" s="119"/>
      <c r="E284" s="126"/>
      <c r="F284" s="166"/>
    </row>
    <row r="285" spans="1:6" s="121" customFormat="1">
      <c r="A285" s="110" t="str">
        <f t="shared" si="6"/>
        <v>B</v>
      </c>
      <c r="B285" s="169" t="s">
        <v>1664</v>
      </c>
      <c r="C285" s="119"/>
      <c r="D285" s="119"/>
      <c r="E285" s="126"/>
      <c r="F285" s="166"/>
    </row>
    <row r="286" spans="1:6" s="121" customFormat="1">
      <c r="A286" s="110" t="str">
        <f t="shared" si="6"/>
        <v>B</v>
      </c>
      <c r="B286" s="122"/>
      <c r="C286" s="119"/>
      <c r="D286" s="119"/>
      <c r="E286" s="108"/>
      <c r="F286" s="166"/>
    </row>
    <row r="287" spans="1:6" s="121" customFormat="1">
      <c r="A287" s="110" t="str">
        <f t="shared" si="6"/>
        <v>B</v>
      </c>
      <c r="B287" s="130" t="s">
        <v>241</v>
      </c>
      <c r="C287" s="119"/>
      <c r="D287" s="119"/>
      <c r="E287" s="126"/>
      <c r="F287" s="166"/>
    </row>
    <row r="288" spans="1:6" s="121" customFormat="1">
      <c r="A288" s="110" t="str">
        <f t="shared" si="6"/>
        <v>B</v>
      </c>
      <c r="B288" s="129"/>
      <c r="C288" s="119"/>
      <c r="D288" s="119"/>
      <c r="E288" s="108"/>
      <c r="F288" s="166"/>
    </row>
    <row r="289" spans="1:6" s="121" customFormat="1" ht="38.25">
      <c r="A289" s="110" t="str">
        <f t="shared" si="6"/>
        <v>B</v>
      </c>
      <c r="B289" s="169" t="s">
        <v>1050</v>
      </c>
      <c r="C289" s="119"/>
      <c r="D289" s="119"/>
      <c r="E289" s="126"/>
      <c r="F289" s="166"/>
    </row>
    <row r="290" spans="1:6" s="121" customFormat="1">
      <c r="A290" s="110" t="str">
        <f t="shared" si="6"/>
        <v>B</v>
      </c>
      <c r="B290" s="129"/>
      <c r="C290" s="119"/>
      <c r="D290" s="119"/>
      <c r="E290" s="108"/>
      <c r="F290" s="166"/>
    </row>
    <row r="291" spans="1:6" s="121" customFormat="1">
      <c r="A291" s="110" t="str">
        <f t="shared" si="6"/>
        <v>C</v>
      </c>
      <c r="B291" s="129" t="s">
        <v>1062</v>
      </c>
      <c r="C291" s="119" t="s">
        <v>109</v>
      </c>
      <c r="D291" s="119">
        <v>46</v>
      </c>
      <c r="E291" s="126"/>
      <c r="F291" s="166"/>
    </row>
    <row r="292" spans="1:6" s="121" customFormat="1">
      <c r="A292" s="110" t="str">
        <f t="shared" si="6"/>
        <v>C</v>
      </c>
      <c r="B292" s="129"/>
      <c r="C292" s="119"/>
      <c r="D292" s="119"/>
      <c r="E292" s="108"/>
      <c r="F292" s="166"/>
    </row>
    <row r="293" spans="1:6" s="121" customFormat="1">
      <c r="A293" s="110" t="str">
        <f t="shared" si="6"/>
        <v>D</v>
      </c>
      <c r="B293" s="129" t="s">
        <v>1694</v>
      </c>
      <c r="C293" s="119" t="s">
        <v>109</v>
      </c>
      <c r="D293" s="119">
        <v>2</v>
      </c>
      <c r="E293" s="126"/>
      <c r="F293" s="166"/>
    </row>
    <row r="294" spans="1:6" s="121" customFormat="1">
      <c r="A294" s="110" t="str">
        <f t="shared" si="6"/>
        <v>D</v>
      </c>
      <c r="B294" s="129"/>
      <c r="C294" s="119"/>
      <c r="D294" s="119"/>
      <c r="E294" s="108"/>
      <c r="F294" s="166"/>
    </row>
    <row r="295" spans="1:6" s="121" customFormat="1">
      <c r="A295" s="110" t="str">
        <f t="shared" si="6"/>
        <v>E</v>
      </c>
      <c r="B295" s="122" t="s">
        <v>260</v>
      </c>
      <c r="C295" s="119" t="s">
        <v>109</v>
      </c>
      <c r="D295" s="119">
        <v>42</v>
      </c>
      <c r="E295" s="126"/>
      <c r="F295" s="166"/>
    </row>
    <row r="296" spans="1:6" s="121" customFormat="1">
      <c r="A296" s="110" t="str">
        <f t="shared" si="6"/>
        <v>E</v>
      </c>
      <c r="B296" s="129"/>
      <c r="C296" s="119"/>
      <c r="D296" s="119"/>
      <c r="E296" s="167"/>
      <c r="F296" s="166"/>
    </row>
    <row r="297" spans="1:6" s="121" customFormat="1">
      <c r="A297" s="110" t="str">
        <f t="shared" si="6"/>
        <v>F</v>
      </c>
      <c r="B297" s="122" t="s">
        <v>1064</v>
      </c>
      <c r="C297" s="119" t="s">
        <v>109</v>
      </c>
      <c r="D297" s="119">
        <v>2</v>
      </c>
      <c r="E297" s="126"/>
      <c r="F297" s="166"/>
    </row>
    <row r="298" spans="1:6" s="121" customFormat="1">
      <c r="A298" s="110" t="str">
        <f t="shared" si="6"/>
        <v>F</v>
      </c>
      <c r="B298" s="198"/>
      <c r="C298" s="119"/>
      <c r="D298" s="119"/>
      <c r="E298" s="108"/>
      <c r="F298" s="166"/>
    </row>
    <row r="299" spans="1:6" s="121" customFormat="1">
      <c r="A299" s="110" t="str">
        <f t="shared" si="6"/>
        <v>G</v>
      </c>
      <c r="B299" s="198" t="s">
        <v>261</v>
      </c>
      <c r="C299" s="119" t="s">
        <v>109</v>
      </c>
      <c r="D299" s="119">
        <v>82</v>
      </c>
      <c r="E299" s="108"/>
      <c r="F299" s="166"/>
    </row>
    <row r="300" spans="1:6" s="121" customFormat="1">
      <c r="A300" s="110" t="str">
        <f t="shared" si="6"/>
        <v>G</v>
      </c>
      <c r="B300" s="198"/>
      <c r="C300" s="119"/>
      <c r="D300" s="119"/>
      <c r="E300" s="108"/>
      <c r="F300" s="166"/>
    </row>
    <row r="301" spans="1:6" s="121" customFormat="1">
      <c r="A301" s="110" t="str">
        <f t="shared" si="6"/>
        <v>H</v>
      </c>
      <c r="B301" s="198" t="s">
        <v>262</v>
      </c>
      <c r="C301" s="119" t="s">
        <v>109</v>
      </c>
      <c r="D301" s="119">
        <v>100</v>
      </c>
      <c r="E301" s="108"/>
      <c r="F301" s="166"/>
    </row>
    <row r="302" spans="1:6" s="121" customFormat="1">
      <c r="A302" s="110" t="str">
        <f t="shared" si="6"/>
        <v>H</v>
      </c>
      <c r="B302" s="199"/>
      <c r="C302" s="119"/>
      <c r="D302" s="119"/>
      <c r="E302" s="200"/>
      <c r="F302" s="166"/>
    </row>
    <row r="303" spans="1:6" s="121" customFormat="1">
      <c r="A303" s="110" t="str">
        <f t="shared" si="6"/>
        <v>J</v>
      </c>
      <c r="B303" s="198" t="s">
        <v>263</v>
      </c>
      <c r="C303" s="119" t="s">
        <v>109</v>
      </c>
      <c r="D303" s="119">
        <v>62</v>
      </c>
      <c r="E303" s="200"/>
      <c r="F303" s="166"/>
    </row>
    <row r="304" spans="1:6" s="121" customFormat="1">
      <c r="A304" s="110" t="str">
        <f t="shared" si="6"/>
        <v>J</v>
      </c>
      <c r="B304" s="198"/>
      <c r="C304" s="119"/>
      <c r="D304" s="119"/>
      <c r="E304" s="201"/>
      <c r="F304" s="166"/>
    </row>
    <row r="305" spans="1:6" s="121" customFormat="1">
      <c r="A305" s="110" t="str">
        <f t="shared" si="6"/>
        <v>K</v>
      </c>
      <c r="B305" s="198" t="s">
        <v>1065</v>
      </c>
      <c r="C305" s="119" t="s">
        <v>109</v>
      </c>
      <c r="D305" s="119">
        <v>2</v>
      </c>
      <c r="E305" s="201"/>
      <c r="F305" s="166"/>
    </row>
    <row r="306" spans="1:6" s="121" customFormat="1">
      <c r="A306" s="110" t="str">
        <f t="shared" si="6"/>
        <v>K</v>
      </c>
      <c r="B306" s="198"/>
      <c r="C306" s="119"/>
      <c r="D306" s="119"/>
      <c r="E306" s="201"/>
      <c r="F306" s="166"/>
    </row>
    <row r="307" spans="1:6" s="121" customFormat="1">
      <c r="A307" s="110" t="str">
        <f t="shared" si="6"/>
        <v>L</v>
      </c>
      <c r="B307" s="198" t="s">
        <v>1066</v>
      </c>
      <c r="C307" s="119" t="s">
        <v>109</v>
      </c>
      <c r="D307" s="119">
        <v>2</v>
      </c>
      <c r="E307" s="201"/>
      <c r="F307" s="166"/>
    </row>
    <row r="308" spans="1:6" s="121" customFormat="1">
      <c r="A308" s="110" t="str">
        <f t="shared" si="6"/>
        <v>L</v>
      </c>
      <c r="B308" s="198"/>
      <c r="C308" s="119"/>
      <c r="D308" s="119"/>
      <c r="E308" s="201"/>
      <c r="F308" s="166"/>
    </row>
    <row r="309" spans="1:6" s="121" customFormat="1">
      <c r="A309" s="110" t="str">
        <f t="shared" si="6"/>
        <v>M</v>
      </c>
      <c r="B309" s="198" t="s">
        <v>1067</v>
      </c>
      <c r="C309" s="119" t="s">
        <v>109</v>
      </c>
      <c r="D309" s="119">
        <v>20</v>
      </c>
      <c r="E309" s="201"/>
      <c r="F309" s="166"/>
    </row>
    <row r="310" spans="1:6" s="121" customFormat="1">
      <c r="A310" s="110" t="str">
        <f t="shared" si="6"/>
        <v>M</v>
      </c>
      <c r="B310" s="198"/>
      <c r="C310" s="119"/>
      <c r="D310" s="119"/>
      <c r="E310" s="201"/>
      <c r="F310" s="166"/>
    </row>
    <row r="311" spans="1:6" s="121" customFormat="1" ht="25.5">
      <c r="A311" s="110" t="str">
        <f t="shared" si="6"/>
        <v>N</v>
      </c>
      <c r="B311" s="198" t="s">
        <v>1068</v>
      </c>
      <c r="C311" s="119" t="s">
        <v>0</v>
      </c>
      <c r="D311" s="119">
        <v>13</v>
      </c>
      <c r="E311" s="201"/>
      <c r="F311" s="166"/>
    </row>
    <row r="312" spans="1:6" s="121" customFormat="1">
      <c r="A312" s="110" t="str">
        <f t="shared" si="6"/>
        <v>N</v>
      </c>
      <c r="B312" s="194"/>
      <c r="C312" s="107"/>
      <c r="D312" s="107"/>
      <c r="E312" s="201"/>
      <c r="F312" s="166"/>
    </row>
    <row r="313" spans="1:6" s="121" customFormat="1">
      <c r="A313" s="110" t="str">
        <f t="shared" si="6"/>
        <v>N</v>
      </c>
      <c r="B313" s="193" t="s">
        <v>493</v>
      </c>
      <c r="C313" s="116"/>
      <c r="D313" s="116"/>
      <c r="E313" s="201"/>
      <c r="F313" s="166"/>
    </row>
    <row r="314" spans="1:6" s="121" customFormat="1">
      <c r="A314" s="110" t="str">
        <f t="shared" si="6"/>
        <v>N</v>
      </c>
      <c r="B314" s="195"/>
      <c r="C314" s="116"/>
      <c r="D314" s="116"/>
      <c r="E314" s="201"/>
      <c r="F314" s="166"/>
    </row>
    <row r="315" spans="1:6" s="121" customFormat="1">
      <c r="A315" s="110" t="str">
        <f t="shared" si="6"/>
        <v>P</v>
      </c>
      <c r="B315" s="192" t="s">
        <v>1062</v>
      </c>
      <c r="C315" s="107" t="s">
        <v>109</v>
      </c>
      <c r="D315" s="107">
        <v>46</v>
      </c>
      <c r="E315" s="201"/>
      <c r="F315" s="166"/>
    </row>
    <row r="316" spans="1:6" s="121" customFormat="1">
      <c r="A316" s="110" t="str">
        <f t="shared" si="6"/>
        <v>P</v>
      </c>
      <c r="B316" s="192"/>
      <c r="C316" s="107"/>
      <c r="D316" s="107"/>
      <c r="E316" s="201"/>
      <c r="F316" s="166"/>
    </row>
    <row r="317" spans="1:6" s="121" customFormat="1">
      <c r="A317" s="110" t="str">
        <f t="shared" si="6"/>
        <v>Q</v>
      </c>
      <c r="B317" s="192" t="s">
        <v>1063</v>
      </c>
      <c r="C317" s="107" t="s">
        <v>109</v>
      </c>
      <c r="D317" s="107">
        <v>2</v>
      </c>
      <c r="E317" s="201"/>
      <c r="F317" s="166"/>
    </row>
    <row r="318" spans="1:6" s="121" customFormat="1">
      <c r="A318" s="110" t="str">
        <f t="shared" si="6"/>
        <v>Q</v>
      </c>
      <c r="B318" s="115"/>
      <c r="C318" s="107"/>
      <c r="D318" s="107"/>
      <c r="E318" s="201"/>
      <c r="F318" s="166"/>
    </row>
    <row r="319" spans="1:6" s="121" customFormat="1">
      <c r="A319" s="110" t="str">
        <f t="shared" si="6"/>
        <v>R</v>
      </c>
      <c r="B319" s="192" t="s">
        <v>260</v>
      </c>
      <c r="C319" s="107" t="s">
        <v>109</v>
      </c>
      <c r="D319" s="107">
        <v>42</v>
      </c>
      <c r="E319" s="201"/>
      <c r="F319" s="166"/>
    </row>
    <row r="320" spans="1:6" s="121" customFormat="1">
      <c r="A320" s="110" t="str">
        <f t="shared" si="6"/>
        <v>R</v>
      </c>
      <c r="B320" s="192"/>
      <c r="C320" s="107"/>
      <c r="D320" s="107"/>
      <c r="E320" s="201"/>
      <c r="F320" s="166"/>
    </row>
    <row r="321" spans="1:6" s="121" customFormat="1">
      <c r="A321" s="110" t="str">
        <f t="shared" si="6"/>
        <v>S</v>
      </c>
      <c r="B321" s="192" t="s">
        <v>1064</v>
      </c>
      <c r="C321" s="107" t="s">
        <v>109</v>
      </c>
      <c r="D321" s="107">
        <v>2</v>
      </c>
      <c r="E321" s="201"/>
      <c r="F321" s="166"/>
    </row>
    <row r="322" spans="1:6" s="121" customFormat="1">
      <c r="A322" s="110" t="str">
        <f t="shared" si="6"/>
        <v>S</v>
      </c>
      <c r="B322" s="115"/>
      <c r="C322" s="107"/>
      <c r="D322" s="107"/>
      <c r="E322" s="201"/>
      <c r="F322" s="166"/>
    </row>
    <row r="323" spans="1:6" s="121" customFormat="1">
      <c r="A323" s="110" t="str">
        <f t="shared" si="6"/>
        <v>T</v>
      </c>
      <c r="B323" s="192" t="s">
        <v>261</v>
      </c>
      <c r="C323" s="107" t="s">
        <v>109</v>
      </c>
      <c r="D323" s="107">
        <v>82</v>
      </c>
      <c r="E323" s="201"/>
      <c r="F323" s="166"/>
    </row>
    <row r="324" spans="1:6" s="121" customFormat="1">
      <c r="A324" s="110" t="str">
        <f t="shared" si="6"/>
        <v>T</v>
      </c>
      <c r="B324" s="194"/>
      <c r="C324" s="107"/>
      <c r="D324" s="107"/>
      <c r="E324" s="201"/>
      <c r="F324" s="166"/>
    </row>
    <row r="325" spans="1:6" s="121" customFormat="1">
      <c r="A325" s="110"/>
      <c r="B325" s="192"/>
      <c r="C325" s="107"/>
      <c r="D325" s="107"/>
      <c r="E325" s="202"/>
      <c r="F325" s="166"/>
    </row>
    <row r="326" spans="1:6" s="121" customFormat="1">
      <c r="A326" s="1665" t="s">
        <v>1059</v>
      </c>
      <c r="B326" s="1666"/>
      <c r="C326" s="1666"/>
      <c r="D326" s="1666"/>
      <c r="E326" s="1667"/>
      <c r="F326" s="1671"/>
    </row>
    <row r="327" spans="1:6" s="121" customFormat="1">
      <c r="A327" s="1668"/>
      <c r="B327" s="1669"/>
      <c r="C327" s="1669"/>
      <c r="D327" s="1669"/>
      <c r="E327" s="1670"/>
      <c r="F327" s="1672"/>
    </row>
    <row r="328" spans="1:6" s="121" customFormat="1">
      <c r="A328" s="107"/>
      <c r="B328" s="115"/>
      <c r="C328" s="116"/>
      <c r="D328" s="107"/>
      <c r="E328" s="96"/>
      <c r="F328" s="159"/>
    </row>
    <row r="329" spans="1:6" s="121" customFormat="1" ht="25.5">
      <c r="A329" s="107"/>
      <c r="B329" s="176" t="s">
        <v>244</v>
      </c>
      <c r="C329" s="116"/>
      <c r="D329" s="107"/>
      <c r="E329" s="96"/>
      <c r="F329" s="159"/>
    </row>
    <row r="330" spans="1:6" s="121" customFormat="1">
      <c r="A330" s="110"/>
      <c r="B330" s="198"/>
      <c r="C330" s="119"/>
      <c r="D330" s="119"/>
      <c r="E330" s="167"/>
      <c r="F330" s="166"/>
    </row>
    <row r="331" spans="1:6" s="121" customFormat="1">
      <c r="A331" s="110" t="str">
        <f t="shared" ref="A331:A377" si="7">IF((B331="CARRIED TO COLLECTION"),13,IF(ISBLANK(A330)=TRUE,"A",(IF(D331="",A330,IF(A330=13,"A",IF(A330="H",CHAR(CODE(A330)+2),IF(A330="N",CHAR(CODE(A330)+2),CHAR(CODE(A330)+1))))))))</f>
        <v>A</v>
      </c>
      <c r="B331" s="192" t="s">
        <v>262</v>
      </c>
      <c r="C331" s="107" t="s">
        <v>109</v>
      </c>
      <c r="D331" s="107">
        <v>100</v>
      </c>
      <c r="E331" s="200"/>
      <c r="F331" s="166"/>
    </row>
    <row r="332" spans="1:6" s="121" customFormat="1">
      <c r="A332" s="110" t="str">
        <f t="shared" si="7"/>
        <v>A</v>
      </c>
      <c r="B332" s="203"/>
      <c r="C332" s="107"/>
      <c r="D332" s="204"/>
      <c r="E332" s="200"/>
      <c r="F332" s="166"/>
    </row>
    <row r="333" spans="1:6" s="121" customFormat="1">
      <c r="A333" s="110" t="str">
        <f t="shared" si="7"/>
        <v>B</v>
      </c>
      <c r="B333" s="203" t="s">
        <v>263</v>
      </c>
      <c r="C333" s="107" t="s">
        <v>109</v>
      </c>
      <c r="D333" s="204">
        <v>62</v>
      </c>
      <c r="E333" s="200"/>
      <c r="F333" s="166"/>
    </row>
    <row r="334" spans="1:6" s="121" customFormat="1">
      <c r="A334" s="110" t="str">
        <f t="shared" si="7"/>
        <v>B</v>
      </c>
      <c r="B334" s="203"/>
      <c r="C334" s="107"/>
      <c r="D334" s="204"/>
      <c r="E334" s="200"/>
      <c r="F334" s="166"/>
    </row>
    <row r="335" spans="1:6" s="121" customFormat="1">
      <c r="A335" s="110" t="str">
        <f t="shared" si="7"/>
        <v>C</v>
      </c>
      <c r="B335" s="203" t="s">
        <v>1065</v>
      </c>
      <c r="C335" s="107" t="s">
        <v>109</v>
      </c>
      <c r="D335" s="204">
        <v>2</v>
      </c>
      <c r="E335" s="167"/>
      <c r="F335" s="166"/>
    </row>
    <row r="336" spans="1:6" s="121" customFormat="1">
      <c r="A336" s="110" t="str">
        <f t="shared" si="7"/>
        <v>C</v>
      </c>
      <c r="B336" s="203"/>
      <c r="C336" s="107"/>
      <c r="D336" s="205"/>
      <c r="E336" s="167"/>
      <c r="F336" s="166"/>
    </row>
    <row r="337" spans="1:6" s="121" customFormat="1">
      <c r="A337" s="110" t="str">
        <f t="shared" si="7"/>
        <v>D</v>
      </c>
      <c r="B337" s="87" t="s">
        <v>1066</v>
      </c>
      <c r="C337" s="206" t="s">
        <v>109</v>
      </c>
      <c r="D337" s="89">
        <v>2</v>
      </c>
      <c r="E337" s="167"/>
      <c r="F337" s="166"/>
    </row>
    <row r="338" spans="1:6" s="121" customFormat="1">
      <c r="A338" s="110" t="str">
        <f t="shared" si="7"/>
        <v>D</v>
      </c>
      <c r="B338" s="87"/>
      <c r="C338" s="206"/>
      <c r="D338" s="89"/>
      <c r="E338" s="167"/>
      <c r="F338" s="166"/>
    </row>
    <row r="339" spans="1:6" s="121" customFormat="1">
      <c r="A339" s="110" t="str">
        <f t="shared" si="7"/>
        <v>E</v>
      </c>
      <c r="B339" s="207" t="s">
        <v>1067</v>
      </c>
      <c r="C339" s="206" t="s">
        <v>109</v>
      </c>
      <c r="D339" s="205">
        <v>20</v>
      </c>
      <c r="E339" s="167"/>
      <c r="F339" s="166"/>
    </row>
    <row r="340" spans="1:6" s="121" customFormat="1">
      <c r="A340" s="110" t="str">
        <f t="shared" si="7"/>
        <v>E</v>
      </c>
      <c r="B340" s="196"/>
      <c r="C340" s="107"/>
      <c r="D340" s="107"/>
      <c r="E340" s="167"/>
      <c r="F340" s="166"/>
    </row>
    <row r="341" spans="1:6" s="121" customFormat="1">
      <c r="A341" s="110" t="str">
        <f t="shared" si="7"/>
        <v>E</v>
      </c>
      <c r="B341" s="165" t="s">
        <v>494</v>
      </c>
      <c r="C341" s="116"/>
      <c r="D341" s="116"/>
      <c r="E341" s="167"/>
      <c r="F341" s="166"/>
    </row>
    <row r="342" spans="1:6" s="121" customFormat="1">
      <c r="A342" s="110" t="str">
        <f t="shared" si="7"/>
        <v>E</v>
      </c>
      <c r="B342" s="195"/>
      <c r="C342" s="116"/>
      <c r="D342" s="116"/>
      <c r="E342" s="167"/>
      <c r="F342" s="166"/>
    </row>
    <row r="343" spans="1:6" s="121" customFormat="1" ht="25.5">
      <c r="A343" s="110" t="str">
        <f t="shared" si="7"/>
        <v>E</v>
      </c>
      <c r="B343" s="165" t="s">
        <v>245</v>
      </c>
      <c r="C343" s="116"/>
      <c r="D343" s="116"/>
      <c r="E343" s="167"/>
      <c r="F343" s="166"/>
    </row>
    <row r="344" spans="1:6" s="121" customFormat="1">
      <c r="A344" s="110" t="str">
        <f t="shared" si="7"/>
        <v>E</v>
      </c>
      <c r="B344" s="208"/>
      <c r="C344" s="116"/>
      <c r="D344" s="209"/>
      <c r="E344" s="167"/>
      <c r="F344" s="166"/>
    </row>
    <row r="345" spans="1:6" s="121" customFormat="1" ht="38.25">
      <c r="A345" s="110" t="str">
        <f t="shared" si="7"/>
        <v>F</v>
      </c>
      <c r="B345" s="1490" t="s">
        <v>551</v>
      </c>
      <c r="C345" s="206" t="s">
        <v>109</v>
      </c>
      <c r="D345" s="210">
        <v>14</v>
      </c>
      <c r="E345" s="167"/>
      <c r="F345" s="166"/>
    </row>
    <row r="346" spans="1:6" s="121" customFormat="1">
      <c r="A346" s="110" t="str">
        <f t="shared" si="7"/>
        <v>F</v>
      </c>
      <c r="B346" s="207"/>
      <c r="C346" s="116"/>
      <c r="D346" s="209"/>
      <c r="E346" s="200"/>
      <c r="F346" s="166"/>
    </row>
    <row r="347" spans="1:6" s="121" customFormat="1">
      <c r="A347" s="110" t="str">
        <f t="shared" si="7"/>
        <v>F</v>
      </c>
      <c r="B347" s="211" t="s">
        <v>1665</v>
      </c>
      <c r="C347" s="107"/>
      <c r="D347" s="205"/>
      <c r="E347" s="200"/>
      <c r="F347" s="166"/>
    </row>
    <row r="348" spans="1:6" s="121" customFormat="1">
      <c r="A348" s="110" t="str">
        <f t="shared" si="7"/>
        <v>F</v>
      </c>
      <c r="B348" s="184"/>
      <c r="C348" s="107"/>
      <c r="D348" s="107"/>
      <c r="E348" s="200"/>
      <c r="F348" s="166"/>
    </row>
    <row r="349" spans="1:6" s="121" customFormat="1">
      <c r="A349" s="110" t="str">
        <f t="shared" si="7"/>
        <v>F</v>
      </c>
      <c r="B349" s="164" t="s">
        <v>1666</v>
      </c>
      <c r="C349" s="107"/>
      <c r="D349" s="107"/>
      <c r="E349" s="167"/>
      <c r="F349" s="166"/>
    </row>
    <row r="350" spans="1:6" s="121" customFormat="1">
      <c r="A350" s="110" t="str">
        <f t="shared" si="7"/>
        <v>F</v>
      </c>
      <c r="B350" s="164"/>
      <c r="C350" s="107"/>
      <c r="D350" s="107"/>
      <c r="E350" s="167"/>
      <c r="F350" s="166"/>
    </row>
    <row r="351" spans="1:6" s="121" customFormat="1">
      <c r="A351" s="110" t="str">
        <f t="shared" si="7"/>
        <v>F</v>
      </c>
      <c r="B351" s="164" t="s">
        <v>241</v>
      </c>
      <c r="C351" s="107"/>
      <c r="D351" s="107"/>
      <c r="E351" s="167"/>
      <c r="F351" s="166"/>
    </row>
    <row r="352" spans="1:6" s="121" customFormat="1">
      <c r="A352" s="110" t="str">
        <f t="shared" si="7"/>
        <v>F</v>
      </c>
      <c r="B352" s="115"/>
      <c r="C352" s="107"/>
      <c r="D352" s="107"/>
      <c r="E352" s="167"/>
      <c r="F352" s="166"/>
    </row>
    <row r="353" spans="1:6" s="121" customFormat="1" ht="51">
      <c r="A353" s="110" t="str">
        <f t="shared" si="7"/>
        <v>F</v>
      </c>
      <c r="B353" s="165" t="s">
        <v>552</v>
      </c>
      <c r="C353" s="107"/>
      <c r="D353" s="107"/>
      <c r="E353" s="167"/>
      <c r="F353" s="166"/>
    </row>
    <row r="354" spans="1:6" s="121" customFormat="1">
      <c r="A354" s="110" t="str">
        <f t="shared" si="7"/>
        <v>G</v>
      </c>
      <c r="B354" s="192" t="s">
        <v>264</v>
      </c>
      <c r="C354" s="107" t="s">
        <v>109</v>
      </c>
      <c r="D354" s="107">
        <v>284</v>
      </c>
      <c r="E354" s="167"/>
      <c r="F354" s="166"/>
    </row>
    <row r="355" spans="1:6" s="121" customFormat="1">
      <c r="A355" s="110" t="str">
        <f t="shared" si="7"/>
        <v>G</v>
      </c>
      <c r="B355" s="115"/>
      <c r="C355" s="107"/>
      <c r="D355" s="107"/>
      <c r="E355" s="167"/>
      <c r="F355" s="166"/>
    </row>
    <row r="356" spans="1:6" s="121" customFormat="1" ht="25.5">
      <c r="A356" s="110" t="str">
        <f t="shared" si="7"/>
        <v>H</v>
      </c>
      <c r="B356" s="192" t="s">
        <v>265</v>
      </c>
      <c r="C356" s="107" t="s">
        <v>109</v>
      </c>
      <c r="D356" s="107">
        <v>232</v>
      </c>
      <c r="E356" s="167"/>
      <c r="F356" s="166"/>
    </row>
    <row r="357" spans="1:6" s="121" customFormat="1">
      <c r="A357" s="110" t="str">
        <f t="shared" si="7"/>
        <v>H</v>
      </c>
      <c r="B357" s="115"/>
      <c r="C357" s="107"/>
      <c r="D357" s="107"/>
      <c r="E357" s="167"/>
      <c r="F357" s="166"/>
    </row>
    <row r="358" spans="1:6" s="121" customFormat="1">
      <c r="A358" s="110" t="str">
        <f t="shared" si="7"/>
        <v>J</v>
      </c>
      <c r="B358" s="115" t="s">
        <v>1071</v>
      </c>
      <c r="C358" s="107" t="s">
        <v>109</v>
      </c>
      <c r="D358" s="107">
        <v>2</v>
      </c>
      <c r="E358" s="167"/>
      <c r="F358" s="166"/>
    </row>
    <row r="359" spans="1:6" s="121" customFormat="1">
      <c r="A359" s="110" t="str">
        <f t="shared" si="7"/>
        <v>J</v>
      </c>
      <c r="B359" s="115"/>
      <c r="C359" s="107"/>
      <c r="D359" s="107"/>
      <c r="E359" s="167"/>
      <c r="F359" s="166"/>
    </row>
    <row r="360" spans="1:6" s="121" customFormat="1" ht="25.5">
      <c r="A360" s="110" t="str">
        <f t="shared" si="7"/>
        <v>K</v>
      </c>
      <c r="B360" s="192" t="s">
        <v>1072</v>
      </c>
      <c r="C360" s="107" t="s">
        <v>109</v>
      </c>
      <c r="D360" s="107">
        <v>39</v>
      </c>
      <c r="E360" s="167"/>
      <c r="F360" s="166"/>
    </row>
    <row r="361" spans="1:6" s="121" customFormat="1">
      <c r="A361" s="110" t="str">
        <f t="shared" si="7"/>
        <v>K</v>
      </c>
      <c r="B361" s="192"/>
      <c r="C361" s="107"/>
      <c r="D361" s="107"/>
      <c r="E361" s="167"/>
      <c r="F361" s="166"/>
    </row>
    <row r="362" spans="1:6" s="121" customFormat="1">
      <c r="A362" s="110" t="str">
        <f t="shared" si="7"/>
        <v>L</v>
      </c>
      <c r="B362" s="192" t="s">
        <v>266</v>
      </c>
      <c r="C362" s="107" t="s">
        <v>109</v>
      </c>
      <c r="D362" s="107">
        <v>18</v>
      </c>
      <c r="E362" s="167"/>
      <c r="F362" s="166"/>
    </row>
    <row r="363" spans="1:6" s="121" customFormat="1">
      <c r="A363" s="110" t="str">
        <f t="shared" si="7"/>
        <v>L</v>
      </c>
      <c r="B363" s="115"/>
      <c r="C363" s="107"/>
      <c r="D363" s="107"/>
      <c r="E363" s="167"/>
      <c r="F363" s="166"/>
    </row>
    <row r="364" spans="1:6" s="121" customFormat="1">
      <c r="A364" s="110" t="str">
        <f t="shared" si="7"/>
        <v>M</v>
      </c>
      <c r="B364" s="192" t="s">
        <v>268</v>
      </c>
      <c r="C364" s="107" t="s">
        <v>109</v>
      </c>
      <c r="D364" s="107">
        <v>16</v>
      </c>
      <c r="E364" s="167"/>
      <c r="F364" s="166"/>
    </row>
    <row r="365" spans="1:6" s="121" customFormat="1">
      <c r="A365" s="110" t="str">
        <f t="shared" si="7"/>
        <v>M</v>
      </c>
      <c r="B365" s="115"/>
      <c r="C365" s="107"/>
      <c r="D365" s="107"/>
      <c r="E365" s="167"/>
      <c r="F365" s="166"/>
    </row>
    <row r="366" spans="1:6" s="121" customFormat="1">
      <c r="A366" s="110" t="str">
        <f t="shared" si="7"/>
        <v>N</v>
      </c>
      <c r="B366" s="212" t="s">
        <v>1073</v>
      </c>
      <c r="C366" s="213" t="s">
        <v>109</v>
      </c>
      <c r="D366" s="213">
        <v>1</v>
      </c>
      <c r="E366" s="167"/>
      <c r="F366" s="166" t="s">
        <v>1689</v>
      </c>
    </row>
    <row r="367" spans="1:6" s="121" customFormat="1">
      <c r="A367" s="110" t="str">
        <f t="shared" si="7"/>
        <v>N</v>
      </c>
      <c r="B367" s="212"/>
      <c r="C367" s="213"/>
      <c r="D367" s="213"/>
      <c r="E367" s="167"/>
      <c r="F367" s="166"/>
    </row>
    <row r="368" spans="1:6" s="121" customFormat="1">
      <c r="A368" s="110" t="str">
        <f t="shared" si="7"/>
        <v>P</v>
      </c>
      <c r="B368" s="212" t="s">
        <v>1074</v>
      </c>
      <c r="C368" s="213" t="s">
        <v>109</v>
      </c>
      <c r="D368" s="213">
        <v>5</v>
      </c>
      <c r="E368" s="167"/>
      <c r="F368" s="166" t="s">
        <v>1689</v>
      </c>
    </row>
    <row r="369" spans="1:6" s="121" customFormat="1">
      <c r="A369" s="110" t="str">
        <f t="shared" si="7"/>
        <v>P</v>
      </c>
      <c r="B369" s="212"/>
      <c r="C369" s="213"/>
      <c r="D369" s="213"/>
      <c r="E369" s="167"/>
      <c r="F369" s="166"/>
    </row>
    <row r="370" spans="1:6" s="121" customFormat="1">
      <c r="A370" s="110" t="str">
        <f t="shared" si="7"/>
        <v>Q</v>
      </c>
      <c r="B370" s="212" t="s">
        <v>1075</v>
      </c>
      <c r="C370" s="213" t="s">
        <v>109</v>
      </c>
      <c r="D370" s="213">
        <v>4</v>
      </c>
      <c r="E370" s="167"/>
      <c r="F370" s="166" t="s">
        <v>1689</v>
      </c>
    </row>
    <row r="371" spans="1:6" s="121" customFormat="1">
      <c r="A371" s="110" t="str">
        <f t="shared" si="7"/>
        <v>Q</v>
      </c>
      <c r="B371" s="115"/>
      <c r="C371" s="107"/>
      <c r="D371" s="107"/>
      <c r="E371" s="167"/>
      <c r="F371" s="166"/>
    </row>
    <row r="372" spans="1:6" s="121" customFormat="1">
      <c r="A372" s="110" t="str">
        <f t="shared" si="7"/>
        <v>R</v>
      </c>
      <c r="B372" s="192" t="s">
        <v>1076</v>
      </c>
      <c r="C372" s="107" t="s">
        <v>109</v>
      </c>
      <c r="D372" s="107">
        <v>34</v>
      </c>
      <c r="E372" s="167"/>
      <c r="F372" s="166"/>
    </row>
    <row r="373" spans="1:6" s="121" customFormat="1">
      <c r="A373" s="110" t="str">
        <f t="shared" si="7"/>
        <v>R</v>
      </c>
      <c r="B373" s="192"/>
      <c r="C373" s="107"/>
      <c r="D373" s="107"/>
      <c r="E373" s="167"/>
      <c r="F373" s="166"/>
    </row>
    <row r="374" spans="1:6" s="121" customFormat="1">
      <c r="A374" s="110" t="str">
        <f t="shared" si="7"/>
        <v>S</v>
      </c>
      <c r="B374" s="192" t="s">
        <v>267</v>
      </c>
      <c r="C374" s="107" t="s">
        <v>109</v>
      </c>
      <c r="D374" s="107">
        <v>23</v>
      </c>
      <c r="E374" s="167"/>
      <c r="F374" s="166"/>
    </row>
    <row r="375" spans="1:6" s="121" customFormat="1">
      <c r="A375" s="110" t="str">
        <f t="shared" si="7"/>
        <v>S</v>
      </c>
      <c r="B375" s="115"/>
      <c r="C375" s="107"/>
      <c r="D375" s="107"/>
      <c r="E375" s="167"/>
      <c r="F375" s="166"/>
    </row>
    <row r="376" spans="1:6" s="121" customFormat="1">
      <c r="A376" s="110" t="str">
        <f t="shared" si="7"/>
        <v>T</v>
      </c>
      <c r="B376" s="192" t="s">
        <v>1076</v>
      </c>
      <c r="C376" s="107" t="s">
        <v>109</v>
      </c>
      <c r="D376" s="107">
        <v>3</v>
      </c>
      <c r="E376" s="167"/>
      <c r="F376" s="166"/>
    </row>
    <row r="377" spans="1:6" s="121" customFormat="1">
      <c r="A377" s="110" t="str">
        <f t="shared" si="7"/>
        <v>T</v>
      </c>
      <c r="B377" s="188"/>
      <c r="C377" s="119"/>
      <c r="D377" s="119"/>
      <c r="E377" s="167"/>
      <c r="F377" s="166"/>
    </row>
    <row r="378" spans="1:6" s="121" customFormat="1">
      <c r="A378" s="1665" t="s">
        <v>1061</v>
      </c>
      <c r="B378" s="1666"/>
      <c r="C378" s="1666"/>
      <c r="D378" s="1666"/>
      <c r="E378" s="1667"/>
      <c r="F378" s="1671"/>
    </row>
    <row r="379" spans="1:6" s="121" customFormat="1">
      <c r="A379" s="1668"/>
      <c r="B379" s="1669"/>
      <c r="C379" s="1669"/>
      <c r="D379" s="1669"/>
      <c r="E379" s="1670"/>
      <c r="F379" s="1672"/>
    </row>
    <row r="380" spans="1:6" s="121" customFormat="1">
      <c r="A380" s="107"/>
      <c r="B380" s="115"/>
      <c r="C380" s="116"/>
      <c r="D380" s="107"/>
      <c r="E380" s="96"/>
      <c r="F380" s="159"/>
    </row>
    <row r="381" spans="1:6" s="121" customFormat="1" ht="25.5">
      <c r="A381" s="107"/>
      <c r="B381" s="176" t="s">
        <v>244</v>
      </c>
      <c r="C381" s="116"/>
      <c r="D381" s="107"/>
      <c r="E381" s="96"/>
      <c r="F381" s="159"/>
    </row>
    <row r="382" spans="1:6" s="121" customFormat="1">
      <c r="A382" s="110"/>
      <c r="B382" s="129"/>
      <c r="C382" s="119"/>
      <c r="D382" s="119"/>
      <c r="E382" s="214"/>
      <c r="F382" s="166"/>
    </row>
    <row r="383" spans="1:6" s="121" customFormat="1">
      <c r="A383" s="110" t="str">
        <f t="shared" ref="A383:A427" si="8">IF((B383="CARRIED TO COLLECTION"),13,IF(ISBLANK(A382)=TRUE,"A",(IF(D383="",A382,IF(A382=13,"A",IF(A382="H",CHAR(CODE(A382)+2),IF(A382="N",CHAR(CODE(A382)+2),CHAR(CODE(A382)+1))))))))</f>
        <v>A</v>
      </c>
      <c r="B383" s="192" t="s">
        <v>271</v>
      </c>
      <c r="C383" s="107" t="s">
        <v>109</v>
      </c>
      <c r="D383" s="107">
        <v>2</v>
      </c>
      <c r="E383" s="126"/>
      <c r="F383" s="166"/>
    </row>
    <row r="384" spans="1:6" s="121" customFormat="1">
      <c r="A384" s="110" t="str">
        <f t="shared" si="8"/>
        <v>A</v>
      </c>
      <c r="B384" s="115"/>
      <c r="C384" s="107"/>
      <c r="D384" s="107"/>
      <c r="E384" s="126"/>
      <c r="F384" s="166"/>
    </row>
    <row r="385" spans="1:6" s="121" customFormat="1">
      <c r="A385" s="110" t="str">
        <f t="shared" si="8"/>
        <v>B</v>
      </c>
      <c r="B385" s="192" t="s">
        <v>275</v>
      </c>
      <c r="C385" s="107" t="s">
        <v>109</v>
      </c>
      <c r="D385" s="107">
        <v>2</v>
      </c>
      <c r="E385" s="126"/>
      <c r="F385" s="166"/>
    </row>
    <row r="386" spans="1:6" s="121" customFormat="1">
      <c r="A386" s="110" t="str">
        <f t="shared" si="8"/>
        <v>B</v>
      </c>
      <c r="B386" s="115"/>
      <c r="C386" s="107"/>
      <c r="D386" s="107"/>
      <c r="E386" s="126"/>
      <c r="F386" s="166"/>
    </row>
    <row r="387" spans="1:6" s="121" customFormat="1">
      <c r="A387" s="110" t="str">
        <f t="shared" si="8"/>
        <v>C</v>
      </c>
      <c r="B387" s="192" t="s">
        <v>269</v>
      </c>
      <c r="C387" s="107" t="s">
        <v>109</v>
      </c>
      <c r="D387" s="107">
        <v>46</v>
      </c>
      <c r="E387" s="183"/>
      <c r="F387" s="166"/>
    </row>
    <row r="388" spans="1:6" s="121" customFormat="1">
      <c r="A388" s="110" t="str">
        <f t="shared" si="8"/>
        <v>C</v>
      </c>
      <c r="B388" s="192"/>
      <c r="C388" s="107"/>
      <c r="D388" s="107"/>
      <c r="E388" s="183"/>
      <c r="F388" s="166"/>
    </row>
    <row r="389" spans="1:6" s="121" customFormat="1">
      <c r="A389" s="110" t="str">
        <f t="shared" si="8"/>
        <v>D</v>
      </c>
      <c r="B389" s="1703" t="s">
        <v>1076</v>
      </c>
      <c r="C389" s="107" t="s">
        <v>109</v>
      </c>
      <c r="D389" s="107">
        <v>18</v>
      </c>
      <c r="E389" s="183"/>
      <c r="F389" s="166"/>
    </row>
    <row r="390" spans="1:6" s="121" customFormat="1">
      <c r="A390" s="110" t="str">
        <f t="shared" si="8"/>
        <v>D</v>
      </c>
      <c r="B390" s="192"/>
      <c r="C390" s="107"/>
      <c r="D390" s="107"/>
      <c r="E390" s="126"/>
      <c r="F390" s="166"/>
    </row>
    <row r="391" spans="1:6" s="121" customFormat="1" ht="76.5">
      <c r="A391" s="110" t="str">
        <f t="shared" si="8"/>
        <v>E</v>
      </c>
      <c r="B391" s="120" t="s">
        <v>1078</v>
      </c>
      <c r="C391" s="107" t="s">
        <v>1079</v>
      </c>
      <c r="D391" s="107">
        <v>1</v>
      </c>
      <c r="E391" s="108"/>
      <c r="F391" s="166"/>
    </row>
    <row r="392" spans="1:6" s="121" customFormat="1">
      <c r="A392" s="110" t="str">
        <f t="shared" si="8"/>
        <v>E</v>
      </c>
      <c r="B392" s="192"/>
      <c r="C392" s="107"/>
      <c r="D392" s="107"/>
      <c r="E392" s="108"/>
      <c r="F392" s="166"/>
    </row>
    <row r="393" spans="1:6" s="121" customFormat="1" ht="38.25">
      <c r="A393" s="110" t="str">
        <f t="shared" si="8"/>
        <v>E</v>
      </c>
      <c r="B393" s="165" t="s">
        <v>1080</v>
      </c>
      <c r="C393" s="107"/>
      <c r="D393" s="107"/>
      <c r="E393" s="108"/>
      <c r="F393" s="166"/>
    </row>
    <row r="394" spans="1:6" s="121" customFormat="1">
      <c r="A394" s="110" t="str">
        <f t="shared" si="8"/>
        <v>E</v>
      </c>
      <c r="B394" s="120"/>
      <c r="C394" s="107"/>
      <c r="D394" s="107"/>
      <c r="E394" s="108"/>
      <c r="F394" s="166"/>
    </row>
    <row r="395" spans="1:6" s="121" customFormat="1">
      <c r="A395" s="110" t="str">
        <f t="shared" si="8"/>
        <v>F</v>
      </c>
      <c r="B395" s="192" t="s">
        <v>1081</v>
      </c>
      <c r="C395" s="107" t="s">
        <v>109</v>
      </c>
      <c r="D395" s="107">
        <v>2</v>
      </c>
      <c r="E395" s="108"/>
      <c r="F395" s="166"/>
    </row>
    <row r="396" spans="1:6" s="121" customFormat="1">
      <c r="A396" s="110" t="str">
        <f t="shared" si="8"/>
        <v>F</v>
      </c>
      <c r="B396" s="115"/>
      <c r="C396" s="107"/>
      <c r="D396" s="107"/>
      <c r="E396" s="108"/>
      <c r="F396" s="166"/>
    </row>
    <row r="397" spans="1:6" s="121" customFormat="1">
      <c r="A397" s="110" t="str">
        <f t="shared" si="8"/>
        <v>G</v>
      </c>
      <c r="B397" s="192" t="s">
        <v>270</v>
      </c>
      <c r="C397" s="107" t="s">
        <v>109</v>
      </c>
      <c r="D397" s="107">
        <v>15</v>
      </c>
      <c r="E397" s="108"/>
      <c r="F397" s="166"/>
    </row>
    <row r="398" spans="1:6" s="121" customFormat="1">
      <c r="A398" s="110" t="str">
        <f t="shared" si="8"/>
        <v>G</v>
      </c>
      <c r="B398" s="115"/>
      <c r="C398" s="107"/>
      <c r="D398" s="107"/>
      <c r="E398" s="108"/>
      <c r="F398" s="166"/>
    </row>
    <row r="399" spans="1:6" s="121" customFormat="1">
      <c r="A399" s="110" t="str">
        <f t="shared" si="8"/>
        <v>H</v>
      </c>
      <c r="B399" s="192" t="s">
        <v>271</v>
      </c>
      <c r="C399" s="107" t="s">
        <v>109</v>
      </c>
      <c r="D399" s="107">
        <v>2</v>
      </c>
      <c r="E399" s="108"/>
      <c r="F399" s="166"/>
    </row>
    <row r="400" spans="1:6" s="121" customFormat="1">
      <c r="A400" s="110" t="str">
        <f t="shared" si="8"/>
        <v>H</v>
      </c>
      <c r="B400" s="115"/>
      <c r="C400" s="107"/>
      <c r="D400" s="107"/>
      <c r="E400" s="108"/>
      <c r="F400" s="166"/>
    </row>
    <row r="401" spans="1:6" s="121" customFormat="1" ht="30" customHeight="1">
      <c r="A401" s="110" t="str">
        <f t="shared" si="8"/>
        <v>J</v>
      </c>
      <c r="B401" s="115" t="s">
        <v>1695</v>
      </c>
      <c r="C401" s="107" t="s">
        <v>109</v>
      </c>
      <c r="D401" s="107">
        <v>1</v>
      </c>
      <c r="E401" s="108"/>
      <c r="F401" s="166"/>
    </row>
    <row r="402" spans="1:6" s="121" customFormat="1">
      <c r="A402" s="110" t="str">
        <f t="shared" si="8"/>
        <v>K</v>
      </c>
      <c r="B402" s="215" t="s">
        <v>272</v>
      </c>
      <c r="C402" s="107" t="s">
        <v>109</v>
      </c>
      <c r="D402" s="107">
        <v>2</v>
      </c>
      <c r="E402" s="108"/>
      <c r="F402" s="166"/>
    </row>
    <row r="403" spans="1:6" s="121" customFormat="1">
      <c r="A403" s="110" t="str">
        <f t="shared" si="8"/>
        <v>K</v>
      </c>
      <c r="B403" s="216"/>
      <c r="C403" s="107"/>
      <c r="D403" s="107"/>
      <c r="E403" s="108"/>
      <c r="F403" s="166"/>
    </row>
    <row r="404" spans="1:6" s="121" customFormat="1">
      <c r="A404" s="110" t="str">
        <f t="shared" si="8"/>
        <v>L</v>
      </c>
      <c r="B404" s="192" t="s">
        <v>273</v>
      </c>
      <c r="C404" s="107" t="s">
        <v>109</v>
      </c>
      <c r="D404" s="107">
        <v>24</v>
      </c>
      <c r="E404" s="108"/>
      <c r="F404" s="166"/>
    </row>
    <row r="405" spans="1:6" s="121" customFormat="1">
      <c r="A405" s="110" t="str">
        <f t="shared" si="8"/>
        <v>L</v>
      </c>
      <c r="B405" s="115"/>
      <c r="C405" s="107"/>
      <c r="D405" s="107"/>
      <c r="E405" s="108"/>
      <c r="F405" s="166"/>
    </row>
    <row r="406" spans="1:6" s="121" customFormat="1">
      <c r="A406" s="110" t="str">
        <f t="shared" si="8"/>
        <v>M</v>
      </c>
      <c r="B406" s="192" t="s">
        <v>243</v>
      </c>
      <c r="C406" s="107" t="s">
        <v>109</v>
      </c>
      <c r="D406" s="107">
        <v>16</v>
      </c>
      <c r="E406" s="108"/>
      <c r="F406" s="166"/>
    </row>
    <row r="407" spans="1:6" s="121" customFormat="1">
      <c r="A407" s="110" t="str">
        <f t="shared" si="8"/>
        <v>M</v>
      </c>
      <c r="B407" s="115"/>
      <c r="C407" s="107"/>
      <c r="D407" s="107"/>
      <c r="E407" s="108"/>
      <c r="F407" s="166"/>
    </row>
    <row r="408" spans="1:6" s="121" customFormat="1">
      <c r="A408" s="110" t="str">
        <f t="shared" si="8"/>
        <v>N</v>
      </c>
      <c r="B408" s="192" t="s">
        <v>274</v>
      </c>
      <c r="C408" s="107" t="s">
        <v>109</v>
      </c>
      <c r="D408" s="107">
        <v>24</v>
      </c>
      <c r="E408" s="108"/>
      <c r="F408" s="166"/>
    </row>
    <row r="409" spans="1:6" s="121" customFormat="1">
      <c r="A409" s="110" t="str">
        <f t="shared" si="8"/>
        <v>N</v>
      </c>
      <c r="B409" s="115"/>
      <c r="C409" s="107"/>
      <c r="D409" s="107"/>
      <c r="E409" s="108"/>
      <c r="F409" s="166"/>
    </row>
    <row r="410" spans="1:6" s="121" customFormat="1">
      <c r="A410" s="110" t="str">
        <f t="shared" si="8"/>
        <v>P</v>
      </c>
      <c r="B410" s="192" t="s">
        <v>243</v>
      </c>
      <c r="C410" s="107" t="s">
        <v>109</v>
      </c>
      <c r="D410" s="107">
        <v>10</v>
      </c>
      <c r="E410" s="108"/>
      <c r="F410" s="166"/>
    </row>
    <row r="411" spans="1:6" s="121" customFormat="1">
      <c r="A411" s="110" t="str">
        <f t="shared" si="8"/>
        <v>P</v>
      </c>
      <c r="B411" s="192"/>
      <c r="C411" s="107"/>
      <c r="D411" s="107"/>
      <c r="E411" s="108"/>
      <c r="F411" s="166"/>
    </row>
    <row r="412" spans="1:6" s="121" customFormat="1">
      <c r="A412" s="110" t="str">
        <f t="shared" si="8"/>
        <v>Q</v>
      </c>
      <c r="B412" s="192" t="s">
        <v>1082</v>
      </c>
      <c r="C412" s="107" t="s">
        <v>109</v>
      </c>
      <c r="D412" s="107">
        <v>2</v>
      </c>
      <c r="E412" s="126"/>
      <c r="F412" s="166"/>
    </row>
    <row r="413" spans="1:6" s="121" customFormat="1">
      <c r="A413" s="110" t="str">
        <f t="shared" si="8"/>
        <v>Q</v>
      </c>
      <c r="B413" s="216"/>
      <c r="C413" s="107"/>
      <c r="D413" s="107"/>
      <c r="E413" s="126"/>
      <c r="F413" s="166"/>
    </row>
    <row r="414" spans="1:6" s="121" customFormat="1">
      <c r="A414" s="110" t="str">
        <f t="shared" si="8"/>
        <v>R</v>
      </c>
      <c r="B414" s="192" t="s">
        <v>275</v>
      </c>
      <c r="C414" s="107" t="s">
        <v>109</v>
      </c>
      <c r="D414" s="107">
        <v>2</v>
      </c>
      <c r="E414" s="126"/>
      <c r="F414" s="166"/>
    </row>
    <row r="415" spans="1:6" s="121" customFormat="1">
      <c r="A415" s="110" t="str">
        <f t="shared" si="8"/>
        <v>R</v>
      </c>
      <c r="B415" s="115"/>
      <c r="C415" s="107"/>
      <c r="D415" s="107"/>
      <c r="E415" s="126"/>
      <c r="F415" s="166"/>
    </row>
    <row r="416" spans="1:6" s="121" customFormat="1">
      <c r="A416" s="110" t="str">
        <f t="shared" si="8"/>
        <v>S</v>
      </c>
      <c r="B416" s="192" t="s">
        <v>1083</v>
      </c>
      <c r="C416" s="107" t="s">
        <v>109</v>
      </c>
      <c r="D416" s="107">
        <v>2</v>
      </c>
      <c r="E416" s="126"/>
      <c r="F416" s="166"/>
    </row>
    <row r="417" spans="1:6" s="121" customFormat="1">
      <c r="A417" s="110" t="str">
        <f t="shared" si="8"/>
        <v>S</v>
      </c>
      <c r="B417" s="115"/>
      <c r="C417" s="107"/>
      <c r="D417" s="107"/>
      <c r="E417" s="126"/>
      <c r="F417" s="166"/>
    </row>
    <row r="418" spans="1:6" s="121" customFormat="1">
      <c r="A418" s="110" t="str">
        <f t="shared" si="8"/>
        <v>S</v>
      </c>
      <c r="B418" s="216" t="s">
        <v>1046</v>
      </c>
      <c r="C418" s="107"/>
      <c r="D418" s="107"/>
      <c r="E418" s="126"/>
      <c r="F418" s="166"/>
    </row>
    <row r="419" spans="1:6" s="121" customFormat="1">
      <c r="A419" s="110" t="str">
        <f t="shared" si="8"/>
        <v>S</v>
      </c>
      <c r="B419" s="216"/>
      <c r="C419" s="107"/>
      <c r="D419" s="107"/>
      <c r="E419" s="126"/>
      <c r="F419" s="166"/>
    </row>
    <row r="420" spans="1:6" s="121" customFormat="1">
      <c r="A420" s="110" t="str">
        <f t="shared" si="8"/>
        <v>T</v>
      </c>
      <c r="B420" s="192" t="s">
        <v>264</v>
      </c>
      <c r="C420" s="107" t="s">
        <v>109</v>
      </c>
      <c r="D420" s="107">
        <v>284</v>
      </c>
      <c r="E420" s="126"/>
      <c r="F420" s="166"/>
    </row>
    <row r="421" spans="1:6" s="121" customFormat="1">
      <c r="A421" s="110" t="str">
        <f t="shared" si="8"/>
        <v>T</v>
      </c>
      <c r="B421" s="115"/>
      <c r="C421" s="107"/>
      <c r="D421" s="107"/>
      <c r="E421" s="126"/>
      <c r="F421" s="166"/>
    </row>
    <row r="422" spans="1:6" s="121" customFormat="1" ht="25.5">
      <c r="A422" s="110" t="str">
        <f t="shared" si="8"/>
        <v>U</v>
      </c>
      <c r="B422" s="192" t="s">
        <v>265</v>
      </c>
      <c r="C422" s="107" t="s">
        <v>109</v>
      </c>
      <c r="D422" s="107">
        <v>232</v>
      </c>
      <c r="E422" s="126"/>
      <c r="F422" s="166"/>
    </row>
    <row r="423" spans="1:6" s="121" customFormat="1">
      <c r="A423" s="110" t="str">
        <f t="shared" si="8"/>
        <v>U</v>
      </c>
      <c r="B423" s="115"/>
      <c r="C423" s="107"/>
      <c r="D423" s="107"/>
      <c r="E423" s="126"/>
      <c r="F423" s="166"/>
    </row>
    <row r="424" spans="1:6" s="121" customFormat="1">
      <c r="A424" s="110" t="str">
        <f t="shared" si="8"/>
        <v>V</v>
      </c>
      <c r="B424" s="115" t="s">
        <v>1071</v>
      </c>
      <c r="C424" s="107" t="s">
        <v>109</v>
      </c>
      <c r="D424" s="107">
        <v>2</v>
      </c>
      <c r="E424" s="126"/>
      <c r="F424" s="166"/>
    </row>
    <row r="425" spans="1:6" s="121" customFormat="1">
      <c r="A425" s="110" t="str">
        <f t="shared" si="8"/>
        <v>V</v>
      </c>
      <c r="B425" s="115"/>
      <c r="C425" s="107"/>
      <c r="D425" s="107"/>
      <c r="E425" s="126"/>
      <c r="F425" s="166"/>
    </row>
    <row r="426" spans="1:6" s="121" customFormat="1" ht="25.5">
      <c r="A426" s="110" t="str">
        <f t="shared" si="8"/>
        <v>W</v>
      </c>
      <c r="B426" s="192" t="s">
        <v>1072</v>
      </c>
      <c r="C426" s="107" t="s">
        <v>109</v>
      </c>
      <c r="D426" s="107">
        <v>39</v>
      </c>
      <c r="E426" s="126"/>
      <c r="F426" s="166"/>
    </row>
    <row r="427" spans="1:6" s="121" customFormat="1" ht="9" customHeight="1">
      <c r="A427" s="110" t="str">
        <f t="shared" si="8"/>
        <v>W</v>
      </c>
      <c r="B427" s="115"/>
      <c r="C427" s="107"/>
      <c r="D427" s="107"/>
      <c r="E427" s="126"/>
      <c r="F427" s="166"/>
    </row>
    <row r="428" spans="1:6" s="121" customFormat="1">
      <c r="A428" s="1665" t="s">
        <v>1069</v>
      </c>
      <c r="B428" s="1666"/>
      <c r="C428" s="1666"/>
      <c r="D428" s="1666"/>
      <c r="E428" s="1667"/>
      <c r="F428" s="1671"/>
    </row>
    <row r="429" spans="1:6" s="121" customFormat="1">
      <c r="A429" s="1668"/>
      <c r="B429" s="1669"/>
      <c r="C429" s="1669"/>
      <c r="D429" s="1669"/>
      <c r="E429" s="1670"/>
      <c r="F429" s="1672"/>
    </row>
    <row r="430" spans="1:6" s="121" customFormat="1">
      <c r="A430" s="107"/>
      <c r="B430" s="115"/>
      <c r="C430" s="116"/>
      <c r="D430" s="107"/>
      <c r="E430" s="96"/>
      <c r="F430" s="159"/>
    </row>
    <row r="431" spans="1:6" s="121" customFormat="1" ht="25.5">
      <c r="A431" s="107"/>
      <c r="B431" s="176" t="s">
        <v>244</v>
      </c>
      <c r="C431" s="116"/>
      <c r="D431" s="107"/>
      <c r="E431" s="96"/>
      <c r="F431" s="159"/>
    </row>
    <row r="432" spans="1:6" s="121" customFormat="1">
      <c r="A432" s="110"/>
      <c r="B432" s="115"/>
      <c r="C432" s="107"/>
      <c r="D432" s="107"/>
      <c r="E432" s="108"/>
      <c r="F432" s="166"/>
    </row>
    <row r="433" spans="1:6" s="121" customFormat="1">
      <c r="A433" s="110" t="str">
        <f t="shared" ref="A433:A480" si="9">IF((B433="CARRIED TO COLLECTION"),13,IF(ISBLANK(A432)=TRUE,"A",(IF(D433="",A432,IF(A432=13,"A",IF(A432="H",CHAR(CODE(A432)+2),IF(A432="N",CHAR(CODE(A432)+2),CHAR(CODE(A432)+1))))))))</f>
        <v>A</v>
      </c>
      <c r="B433" s="192" t="s">
        <v>266</v>
      </c>
      <c r="C433" s="107" t="s">
        <v>109</v>
      </c>
      <c r="D433" s="107">
        <v>18</v>
      </c>
      <c r="E433" s="183"/>
      <c r="F433" s="166"/>
    </row>
    <row r="434" spans="1:6" s="121" customFormat="1">
      <c r="A434" s="110" t="str">
        <f t="shared" si="9"/>
        <v>A</v>
      </c>
      <c r="B434" s="115"/>
      <c r="C434" s="107"/>
      <c r="D434" s="107"/>
      <c r="E434" s="126"/>
      <c r="F434" s="166"/>
    </row>
    <row r="435" spans="1:6" s="121" customFormat="1">
      <c r="A435" s="110" t="str">
        <f t="shared" si="9"/>
        <v>B</v>
      </c>
      <c r="B435" s="192" t="s">
        <v>268</v>
      </c>
      <c r="C435" s="107" t="s">
        <v>109</v>
      </c>
      <c r="D435" s="107">
        <v>16</v>
      </c>
      <c r="E435" s="108"/>
      <c r="F435" s="166"/>
    </row>
    <row r="436" spans="1:6" s="121" customFormat="1">
      <c r="A436" s="110" t="str">
        <f t="shared" si="9"/>
        <v>B</v>
      </c>
      <c r="B436" s="115"/>
      <c r="C436" s="107"/>
      <c r="D436" s="107"/>
      <c r="E436" s="108"/>
      <c r="F436" s="166"/>
    </row>
    <row r="437" spans="1:6" s="121" customFormat="1">
      <c r="A437" s="110" t="str">
        <f t="shared" si="9"/>
        <v>C</v>
      </c>
      <c r="B437" s="212" t="s">
        <v>1073</v>
      </c>
      <c r="C437" s="213" t="s">
        <v>109</v>
      </c>
      <c r="D437" s="213">
        <v>1</v>
      </c>
      <c r="E437" s="108"/>
      <c r="F437" s="166" t="s">
        <v>1689</v>
      </c>
    </row>
    <row r="438" spans="1:6" s="121" customFormat="1">
      <c r="A438" s="110" t="str">
        <f t="shared" si="9"/>
        <v>C</v>
      </c>
      <c r="B438" s="115"/>
      <c r="C438" s="107"/>
      <c r="D438" s="107"/>
      <c r="E438" s="108"/>
      <c r="F438" s="166"/>
    </row>
    <row r="439" spans="1:6" s="121" customFormat="1">
      <c r="A439" s="110" t="str">
        <f t="shared" si="9"/>
        <v>D</v>
      </c>
      <c r="B439" s="212" t="s">
        <v>1074</v>
      </c>
      <c r="C439" s="213" t="s">
        <v>109</v>
      </c>
      <c r="D439" s="213">
        <v>5</v>
      </c>
      <c r="E439" s="108"/>
      <c r="F439" s="166" t="s">
        <v>1689</v>
      </c>
    </row>
    <row r="440" spans="1:6" s="121" customFormat="1">
      <c r="A440" s="110" t="str">
        <f t="shared" si="9"/>
        <v>D</v>
      </c>
      <c r="B440" s="212"/>
      <c r="C440" s="213"/>
      <c r="D440" s="213"/>
      <c r="E440" s="108"/>
      <c r="F440" s="166"/>
    </row>
    <row r="441" spans="1:6" s="121" customFormat="1">
      <c r="A441" s="110" t="str">
        <f t="shared" si="9"/>
        <v>E</v>
      </c>
      <c r="B441" s="212" t="s">
        <v>1075</v>
      </c>
      <c r="C441" s="213" t="s">
        <v>109</v>
      </c>
      <c r="D441" s="213">
        <v>4</v>
      </c>
      <c r="E441" s="108"/>
      <c r="F441" s="166" t="s">
        <v>1689</v>
      </c>
    </row>
    <row r="442" spans="1:6" s="121" customFormat="1">
      <c r="A442" s="110" t="str">
        <f t="shared" si="9"/>
        <v>E</v>
      </c>
      <c r="B442" s="115"/>
      <c r="C442" s="107"/>
      <c r="D442" s="107"/>
      <c r="E442" s="108"/>
      <c r="F442" s="166"/>
    </row>
    <row r="443" spans="1:6" s="121" customFormat="1">
      <c r="A443" s="110" t="str">
        <f t="shared" si="9"/>
        <v>F</v>
      </c>
      <c r="B443" s="192" t="s">
        <v>1076</v>
      </c>
      <c r="C443" s="107" t="s">
        <v>109</v>
      </c>
      <c r="D443" s="107">
        <v>34</v>
      </c>
      <c r="E443" s="108"/>
      <c r="F443" s="166"/>
    </row>
    <row r="444" spans="1:6" s="121" customFormat="1">
      <c r="A444" s="110" t="str">
        <f t="shared" si="9"/>
        <v>F</v>
      </c>
      <c r="B444" s="192"/>
      <c r="C444" s="107"/>
      <c r="D444" s="107"/>
      <c r="E444" s="108"/>
      <c r="F444" s="166"/>
    </row>
    <row r="445" spans="1:6" s="121" customFormat="1">
      <c r="A445" s="110" t="str">
        <f t="shared" si="9"/>
        <v>G</v>
      </c>
      <c r="B445" s="192" t="s">
        <v>267</v>
      </c>
      <c r="C445" s="107" t="s">
        <v>109</v>
      </c>
      <c r="D445" s="107">
        <v>23</v>
      </c>
      <c r="E445" s="108"/>
      <c r="F445" s="166"/>
    </row>
    <row r="446" spans="1:6" s="121" customFormat="1">
      <c r="A446" s="110" t="str">
        <f t="shared" si="9"/>
        <v>G</v>
      </c>
      <c r="B446" s="115"/>
      <c r="C446" s="107"/>
      <c r="D446" s="107"/>
      <c r="E446" s="108"/>
      <c r="F446" s="166"/>
    </row>
    <row r="447" spans="1:6" s="121" customFormat="1">
      <c r="A447" s="110" t="str">
        <f t="shared" si="9"/>
        <v>H</v>
      </c>
      <c r="B447" s="192" t="s">
        <v>1076</v>
      </c>
      <c r="C447" s="107" t="s">
        <v>109</v>
      </c>
      <c r="D447" s="107">
        <v>3</v>
      </c>
      <c r="E447" s="108"/>
      <c r="F447" s="166"/>
    </row>
    <row r="448" spans="1:6" s="121" customFormat="1">
      <c r="A448" s="110" t="str">
        <f t="shared" si="9"/>
        <v>H</v>
      </c>
      <c r="B448" s="192"/>
      <c r="C448" s="107"/>
      <c r="D448" s="107"/>
      <c r="E448" s="108"/>
      <c r="F448" s="166"/>
    </row>
    <row r="449" spans="1:6" s="121" customFormat="1">
      <c r="A449" s="110" t="str">
        <f t="shared" si="9"/>
        <v>J</v>
      </c>
      <c r="B449" s="192" t="s">
        <v>271</v>
      </c>
      <c r="C449" s="107" t="s">
        <v>109</v>
      </c>
      <c r="D449" s="107">
        <v>2</v>
      </c>
      <c r="E449" s="108"/>
      <c r="F449" s="166"/>
    </row>
    <row r="450" spans="1:6" s="121" customFormat="1">
      <c r="A450" s="110" t="str">
        <f t="shared" si="9"/>
        <v>J</v>
      </c>
      <c r="B450" s="115"/>
      <c r="C450" s="107"/>
      <c r="D450" s="107"/>
      <c r="E450" s="108"/>
      <c r="F450" s="166"/>
    </row>
    <row r="451" spans="1:6" s="121" customFormat="1">
      <c r="A451" s="110" t="str">
        <f t="shared" si="9"/>
        <v>K</v>
      </c>
      <c r="B451" s="192" t="s">
        <v>275</v>
      </c>
      <c r="C451" s="107" t="s">
        <v>109</v>
      </c>
      <c r="D451" s="107">
        <v>2</v>
      </c>
      <c r="E451" s="108"/>
      <c r="F451" s="166"/>
    </row>
    <row r="452" spans="1:6" s="121" customFormat="1">
      <c r="A452" s="110" t="str">
        <f t="shared" si="9"/>
        <v>K</v>
      </c>
      <c r="B452" s="115"/>
      <c r="C452" s="107"/>
      <c r="D452" s="107"/>
      <c r="E452" s="108"/>
      <c r="F452" s="166"/>
    </row>
    <row r="453" spans="1:6" s="121" customFormat="1">
      <c r="A453" s="110" t="str">
        <f t="shared" si="9"/>
        <v>L</v>
      </c>
      <c r="B453" s="192" t="s">
        <v>269</v>
      </c>
      <c r="C453" s="107" t="s">
        <v>109</v>
      </c>
      <c r="D453" s="107">
        <v>46</v>
      </c>
      <c r="E453" s="108"/>
      <c r="F453" s="166"/>
    </row>
    <row r="454" spans="1:6" s="121" customFormat="1">
      <c r="A454" s="110" t="str">
        <f t="shared" si="9"/>
        <v>L</v>
      </c>
      <c r="B454" s="192"/>
      <c r="C454" s="107"/>
      <c r="D454" s="107"/>
      <c r="E454" s="96"/>
      <c r="F454" s="166"/>
    </row>
    <row r="455" spans="1:6" s="121" customFormat="1">
      <c r="A455" s="110" t="str">
        <f t="shared" si="9"/>
        <v>M</v>
      </c>
      <c r="B455" s="1703" t="s">
        <v>1076</v>
      </c>
      <c r="C455" s="107" t="s">
        <v>109</v>
      </c>
      <c r="D455" s="107">
        <v>18</v>
      </c>
      <c r="E455" s="183"/>
      <c r="F455" s="166"/>
    </row>
    <row r="456" spans="1:6" s="121" customFormat="1">
      <c r="A456" s="110" t="str">
        <f t="shared" si="9"/>
        <v>M</v>
      </c>
      <c r="B456" s="192"/>
      <c r="C456" s="107"/>
      <c r="D456" s="107"/>
      <c r="E456" s="183"/>
      <c r="F456" s="166"/>
    </row>
    <row r="457" spans="1:6" s="121" customFormat="1">
      <c r="A457" s="110" t="str">
        <f t="shared" si="9"/>
        <v>N</v>
      </c>
      <c r="B457" s="192" t="s">
        <v>1081</v>
      </c>
      <c r="C457" s="107" t="s">
        <v>109</v>
      </c>
      <c r="D457" s="107">
        <v>2</v>
      </c>
      <c r="E457" s="183"/>
      <c r="F457" s="166"/>
    </row>
    <row r="458" spans="1:6" s="121" customFormat="1">
      <c r="A458" s="110" t="str">
        <f t="shared" si="9"/>
        <v>N</v>
      </c>
      <c r="B458" s="115"/>
      <c r="C458" s="107"/>
      <c r="D458" s="107"/>
      <c r="E458" s="183"/>
      <c r="F458" s="166"/>
    </row>
    <row r="459" spans="1:6" s="121" customFormat="1">
      <c r="A459" s="110" t="str">
        <f t="shared" si="9"/>
        <v>P</v>
      </c>
      <c r="B459" s="192" t="s">
        <v>270</v>
      </c>
      <c r="C459" s="107" t="s">
        <v>109</v>
      </c>
      <c r="D459" s="107">
        <v>15</v>
      </c>
      <c r="E459" s="183"/>
      <c r="F459" s="166"/>
    </row>
    <row r="460" spans="1:6" s="121" customFormat="1">
      <c r="A460" s="110" t="str">
        <f t="shared" si="9"/>
        <v>P</v>
      </c>
      <c r="B460" s="115"/>
      <c r="C460" s="107"/>
      <c r="D460" s="107"/>
      <c r="E460" s="183"/>
      <c r="F460" s="166"/>
    </row>
    <row r="461" spans="1:6" s="121" customFormat="1" ht="25.5">
      <c r="A461" s="110" t="str">
        <f t="shared" si="9"/>
        <v>Q</v>
      </c>
      <c r="B461" s="120" t="s">
        <v>1695</v>
      </c>
      <c r="C461" s="107" t="s">
        <v>109</v>
      </c>
      <c r="D461" s="107">
        <v>1</v>
      </c>
      <c r="E461" s="96"/>
      <c r="F461" s="166"/>
    </row>
    <row r="462" spans="1:6" s="121" customFormat="1">
      <c r="A462" s="110"/>
      <c r="B462" s="120"/>
      <c r="C462" s="107"/>
      <c r="D462" s="107"/>
      <c r="E462" s="96"/>
      <c r="F462" s="166"/>
    </row>
    <row r="463" spans="1:6" s="121" customFormat="1">
      <c r="A463" s="110" t="str">
        <f>IF((B463="CARRIED TO COLLECTION"),13,IF(ISBLANK(A461)=TRUE,"A",(IF(D463="",A461,IF(A461=13,"A",IF(A461="H",CHAR(CODE(A461)+2),IF(A461="N",CHAR(CODE(A461)+2),CHAR(CODE(A461)+1))))))))</f>
        <v>R</v>
      </c>
      <c r="B463" s="215" t="s">
        <v>272</v>
      </c>
      <c r="C463" s="107" t="s">
        <v>109</v>
      </c>
      <c r="D463" s="107">
        <v>2</v>
      </c>
      <c r="E463" s="126"/>
      <c r="F463" s="166"/>
    </row>
    <row r="464" spans="1:6" s="121" customFormat="1">
      <c r="A464" s="110" t="str">
        <f t="shared" si="9"/>
        <v>R</v>
      </c>
      <c r="B464" s="216"/>
      <c r="C464" s="107"/>
      <c r="D464" s="107"/>
      <c r="E464" s="126"/>
      <c r="F464" s="166"/>
    </row>
    <row r="465" spans="1:6" s="121" customFormat="1">
      <c r="A465" s="110" t="str">
        <f t="shared" si="9"/>
        <v>S</v>
      </c>
      <c r="B465" s="192" t="s">
        <v>273</v>
      </c>
      <c r="C465" s="107" t="s">
        <v>109</v>
      </c>
      <c r="D465" s="107">
        <v>24</v>
      </c>
      <c r="E465" s="126"/>
      <c r="F465" s="166"/>
    </row>
    <row r="466" spans="1:6" s="121" customFormat="1">
      <c r="A466" s="110" t="str">
        <f t="shared" si="9"/>
        <v>S</v>
      </c>
      <c r="B466" s="115"/>
      <c r="C466" s="107"/>
      <c r="D466" s="107"/>
      <c r="E466" s="126"/>
      <c r="F466" s="166"/>
    </row>
    <row r="467" spans="1:6" s="121" customFormat="1">
      <c r="A467" s="110" t="str">
        <f t="shared" si="9"/>
        <v>T</v>
      </c>
      <c r="B467" s="192" t="s">
        <v>243</v>
      </c>
      <c r="C467" s="107" t="s">
        <v>109</v>
      </c>
      <c r="D467" s="107">
        <v>16</v>
      </c>
      <c r="E467" s="126"/>
      <c r="F467" s="166"/>
    </row>
    <row r="468" spans="1:6" s="121" customFormat="1">
      <c r="A468" s="110" t="str">
        <f t="shared" si="9"/>
        <v>T</v>
      </c>
      <c r="B468" s="115"/>
      <c r="C468" s="107"/>
      <c r="D468" s="107"/>
      <c r="E468" s="126"/>
      <c r="F468" s="166"/>
    </row>
    <row r="469" spans="1:6" s="121" customFormat="1">
      <c r="A469" s="110" t="str">
        <f t="shared" si="9"/>
        <v>U</v>
      </c>
      <c r="B469" s="192" t="s">
        <v>274</v>
      </c>
      <c r="C469" s="107" t="s">
        <v>109</v>
      </c>
      <c r="D469" s="107">
        <v>24</v>
      </c>
      <c r="E469" s="126"/>
      <c r="F469" s="166"/>
    </row>
    <row r="470" spans="1:6" s="121" customFormat="1">
      <c r="A470" s="110" t="str">
        <f t="shared" si="9"/>
        <v>U</v>
      </c>
      <c r="B470" s="115"/>
      <c r="C470" s="107"/>
      <c r="D470" s="107"/>
      <c r="E470" s="126"/>
      <c r="F470" s="166"/>
    </row>
    <row r="471" spans="1:6" s="121" customFormat="1">
      <c r="A471" s="110" t="str">
        <f t="shared" si="9"/>
        <v>V</v>
      </c>
      <c r="B471" s="192" t="s">
        <v>243</v>
      </c>
      <c r="C471" s="107" t="s">
        <v>109</v>
      </c>
      <c r="D471" s="107">
        <v>10</v>
      </c>
      <c r="E471" s="126"/>
      <c r="F471" s="166"/>
    </row>
    <row r="472" spans="1:6" s="121" customFormat="1">
      <c r="A472" s="110" t="str">
        <f t="shared" si="9"/>
        <v>V</v>
      </c>
      <c r="B472" s="192"/>
      <c r="C472" s="107"/>
      <c r="D472" s="107"/>
      <c r="E472" s="126"/>
      <c r="F472" s="166"/>
    </row>
    <row r="473" spans="1:6" s="121" customFormat="1">
      <c r="A473" s="110" t="str">
        <f t="shared" si="9"/>
        <v>W</v>
      </c>
      <c r="B473" s="192" t="s">
        <v>1082</v>
      </c>
      <c r="C473" s="107" t="s">
        <v>109</v>
      </c>
      <c r="D473" s="107">
        <v>2</v>
      </c>
      <c r="E473" s="126"/>
      <c r="F473" s="166"/>
    </row>
    <row r="474" spans="1:6" s="121" customFormat="1">
      <c r="A474" s="110" t="str">
        <f t="shared" si="9"/>
        <v>W</v>
      </c>
      <c r="B474" s="216"/>
      <c r="C474" s="107"/>
      <c r="D474" s="107"/>
      <c r="E474" s="126"/>
      <c r="F474" s="166"/>
    </row>
    <row r="475" spans="1:6" s="121" customFormat="1">
      <c r="A475" s="110" t="str">
        <f t="shared" si="9"/>
        <v>X</v>
      </c>
      <c r="B475" s="192" t="s">
        <v>275</v>
      </c>
      <c r="C475" s="107" t="s">
        <v>109</v>
      </c>
      <c r="D475" s="107">
        <v>2</v>
      </c>
      <c r="E475" s="126"/>
      <c r="F475" s="166"/>
    </row>
    <row r="476" spans="1:6" s="121" customFormat="1">
      <c r="A476" s="110" t="str">
        <f t="shared" si="9"/>
        <v>X</v>
      </c>
      <c r="B476" s="130"/>
      <c r="C476" s="119"/>
      <c r="D476" s="119"/>
      <c r="E476" s="126"/>
      <c r="F476" s="166"/>
    </row>
    <row r="477" spans="1:6" s="121" customFormat="1">
      <c r="A477" s="110" t="str">
        <f t="shared" si="9"/>
        <v>X</v>
      </c>
      <c r="B477" s="130"/>
      <c r="C477" s="119"/>
      <c r="D477" s="119"/>
      <c r="E477" s="126"/>
      <c r="F477" s="166"/>
    </row>
    <row r="478" spans="1:6" s="121" customFormat="1">
      <c r="A478" s="110" t="str">
        <f t="shared" si="9"/>
        <v>X</v>
      </c>
      <c r="B478" s="168"/>
      <c r="C478" s="119"/>
      <c r="D478" s="119"/>
      <c r="E478" s="126"/>
      <c r="F478" s="166"/>
    </row>
    <row r="479" spans="1:6" s="121" customFormat="1">
      <c r="A479" s="110" t="str">
        <f t="shared" si="9"/>
        <v>X</v>
      </c>
      <c r="B479" s="169"/>
      <c r="C479" s="119"/>
      <c r="D479" s="119"/>
      <c r="E479" s="126"/>
      <c r="F479" s="166"/>
    </row>
    <row r="480" spans="1:6" s="121" customFormat="1">
      <c r="A480" s="110" t="str">
        <f t="shared" si="9"/>
        <v>X</v>
      </c>
      <c r="B480" s="169"/>
      <c r="C480" s="119"/>
      <c r="D480" s="119"/>
      <c r="E480" s="126"/>
      <c r="F480" s="166"/>
    </row>
    <row r="481" spans="1:6" s="121" customFormat="1">
      <c r="A481" s="110"/>
      <c r="B481" s="129"/>
      <c r="C481" s="119"/>
      <c r="D481" s="119"/>
      <c r="E481" s="126"/>
      <c r="F481" s="166"/>
    </row>
    <row r="482" spans="1:6" s="121" customFormat="1">
      <c r="A482" s="110"/>
      <c r="B482" s="129"/>
      <c r="C482" s="119"/>
      <c r="D482" s="119"/>
      <c r="E482" s="108"/>
      <c r="F482" s="166"/>
    </row>
    <row r="483" spans="1:6" s="121" customFormat="1">
      <c r="A483" s="110"/>
      <c r="B483" s="129"/>
      <c r="C483" s="119"/>
      <c r="D483" s="119"/>
      <c r="E483" s="126"/>
      <c r="F483" s="166"/>
    </row>
    <row r="484" spans="1:6" s="121" customFormat="1">
      <c r="A484" s="110"/>
      <c r="B484" s="129"/>
      <c r="C484" s="119"/>
      <c r="D484" s="119"/>
      <c r="E484" s="126"/>
      <c r="F484" s="166"/>
    </row>
    <row r="485" spans="1:6" s="121" customFormat="1">
      <c r="A485" s="110"/>
      <c r="B485" s="129"/>
      <c r="C485" s="119"/>
      <c r="D485" s="119"/>
      <c r="E485" s="108"/>
      <c r="F485" s="166"/>
    </row>
    <row r="486" spans="1:6" s="121" customFormat="1">
      <c r="A486" s="110"/>
      <c r="B486" s="129"/>
      <c r="C486" s="119"/>
      <c r="D486" s="119"/>
      <c r="E486" s="108"/>
      <c r="F486" s="166"/>
    </row>
    <row r="487" spans="1:6" s="121" customFormat="1">
      <c r="A487" s="1665" t="s">
        <v>1070</v>
      </c>
      <c r="B487" s="1666"/>
      <c r="C487" s="1666"/>
      <c r="D487" s="1666"/>
      <c r="E487" s="1667"/>
      <c r="F487" s="1671"/>
    </row>
    <row r="488" spans="1:6" s="121" customFormat="1">
      <c r="A488" s="1668"/>
      <c r="B488" s="1669"/>
      <c r="C488" s="1669"/>
      <c r="D488" s="1669"/>
      <c r="E488" s="1670"/>
      <c r="F488" s="1672"/>
    </row>
    <row r="489" spans="1:6" s="121" customFormat="1">
      <c r="A489" s="107"/>
      <c r="B489" s="115"/>
      <c r="C489" s="116"/>
      <c r="D489" s="107"/>
      <c r="E489" s="96"/>
      <c r="F489" s="159"/>
    </row>
    <row r="490" spans="1:6" s="121" customFormat="1" ht="25.5">
      <c r="A490" s="107"/>
      <c r="B490" s="176" t="s">
        <v>244</v>
      </c>
      <c r="C490" s="116"/>
      <c r="D490" s="107"/>
      <c r="E490" s="96"/>
      <c r="F490" s="159"/>
    </row>
    <row r="491" spans="1:6" s="121" customFormat="1" ht="11.25" customHeight="1">
      <c r="A491" s="110"/>
      <c r="B491" s="129"/>
      <c r="C491" s="119"/>
      <c r="D491" s="119"/>
      <c r="E491" s="126"/>
      <c r="F491" s="166"/>
    </row>
    <row r="492" spans="1:6" s="121" customFormat="1">
      <c r="A492" s="110"/>
      <c r="B492" s="164" t="s">
        <v>1048</v>
      </c>
      <c r="C492" s="107"/>
      <c r="D492" s="107"/>
      <c r="E492" s="126"/>
      <c r="F492" s="166"/>
    </row>
    <row r="493" spans="1:6" s="121" customFormat="1">
      <c r="A493" s="110"/>
      <c r="B493" s="164"/>
      <c r="C493" s="107"/>
      <c r="D493" s="107"/>
      <c r="E493" s="126"/>
      <c r="F493" s="166"/>
    </row>
    <row r="494" spans="1:6" s="121" customFormat="1" ht="38.25">
      <c r="A494" s="110"/>
      <c r="B494" s="165" t="s">
        <v>247</v>
      </c>
      <c r="C494" s="107"/>
      <c r="D494" s="107"/>
      <c r="E494" s="126"/>
      <c r="F494" s="166"/>
    </row>
    <row r="495" spans="1:6" s="121" customFormat="1">
      <c r="A495" s="110"/>
      <c r="B495" s="165"/>
      <c r="C495" s="107"/>
      <c r="D495" s="107"/>
      <c r="E495" s="126"/>
      <c r="F495" s="166"/>
    </row>
    <row r="496" spans="1:6" s="121" customFormat="1" ht="25.5">
      <c r="A496" s="110" t="str">
        <f t="shared" ref="A496:A529" si="10">IF((B496="CARRIED TO COLLECTION"),13,IF(ISBLANK(A495)=TRUE,"A",(IF(D496="",A495,IF(A495=13,"A",IF(A495="H",CHAR(CODE(A495)+2),IF(A495="N",CHAR(CODE(A495)+2),CHAR(CODE(A495)+1))))))))</f>
        <v>A</v>
      </c>
      <c r="B496" s="215" t="s">
        <v>1667</v>
      </c>
      <c r="C496" s="107" t="s">
        <v>109</v>
      </c>
      <c r="D496" s="107">
        <v>1</v>
      </c>
      <c r="E496" s="126"/>
      <c r="F496" s="166"/>
    </row>
    <row r="497" spans="1:6" s="121" customFormat="1">
      <c r="A497" s="110" t="str">
        <f t="shared" si="10"/>
        <v>A</v>
      </c>
      <c r="B497" s="215"/>
      <c r="C497" s="107"/>
      <c r="D497" s="107"/>
      <c r="E497" s="126"/>
      <c r="F497" s="166"/>
    </row>
    <row r="498" spans="1:6" s="121" customFormat="1">
      <c r="A498" s="110" t="str">
        <f t="shared" si="10"/>
        <v>B</v>
      </c>
      <c r="B498" s="115" t="s">
        <v>1084</v>
      </c>
      <c r="C498" s="107" t="s">
        <v>109</v>
      </c>
      <c r="D498" s="107">
        <v>2</v>
      </c>
      <c r="E498" s="126"/>
      <c r="F498" s="166"/>
    </row>
    <row r="499" spans="1:6" s="121" customFormat="1">
      <c r="A499" s="110" t="str">
        <f t="shared" si="10"/>
        <v>B</v>
      </c>
      <c r="B499" s="115"/>
      <c r="C499" s="107"/>
      <c r="D499" s="107"/>
      <c r="E499" s="126"/>
      <c r="F499" s="166"/>
    </row>
    <row r="500" spans="1:6" s="121" customFormat="1">
      <c r="A500" s="110" t="str">
        <f t="shared" si="10"/>
        <v>C</v>
      </c>
      <c r="B500" s="115" t="s">
        <v>1085</v>
      </c>
      <c r="C500" s="107" t="s">
        <v>109</v>
      </c>
      <c r="D500" s="107">
        <v>1</v>
      </c>
      <c r="E500" s="108"/>
      <c r="F500" s="166"/>
    </row>
    <row r="501" spans="1:6" s="121" customFormat="1">
      <c r="A501" s="110" t="str">
        <f t="shared" si="10"/>
        <v>C</v>
      </c>
      <c r="B501" s="115"/>
      <c r="C501" s="107"/>
      <c r="D501" s="107"/>
      <c r="E501" s="126"/>
      <c r="F501" s="166"/>
    </row>
    <row r="502" spans="1:6" s="121" customFormat="1">
      <c r="A502" s="110" t="str">
        <f t="shared" si="10"/>
        <v>D</v>
      </c>
      <c r="B502" s="115" t="s">
        <v>1086</v>
      </c>
      <c r="C502" s="107" t="s">
        <v>109</v>
      </c>
      <c r="D502" s="107">
        <v>1</v>
      </c>
      <c r="E502" s="108"/>
      <c r="F502" s="166"/>
    </row>
    <row r="503" spans="1:6" s="121" customFormat="1">
      <c r="A503" s="110" t="str">
        <f t="shared" si="10"/>
        <v>D</v>
      </c>
      <c r="B503" s="115"/>
      <c r="C503" s="107"/>
      <c r="D503" s="107"/>
      <c r="E503" s="126"/>
      <c r="F503" s="166"/>
    </row>
    <row r="504" spans="1:6" s="121" customFormat="1" ht="25.5">
      <c r="A504" s="110" t="str">
        <f t="shared" si="10"/>
        <v>E</v>
      </c>
      <c r="B504" s="192" t="s">
        <v>1087</v>
      </c>
      <c r="C504" s="107" t="s">
        <v>109</v>
      </c>
      <c r="D504" s="107">
        <v>2</v>
      </c>
      <c r="E504" s="108"/>
      <c r="F504" s="166"/>
    </row>
    <row r="505" spans="1:6" s="121" customFormat="1">
      <c r="A505" s="110" t="str">
        <f t="shared" si="10"/>
        <v>E</v>
      </c>
      <c r="B505" s="115"/>
      <c r="C505" s="107"/>
      <c r="D505" s="107"/>
      <c r="E505" s="108"/>
      <c r="F505" s="166"/>
    </row>
    <row r="506" spans="1:6" s="121" customFormat="1">
      <c r="A506" s="110" t="str">
        <f t="shared" si="10"/>
        <v>E</v>
      </c>
      <c r="B506" s="184" t="s">
        <v>276</v>
      </c>
      <c r="C506" s="107"/>
      <c r="D506" s="107"/>
      <c r="E506" s="108"/>
      <c r="F506" s="166"/>
    </row>
    <row r="507" spans="1:6" s="121" customFormat="1">
      <c r="A507" s="110" t="str">
        <f t="shared" si="10"/>
        <v>E</v>
      </c>
      <c r="B507" s="184"/>
      <c r="C507" s="107"/>
      <c r="D507" s="107"/>
      <c r="E507" s="126"/>
      <c r="F507" s="166"/>
    </row>
    <row r="508" spans="1:6" s="121" customFormat="1">
      <c r="A508" s="110" t="str">
        <f t="shared" si="10"/>
        <v>E</v>
      </c>
      <c r="B508" s="164" t="s">
        <v>1668</v>
      </c>
      <c r="C508" s="107"/>
      <c r="D508" s="107"/>
      <c r="E508" s="108"/>
      <c r="F508" s="166"/>
    </row>
    <row r="509" spans="1:6" s="121" customFormat="1">
      <c r="A509" s="110" t="str">
        <f t="shared" si="10"/>
        <v>E</v>
      </c>
      <c r="B509" s="164"/>
      <c r="C509" s="107"/>
      <c r="D509" s="107"/>
      <c r="E509" s="126"/>
      <c r="F509" s="166"/>
    </row>
    <row r="510" spans="1:6" s="121" customFormat="1">
      <c r="A510" s="110" t="str">
        <f t="shared" si="10"/>
        <v>E</v>
      </c>
      <c r="B510" s="164" t="s">
        <v>241</v>
      </c>
      <c r="C510" s="107"/>
      <c r="D510" s="107"/>
      <c r="E510" s="108"/>
      <c r="F510" s="166"/>
    </row>
    <row r="511" spans="1:6" s="121" customFormat="1">
      <c r="A511" s="110" t="str">
        <f t="shared" si="10"/>
        <v>E</v>
      </c>
      <c r="B511" s="164"/>
      <c r="C511" s="107"/>
      <c r="D511" s="107"/>
      <c r="E511" s="126"/>
      <c r="F511" s="166"/>
    </row>
    <row r="512" spans="1:6" s="121" customFormat="1" ht="38.25">
      <c r="A512" s="110" t="str">
        <f t="shared" si="10"/>
        <v>E</v>
      </c>
      <c r="B512" s="193" t="s">
        <v>1088</v>
      </c>
      <c r="C512" s="107"/>
      <c r="D512" s="107"/>
      <c r="E512" s="108"/>
      <c r="F512" s="166"/>
    </row>
    <row r="513" spans="1:6" s="121" customFormat="1">
      <c r="A513" s="110" t="str">
        <f t="shared" si="10"/>
        <v>E</v>
      </c>
      <c r="B513" s="193"/>
      <c r="C513" s="107"/>
      <c r="D513" s="107"/>
      <c r="E513" s="126"/>
      <c r="F513" s="166"/>
    </row>
    <row r="514" spans="1:6" s="121" customFormat="1" ht="38.25">
      <c r="A514" s="110" t="str">
        <f t="shared" si="10"/>
        <v>F</v>
      </c>
      <c r="B514" s="192" t="s">
        <v>1089</v>
      </c>
      <c r="C514" s="135" t="s">
        <v>0</v>
      </c>
      <c r="D514" s="107">
        <v>1</v>
      </c>
      <c r="E514" s="108"/>
      <c r="F514" s="166"/>
    </row>
    <row r="515" spans="1:6" s="121" customFormat="1">
      <c r="A515" s="110" t="str">
        <f t="shared" si="10"/>
        <v>F</v>
      </c>
      <c r="B515" s="192"/>
      <c r="C515" s="107"/>
      <c r="D515" s="107"/>
      <c r="E515" s="126"/>
      <c r="F515" s="166"/>
    </row>
    <row r="516" spans="1:6" s="121" customFormat="1" ht="38.25">
      <c r="A516" s="110" t="str">
        <f t="shared" si="10"/>
        <v>G</v>
      </c>
      <c r="B516" s="192" t="s">
        <v>277</v>
      </c>
      <c r="C516" s="135" t="s">
        <v>0</v>
      </c>
      <c r="D516" s="107">
        <v>1</v>
      </c>
      <c r="E516" s="108"/>
      <c r="F516" s="166"/>
    </row>
    <row r="517" spans="1:6" s="121" customFormat="1">
      <c r="A517" s="110" t="str">
        <f t="shared" si="10"/>
        <v>G</v>
      </c>
      <c r="B517" s="192"/>
      <c r="C517" s="135"/>
      <c r="D517" s="107"/>
      <c r="E517" s="126"/>
      <c r="F517" s="166"/>
    </row>
    <row r="518" spans="1:6" s="121" customFormat="1">
      <c r="A518" s="110" t="str">
        <f t="shared" si="10"/>
        <v>G</v>
      </c>
      <c r="B518" s="217" t="s">
        <v>1046</v>
      </c>
      <c r="C518" s="135"/>
      <c r="D518" s="107"/>
      <c r="E518" s="108"/>
      <c r="F518" s="166"/>
    </row>
    <row r="519" spans="1:6" s="121" customFormat="1">
      <c r="A519" s="110" t="str">
        <f t="shared" si="10"/>
        <v>G</v>
      </c>
      <c r="B519" s="217"/>
      <c r="C519" s="107"/>
      <c r="D519" s="107"/>
      <c r="E519" s="126"/>
      <c r="F519" s="166"/>
    </row>
    <row r="520" spans="1:6" s="121" customFormat="1" ht="38.25">
      <c r="A520" s="110" t="str">
        <f t="shared" si="10"/>
        <v>H</v>
      </c>
      <c r="B520" s="192" t="s">
        <v>1089</v>
      </c>
      <c r="C520" s="135" t="s">
        <v>0</v>
      </c>
      <c r="D520" s="107">
        <v>1</v>
      </c>
      <c r="E520" s="126"/>
      <c r="F520" s="166"/>
    </row>
    <row r="521" spans="1:6" s="121" customFormat="1">
      <c r="A521" s="110" t="str">
        <f t="shared" si="10"/>
        <v>H</v>
      </c>
      <c r="B521" s="218"/>
      <c r="C521" s="107"/>
      <c r="D521" s="107"/>
      <c r="E521" s="126"/>
      <c r="F521" s="166"/>
    </row>
    <row r="522" spans="1:6" s="121" customFormat="1" ht="38.25">
      <c r="A522" s="110" t="str">
        <f t="shared" si="10"/>
        <v>J</v>
      </c>
      <c r="B522" s="192" t="s">
        <v>277</v>
      </c>
      <c r="C522" s="135" t="s">
        <v>0</v>
      </c>
      <c r="D522" s="107">
        <v>1</v>
      </c>
      <c r="E522" s="126"/>
      <c r="F522" s="166"/>
    </row>
    <row r="523" spans="1:6" s="121" customFormat="1">
      <c r="A523" s="110" t="str">
        <f t="shared" si="10"/>
        <v>J</v>
      </c>
      <c r="B523" s="192"/>
      <c r="C523" s="107"/>
      <c r="D523" s="107"/>
      <c r="E523" s="126"/>
      <c r="F523" s="166"/>
    </row>
    <row r="524" spans="1:6" s="121" customFormat="1">
      <c r="A524" s="110" t="str">
        <f t="shared" si="10"/>
        <v>J</v>
      </c>
      <c r="B524" s="192"/>
      <c r="C524" s="107"/>
      <c r="D524" s="107"/>
      <c r="E524" s="126"/>
      <c r="F524" s="166"/>
    </row>
    <row r="525" spans="1:6" s="121" customFormat="1">
      <c r="A525" s="110" t="str">
        <f t="shared" si="10"/>
        <v>J</v>
      </c>
      <c r="B525" s="192"/>
      <c r="C525" s="107"/>
      <c r="D525" s="107"/>
      <c r="E525" s="126"/>
      <c r="F525" s="166"/>
    </row>
    <row r="526" spans="1:6" s="121" customFormat="1">
      <c r="A526" s="110" t="str">
        <f t="shared" si="10"/>
        <v>J</v>
      </c>
      <c r="B526" s="192"/>
      <c r="C526" s="107"/>
      <c r="D526" s="107"/>
      <c r="E526" s="126"/>
      <c r="F526" s="166"/>
    </row>
    <row r="527" spans="1:6" s="121" customFormat="1">
      <c r="A527" s="110" t="str">
        <f t="shared" si="10"/>
        <v>J</v>
      </c>
      <c r="B527" s="192"/>
      <c r="C527" s="107"/>
      <c r="D527" s="107"/>
      <c r="E527" s="126"/>
      <c r="F527" s="166"/>
    </row>
    <row r="528" spans="1:6" s="121" customFormat="1">
      <c r="A528" s="110" t="str">
        <f t="shared" si="10"/>
        <v>J</v>
      </c>
      <c r="B528" s="192"/>
      <c r="C528" s="107"/>
      <c r="D528" s="107"/>
      <c r="E528" s="126"/>
      <c r="F528" s="166"/>
    </row>
    <row r="529" spans="1:6" s="121" customFormat="1">
      <c r="A529" s="110" t="str">
        <f t="shared" si="10"/>
        <v>J</v>
      </c>
      <c r="B529" s="192"/>
      <c r="C529" s="107"/>
      <c r="D529" s="107"/>
      <c r="E529" s="126"/>
      <c r="F529" s="166"/>
    </row>
    <row r="530" spans="1:6" s="121" customFormat="1">
      <c r="A530" s="110"/>
      <c r="B530" s="192"/>
      <c r="C530" s="107"/>
      <c r="D530" s="107"/>
      <c r="E530" s="126"/>
      <c r="F530" s="166"/>
    </row>
    <row r="531" spans="1:6" s="121" customFormat="1">
      <c r="A531" s="110"/>
      <c r="B531" s="192"/>
      <c r="C531" s="107"/>
      <c r="D531" s="107"/>
      <c r="E531" s="126"/>
      <c r="F531" s="166"/>
    </row>
    <row r="532" spans="1:6" s="121" customFormat="1">
      <c r="A532" s="110"/>
      <c r="B532" s="192"/>
      <c r="C532" s="107"/>
      <c r="D532" s="107"/>
      <c r="E532" s="108"/>
      <c r="F532" s="166"/>
    </row>
    <row r="533" spans="1:6" s="121" customFormat="1">
      <c r="A533" s="1665" t="s">
        <v>1077</v>
      </c>
      <c r="B533" s="1666"/>
      <c r="C533" s="1666"/>
      <c r="D533" s="1666"/>
      <c r="E533" s="1667"/>
      <c r="F533" s="1671"/>
    </row>
    <row r="534" spans="1:6" s="121" customFormat="1">
      <c r="A534" s="1668"/>
      <c r="B534" s="1669"/>
      <c r="C534" s="1669"/>
      <c r="D534" s="1669"/>
      <c r="E534" s="1670"/>
      <c r="F534" s="1672"/>
    </row>
    <row r="535" spans="1:6" s="121" customFormat="1">
      <c r="A535" s="107"/>
      <c r="B535" s="115"/>
      <c r="C535" s="116"/>
      <c r="D535" s="107"/>
      <c r="E535" s="96"/>
      <c r="F535" s="159"/>
    </row>
    <row r="536" spans="1:6" s="121" customFormat="1" ht="25.5">
      <c r="A536" s="107"/>
      <c r="B536" s="176" t="s">
        <v>244</v>
      </c>
      <c r="C536" s="116"/>
      <c r="D536" s="107"/>
      <c r="E536" s="96"/>
      <c r="F536" s="159"/>
    </row>
    <row r="537" spans="1:6" s="121" customFormat="1">
      <c r="A537" s="110"/>
      <c r="B537" s="219"/>
      <c r="C537" s="116"/>
      <c r="D537" s="107"/>
      <c r="E537" s="96"/>
      <c r="F537" s="166"/>
    </row>
    <row r="538" spans="1:6" s="121" customFormat="1">
      <c r="A538" s="110"/>
      <c r="B538" s="220" t="s">
        <v>1090</v>
      </c>
      <c r="C538" s="138"/>
      <c r="D538" s="221"/>
      <c r="E538" s="222"/>
      <c r="F538" s="166"/>
    </row>
    <row r="539" spans="1:6" s="121" customFormat="1">
      <c r="A539" s="110"/>
      <c r="B539" s="223"/>
      <c r="C539" s="138"/>
      <c r="D539" s="221"/>
      <c r="E539" s="222"/>
      <c r="F539" s="166"/>
    </row>
    <row r="540" spans="1:6" s="121" customFormat="1" ht="25.5">
      <c r="A540" s="110" t="str">
        <f t="shared" ref="A540:A563" si="11">IF((B540="CARRIED TO COLLECTION"),13,IF(ISBLANK(A539)=TRUE,"A",(IF(D540="",A539,IF(A539=13,"A",IF(A539="H",CHAR(CODE(A539)+2),IF(A539="N",CHAR(CODE(A539)+2),CHAR(CODE(A539)+1))))))))</f>
        <v>A</v>
      </c>
      <c r="B540" s="224" t="s">
        <v>367</v>
      </c>
      <c r="C540" s="225" t="s">
        <v>0</v>
      </c>
      <c r="D540" s="226">
        <v>1</v>
      </c>
      <c r="E540" s="222"/>
      <c r="F540" s="166"/>
    </row>
    <row r="541" spans="1:6" s="121" customFormat="1">
      <c r="A541" s="110" t="str">
        <f t="shared" si="11"/>
        <v>A</v>
      </c>
      <c r="B541" s="224"/>
      <c r="C541" s="225"/>
      <c r="D541" s="227"/>
      <c r="E541" s="222"/>
      <c r="F541" s="166"/>
    </row>
    <row r="542" spans="1:6" s="121" customFormat="1" ht="38.25">
      <c r="A542" s="110" t="str">
        <f t="shared" si="11"/>
        <v>B</v>
      </c>
      <c r="B542" s="224" t="s">
        <v>368</v>
      </c>
      <c r="C542" s="225" t="s">
        <v>0</v>
      </c>
      <c r="D542" s="226">
        <v>1</v>
      </c>
      <c r="E542" s="228"/>
      <c r="F542" s="166"/>
    </row>
    <row r="543" spans="1:6" s="121" customFormat="1">
      <c r="A543" s="110" t="str">
        <f t="shared" si="11"/>
        <v>B</v>
      </c>
      <c r="B543" s="224"/>
      <c r="C543" s="225"/>
      <c r="D543" s="227"/>
      <c r="E543" s="229"/>
      <c r="F543" s="166"/>
    </row>
    <row r="544" spans="1:6" s="121" customFormat="1" ht="25.5">
      <c r="A544" s="110" t="str">
        <f t="shared" si="11"/>
        <v>C</v>
      </c>
      <c r="B544" s="224" t="s">
        <v>210</v>
      </c>
      <c r="C544" s="225" t="s">
        <v>0</v>
      </c>
      <c r="D544" s="226">
        <v>1</v>
      </c>
      <c r="E544" s="228"/>
      <c r="F544" s="166"/>
    </row>
    <row r="545" spans="1:6" s="121" customFormat="1">
      <c r="A545" s="110" t="str">
        <f t="shared" si="11"/>
        <v>C</v>
      </c>
      <c r="B545" s="224"/>
      <c r="C545" s="225"/>
      <c r="D545" s="227"/>
      <c r="E545" s="229"/>
      <c r="F545" s="166"/>
    </row>
    <row r="546" spans="1:6" s="121" customFormat="1" ht="25.5">
      <c r="A546" s="110" t="str">
        <f t="shared" si="11"/>
        <v>D</v>
      </c>
      <c r="B546" s="224" t="s">
        <v>211</v>
      </c>
      <c r="C546" s="225" t="s">
        <v>0</v>
      </c>
      <c r="D546" s="226">
        <v>1</v>
      </c>
      <c r="E546" s="228"/>
      <c r="F546" s="166"/>
    </row>
    <row r="547" spans="1:6" s="121" customFormat="1">
      <c r="A547" s="110" t="str">
        <f t="shared" si="11"/>
        <v>D</v>
      </c>
      <c r="B547" s="224"/>
      <c r="C547" s="225"/>
      <c r="D547" s="227"/>
      <c r="E547" s="229"/>
      <c r="F547" s="166"/>
    </row>
    <row r="548" spans="1:6" s="121" customFormat="1">
      <c r="A548" s="110" t="str">
        <f t="shared" si="11"/>
        <v>E</v>
      </c>
      <c r="B548" s="224" t="s">
        <v>212</v>
      </c>
      <c r="C548" s="225" t="s">
        <v>0</v>
      </c>
      <c r="D548" s="226">
        <v>1</v>
      </c>
      <c r="E548" s="228"/>
      <c r="F548" s="166"/>
    </row>
    <row r="549" spans="1:6" s="121" customFormat="1">
      <c r="A549" s="110" t="str">
        <f t="shared" si="11"/>
        <v>E</v>
      </c>
      <c r="B549" s="224"/>
      <c r="C549" s="225"/>
      <c r="D549" s="227"/>
      <c r="E549" s="229"/>
      <c r="F549" s="166"/>
    </row>
    <row r="550" spans="1:6" s="121" customFormat="1">
      <c r="A550" s="110" t="str">
        <f t="shared" si="11"/>
        <v>F</v>
      </c>
      <c r="B550" s="224" t="s">
        <v>213</v>
      </c>
      <c r="C550" s="225" t="s">
        <v>0</v>
      </c>
      <c r="D550" s="226">
        <v>1</v>
      </c>
      <c r="E550" s="228"/>
      <c r="F550" s="166"/>
    </row>
    <row r="551" spans="1:6" s="121" customFormat="1">
      <c r="A551" s="110" t="str">
        <f t="shared" si="11"/>
        <v>F</v>
      </c>
      <c r="B551" s="224"/>
      <c r="C551" s="225"/>
      <c r="D551" s="227"/>
      <c r="E551" s="229"/>
      <c r="F551" s="166"/>
    </row>
    <row r="552" spans="1:6" s="121" customFormat="1" ht="25.5">
      <c r="A552" s="110" t="str">
        <f t="shared" si="11"/>
        <v>G</v>
      </c>
      <c r="B552" s="224" t="s">
        <v>278</v>
      </c>
      <c r="C552" s="225" t="s">
        <v>0</v>
      </c>
      <c r="D552" s="226">
        <v>1</v>
      </c>
      <c r="E552" s="228"/>
      <c r="F552" s="166"/>
    </row>
    <row r="553" spans="1:6" s="121" customFormat="1">
      <c r="A553" s="110" t="str">
        <f t="shared" si="11"/>
        <v>G</v>
      </c>
      <c r="B553" s="224"/>
      <c r="C553" s="225"/>
      <c r="D553" s="227"/>
      <c r="E553" s="229"/>
      <c r="F553" s="166"/>
    </row>
    <row r="554" spans="1:6" s="121" customFormat="1">
      <c r="A554" s="110" t="str">
        <f t="shared" si="11"/>
        <v>H</v>
      </c>
      <c r="B554" s="224" t="s">
        <v>214</v>
      </c>
      <c r="C554" s="225" t="s">
        <v>0</v>
      </c>
      <c r="D554" s="226">
        <v>1</v>
      </c>
      <c r="E554" s="228"/>
      <c r="F554" s="166"/>
    </row>
    <row r="555" spans="1:6" s="121" customFormat="1">
      <c r="A555" s="110" t="str">
        <f t="shared" si="11"/>
        <v>H</v>
      </c>
      <c r="B555" s="219"/>
      <c r="C555" s="116"/>
      <c r="D555" s="107"/>
      <c r="E555" s="96"/>
      <c r="F555" s="166"/>
    </row>
    <row r="556" spans="1:6" s="121" customFormat="1">
      <c r="A556" s="110" t="str">
        <f t="shared" si="11"/>
        <v>H</v>
      </c>
      <c r="B556" s="219"/>
      <c r="C556" s="116"/>
      <c r="D556" s="107"/>
      <c r="E556" s="96"/>
      <c r="F556" s="166"/>
    </row>
    <row r="557" spans="1:6" s="121" customFormat="1">
      <c r="A557" s="110" t="str">
        <f t="shared" si="11"/>
        <v>H</v>
      </c>
      <c r="B557" s="219"/>
      <c r="C557" s="116"/>
      <c r="D557" s="107"/>
      <c r="E557" s="96"/>
      <c r="F557" s="166"/>
    </row>
    <row r="558" spans="1:6" s="121" customFormat="1">
      <c r="A558" s="110" t="str">
        <f t="shared" si="11"/>
        <v>H</v>
      </c>
      <c r="B558" s="219"/>
      <c r="C558" s="116"/>
      <c r="D558" s="107"/>
      <c r="E558" s="96"/>
      <c r="F558" s="166"/>
    </row>
    <row r="559" spans="1:6" s="121" customFormat="1">
      <c r="A559" s="110" t="str">
        <f t="shared" si="11"/>
        <v>H</v>
      </c>
      <c r="B559" s="219"/>
      <c r="C559" s="116"/>
      <c r="D559" s="107"/>
      <c r="E559" s="96"/>
      <c r="F559" s="166"/>
    </row>
    <row r="560" spans="1:6" s="121" customFormat="1">
      <c r="A560" s="110" t="str">
        <f t="shared" si="11"/>
        <v>H</v>
      </c>
      <c r="B560" s="219"/>
      <c r="C560" s="116"/>
      <c r="D560" s="107"/>
      <c r="E560" s="96"/>
      <c r="F560" s="166"/>
    </row>
    <row r="561" spans="1:6" s="121" customFormat="1">
      <c r="A561" s="110" t="str">
        <f t="shared" si="11"/>
        <v>H</v>
      </c>
      <c r="B561" s="219"/>
      <c r="C561" s="116"/>
      <c r="D561" s="107"/>
      <c r="E561" s="96"/>
      <c r="F561" s="166"/>
    </row>
    <row r="562" spans="1:6" s="121" customFormat="1">
      <c r="A562" s="110" t="str">
        <f t="shared" si="11"/>
        <v>H</v>
      </c>
      <c r="B562" s="219"/>
      <c r="C562" s="116"/>
      <c r="D562" s="107"/>
      <c r="E562" s="96"/>
      <c r="F562" s="159"/>
    </row>
    <row r="563" spans="1:6" s="121" customFormat="1">
      <c r="A563" s="110" t="str">
        <f t="shared" si="11"/>
        <v>H</v>
      </c>
      <c r="B563" s="219"/>
      <c r="C563" s="116"/>
      <c r="D563" s="107"/>
      <c r="E563" s="96"/>
      <c r="F563" s="159"/>
    </row>
    <row r="564" spans="1:6" s="121" customFormat="1">
      <c r="A564" s="107"/>
      <c r="B564" s="219"/>
      <c r="C564" s="116"/>
      <c r="D564" s="107"/>
      <c r="E564" s="96"/>
      <c r="F564" s="159"/>
    </row>
    <row r="565" spans="1:6" s="121" customFormat="1">
      <c r="A565" s="107"/>
      <c r="B565" s="219"/>
      <c r="C565" s="116"/>
      <c r="D565" s="107"/>
      <c r="E565" s="96"/>
      <c r="F565" s="159"/>
    </row>
    <row r="566" spans="1:6" s="121" customFormat="1">
      <c r="A566" s="107"/>
      <c r="B566" s="219"/>
      <c r="C566" s="116"/>
      <c r="D566" s="107"/>
      <c r="E566" s="96"/>
      <c r="F566" s="159"/>
    </row>
    <row r="567" spans="1:6" s="121" customFormat="1">
      <c r="A567" s="107"/>
      <c r="B567" s="219"/>
      <c r="C567" s="116"/>
      <c r="D567" s="107"/>
      <c r="E567" s="96"/>
      <c r="F567" s="159"/>
    </row>
    <row r="568" spans="1:6" s="121" customFormat="1">
      <c r="A568" s="107"/>
      <c r="B568" s="219"/>
      <c r="C568" s="116"/>
      <c r="D568" s="107"/>
      <c r="E568" s="96"/>
      <c r="F568" s="159"/>
    </row>
    <row r="569" spans="1:6" s="121" customFormat="1">
      <c r="A569" s="107"/>
      <c r="B569" s="219"/>
      <c r="C569" s="116"/>
      <c r="D569" s="107"/>
      <c r="E569" s="96"/>
      <c r="F569" s="159"/>
    </row>
    <row r="570" spans="1:6" s="121" customFormat="1">
      <c r="A570" s="107"/>
      <c r="B570" s="219"/>
      <c r="C570" s="116"/>
      <c r="D570" s="107"/>
      <c r="E570" s="96"/>
      <c r="F570" s="159"/>
    </row>
    <row r="571" spans="1:6" s="121" customFormat="1">
      <c r="A571" s="107"/>
      <c r="B571" s="219"/>
      <c r="C571" s="116"/>
      <c r="D571" s="107"/>
      <c r="E571" s="96"/>
      <c r="F571" s="159"/>
    </row>
    <row r="572" spans="1:6" s="121" customFormat="1">
      <c r="A572" s="107"/>
      <c r="B572" s="219"/>
      <c r="C572" s="116"/>
      <c r="D572" s="107"/>
      <c r="E572" s="96"/>
      <c r="F572" s="159"/>
    </row>
    <row r="573" spans="1:6" s="121" customFormat="1">
      <c r="A573" s="107"/>
      <c r="B573" s="219"/>
      <c r="C573" s="116"/>
      <c r="D573" s="107"/>
      <c r="E573" s="96"/>
      <c r="F573" s="159"/>
    </row>
    <row r="574" spans="1:6" s="121" customFormat="1">
      <c r="A574" s="107"/>
      <c r="B574" s="219"/>
      <c r="C574" s="116"/>
      <c r="D574" s="107"/>
      <c r="E574" s="96"/>
      <c r="F574" s="159"/>
    </row>
    <row r="575" spans="1:6" s="121" customFormat="1">
      <c r="A575" s="107"/>
      <c r="B575" s="219"/>
      <c r="C575" s="116"/>
      <c r="D575" s="107"/>
      <c r="E575" s="96"/>
      <c r="F575" s="159"/>
    </row>
    <row r="576" spans="1:6" s="121" customFormat="1">
      <c r="A576" s="107"/>
      <c r="B576" s="219"/>
      <c r="C576" s="116"/>
      <c r="D576" s="107"/>
      <c r="E576" s="96"/>
      <c r="F576" s="159"/>
    </row>
    <row r="577" spans="1:6" s="121" customFormat="1">
      <c r="A577" s="107"/>
      <c r="B577" s="219"/>
      <c r="C577" s="116"/>
      <c r="D577" s="107"/>
      <c r="E577" s="96"/>
      <c r="F577" s="159"/>
    </row>
    <row r="578" spans="1:6" s="121" customFormat="1">
      <c r="A578" s="107"/>
      <c r="B578" s="219"/>
      <c r="C578" s="116"/>
      <c r="D578" s="107"/>
      <c r="E578" s="96"/>
      <c r="F578" s="159"/>
    </row>
    <row r="579" spans="1:6" s="121" customFormat="1">
      <c r="A579" s="107"/>
      <c r="B579" s="219"/>
      <c r="C579" s="116"/>
      <c r="D579" s="107"/>
      <c r="E579" s="96"/>
      <c r="F579" s="159"/>
    </row>
    <row r="580" spans="1:6" s="121" customFormat="1">
      <c r="A580" s="107"/>
      <c r="B580" s="219"/>
      <c r="C580" s="116"/>
      <c r="D580" s="107"/>
      <c r="E580" s="96"/>
      <c r="F580" s="159"/>
    </row>
    <row r="581" spans="1:6" s="121" customFormat="1">
      <c r="A581" s="107"/>
      <c r="B581" s="219"/>
      <c r="C581" s="116"/>
      <c r="D581" s="107"/>
      <c r="E581" s="96"/>
      <c r="F581" s="159"/>
    </row>
    <row r="582" spans="1:6" s="121" customFormat="1">
      <c r="A582" s="107"/>
      <c r="B582" s="219"/>
      <c r="C582" s="116"/>
      <c r="D582" s="107"/>
      <c r="E582" s="96"/>
      <c r="F582" s="159"/>
    </row>
    <row r="583" spans="1:6" s="121" customFormat="1">
      <c r="A583" s="107"/>
      <c r="B583" s="219"/>
      <c r="C583" s="116"/>
      <c r="D583" s="107"/>
      <c r="E583" s="96"/>
      <c r="F583" s="159"/>
    </row>
    <row r="584" spans="1:6" s="121" customFormat="1">
      <c r="A584" s="107"/>
      <c r="B584" s="219"/>
      <c r="C584" s="116"/>
      <c r="D584" s="107"/>
      <c r="E584" s="96"/>
      <c r="F584" s="159"/>
    </row>
    <row r="585" spans="1:6" s="121" customFormat="1">
      <c r="A585" s="107"/>
      <c r="B585" s="219"/>
      <c r="C585" s="116"/>
      <c r="D585" s="107"/>
      <c r="E585" s="96"/>
      <c r="F585" s="159"/>
    </row>
    <row r="586" spans="1:6" s="121" customFormat="1">
      <c r="A586" s="107"/>
      <c r="B586" s="219"/>
      <c r="C586" s="116"/>
      <c r="D586" s="107"/>
      <c r="E586" s="96"/>
      <c r="F586" s="159"/>
    </row>
    <row r="587" spans="1:6" s="121" customFormat="1">
      <c r="A587" s="1665">
        <v>12</v>
      </c>
      <c r="B587" s="1666"/>
      <c r="C587" s="1666"/>
      <c r="D587" s="1666"/>
      <c r="E587" s="1667"/>
      <c r="F587" s="1671"/>
    </row>
    <row r="588" spans="1:6" s="121" customFormat="1">
      <c r="A588" s="1668"/>
      <c r="B588" s="1669"/>
      <c r="C588" s="1669"/>
      <c r="D588" s="1669"/>
      <c r="E588" s="1670"/>
      <c r="F588" s="1672"/>
    </row>
    <row r="589" spans="1:6" s="1466" customFormat="1">
      <c r="A589" s="1447"/>
      <c r="B589" s="1464"/>
      <c r="C589" s="1465"/>
      <c r="D589" s="1447"/>
      <c r="E589" s="1426"/>
      <c r="F589" s="35"/>
    </row>
    <row r="590" spans="1:6" s="1466" customFormat="1" ht="25.5">
      <c r="A590" s="1447"/>
      <c r="B590" s="1467" t="s">
        <v>244</v>
      </c>
      <c r="C590" s="1465"/>
      <c r="D590" s="1447"/>
      <c r="E590" s="1426"/>
      <c r="F590" s="35"/>
    </row>
    <row r="591" spans="1:6" s="1466" customFormat="1">
      <c r="A591" s="1468"/>
      <c r="B591" s="1469"/>
      <c r="C591" s="1468"/>
      <c r="D591" s="1468"/>
      <c r="E591" s="1470"/>
      <c r="F591" s="1471"/>
    </row>
    <row r="592" spans="1:6" s="1251" customFormat="1" ht="25.5">
      <c r="A592" s="1434"/>
      <c r="B592" s="1423" t="s">
        <v>29</v>
      </c>
      <c r="C592" s="1434"/>
      <c r="D592" s="1435"/>
      <c r="E592" s="1435"/>
      <c r="F592" s="35"/>
    </row>
    <row r="593" spans="1:6" s="1251" customFormat="1">
      <c r="A593" s="1434"/>
      <c r="B593" s="1424"/>
      <c r="C593" s="1434"/>
      <c r="D593" s="1435"/>
      <c r="E593" s="1435"/>
      <c r="F593" s="35"/>
    </row>
    <row r="594" spans="1:6" s="1251" customFormat="1">
      <c r="A594" s="1434"/>
      <c r="B594" s="1424" t="s">
        <v>25</v>
      </c>
      <c r="C594" s="1434"/>
      <c r="D594" s="1435"/>
      <c r="E594" s="1435"/>
      <c r="F594" s="35"/>
    </row>
    <row r="595" spans="1:6" s="1251" customFormat="1">
      <c r="A595" s="1434"/>
      <c r="B595" s="1424"/>
      <c r="C595" s="1434"/>
      <c r="D595" s="1435"/>
      <c r="E595" s="1435"/>
      <c r="F595" s="35"/>
    </row>
    <row r="596" spans="1:6" s="1251" customFormat="1">
      <c r="A596" s="1434" t="s">
        <v>5</v>
      </c>
      <c r="B596" s="1472"/>
      <c r="C596" s="1434"/>
      <c r="D596" s="1435"/>
      <c r="E596" s="1435"/>
      <c r="F596" s="35"/>
    </row>
    <row r="597" spans="1:6" s="1251" customFormat="1">
      <c r="A597" s="1434"/>
      <c r="B597" s="1472"/>
      <c r="C597" s="1434"/>
      <c r="D597" s="1435"/>
      <c r="E597" s="1435"/>
      <c r="F597" s="35"/>
    </row>
    <row r="598" spans="1:6" s="1251" customFormat="1">
      <c r="A598" s="1434" t="s">
        <v>6</v>
      </c>
      <c r="B598" s="1472"/>
      <c r="C598" s="1434"/>
      <c r="D598" s="1435"/>
      <c r="E598" s="1435"/>
      <c r="F598" s="35"/>
    </row>
    <row r="599" spans="1:6" s="1251" customFormat="1">
      <c r="A599" s="1434"/>
      <c r="B599" s="1472"/>
      <c r="C599" s="1434"/>
      <c r="D599" s="1435"/>
      <c r="E599" s="1435"/>
      <c r="F599" s="35"/>
    </row>
    <row r="600" spans="1:6" s="1251" customFormat="1">
      <c r="A600" s="1434" t="s">
        <v>7</v>
      </c>
      <c r="B600" s="1472"/>
      <c r="C600" s="1434"/>
      <c r="D600" s="1435"/>
      <c r="E600" s="1435"/>
      <c r="F600" s="35"/>
    </row>
    <row r="601" spans="1:6" s="1251" customFormat="1">
      <c r="A601" s="1434"/>
      <c r="B601" s="1472"/>
      <c r="C601" s="1434"/>
      <c r="D601" s="1435"/>
      <c r="E601" s="1435"/>
      <c r="F601" s="35"/>
    </row>
    <row r="602" spans="1:6" s="1251" customFormat="1">
      <c r="A602" s="1434" t="s">
        <v>8</v>
      </c>
      <c r="B602" s="1472"/>
      <c r="C602" s="1434"/>
      <c r="D602" s="1435"/>
      <c r="E602" s="1435"/>
      <c r="F602" s="35"/>
    </row>
    <row r="603" spans="1:6" s="1251" customFormat="1">
      <c r="A603" s="1434"/>
      <c r="B603" s="1472"/>
      <c r="C603" s="1434"/>
      <c r="D603" s="1435"/>
      <c r="E603" s="1435"/>
      <c r="F603" s="35"/>
    </row>
    <row r="604" spans="1:6" s="1251" customFormat="1">
      <c r="A604" s="1434" t="s">
        <v>9</v>
      </c>
      <c r="B604" s="1472"/>
      <c r="C604" s="1434"/>
      <c r="D604" s="1435"/>
      <c r="E604" s="1435"/>
      <c r="F604" s="35"/>
    </row>
    <row r="605" spans="1:6" s="1251" customFormat="1">
      <c r="A605" s="1434"/>
      <c r="B605" s="1472"/>
      <c r="C605" s="1434"/>
      <c r="D605" s="1435"/>
      <c r="E605" s="1435"/>
      <c r="F605" s="35"/>
    </row>
    <row r="606" spans="1:6" s="1251" customFormat="1">
      <c r="A606" s="1434"/>
      <c r="B606" s="1472"/>
      <c r="C606" s="1434"/>
      <c r="D606" s="1435"/>
      <c r="E606" s="1435"/>
      <c r="F606" s="35"/>
    </row>
    <row r="607" spans="1:6" s="1251" customFormat="1">
      <c r="A607" s="1434"/>
      <c r="B607" s="1472"/>
      <c r="C607" s="1434"/>
      <c r="D607" s="1435"/>
      <c r="E607" s="1435"/>
      <c r="F607" s="35"/>
    </row>
    <row r="608" spans="1:6" s="1251" customFormat="1">
      <c r="A608" s="1434"/>
      <c r="B608" s="1472"/>
      <c r="C608" s="1434"/>
      <c r="D608" s="1435"/>
      <c r="E608" s="1435"/>
      <c r="F608" s="35"/>
    </row>
    <row r="609" spans="1:6" s="1251" customFormat="1">
      <c r="A609" s="1434"/>
      <c r="B609" s="1472"/>
      <c r="C609" s="1434"/>
      <c r="D609" s="1435"/>
      <c r="E609" s="1435"/>
      <c r="F609" s="35"/>
    </row>
    <row r="610" spans="1:6" s="1251" customFormat="1">
      <c r="A610" s="1434"/>
      <c r="B610" s="1472"/>
      <c r="C610" s="1434"/>
      <c r="D610" s="1435"/>
      <c r="E610" s="1435"/>
      <c r="F610" s="35"/>
    </row>
    <row r="611" spans="1:6" s="1251" customFormat="1">
      <c r="A611" s="1434"/>
      <c r="B611" s="1472"/>
      <c r="C611" s="1434"/>
      <c r="D611" s="1435"/>
      <c r="E611" s="1435"/>
      <c r="F611" s="35"/>
    </row>
    <row r="612" spans="1:6" s="1251" customFormat="1">
      <c r="A612" s="1434"/>
      <c r="B612" s="1472"/>
      <c r="C612" s="1434"/>
      <c r="D612" s="1435"/>
      <c r="E612" s="1435"/>
      <c r="F612" s="35"/>
    </row>
    <row r="613" spans="1:6" s="1251" customFormat="1">
      <c r="A613" s="1434"/>
      <c r="B613" s="1472"/>
      <c r="C613" s="1434"/>
      <c r="D613" s="1435"/>
      <c r="E613" s="1435"/>
      <c r="F613" s="35"/>
    </row>
    <row r="614" spans="1:6" s="1251" customFormat="1">
      <c r="A614" s="1434"/>
      <c r="B614" s="1472"/>
      <c r="C614" s="1434"/>
      <c r="D614" s="1435"/>
      <c r="E614" s="1435"/>
      <c r="F614" s="35"/>
    </row>
    <row r="615" spans="1:6" s="1251" customFormat="1">
      <c r="A615" s="1434"/>
      <c r="B615" s="1472"/>
      <c r="C615" s="1434"/>
      <c r="D615" s="1435"/>
      <c r="E615" s="1435"/>
      <c r="F615" s="35"/>
    </row>
    <row r="616" spans="1:6" s="1251" customFormat="1">
      <c r="A616" s="1434"/>
      <c r="B616" s="1472"/>
      <c r="C616" s="1434"/>
      <c r="D616" s="1435"/>
      <c r="E616" s="1435"/>
      <c r="F616" s="35"/>
    </row>
    <row r="617" spans="1:6" s="1251" customFormat="1">
      <c r="A617" s="1434"/>
      <c r="B617" s="1472"/>
      <c r="C617" s="1434"/>
      <c r="D617" s="1435"/>
      <c r="E617" s="1435"/>
      <c r="F617" s="35"/>
    </row>
    <row r="618" spans="1:6" s="1251" customFormat="1">
      <c r="A618" s="1434"/>
      <c r="B618" s="1472"/>
      <c r="C618" s="1434"/>
      <c r="D618" s="1435"/>
      <c r="E618" s="1435"/>
      <c r="F618" s="35"/>
    </row>
    <row r="619" spans="1:6" s="1251" customFormat="1">
      <c r="A619" s="1434"/>
      <c r="B619" s="1472"/>
      <c r="C619" s="1434"/>
      <c r="D619" s="1435"/>
      <c r="E619" s="1435"/>
      <c r="F619" s="35"/>
    </row>
    <row r="620" spans="1:6" s="1251" customFormat="1">
      <c r="A620" s="1434"/>
      <c r="B620" s="1472"/>
      <c r="C620" s="1434"/>
      <c r="D620" s="1435"/>
      <c r="E620" s="1435"/>
      <c r="F620" s="35"/>
    </row>
    <row r="621" spans="1:6" s="1251" customFormat="1">
      <c r="A621" s="1434"/>
      <c r="B621" s="1472"/>
      <c r="C621" s="1434"/>
      <c r="D621" s="1435"/>
      <c r="E621" s="1435"/>
      <c r="F621" s="35"/>
    </row>
    <row r="622" spans="1:6" s="1251" customFormat="1">
      <c r="A622" s="1434"/>
      <c r="B622" s="1472"/>
      <c r="C622" s="1434"/>
      <c r="D622" s="1435"/>
      <c r="E622" s="1435"/>
      <c r="F622" s="35"/>
    </row>
    <row r="623" spans="1:6" s="1251" customFormat="1">
      <c r="A623" s="1434"/>
      <c r="B623" s="1472"/>
      <c r="C623" s="1434"/>
      <c r="D623" s="1435"/>
      <c r="E623" s="1435"/>
      <c r="F623" s="35"/>
    </row>
    <row r="624" spans="1:6" s="1251" customFormat="1">
      <c r="A624" s="1434"/>
      <c r="B624" s="1472"/>
      <c r="C624" s="1434"/>
      <c r="D624" s="1435"/>
      <c r="E624" s="1435"/>
      <c r="F624" s="35"/>
    </row>
    <row r="625" spans="1:6" s="1251" customFormat="1">
      <c r="A625" s="1434"/>
      <c r="B625" s="1472"/>
      <c r="C625" s="1434"/>
      <c r="D625" s="1435"/>
      <c r="E625" s="1435"/>
      <c r="F625" s="35"/>
    </row>
    <row r="626" spans="1:6" s="1251" customFormat="1">
      <c r="A626" s="1434"/>
      <c r="B626" s="1472"/>
      <c r="C626" s="1434"/>
      <c r="D626" s="1435"/>
      <c r="E626" s="1435"/>
      <c r="F626" s="35"/>
    </row>
    <row r="627" spans="1:6" s="1251" customFormat="1">
      <c r="A627" s="1434"/>
      <c r="B627" s="1472"/>
      <c r="C627" s="1434"/>
      <c r="D627" s="1435"/>
      <c r="E627" s="1435"/>
      <c r="F627" s="35"/>
    </row>
    <row r="628" spans="1:6" s="1251" customFormat="1">
      <c r="A628" s="1434"/>
      <c r="B628" s="1472"/>
      <c r="C628" s="1434"/>
      <c r="D628" s="1435"/>
      <c r="E628" s="1435"/>
      <c r="F628" s="35"/>
    </row>
    <row r="629" spans="1:6" s="1251" customFormat="1">
      <c r="A629" s="1434"/>
      <c r="B629" s="1472"/>
      <c r="C629" s="1434"/>
      <c r="D629" s="1435"/>
      <c r="E629" s="1435"/>
      <c r="F629" s="35"/>
    </row>
    <row r="630" spans="1:6" s="1251" customFormat="1">
      <c r="A630" s="1434"/>
      <c r="B630" s="1472"/>
      <c r="C630" s="1434"/>
      <c r="D630" s="1435"/>
      <c r="E630" s="1435"/>
      <c r="F630" s="35"/>
    </row>
    <row r="631" spans="1:6" s="1251" customFormat="1">
      <c r="A631" s="1434"/>
      <c r="B631" s="1472"/>
      <c r="C631" s="1434"/>
      <c r="D631" s="1435"/>
      <c r="E631" s="1435"/>
      <c r="F631" s="35"/>
    </row>
    <row r="632" spans="1:6" s="1251" customFormat="1">
      <c r="A632" s="1434"/>
      <c r="B632" s="1472"/>
      <c r="C632" s="1434"/>
      <c r="D632" s="1435"/>
      <c r="E632" s="1435"/>
      <c r="F632" s="35"/>
    </row>
    <row r="633" spans="1:6" s="1251" customFormat="1">
      <c r="A633" s="1434"/>
      <c r="B633" s="1472"/>
      <c r="C633" s="1434"/>
      <c r="D633" s="1435"/>
      <c r="E633" s="1435"/>
      <c r="F633" s="35"/>
    </row>
    <row r="634" spans="1:6" s="1251" customFormat="1">
      <c r="A634" s="1434"/>
      <c r="B634" s="1472"/>
      <c r="C634" s="1434"/>
      <c r="D634" s="1435"/>
      <c r="E634" s="1435"/>
      <c r="F634" s="35"/>
    </row>
    <row r="635" spans="1:6" s="1251" customFormat="1">
      <c r="A635" s="1434"/>
      <c r="B635" s="1472"/>
      <c r="C635" s="1434"/>
      <c r="D635" s="1435"/>
      <c r="E635" s="1435"/>
      <c r="F635" s="35"/>
    </row>
    <row r="636" spans="1:6" s="1251" customFormat="1">
      <c r="A636" s="1434"/>
      <c r="B636" s="1472"/>
      <c r="C636" s="1434"/>
      <c r="D636" s="1435"/>
      <c r="E636" s="1435"/>
      <c r="F636" s="35"/>
    </row>
    <row r="637" spans="1:6" s="1251" customFormat="1">
      <c r="A637" s="1434"/>
      <c r="B637" s="1472"/>
      <c r="C637" s="1434"/>
      <c r="D637" s="1435"/>
      <c r="E637" s="1435"/>
      <c r="F637" s="35"/>
    </row>
    <row r="638" spans="1:6" s="1251" customFormat="1">
      <c r="A638" s="1434"/>
      <c r="B638" s="1472"/>
      <c r="C638" s="1434"/>
      <c r="D638" s="1435"/>
      <c r="E638" s="1435"/>
      <c r="F638" s="35"/>
    </row>
    <row r="639" spans="1:6" s="1251" customFormat="1">
      <c r="A639" s="1434"/>
      <c r="B639" s="1472"/>
      <c r="C639" s="1434"/>
      <c r="D639" s="1435"/>
      <c r="E639" s="1435"/>
      <c r="F639" s="35"/>
    </row>
    <row r="640" spans="1:6" s="1251" customFormat="1">
      <c r="A640" s="1434"/>
      <c r="B640" s="1472"/>
      <c r="C640" s="1434"/>
      <c r="D640" s="1435"/>
      <c r="E640" s="1435"/>
      <c r="F640" s="35"/>
    </row>
    <row r="641" spans="1:6" s="1251" customFormat="1">
      <c r="A641" s="1434"/>
      <c r="B641" s="1472"/>
      <c r="C641" s="1434"/>
      <c r="D641" s="1435"/>
      <c r="E641" s="1435"/>
      <c r="F641" s="35"/>
    </row>
    <row r="642" spans="1:6" s="1251" customFormat="1">
      <c r="A642" s="1434"/>
      <c r="B642" s="1472"/>
      <c r="C642" s="1434"/>
      <c r="D642" s="1435"/>
      <c r="E642" s="1435"/>
      <c r="F642" s="35"/>
    </row>
    <row r="643" spans="1:6" s="1251" customFormat="1">
      <c r="A643" s="1434"/>
      <c r="B643" s="1472"/>
      <c r="C643" s="1434"/>
      <c r="D643" s="1435"/>
      <c r="E643" s="1435"/>
      <c r="F643" s="35"/>
    </row>
    <row r="644" spans="1:6" s="1251" customFormat="1">
      <c r="A644" s="1434"/>
      <c r="B644" s="1472"/>
      <c r="C644" s="1434"/>
      <c r="D644" s="1435"/>
      <c r="E644" s="1435"/>
      <c r="F644" s="35"/>
    </row>
    <row r="645" spans="1:6" s="1466" customFormat="1">
      <c r="A645" s="1473"/>
      <c r="B645" s="1474"/>
      <c r="C645" s="1475"/>
      <c r="D645" s="1468"/>
      <c r="E645" s="1470"/>
      <c r="F645" s="1471"/>
    </row>
    <row r="646" spans="1:6" s="121" customFormat="1">
      <c r="A646" s="1665">
        <v>13</v>
      </c>
      <c r="B646" s="1666"/>
      <c r="C646" s="1666"/>
      <c r="D646" s="1666"/>
      <c r="E646" s="1667"/>
      <c r="F646" s="1671"/>
    </row>
    <row r="647" spans="1:6" s="121" customFormat="1">
      <c r="A647" s="1668"/>
      <c r="B647" s="1669"/>
      <c r="C647" s="1669"/>
      <c r="D647" s="1669"/>
      <c r="E647" s="1670"/>
      <c r="F647" s="1672"/>
    </row>
    <row r="648" spans="1:6">
      <c r="A648" s="95"/>
      <c r="B648" s="103"/>
      <c r="C648" s="95"/>
      <c r="D648" s="145"/>
      <c r="E648" s="197"/>
      <c r="F648" s="231"/>
    </row>
    <row r="649" spans="1:6" ht="25.5">
      <c r="A649" s="95"/>
      <c r="B649" s="232" t="s">
        <v>279</v>
      </c>
      <c r="C649" s="95"/>
      <c r="D649" s="145"/>
      <c r="E649" s="197"/>
      <c r="F649" s="231"/>
    </row>
    <row r="650" spans="1:6">
      <c r="A650" s="95"/>
      <c r="B650" s="233"/>
      <c r="C650" s="95"/>
      <c r="D650" s="145"/>
      <c r="E650" s="197"/>
      <c r="F650" s="231"/>
    </row>
    <row r="651" spans="1:6">
      <c r="A651" s="95"/>
      <c r="B651" s="234" t="s">
        <v>14</v>
      </c>
      <c r="C651" s="95"/>
      <c r="D651" s="145"/>
      <c r="E651" s="197"/>
      <c r="F651" s="231"/>
    </row>
    <row r="652" spans="1:6">
      <c r="A652" s="95"/>
      <c r="B652" s="234"/>
      <c r="C652" s="95"/>
      <c r="D652" s="145"/>
      <c r="E652" s="197"/>
      <c r="F652" s="231"/>
    </row>
    <row r="653" spans="1:6">
      <c r="A653" s="95"/>
      <c r="B653" s="235" t="s">
        <v>280</v>
      </c>
      <c r="C653" s="95"/>
      <c r="D653" s="145"/>
      <c r="E653" s="197"/>
      <c r="F653" s="231"/>
    </row>
    <row r="654" spans="1:6">
      <c r="A654" s="95"/>
      <c r="B654" s="234"/>
      <c r="C654" s="95"/>
      <c r="D654" s="145"/>
      <c r="E654" s="197"/>
      <c r="F654" s="231"/>
    </row>
    <row r="655" spans="1:6">
      <c r="A655" s="95"/>
      <c r="B655" s="235" t="s">
        <v>281</v>
      </c>
      <c r="C655" s="95"/>
      <c r="D655" s="145"/>
      <c r="E655" s="197"/>
      <c r="F655" s="231"/>
    </row>
    <row r="656" spans="1:6">
      <c r="A656" s="95"/>
      <c r="B656" s="234"/>
      <c r="C656" s="95"/>
      <c r="D656" s="145"/>
      <c r="E656" s="197"/>
      <c r="F656" s="231"/>
    </row>
    <row r="657" spans="1:6">
      <c r="A657" s="95"/>
      <c r="B657" s="235" t="s">
        <v>282</v>
      </c>
      <c r="C657" s="95"/>
      <c r="D657" s="145"/>
      <c r="E657" s="197"/>
      <c r="F657" s="231"/>
    </row>
    <row r="658" spans="1:6">
      <c r="A658" s="95"/>
      <c r="B658" s="234"/>
      <c r="C658" s="95"/>
      <c r="D658" s="145"/>
      <c r="E658" s="197"/>
      <c r="F658" s="231"/>
    </row>
    <row r="659" spans="1:6">
      <c r="A659" s="95"/>
      <c r="B659" s="235" t="s">
        <v>283</v>
      </c>
      <c r="C659" s="95"/>
      <c r="D659" s="145"/>
      <c r="E659" s="197"/>
      <c r="F659" s="231"/>
    </row>
    <row r="660" spans="1:6">
      <c r="A660" s="95"/>
      <c r="B660" s="234"/>
      <c r="C660" s="95"/>
      <c r="D660" s="145"/>
      <c r="E660" s="197"/>
      <c r="F660" s="231"/>
    </row>
    <row r="661" spans="1:6">
      <c r="A661" s="95"/>
      <c r="B661" s="235" t="s">
        <v>284</v>
      </c>
      <c r="C661" s="95"/>
      <c r="D661" s="145"/>
      <c r="E661" s="197"/>
      <c r="F661" s="231"/>
    </row>
    <row r="662" spans="1:6">
      <c r="A662" s="95"/>
      <c r="B662" s="234"/>
      <c r="C662" s="95"/>
      <c r="D662" s="145"/>
      <c r="E662" s="197"/>
      <c r="F662" s="231"/>
    </row>
    <row r="663" spans="1:6">
      <c r="A663" s="95"/>
      <c r="B663" s="235" t="s">
        <v>285</v>
      </c>
      <c r="C663" s="95"/>
      <c r="D663" s="145"/>
      <c r="E663" s="197"/>
      <c r="F663" s="231"/>
    </row>
    <row r="664" spans="1:6">
      <c r="A664" s="95"/>
      <c r="B664" s="234"/>
      <c r="C664" s="95"/>
      <c r="D664" s="145"/>
      <c r="E664" s="197"/>
      <c r="F664" s="231"/>
    </row>
    <row r="665" spans="1:6">
      <c r="A665" s="95"/>
      <c r="B665" s="235" t="s">
        <v>286</v>
      </c>
      <c r="C665" s="95"/>
      <c r="D665" s="145"/>
      <c r="E665" s="197"/>
      <c r="F665" s="231"/>
    </row>
    <row r="666" spans="1:6">
      <c r="A666" s="95"/>
      <c r="B666" s="234"/>
      <c r="C666" s="95"/>
      <c r="D666" s="145"/>
      <c r="E666" s="197"/>
      <c r="F666" s="231"/>
    </row>
    <row r="667" spans="1:6">
      <c r="A667" s="95"/>
      <c r="B667" s="235" t="s">
        <v>287</v>
      </c>
      <c r="C667" s="95"/>
      <c r="D667" s="145"/>
      <c r="E667" s="197"/>
      <c r="F667" s="231"/>
    </row>
    <row r="668" spans="1:6">
      <c r="A668" s="95"/>
      <c r="B668" s="234"/>
      <c r="C668" s="95"/>
      <c r="D668" s="145"/>
      <c r="E668" s="197"/>
      <c r="F668" s="231"/>
    </row>
    <row r="669" spans="1:6">
      <c r="A669" s="95"/>
      <c r="B669" s="235" t="s">
        <v>288</v>
      </c>
      <c r="C669" s="95"/>
      <c r="D669" s="145"/>
      <c r="E669" s="197"/>
      <c r="F669" s="231"/>
    </row>
    <row r="670" spans="1:6">
      <c r="A670" s="95"/>
      <c r="B670" s="234"/>
      <c r="C670" s="95"/>
      <c r="D670" s="145"/>
      <c r="E670" s="197"/>
      <c r="F670" s="231"/>
    </row>
    <row r="671" spans="1:6">
      <c r="A671" s="95"/>
      <c r="B671" s="235" t="s">
        <v>289</v>
      </c>
      <c r="C671" s="95"/>
      <c r="D671" s="145"/>
      <c r="E671" s="197"/>
      <c r="F671" s="231"/>
    </row>
    <row r="672" spans="1:6">
      <c r="A672" s="95"/>
      <c r="B672" s="234"/>
      <c r="C672" s="95"/>
      <c r="D672" s="145"/>
      <c r="E672" s="197"/>
      <c r="F672" s="231"/>
    </row>
    <row r="673" spans="1:6">
      <c r="A673" s="95"/>
      <c r="B673" s="235" t="s">
        <v>290</v>
      </c>
      <c r="C673" s="95"/>
      <c r="D673" s="145"/>
      <c r="E673" s="197"/>
      <c r="F673" s="231"/>
    </row>
    <row r="674" spans="1:6">
      <c r="A674" s="95"/>
      <c r="B674" s="234"/>
      <c r="C674" s="95"/>
      <c r="D674" s="145"/>
      <c r="E674" s="197"/>
      <c r="F674" s="231"/>
    </row>
    <row r="675" spans="1:6">
      <c r="A675" s="95"/>
      <c r="B675" s="235" t="s">
        <v>291</v>
      </c>
      <c r="C675" s="95"/>
      <c r="D675" s="145"/>
      <c r="E675" s="197"/>
      <c r="F675" s="231"/>
    </row>
    <row r="676" spans="1:6">
      <c r="A676" s="95"/>
      <c r="B676" s="234"/>
      <c r="C676" s="95"/>
      <c r="D676" s="145"/>
      <c r="E676" s="197"/>
      <c r="F676" s="231"/>
    </row>
    <row r="677" spans="1:6">
      <c r="A677" s="95"/>
      <c r="B677" s="235" t="s">
        <v>292</v>
      </c>
      <c r="C677" s="95"/>
      <c r="D677" s="145"/>
      <c r="E677" s="197"/>
      <c r="F677" s="231"/>
    </row>
    <row r="678" spans="1:6">
      <c r="A678" s="95"/>
      <c r="B678" s="234"/>
      <c r="C678" s="95"/>
      <c r="D678" s="145"/>
      <c r="E678" s="197"/>
      <c r="F678" s="231"/>
    </row>
    <row r="679" spans="1:6">
      <c r="A679" s="95"/>
      <c r="B679" s="235"/>
      <c r="C679" s="95"/>
      <c r="D679" s="145"/>
      <c r="E679" s="197"/>
      <c r="F679" s="231"/>
    </row>
    <row r="680" spans="1:6">
      <c r="A680" s="95"/>
      <c r="B680" s="234"/>
      <c r="C680" s="95"/>
      <c r="D680" s="145"/>
      <c r="E680" s="197"/>
      <c r="F680" s="231"/>
    </row>
    <row r="681" spans="1:6">
      <c r="A681" s="95"/>
      <c r="B681" s="235"/>
      <c r="C681" s="95"/>
      <c r="D681" s="145"/>
      <c r="E681" s="197"/>
      <c r="F681" s="231"/>
    </row>
    <row r="682" spans="1:6">
      <c r="A682" s="95"/>
      <c r="B682" s="234"/>
      <c r="C682" s="95"/>
      <c r="D682" s="145"/>
      <c r="E682" s="197"/>
      <c r="F682" s="231"/>
    </row>
    <row r="683" spans="1:6">
      <c r="A683" s="95"/>
      <c r="B683" s="235"/>
      <c r="C683" s="95"/>
      <c r="D683" s="145"/>
      <c r="E683" s="197"/>
      <c r="F683" s="231"/>
    </row>
    <row r="684" spans="1:6">
      <c r="A684" s="95"/>
      <c r="B684" s="234"/>
      <c r="C684" s="95"/>
      <c r="D684" s="145"/>
      <c r="E684" s="197"/>
      <c r="F684" s="231"/>
    </row>
    <row r="685" spans="1:6">
      <c r="A685" s="95"/>
      <c r="B685" s="235"/>
      <c r="C685" s="95"/>
      <c r="D685" s="145"/>
      <c r="E685" s="197"/>
      <c r="F685" s="231"/>
    </row>
    <row r="686" spans="1:6">
      <c r="A686" s="95"/>
      <c r="B686" s="234"/>
      <c r="C686" s="95"/>
      <c r="D686" s="145"/>
      <c r="E686" s="197"/>
      <c r="F686" s="231"/>
    </row>
    <row r="687" spans="1:6">
      <c r="A687" s="95"/>
      <c r="B687" s="235"/>
      <c r="C687" s="95"/>
      <c r="D687" s="145"/>
      <c r="E687" s="197"/>
      <c r="F687" s="231"/>
    </row>
    <row r="688" spans="1:6">
      <c r="A688" s="95"/>
      <c r="B688" s="234"/>
      <c r="C688" s="95"/>
      <c r="D688" s="145"/>
      <c r="E688" s="197"/>
      <c r="F688" s="231"/>
    </row>
    <row r="689" spans="1:6">
      <c r="A689" s="95"/>
      <c r="B689" s="235"/>
      <c r="C689" s="95"/>
      <c r="D689" s="145"/>
      <c r="E689" s="197"/>
      <c r="F689" s="231"/>
    </row>
    <row r="690" spans="1:6">
      <c r="A690" s="95"/>
      <c r="B690" s="153"/>
      <c r="C690" s="95"/>
      <c r="D690" s="145"/>
      <c r="E690" s="197"/>
      <c r="F690" s="231"/>
    </row>
    <row r="691" spans="1:6">
      <c r="A691" s="95"/>
      <c r="B691" s="151"/>
      <c r="C691" s="95"/>
      <c r="D691" s="145"/>
      <c r="E691" s="197"/>
      <c r="F691" s="231"/>
    </row>
    <row r="692" spans="1:6">
      <c r="A692" s="95"/>
      <c r="B692" s="151"/>
      <c r="C692" s="95"/>
      <c r="D692" s="145"/>
      <c r="E692" s="197"/>
      <c r="F692" s="231"/>
    </row>
    <row r="693" spans="1:6">
      <c r="A693" s="95"/>
      <c r="B693" s="151"/>
      <c r="C693" s="95"/>
      <c r="D693" s="145"/>
      <c r="E693" s="197"/>
      <c r="F693" s="231"/>
    </row>
    <row r="694" spans="1:6">
      <c r="A694" s="95"/>
      <c r="B694" s="151"/>
      <c r="C694" s="95"/>
      <c r="D694" s="145"/>
      <c r="E694" s="197"/>
      <c r="F694" s="231"/>
    </row>
    <row r="695" spans="1:6">
      <c r="A695" s="95"/>
      <c r="B695" s="151"/>
      <c r="C695" s="95"/>
      <c r="D695" s="145"/>
      <c r="E695" s="197"/>
      <c r="F695" s="231"/>
    </row>
    <row r="696" spans="1:6">
      <c r="A696" s="95"/>
      <c r="B696" s="151"/>
      <c r="C696" s="95"/>
      <c r="D696" s="145"/>
      <c r="E696" s="197"/>
      <c r="F696" s="231"/>
    </row>
    <row r="697" spans="1:6">
      <c r="A697" s="95"/>
      <c r="B697" s="151"/>
      <c r="C697" s="95"/>
      <c r="D697" s="145"/>
      <c r="E697" s="197"/>
      <c r="F697" s="231"/>
    </row>
    <row r="698" spans="1:6">
      <c r="A698" s="95"/>
      <c r="B698" s="151"/>
      <c r="C698" s="95"/>
      <c r="D698" s="145"/>
      <c r="E698" s="197"/>
      <c r="F698" s="231"/>
    </row>
    <row r="699" spans="1:6">
      <c r="A699" s="95"/>
      <c r="B699" s="153"/>
      <c r="C699" s="95"/>
      <c r="D699" s="145"/>
      <c r="E699" s="197"/>
      <c r="F699" s="231"/>
    </row>
    <row r="700" spans="1:6">
      <c r="A700" s="95"/>
      <c r="B700" s="153"/>
      <c r="C700" s="95"/>
      <c r="D700" s="145"/>
      <c r="E700" s="197"/>
      <c r="F700" s="231"/>
    </row>
    <row r="701" spans="1:6">
      <c r="A701" s="95"/>
      <c r="B701" s="153"/>
      <c r="C701" s="95"/>
      <c r="D701" s="145"/>
      <c r="E701" s="197"/>
      <c r="F701" s="231"/>
    </row>
    <row r="702" spans="1:6">
      <c r="A702" s="95"/>
      <c r="B702" s="153"/>
      <c r="C702" s="95"/>
      <c r="D702" s="145"/>
      <c r="E702" s="197"/>
      <c r="F702" s="231"/>
    </row>
    <row r="703" spans="1:6">
      <c r="A703" s="95"/>
      <c r="B703" s="153"/>
      <c r="C703" s="95"/>
      <c r="D703" s="145"/>
      <c r="E703" s="197"/>
      <c r="F703" s="231"/>
    </row>
    <row r="704" spans="1:6">
      <c r="A704" s="95"/>
      <c r="B704" s="153"/>
      <c r="C704" s="95"/>
      <c r="D704" s="145"/>
      <c r="E704" s="197"/>
      <c r="F704" s="231"/>
    </row>
    <row r="705" spans="1:6">
      <c r="A705" s="95"/>
      <c r="B705" s="153"/>
      <c r="C705" s="95"/>
      <c r="D705" s="145"/>
      <c r="E705" s="197"/>
      <c r="F705" s="231"/>
    </row>
    <row r="706" spans="1:6">
      <c r="A706" s="1673" t="s">
        <v>1091</v>
      </c>
      <c r="B706" s="1674"/>
      <c r="C706" s="1674"/>
      <c r="D706" s="1674"/>
      <c r="E706" s="1675"/>
      <c r="F706" s="1676"/>
    </row>
    <row r="707" spans="1:6">
      <c r="A707" s="1572"/>
      <c r="B707" s="1573"/>
      <c r="C707" s="1573"/>
      <c r="D707" s="1573"/>
      <c r="E707" s="1574"/>
      <c r="F707" s="1677"/>
    </row>
  </sheetData>
  <sheetProtection algorithmName="SHA-512" hashValue="vCN+MWXtC4GT7CSBxar5GK4nlTPzqb9RRPJG1KpOdmLXL2tAP8g/bBShihMSGysRgowdOyROO96VM+LyMr6DTQ==" saltValue="O0Z1Q1gViP40p0Fz8U4Ggw==" spinCount="100000" sheet="1" objects="1" scenarios="1"/>
  <protectedRanges>
    <protectedRange sqref="E481:F1048576 E1:F480" name="Range1"/>
  </protectedRanges>
  <mergeCells count="35">
    <mergeCell ref="A2:F2"/>
    <mergeCell ref="A3:A4"/>
    <mergeCell ref="B3:B4"/>
    <mergeCell ref="C3:C4"/>
    <mergeCell ref="D3:D4"/>
    <mergeCell ref="E3:E4"/>
    <mergeCell ref="F3:F4"/>
    <mergeCell ref="A52:E53"/>
    <mergeCell ref="F52:F53"/>
    <mergeCell ref="A98:E99"/>
    <mergeCell ref="F98:F99"/>
    <mergeCell ref="A143:E144"/>
    <mergeCell ref="F143:F144"/>
    <mergeCell ref="A187:E188"/>
    <mergeCell ref="F187:F188"/>
    <mergeCell ref="A229:E230"/>
    <mergeCell ref="F229:F230"/>
    <mergeCell ref="A275:E276"/>
    <mergeCell ref="F275:F276"/>
    <mergeCell ref="A326:E327"/>
    <mergeCell ref="F326:F327"/>
    <mergeCell ref="A378:E379"/>
    <mergeCell ref="F378:F379"/>
    <mergeCell ref="A428:E429"/>
    <mergeCell ref="F428:F429"/>
    <mergeCell ref="A646:E647"/>
    <mergeCell ref="F646:F647"/>
    <mergeCell ref="A706:E707"/>
    <mergeCell ref="F706:F707"/>
    <mergeCell ref="A487:E488"/>
    <mergeCell ref="F487:F488"/>
    <mergeCell ref="A533:E534"/>
    <mergeCell ref="F533:F534"/>
    <mergeCell ref="A587:E588"/>
    <mergeCell ref="F587:F588"/>
  </mergeCells>
  <conditionalFormatting sqref="D706">
    <cfRule type="cellIs" dxfId="58" priority="68" stopIfTrue="1" operator="equal">
      <formula>"Todo"</formula>
    </cfRule>
  </conditionalFormatting>
  <conditionalFormatting sqref="A537:A563 A233 A102:A108 A147 A271:A274 A279 A330 A382 A491:A495 A325 A530:A532 A18:A51 A139:A142 A57:A97 A191:A228 A432:A486">
    <cfRule type="expression" dxfId="57" priority="67">
      <formula>ISBLANK($D18)</formula>
    </cfRule>
  </conditionalFormatting>
  <conditionalFormatting sqref="A432 A537:A563 A233 A102:A108 A147 A191 A271:A274 A279 A382 A330 A481:A486 A491:A495 A325 A530:A532 A18:A51 A139:A142 A57:A97 A227:A228">
    <cfRule type="cellIs" dxfId="56" priority="66" stopIfTrue="1" operator="equal">
      <formula>13</formula>
    </cfRule>
  </conditionalFormatting>
  <conditionalFormatting sqref="A537:A563 A233 A102:A108 A147 A271:A274 A279 A330 A382 A491:A495 A325 A530:A532 A18:A51 A139:A142 A57:A97 A191:A228 A432:A486">
    <cfRule type="expression" dxfId="55" priority="64">
      <formula>#REF!="CARRIED TO COLLECTION"</formula>
    </cfRule>
    <cfRule type="expression" dxfId="54" priority="65">
      <formula>$B18="CARRIED TO COLLECTION"</formula>
    </cfRule>
  </conditionalFormatting>
  <conditionalFormatting sqref="A51">
    <cfRule type="expression" dxfId="53" priority="62">
      <formula>#REF!="CARRIED TO COLLECTION"</formula>
    </cfRule>
    <cfRule type="expression" dxfId="52" priority="63">
      <formula>$B51="CARRIED TO COLLECTION"</formula>
    </cfRule>
  </conditionalFormatting>
  <conditionalFormatting sqref="A234:A235">
    <cfRule type="expression" dxfId="51" priority="61">
      <formula>ISBLANK($D234)</formula>
    </cfRule>
  </conditionalFormatting>
  <conditionalFormatting sqref="A234:A235">
    <cfRule type="cellIs" dxfId="50" priority="60" stopIfTrue="1" operator="equal">
      <formula>13</formula>
    </cfRule>
  </conditionalFormatting>
  <conditionalFormatting sqref="A234:A235">
    <cfRule type="expression" dxfId="49" priority="58">
      <formula>#REF!="CARRIED TO COLLECTION"</formula>
    </cfRule>
    <cfRule type="expression" dxfId="48" priority="59">
      <formula>$B234="CARRIED TO COLLECTION"</formula>
    </cfRule>
  </conditionalFormatting>
  <conditionalFormatting sqref="A109:A138">
    <cfRule type="expression" dxfId="47" priority="36">
      <formula>ISBLANK($D109)</formula>
    </cfRule>
  </conditionalFormatting>
  <conditionalFormatting sqref="A109:A138">
    <cfRule type="cellIs" dxfId="46" priority="35" stopIfTrue="1" operator="equal">
      <formula>13</formula>
    </cfRule>
  </conditionalFormatting>
  <conditionalFormatting sqref="A109:A138">
    <cfRule type="expression" dxfId="45" priority="33">
      <formula>#REF!="CARRIED TO COLLECTION"</formula>
    </cfRule>
    <cfRule type="expression" dxfId="44" priority="34">
      <formula>$B109="CARRIED TO COLLECTION"</formula>
    </cfRule>
  </conditionalFormatting>
  <conditionalFormatting sqref="A148:A186">
    <cfRule type="expression" dxfId="43" priority="32">
      <formula>ISBLANK($D148)</formula>
    </cfRule>
  </conditionalFormatting>
  <conditionalFormatting sqref="A148:A186">
    <cfRule type="cellIs" dxfId="42" priority="31" stopIfTrue="1" operator="equal">
      <formula>13</formula>
    </cfRule>
  </conditionalFormatting>
  <conditionalFormatting sqref="A148:A186">
    <cfRule type="expression" dxfId="41" priority="29">
      <formula>#REF!="CARRIED TO COLLECTION"</formula>
    </cfRule>
    <cfRule type="expression" dxfId="40" priority="30">
      <formula>$B148="CARRIED TO COLLECTION"</formula>
    </cfRule>
  </conditionalFormatting>
  <conditionalFormatting sqref="A192:A226">
    <cfRule type="cellIs" dxfId="39" priority="27" stopIfTrue="1" operator="equal">
      <formula>13</formula>
    </cfRule>
  </conditionalFormatting>
  <conditionalFormatting sqref="A236:A270">
    <cfRule type="expression" dxfId="38" priority="24">
      <formula>ISBLANK($D236)</formula>
    </cfRule>
  </conditionalFormatting>
  <conditionalFormatting sqref="A236:A270">
    <cfRule type="cellIs" dxfId="37" priority="23" stopIfTrue="1" operator="equal">
      <formula>13</formula>
    </cfRule>
  </conditionalFormatting>
  <conditionalFormatting sqref="A236:A270">
    <cfRule type="expression" dxfId="36" priority="21">
      <formula>#REF!="CARRIED TO COLLECTION"</formula>
    </cfRule>
    <cfRule type="expression" dxfId="35" priority="22">
      <formula>$B236="CARRIED TO COLLECTION"</formula>
    </cfRule>
  </conditionalFormatting>
  <conditionalFormatting sqref="A280:A324">
    <cfRule type="expression" dxfId="34" priority="20">
      <formula>ISBLANK($D280)</formula>
    </cfRule>
  </conditionalFormatting>
  <conditionalFormatting sqref="A280:A324">
    <cfRule type="cellIs" dxfId="33" priority="19" stopIfTrue="1" operator="equal">
      <formula>13</formula>
    </cfRule>
  </conditionalFormatting>
  <conditionalFormatting sqref="A280:A324">
    <cfRule type="expression" dxfId="32" priority="17">
      <formula>#REF!="CARRIED TO COLLECTION"</formula>
    </cfRule>
    <cfRule type="expression" dxfId="31" priority="18">
      <formula>$B280="CARRIED TO COLLECTION"</formula>
    </cfRule>
  </conditionalFormatting>
  <conditionalFormatting sqref="A331:A377">
    <cfRule type="expression" dxfId="30" priority="16">
      <formula>ISBLANK($D331)</formula>
    </cfRule>
  </conditionalFormatting>
  <conditionalFormatting sqref="A331:A377">
    <cfRule type="cellIs" dxfId="29" priority="15" stopIfTrue="1" operator="equal">
      <formula>13</formula>
    </cfRule>
  </conditionalFormatting>
  <conditionalFormatting sqref="A331:A377">
    <cfRule type="expression" dxfId="28" priority="13">
      <formula>#REF!="CARRIED TO COLLECTION"</formula>
    </cfRule>
    <cfRule type="expression" dxfId="27" priority="14">
      <formula>$B331="CARRIED TO COLLECTION"</formula>
    </cfRule>
  </conditionalFormatting>
  <conditionalFormatting sqref="A383:A427">
    <cfRule type="expression" dxfId="26" priority="12">
      <formula>ISBLANK($D383)</formula>
    </cfRule>
  </conditionalFormatting>
  <conditionalFormatting sqref="A383:A427">
    <cfRule type="cellIs" dxfId="25" priority="11" stopIfTrue="1" operator="equal">
      <formula>13</formula>
    </cfRule>
  </conditionalFormatting>
  <conditionalFormatting sqref="A383:A427">
    <cfRule type="expression" dxfId="24" priority="9">
      <formula>#REF!="CARRIED TO COLLECTION"</formula>
    </cfRule>
    <cfRule type="expression" dxfId="23" priority="10">
      <formula>$B383="CARRIED TO COLLECTION"</formula>
    </cfRule>
  </conditionalFormatting>
  <conditionalFormatting sqref="A433:A480">
    <cfRule type="cellIs" dxfId="22" priority="7" stopIfTrue="1" operator="equal">
      <formula>13</formula>
    </cfRule>
  </conditionalFormatting>
  <conditionalFormatting sqref="A496:A529">
    <cfRule type="expression" dxfId="21" priority="4">
      <formula>ISBLANK($D496)</formula>
    </cfRule>
  </conditionalFormatting>
  <conditionalFormatting sqref="A496:A529">
    <cfRule type="cellIs" dxfId="20" priority="3" stopIfTrue="1" operator="equal">
      <formula>13</formula>
    </cfRule>
  </conditionalFormatting>
  <conditionalFormatting sqref="A496:A529">
    <cfRule type="expression" dxfId="19" priority="1">
      <formula>#REF!="CARRIED TO COLLECTION"</formula>
    </cfRule>
    <cfRule type="expression" dxfId="18" priority="2">
      <formula>$B496="CARRIED TO COLLECTION"</formula>
    </cfRule>
  </conditionalFormatting>
  <printOptions horizontalCentered="1"/>
  <pageMargins left="0.74803149606299202" right="0.511811023622047" top="0.74803149606299202" bottom="0.74803149606299202" header="0.23622047244094499" footer="0.23622047244094499"/>
  <pageSetup paperSize="9" scale="91" fitToHeight="0"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13" manualBreakCount="13">
    <brk id="53" max="5" man="1"/>
    <brk id="99" max="5" man="1"/>
    <brk id="144" max="5" man="1"/>
    <brk id="188" max="5" man="1"/>
    <brk id="230" max="5" man="1"/>
    <brk id="276" max="5" man="1"/>
    <brk id="327" max="5" man="1"/>
    <brk id="379" max="5" man="1"/>
    <brk id="429" max="5" man="1"/>
    <brk id="488" max="5" man="1"/>
    <brk id="534" max="5" man="1"/>
    <brk id="588" max="5" man="1"/>
    <brk id="647" max="5"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839"/>
  <sheetViews>
    <sheetView showGridLines="0" view="pageBreakPreview" zoomScale="85" zoomScaleNormal="100" zoomScaleSheetLayoutView="85" workbookViewId="0">
      <selection activeCell="B16" sqref="B16"/>
    </sheetView>
  </sheetViews>
  <sheetFormatPr defaultColWidth="8.85546875" defaultRowHeight="12.75"/>
  <cols>
    <col min="1" max="1" width="6.7109375" style="86" customWidth="1"/>
    <col min="2" max="2" width="48" style="87" customWidth="1"/>
    <col min="3" max="3" width="5" style="86" customWidth="1"/>
    <col min="4" max="4" width="8.7109375" style="89" bestFit="1" customWidth="1"/>
    <col min="5" max="5" width="12.28515625" style="154" customWidth="1"/>
    <col min="6" max="6" width="18.7109375" style="91" customWidth="1"/>
    <col min="7" max="160" width="8.85546875" style="92"/>
    <col min="161" max="161" width="6.7109375" style="92" customWidth="1"/>
    <col min="162" max="162" width="48" style="92" customWidth="1"/>
    <col min="163" max="163" width="5" style="92" customWidth="1"/>
    <col min="164" max="164" width="7.7109375" style="92" bestFit="1" customWidth="1"/>
    <col min="165" max="165" width="12" style="92" customWidth="1"/>
    <col min="166" max="166" width="14.7109375" style="92" customWidth="1"/>
    <col min="167" max="168" width="15.7109375" style="92" customWidth="1"/>
    <col min="169" max="169" width="7" style="92" bestFit="1" customWidth="1"/>
    <col min="170" max="170" width="9.28515625" style="92" customWidth="1"/>
    <col min="171" max="172" width="8.85546875" style="92"/>
    <col min="173" max="173" width="11.140625" style="92" customWidth="1"/>
    <col min="174" max="174" width="10.28515625" style="92" customWidth="1"/>
    <col min="175" max="175" width="8.7109375" style="92" customWidth="1"/>
    <col min="176" max="176" width="8.42578125" style="92" customWidth="1"/>
    <col min="177" max="178" width="6" style="92" customWidth="1"/>
    <col min="179" max="179" width="8.85546875" style="92"/>
    <col min="180" max="180" width="10.42578125" style="92" customWidth="1"/>
    <col min="181" max="416" width="8.85546875" style="92"/>
    <col min="417" max="417" width="6.7109375" style="92" customWidth="1"/>
    <col min="418" max="418" width="48" style="92" customWidth="1"/>
    <col min="419" max="419" width="5" style="92" customWidth="1"/>
    <col min="420" max="420" width="7.7109375" style="92" bestFit="1" customWidth="1"/>
    <col min="421" max="421" width="12" style="92" customWidth="1"/>
    <col min="422" max="422" width="14.7109375" style="92" customWidth="1"/>
    <col min="423" max="424" width="15.7109375" style="92" customWidth="1"/>
    <col min="425" max="425" width="7" style="92" bestFit="1" customWidth="1"/>
    <col min="426" max="426" width="9.28515625" style="92" customWidth="1"/>
    <col min="427" max="428" width="8.85546875" style="92"/>
    <col min="429" max="429" width="11.140625" style="92" customWidth="1"/>
    <col min="430" max="430" width="10.28515625" style="92" customWidth="1"/>
    <col min="431" max="431" width="8.7109375" style="92" customWidth="1"/>
    <col min="432" max="432" width="8.42578125" style="92" customWidth="1"/>
    <col min="433" max="434" width="6" style="92" customWidth="1"/>
    <col min="435" max="435" width="8.85546875" style="92"/>
    <col min="436" max="436" width="10.42578125" style="92" customWidth="1"/>
    <col min="437" max="672" width="8.85546875" style="92"/>
    <col min="673" max="673" width="6.7109375" style="92" customWidth="1"/>
    <col min="674" max="674" width="48" style="92" customWidth="1"/>
    <col min="675" max="675" width="5" style="92" customWidth="1"/>
    <col min="676" max="676" width="7.7109375" style="92" bestFit="1" customWidth="1"/>
    <col min="677" max="677" width="12" style="92" customWidth="1"/>
    <col min="678" max="678" width="14.7109375" style="92" customWidth="1"/>
    <col min="679" max="680" width="15.7109375" style="92" customWidth="1"/>
    <col min="681" max="681" width="7" style="92" bestFit="1" customWidth="1"/>
    <col min="682" max="682" width="9.28515625" style="92" customWidth="1"/>
    <col min="683" max="684" width="8.85546875" style="92"/>
    <col min="685" max="685" width="11.140625" style="92" customWidth="1"/>
    <col min="686" max="686" width="10.28515625" style="92" customWidth="1"/>
    <col min="687" max="687" width="8.7109375" style="92" customWidth="1"/>
    <col min="688" max="688" width="8.42578125" style="92" customWidth="1"/>
    <col min="689" max="690" width="6" style="92" customWidth="1"/>
    <col min="691" max="691" width="8.85546875" style="92"/>
    <col min="692" max="692" width="10.42578125" style="92" customWidth="1"/>
    <col min="693" max="928" width="8.85546875" style="92"/>
    <col min="929" max="929" width="6.7109375" style="92" customWidth="1"/>
    <col min="930" max="930" width="48" style="92" customWidth="1"/>
    <col min="931" max="931" width="5" style="92" customWidth="1"/>
    <col min="932" max="932" width="7.7109375" style="92" bestFit="1" customWidth="1"/>
    <col min="933" max="933" width="12" style="92" customWidth="1"/>
    <col min="934" max="934" width="14.7109375" style="92" customWidth="1"/>
    <col min="935" max="936" width="15.7109375" style="92" customWidth="1"/>
    <col min="937" max="937" width="7" style="92" bestFit="1" customWidth="1"/>
    <col min="938" max="938" width="9.28515625" style="92" customWidth="1"/>
    <col min="939" max="940" width="8.85546875" style="92"/>
    <col min="941" max="941" width="11.140625" style="92" customWidth="1"/>
    <col min="942" max="942" width="10.28515625" style="92" customWidth="1"/>
    <col min="943" max="943" width="8.7109375" style="92" customWidth="1"/>
    <col min="944" max="944" width="8.42578125" style="92" customWidth="1"/>
    <col min="945" max="946" width="6" style="92" customWidth="1"/>
    <col min="947" max="947" width="8.85546875" style="92"/>
    <col min="948" max="948" width="10.42578125" style="92" customWidth="1"/>
    <col min="949" max="1184" width="8.85546875" style="92"/>
    <col min="1185" max="1185" width="6.7109375" style="92" customWidth="1"/>
    <col min="1186" max="1186" width="48" style="92" customWidth="1"/>
    <col min="1187" max="1187" width="5" style="92" customWidth="1"/>
    <col min="1188" max="1188" width="7.7109375" style="92" bestFit="1" customWidth="1"/>
    <col min="1189" max="1189" width="12" style="92" customWidth="1"/>
    <col min="1190" max="1190" width="14.7109375" style="92" customWidth="1"/>
    <col min="1191" max="1192" width="15.7109375" style="92" customWidth="1"/>
    <col min="1193" max="1193" width="7" style="92" bestFit="1" customWidth="1"/>
    <col min="1194" max="1194" width="9.28515625" style="92" customWidth="1"/>
    <col min="1195" max="1196" width="8.85546875" style="92"/>
    <col min="1197" max="1197" width="11.140625" style="92" customWidth="1"/>
    <col min="1198" max="1198" width="10.28515625" style="92" customWidth="1"/>
    <col min="1199" max="1199" width="8.7109375" style="92" customWidth="1"/>
    <col min="1200" max="1200" width="8.42578125" style="92" customWidth="1"/>
    <col min="1201" max="1202" width="6" style="92" customWidth="1"/>
    <col min="1203" max="1203" width="8.85546875" style="92"/>
    <col min="1204" max="1204" width="10.42578125" style="92" customWidth="1"/>
    <col min="1205" max="1440" width="8.85546875" style="92"/>
    <col min="1441" max="1441" width="6.7109375" style="92" customWidth="1"/>
    <col min="1442" max="1442" width="48" style="92" customWidth="1"/>
    <col min="1443" max="1443" width="5" style="92" customWidth="1"/>
    <col min="1444" max="1444" width="7.7109375" style="92" bestFit="1" customWidth="1"/>
    <col min="1445" max="1445" width="12" style="92" customWidth="1"/>
    <col min="1446" max="1446" width="14.7109375" style="92" customWidth="1"/>
    <col min="1447" max="1448" width="15.7109375" style="92" customWidth="1"/>
    <col min="1449" max="1449" width="7" style="92" bestFit="1" customWidth="1"/>
    <col min="1450" max="1450" width="9.28515625" style="92" customWidth="1"/>
    <col min="1451" max="1452" width="8.85546875" style="92"/>
    <col min="1453" max="1453" width="11.140625" style="92" customWidth="1"/>
    <col min="1454" max="1454" width="10.28515625" style="92" customWidth="1"/>
    <col min="1455" max="1455" width="8.7109375" style="92" customWidth="1"/>
    <col min="1456" max="1456" width="8.42578125" style="92" customWidth="1"/>
    <col min="1457" max="1458" width="6" style="92" customWidth="1"/>
    <col min="1459" max="1459" width="8.85546875" style="92"/>
    <col min="1460" max="1460" width="10.42578125" style="92" customWidth="1"/>
    <col min="1461" max="1696" width="8.85546875" style="92"/>
    <col min="1697" max="1697" width="6.7109375" style="92" customWidth="1"/>
    <col min="1698" max="1698" width="48" style="92" customWidth="1"/>
    <col min="1699" max="1699" width="5" style="92" customWidth="1"/>
    <col min="1700" max="1700" width="7.7109375" style="92" bestFit="1" customWidth="1"/>
    <col min="1701" max="1701" width="12" style="92" customWidth="1"/>
    <col min="1702" max="1702" width="14.7109375" style="92" customWidth="1"/>
    <col min="1703" max="1704" width="15.7109375" style="92" customWidth="1"/>
    <col min="1705" max="1705" width="7" style="92" bestFit="1" customWidth="1"/>
    <col min="1706" max="1706" width="9.28515625" style="92" customWidth="1"/>
    <col min="1707" max="1708" width="8.85546875" style="92"/>
    <col min="1709" max="1709" width="11.140625" style="92" customWidth="1"/>
    <col min="1710" max="1710" width="10.28515625" style="92" customWidth="1"/>
    <col min="1711" max="1711" width="8.7109375" style="92" customWidth="1"/>
    <col min="1712" max="1712" width="8.42578125" style="92" customWidth="1"/>
    <col min="1713" max="1714" width="6" style="92" customWidth="1"/>
    <col min="1715" max="1715" width="8.85546875" style="92"/>
    <col min="1716" max="1716" width="10.42578125" style="92" customWidth="1"/>
    <col min="1717" max="1952" width="8.85546875" style="92"/>
    <col min="1953" max="1953" width="6.7109375" style="92" customWidth="1"/>
    <col min="1954" max="1954" width="48" style="92" customWidth="1"/>
    <col min="1955" max="1955" width="5" style="92" customWidth="1"/>
    <col min="1956" max="1956" width="7.7109375" style="92" bestFit="1" customWidth="1"/>
    <col min="1957" max="1957" width="12" style="92" customWidth="1"/>
    <col min="1958" max="1958" width="14.7109375" style="92" customWidth="1"/>
    <col min="1959" max="1960" width="15.7109375" style="92" customWidth="1"/>
    <col min="1961" max="1961" width="7" style="92" bestFit="1" customWidth="1"/>
    <col min="1962" max="1962" width="9.28515625" style="92" customWidth="1"/>
    <col min="1963" max="1964" width="8.85546875" style="92"/>
    <col min="1965" max="1965" width="11.140625" style="92" customWidth="1"/>
    <col min="1966" max="1966" width="10.28515625" style="92" customWidth="1"/>
    <col min="1967" max="1967" width="8.7109375" style="92" customWidth="1"/>
    <col min="1968" max="1968" width="8.42578125" style="92" customWidth="1"/>
    <col min="1969" max="1970" width="6" style="92" customWidth="1"/>
    <col min="1971" max="1971" width="8.85546875" style="92"/>
    <col min="1972" max="1972" width="10.42578125" style="92" customWidth="1"/>
    <col min="1973" max="2208" width="8.85546875" style="92"/>
    <col min="2209" max="2209" width="6.7109375" style="92" customWidth="1"/>
    <col min="2210" max="2210" width="48" style="92" customWidth="1"/>
    <col min="2211" max="2211" width="5" style="92" customWidth="1"/>
    <col min="2212" max="2212" width="7.7109375" style="92" bestFit="1" customWidth="1"/>
    <col min="2213" max="2213" width="12" style="92" customWidth="1"/>
    <col min="2214" max="2214" width="14.7109375" style="92" customWidth="1"/>
    <col min="2215" max="2216" width="15.7109375" style="92" customWidth="1"/>
    <col min="2217" max="2217" width="7" style="92" bestFit="1" customWidth="1"/>
    <col min="2218" max="2218" width="9.28515625" style="92" customWidth="1"/>
    <col min="2219" max="2220" width="8.85546875" style="92"/>
    <col min="2221" max="2221" width="11.140625" style="92" customWidth="1"/>
    <col min="2222" max="2222" width="10.28515625" style="92" customWidth="1"/>
    <col min="2223" max="2223" width="8.7109375" style="92" customWidth="1"/>
    <col min="2224" max="2224" width="8.42578125" style="92" customWidth="1"/>
    <col min="2225" max="2226" width="6" style="92" customWidth="1"/>
    <col min="2227" max="2227" width="8.85546875" style="92"/>
    <col min="2228" max="2228" width="10.42578125" style="92" customWidth="1"/>
    <col min="2229" max="2464" width="8.85546875" style="92"/>
    <col min="2465" max="2465" width="6.7109375" style="92" customWidth="1"/>
    <col min="2466" max="2466" width="48" style="92" customWidth="1"/>
    <col min="2467" max="2467" width="5" style="92" customWidth="1"/>
    <col min="2468" max="2468" width="7.7109375" style="92" bestFit="1" customWidth="1"/>
    <col min="2469" max="2469" width="12" style="92" customWidth="1"/>
    <col min="2470" max="2470" width="14.7109375" style="92" customWidth="1"/>
    <col min="2471" max="2472" width="15.7109375" style="92" customWidth="1"/>
    <col min="2473" max="2473" width="7" style="92" bestFit="1" customWidth="1"/>
    <col min="2474" max="2474" width="9.28515625" style="92" customWidth="1"/>
    <col min="2475" max="2476" width="8.85546875" style="92"/>
    <col min="2477" max="2477" width="11.140625" style="92" customWidth="1"/>
    <col min="2478" max="2478" width="10.28515625" style="92" customWidth="1"/>
    <col min="2479" max="2479" width="8.7109375" style="92" customWidth="1"/>
    <col min="2480" max="2480" width="8.42578125" style="92" customWidth="1"/>
    <col min="2481" max="2482" width="6" style="92" customWidth="1"/>
    <col min="2483" max="2483" width="8.85546875" style="92"/>
    <col min="2484" max="2484" width="10.42578125" style="92" customWidth="1"/>
    <col min="2485" max="2720" width="8.85546875" style="92"/>
    <col min="2721" max="2721" width="6.7109375" style="92" customWidth="1"/>
    <col min="2722" max="2722" width="48" style="92" customWidth="1"/>
    <col min="2723" max="2723" width="5" style="92" customWidth="1"/>
    <col min="2724" max="2724" width="7.7109375" style="92" bestFit="1" customWidth="1"/>
    <col min="2725" max="2725" width="12" style="92" customWidth="1"/>
    <col min="2726" max="2726" width="14.7109375" style="92" customWidth="1"/>
    <col min="2727" max="2728" width="15.7109375" style="92" customWidth="1"/>
    <col min="2729" max="2729" width="7" style="92" bestFit="1" customWidth="1"/>
    <col min="2730" max="2730" width="9.28515625" style="92" customWidth="1"/>
    <col min="2731" max="2732" width="8.85546875" style="92"/>
    <col min="2733" max="2733" width="11.140625" style="92" customWidth="1"/>
    <col min="2734" max="2734" width="10.28515625" style="92" customWidth="1"/>
    <col min="2735" max="2735" width="8.7109375" style="92" customWidth="1"/>
    <col min="2736" max="2736" width="8.42578125" style="92" customWidth="1"/>
    <col min="2737" max="2738" width="6" style="92" customWidth="1"/>
    <col min="2739" max="2739" width="8.85546875" style="92"/>
    <col min="2740" max="2740" width="10.42578125" style="92" customWidth="1"/>
    <col min="2741" max="2976" width="8.85546875" style="92"/>
    <col min="2977" max="2977" width="6.7109375" style="92" customWidth="1"/>
    <col min="2978" max="2978" width="48" style="92" customWidth="1"/>
    <col min="2979" max="2979" width="5" style="92" customWidth="1"/>
    <col min="2980" max="2980" width="7.7109375" style="92" bestFit="1" customWidth="1"/>
    <col min="2981" max="2981" width="12" style="92" customWidth="1"/>
    <col min="2982" max="2982" width="14.7109375" style="92" customWidth="1"/>
    <col min="2983" max="2984" width="15.7109375" style="92" customWidth="1"/>
    <col min="2985" max="2985" width="7" style="92" bestFit="1" customWidth="1"/>
    <col min="2986" max="2986" width="9.28515625" style="92" customWidth="1"/>
    <col min="2987" max="2988" width="8.85546875" style="92"/>
    <col min="2989" max="2989" width="11.140625" style="92" customWidth="1"/>
    <col min="2990" max="2990" width="10.28515625" style="92" customWidth="1"/>
    <col min="2991" max="2991" width="8.7109375" style="92" customWidth="1"/>
    <col min="2992" max="2992" width="8.42578125" style="92" customWidth="1"/>
    <col min="2993" max="2994" width="6" style="92" customWidth="1"/>
    <col min="2995" max="2995" width="8.85546875" style="92"/>
    <col min="2996" max="2996" width="10.42578125" style="92" customWidth="1"/>
    <col min="2997" max="3232" width="8.85546875" style="92"/>
    <col min="3233" max="3233" width="6.7109375" style="92" customWidth="1"/>
    <col min="3234" max="3234" width="48" style="92" customWidth="1"/>
    <col min="3235" max="3235" width="5" style="92" customWidth="1"/>
    <col min="3236" max="3236" width="7.7109375" style="92" bestFit="1" customWidth="1"/>
    <col min="3237" max="3237" width="12" style="92" customWidth="1"/>
    <col min="3238" max="3238" width="14.7109375" style="92" customWidth="1"/>
    <col min="3239" max="3240" width="15.7109375" style="92" customWidth="1"/>
    <col min="3241" max="3241" width="7" style="92" bestFit="1" customWidth="1"/>
    <col min="3242" max="3242" width="9.28515625" style="92" customWidth="1"/>
    <col min="3243" max="3244" width="8.85546875" style="92"/>
    <col min="3245" max="3245" width="11.140625" style="92" customWidth="1"/>
    <col min="3246" max="3246" width="10.28515625" style="92" customWidth="1"/>
    <col min="3247" max="3247" width="8.7109375" style="92" customWidth="1"/>
    <col min="3248" max="3248" width="8.42578125" style="92" customWidth="1"/>
    <col min="3249" max="3250" width="6" style="92" customWidth="1"/>
    <col min="3251" max="3251" width="8.85546875" style="92"/>
    <col min="3252" max="3252" width="10.42578125" style="92" customWidth="1"/>
    <col min="3253" max="3488" width="8.85546875" style="92"/>
    <col min="3489" max="3489" width="6.7109375" style="92" customWidth="1"/>
    <col min="3490" max="3490" width="48" style="92" customWidth="1"/>
    <col min="3491" max="3491" width="5" style="92" customWidth="1"/>
    <col min="3492" max="3492" width="7.7109375" style="92" bestFit="1" customWidth="1"/>
    <col min="3493" max="3493" width="12" style="92" customWidth="1"/>
    <col min="3494" max="3494" width="14.7109375" style="92" customWidth="1"/>
    <col min="3495" max="3496" width="15.7109375" style="92" customWidth="1"/>
    <col min="3497" max="3497" width="7" style="92" bestFit="1" customWidth="1"/>
    <col min="3498" max="3498" width="9.28515625" style="92" customWidth="1"/>
    <col min="3499" max="3500" width="8.85546875" style="92"/>
    <col min="3501" max="3501" width="11.140625" style="92" customWidth="1"/>
    <col min="3502" max="3502" width="10.28515625" style="92" customWidth="1"/>
    <col min="3503" max="3503" width="8.7109375" style="92" customWidth="1"/>
    <col min="3504" max="3504" width="8.42578125" style="92" customWidth="1"/>
    <col min="3505" max="3506" width="6" style="92" customWidth="1"/>
    <col min="3507" max="3507" width="8.85546875" style="92"/>
    <col min="3508" max="3508" width="10.42578125" style="92" customWidth="1"/>
    <col min="3509" max="3744" width="8.85546875" style="92"/>
    <col min="3745" max="3745" width="6.7109375" style="92" customWidth="1"/>
    <col min="3746" max="3746" width="48" style="92" customWidth="1"/>
    <col min="3747" max="3747" width="5" style="92" customWidth="1"/>
    <col min="3748" max="3748" width="7.7109375" style="92" bestFit="1" customWidth="1"/>
    <col min="3749" max="3749" width="12" style="92" customWidth="1"/>
    <col min="3750" max="3750" width="14.7109375" style="92" customWidth="1"/>
    <col min="3751" max="3752" width="15.7109375" style="92" customWidth="1"/>
    <col min="3753" max="3753" width="7" style="92" bestFit="1" customWidth="1"/>
    <col min="3754" max="3754" width="9.28515625" style="92" customWidth="1"/>
    <col min="3755" max="3756" width="8.85546875" style="92"/>
    <col min="3757" max="3757" width="11.140625" style="92" customWidth="1"/>
    <col min="3758" max="3758" width="10.28515625" style="92" customWidth="1"/>
    <col min="3759" max="3759" width="8.7109375" style="92" customWidth="1"/>
    <col min="3760" max="3760" width="8.42578125" style="92" customWidth="1"/>
    <col min="3761" max="3762" width="6" style="92" customWidth="1"/>
    <col min="3763" max="3763" width="8.85546875" style="92"/>
    <col min="3764" max="3764" width="10.42578125" style="92" customWidth="1"/>
    <col min="3765" max="4000" width="8.85546875" style="92"/>
    <col min="4001" max="4001" width="6.7109375" style="92" customWidth="1"/>
    <col min="4002" max="4002" width="48" style="92" customWidth="1"/>
    <col min="4003" max="4003" width="5" style="92" customWidth="1"/>
    <col min="4004" max="4004" width="7.7109375" style="92" bestFit="1" customWidth="1"/>
    <col min="4005" max="4005" width="12" style="92" customWidth="1"/>
    <col min="4006" max="4006" width="14.7109375" style="92" customWidth="1"/>
    <col min="4007" max="4008" width="15.7109375" style="92" customWidth="1"/>
    <col min="4009" max="4009" width="7" style="92" bestFit="1" customWidth="1"/>
    <col min="4010" max="4010" width="9.28515625" style="92" customWidth="1"/>
    <col min="4011" max="4012" width="8.85546875" style="92"/>
    <col min="4013" max="4013" width="11.140625" style="92" customWidth="1"/>
    <col min="4014" max="4014" width="10.28515625" style="92" customWidth="1"/>
    <col min="4015" max="4015" width="8.7109375" style="92" customWidth="1"/>
    <col min="4016" max="4016" width="8.42578125" style="92" customWidth="1"/>
    <col min="4017" max="4018" width="6" style="92" customWidth="1"/>
    <col min="4019" max="4019" width="8.85546875" style="92"/>
    <col min="4020" max="4020" width="10.42578125" style="92" customWidth="1"/>
    <col min="4021" max="4256" width="8.85546875" style="92"/>
    <col min="4257" max="4257" width="6.7109375" style="92" customWidth="1"/>
    <col min="4258" max="4258" width="48" style="92" customWidth="1"/>
    <col min="4259" max="4259" width="5" style="92" customWidth="1"/>
    <col min="4260" max="4260" width="7.7109375" style="92" bestFit="1" customWidth="1"/>
    <col min="4261" max="4261" width="12" style="92" customWidth="1"/>
    <col min="4262" max="4262" width="14.7109375" style="92" customWidth="1"/>
    <col min="4263" max="4264" width="15.7109375" style="92" customWidth="1"/>
    <col min="4265" max="4265" width="7" style="92" bestFit="1" customWidth="1"/>
    <col min="4266" max="4266" width="9.28515625" style="92" customWidth="1"/>
    <col min="4267" max="4268" width="8.85546875" style="92"/>
    <col min="4269" max="4269" width="11.140625" style="92" customWidth="1"/>
    <col min="4270" max="4270" width="10.28515625" style="92" customWidth="1"/>
    <col min="4271" max="4271" width="8.7109375" style="92" customWidth="1"/>
    <col min="4272" max="4272" width="8.42578125" style="92" customWidth="1"/>
    <col min="4273" max="4274" width="6" style="92" customWidth="1"/>
    <col min="4275" max="4275" width="8.85546875" style="92"/>
    <col min="4276" max="4276" width="10.42578125" style="92" customWidth="1"/>
    <col min="4277" max="4512" width="8.85546875" style="92"/>
    <col min="4513" max="4513" width="6.7109375" style="92" customWidth="1"/>
    <col min="4514" max="4514" width="48" style="92" customWidth="1"/>
    <col min="4515" max="4515" width="5" style="92" customWidth="1"/>
    <col min="4516" max="4516" width="7.7109375" style="92" bestFit="1" customWidth="1"/>
    <col min="4517" max="4517" width="12" style="92" customWidth="1"/>
    <col min="4518" max="4518" width="14.7109375" style="92" customWidth="1"/>
    <col min="4519" max="4520" width="15.7109375" style="92" customWidth="1"/>
    <col min="4521" max="4521" width="7" style="92" bestFit="1" customWidth="1"/>
    <col min="4522" max="4522" width="9.28515625" style="92" customWidth="1"/>
    <col min="4523" max="4524" width="8.85546875" style="92"/>
    <col min="4525" max="4525" width="11.140625" style="92" customWidth="1"/>
    <col min="4526" max="4526" width="10.28515625" style="92" customWidth="1"/>
    <col min="4527" max="4527" width="8.7109375" style="92" customWidth="1"/>
    <col min="4528" max="4528" width="8.42578125" style="92" customWidth="1"/>
    <col min="4529" max="4530" width="6" style="92" customWidth="1"/>
    <col min="4531" max="4531" width="8.85546875" style="92"/>
    <col min="4532" max="4532" width="10.42578125" style="92" customWidth="1"/>
    <col min="4533" max="4768" width="8.85546875" style="92"/>
    <col min="4769" max="4769" width="6.7109375" style="92" customWidth="1"/>
    <col min="4770" max="4770" width="48" style="92" customWidth="1"/>
    <col min="4771" max="4771" width="5" style="92" customWidth="1"/>
    <col min="4772" max="4772" width="7.7109375" style="92" bestFit="1" customWidth="1"/>
    <col min="4773" max="4773" width="12" style="92" customWidth="1"/>
    <col min="4774" max="4774" width="14.7109375" style="92" customWidth="1"/>
    <col min="4775" max="4776" width="15.7109375" style="92" customWidth="1"/>
    <col min="4777" max="4777" width="7" style="92" bestFit="1" customWidth="1"/>
    <col min="4778" max="4778" width="9.28515625" style="92" customWidth="1"/>
    <col min="4779" max="4780" width="8.85546875" style="92"/>
    <col min="4781" max="4781" width="11.140625" style="92" customWidth="1"/>
    <col min="4782" max="4782" width="10.28515625" style="92" customWidth="1"/>
    <col min="4783" max="4783" width="8.7109375" style="92" customWidth="1"/>
    <col min="4784" max="4784" width="8.42578125" style="92" customWidth="1"/>
    <col min="4785" max="4786" width="6" style="92" customWidth="1"/>
    <col min="4787" max="4787" width="8.85546875" style="92"/>
    <col min="4788" max="4788" width="10.42578125" style="92" customWidth="1"/>
    <col min="4789" max="5024" width="8.85546875" style="92"/>
    <col min="5025" max="5025" width="6.7109375" style="92" customWidth="1"/>
    <col min="5026" max="5026" width="48" style="92" customWidth="1"/>
    <col min="5027" max="5027" width="5" style="92" customWidth="1"/>
    <col min="5028" max="5028" width="7.7109375" style="92" bestFit="1" customWidth="1"/>
    <col min="5029" max="5029" width="12" style="92" customWidth="1"/>
    <col min="5030" max="5030" width="14.7109375" style="92" customWidth="1"/>
    <col min="5031" max="5032" width="15.7109375" style="92" customWidth="1"/>
    <col min="5033" max="5033" width="7" style="92" bestFit="1" customWidth="1"/>
    <col min="5034" max="5034" width="9.28515625" style="92" customWidth="1"/>
    <col min="5035" max="5036" width="8.85546875" style="92"/>
    <col min="5037" max="5037" width="11.140625" style="92" customWidth="1"/>
    <col min="5038" max="5038" width="10.28515625" style="92" customWidth="1"/>
    <col min="5039" max="5039" width="8.7109375" style="92" customWidth="1"/>
    <col min="5040" max="5040" width="8.42578125" style="92" customWidth="1"/>
    <col min="5041" max="5042" width="6" style="92" customWidth="1"/>
    <col min="5043" max="5043" width="8.85546875" style="92"/>
    <col min="5044" max="5044" width="10.42578125" style="92" customWidth="1"/>
    <col min="5045" max="5280" width="8.85546875" style="92"/>
    <col min="5281" max="5281" width="6.7109375" style="92" customWidth="1"/>
    <col min="5282" max="5282" width="48" style="92" customWidth="1"/>
    <col min="5283" max="5283" width="5" style="92" customWidth="1"/>
    <col min="5284" max="5284" width="7.7109375" style="92" bestFit="1" customWidth="1"/>
    <col min="5285" max="5285" width="12" style="92" customWidth="1"/>
    <col min="5286" max="5286" width="14.7109375" style="92" customWidth="1"/>
    <col min="5287" max="5288" width="15.7109375" style="92" customWidth="1"/>
    <col min="5289" max="5289" width="7" style="92" bestFit="1" customWidth="1"/>
    <col min="5290" max="5290" width="9.28515625" style="92" customWidth="1"/>
    <col min="5291" max="5292" width="8.85546875" style="92"/>
    <col min="5293" max="5293" width="11.140625" style="92" customWidth="1"/>
    <col min="5294" max="5294" width="10.28515625" style="92" customWidth="1"/>
    <col min="5295" max="5295" width="8.7109375" style="92" customWidth="1"/>
    <col min="5296" max="5296" width="8.42578125" style="92" customWidth="1"/>
    <col min="5297" max="5298" width="6" style="92" customWidth="1"/>
    <col min="5299" max="5299" width="8.85546875" style="92"/>
    <col min="5300" max="5300" width="10.42578125" style="92" customWidth="1"/>
    <col min="5301" max="5536" width="8.85546875" style="92"/>
    <col min="5537" max="5537" width="6.7109375" style="92" customWidth="1"/>
    <col min="5538" max="5538" width="48" style="92" customWidth="1"/>
    <col min="5539" max="5539" width="5" style="92" customWidth="1"/>
    <col min="5540" max="5540" width="7.7109375" style="92" bestFit="1" customWidth="1"/>
    <col min="5541" max="5541" width="12" style="92" customWidth="1"/>
    <col min="5542" max="5542" width="14.7109375" style="92" customWidth="1"/>
    <col min="5543" max="5544" width="15.7109375" style="92" customWidth="1"/>
    <col min="5545" max="5545" width="7" style="92" bestFit="1" customWidth="1"/>
    <col min="5546" max="5546" width="9.28515625" style="92" customWidth="1"/>
    <col min="5547" max="5548" width="8.85546875" style="92"/>
    <col min="5549" max="5549" width="11.140625" style="92" customWidth="1"/>
    <col min="5550" max="5550" width="10.28515625" style="92" customWidth="1"/>
    <col min="5551" max="5551" width="8.7109375" style="92" customWidth="1"/>
    <col min="5552" max="5552" width="8.42578125" style="92" customWidth="1"/>
    <col min="5553" max="5554" width="6" style="92" customWidth="1"/>
    <col min="5555" max="5555" width="8.85546875" style="92"/>
    <col min="5556" max="5556" width="10.42578125" style="92" customWidth="1"/>
    <col min="5557" max="5792" width="8.85546875" style="92"/>
    <col min="5793" max="5793" width="6.7109375" style="92" customWidth="1"/>
    <col min="5794" max="5794" width="48" style="92" customWidth="1"/>
    <col min="5795" max="5795" width="5" style="92" customWidth="1"/>
    <col min="5796" max="5796" width="7.7109375" style="92" bestFit="1" customWidth="1"/>
    <col min="5797" max="5797" width="12" style="92" customWidth="1"/>
    <col min="5798" max="5798" width="14.7109375" style="92" customWidth="1"/>
    <col min="5799" max="5800" width="15.7109375" style="92" customWidth="1"/>
    <col min="5801" max="5801" width="7" style="92" bestFit="1" customWidth="1"/>
    <col min="5802" max="5802" width="9.28515625" style="92" customWidth="1"/>
    <col min="5803" max="5804" width="8.85546875" style="92"/>
    <col min="5805" max="5805" width="11.140625" style="92" customWidth="1"/>
    <col min="5806" max="5806" width="10.28515625" style="92" customWidth="1"/>
    <col min="5807" max="5807" width="8.7109375" style="92" customWidth="1"/>
    <col min="5808" max="5808" width="8.42578125" style="92" customWidth="1"/>
    <col min="5809" max="5810" width="6" style="92" customWidth="1"/>
    <col min="5811" max="5811" width="8.85546875" style="92"/>
    <col min="5812" max="5812" width="10.42578125" style="92" customWidth="1"/>
    <col min="5813" max="6048" width="8.85546875" style="92"/>
    <col min="6049" max="6049" width="6.7109375" style="92" customWidth="1"/>
    <col min="6050" max="6050" width="48" style="92" customWidth="1"/>
    <col min="6051" max="6051" width="5" style="92" customWidth="1"/>
    <col min="6052" max="6052" width="7.7109375" style="92" bestFit="1" customWidth="1"/>
    <col min="6053" max="6053" width="12" style="92" customWidth="1"/>
    <col min="6054" max="6054" width="14.7109375" style="92" customWidth="1"/>
    <col min="6055" max="6056" width="15.7109375" style="92" customWidth="1"/>
    <col min="6057" max="6057" width="7" style="92" bestFit="1" customWidth="1"/>
    <col min="6058" max="6058" width="9.28515625" style="92" customWidth="1"/>
    <col min="6059" max="6060" width="8.85546875" style="92"/>
    <col min="6061" max="6061" width="11.140625" style="92" customWidth="1"/>
    <col min="6062" max="6062" width="10.28515625" style="92" customWidth="1"/>
    <col min="6063" max="6063" width="8.7109375" style="92" customWidth="1"/>
    <col min="6064" max="6064" width="8.42578125" style="92" customWidth="1"/>
    <col min="6065" max="6066" width="6" style="92" customWidth="1"/>
    <col min="6067" max="6067" width="8.85546875" style="92"/>
    <col min="6068" max="6068" width="10.42578125" style="92" customWidth="1"/>
    <col min="6069" max="6304" width="8.85546875" style="92"/>
    <col min="6305" max="6305" width="6.7109375" style="92" customWidth="1"/>
    <col min="6306" max="6306" width="48" style="92" customWidth="1"/>
    <col min="6307" max="6307" width="5" style="92" customWidth="1"/>
    <col min="6308" max="6308" width="7.7109375" style="92" bestFit="1" customWidth="1"/>
    <col min="6309" max="6309" width="12" style="92" customWidth="1"/>
    <col min="6310" max="6310" width="14.7109375" style="92" customWidth="1"/>
    <col min="6311" max="6312" width="15.7109375" style="92" customWidth="1"/>
    <col min="6313" max="6313" width="7" style="92" bestFit="1" customWidth="1"/>
    <col min="6314" max="6314" width="9.28515625" style="92" customWidth="1"/>
    <col min="6315" max="6316" width="8.85546875" style="92"/>
    <col min="6317" max="6317" width="11.140625" style="92" customWidth="1"/>
    <col min="6318" max="6318" width="10.28515625" style="92" customWidth="1"/>
    <col min="6319" max="6319" width="8.7109375" style="92" customWidth="1"/>
    <col min="6320" max="6320" width="8.42578125" style="92" customWidth="1"/>
    <col min="6321" max="6322" width="6" style="92" customWidth="1"/>
    <col min="6323" max="6323" width="8.85546875" style="92"/>
    <col min="6324" max="6324" width="10.42578125" style="92" customWidth="1"/>
    <col min="6325" max="6560" width="8.85546875" style="92"/>
    <col min="6561" max="6561" width="6.7109375" style="92" customWidth="1"/>
    <col min="6562" max="6562" width="48" style="92" customWidth="1"/>
    <col min="6563" max="6563" width="5" style="92" customWidth="1"/>
    <col min="6564" max="6564" width="7.7109375" style="92" bestFit="1" customWidth="1"/>
    <col min="6565" max="6565" width="12" style="92" customWidth="1"/>
    <col min="6566" max="6566" width="14.7109375" style="92" customWidth="1"/>
    <col min="6567" max="6568" width="15.7109375" style="92" customWidth="1"/>
    <col min="6569" max="6569" width="7" style="92" bestFit="1" customWidth="1"/>
    <col min="6570" max="6570" width="9.28515625" style="92" customWidth="1"/>
    <col min="6571" max="6572" width="8.85546875" style="92"/>
    <col min="6573" max="6573" width="11.140625" style="92" customWidth="1"/>
    <col min="6574" max="6574" width="10.28515625" style="92" customWidth="1"/>
    <col min="6575" max="6575" width="8.7109375" style="92" customWidth="1"/>
    <col min="6576" max="6576" width="8.42578125" style="92" customWidth="1"/>
    <col min="6577" max="6578" width="6" style="92" customWidth="1"/>
    <col min="6579" max="6579" width="8.85546875" style="92"/>
    <col min="6580" max="6580" width="10.42578125" style="92" customWidth="1"/>
    <col min="6581" max="6816" width="8.85546875" style="92"/>
    <col min="6817" max="6817" width="6.7109375" style="92" customWidth="1"/>
    <col min="6818" max="6818" width="48" style="92" customWidth="1"/>
    <col min="6819" max="6819" width="5" style="92" customWidth="1"/>
    <col min="6820" max="6820" width="7.7109375" style="92" bestFit="1" customWidth="1"/>
    <col min="6821" max="6821" width="12" style="92" customWidth="1"/>
    <col min="6822" max="6822" width="14.7109375" style="92" customWidth="1"/>
    <col min="6823" max="6824" width="15.7109375" style="92" customWidth="1"/>
    <col min="6825" max="6825" width="7" style="92" bestFit="1" customWidth="1"/>
    <col min="6826" max="6826" width="9.28515625" style="92" customWidth="1"/>
    <col min="6827" max="6828" width="8.85546875" style="92"/>
    <col min="6829" max="6829" width="11.140625" style="92" customWidth="1"/>
    <col min="6830" max="6830" width="10.28515625" style="92" customWidth="1"/>
    <col min="6831" max="6831" width="8.7109375" style="92" customWidth="1"/>
    <col min="6832" max="6832" width="8.42578125" style="92" customWidth="1"/>
    <col min="6833" max="6834" width="6" style="92" customWidth="1"/>
    <col min="6835" max="6835" width="8.85546875" style="92"/>
    <col min="6836" max="6836" width="10.42578125" style="92" customWidth="1"/>
    <col min="6837" max="7072" width="8.85546875" style="92"/>
    <col min="7073" max="7073" width="6.7109375" style="92" customWidth="1"/>
    <col min="7074" max="7074" width="48" style="92" customWidth="1"/>
    <col min="7075" max="7075" width="5" style="92" customWidth="1"/>
    <col min="7076" max="7076" width="7.7109375" style="92" bestFit="1" customWidth="1"/>
    <col min="7077" max="7077" width="12" style="92" customWidth="1"/>
    <col min="7078" max="7078" width="14.7109375" style="92" customWidth="1"/>
    <col min="7079" max="7080" width="15.7109375" style="92" customWidth="1"/>
    <col min="7081" max="7081" width="7" style="92" bestFit="1" customWidth="1"/>
    <col min="7082" max="7082" width="9.28515625" style="92" customWidth="1"/>
    <col min="7083" max="7084" width="8.85546875" style="92"/>
    <col min="7085" max="7085" width="11.140625" style="92" customWidth="1"/>
    <col min="7086" max="7086" width="10.28515625" style="92" customWidth="1"/>
    <col min="7087" max="7087" width="8.7109375" style="92" customWidth="1"/>
    <col min="7088" max="7088" width="8.42578125" style="92" customWidth="1"/>
    <col min="7089" max="7090" width="6" style="92" customWidth="1"/>
    <col min="7091" max="7091" width="8.85546875" style="92"/>
    <col min="7092" max="7092" width="10.42578125" style="92" customWidth="1"/>
    <col min="7093" max="7328" width="8.85546875" style="92"/>
    <col min="7329" max="7329" width="6.7109375" style="92" customWidth="1"/>
    <col min="7330" max="7330" width="48" style="92" customWidth="1"/>
    <col min="7331" max="7331" width="5" style="92" customWidth="1"/>
    <col min="7332" max="7332" width="7.7109375" style="92" bestFit="1" customWidth="1"/>
    <col min="7333" max="7333" width="12" style="92" customWidth="1"/>
    <col min="7334" max="7334" width="14.7109375" style="92" customWidth="1"/>
    <col min="7335" max="7336" width="15.7109375" style="92" customWidth="1"/>
    <col min="7337" max="7337" width="7" style="92" bestFit="1" customWidth="1"/>
    <col min="7338" max="7338" width="9.28515625" style="92" customWidth="1"/>
    <col min="7339" max="7340" width="8.85546875" style="92"/>
    <col min="7341" max="7341" width="11.140625" style="92" customWidth="1"/>
    <col min="7342" max="7342" width="10.28515625" style="92" customWidth="1"/>
    <col min="7343" max="7343" width="8.7109375" style="92" customWidth="1"/>
    <col min="7344" max="7344" width="8.42578125" style="92" customWidth="1"/>
    <col min="7345" max="7346" width="6" style="92" customWidth="1"/>
    <col min="7347" max="7347" width="8.85546875" style="92"/>
    <col min="7348" max="7348" width="10.42578125" style="92" customWidth="1"/>
    <col min="7349" max="7584" width="8.85546875" style="92"/>
    <col min="7585" max="7585" width="6.7109375" style="92" customWidth="1"/>
    <col min="7586" max="7586" width="48" style="92" customWidth="1"/>
    <col min="7587" max="7587" width="5" style="92" customWidth="1"/>
    <col min="7588" max="7588" width="7.7109375" style="92" bestFit="1" customWidth="1"/>
    <col min="7589" max="7589" width="12" style="92" customWidth="1"/>
    <col min="7590" max="7590" width="14.7109375" style="92" customWidth="1"/>
    <col min="7591" max="7592" width="15.7109375" style="92" customWidth="1"/>
    <col min="7593" max="7593" width="7" style="92" bestFit="1" customWidth="1"/>
    <col min="7594" max="7594" width="9.28515625" style="92" customWidth="1"/>
    <col min="7595" max="7596" width="8.85546875" style="92"/>
    <col min="7597" max="7597" width="11.140625" style="92" customWidth="1"/>
    <col min="7598" max="7598" width="10.28515625" style="92" customWidth="1"/>
    <col min="7599" max="7599" width="8.7109375" style="92" customWidth="1"/>
    <col min="7600" max="7600" width="8.42578125" style="92" customWidth="1"/>
    <col min="7601" max="7602" width="6" style="92" customWidth="1"/>
    <col min="7603" max="7603" width="8.85546875" style="92"/>
    <col min="7604" max="7604" width="10.42578125" style="92" customWidth="1"/>
    <col min="7605" max="7840" width="8.85546875" style="92"/>
    <col min="7841" max="7841" width="6.7109375" style="92" customWidth="1"/>
    <col min="7842" max="7842" width="48" style="92" customWidth="1"/>
    <col min="7843" max="7843" width="5" style="92" customWidth="1"/>
    <col min="7844" max="7844" width="7.7109375" style="92" bestFit="1" customWidth="1"/>
    <col min="7845" max="7845" width="12" style="92" customWidth="1"/>
    <col min="7846" max="7846" width="14.7109375" style="92" customWidth="1"/>
    <col min="7847" max="7848" width="15.7109375" style="92" customWidth="1"/>
    <col min="7849" max="7849" width="7" style="92" bestFit="1" customWidth="1"/>
    <col min="7850" max="7850" width="9.28515625" style="92" customWidth="1"/>
    <col min="7851" max="7852" width="8.85546875" style="92"/>
    <col min="7853" max="7853" width="11.140625" style="92" customWidth="1"/>
    <col min="7854" max="7854" width="10.28515625" style="92" customWidth="1"/>
    <col min="7855" max="7855" width="8.7109375" style="92" customWidth="1"/>
    <col min="7856" max="7856" width="8.42578125" style="92" customWidth="1"/>
    <col min="7857" max="7858" width="6" style="92" customWidth="1"/>
    <col min="7859" max="7859" width="8.85546875" style="92"/>
    <col min="7860" max="7860" width="10.42578125" style="92" customWidth="1"/>
    <col min="7861" max="8096" width="8.85546875" style="92"/>
    <col min="8097" max="8097" width="6.7109375" style="92" customWidth="1"/>
    <col min="8098" max="8098" width="48" style="92" customWidth="1"/>
    <col min="8099" max="8099" width="5" style="92" customWidth="1"/>
    <col min="8100" max="8100" width="7.7109375" style="92" bestFit="1" customWidth="1"/>
    <col min="8101" max="8101" width="12" style="92" customWidth="1"/>
    <col min="8102" max="8102" width="14.7109375" style="92" customWidth="1"/>
    <col min="8103" max="8104" width="15.7109375" style="92" customWidth="1"/>
    <col min="8105" max="8105" width="7" style="92" bestFit="1" customWidth="1"/>
    <col min="8106" max="8106" width="9.28515625" style="92" customWidth="1"/>
    <col min="8107" max="8108" width="8.85546875" style="92"/>
    <col min="8109" max="8109" width="11.140625" style="92" customWidth="1"/>
    <col min="8110" max="8110" width="10.28515625" style="92" customWidth="1"/>
    <col min="8111" max="8111" width="8.7109375" style="92" customWidth="1"/>
    <col min="8112" max="8112" width="8.42578125" style="92" customWidth="1"/>
    <col min="8113" max="8114" width="6" style="92" customWidth="1"/>
    <col min="8115" max="8115" width="8.85546875" style="92"/>
    <col min="8116" max="8116" width="10.42578125" style="92" customWidth="1"/>
    <col min="8117" max="8352" width="8.85546875" style="92"/>
    <col min="8353" max="8353" width="6.7109375" style="92" customWidth="1"/>
    <col min="8354" max="8354" width="48" style="92" customWidth="1"/>
    <col min="8355" max="8355" width="5" style="92" customWidth="1"/>
    <col min="8356" max="8356" width="7.7109375" style="92" bestFit="1" customWidth="1"/>
    <col min="8357" max="8357" width="12" style="92" customWidth="1"/>
    <col min="8358" max="8358" width="14.7109375" style="92" customWidth="1"/>
    <col min="8359" max="8360" width="15.7109375" style="92" customWidth="1"/>
    <col min="8361" max="8361" width="7" style="92" bestFit="1" customWidth="1"/>
    <col min="8362" max="8362" width="9.28515625" style="92" customWidth="1"/>
    <col min="8363" max="8364" width="8.85546875" style="92"/>
    <col min="8365" max="8365" width="11.140625" style="92" customWidth="1"/>
    <col min="8366" max="8366" width="10.28515625" style="92" customWidth="1"/>
    <col min="8367" max="8367" width="8.7109375" style="92" customWidth="1"/>
    <col min="8368" max="8368" width="8.42578125" style="92" customWidth="1"/>
    <col min="8369" max="8370" width="6" style="92" customWidth="1"/>
    <col min="8371" max="8371" width="8.85546875" style="92"/>
    <col min="8372" max="8372" width="10.42578125" style="92" customWidth="1"/>
    <col min="8373" max="8608" width="8.85546875" style="92"/>
    <col min="8609" max="8609" width="6.7109375" style="92" customWidth="1"/>
    <col min="8610" max="8610" width="48" style="92" customWidth="1"/>
    <col min="8611" max="8611" width="5" style="92" customWidth="1"/>
    <col min="8612" max="8612" width="7.7109375" style="92" bestFit="1" customWidth="1"/>
    <col min="8613" max="8613" width="12" style="92" customWidth="1"/>
    <col min="8614" max="8614" width="14.7109375" style="92" customWidth="1"/>
    <col min="8615" max="8616" width="15.7109375" style="92" customWidth="1"/>
    <col min="8617" max="8617" width="7" style="92" bestFit="1" customWidth="1"/>
    <col min="8618" max="8618" width="9.28515625" style="92" customWidth="1"/>
    <col min="8619" max="8620" width="8.85546875" style="92"/>
    <col min="8621" max="8621" width="11.140625" style="92" customWidth="1"/>
    <col min="8622" max="8622" width="10.28515625" style="92" customWidth="1"/>
    <col min="8623" max="8623" width="8.7109375" style="92" customWidth="1"/>
    <col min="8624" max="8624" width="8.42578125" style="92" customWidth="1"/>
    <col min="8625" max="8626" width="6" style="92" customWidth="1"/>
    <col min="8627" max="8627" width="8.85546875" style="92"/>
    <col min="8628" max="8628" width="10.42578125" style="92" customWidth="1"/>
    <col min="8629" max="8864" width="8.85546875" style="92"/>
    <col min="8865" max="8865" width="6.7109375" style="92" customWidth="1"/>
    <col min="8866" max="8866" width="48" style="92" customWidth="1"/>
    <col min="8867" max="8867" width="5" style="92" customWidth="1"/>
    <col min="8868" max="8868" width="7.7109375" style="92" bestFit="1" customWidth="1"/>
    <col min="8869" max="8869" width="12" style="92" customWidth="1"/>
    <col min="8870" max="8870" width="14.7109375" style="92" customWidth="1"/>
    <col min="8871" max="8872" width="15.7109375" style="92" customWidth="1"/>
    <col min="8873" max="8873" width="7" style="92" bestFit="1" customWidth="1"/>
    <col min="8874" max="8874" width="9.28515625" style="92" customWidth="1"/>
    <col min="8875" max="8876" width="8.85546875" style="92"/>
    <col min="8877" max="8877" width="11.140625" style="92" customWidth="1"/>
    <col min="8878" max="8878" width="10.28515625" style="92" customWidth="1"/>
    <col min="8879" max="8879" width="8.7109375" style="92" customWidth="1"/>
    <col min="8880" max="8880" width="8.42578125" style="92" customWidth="1"/>
    <col min="8881" max="8882" width="6" style="92" customWidth="1"/>
    <col min="8883" max="8883" width="8.85546875" style="92"/>
    <col min="8884" max="8884" width="10.42578125" style="92" customWidth="1"/>
    <col min="8885" max="9120" width="8.85546875" style="92"/>
    <col min="9121" max="9121" width="6.7109375" style="92" customWidth="1"/>
    <col min="9122" max="9122" width="48" style="92" customWidth="1"/>
    <col min="9123" max="9123" width="5" style="92" customWidth="1"/>
    <col min="9124" max="9124" width="7.7109375" style="92" bestFit="1" customWidth="1"/>
    <col min="9125" max="9125" width="12" style="92" customWidth="1"/>
    <col min="9126" max="9126" width="14.7109375" style="92" customWidth="1"/>
    <col min="9127" max="9128" width="15.7109375" style="92" customWidth="1"/>
    <col min="9129" max="9129" width="7" style="92" bestFit="1" customWidth="1"/>
    <col min="9130" max="9130" width="9.28515625" style="92" customWidth="1"/>
    <col min="9131" max="9132" width="8.85546875" style="92"/>
    <col min="9133" max="9133" width="11.140625" style="92" customWidth="1"/>
    <col min="9134" max="9134" width="10.28515625" style="92" customWidth="1"/>
    <col min="9135" max="9135" width="8.7109375" style="92" customWidth="1"/>
    <col min="9136" max="9136" width="8.42578125" style="92" customWidth="1"/>
    <col min="9137" max="9138" width="6" style="92" customWidth="1"/>
    <col min="9139" max="9139" width="8.85546875" style="92"/>
    <col min="9140" max="9140" width="10.42578125" style="92" customWidth="1"/>
    <col min="9141" max="9376" width="8.85546875" style="92"/>
    <col min="9377" max="9377" width="6.7109375" style="92" customWidth="1"/>
    <col min="9378" max="9378" width="48" style="92" customWidth="1"/>
    <col min="9379" max="9379" width="5" style="92" customWidth="1"/>
    <col min="9380" max="9380" width="7.7109375" style="92" bestFit="1" customWidth="1"/>
    <col min="9381" max="9381" width="12" style="92" customWidth="1"/>
    <col min="9382" max="9382" width="14.7109375" style="92" customWidth="1"/>
    <col min="9383" max="9384" width="15.7109375" style="92" customWidth="1"/>
    <col min="9385" max="9385" width="7" style="92" bestFit="1" customWidth="1"/>
    <col min="9386" max="9386" width="9.28515625" style="92" customWidth="1"/>
    <col min="9387" max="9388" width="8.85546875" style="92"/>
    <col min="9389" max="9389" width="11.140625" style="92" customWidth="1"/>
    <col min="9390" max="9390" width="10.28515625" style="92" customWidth="1"/>
    <col min="9391" max="9391" width="8.7109375" style="92" customWidth="1"/>
    <col min="9392" max="9392" width="8.42578125" style="92" customWidth="1"/>
    <col min="9393" max="9394" width="6" style="92" customWidth="1"/>
    <col min="9395" max="9395" width="8.85546875" style="92"/>
    <col min="9396" max="9396" width="10.42578125" style="92" customWidth="1"/>
    <col min="9397" max="9632" width="8.85546875" style="92"/>
    <col min="9633" max="9633" width="6.7109375" style="92" customWidth="1"/>
    <col min="9634" max="9634" width="48" style="92" customWidth="1"/>
    <col min="9635" max="9635" width="5" style="92" customWidth="1"/>
    <col min="9636" max="9636" width="7.7109375" style="92" bestFit="1" customWidth="1"/>
    <col min="9637" max="9637" width="12" style="92" customWidth="1"/>
    <col min="9638" max="9638" width="14.7109375" style="92" customWidth="1"/>
    <col min="9639" max="9640" width="15.7109375" style="92" customWidth="1"/>
    <col min="9641" max="9641" width="7" style="92" bestFit="1" customWidth="1"/>
    <col min="9642" max="9642" width="9.28515625" style="92" customWidth="1"/>
    <col min="9643" max="9644" width="8.85546875" style="92"/>
    <col min="9645" max="9645" width="11.140625" style="92" customWidth="1"/>
    <col min="9646" max="9646" width="10.28515625" style="92" customWidth="1"/>
    <col min="9647" max="9647" width="8.7109375" style="92" customWidth="1"/>
    <col min="9648" max="9648" width="8.42578125" style="92" customWidth="1"/>
    <col min="9649" max="9650" width="6" style="92" customWidth="1"/>
    <col min="9651" max="9651" width="8.85546875" style="92"/>
    <col min="9652" max="9652" width="10.42578125" style="92" customWidth="1"/>
    <col min="9653" max="9888" width="8.85546875" style="92"/>
    <col min="9889" max="9889" width="6.7109375" style="92" customWidth="1"/>
    <col min="9890" max="9890" width="48" style="92" customWidth="1"/>
    <col min="9891" max="9891" width="5" style="92" customWidth="1"/>
    <col min="9892" max="9892" width="7.7109375" style="92" bestFit="1" customWidth="1"/>
    <col min="9893" max="9893" width="12" style="92" customWidth="1"/>
    <col min="9894" max="9894" width="14.7109375" style="92" customWidth="1"/>
    <col min="9895" max="9896" width="15.7109375" style="92" customWidth="1"/>
    <col min="9897" max="9897" width="7" style="92" bestFit="1" customWidth="1"/>
    <col min="9898" max="9898" width="9.28515625" style="92" customWidth="1"/>
    <col min="9899" max="9900" width="8.85546875" style="92"/>
    <col min="9901" max="9901" width="11.140625" style="92" customWidth="1"/>
    <col min="9902" max="9902" width="10.28515625" style="92" customWidth="1"/>
    <col min="9903" max="9903" width="8.7109375" style="92" customWidth="1"/>
    <col min="9904" max="9904" width="8.42578125" style="92" customWidth="1"/>
    <col min="9905" max="9906" width="6" style="92" customWidth="1"/>
    <col min="9907" max="9907" width="8.85546875" style="92"/>
    <col min="9908" max="9908" width="10.42578125" style="92" customWidth="1"/>
    <col min="9909" max="10144" width="8.85546875" style="92"/>
    <col min="10145" max="10145" width="6.7109375" style="92" customWidth="1"/>
    <col min="10146" max="10146" width="48" style="92" customWidth="1"/>
    <col min="10147" max="10147" width="5" style="92" customWidth="1"/>
    <col min="10148" max="10148" width="7.7109375" style="92" bestFit="1" customWidth="1"/>
    <col min="10149" max="10149" width="12" style="92" customWidth="1"/>
    <col min="10150" max="10150" width="14.7109375" style="92" customWidth="1"/>
    <col min="10151" max="10152" width="15.7109375" style="92" customWidth="1"/>
    <col min="10153" max="10153" width="7" style="92" bestFit="1" customWidth="1"/>
    <col min="10154" max="10154" width="9.28515625" style="92" customWidth="1"/>
    <col min="10155" max="10156" width="8.85546875" style="92"/>
    <col min="10157" max="10157" width="11.140625" style="92" customWidth="1"/>
    <col min="10158" max="10158" width="10.28515625" style="92" customWidth="1"/>
    <col min="10159" max="10159" width="8.7109375" style="92" customWidth="1"/>
    <col min="10160" max="10160" width="8.42578125" style="92" customWidth="1"/>
    <col min="10161" max="10162" width="6" style="92" customWidth="1"/>
    <col min="10163" max="10163" width="8.85546875" style="92"/>
    <col min="10164" max="10164" width="10.42578125" style="92" customWidth="1"/>
    <col min="10165" max="10400" width="8.85546875" style="92"/>
    <col min="10401" max="10401" width="6.7109375" style="92" customWidth="1"/>
    <col min="10402" max="10402" width="48" style="92" customWidth="1"/>
    <col min="10403" max="10403" width="5" style="92" customWidth="1"/>
    <col min="10404" max="10404" width="7.7109375" style="92" bestFit="1" customWidth="1"/>
    <col min="10405" max="10405" width="12" style="92" customWidth="1"/>
    <col min="10406" max="10406" width="14.7109375" style="92" customWidth="1"/>
    <col min="10407" max="10408" width="15.7109375" style="92" customWidth="1"/>
    <col min="10409" max="10409" width="7" style="92" bestFit="1" customWidth="1"/>
    <col min="10410" max="10410" width="9.28515625" style="92" customWidth="1"/>
    <col min="10411" max="10412" width="8.85546875" style="92"/>
    <col min="10413" max="10413" width="11.140625" style="92" customWidth="1"/>
    <col min="10414" max="10414" width="10.28515625" style="92" customWidth="1"/>
    <col min="10415" max="10415" width="8.7109375" style="92" customWidth="1"/>
    <col min="10416" max="10416" width="8.42578125" style="92" customWidth="1"/>
    <col min="10417" max="10418" width="6" style="92" customWidth="1"/>
    <col min="10419" max="10419" width="8.85546875" style="92"/>
    <col min="10420" max="10420" width="10.42578125" style="92" customWidth="1"/>
    <col min="10421" max="10656" width="8.85546875" style="92"/>
    <col min="10657" max="10657" width="6.7109375" style="92" customWidth="1"/>
    <col min="10658" max="10658" width="48" style="92" customWidth="1"/>
    <col min="10659" max="10659" width="5" style="92" customWidth="1"/>
    <col min="10660" max="10660" width="7.7109375" style="92" bestFit="1" customWidth="1"/>
    <col min="10661" max="10661" width="12" style="92" customWidth="1"/>
    <col min="10662" max="10662" width="14.7109375" style="92" customWidth="1"/>
    <col min="10663" max="10664" width="15.7109375" style="92" customWidth="1"/>
    <col min="10665" max="10665" width="7" style="92" bestFit="1" customWidth="1"/>
    <col min="10666" max="10666" width="9.28515625" style="92" customWidth="1"/>
    <col min="10667" max="10668" width="8.85546875" style="92"/>
    <col min="10669" max="10669" width="11.140625" style="92" customWidth="1"/>
    <col min="10670" max="10670" width="10.28515625" style="92" customWidth="1"/>
    <col min="10671" max="10671" width="8.7109375" style="92" customWidth="1"/>
    <col min="10672" max="10672" width="8.42578125" style="92" customWidth="1"/>
    <col min="10673" max="10674" width="6" style="92" customWidth="1"/>
    <col min="10675" max="10675" width="8.85546875" style="92"/>
    <col min="10676" max="10676" width="10.42578125" style="92" customWidth="1"/>
    <col min="10677" max="10912" width="8.85546875" style="92"/>
    <col min="10913" max="10913" width="6.7109375" style="92" customWidth="1"/>
    <col min="10914" max="10914" width="48" style="92" customWidth="1"/>
    <col min="10915" max="10915" width="5" style="92" customWidth="1"/>
    <col min="10916" max="10916" width="7.7109375" style="92" bestFit="1" customWidth="1"/>
    <col min="10917" max="10917" width="12" style="92" customWidth="1"/>
    <col min="10918" max="10918" width="14.7109375" style="92" customWidth="1"/>
    <col min="10919" max="10920" width="15.7109375" style="92" customWidth="1"/>
    <col min="10921" max="10921" width="7" style="92" bestFit="1" customWidth="1"/>
    <col min="10922" max="10922" width="9.28515625" style="92" customWidth="1"/>
    <col min="10923" max="10924" width="8.85546875" style="92"/>
    <col min="10925" max="10925" width="11.140625" style="92" customWidth="1"/>
    <col min="10926" max="10926" width="10.28515625" style="92" customWidth="1"/>
    <col min="10927" max="10927" width="8.7109375" style="92" customWidth="1"/>
    <col min="10928" max="10928" width="8.42578125" style="92" customWidth="1"/>
    <col min="10929" max="10930" width="6" style="92" customWidth="1"/>
    <col min="10931" max="10931" width="8.85546875" style="92"/>
    <col min="10932" max="10932" width="10.42578125" style="92" customWidth="1"/>
    <col min="10933" max="11168" width="8.85546875" style="92"/>
    <col min="11169" max="11169" width="6.7109375" style="92" customWidth="1"/>
    <col min="11170" max="11170" width="48" style="92" customWidth="1"/>
    <col min="11171" max="11171" width="5" style="92" customWidth="1"/>
    <col min="11172" max="11172" width="7.7109375" style="92" bestFit="1" customWidth="1"/>
    <col min="11173" max="11173" width="12" style="92" customWidth="1"/>
    <col min="11174" max="11174" width="14.7109375" style="92" customWidth="1"/>
    <col min="11175" max="11176" width="15.7109375" style="92" customWidth="1"/>
    <col min="11177" max="11177" width="7" style="92" bestFit="1" customWidth="1"/>
    <col min="11178" max="11178" width="9.28515625" style="92" customWidth="1"/>
    <col min="11179" max="11180" width="8.85546875" style="92"/>
    <col min="11181" max="11181" width="11.140625" style="92" customWidth="1"/>
    <col min="11182" max="11182" width="10.28515625" style="92" customWidth="1"/>
    <col min="11183" max="11183" width="8.7109375" style="92" customWidth="1"/>
    <col min="11184" max="11184" width="8.42578125" style="92" customWidth="1"/>
    <col min="11185" max="11186" width="6" style="92" customWidth="1"/>
    <col min="11187" max="11187" width="8.85546875" style="92"/>
    <col min="11188" max="11188" width="10.42578125" style="92" customWidth="1"/>
    <col min="11189" max="11424" width="8.85546875" style="92"/>
    <col min="11425" max="11425" width="6.7109375" style="92" customWidth="1"/>
    <col min="11426" max="11426" width="48" style="92" customWidth="1"/>
    <col min="11427" max="11427" width="5" style="92" customWidth="1"/>
    <col min="11428" max="11428" width="7.7109375" style="92" bestFit="1" customWidth="1"/>
    <col min="11429" max="11429" width="12" style="92" customWidth="1"/>
    <col min="11430" max="11430" width="14.7109375" style="92" customWidth="1"/>
    <col min="11431" max="11432" width="15.7109375" style="92" customWidth="1"/>
    <col min="11433" max="11433" width="7" style="92" bestFit="1" customWidth="1"/>
    <col min="11434" max="11434" width="9.28515625" style="92" customWidth="1"/>
    <col min="11435" max="11436" width="8.85546875" style="92"/>
    <col min="11437" max="11437" width="11.140625" style="92" customWidth="1"/>
    <col min="11438" max="11438" width="10.28515625" style="92" customWidth="1"/>
    <col min="11439" max="11439" width="8.7109375" style="92" customWidth="1"/>
    <col min="11440" max="11440" width="8.42578125" style="92" customWidth="1"/>
    <col min="11441" max="11442" width="6" style="92" customWidth="1"/>
    <col min="11443" max="11443" width="8.85546875" style="92"/>
    <col min="11444" max="11444" width="10.42578125" style="92" customWidth="1"/>
    <col min="11445" max="11680" width="8.85546875" style="92"/>
    <col min="11681" max="11681" width="6.7109375" style="92" customWidth="1"/>
    <col min="11682" max="11682" width="48" style="92" customWidth="1"/>
    <col min="11683" max="11683" width="5" style="92" customWidth="1"/>
    <col min="11684" max="11684" width="7.7109375" style="92" bestFit="1" customWidth="1"/>
    <col min="11685" max="11685" width="12" style="92" customWidth="1"/>
    <col min="11686" max="11686" width="14.7109375" style="92" customWidth="1"/>
    <col min="11687" max="11688" width="15.7109375" style="92" customWidth="1"/>
    <col min="11689" max="11689" width="7" style="92" bestFit="1" customWidth="1"/>
    <col min="11690" max="11690" width="9.28515625" style="92" customWidth="1"/>
    <col min="11691" max="11692" width="8.85546875" style="92"/>
    <col min="11693" max="11693" width="11.140625" style="92" customWidth="1"/>
    <col min="11694" max="11694" width="10.28515625" style="92" customWidth="1"/>
    <col min="11695" max="11695" width="8.7109375" style="92" customWidth="1"/>
    <col min="11696" max="11696" width="8.42578125" style="92" customWidth="1"/>
    <col min="11697" max="11698" width="6" style="92" customWidth="1"/>
    <col min="11699" max="11699" width="8.85546875" style="92"/>
    <col min="11700" max="11700" width="10.42578125" style="92" customWidth="1"/>
    <col min="11701" max="11936" width="8.85546875" style="92"/>
    <col min="11937" max="11937" width="6.7109375" style="92" customWidth="1"/>
    <col min="11938" max="11938" width="48" style="92" customWidth="1"/>
    <col min="11939" max="11939" width="5" style="92" customWidth="1"/>
    <col min="11940" max="11940" width="7.7109375" style="92" bestFit="1" customWidth="1"/>
    <col min="11941" max="11941" width="12" style="92" customWidth="1"/>
    <col min="11942" max="11942" width="14.7109375" style="92" customWidth="1"/>
    <col min="11943" max="11944" width="15.7109375" style="92" customWidth="1"/>
    <col min="11945" max="11945" width="7" style="92" bestFit="1" customWidth="1"/>
    <col min="11946" max="11946" width="9.28515625" style="92" customWidth="1"/>
    <col min="11947" max="11948" width="8.85546875" style="92"/>
    <col min="11949" max="11949" width="11.140625" style="92" customWidth="1"/>
    <col min="11950" max="11950" width="10.28515625" style="92" customWidth="1"/>
    <col min="11951" max="11951" width="8.7109375" style="92" customWidth="1"/>
    <col min="11952" max="11952" width="8.42578125" style="92" customWidth="1"/>
    <col min="11953" max="11954" width="6" style="92" customWidth="1"/>
    <col min="11955" max="11955" width="8.85546875" style="92"/>
    <col min="11956" max="11956" width="10.42578125" style="92" customWidth="1"/>
    <col min="11957" max="12192" width="8.85546875" style="92"/>
    <col min="12193" max="12193" width="6.7109375" style="92" customWidth="1"/>
    <col min="12194" max="12194" width="48" style="92" customWidth="1"/>
    <col min="12195" max="12195" width="5" style="92" customWidth="1"/>
    <col min="12196" max="12196" width="7.7109375" style="92" bestFit="1" customWidth="1"/>
    <col min="12197" max="12197" width="12" style="92" customWidth="1"/>
    <col min="12198" max="12198" width="14.7109375" style="92" customWidth="1"/>
    <col min="12199" max="12200" width="15.7109375" style="92" customWidth="1"/>
    <col min="12201" max="12201" width="7" style="92" bestFit="1" customWidth="1"/>
    <col min="12202" max="12202" width="9.28515625" style="92" customWidth="1"/>
    <col min="12203" max="12204" width="8.85546875" style="92"/>
    <col min="12205" max="12205" width="11.140625" style="92" customWidth="1"/>
    <col min="12206" max="12206" width="10.28515625" style="92" customWidth="1"/>
    <col min="12207" max="12207" width="8.7109375" style="92" customWidth="1"/>
    <col min="12208" max="12208" width="8.42578125" style="92" customWidth="1"/>
    <col min="12209" max="12210" width="6" style="92" customWidth="1"/>
    <col min="12211" max="12211" width="8.85546875" style="92"/>
    <col min="12212" max="12212" width="10.42578125" style="92" customWidth="1"/>
    <col min="12213" max="12448" width="8.85546875" style="92"/>
    <col min="12449" max="12449" width="6.7109375" style="92" customWidth="1"/>
    <col min="12450" max="12450" width="48" style="92" customWidth="1"/>
    <col min="12451" max="12451" width="5" style="92" customWidth="1"/>
    <col min="12452" max="12452" width="7.7109375" style="92" bestFit="1" customWidth="1"/>
    <col min="12453" max="12453" width="12" style="92" customWidth="1"/>
    <col min="12454" max="12454" width="14.7109375" style="92" customWidth="1"/>
    <col min="12455" max="12456" width="15.7109375" style="92" customWidth="1"/>
    <col min="12457" max="12457" width="7" style="92" bestFit="1" customWidth="1"/>
    <col min="12458" max="12458" width="9.28515625" style="92" customWidth="1"/>
    <col min="12459" max="12460" width="8.85546875" style="92"/>
    <col min="12461" max="12461" width="11.140625" style="92" customWidth="1"/>
    <col min="12462" max="12462" width="10.28515625" style="92" customWidth="1"/>
    <col min="12463" max="12463" width="8.7109375" style="92" customWidth="1"/>
    <col min="12464" max="12464" width="8.42578125" style="92" customWidth="1"/>
    <col min="12465" max="12466" width="6" style="92" customWidth="1"/>
    <col min="12467" max="12467" width="8.85546875" style="92"/>
    <col min="12468" max="12468" width="10.42578125" style="92" customWidth="1"/>
    <col min="12469" max="12704" width="8.85546875" style="92"/>
    <col min="12705" max="12705" width="6.7109375" style="92" customWidth="1"/>
    <col min="12706" max="12706" width="48" style="92" customWidth="1"/>
    <col min="12707" max="12707" width="5" style="92" customWidth="1"/>
    <col min="12708" max="12708" width="7.7109375" style="92" bestFit="1" customWidth="1"/>
    <col min="12709" max="12709" width="12" style="92" customWidth="1"/>
    <col min="12710" max="12710" width="14.7109375" style="92" customWidth="1"/>
    <col min="12711" max="12712" width="15.7109375" style="92" customWidth="1"/>
    <col min="12713" max="12713" width="7" style="92" bestFit="1" customWidth="1"/>
    <col min="12714" max="12714" width="9.28515625" style="92" customWidth="1"/>
    <col min="12715" max="12716" width="8.85546875" style="92"/>
    <col min="12717" max="12717" width="11.140625" style="92" customWidth="1"/>
    <col min="12718" max="12718" width="10.28515625" style="92" customWidth="1"/>
    <col min="12719" max="12719" width="8.7109375" style="92" customWidth="1"/>
    <col min="12720" max="12720" width="8.42578125" style="92" customWidth="1"/>
    <col min="12721" max="12722" width="6" style="92" customWidth="1"/>
    <col min="12723" max="12723" width="8.85546875" style="92"/>
    <col min="12724" max="12724" width="10.42578125" style="92" customWidth="1"/>
    <col min="12725" max="12960" width="8.85546875" style="92"/>
    <col min="12961" max="12961" width="6.7109375" style="92" customWidth="1"/>
    <col min="12962" max="12962" width="48" style="92" customWidth="1"/>
    <col min="12963" max="12963" width="5" style="92" customWidth="1"/>
    <col min="12964" max="12964" width="7.7109375" style="92" bestFit="1" customWidth="1"/>
    <col min="12965" max="12965" width="12" style="92" customWidth="1"/>
    <col min="12966" max="12966" width="14.7109375" style="92" customWidth="1"/>
    <col min="12967" max="12968" width="15.7109375" style="92" customWidth="1"/>
    <col min="12969" max="12969" width="7" style="92" bestFit="1" customWidth="1"/>
    <col min="12970" max="12970" width="9.28515625" style="92" customWidth="1"/>
    <col min="12971" max="12972" width="8.85546875" style="92"/>
    <col min="12973" max="12973" width="11.140625" style="92" customWidth="1"/>
    <col min="12974" max="12974" width="10.28515625" style="92" customWidth="1"/>
    <col min="12975" max="12975" width="8.7109375" style="92" customWidth="1"/>
    <col min="12976" max="12976" width="8.42578125" style="92" customWidth="1"/>
    <col min="12977" max="12978" width="6" style="92" customWidth="1"/>
    <col min="12979" max="12979" width="8.85546875" style="92"/>
    <col min="12980" max="12980" width="10.42578125" style="92" customWidth="1"/>
    <col min="12981" max="13216" width="8.85546875" style="92"/>
    <col min="13217" max="13217" width="6.7109375" style="92" customWidth="1"/>
    <col min="13218" max="13218" width="48" style="92" customWidth="1"/>
    <col min="13219" max="13219" width="5" style="92" customWidth="1"/>
    <col min="13220" max="13220" width="7.7109375" style="92" bestFit="1" customWidth="1"/>
    <col min="13221" max="13221" width="12" style="92" customWidth="1"/>
    <col min="13222" max="13222" width="14.7109375" style="92" customWidth="1"/>
    <col min="13223" max="13224" width="15.7109375" style="92" customWidth="1"/>
    <col min="13225" max="13225" width="7" style="92" bestFit="1" customWidth="1"/>
    <col min="13226" max="13226" width="9.28515625" style="92" customWidth="1"/>
    <col min="13227" max="13228" width="8.85546875" style="92"/>
    <col min="13229" max="13229" width="11.140625" style="92" customWidth="1"/>
    <col min="13230" max="13230" width="10.28515625" style="92" customWidth="1"/>
    <col min="13231" max="13231" width="8.7109375" style="92" customWidth="1"/>
    <col min="13232" max="13232" width="8.42578125" style="92" customWidth="1"/>
    <col min="13233" max="13234" width="6" style="92" customWidth="1"/>
    <col min="13235" max="13235" width="8.85546875" style="92"/>
    <col min="13236" max="13236" width="10.42578125" style="92" customWidth="1"/>
    <col min="13237" max="13472" width="8.85546875" style="92"/>
    <col min="13473" max="13473" width="6.7109375" style="92" customWidth="1"/>
    <col min="13474" max="13474" width="48" style="92" customWidth="1"/>
    <col min="13475" max="13475" width="5" style="92" customWidth="1"/>
    <col min="13476" max="13476" width="7.7109375" style="92" bestFit="1" customWidth="1"/>
    <col min="13477" max="13477" width="12" style="92" customWidth="1"/>
    <col min="13478" max="13478" width="14.7109375" style="92" customWidth="1"/>
    <col min="13479" max="13480" width="15.7109375" style="92" customWidth="1"/>
    <col min="13481" max="13481" width="7" style="92" bestFit="1" customWidth="1"/>
    <col min="13482" max="13482" width="9.28515625" style="92" customWidth="1"/>
    <col min="13483" max="13484" width="8.85546875" style="92"/>
    <col min="13485" max="13485" width="11.140625" style="92" customWidth="1"/>
    <col min="13486" max="13486" width="10.28515625" style="92" customWidth="1"/>
    <col min="13487" max="13487" width="8.7109375" style="92" customWidth="1"/>
    <col min="13488" max="13488" width="8.42578125" style="92" customWidth="1"/>
    <col min="13489" max="13490" width="6" style="92" customWidth="1"/>
    <col min="13491" max="13491" width="8.85546875" style="92"/>
    <col min="13492" max="13492" width="10.42578125" style="92" customWidth="1"/>
    <col min="13493" max="13728" width="8.85546875" style="92"/>
    <col min="13729" max="13729" width="6.7109375" style="92" customWidth="1"/>
    <col min="13730" max="13730" width="48" style="92" customWidth="1"/>
    <col min="13731" max="13731" width="5" style="92" customWidth="1"/>
    <col min="13732" max="13732" width="7.7109375" style="92" bestFit="1" customWidth="1"/>
    <col min="13733" max="13733" width="12" style="92" customWidth="1"/>
    <col min="13734" max="13734" width="14.7109375" style="92" customWidth="1"/>
    <col min="13735" max="13736" width="15.7109375" style="92" customWidth="1"/>
    <col min="13737" max="13737" width="7" style="92" bestFit="1" customWidth="1"/>
    <col min="13738" max="13738" width="9.28515625" style="92" customWidth="1"/>
    <col min="13739" max="13740" width="8.85546875" style="92"/>
    <col min="13741" max="13741" width="11.140625" style="92" customWidth="1"/>
    <col min="13742" max="13742" width="10.28515625" style="92" customWidth="1"/>
    <col min="13743" max="13743" width="8.7109375" style="92" customWidth="1"/>
    <col min="13744" max="13744" width="8.42578125" style="92" customWidth="1"/>
    <col min="13745" max="13746" width="6" style="92" customWidth="1"/>
    <col min="13747" max="13747" width="8.85546875" style="92"/>
    <col min="13748" max="13748" width="10.42578125" style="92" customWidth="1"/>
    <col min="13749" max="13984" width="8.85546875" style="92"/>
    <col min="13985" max="13985" width="6.7109375" style="92" customWidth="1"/>
    <col min="13986" max="13986" width="48" style="92" customWidth="1"/>
    <col min="13987" max="13987" width="5" style="92" customWidth="1"/>
    <col min="13988" max="13988" width="7.7109375" style="92" bestFit="1" customWidth="1"/>
    <col min="13989" max="13989" width="12" style="92" customWidth="1"/>
    <col min="13990" max="13990" width="14.7109375" style="92" customWidth="1"/>
    <col min="13991" max="13992" width="15.7109375" style="92" customWidth="1"/>
    <col min="13993" max="13993" width="7" style="92" bestFit="1" customWidth="1"/>
    <col min="13994" max="13994" width="9.28515625" style="92" customWidth="1"/>
    <col min="13995" max="13996" width="8.85546875" style="92"/>
    <col min="13997" max="13997" width="11.140625" style="92" customWidth="1"/>
    <col min="13998" max="13998" width="10.28515625" style="92" customWidth="1"/>
    <col min="13999" max="13999" width="8.7109375" style="92" customWidth="1"/>
    <col min="14000" max="14000" width="8.42578125" style="92" customWidth="1"/>
    <col min="14001" max="14002" width="6" style="92" customWidth="1"/>
    <col min="14003" max="14003" width="8.85546875" style="92"/>
    <col min="14004" max="14004" width="10.42578125" style="92" customWidth="1"/>
    <col min="14005" max="14240" width="8.85546875" style="92"/>
    <col min="14241" max="14241" width="6.7109375" style="92" customWidth="1"/>
    <col min="14242" max="14242" width="48" style="92" customWidth="1"/>
    <col min="14243" max="14243" width="5" style="92" customWidth="1"/>
    <col min="14244" max="14244" width="7.7109375" style="92" bestFit="1" customWidth="1"/>
    <col min="14245" max="14245" width="12" style="92" customWidth="1"/>
    <col min="14246" max="14246" width="14.7109375" style="92" customWidth="1"/>
    <col min="14247" max="14248" width="15.7109375" style="92" customWidth="1"/>
    <col min="14249" max="14249" width="7" style="92" bestFit="1" customWidth="1"/>
    <col min="14250" max="14250" width="9.28515625" style="92" customWidth="1"/>
    <col min="14251" max="14252" width="8.85546875" style="92"/>
    <col min="14253" max="14253" width="11.140625" style="92" customWidth="1"/>
    <col min="14254" max="14254" width="10.28515625" style="92" customWidth="1"/>
    <col min="14255" max="14255" width="8.7109375" style="92" customWidth="1"/>
    <col min="14256" max="14256" width="8.42578125" style="92" customWidth="1"/>
    <col min="14257" max="14258" width="6" style="92" customWidth="1"/>
    <col min="14259" max="14259" width="8.85546875" style="92"/>
    <col min="14260" max="14260" width="10.42578125" style="92" customWidth="1"/>
    <col min="14261" max="14496" width="8.85546875" style="92"/>
    <col min="14497" max="14497" width="6.7109375" style="92" customWidth="1"/>
    <col min="14498" max="14498" width="48" style="92" customWidth="1"/>
    <col min="14499" max="14499" width="5" style="92" customWidth="1"/>
    <col min="14500" max="14500" width="7.7109375" style="92" bestFit="1" customWidth="1"/>
    <col min="14501" max="14501" width="12" style="92" customWidth="1"/>
    <col min="14502" max="14502" width="14.7109375" style="92" customWidth="1"/>
    <col min="14503" max="14504" width="15.7109375" style="92" customWidth="1"/>
    <col min="14505" max="14505" width="7" style="92" bestFit="1" customWidth="1"/>
    <col min="14506" max="14506" width="9.28515625" style="92" customWidth="1"/>
    <col min="14507" max="14508" width="8.85546875" style="92"/>
    <col min="14509" max="14509" width="11.140625" style="92" customWidth="1"/>
    <col min="14510" max="14510" width="10.28515625" style="92" customWidth="1"/>
    <col min="14511" max="14511" width="8.7109375" style="92" customWidth="1"/>
    <col min="14512" max="14512" width="8.42578125" style="92" customWidth="1"/>
    <col min="14513" max="14514" width="6" style="92" customWidth="1"/>
    <col min="14515" max="14515" width="8.85546875" style="92"/>
    <col min="14516" max="14516" width="10.42578125" style="92" customWidth="1"/>
    <col min="14517" max="14752" width="8.85546875" style="92"/>
    <col min="14753" max="14753" width="6.7109375" style="92" customWidth="1"/>
    <col min="14754" max="14754" width="48" style="92" customWidth="1"/>
    <col min="14755" max="14755" width="5" style="92" customWidth="1"/>
    <col min="14756" max="14756" width="7.7109375" style="92" bestFit="1" customWidth="1"/>
    <col min="14757" max="14757" width="12" style="92" customWidth="1"/>
    <col min="14758" max="14758" width="14.7109375" style="92" customWidth="1"/>
    <col min="14759" max="14760" width="15.7109375" style="92" customWidth="1"/>
    <col min="14761" max="14761" width="7" style="92" bestFit="1" customWidth="1"/>
    <col min="14762" max="14762" width="9.28515625" style="92" customWidth="1"/>
    <col min="14763" max="14764" width="8.85546875" style="92"/>
    <col min="14765" max="14765" width="11.140625" style="92" customWidth="1"/>
    <col min="14766" max="14766" width="10.28515625" style="92" customWidth="1"/>
    <col min="14767" max="14767" width="8.7109375" style="92" customWidth="1"/>
    <col min="14768" max="14768" width="8.42578125" style="92" customWidth="1"/>
    <col min="14769" max="14770" width="6" style="92" customWidth="1"/>
    <col min="14771" max="14771" width="8.85546875" style="92"/>
    <col min="14772" max="14772" width="10.42578125" style="92" customWidth="1"/>
    <col min="14773" max="15008" width="8.85546875" style="92"/>
    <col min="15009" max="15009" width="6.7109375" style="92" customWidth="1"/>
    <col min="15010" max="15010" width="48" style="92" customWidth="1"/>
    <col min="15011" max="15011" width="5" style="92" customWidth="1"/>
    <col min="15012" max="15012" width="7.7109375" style="92" bestFit="1" customWidth="1"/>
    <col min="15013" max="15013" width="12" style="92" customWidth="1"/>
    <col min="15014" max="15014" width="14.7109375" style="92" customWidth="1"/>
    <col min="15015" max="15016" width="15.7109375" style="92" customWidth="1"/>
    <col min="15017" max="15017" width="7" style="92" bestFit="1" customWidth="1"/>
    <col min="15018" max="15018" width="9.28515625" style="92" customWidth="1"/>
    <col min="15019" max="15020" width="8.85546875" style="92"/>
    <col min="15021" max="15021" width="11.140625" style="92" customWidth="1"/>
    <col min="15022" max="15022" width="10.28515625" style="92" customWidth="1"/>
    <col min="15023" max="15023" width="8.7109375" style="92" customWidth="1"/>
    <col min="15024" max="15024" width="8.42578125" style="92" customWidth="1"/>
    <col min="15025" max="15026" width="6" style="92" customWidth="1"/>
    <col min="15027" max="15027" width="8.85546875" style="92"/>
    <col min="15028" max="15028" width="10.42578125" style="92" customWidth="1"/>
    <col min="15029" max="15264" width="8.85546875" style="92"/>
    <col min="15265" max="15265" width="6.7109375" style="92" customWidth="1"/>
    <col min="15266" max="15266" width="48" style="92" customWidth="1"/>
    <col min="15267" max="15267" width="5" style="92" customWidth="1"/>
    <col min="15268" max="15268" width="7.7109375" style="92" bestFit="1" customWidth="1"/>
    <col min="15269" max="15269" width="12" style="92" customWidth="1"/>
    <col min="15270" max="15270" width="14.7109375" style="92" customWidth="1"/>
    <col min="15271" max="15272" width="15.7109375" style="92" customWidth="1"/>
    <col min="15273" max="15273" width="7" style="92" bestFit="1" customWidth="1"/>
    <col min="15274" max="15274" width="9.28515625" style="92" customWidth="1"/>
    <col min="15275" max="15276" width="8.85546875" style="92"/>
    <col min="15277" max="15277" width="11.140625" style="92" customWidth="1"/>
    <col min="15278" max="15278" width="10.28515625" style="92" customWidth="1"/>
    <col min="15279" max="15279" width="8.7109375" style="92" customWidth="1"/>
    <col min="15280" max="15280" width="8.42578125" style="92" customWidth="1"/>
    <col min="15281" max="15282" width="6" style="92" customWidth="1"/>
    <col min="15283" max="15283" width="8.85546875" style="92"/>
    <col min="15284" max="15284" width="10.42578125" style="92" customWidth="1"/>
    <col min="15285" max="15520" width="8.85546875" style="92"/>
    <col min="15521" max="15521" width="6.7109375" style="92" customWidth="1"/>
    <col min="15522" max="15522" width="48" style="92" customWidth="1"/>
    <col min="15523" max="15523" width="5" style="92" customWidth="1"/>
    <col min="15524" max="15524" width="7.7109375" style="92" bestFit="1" customWidth="1"/>
    <col min="15525" max="15525" width="12" style="92" customWidth="1"/>
    <col min="15526" max="15526" width="14.7109375" style="92" customWidth="1"/>
    <col min="15527" max="15528" width="15.7109375" style="92" customWidth="1"/>
    <col min="15529" max="15529" width="7" style="92" bestFit="1" customWidth="1"/>
    <col min="15530" max="15530" width="9.28515625" style="92" customWidth="1"/>
    <col min="15531" max="15532" width="8.85546875" style="92"/>
    <col min="15533" max="15533" width="11.140625" style="92" customWidth="1"/>
    <col min="15534" max="15534" width="10.28515625" style="92" customWidth="1"/>
    <col min="15535" max="15535" width="8.7109375" style="92" customWidth="1"/>
    <col min="15536" max="15536" width="8.42578125" style="92" customWidth="1"/>
    <col min="15537" max="15538" width="6" style="92" customWidth="1"/>
    <col min="15539" max="15539" width="8.85546875" style="92"/>
    <col min="15540" max="15540" width="10.42578125" style="92" customWidth="1"/>
    <col min="15541" max="15776" width="8.85546875" style="92"/>
    <col min="15777" max="15777" width="6.7109375" style="92" customWidth="1"/>
    <col min="15778" max="15778" width="48" style="92" customWidth="1"/>
    <col min="15779" max="15779" width="5" style="92" customWidth="1"/>
    <col min="15780" max="15780" width="7.7109375" style="92" bestFit="1" customWidth="1"/>
    <col min="15781" max="15781" width="12" style="92" customWidth="1"/>
    <col min="15782" max="15782" width="14.7109375" style="92" customWidth="1"/>
    <col min="15783" max="15784" width="15.7109375" style="92" customWidth="1"/>
    <col min="15785" max="15785" width="7" style="92" bestFit="1" customWidth="1"/>
    <col min="15786" max="15786" width="9.28515625" style="92" customWidth="1"/>
    <col min="15787" max="15788" width="8.85546875" style="92"/>
    <col min="15789" max="15789" width="11.140625" style="92" customWidth="1"/>
    <col min="15790" max="15790" width="10.28515625" style="92" customWidth="1"/>
    <col min="15791" max="15791" width="8.7109375" style="92" customWidth="1"/>
    <col min="15792" max="15792" width="8.42578125" style="92" customWidth="1"/>
    <col min="15793" max="15794" width="6" style="92" customWidth="1"/>
    <col min="15795" max="15795" width="8.85546875" style="92"/>
    <col min="15796" max="15796" width="10.42578125" style="92" customWidth="1"/>
    <col min="15797" max="16032" width="8.85546875" style="92"/>
    <col min="16033" max="16033" width="6.7109375" style="92" customWidth="1"/>
    <col min="16034" max="16034" width="48" style="92" customWidth="1"/>
    <col min="16035" max="16035" width="5" style="92" customWidth="1"/>
    <col min="16036" max="16036" width="7.7109375" style="92" bestFit="1" customWidth="1"/>
    <col min="16037" max="16037" width="12" style="92" customWidth="1"/>
    <col min="16038" max="16038" width="14.7109375" style="92" customWidth="1"/>
    <col min="16039" max="16040" width="15.7109375" style="92" customWidth="1"/>
    <col min="16041" max="16041" width="7" style="92" bestFit="1" customWidth="1"/>
    <col min="16042" max="16042" width="9.28515625" style="92" customWidth="1"/>
    <col min="16043" max="16044" width="8.85546875" style="92"/>
    <col min="16045" max="16045" width="11.140625" style="92" customWidth="1"/>
    <col min="16046" max="16046" width="10.28515625" style="92" customWidth="1"/>
    <col min="16047" max="16047" width="8.7109375" style="92" customWidth="1"/>
    <col min="16048" max="16048" width="8.42578125" style="92" customWidth="1"/>
    <col min="16049" max="16050" width="6" style="92" customWidth="1"/>
    <col min="16051" max="16051" width="8.85546875" style="92"/>
    <col min="16052" max="16052" width="10.42578125" style="92" customWidth="1"/>
    <col min="16053" max="16384" width="8.85546875" style="92"/>
  </cols>
  <sheetData>
    <row r="1" spans="1:27" s="53" customFormat="1" ht="12.75" customHeight="1">
      <c r="A1" s="51"/>
      <c r="B1" s="51"/>
      <c r="C1" s="51"/>
      <c r="D1" s="51"/>
      <c r="E1" s="51"/>
      <c r="F1" s="52"/>
    </row>
    <row r="2" spans="1:27" s="93" customFormat="1" ht="12.75" customHeight="1">
      <c r="A2" s="1505" t="s">
        <v>1679</v>
      </c>
      <c r="B2" s="1505"/>
      <c r="C2" s="1505"/>
      <c r="D2" s="1505"/>
      <c r="E2" s="1505"/>
      <c r="F2" s="1505"/>
    </row>
    <row r="3" spans="1:27" s="94" customFormat="1">
      <c r="A3" s="1516" t="s">
        <v>0</v>
      </c>
      <c r="B3" s="1536" t="s">
        <v>1</v>
      </c>
      <c r="C3" s="1516" t="s">
        <v>2</v>
      </c>
      <c r="D3" s="1516" t="s">
        <v>96</v>
      </c>
      <c r="E3" s="1540" t="s">
        <v>3</v>
      </c>
      <c r="F3" s="1519" t="s">
        <v>4</v>
      </c>
    </row>
    <row r="4" spans="1:27" s="94" customFormat="1">
      <c r="A4" s="1507"/>
      <c r="B4" s="1513"/>
      <c r="C4" s="1507"/>
      <c r="D4" s="1507"/>
      <c r="E4" s="1541"/>
      <c r="F4" s="1509"/>
    </row>
    <row r="5" spans="1:27" s="56" customFormat="1">
      <c r="A5" s="95"/>
      <c r="B5" s="96"/>
      <c r="C5" s="95"/>
      <c r="D5" s="96"/>
      <c r="E5" s="97"/>
      <c r="F5" s="98"/>
    </row>
    <row r="6" spans="1:27" s="56" customFormat="1">
      <c r="A6" s="95"/>
      <c r="B6" s="99" t="s">
        <v>226</v>
      </c>
      <c r="C6" s="95"/>
      <c r="D6" s="96"/>
      <c r="E6" s="97"/>
      <c r="F6" s="98"/>
      <c r="AA6" s="100"/>
    </row>
    <row r="7" spans="1:27" s="56" customFormat="1">
      <c r="A7" s="95"/>
      <c r="B7" s="101"/>
      <c r="C7" s="95"/>
      <c r="D7" s="96"/>
      <c r="E7" s="97"/>
      <c r="F7" s="98"/>
    </row>
    <row r="8" spans="1:27" s="56" customFormat="1">
      <c r="A8" s="95"/>
      <c r="B8" s="102" t="s">
        <v>227</v>
      </c>
      <c r="C8" s="95"/>
      <c r="D8" s="96"/>
      <c r="E8" s="97"/>
      <c r="F8" s="98"/>
    </row>
    <row r="9" spans="1:27" s="56" customFormat="1">
      <c r="A9" s="95"/>
      <c r="B9" s="102"/>
      <c r="C9" s="95"/>
      <c r="D9" s="96"/>
      <c r="E9" s="97"/>
      <c r="F9" s="98"/>
    </row>
    <row r="10" spans="1:27" s="56" customFormat="1">
      <c r="A10" s="96"/>
      <c r="B10" s="103" t="s">
        <v>491</v>
      </c>
      <c r="C10" s="95"/>
      <c r="D10" s="95"/>
      <c r="E10" s="104"/>
      <c r="F10" s="104"/>
    </row>
    <row r="11" spans="1:27" s="56" customFormat="1">
      <c r="A11" s="96"/>
      <c r="B11" s="105"/>
      <c r="C11" s="95"/>
      <c r="D11" s="95"/>
      <c r="E11" s="104"/>
      <c r="F11" s="104"/>
    </row>
    <row r="12" spans="1:27" s="56" customFormat="1" ht="63.75">
      <c r="A12" s="95"/>
      <c r="B12" s="105" t="s">
        <v>492</v>
      </c>
      <c r="C12" s="95"/>
      <c r="D12" s="95"/>
      <c r="E12" s="104"/>
      <c r="F12" s="104"/>
    </row>
    <row r="13" spans="1:27" s="56" customFormat="1">
      <c r="A13" s="26"/>
      <c r="B13" s="106"/>
      <c r="C13" s="107"/>
      <c r="D13" s="107"/>
      <c r="E13" s="108"/>
      <c r="F13" s="109"/>
    </row>
    <row r="14" spans="1:27" s="53" customFormat="1" ht="25.5">
      <c r="A14" s="110" t="str">
        <f t="shared" ref="A14:A16" si="0">IF((B14="CARRIED TO COLLECTION"),13,IF(ISBLANK(A13)=TRUE,"A",(IF(D14="",A13,IF(A13=13,"A",IF(A13="H",CHAR(CODE(A13)+2),IF(A13="N",CHAR(CODE(A13)+2),CHAR(CODE(A13)+1))))))))</f>
        <v>A</v>
      </c>
      <c r="B14" s="111" t="s">
        <v>679</v>
      </c>
      <c r="C14" s="112" t="s">
        <v>109</v>
      </c>
      <c r="D14" s="113">
        <v>4</v>
      </c>
      <c r="E14" s="104"/>
      <c r="F14" s="114">
        <f t="shared" ref="F14" si="1">D14*E14</f>
        <v>0</v>
      </c>
    </row>
    <row r="15" spans="1:27" s="56" customFormat="1" ht="15">
      <c r="A15" s="110" t="str">
        <f t="shared" si="0"/>
        <v>A</v>
      </c>
      <c r="B15" s="115"/>
      <c r="C15" s="116"/>
      <c r="D15" s="107"/>
      <c r="E15" s="117"/>
      <c r="F15" s="118">
        <f t="shared" ref="F15:F31" si="2">D15*E15</f>
        <v>0</v>
      </c>
    </row>
    <row r="16" spans="1:27" s="53" customFormat="1" ht="25.5">
      <c r="A16" s="110" t="str">
        <f t="shared" si="0"/>
        <v>B</v>
      </c>
      <c r="B16" s="1704" t="s">
        <v>1710</v>
      </c>
      <c r="C16" s="112" t="s">
        <v>109</v>
      </c>
      <c r="D16" s="113">
        <v>2</v>
      </c>
      <c r="E16" s="104"/>
      <c r="F16" s="114">
        <f t="shared" si="2"/>
        <v>0</v>
      </c>
    </row>
    <row r="17" spans="1:6" s="56" customFormat="1" ht="15">
      <c r="A17" s="119"/>
      <c r="B17" s="115"/>
      <c r="C17" s="116"/>
      <c r="D17" s="107"/>
      <c r="E17" s="117"/>
      <c r="F17" s="118">
        <f t="shared" ref="F17" si="3">D17*E17</f>
        <v>0</v>
      </c>
    </row>
    <row r="18" spans="1:6" s="121" customFormat="1" ht="15">
      <c r="A18" s="119"/>
      <c r="B18" s="120"/>
      <c r="C18" s="107"/>
      <c r="D18" s="107"/>
      <c r="E18" s="117"/>
      <c r="F18" s="118">
        <f t="shared" si="2"/>
        <v>0</v>
      </c>
    </row>
    <row r="19" spans="1:6" s="123" customFormat="1" ht="15">
      <c r="A19" s="119"/>
      <c r="B19" s="122"/>
      <c r="C19" s="119"/>
      <c r="D19" s="119"/>
      <c r="E19" s="117"/>
      <c r="F19" s="118">
        <f t="shared" si="2"/>
        <v>0</v>
      </c>
    </row>
    <row r="20" spans="1:6" s="121" customFormat="1" ht="15">
      <c r="A20" s="124"/>
      <c r="B20" s="125"/>
      <c r="C20" s="124"/>
      <c r="D20" s="126"/>
      <c r="E20" s="117"/>
      <c r="F20" s="118">
        <f t="shared" si="2"/>
        <v>0</v>
      </c>
    </row>
    <row r="21" spans="1:6" s="121" customFormat="1" ht="15">
      <c r="A21" s="2"/>
      <c r="B21" s="127"/>
      <c r="C21" s="119"/>
      <c r="D21" s="119"/>
      <c r="E21" s="117"/>
      <c r="F21" s="118">
        <f t="shared" si="2"/>
        <v>0</v>
      </c>
    </row>
    <row r="22" spans="1:6" s="121" customFormat="1" ht="15">
      <c r="A22" s="128"/>
      <c r="B22" s="122"/>
      <c r="C22" s="119"/>
      <c r="D22" s="119"/>
      <c r="E22" s="117"/>
      <c r="F22" s="118">
        <f t="shared" si="2"/>
        <v>0</v>
      </c>
    </row>
    <row r="23" spans="1:6" s="121" customFormat="1" ht="15">
      <c r="A23" s="119"/>
      <c r="B23" s="122"/>
      <c r="C23" s="119"/>
      <c r="D23" s="119"/>
      <c r="E23" s="117"/>
      <c r="F23" s="118">
        <f t="shared" si="2"/>
        <v>0</v>
      </c>
    </row>
    <row r="24" spans="1:6" s="121" customFormat="1" ht="15">
      <c r="A24" s="119"/>
      <c r="B24" s="129"/>
      <c r="C24" s="119"/>
      <c r="D24" s="119"/>
      <c r="E24" s="117"/>
      <c r="F24" s="118">
        <f t="shared" si="2"/>
        <v>0</v>
      </c>
    </row>
    <row r="25" spans="1:6" s="121" customFormat="1" ht="15">
      <c r="A25" s="119"/>
      <c r="B25" s="129"/>
      <c r="C25" s="119"/>
      <c r="D25" s="119"/>
      <c r="E25" s="117"/>
      <c r="F25" s="118">
        <f t="shared" si="2"/>
        <v>0</v>
      </c>
    </row>
    <row r="26" spans="1:6" s="121" customFormat="1" ht="15">
      <c r="A26" s="119"/>
      <c r="B26" s="130"/>
      <c r="C26" s="119"/>
      <c r="D26" s="119"/>
      <c r="E26" s="117"/>
      <c r="F26" s="118">
        <f t="shared" si="2"/>
        <v>0</v>
      </c>
    </row>
    <row r="27" spans="1:6" s="121" customFormat="1" ht="15">
      <c r="A27" s="119"/>
      <c r="B27" s="129"/>
      <c r="C27" s="119"/>
      <c r="D27" s="119"/>
      <c r="E27" s="117"/>
      <c r="F27" s="118">
        <f t="shared" si="2"/>
        <v>0</v>
      </c>
    </row>
    <row r="28" spans="1:6" s="121" customFormat="1" ht="15">
      <c r="A28" s="119"/>
      <c r="B28" s="130"/>
      <c r="C28" s="119"/>
      <c r="D28" s="119"/>
      <c r="E28" s="117"/>
      <c r="F28" s="118">
        <f t="shared" si="2"/>
        <v>0</v>
      </c>
    </row>
    <row r="29" spans="1:6" s="121" customFormat="1" ht="15">
      <c r="A29" s="119"/>
      <c r="B29" s="130"/>
      <c r="C29" s="119"/>
      <c r="D29" s="119"/>
      <c r="E29" s="117"/>
      <c r="F29" s="118">
        <f t="shared" si="2"/>
        <v>0</v>
      </c>
    </row>
    <row r="30" spans="1:6" s="121" customFormat="1" ht="15">
      <c r="A30" s="119"/>
      <c r="B30" s="130"/>
      <c r="C30" s="119"/>
      <c r="D30" s="119"/>
      <c r="E30" s="117"/>
      <c r="F30" s="118">
        <f t="shared" si="2"/>
        <v>0</v>
      </c>
    </row>
    <row r="31" spans="1:6" s="121" customFormat="1" ht="15">
      <c r="A31" s="119"/>
      <c r="B31" s="130"/>
      <c r="C31" s="119"/>
      <c r="D31" s="119"/>
      <c r="E31" s="117"/>
      <c r="F31" s="118">
        <f t="shared" si="2"/>
        <v>0</v>
      </c>
    </row>
    <row r="32" spans="1:6" s="121" customFormat="1">
      <c r="A32" s="119"/>
      <c r="B32" s="130"/>
      <c r="C32" s="119"/>
      <c r="D32" s="119"/>
      <c r="E32" s="117"/>
      <c r="F32" s="131"/>
    </row>
    <row r="33" spans="1:6" s="121" customFormat="1">
      <c r="A33" s="119"/>
      <c r="B33" s="130"/>
      <c r="C33" s="119"/>
      <c r="D33" s="119"/>
      <c r="E33" s="117"/>
      <c r="F33" s="131"/>
    </row>
    <row r="34" spans="1:6" s="121" customFormat="1">
      <c r="A34" s="119"/>
      <c r="B34" s="130"/>
      <c r="C34" s="119"/>
      <c r="D34" s="119"/>
      <c r="E34" s="117"/>
      <c r="F34" s="131"/>
    </row>
    <row r="35" spans="1:6" s="121" customFormat="1">
      <c r="A35" s="119"/>
      <c r="B35" s="130"/>
      <c r="C35" s="119"/>
      <c r="D35" s="119"/>
      <c r="E35" s="117"/>
      <c r="F35" s="131"/>
    </row>
    <row r="36" spans="1:6" s="121" customFormat="1">
      <c r="A36" s="119"/>
      <c r="B36" s="130"/>
      <c r="C36" s="119"/>
      <c r="D36" s="119"/>
      <c r="E36" s="117"/>
      <c r="F36" s="131"/>
    </row>
    <row r="37" spans="1:6" s="121" customFormat="1">
      <c r="A37" s="119"/>
      <c r="B37" s="130"/>
      <c r="C37" s="119"/>
      <c r="D37" s="119"/>
      <c r="E37" s="117"/>
      <c r="F37" s="131"/>
    </row>
    <row r="38" spans="1:6" s="121" customFormat="1">
      <c r="A38" s="119"/>
      <c r="B38" s="130"/>
      <c r="C38" s="119"/>
      <c r="D38" s="119"/>
      <c r="E38" s="117"/>
      <c r="F38" s="131"/>
    </row>
    <row r="39" spans="1:6" s="121" customFormat="1">
      <c r="A39" s="119"/>
      <c r="B39" s="130"/>
      <c r="C39" s="119"/>
      <c r="D39" s="119"/>
      <c r="E39" s="117"/>
      <c r="F39" s="131"/>
    </row>
    <row r="40" spans="1:6" s="121" customFormat="1">
      <c r="A40" s="119"/>
      <c r="B40" s="130"/>
      <c r="C40" s="119"/>
      <c r="D40" s="119"/>
      <c r="E40" s="117"/>
      <c r="F40" s="131"/>
    </row>
    <row r="41" spans="1:6" s="121" customFormat="1">
      <c r="A41" s="119"/>
      <c r="B41" s="130"/>
      <c r="C41" s="119"/>
      <c r="D41" s="119"/>
      <c r="E41" s="117"/>
      <c r="F41" s="131"/>
    </row>
    <row r="42" spans="1:6" s="121" customFormat="1">
      <c r="A42" s="119"/>
      <c r="B42" s="130"/>
      <c r="C42" s="119"/>
      <c r="D42" s="119"/>
      <c r="E42" s="117"/>
      <c r="F42" s="131"/>
    </row>
    <row r="43" spans="1:6" s="121" customFormat="1">
      <c r="A43" s="119"/>
      <c r="B43" s="130"/>
      <c r="C43" s="119"/>
      <c r="D43" s="119"/>
      <c r="E43" s="117"/>
      <c r="F43" s="131"/>
    </row>
    <row r="44" spans="1:6" s="121" customFormat="1">
      <c r="A44" s="119"/>
      <c r="B44" s="130"/>
      <c r="C44" s="119"/>
      <c r="D44" s="119"/>
      <c r="E44" s="117"/>
      <c r="F44" s="131"/>
    </row>
    <row r="45" spans="1:6" s="121" customFormat="1">
      <c r="A45" s="119"/>
      <c r="B45" s="130"/>
      <c r="C45" s="119"/>
      <c r="D45" s="119"/>
      <c r="E45" s="117"/>
      <c r="F45" s="131"/>
    </row>
    <row r="46" spans="1:6" s="121" customFormat="1">
      <c r="A46" s="119"/>
      <c r="B46" s="130"/>
      <c r="C46" s="119"/>
      <c r="D46" s="119"/>
      <c r="E46" s="117"/>
      <c r="F46" s="131"/>
    </row>
    <row r="47" spans="1:6" s="121" customFormat="1">
      <c r="A47" s="119"/>
      <c r="B47" s="130"/>
      <c r="C47" s="119"/>
      <c r="D47" s="119"/>
      <c r="E47" s="117"/>
      <c r="F47" s="131"/>
    </row>
    <row r="48" spans="1:6" s="121" customFormat="1">
      <c r="A48" s="119"/>
      <c r="B48" s="130"/>
      <c r="C48" s="119"/>
      <c r="D48" s="119"/>
      <c r="E48" s="117"/>
      <c r="F48" s="131"/>
    </row>
    <row r="49" spans="1:6" s="121" customFormat="1">
      <c r="A49" s="119"/>
      <c r="B49" s="130"/>
      <c r="C49" s="119"/>
      <c r="D49" s="119"/>
      <c r="E49" s="117"/>
      <c r="F49" s="131"/>
    </row>
    <row r="50" spans="1:6" s="121" customFormat="1">
      <c r="A50" s="119"/>
      <c r="B50" s="130"/>
      <c r="C50" s="119"/>
      <c r="D50" s="119"/>
      <c r="E50" s="117"/>
      <c r="F50" s="131"/>
    </row>
    <row r="51" spans="1:6" s="121" customFormat="1">
      <c r="A51" s="119"/>
      <c r="B51" s="130"/>
      <c r="C51" s="119"/>
      <c r="D51" s="119"/>
      <c r="E51" s="117"/>
      <c r="F51" s="131"/>
    </row>
    <row r="52" spans="1:6" s="121" customFormat="1">
      <c r="A52" s="119"/>
      <c r="B52" s="130"/>
      <c r="C52" s="119"/>
      <c r="D52" s="119"/>
      <c r="E52" s="117"/>
      <c r="F52" s="131"/>
    </row>
    <row r="53" spans="1:6" s="121" customFormat="1">
      <c r="A53" s="119"/>
      <c r="B53" s="130"/>
      <c r="C53" s="119"/>
      <c r="D53" s="119"/>
      <c r="E53" s="117"/>
      <c r="F53" s="131"/>
    </row>
    <row r="54" spans="1:6" s="121" customFormat="1">
      <c r="A54" s="119"/>
      <c r="B54" s="130"/>
      <c r="C54" s="119"/>
      <c r="D54" s="119"/>
      <c r="E54" s="117"/>
      <c r="F54" s="131"/>
    </row>
    <row r="55" spans="1:6" s="56" customFormat="1">
      <c r="A55" s="1560" t="s">
        <v>228</v>
      </c>
      <c r="B55" s="1561"/>
      <c r="C55" s="1561"/>
      <c r="D55" s="1561"/>
      <c r="E55" s="1562"/>
      <c r="F55" s="1685">
        <f>SUM(F12:F54)</f>
        <v>0</v>
      </c>
    </row>
    <row r="56" spans="1:6" s="56" customFormat="1">
      <c r="A56" s="1563"/>
      <c r="B56" s="1564"/>
      <c r="C56" s="1564"/>
      <c r="D56" s="1564"/>
      <c r="E56" s="1565"/>
      <c r="F56" s="1686"/>
    </row>
    <row r="57" spans="1:6">
      <c r="A57" s="132"/>
      <c r="B57" s="133"/>
      <c r="C57" s="132"/>
      <c r="D57" s="134"/>
      <c r="E57" s="97"/>
      <c r="F57" s="98"/>
    </row>
    <row r="58" spans="1:6">
      <c r="A58" s="132"/>
      <c r="B58" s="102" t="s">
        <v>229</v>
      </c>
      <c r="C58" s="132"/>
      <c r="D58" s="134"/>
      <c r="E58" s="97"/>
      <c r="F58" s="98"/>
    </row>
    <row r="59" spans="1:6">
      <c r="A59" s="132"/>
      <c r="B59" s="102"/>
      <c r="C59" s="132"/>
      <c r="D59" s="134"/>
      <c r="E59" s="97"/>
      <c r="F59" s="98"/>
    </row>
    <row r="60" spans="1:6">
      <c r="A60" s="110"/>
      <c r="B60" s="102" t="s">
        <v>209</v>
      </c>
      <c r="C60" s="135"/>
      <c r="D60" s="134"/>
      <c r="E60" s="97"/>
      <c r="F60" s="98"/>
    </row>
    <row r="61" spans="1:6">
      <c r="A61" s="110"/>
      <c r="B61" s="136"/>
      <c r="C61" s="135"/>
      <c r="D61" s="134"/>
      <c r="E61" s="97"/>
      <c r="F61" s="98"/>
    </row>
    <row r="62" spans="1:6" ht="25.5">
      <c r="A62" s="110" t="str">
        <f t="shared" ref="A62:A74" si="4">IF((B62="CARRIED TO COLLECTION"),13,IF(ISBLANK(A61)=TRUE,"A",(IF(D62="",A61,IF(A61=13,"A",IF(A61="H",CHAR(CODE(A61)+2),IF(A61="N",CHAR(CODE(A61)+2),CHAR(CODE(A61)+1))))))))</f>
        <v>A</v>
      </c>
      <c r="B62" s="137" t="s">
        <v>299</v>
      </c>
      <c r="C62" s="135" t="s">
        <v>0</v>
      </c>
      <c r="D62" s="132">
        <v>1</v>
      </c>
      <c r="E62" s="97"/>
      <c r="F62" s="118">
        <f t="shared" ref="F62:F75" si="5">D62*E62</f>
        <v>0</v>
      </c>
    </row>
    <row r="63" spans="1:6" ht="15">
      <c r="A63" s="110" t="str">
        <f t="shared" si="4"/>
        <v>A</v>
      </c>
      <c r="B63" s="137"/>
      <c r="C63" s="135"/>
      <c r="D63" s="132"/>
      <c r="E63" s="97"/>
      <c r="F63" s="118">
        <f t="shared" si="5"/>
        <v>0</v>
      </c>
    </row>
    <row r="64" spans="1:6" ht="25.5">
      <c r="A64" s="110" t="str">
        <f t="shared" si="4"/>
        <v>B</v>
      </c>
      <c r="B64" s="137" t="s">
        <v>210</v>
      </c>
      <c r="C64" s="135" t="s">
        <v>0</v>
      </c>
      <c r="D64" s="132">
        <v>1</v>
      </c>
      <c r="E64" s="97"/>
      <c r="F64" s="118">
        <f t="shared" si="5"/>
        <v>0</v>
      </c>
    </row>
    <row r="65" spans="1:6" ht="15">
      <c r="A65" s="110" t="str">
        <f t="shared" si="4"/>
        <v>B</v>
      </c>
      <c r="B65" s="137"/>
      <c r="C65" s="135"/>
      <c r="D65" s="132"/>
      <c r="E65" s="97"/>
      <c r="F65" s="118">
        <f t="shared" si="5"/>
        <v>0</v>
      </c>
    </row>
    <row r="66" spans="1:6" ht="25.5">
      <c r="A66" s="110" t="str">
        <f t="shared" si="4"/>
        <v>C</v>
      </c>
      <c r="B66" s="137" t="s">
        <v>211</v>
      </c>
      <c r="C66" s="135" t="s">
        <v>0</v>
      </c>
      <c r="D66" s="132">
        <v>1</v>
      </c>
      <c r="E66" s="97"/>
      <c r="F66" s="118">
        <f t="shared" si="5"/>
        <v>0</v>
      </c>
    </row>
    <row r="67" spans="1:6" ht="15">
      <c r="A67" s="110" t="str">
        <f t="shared" si="4"/>
        <v>C</v>
      </c>
      <c r="B67" s="137"/>
      <c r="C67" s="135"/>
      <c r="D67" s="132"/>
      <c r="E67" s="97"/>
      <c r="F67" s="118">
        <f t="shared" si="5"/>
        <v>0</v>
      </c>
    </row>
    <row r="68" spans="1:6" ht="15">
      <c r="A68" s="110" t="str">
        <f t="shared" si="4"/>
        <v>D</v>
      </c>
      <c r="B68" s="137" t="s">
        <v>212</v>
      </c>
      <c r="C68" s="135" t="s">
        <v>0</v>
      </c>
      <c r="D68" s="132">
        <v>1</v>
      </c>
      <c r="E68" s="97"/>
      <c r="F68" s="118">
        <f t="shared" si="5"/>
        <v>0</v>
      </c>
    </row>
    <row r="69" spans="1:6" ht="15">
      <c r="A69" s="110" t="str">
        <f t="shared" si="4"/>
        <v>D</v>
      </c>
      <c r="B69" s="137"/>
      <c r="C69" s="135"/>
      <c r="D69" s="132"/>
      <c r="E69" s="97"/>
      <c r="F69" s="118">
        <f t="shared" si="5"/>
        <v>0</v>
      </c>
    </row>
    <row r="70" spans="1:6" ht="15">
      <c r="A70" s="110" t="str">
        <f t="shared" si="4"/>
        <v>E</v>
      </c>
      <c r="B70" s="137" t="s">
        <v>213</v>
      </c>
      <c r="C70" s="135" t="s">
        <v>0</v>
      </c>
      <c r="D70" s="132">
        <v>1</v>
      </c>
      <c r="E70" s="97"/>
      <c r="F70" s="118">
        <f t="shared" si="5"/>
        <v>0</v>
      </c>
    </row>
    <row r="71" spans="1:6" ht="15">
      <c r="A71" s="110" t="str">
        <f t="shared" si="4"/>
        <v>E</v>
      </c>
      <c r="B71" s="137"/>
      <c r="C71" s="135"/>
      <c r="D71" s="132"/>
      <c r="E71" s="97"/>
      <c r="F71" s="118">
        <f t="shared" si="5"/>
        <v>0</v>
      </c>
    </row>
    <row r="72" spans="1:6" ht="25.5">
      <c r="A72" s="110" t="str">
        <f t="shared" si="4"/>
        <v>F</v>
      </c>
      <c r="B72" s="137" t="s">
        <v>278</v>
      </c>
      <c r="C72" s="135" t="s">
        <v>0</v>
      </c>
      <c r="D72" s="132">
        <v>1</v>
      </c>
      <c r="E72" s="97"/>
      <c r="F72" s="118">
        <f t="shared" si="5"/>
        <v>0</v>
      </c>
    </row>
    <row r="73" spans="1:6" ht="15">
      <c r="A73" s="110" t="str">
        <f t="shared" si="4"/>
        <v>F</v>
      </c>
      <c r="B73" s="137"/>
      <c r="C73" s="135"/>
      <c r="D73" s="132"/>
      <c r="E73" s="97"/>
      <c r="F73" s="118">
        <f t="shared" si="5"/>
        <v>0</v>
      </c>
    </row>
    <row r="74" spans="1:6" ht="15">
      <c r="A74" s="110" t="str">
        <f t="shared" si="4"/>
        <v>G</v>
      </c>
      <c r="B74" s="136" t="s">
        <v>214</v>
      </c>
      <c r="C74" s="135" t="s">
        <v>0</v>
      </c>
      <c r="D74" s="132">
        <v>1</v>
      </c>
      <c r="E74" s="97"/>
      <c r="F74" s="118">
        <f t="shared" si="5"/>
        <v>0</v>
      </c>
    </row>
    <row r="75" spans="1:6" ht="15">
      <c r="A75" s="138"/>
      <c r="B75" s="115"/>
      <c r="C75" s="107"/>
      <c r="D75" s="132"/>
      <c r="E75" s="97"/>
      <c r="F75" s="118">
        <f t="shared" si="5"/>
        <v>0</v>
      </c>
    </row>
    <row r="76" spans="1:6">
      <c r="A76" s="138"/>
      <c r="B76" s="137"/>
      <c r="C76" s="135"/>
      <c r="D76" s="135"/>
      <c r="E76" s="139"/>
      <c r="F76" s="98"/>
    </row>
    <row r="77" spans="1:6">
      <c r="A77" s="132"/>
      <c r="B77" s="102"/>
      <c r="C77" s="132"/>
      <c r="D77" s="134"/>
      <c r="E77" s="97"/>
      <c r="F77" s="98"/>
    </row>
    <row r="78" spans="1:6">
      <c r="A78" s="132"/>
      <c r="B78" s="102"/>
      <c r="C78" s="132"/>
      <c r="D78" s="134"/>
      <c r="E78" s="97"/>
      <c r="F78" s="98"/>
    </row>
    <row r="79" spans="1:6">
      <c r="A79" s="132"/>
      <c r="B79" s="102"/>
      <c r="C79" s="132"/>
      <c r="D79" s="134"/>
      <c r="E79" s="97"/>
      <c r="F79" s="98"/>
    </row>
    <row r="80" spans="1:6">
      <c r="A80" s="132"/>
      <c r="B80" s="102"/>
      <c r="C80" s="132"/>
      <c r="D80" s="134"/>
      <c r="E80" s="97"/>
      <c r="F80" s="98"/>
    </row>
    <row r="81" spans="1:6">
      <c r="A81" s="132"/>
      <c r="B81" s="102"/>
      <c r="C81" s="132"/>
      <c r="D81" s="134"/>
      <c r="E81" s="97"/>
      <c r="F81" s="98"/>
    </row>
    <row r="82" spans="1:6">
      <c r="A82" s="132"/>
      <c r="B82" s="102"/>
      <c r="C82" s="132"/>
      <c r="D82" s="134"/>
      <c r="E82" s="97"/>
      <c r="F82" s="98"/>
    </row>
    <row r="83" spans="1:6">
      <c r="A83" s="132"/>
      <c r="B83" s="102"/>
      <c r="C83" s="132"/>
      <c r="D83" s="134"/>
      <c r="E83" s="97"/>
      <c r="F83" s="98"/>
    </row>
    <row r="84" spans="1:6">
      <c r="A84" s="132"/>
      <c r="B84" s="102"/>
      <c r="C84" s="132"/>
      <c r="D84" s="134"/>
      <c r="E84" s="97"/>
      <c r="F84" s="98"/>
    </row>
    <row r="85" spans="1:6">
      <c r="A85" s="132"/>
      <c r="B85" s="102"/>
      <c r="C85" s="132"/>
      <c r="D85" s="134"/>
      <c r="E85" s="97"/>
      <c r="F85" s="98"/>
    </row>
    <row r="86" spans="1:6">
      <c r="A86" s="132"/>
      <c r="B86" s="102"/>
      <c r="C86" s="132"/>
      <c r="D86" s="134"/>
      <c r="E86" s="97"/>
      <c r="F86" s="98"/>
    </row>
    <row r="87" spans="1:6">
      <c r="A87" s="132"/>
      <c r="B87" s="102"/>
      <c r="C87" s="132"/>
      <c r="D87" s="134"/>
      <c r="E87" s="97"/>
      <c r="F87" s="98"/>
    </row>
    <row r="88" spans="1:6">
      <c r="A88" s="132"/>
      <c r="B88" s="102"/>
      <c r="C88" s="132"/>
      <c r="D88" s="134"/>
      <c r="E88" s="97"/>
      <c r="F88" s="98"/>
    </row>
    <row r="89" spans="1:6">
      <c r="A89" s="132"/>
      <c r="B89" s="102"/>
      <c r="C89" s="132"/>
      <c r="D89" s="134"/>
      <c r="E89" s="97"/>
      <c r="F89" s="98"/>
    </row>
    <row r="90" spans="1:6">
      <c r="A90" s="132"/>
      <c r="B90" s="102"/>
      <c r="C90" s="132"/>
      <c r="D90" s="134"/>
      <c r="E90" s="97"/>
      <c r="F90" s="98"/>
    </row>
    <row r="91" spans="1:6">
      <c r="A91" s="132"/>
      <c r="B91" s="102"/>
      <c r="C91" s="132"/>
      <c r="D91" s="134"/>
      <c r="E91" s="97"/>
      <c r="F91" s="98"/>
    </row>
    <row r="92" spans="1:6">
      <c r="A92" s="132"/>
      <c r="B92" s="102"/>
      <c r="C92" s="132"/>
      <c r="D92" s="134"/>
      <c r="E92" s="97"/>
      <c r="F92" s="98"/>
    </row>
    <row r="93" spans="1:6">
      <c r="A93" s="132"/>
      <c r="B93" s="102"/>
      <c r="C93" s="132"/>
      <c r="D93" s="134"/>
      <c r="E93" s="97"/>
      <c r="F93" s="98"/>
    </row>
    <row r="94" spans="1:6">
      <c r="A94" s="132"/>
      <c r="B94" s="102"/>
      <c r="C94" s="132"/>
      <c r="D94" s="134"/>
      <c r="E94" s="97"/>
      <c r="F94" s="98"/>
    </row>
    <row r="95" spans="1:6">
      <c r="A95" s="132"/>
      <c r="B95" s="102"/>
      <c r="C95" s="132"/>
      <c r="D95" s="134"/>
      <c r="E95" s="97"/>
      <c r="F95" s="98"/>
    </row>
    <row r="96" spans="1:6">
      <c r="A96" s="132"/>
      <c r="B96" s="102"/>
      <c r="C96" s="132"/>
      <c r="D96" s="134"/>
      <c r="E96" s="97"/>
      <c r="F96" s="98"/>
    </row>
    <row r="97" spans="1:6">
      <c r="A97" s="132"/>
      <c r="B97" s="102"/>
      <c r="C97" s="132"/>
      <c r="D97" s="134"/>
      <c r="E97" s="97"/>
      <c r="F97" s="98"/>
    </row>
    <row r="98" spans="1:6">
      <c r="A98" s="132"/>
      <c r="B98" s="102"/>
      <c r="C98" s="132"/>
      <c r="D98" s="134"/>
      <c r="E98" s="97"/>
      <c r="F98" s="98"/>
    </row>
    <row r="99" spans="1:6">
      <c r="A99" s="132"/>
      <c r="B99" s="102"/>
      <c r="C99" s="132"/>
      <c r="D99" s="134"/>
      <c r="E99" s="97"/>
      <c r="F99" s="98"/>
    </row>
    <row r="100" spans="1:6">
      <c r="A100" s="132"/>
      <c r="B100" s="102"/>
      <c r="C100" s="132"/>
      <c r="D100" s="134"/>
      <c r="E100" s="97"/>
      <c r="F100" s="98"/>
    </row>
    <row r="101" spans="1:6">
      <c r="A101" s="132"/>
      <c r="B101" s="102"/>
      <c r="C101" s="132"/>
      <c r="D101" s="134"/>
      <c r="E101" s="97"/>
      <c r="F101" s="98"/>
    </row>
    <row r="102" spans="1:6">
      <c r="A102" s="132"/>
      <c r="B102" s="102"/>
      <c r="C102" s="132"/>
      <c r="D102" s="134"/>
      <c r="E102" s="97"/>
      <c r="F102" s="98"/>
    </row>
    <row r="103" spans="1:6">
      <c r="A103" s="132"/>
      <c r="B103" s="102"/>
      <c r="C103" s="132"/>
      <c r="D103" s="134"/>
      <c r="E103" s="97"/>
      <c r="F103" s="98"/>
    </row>
    <row r="104" spans="1:6">
      <c r="A104" s="132"/>
      <c r="B104" s="102"/>
      <c r="C104" s="132"/>
      <c r="D104" s="134"/>
      <c r="E104" s="97"/>
      <c r="F104" s="98"/>
    </row>
    <row r="105" spans="1:6">
      <c r="A105" s="132"/>
      <c r="B105" s="102"/>
      <c r="C105" s="132"/>
      <c r="D105" s="134"/>
      <c r="E105" s="97"/>
      <c r="F105" s="98"/>
    </row>
    <row r="106" spans="1:6">
      <c r="A106" s="132"/>
      <c r="B106" s="102"/>
      <c r="C106" s="132"/>
      <c r="D106" s="134"/>
      <c r="E106" s="97"/>
      <c r="F106" s="98"/>
    </row>
    <row r="107" spans="1:6">
      <c r="A107" s="132"/>
      <c r="B107" s="102"/>
      <c r="C107" s="132"/>
      <c r="D107" s="134"/>
      <c r="E107" s="97"/>
      <c r="F107" s="98"/>
    </row>
    <row r="108" spans="1:6">
      <c r="A108" s="132"/>
      <c r="B108" s="102"/>
      <c r="C108" s="132"/>
      <c r="D108" s="134"/>
      <c r="E108" s="97"/>
      <c r="F108" s="98"/>
    </row>
    <row r="109" spans="1:6">
      <c r="A109" s="132"/>
      <c r="B109" s="102"/>
      <c r="C109" s="132"/>
      <c r="D109" s="134"/>
      <c r="E109" s="97"/>
      <c r="F109" s="98"/>
    </row>
    <row r="110" spans="1:6" s="56" customFormat="1">
      <c r="A110" s="1560" t="s">
        <v>230</v>
      </c>
      <c r="B110" s="1561"/>
      <c r="C110" s="1561"/>
      <c r="D110" s="1561"/>
      <c r="E110" s="1562"/>
      <c r="F110" s="1526">
        <f>SUM(F61:F109)</f>
        <v>0</v>
      </c>
    </row>
    <row r="111" spans="1:6" s="56" customFormat="1">
      <c r="A111" s="1563"/>
      <c r="B111" s="1564"/>
      <c r="C111" s="1564"/>
      <c r="D111" s="1564"/>
      <c r="E111" s="1565"/>
      <c r="F111" s="1527"/>
    </row>
    <row r="112" spans="1:6" s="1478" customFormat="1">
      <c r="A112" s="1417"/>
      <c r="B112" s="1417"/>
      <c r="C112" s="1417"/>
      <c r="D112" s="1417"/>
      <c r="E112" s="1476"/>
      <c r="F112" s="1477"/>
    </row>
    <row r="113" spans="1:6" s="1478" customFormat="1">
      <c r="A113" s="1429"/>
      <c r="B113" s="1433" t="s">
        <v>229</v>
      </c>
      <c r="C113" s="1429"/>
      <c r="D113" s="1429"/>
      <c r="E113" s="1479"/>
      <c r="F113" s="5"/>
    </row>
    <row r="114" spans="1:6" s="1478" customFormat="1">
      <c r="A114" s="1429"/>
      <c r="B114" s="1480"/>
      <c r="C114" s="1429"/>
      <c r="D114" s="1429"/>
      <c r="E114" s="1479"/>
      <c r="F114" s="5"/>
    </row>
    <row r="115" spans="1:6" s="1478" customFormat="1" ht="25.5">
      <c r="A115" s="1434"/>
      <c r="B115" s="1423" t="s">
        <v>29</v>
      </c>
      <c r="C115" s="1481"/>
      <c r="D115" s="1481"/>
      <c r="E115" s="1482"/>
      <c r="F115" s="5"/>
    </row>
    <row r="116" spans="1:6" s="1478" customFormat="1">
      <c r="A116" s="1434"/>
      <c r="B116" s="1424"/>
      <c r="C116" s="1481"/>
      <c r="D116" s="1481"/>
      <c r="E116" s="1482"/>
      <c r="F116" s="5"/>
    </row>
    <row r="117" spans="1:6" s="1478" customFormat="1">
      <c r="A117" s="1434"/>
      <c r="B117" s="1424" t="s">
        <v>25</v>
      </c>
      <c r="C117" s="1481"/>
      <c r="D117" s="1481"/>
      <c r="E117" s="1482"/>
      <c r="F117" s="27"/>
    </row>
    <row r="118" spans="1:6" s="1478" customFormat="1">
      <c r="A118" s="1434"/>
      <c r="B118" s="1423"/>
      <c r="C118" s="1481"/>
      <c r="D118" s="1481"/>
      <c r="E118" s="1482"/>
      <c r="F118" s="5"/>
    </row>
    <row r="119" spans="1:6" s="1478" customFormat="1">
      <c r="A119" s="1434" t="s">
        <v>5</v>
      </c>
      <c r="B119" s="1433"/>
      <c r="C119" s="1481"/>
      <c r="D119" s="1481"/>
      <c r="E119" s="1411"/>
      <c r="F119" s="6"/>
    </row>
    <row r="120" spans="1:6" s="1478" customFormat="1">
      <c r="A120" s="1434"/>
      <c r="B120" s="1433"/>
      <c r="C120" s="1481"/>
      <c r="D120" s="1481"/>
      <c r="E120" s="1411"/>
      <c r="F120" s="5"/>
    </row>
    <row r="121" spans="1:6" s="1478" customFormat="1">
      <c r="A121" s="1434" t="s">
        <v>6</v>
      </c>
      <c r="B121" s="1433"/>
      <c r="C121" s="1481"/>
      <c r="D121" s="1481"/>
      <c r="E121" s="1411"/>
      <c r="F121" s="27"/>
    </row>
    <row r="122" spans="1:6" s="1478" customFormat="1">
      <c r="A122" s="1434"/>
      <c r="B122" s="1433"/>
      <c r="C122" s="1481"/>
      <c r="D122" s="1481"/>
      <c r="E122" s="1411"/>
      <c r="F122" s="5"/>
    </row>
    <row r="123" spans="1:6" s="1478" customFormat="1">
      <c r="A123" s="1434" t="s">
        <v>7</v>
      </c>
      <c r="B123" s="1433"/>
      <c r="C123" s="1481"/>
      <c r="D123" s="1481"/>
      <c r="E123" s="1411"/>
      <c r="F123" s="27"/>
    </row>
    <row r="124" spans="1:6" s="1478" customFormat="1">
      <c r="A124" s="1434"/>
      <c r="B124" s="1433"/>
      <c r="C124" s="1481"/>
      <c r="D124" s="1481"/>
      <c r="E124" s="1411"/>
      <c r="F124" s="5"/>
    </row>
    <row r="125" spans="1:6" s="1478" customFormat="1">
      <c r="A125" s="1434" t="s">
        <v>8</v>
      </c>
      <c r="B125" s="1433"/>
      <c r="C125" s="1481"/>
      <c r="D125" s="1481"/>
      <c r="E125" s="1411"/>
      <c r="F125" s="27"/>
    </row>
    <row r="126" spans="1:6" s="1478" customFormat="1">
      <c r="A126" s="1434"/>
      <c r="B126" s="1433"/>
      <c r="C126" s="1481"/>
      <c r="D126" s="1481"/>
      <c r="E126" s="1411"/>
      <c r="F126" s="5"/>
    </row>
    <row r="127" spans="1:6" s="1478" customFormat="1">
      <c r="A127" s="1434" t="s">
        <v>9</v>
      </c>
      <c r="B127" s="1433"/>
      <c r="C127" s="1481"/>
      <c r="D127" s="1481"/>
      <c r="E127" s="1411"/>
      <c r="F127" s="6"/>
    </row>
    <row r="128" spans="1:6" s="1478" customFormat="1">
      <c r="A128" s="1434"/>
      <c r="B128" s="1433"/>
      <c r="C128" s="1481"/>
      <c r="D128" s="1481"/>
      <c r="E128" s="1411"/>
      <c r="F128" s="5"/>
    </row>
    <row r="129" spans="1:6" s="1478" customFormat="1">
      <c r="A129" s="1434" t="s">
        <v>10</v>
      </c>
      <c r="B129" s="1433"/>
      <c r="C129" s="1481"/>
      <c r="D129" s="1481"/>
      <c r="E129" s="1411"/>
      <c r="F129" s="27"/>
    </row>
    <row r="130" spans="1:6" s="1478" customFormat="1">
      <c r="A130" s="1425"/>
      <c r="B130" s="1444"/>
      <c r="C130" s="1483"/>
      <c r="D130" s="1484"/>
      <c r="E130" s="1411"/>
      <c r="F130" s="1477"/>
    </row>
    <row r="131" spans="1:6" s="1478" customFormat="1">
      <c r="A131" s="1425"/>
      <c r="B131" s="1485"/>
      <c r="C131" s="1483"/>
      <c r="D131" s="1484"/>
      <c r="E131" s="1482"/>
      <c r="F131" s="5"/>
    </row>
    <row r="132" spans="1:6" s="1478" customFormat="1">
      <c r="A132" s="1425"/>
      <c r="B132" s="1485"/>
      <c r="C132" s="1483"/>
      <c r="D132" s="1484"/>
      <c r="E132" s="1482"/>
      <c r="F132" s="1477"/>
    </row>
    <row r="133" spans="1:6" s="1478" customFormat="1">
      <c r="A133" s="1417"/>
      <c r="B133" s="1417"/>
      <c r="C133" s="1417"/>
      <c r="D133" s="1417"/>
      <c r="E133" s="1476"/>
      <c r="F133" s="1477"/>
    </row>
    <row r="134" spans="1:6" s="1478" customFormat="1">
      <c r="A134" s="1417"/>
      <c r="B134" s="1417"/>
      <c r="C134" s="1417"/>
      <c r="D134" s="1417"/>
      <c r="E134" s="1476"/>
      <c r="F134" s="1477"/>
    </row>
    <row r="135" spans="1:6" s="1478" customFormat="1">
      <c r="A135" s="1417"/>
      <c r="B135" s="1417"/>
      <c r="C135" s="1417"/>
      <c r="D135" s="1417"/>
      <c r="E135" s="1476"/>
      <c r="F135" s="1477"/>
    </row>
    <row r="136" spans="1:6" s="1478" customFormat="1">
      <c r="A136" s="1417"/>
      <c r="B136" s="1417"/>
      <c r="C136" s="1417"/>
      <c r="D136" s="1417"/>
      <c r="E136" s="1476"/>
      <c r="F136" s="1477"/>
    </row>
    <row r="137" spans="1:6" s="1478" customFormat="1">
      <c r="A137" s="1417"/>
      <c r="B137" s="1417"/>
      <c r="C137" s="1417"/>
      <c r="D137" s="1417"/>
      <c r="E137" s="1476"/>
      <c r="F137" s="1477"/>
    </row>
    <row r="138" spans="1:6" s="1478" customFormat="1">
      <c r="A138" s="1417"/>
      <c r="B138" s="1417"/>
      <c r="C138" s="1417"/>
      <c r="D138" s="1417"/>
      <c r="E138" s="1476"/>
      <c r="F138" s="1477"/>
    </row>
    <row r="139" spans="1:6" s="1478" customFormat="1">
      <c r="A139" s="1417"/>
      <c r="B139" s="1417"/>
      <c r="C139" s="1417"/>
      <c r="D139" s="1417"/>
      <c r="E139" s="1476"/>
      <c r="F139" s="1477"/>
    </row>
    <row r="140" spans="1:6" s="1478" customFormat="1">
      <c r="A140" s="1417"/>
      <c r="B140" s="1417"/>
      <c r="C140" s="1417"/>
      <c r="D140" s="1417"/>
      <c r="E140" s="1476"/>
      <c r="F140" s="1477"/>
    </row>
    <row r="141" spans="1:6" s="1478" customFormat="1">
      <c r="A141" s="1417"/>
      <c r="B141" s="1417"/>
      <c r="C141" s="1417"/>
      <c r="D141" s="1417"/>
      <c r="E141" s="1476"/>
      <c r="F141" s="1477"/>
    </row>
    <row r="142" spans="1:6" s="1478" customFormat="1">
      <c r="A142" s="1417"/>
      <c r="B142" s="1417"/>
      <c r="C142" s="1417"/>
      <c r="D142" s="1417"/>
      <c r="E142" s="1476"/>
      <c r="F142" s="1477"/>
    </row>
    <row r="143" spans="1:6" s="1478" customFormat="1">
      <c r="A143" s="1417"/>
      <c r="B143" s="1417"/>
      <c r="C143" s="1417"/>
      <c r="D143" s="1417"/>
      <c r="E143" s="1476"/>
      <c r="F143" s="1477"/>
    </row>
    <row r="144" spans="1:6" s="1478" customFormat="1">
      <c r="A144" s="1417"/>
      <c r="B144" s="1417"/>
      <c r="C144" s="1417"/>
      <c r="D144" s="1417"/>
      <c r="E144" s="1476"/>
      <c r="F144" s="1477"/>
    </row>
    <row r="145" spans="1:6" s="1478" customFormat="1">
      <c r="A145" s="1417"/>
      <c r="B145" s="1417"/>
      <c r="C145" s="1417"/>
      <c r="D145" s="1417"/>
      <c r="E145" s="1476"/>
      <c r="F145" s="1477"/>
    </row>
    <row r="146" spans="1:6" s="1478" customFormat="1">
      <c r="A146" s="1417"/>
      <c r="B146" s="1417"/>
      <c r="C146" s="1417"/>
      <c r="D146" s="1417"/>
      <c r="E146" s="1476"/>
      <c r="F146" s="1477"/>
    </row>
    <row r="147" spans="1:6" s="1478" customFormat="1">
      <c r="A147" s="1417"/>
      <c r="B147" s="1417"/>
      <c r="C147" s="1417"/>
      <c r="D147" s="1417"/>
      <c r="E147" s="1476"/>
      <c r="F147" s="1477"/>
    </row>
    <row r="148" spans="1:6" s="1478" customFormat="1">
      <c r="A148" s="1417"/>
      <c r="B148" s="1417"/>
      <c r="C148" s="1417"/>
      <c r="D148" s="1417"/>
      <c r="E148" s="1476"/>
      <c r="F148" s="1477"/>
    </row>
    <row r="149" spans="1:6" s="1478" customFormat="1">
      <c r="A149" s="1417"/>
      <c r="B149" s="1417"/>
      <c r="C149" s="1417"/>
      <c r="D149" s="1417"/>
      <c r="E149" s="1476"/>
      <c r="F149" s="1477"/>
    </row>
    <row r="150" spans="1:6" s="1478" customFormat="1">
      <c r="A150" s="1417"/>
      <c r="B150" s="1417"/>
      <c r="C150" s="1417"/>
      <c r="D150" s="1417"/>
      <c r="E150" s="1476"/>
      <c r="F150" s="1477"/>
    </row>
    <row r="151" spans="1:6" s="1478" customFormat="1">
      <c r="A151" s="1417"/>
      <c r="B151" s="1417"/>
      <c r="C151" s="1417"/>
      <c r="D151" s="1417"/>
      <c r="E151" s="1476"/>
      <c r="F151" s="1477"/>
    </row>
    <row r="152" spans="1:6" s="1478" customFormat="1">
      <c r="A152" s="1417"/>
      <c r="B152" s="1417"/>
      <c r="C152" s="1417"/>
      <c r="D152" s="1417"/>
      <c r="E152" s="1476"/>
      <c r="F152" s="1477"/>
    </row>
    <row r="153" spans="1:6" s="1478" customFormat="1">
      <c r="A153" s="1417"/>
      <c r="B153" s="1417"/>
      <c r="C153" s="1417"/>
      <c r="D153" s="1417"/>
      <c r="E153" s="1476"/>
      <c r="F153" s="1477"/>
    </row>
    <row r="154" spans="1:6" s="1478" customFormat="1">
      <c r="A154" s="1417"/>
      <c r="B154" s="1417"/>
      <c r="C154" s="1417"/>
      <c r="D154" s="1417"/>
      <c r="E154" s="1476"/>
      <c r="F154" s="1477"/>
    </row>
    <row r="155" spans="1:6" s="1478" customFormat="1">
      <c r="A155" s="1417"/>
      <c r="B155" s="1417"/>
      <c r="C155" s="1417"/>
      <c r="D155" s="1417"/>
      <c r="E155" s="1476"/>
      <c r="F155" s="1477"/>
    </row>
    <row r="156" spans="1:6" s="1478" customFormat="1">
      <c r="A156" s="1417"/>
      <c r="B156" s="1417"/>
      <c r="C156" s="1417"/>
      <c r="D156" s="1417"/>
      <c r="E156" s="1476"/>
      <c r="F156" s="1477"/>
    </row>
    <row r="157" spans="1:6" s="1478" customFormat="1">
      <c r="A157" s="1417"/>
      <c r="B157" s="1417"/>
      <c r="C157" s="1417"/>
      <c r="D157" s="1417"/>
      <c r="E157" s="1476"/>
      <c r="F157" s="1477"/>
    </row>
    <row r="158" spans="1:6" s="1478" customFormat="1">
      <c r="A158" s="1417"/>
      <c r="B158" s="1417"/>
      <c r="C158" s="1417"/>
      <c r="D158" s="1417"/>
      <c r="E158" s="1476"/>
      <c r="F158" s="1477"/>
    </row>
    <row r="159" spans="1:6" s="1478" customFormat="1">
      <c r="A159" s="1417"/>
      <c r="B159" s="1417"/>
      <c r="C159" s="1417"/>
      <c r="D159" s="1417"/>
      <c r="E159" s="1476"/>
      <c r="F159" s="1477"/>
    </row>
    <row r="160" spans="1:6" s="1478" customFormat="1">
      <c r="A160" s="1417"/>
      <c r="B160" s="1417"/>
      <c r="C160" s="1417"/>
      <c r="D160" s="1417"/>
      <c r="E160" s="1476"/>
      <c r="F160" s="1477"/>
    </row>
    <row r="161" spans="1:6" s="1478" customFormat="1">
      <c r="A161" s="1417"/>
      <c r="B161" s="1417"/>
      <c r="C161" s="1417"/>
      <c r="D161" s="1417"/>
      <c r="E161" s="1476"/>
      <c r="F161" s="1477"/>
    </row>
    <row r="162" spans="1:6" s="1478" customFormat="1">
      <c r="A162" s="1417"/>
      <c r="B162" s="1417"/>
      <c r="C162" s="1417"/>
      <c r="D162" s="1417"/>
      <c r="E162" s="1476"/>
      <c r="F162" s="1477"/>
    </row>
    <row r="163" spans="1:6" s="1478" customFormat="1">
      <c r="A163" s="1417"/>
      <c r="B163" s="1417"/>
      <c r="C163" s="1417"/>
      <c r="D163" s="1417"/>
      <c r="E163" s="1476"/>
      <c r="F163" s="1477"/>
    </row>
    <row r="164" spans="1:6" s="1478" customFormat="1">
      <c r="A164" s="1417"/>
      <c r="B164" s="1417"/>
      <c r="C164" s="1417"/>
      <c r="D164" s="1417"/>
      <c r="E164" s="1476"/>
      <c r="F164" s="1477"/>
    </row>
    <row r="165" spans="1:6" s="1478" customFormat="1">
      <c r="A165" s="1417"/>
      <c r="B165" s="1417"/>
      <c r="C165" s="1417"/>
      <c r="D165" s="1417"/>
      <c r="E165" s="1476"/>
      <c r="F165" s="1477"/>
    </row>
    <row r="166" spans="1:6" s="1478" customFormat="1">
      <c r="A166" s="1417"/>
      <c r="B166" s="1417"/>
      <c r="C166" s="1417"/>
      <c r="D166" s="1417"/>
      <c r="E166" s="1476"/>
      <c r="F166" s="1477"/>
    </row>
    <row r="167" spans="1:6" s="1478" customFormat="1">
      <c r="A167" s="1417"/>
      <c r="B167" s="1417"/>
      <c r="C167" s="1417"/>
      <c r="D167" s="1417"/>
      <c r="E167" s="1476"/>
      <c r="F167" s="1477"/>
    </row>
    <row r="168" spans="1:6" s="1478" customFormat="1">
      <c r="A168" s="1417"/>
      <c r="B168" s="1417"/>
      <c r="C168" s="1417"/>
      <c r="D168" s="1417"/>
      <c r="E168" s="1476"/>
      <c r="F168" s="1477"/>
    </row>
    <row r="169" spans="1:6" s="1478" customFormat="1">
      <c r="A169" s="1417"/>
      <c r="B169" s="1417"/>
      <c r="C169" s="1417"/>
      <c r="D169" s="1417"/>
      <c r="E169" s="1476"/>
      <c r="F169" s="1477"/>
    </row>
    <row r="170" spans="1:6" s="85" customFormat="1">
      <c r="A170" s="1560" t="s">
        <v>300</v>
      </c>
      <c r="B170" s="1561"/>
      <c r="C170" s="1561"/>
      <c r="D170" s="1561"/>
      <c r="E170" s="1562"/>
      <c r="F170" s="1526">
        <f>SUM(F113:F169)</f>
        <v>0</v>
      </c>
    </row>
    <row r="171" spans="1:6" s="85" customFormat="1">
      <c r="A171" s="1563"/>
      <c r="B171" s="1564"/>
      <c r="C171" s="1564"/>
      <c r="D171" s="1564"/>
      <c r="E171" s="1565"/>
      <c r="F171" s="1527"/>
    </row>
    <row r="172" spans="1:6">
      <c r="A172" s="95"/>
      <c r="B172" s="103"/>
      <c r="C172" s="95"/>
      <c r="D172" s="145"/>
      <c r="E172" s="146"/>
      <c r="F172" s="147"/>
    </row>
    <row r="173" spans="1:6">
      <c r="A173" s="95"/>
      <c r="B173" s="103" t="s">
        <v>395</v>
      </c>
      <c r="C173" s="95"/>
      <c r="D173" s="145"/>
      <c r="E173" s="146"/>
      <c r="F173" s="147"/>
    </row>
    <row r="174" spans="1:6">
      <c r="A174" s="95"/>
      <c r="B174" s="103"/>
      <c r="C174" s="95"/>
      <c r="D174" s="145"/>
      <c r="E174" s="146"/>
      <c r="F174" s="147"/>
    </row>
    <row r="175" spans="1:6">
      <c r="A175" s="95"/>
      <c r="B175" s="105" t="s">
        <v>14</v>
      </c>
      <c r="C175" s="95"/>
      <c r="D175" s="145"/>
      <c r="E175" s="146"/>
      <c r="F175" s="147"/>
    </row>
    <row r="176" spans="1:6">
      <c r="A176" s="95"/>
      <c r="B176" s="148"/>
      <c r="C176" s="95"/>
      <c r="D176" s="145"/>
      <c r="E176" s="146"/>
      <c r="F176" s="147"/>
    </row>
    <row r="177" spans="1:6">
      <c r="A177" s="95"/>
      <c r="B177" s="149" t="s">
        <v>231</v>
      </c>
      <c r="C177" s="95"/>
      <c r="D177" s="145"/>
      <c r="E177" s="146"/>
      <c r="F177" s="147">
        <f>F55</f>
        <v>0</v>
      </c>
    </row>
    <row r="178" spans="1:6">
      <c r="A178" s="95"/>
      <c r="B178" s="150"/>
      <c r="C178" s="95"/>
      <c r="D178" s="145"/>
      <c r="E178" s="146"/>
      <c r="F178" s="147"/>
    </row>
    <row r="179" spans="1:6">
      <c r="A179" s="95"/>
      <c r="B179" s="149" t="s">
        <v>232</v>
      </c>
      <c r="C179" s="95"/>
      <c r="D179" s="145"/>
      <c r="E179" s="146"/>
      <c r="F179" s="147">
        <f>F110</f>
        <v>0</v>
      </c>
    </row>
    <row r="180" spans="1:6">
      <c r="A180" s="95"/>
      <c r="B180" s="151"/>
      <c r="C180" s="95"/>
      <c r="D180" s="145"/>
      <c r="E180" s="146"/>
      <c r="F180" s="147"/>
    </row>
    <row r="181" spans="1:6">
      <c r="A181" s="95"/>
      <c r="B181" s="149" t="s">
        <v>301</v>
      </c>
      <c r="C181" s="95"/>
      <c r="D181" s="145"/>
      <c r="E181" s="146"/>
      <c r="F181" s="147">
        <f>F170</f>
        <v>0</v>
      </c>
    </row>
    <row r="182" spans="1:6">
      <c r="A182" s="95"/>
      <c r="B182" s="151"/>
      <c r="C182" s="95"/>
      <c r="D182" s="145"/>
      <c r="E182" s="146"/>
      <c r="F182" s="147"/>
    </row>
    <row r="183" spans="1:6">
      <c r="A183" s="95"/>
      <c r="B183" s="152"/>
      <c r="C183" s="95"/>
      <c r="D183" s="145"/>
      <c r="E183" s="146"/>
      <c r="F183" s="147"/>
    </row>
    <row r="184" spans="1:6">
      <c r="A184" s="95"/>
      <c r="B184" s="151"/>
      <c r="C184" s="95"/>
      <c r="D184" s="145"/>
      <c r="E184" s="146"/>
      <c r="F184" s="147"/>
    </row>
    <row r="185" spans="1:6">
      <c r="A185" s="95"/>
      <c r="B185" s="152"/>
      <c r="C185" s="95"/>
      <c r="D185" s="145"/>
      <c r="E185" s="146"/>
      <c r="F185" s="147"/>
    </row>
    <row r="186" spans="1:6">
      <c r="A186" s="95"/>
      <c r="B186" s="151"/>
      <c r="C186" s="95"/>
      <c r="D186" s="145"/>
      <c r="E186" s="146"/>
      <c r="F186" s="147"/>
    </row>
    <row r="187" spans="1:6">
      <c r="A187" s="95"/>
      <c r="B187" s="152"/>
      <c r="C187" s="95"/>
      <c r="D187" s="145"/>
      <c r="E187" s="146"/>
      <c r="F187" s="147"/>
    </row>
    <row r="188" spans="1:6">
      <c r="A188" s="95"/>
      <c r="B188" s="151"/>
      <c r="C188" s="95"/>
      <c r="D188" s="145"/>
      <c r="E188" s="146"/>
      <c r="F188" s="147"/>
    </row>
    <row r="189" spans="1:6">
      <c r="A189" s="95"/>
      <c r="B189" s="152"/>
      <c r="C189" s="95"/>
      <c r="D189" s="145"/>
      <c r="E189" s="146"/>
      <c r="F189" s="147"/>
    </row>
    <row r="190" spans="1:6">
      <c r="A190" s="95"/>
      <c r="B190" s="151"/>
      <c r="C190" s="95"/>
      <c r="D190" s="145"/>
      <c r="E190" s="146"/>
      <c r="F190" s="147"/>
    </row>
    <row r="191" spans="1:6">
      <c r="A191" s="95"/>
      <c r="B191" s="152"/>
      <c r="C191" s="95"/>
      <c r="D191" s="145"/>
      <c r="E191" s="146"/>
      <c r="F191" s="147"/>
    </row>
    <row r="192" spans="1:6">
      <c r="A192" s="95"/>
      <c r="B192" s="151"/>
      <c r="C192" s="95"/>
      <c r="D192" s="145"/>
      <c r="E192" s="146"/>
      <c r="F192" s="147"/>
    </row>
    <row r="193" spans="1:6">
      <c r="A193" s="95"/>
      <c r="B193" s="152"/>
      <c r="C193" s="95"/>
      <c r="D193" s="145"/>
      <c r="E193" s="146"/>
      <c r="F193" s="147"/>
    </row>
    <row r="194" spans="1:6">
      <c r="A194" s="95"/>
      <c r="B194" s="151"/>
      <c r="C194" s="95"/>
      <c r="D194" s="145"/>
      <c r="E194" s="146"/>
      <c r="F194" s="147"/>
    </row>
    <row r="195" spans="1:6">
      <c r="A195" s="95"/>
      <c r="B195" s="152"/>
      <c r="C195" s="95"/>
      <c r="D195" s="145"/>
      <c r="E195" s="146"/>
      <c r="F195" s="147"/>
    </row>
    <row r="196" spans="1:6">
      <c r="A196" s="95"/>
      <c r="B196" s="151"/>
      <c r="C196" s="95"/>
      <c r="D196" s="145"/>
      <c r="E196" s="146"/>
      <c r="F196" s="147"/>
    </row>
    <row r="197" spans="1:6">
      <c r="A197" s="95"/>
      <c r="B197" s="152"/>
      <c r="C197" s="95"/>
      <c r="D197" s="145"/>
      <c r="E197" s="146"/>
      <c r="F197" s="147"/>
    </row>
    <row r="198" spans="1:6">
      <c r="A198" s="95"/>
      <c r="B198" s="151"/>
      <c r="C198" s="95"/>
      <c r="D198" s="145"/>
      <c r="E198" s="146"/>
      <c r="F198" s="147"/>
    </row>
    <row r="199" spans="1:6">
      <c r="A199" s="95"/>
      <c r="B199" s="152"/>
      <c r="C199" s="95"/>
      <c r="D199" s="145"/>
      <c r="E199" s="146"/>
      <c r="F199" s="147"/>
    </row>
    <row r="200" spans="1:6">
      <c r="A200" s="95"/>
      <c r="B200" s="151"/>
      <c r="C200" s="95"/>
      <c r="D200" s="145"/>
      <c r="E200" s="146"/>
      <c r="F200" s="147"/>
    </row>
    <row r="201" spans="1:6">
      <c r="A201" s="95"/>
      <c r="B201" s="152"/>
      <c r="C201" s="95"/>
      <c r="D201" s="145"/>
      <c r="E201" s="146"/>
      <c r="F201" s="147"/>
    </row>
    <row r="202" spans="1:6">
      <c r="A202" s="95"/>
      <c r="B202" s="151"/>
      <c r="C202" s="95"/>
      <c r="D202" s="145"/>
      <c r="E202" s="146"/>
      <c r="F202" s="147"/>
    </row>
    <row r="203" spans="1:6">
      <c r="A203" s="95"/>
      <c r="B203" s="152"/>
      <c r="C203" s="95"/>
      <c r="D203" s="145"/>
      <c r="E203" s="146"/>
      <c r="F203" s="147"/>
    </row>
    <row r="204" spans="1:6">
      <c r="A204" s="95"/>
      <c r="B204" s="151"/>
      <c r="C204" s="95"/>
      <c r="D204" s="145"/>
      <c r="E204" s="146"/>
      <c r="F204" s="147"/>
    </row>
    <row r="205" spans="1:6">
      <c r="A205" s="95"/>
      <c r="B205" s="152"/>
      <c r="C205" s="95"/>
      <c r="D205" s="145"/>
      <c r="E205" s="146"/>
      <c r="F205" s="147"/>
    </row>
    <row r="206" spans="1:6">
      <c r="A206" s="95"/>
      <c r="B206" s="153"/>
      <c r="C206" s="95"/>
      <c r="D206" s="145"/>
      <c r="E206" s="146"/>
      <c r="F206" s="147"/>
    </row>
    <row r="207" spans="1:6">
      <c r="A207" s="95"/>
      <c r="B207" s="152"/>
      <c r="C207" s="95"/>
      <c r="D207" s="145"/>
      <c r="E207" s="146"/>
      <c r="F207" s="147"/>
    </row>
    <row r="208" spans="1:6">
      <c r="A208" s="95"/>
      <c r="B208" s="153"/>
      <c r="C208" s="95"/>
      <c r="D208" s="145"/>
      <c r="E208" s="146"/>
      <c r="F208" s="147"/>
    </row>
    <row r="209" spans="1:6">
      <c r="A209" s="95"/>
      <c r="B209" s="153"/>
      <c r="C209" s="95"/>
      <c r="D209" s="145"/>
      <c r="E209" s="146"/>
      <c r="F209" s="147"/>
    </row>
    <row r="210" spans="1:6">
      <c r="A210" s="95"/>
      <c r="B210" s="151"/>
      <c r="C210" s="95"/>
      <c r="D210" s="145"/>
      <c r="E210" s="146"/>
      <c r="F210" s="147"/>
    </row>
    <row r="211" spans="1:6">
      <c r="A211" s="95"/>
      <c r="B211" s="151"/>
      <c r="C211" s="95"/>
      <c r="D211" s="145"/>
      <c r="E211" s="146"/>
      <c r="F211" s="147"/>
    </row>
    <row r="212" spans="1:6">
      <c r="A212" s="95"/>
      <c r="B212" s="151"/>
      <c r="C212" s="95"/>
      <c r="D212" s="145"/>
      <c r="E212" s="146"/>
      <c r="F212" s="147"/>
    </row>
    <row r="213" spans="1:6">
      <c r="A213" s="95"/>
      <c r="B213" s="151"/>
      <c r="C213" s="95"/>
      <c r="D213" s="145"/>
      <c r="E213" s="146"/>
      <c r="F213" s="147"/>
    </row>
    <row r="214" spans="1:6">
      <c r="A214" s="95"/>
      <c r="B214" s="151"/>
      <c r="C214" s="95"/>
      <c r="D214" s="145"/>
      <c r="E214" s="146"/>
      <c r="F214" s="147"/>
    </row>
    <row r="215" spans="1:6">
      <c r="A215" s="95"/>
      <c r="B215" s="153"/>
      <c r="C215" s="95"/>
      <c r="D215" s="145"/>
      <c r="E215" s="146"/>
      <c r="F215" s="147"/>
    </row>
    <row r="216" spans="1:6">
      <c r="A216" s="95"/>
      <c r="B216" s="151"/>
      <c r="C216" s="95"/>
      <c r="D216" s="145"/>
      <c r="E216" s="146"/>
      <c r="F216" s="147"/>
    </row>
    <row r="217" spans="1:6">
      <c r="A217" s="95"/>
      <c r="B217" s="151"/>
      <c r="C217" s="95"/>
      <c r="D217" s="145"/>
      <c r="E217" s="146"/>
      <c r="F217" s="147"/>
    </row>
    <row r="218" spans="1:6">
      <c r="A218" s="95"/>
      <c r="B218" s="151"/>
      <c r="C218" s="95"/>
      <c r="D218" s="145"/>
      <c r="E218" s="146"/>
      <c r="F218" s="147"/>
    </row>
    <row r="219" spans="1:6">
      <c r="A219" s="95"/>
      <c r="B219" s="153"/>
      <c r="C219" s="95"/>
      <c r="D219" s="145"/>
      <c r="E219" s="146"/>
      <c r="F219" s="147"/>
    </row>
    <row r="220" spans="1:6">
      <c r="A220" s="95"/>
      <c r="B220" s="153"/>
      <c r="C220" s="95"/>
      <c r="D220" s="145"/>
      <c r="E220" s="146"/>
      <c r="F220" s="147"/>
    </row>
    <row r="221" spans="1:6">
      <c r="A221" s="95"/>
      <c r="B221" s="153"/>
      <c r="C221" s="95"/>
      <c r="D221" s="145"/>
      <c r="E221" s="146"/>
      <c r="F221" s="147"/>
    </row>
    <row r="222" spans="1:6">
      <c r="A222" s="95"/>
      <c r="B222" s="153"/>
      <c r="C222" s="95"/>
      <c r="D222" s="145"/>
      <c r="E222" s="146"/>
      <c r="F222" s="147"/>
    </row>
    <row r="223" spans="1:6">
      <c r="A223" s="95"/>
      <c r="B223" s="153"/>
      <c r="C223" s="95"/>
      <c r="D223" s="145"/>
      <c r="E223" s="146"/>
      <c r="F223" s="147"/>
    </row>
    <row r="224" spans="1:6">
      <c r="A224" s="95"/>
      <c r="B224" s="153"/>
      <c r="C224" s="95"/>
      <c r="D224" s="145"/>
      <c r="E224" s="146"/>
      <c r="F224" s="147"/>
    </row>
    <row r="225" spans="1:6">
      <c r="A225" s="95"/>
      <c r="B225" s="153"/>
      <c r="C225" s="95"/>
      <c r="D225" s="145"/>
      <c r="E225" s="146"/>
      <c r="F225" s="147"/>
    </row>
    <row r="226" spans="1:6">
      <c r="A226" s="95"/>
      <c r="B226" s="153"/>
      <c r="C226" s="95"/>
      <c r="D226" s="145"/>
      <c r="E226" s="146"/>
      <c r="F226" s="147"/>
    </row>
    <row r="227" spans="1:6">
      <c r="A227" s="95"/>
      <c r="B227" s="153"/>
      <c r="C227" s="95"/>
      <c r="D227" s="145"/>
      <c r="E227" s="146"/>
      <c r="F227" s="147"/>
    </row>
    <row r="228" spans="1:6">
      <c r="A228" s="95"/>
      <c r="B228" s="153"/>
      <c r="C228" s="95"/>
      <c r="D228" s="145"/>
      <c r="E228" s="146"/>
      <c r="F228" s="147"/>
    </row>
    <row r="229" spans="1:6">
      <c r="A229" s="95"/>
      <c r="B229" s="153"/>
      <c r="C229" s="95"/>
      <c r="D229" s="145"/>
      <c r="E229" s="146"/>
      <c r="F229" s="147"/>
    </row>
    <row r="230" spans="1:6">
      <c r="A230" s="95"/>
      <c r="B230" s="153"/>
      <c r="C230" s="95"/>
      <c r="D230" s="145"/>
      <c r="E230" s="146"/>
      <c r="F230" s="147"/>
    </row>
    <row r="231" spans="1:6">
      <c r="A231" s="1612" t="s">
        <v>507</v>
      </c>
      <c r="B231" s="1612"/>
      <c r="C231" s="1612"/>
      <c r="D231" s="1612"/>
      <c r="E231" s="1612"/>
      <c r="F231" s="1526">
        <f>SUM(F174:F230)</f>
        <v>0</v>
      </c>
    </row>
    <row r="232" spans="1:6">
      <c r="A232" s="1613"/>
      <c r="B232" s="1613"/>
      <c r="C232" s="1613"/>
      <c r="D232" s="1613"/>
      <c r="E232" s="1613"/>
      <c r="F232" s="1527"/>
    </row>
    <row r="234" spans="1:6">
      <c r="F234" s="155">
        <f>SUM(F1:F232)/4</f>
        <v>0</v>
      </c>
    </row>
    <row r="235" spans="1:6">
      <c r="F235" s="155">
        <f>+F234-F231</f>
        <v>0</v>
      </c>
    </row>
    <row r="236" spans="1:6">
      <c r="A236" s="92"/>
      <c r="B236" s="92"/>
      <c r="C236" s="92"/>
      <c r="D236" s="92"/>
      <c r="F236" s="155"/>
    </row>
    <row r="237" spans="1:6">
      <c r="A237" s="92"/>
      <c r="B237" s="92"/>
      <c r="C237" s="92"/>
      <c r="D237" s="92"/>
    </row>
    <row r="238" spans="1:6">
      <c r="A238" s="92"/>
      <c r="B238" s="92"/>
      <c r="C238" s="92"/>
      <c r="D238" s="92"/>
    </row>
    <row r="239" spans="1:6">
      <c r="A239" s="92"/>
      <c r="B239" s="92"/>
      <c r="C239" s="92"/>
      <c r="D239" s="92"/>
    </row>
    <row r="240" spans="1:6">
      <c r="A240" s="92"/>
      <c r="B240" s="92"/>
      <c r="C240" s="92"/>
      <c r="D240" s="92"/>
    </row>
    <row r="241" spans="1:4">
      <c r="A241" s="92"/>
      <c r="B241" s="92"/>
      <c r="C241" s="92"/>
      <c r="D241" s="92"/>
    </row>
    <row r="242" spans="1:4">
      <c r="A242" s="92"/>
      <c r="B242" s="92"/>
      <c r="C242" s="92"/>
      <c r="D242" s="92"/>
    </row>
    <row r="243" spans="1:4">
      <c r="A243" s="92"/>
      <c r="B243" s="92"/>
      <c r="C243" s="92"/>
      <c r="D243" s="92"/>
    </row>
    <row r="244" spans="1:4">
      <c r="A244" s="92"/>
      <c r="B244" s="92"/>
      <c r="C244" s="92"/>
      <c r="D244" s="92"/>
    </row>
    <row r="245" spans="1:4">
      <c r="A245" s="92"/>
      <c r="B245" s="92"/>
      <c r="C245" s="92"/>
      <c r="D245" s="92"/>
    </row>
    <row r="246" spans="1:4">
      <c r="A246" s="92"/>
      <c r="B246" s="92"/>
      <c r="C246" s="92"/>
      <c r="D246" s="92"/>
    </row>
    <row r="247" spans="1:4">
      <c r="A247" s="92"/>
      <c r="B247" s="92"/>
      <c r="C247" s="92"/>
      <c r="D247" s="92"/>
    </row>
    <row r="248" spans="1:4">
      <c r="A248" s="92"/>
      <c r="B248" s="92"/>
      <c r="C248" s="92"/>
      <c r="D248" s="92"/>
    </row>
    <row r="249" spans="1:4">
      <c r="A249" s="92"/>
      <c r="B249" s="92"/>
      <c r="C249" s="92"/>
      <c r="D249" s="92"/>
    </row>
    <row r="250" spans="1:4">
      <c r="A250" s="92"/>
      <c r="B250" s="92"/>
      <c r="C250" s="92"/>
      <c r="D250" s="92"/>
    </row>
    <row r="251" spans="1:4">
      <c r="A251" s="92"/>
      <c r="B251" s="92"/>
      <c r="C251" s="92"/>
      <c r="D251" s="92"/>
    </row>
    <row r="252" spans="1:4">
      <c r="A252" s="92"/>
      <c r="B252" s="92"/>
      <c r="C252" s="92"/>
      <c r="D252" s="92"/>
    </row>
    <row r="253" spans="1:4">
      <c r="A253" s="92"/>
      <c r="B253" s="92"/>
      <c r="C253" s="92"/>
      <c r="D253" s="92"/>
    </row>
    <row r="254" spans="1:4">
      <c r="A254" s="92"/>
      <c r="B254" s="92"/>
      <c r="C254" s="92"/>
      <c r="D254" s="92"/>
    </row>
    <row r="255" spans="1:4">
      <c r="A255" s="92"/>
      <c r="B255" s="92"/>
      <c r="C255" s="92"/>
      <c r="D255" s="92"/>
    </row>
    <row r="256" spans="1:4">
      <c r="A256" s="92"/>
      <c r="B256" s="92"/>
      <c r="C256" s="92"/>
      <c r="D256" s="92"/>
    </row>
    <row r="257" spans="1:4">
      <c r="A257" s="92"/>
      <c r="B257" s="92"/>
      <c r="C257" s="92"/>
      <c r="D257" s="92"/>
    </row>
    <row r="258" spans="1:4">
      <c r="A258" s="92"/>
      <c r="B258" s="92"/>
      <c r="C258" s="92"/>
      <c r="D258" s="92"/>
    </row>
    <row r="259" spans="1:4">
      <c r="A259" s="92"/>
      <c r="B259" s="92"/>
      <c r="C259" s="92"/>
      <c r="D259" s="92"/>
    </row>
    <row r="260" spans="1:4">
      <c r="A260" s="92"/>
      <c r="B260" s="92"/>
      <c r="C260" s="92"/>
      <c r="D260" s="92"/>
    </row>
    <row r="261" spans="1:4">
      <c r="A261" s="92"/>
      <c r="B261" s="92"/>
      <c r="C261" s="92"/>
      <c r="D261" s="92"/>
    </row>
    <row r="262" spans="1:4">
      <c r="A262" s="92"/>
      <c r="B262" s="92"/>
      <c r="C262" s="92"/>
      <c r="D262" s="92"/>
    </row>
    <row r="263" spans="1:4">
      <c r="A263" s="92"/>
      <c r="B263" s="92"/>
      <c r="C263" s="92"/>
      <c r="D263" s="92"/>
    </row>
    <row r="264" spans="1:4">
      <c r="A264" s="92"/>
      <c r="B264" s="92"/>
      <c r="C264" s="92"/>
      <c r="D264" s="92"/>
    </row>
    <row r="265" spans="1:4">
      <c r="A265" s="92"/>
      <c r="B265" s="92"/>
      <c r="C265" s="92"/>
      <c r="D265" s="92"/>
    </row>
    <row r="266" spans="1:4">
      <c r="A266" s="92"/>
      <c r="B266" s="92"/>
      <c r="C266" s="92"/>
      <c r="D266" s="92"/>
    </row>
    <row r="267" spans="1:4">
      <c r="A267" s="92"/>
      <c r="B267" s="92"/>
      <c r="C267" s="92"/>
      <c r="D267" s="92"/>
    </row>
    <row r="268" spans="1:4">
      <c r="A268" s="92"/>
      <c r="B268" s="92"/>
      <c r="C268" s="92"/>
      <c r="D268" s="92"/>
    </row>
    <row r="269" spans="1:4">
      <c r="A269" s="92"/>
      <c r="B269" s="92"/>
      <c r="C269" s="92"/>
      <c r="D269" s="92"/>
    </row>
    <row r="270" spans="1:4">
      <c r="A270" s="92"/>
      <c r="B270" s="92"/>
      <c r="C270" s="92"/>
      <c r="D270" s="92"/>
    </row>
    <row r="271" spans="1:4">
      <c r="A271" s="92"/>
      <c r="B271" s="92"/>
      <c r="C271" s="92"/>
      <c r="D271" s="92"/>
    </row>
    <row r="272" spans="1:4">
      <c r="A272" s="92"/>
      <c r="B272" s="92"/>
      <c r="C272" s="92"/>
      <c r="D272" s="92"/>
    </row>
    <row r="273" spans="1:4">
      <c r="A273" s="92"/>
      <c r="B273" s="92"/>
      <c r="C273" s="92"/>
      <c r="D273" s="92"/>
    </row>
    <row r="274" spans="1:4">
      <c r="A274" s="92"/>
      <c r="B274" s="92"/>
      <c r="C274" s="92"/>
      <c r="D274" s="92"/>
    </row>
    <row r="275" spans="1:4">
      <c r="A275" s="92"/>
      <c r="B275" s="92"/>
      <c r="C275" s="92"/>
      <c r="D275" s="92"/>
    </row>
    <row r="276" spans="1:4">
      <c r="A276" s="92"/>
      <c r="B276" s="92"/>
      <c r="C276" s="92"/>
      <c r="D276" s="92"/>
    </row>
    <row r="277" spans="1:4">
      <c r="A277" s="92"/>
      <c r="B277" s="92"/>
      <c r="C277" s="92"/>
      <c r="D277" s="92"/>
    </row>
    <row r="278" spans="1:4">
      <c r="A278" s="92"/>
      <c r="B278" s="92"/>
      <c r="C278" s="92"/>
      <c r="D278" s="92"/>
    </row>
    <row r="279" spans="1:4">
      <c r="A279" s="92"/>
      <c r="B279" s="92"/>
      <c r="C279" s="92"/>
      <c r="D279" s="92"/>
    </row>
    <row r="280" spans="1:4">
      <c r="A280" s="92"/>
      <c r="B280" s="92"/>
      <c r="C280" s="92"/>
      <c r="D280" s="92"/>
    </row>
    <row r="281" spans="1:4">
      <c r="A281" s="92"/>
      <c r="B281" s="92"/>
      <c r="C281" s="92"/>
      <c r="D281" s="92"/>
    </row>
    <row r="282" spans="1:4">
      <c r="A282" s="92"/>
      <c r="B282" s="92"/>
      <c r="C282" s="92"/>
      <c r="D282" s="92"/>
    </row>
    <row r="283" spans="1:4">
      <c r="A283" s="92"/>
      <c r="B283" s="92"/>
      <c r="C283" s="92"/>
      <c r="D283" s="92"/>
    </row>
    <row r="284" spans="1:4">
      <c r="A284" s="92"/>
      <c r="B284" s="92"/>
      <c r="C284" s="92"/>
      <c r="D284" s="92"/>
    </row>
    <row r="285" spans="1:4">
      <c r="A285" s="92"/>
      <c r="B285" s="92"/>
      <c r="C285" s="92"/>
      <c r="D285" s="92"/>
    </row>
    <row r="286" spans="1:4">
      <c r="A286" s="92"/>
      <c r="B286" s="92"/>
      <c r="C286" s="92"/>
      <c r="D286" s="92"/>
    </row>
    <row r="287" spans="1:4">
      <c r="A287" s="92"/>
      <c r="B287" s="92"/>
      <c r="C287" s="92"/>
      <c r="D287" s="92"/>
    </row>
    <row r="288" spans="1:4">
      <c r="A288" s="92"/>
      <c r="B288" s="92"/>
      <c r="C288" s="92"/>
      <c r="D288" s="92"/>
    </row>
    <row r="289" spans="1:4">
      <c r="A289" s="92"/>
      <c r="B289" s="92"/>
      <c r="C289" s="92"/>
      <c r="D289" s="92"/>
    </row>
    <row r="290" spans="1:4">
      <c r="A290" s="92"/>
      <c r="B290" s="92"/>
      <c r="C290" s="92"/>
      <c r="D290" s="92"/>
    </row>
    <row r="291" spans="1:4">
      <c r="A291" s="92"/>
      <c r="B291" s="92"/>
      <c r="C291" s="92"/>
      <c r="D291" s="92"/>
    </row>
    <row r="292" spans="1:4">
      <c r="A292" s="92"/>
      <c r="B292" s="92"/>
      <c r="C292" s="92"/>
      <c r="D292" s="92"/>
    </row>
    <row r="293" spans="1:4">
      <c r="A293" s="92"/>
      <c r="B293" s="92"/>
      <c r="C293" s="92"/>
      <c r="D293" s="92"/>
    </row>
    <row r="294" spans="1:4">
      <c r="A294" s="92"/>
      <c r="B294" s="92"/>
      <c r="C294" s="92"/>
      <c r="D294" s="92"/>
    </row>
    <row r="295" spans="1:4">
      <c r="A295" s="92"/>
      <c r="B295" s="92"/>
      <c r="C295" s="92"/>
      <c r="D295" s="92"/>
    </row>
    <row r="296" spans="1:4">
      <c r="A296" s="92"/>
      <c r="B296" s="92"/>
      <c r="C296" s="92"/>
      <c r="D296" s="92"/>
    </row>
    <row r="297" spans="1:4">
      <c r="A297" s="92"/>
      <c r="B297" s="92"/>
      <c r="C297" s="92"/>
      <c r="D297" s="92"/>
    </row>
    <row r="298" spans="1:4">
      <c r="A298" s="92"/>
      <c r="B298" s="92"/>
      <c r="C298" s="92"/>
      <c r="D298" s="92"/>
    </row>
    <row r="299" spans="1:4">
      <c r="A299" s="92"/>
      <c r="B299" s="92"/>
      <c r="C299" s="92"/>
      <c r="D299" s="92"/>
    </row>
    <row r="300" spans="1:4">
      <c r="A300" s="92"/>
      <c r="B300" s="92"/>
      <c r="C300" s="92"/>
      <c r="D300" s="92"/>
    </row>
    <row r="301" spans="1:4">
      <c r="A301" s="92"/>
      <c r="B301" s="92"/>
      <c r="C301" s="92"/>
      <c r="D301" s="92"/>
    </row>
    <row r="302" spans="1:4">
      <c r="A302" s="92"/>
      <c r="B302" s="92"/>
      <c r="C302" s="92"/>
      <c r="D302" s="92"/>
    </row>
    <row r="303" spans="1:4">
      <c r="A303" s="92"/>
      <c r="B303" s="92"/>
      <c r="C303" s="92"/>
      <c r="D303" s="92"/>
    </row>
    <row r="304" spans="1:4">
      <c r="A304" s="92"/>
      <c r="B304" s="92"/>
      <c r="C304" s="92"/>
      <c r="D304" s="92"/>
    </row>
    <row r="305" spans="1:4">
      <c r="A305" s="92"/>
      <c r="B305" s="92"/>
      <c r="C305" s="92"/>
      <c r="D305" s="92"/>
    </row>
    <row r="306" spans="1:4">
      <c r="A306" s="92"/>
      <c r="B306" s="92"/>
      <c r="C306" s="92"/>
      <c r="D306" s="92"/>
    </row>
    <row r="307" spans="1:4">
      <c r="A307" s="92"/>
      <c r="B307" s="92"/>
      <c r="C307" s="92"/>
      <c r="D307" s="92"/>
    </row>
    <row r="308" spans="1:4">
      <c r="A308" s="92"/>
      <c r="B308" s="92"/>
      <c r="C308" s="92"/>
      <c r="D308" s="92"/>
    </row>
    <row r="309" spans="1:4">
      <c r="A309" s="92"/>
      <c r="B309" s="92"/>
      <c r="C309" s="92"/>
      <c r="D309" s="92"/>
    </row>
    <row r="310" spans="1:4">
      <c r="A310" s="92"/>
      <c r="B310" s="92"/>
      <c r="C310" s="92"/>
      <c r="D310" s="92"/>
    </row>
    <row r="311" spans="1:4">
      <c r="A311" s="92"/>
      <c r="B311" s="92"/>
      <c r="C311" s="92"/>
      <c r="D311" s="92"/>
    </row>
    <row r="312" spans="1:4">
      <c r="A312" s="92"/>
      <c r="B312" s="92"/>
      <c r="C312" s="92"/>
      <c r="D312" s="92"/>
    </row>
    <row r="313" spans="1:4">
      <c r="A313" s="92"/>
      <c r="B313" s="92"/>
      <c r="C313" s="92"/>
      <c r="D313" s="92"/>
    </row>
    <row r="314" spans="1:4">
      <c r="A314" s="92"/>
      <c r="B314" s="92"/>
      <c r="C314" s="92"/>
      <c r="D314" s="92"/>
    </row>
    <row r="315" spans="1:4">
      <c r="A315" s="92"/>
      <c r="B315" s="92"/>
      <c r="C315" s="92"/>
      <c r="D315" s="92"/>
    </row>
    <row r="316" spans="1:4">
      <c r="A316" s="92"/>
      <c r="B316" s="92"/>
      <c r="C316" s="92"/>
      <c r="D316" s="92"/>
    </row>
    <row r="317" spans="1:4">
      <c r="A317" s="92"/>
      <c r="B317" s="92"/>
      <c r="C317" s="92"/>
      <c r="D317" s="92"/>
    </row>
    <row r="318" spans="1:4">
      <c r="A318" s="92"/>
      <c r="B318" s="92"/>
      <c r="C318" s="92"/>
      <c r="D318" s="92"/>
    </row>
    <row r="319" spans="1:4">
      <c r="A319" s="92"/>
      <c r="B319" s="92"/>
      <c r="C319" s="92"/>
      <c r="D319" s="92"/>
    </row>
    <row r="320" spans="1:4">
      <c r="A320" s="92"/>
      <c r="B320" s="92"/>
      <c r="C320" s="92"/>
      <c r="D320" s="92"/>
    </row>
    <row r="321" spans="1:4">
      <c r="A321" s="92"/>
      <c r="B321" s="92"/>
      <c r="C321" s="92"/>
      <c r="D321" s="92"/>
    </row>
    <row r="322" spans="1:4">
      <c r="A322" s="92"/>
      <c r="B322" s="92"/>
      <c r="C322" s="92"/>
      <c r="D322" s="92"/>
    </row>
    <row r="323" spans="1:4">
      <c r="A323" s="92"/>
      <c r="B323" s="92"/>
      <c r="C323" s="92"/>
      <c r="D323" s="92"/>
    </row>
    <row r="324" spans="1:4">
      <c r="A324" s="92"/>
      <c r="B324" s="92"/>
      <c r="C324" s="92"/>
      <c r="D324" s="92"/>
    </row>
    <row r="325" spans="1:4">
      <c r="A325" s="92"/>
      <c r="B325" s="92"/>
      <c r="C325" s="92"/>
      <c r="D325" s="92"/>
    </row>
    <row r="326" spans="1:4">
      <c r="A326" s="92"/>
      <c r="B326" s="92"/>
      <c r="C326" s="92"/>
      <c r="D326" s="92"/>
    </row>
    <row r="327" spans="1:4">
      <c r="A327" s="92"/>
      <c r="B327" s="92"/>
      <c r="C327" s="92"/>
      <c r="D327" s="92"/>
    </row>
    <row r="328" spans="1:4">
      <c r="A328" s="92"/>
      <c r="B328" s="92"/>
      <c r="C328" s="92"/>
      <c r="D328" s="92"/>
    </row>
    <row r="329" spans="1:4">
      <c r="A329" s="92"/>
      <c r="B329" s="92"/>
      <c r="C329" s="92"/>
      <c r="D329" s="92"/>
    </row>
    <row r="330" spans="1:4">
      <c r="A330" s="92"/>
      <c r="B330" s="92"/>
      <c r="C330" s="92"/>
      <c r="D330" s="92"/>
    </row>
    <row r="331" spans="1:4">
      <c r="A331" s="92"/>
      <c r="B331" s="92"/>
      <c r="C331" s="92"/>
      <c r="D331" s="92"/>
    </row>
    <row r="332" spans="1:4">
      <c r="A332" s="92"/>
      <c r="B332" s="92"/>
      <c r="C332" s="92"/>
      <c r="D332" s="92"/>
    </row>
    <row r="333" spans="1:4">
      <c r="A333" s="92"/>
      <c r="B333" s="92"/>
      <c r="C333" s="92"/>
      <c r="D333" s="92"/>
    </row>
    <row r="334" spans="1:4">
      <c r="A334" s="92"/>
      <c r="B334" s="92"/>
      <c r="C334" s="92"/>
      <c r="D334" s="92"/>
    </row>
    <row r="335" spans="1:4">
      <c r="A335" s="92"/>
      <c r="B335" s="92"/>
      <c r="C335" s="92"/>
      <c r="D335" s="92"/>
    </row>
    <row r="336" spans="1:4">
      <c r="A336" s="92"/>
      <c r="B336" s="92"/>
      <c r="C336" s="92"/>
      <c r="D336" s="92"/>
    </row>
    <row r="337" spans="1:4">
      <c r="A337" s="92"/>
      <c r="B337" s="92"/>
      <c r="C337" s="92"/>
      <c r="D337" s="92"/>
    </row>
    <row r="338" spans="1:4">
      <c r="A338" s="92"/>
      <c r="B338" s="92"/>
      <c r="C338" s="92"/>
      <c r="D338" s="92"/>
    </row>
    <row r="339" spans="1:4">
      <c r="A339" s="92"/>
      <c r="B339" s="92"/>
      <c r="C339" s="92"/>
      <c r="D339" s="92"/>
    </row>
    <row r="340" spans="1:4">
      <c r="A340" s="92"/>
      <c r="B340" s="92"/>
      <c r="C340" s="92"/>
      <c r="D340" s="92"/>
    </row>
    <row r="341" spans="1:4">
      <c r="A341" s="92"/>
      <c r="B341" s="92"/>
      <c r="C341" s="92"/>
      <c r="D341" s="92"/>
    </row>
    <row r="342" spans="1:4">
      <c r="A342" s="92"/>
      <c r="B342" s="92"/>
      <c r="C342" s="92"/>
      <c r="D342" s="92"/>
    </row>
    <row r="343" spans="1:4">
      <c r="A343" s="92"/>
      <c r="B343" s="92"/>
      <c r="C343" s="92"/>
      <c r="D343" s="92"/>
    </row>
    <row r="344" spans="1:4">
      <c r="A344" s="92"/>
      <c r="B344" s="92"/>
      <c r="C344" s="92"/>
      <c r="D344" s="92"/>
    </row>
    <row r="345" spans="1:4">
      <c r="A345" s="92"/>
      <c r="B345" s="92"/>
      <c r="C345" s="92"/>
      <c r="D345" s="92"/>
    </row>
    <row r="346" spans="1:4">
      <c r="A346" s="92"/>
      <c r="B346" s="92"/>
      <c r="C346" s="92"/>
      <c r="D346" s="92"/>
    </row>
    <row r="347" spans="1:4">
      <c r="A347" s="92"/>
      <c r="B347" s="92"/>
      <c r="C347" s="92"/>
      <c r="D347" s="92"/>
    </row>
    <row r="348" spans="1:4">
      <c r="A348" s="92"/>
      <c r="B348" s="92"/>
      <c r="C348" s="92"/>
      <c r="D348" s="92"/>
    </row>
    <row r="349" spans="1:4">
      <c r="A349" s="92"/>
      <c r="B349" s="92"/>
      <c r="C349" s="92"/>
      <c r="D349" s="92"/>
    </row>
    <row r="350" spans="1:4">
      <c r="A350" s="92"/>
      <c r="B350" s="92"/>
      <c r="C350" s="92"/>
      <c r="D350" s="92"/>
    </row>
    <row r="351" spans="1:4">
      <c r="A351" s="92"/>
      <c r="B351" s="92"/>
      <c r="C351" s="92"/>
      <c r="D351" s="92"/>
    </row>
    <row r="352" spans="1:4">
      <c r="A352" s="92"/>
      <c r="B352" s="92"/>
      <c r="C352" s="92"/>
      <c r="D352" s="92"/>
    </row>
    <row r="353" spans="1:4">
      <c r="A353" s="92"/>
      <c r="B353" s="92"/>
      <c r="C353" s="92"/>
      <c r="D353" s="92"/>
    </row>
    <row r="354" spans="1:4">
      <c r="A354" s="92"/>
      <c r="B354" s="92"/>
      <c r="C354" s="92"/>
      <c r="D354" s="92"/>
    </row>
    <row r="355" spans="1:4">
      <c r="A355" s="92"/>
      <c r="B355" s="92"/>
      <c r="C355" s="92"/>
      <c r="D355" s="92"/>
    </row>
    <row r="356" spans="1:4">
      <c r="A356" s="92"/>
      <c r="B356" s="92"/>
      <c r="C356" s="92"/>
      <c r="D356" s="92"/>
    </row>
    <row r="357" spans="1:4">
      <c r="A357" s="92"/>
      <c r="B357" s="92"/>
      <c r="C357" s="92"/>
      <c r="D357" s="92"/>
    </row>
    <row r="358" spans="1:4">
      <c r="A358" s="92"/>
      <c r="B358" s="92"/>
      <c r="C358" s="92"/>
      <c r="D358" s="92"/>
    </row>
    <row r="359" spans="1:4">
      <c r="A359" s="92"/>
      <c r="B359" s="92"/>
      <c r="C359" s="92"/>
      <c r="D359" s="92"/>
    </row>
    <row r="360" spans="1:4">
      <c r="A360" s="92"/>
      <c r="B360" s="92"/>
      <c r="C360" s="92"/>
      <c r="D360" s="92"/>
    </row>
    <row r="361" spans="1:4">
      <c r="A361" s="92"/>
      <c r="B361" s="92"/>
      <c r="C361" s="92"/>
      <c r="D361" s="92"/>
    </row>
    <row r="362" spans="1:4">
      <c r="A362" s="92"/>
      <c r="B362" s="92"/>
      <c r="C362" s="92"/>
      <c r="D362" s="92"/>
    </row>
    <row r="363" spans="1:4">
      <c r="A363" s="92"/>
      <c r="B363" s="92"/>
      <c r="C363" s="92"/>
      <c r="D363" s="92"/>
    </row>
    <row r="364" spans="1:4">
      <c r="A364" s="92"/>
      <c r="B364" s="92"/>
      <c r="C364" s="92"/>
      <c r="D364" s="92"/>
    </row>
    <row r="365" spans="1:4">
      <c r="A365" s="92"/>
      <c r="B365" s="92"/>
      <c r="C365" s="92"/>
      <c r="D365" s="92"/>
    </row>
    <row r="366" spans="1:4">
      <c r="A366" s="92"/>
      <c r="B366" s="92"/>
      <c r="C366" s="92"/>
      <c r="D366" s="92"/>
    </row>
    <row r="367" spans="1:4">
      <c r="A367" s="92"/>
      <c r="B367" s="92"/>
      <c r="C367" s="92"/>
      <c r="D367" s="92"/>
    </row>
    <row r="368" spans="1:4">
      <c r="A368" s="92"/>
      <c r="B368" s="92"/>
      <c r="C368" s="92"/>
      <c r="D368" s="92"/>
    </row>
    <row r="369" spans="1:4">
      <c r="A369" s="92"/>
      <c r="B369" s="92"/>
      <c r="C369" s="92"/>
      <c r="D369" s="92"/>
    </row>
    <row r="370" spans="1:4">
      <c r="A370" s="92"/>
      <c r="B370" s="92"/>
      <c r="C370" s="92"/>
      <c r="D370" s="92"/>
    </row>
    <row r="371" spans="1:4">
      <c r="A371" s="92"/>
      <c r="B371" s="92"/>
      <c r="C371" s="92"/>
      <c r="D371" s="92"/>
    </row>
    <row r="372" spans="1:4">
      <c r="A372" s="92"/>
      <c r="B372" s="92"/>
      <c r="C372" s="92"/>
      <c r="D372" s="92"/>
    </row>
    <row r="373" spans="1:4">
      <c r="A373" s="92"/>
      <c r="B373" s="92"/>
      <c r="C373" s="92"/>
      <c r="D373" s="92"/>
    </row>
    <row r="374" spans="1:4">
      <c r="A374" s="92"/>
      <c r="B374" s="92"/>
      <c r="C374" s="92"/>
      <c r="D374" s="92"/>
    </row>
    <row r="375" spans="1:4">
      <c r="A375" s="92"/>
      <c r="B375" s="92"/>
      <c r="C375" s="92"/>
      <c r="D375" s="92"/>
    </row>
    <row r="376" spans="1:4">
      <c r="A376" s="92"/>
      <c r="B376" s="92"/>
      <c r="C376" s="92"/>
      <c r="D376" s="92"/>
    </row>
    <row r="377" spans="1:4">
      <c r="A377" s="92"/>
      <c r="B377" s="92"/>
      <c r="C377" s="92"/>
      <c r="D377" s="92"/>
    </row>
    <row r="378" spans="1:4">
      <c r="A378" s="92"/>
      <c r="B378" s="92"/>
      <c r="C378" s="92"/>
      <c r="D378" s="92"/>
    </row>
    <row r="379" spans="1:4">
      <c r="A379" s="92"/>
      <c r="B379" s="92"/>
      <c r="C379" s="92"/>
      <c r="D379" s="92"/>
    </row>
    <row r="380" spans="1:4">
      <c r="A380" s="92"/>
      <c r="B380" s="92"/>
      <c r="C380" s="92"/>
      <c r="D380" s="92"/>
    </row>
    <row r="381" spans="1:4">
      <c r="A381" s="92"/>
      <c r="B381" s="92"/>
      <c r="C381" s="92"/>
      <c r="D381" s="92"/>
    </row>
    <row r="382" spans="1:4">
      <c r="A382" s="92"/>
      <c r="B382" s="92"/>
      <c r="C382" s="92"/>
      <c r="D382" s="92"/>
    </row>
    <row r="383" spans="1:4">
      <c r="A383" s="92"/>
      <c r="B383" s="92"/>
      <c r="C383" s="92"/>
      <c r="D383" s="92"/>
    </row>
    <row r="384" spans="1:4">
      <c r="A384" s="92"/>
      <c r="B384" s="92"/>
      <c r="C384" s="92"/>
      <c r="D384" s="92"/>
    </row>
    <row r="385" spans="1:4">
      <c r="A385" s="92"/>
      <c r="B385" s="92"/>
      <c r="C385" s="92"/>
      <c r="D385" s="92"/>
    </row>
    <row r="386" spans="1:4">
      <c r="A386" s="92"/>
      <c r="B386" s="92"/>
      <c r="C386" s="92"/>
      <c r="D386" s="92"/>
    </row>
    <row r="387" spans="1:4">
      <c r="A387" s="92"/>
      <c r="B387" s="92"/>
      <c r="C387" s="92"/>
      <c r="D387" s="92"/>
    </row>
    <row r="388" spans="1:4">
      <c r="A388" s="92"/>
      <c r="B388" s="92"/>
      <c r="C388" s="92"/>
      <c r="D388" s="92"/>
    </row>
    <row r="389" spans="1:4">
      <c r="A389" s="92"/>
      <c r="B389" s="92"/>
      <c r="C389" s="92"/>
      <c r="D389" s="92"/>
    </row>
    <row r="390" spans="1:4">
      <c r="A390" s="92"/>
      <c r="B390" s="92"/>
      <c r="C390" s="92"/>
      <c r="D390" s="92"/>
    </row>
    <row r="391" spans="1:4">
      <c r="A391" s="92"/>
      <c r="B391" s="92"/>
      <c r="C391" s="92"/>
      <c r="D391" s="92"/>
    </row>
    <row r="392" spans="1:4">
      <c r="A392" s="92"/>
      <c r="B392" s="92"/>
      <c r="C392" s="92"/>
      <c r="D392" s="92"/>
    </row>
    <row r="393" spans="1:4">
      <c r="A393" s="92"/>
      <c r="B393" s="92"/>
      <c r="C393" s="92"/>
      <c r="D393" s="92"/>
    </row>
    <row r="394" spans="1:4">
      <c r="A394" s="92"/>
      <c r="B394" s="92"/>
      <c r="C394" s="92"/>
      <c r="D394" s="92"/>
    </row>
    <row r="395" spans="1:4">
      <c r="A395" s="92"/>
      <c r="B395" s="92"/>
      <c r="C395" s="92"/>
      <c r="D395" s="92"/>
    </row>
    <row r="396" spans="1:4">
      <c r="A396" s="92"/>
      <c r="B396" s="92"/>
      <c r="C396" s="92"/>
      <c r="D396" s="92"/>
    </row>
    <row r="397" spans="1:4">
      <c r="A397" s="92"/>
      <c r="B397" s="92"/>
      <c r="C397" s="92"/>
      <c r="D397" s="92"/>
    </row>
    <row r="398" spans="1:4">
      <c r="A398" s="92"/>
      <c r="B398" s="92"/>
      <c r="C398" s="92"/>
      <c r="D398" s="92"/>
    </row>
    <row r="399" spans="1:4">
      <c r="A399" s="92"/>
      <c r="B399" s="92"/>
      <c r="C399" s="92"/>
      <c r="D399" s="92"/>
    </row>
    <row r="400" spans="1:4">
      <c r="A400" s="92"/>
      <c r="B400" s="92"/>
      <c r="C400" s="92"/>
      <c r="D400" s="92"/>
    </row>
    <row r="401" spans="1:4">
      <c r="A401" s="92"/>
      <c r="B401" s="92"/>
      <c r="C401" s="92"/>
      <c r="D401" s="92"/>
    </row>
    <row r="402" spans="1:4">
      <c r="A402" s="92"/>
      <c r="B402" s="92"/>
      <c r="C402" s="92"/>
      <c r="D402" s="92"/>
    </row>
    <row r="403" spans="1:4">
      <c r="A403" s="92"/>
      <c r="B403" s="92"/>
      <c r="C403" s="92"/>
      <c r="D403" s="92"/>
    </row>
    <row r="404" spans="1:4">
      <c r="A404" s="92"/>
      <c r="B404" s="92"/>
      <c r="C404" s="92"/>
      <c r="D404" s="92"/>
    </row>
    <row r="405" spans="1:4">
      <c r="A405" s="92"/>
      <c r="B405" s="92"/>
      <c r="C405" s="92"/>
      <c r="D405" s="92"/>
    </row>
    <row r="406" spans="1:4">
      <c r="A406" s="92"/>
      <c r="B406" s="92"/>
      <c r="C406" s="92"/>
      <c r="D406" s="92"/>
    </row>
    <row r="407" spans="1:4">
      <c r="A407" s="92"/>
      <c r="B407" s="92"/>
      <c r="C407" s="92"/>
      <c r="D407" s="92"/>
    </row>
    <row r="408" spans="1:4">
      <c r="A408" s="92"/>
      <c r="B408" s="92"/>
      <c r="C408" s="92"/>
      <c r="D408" s="92"/>
    </row>
    <row r="409" spans="1:4">
      <c r="A409" s="92"/>
      <c r="B409" s="92"/>
      <c r="C409" s="92"/>
      <c r="D409" s="92"/>
    </row>
    <row r="410" spans="1:4">
      <c r="A410" s="92"/>
      <c r="B410" s="92"/>
      <c r="C410" s="92"/>
      <c r="D410" s="92"/>
    </row>
    <row r="411" spans="1:4">
      <c r="A411" s="92"/>
      <c r="B411" s="92"/>
      <c r="C411" s="92"/>
      <c r="D411" s="92"/>
    </row>
    <row r="412" spans="1:4">
      <c r="A412" s="92"/>
      <c r="B412" s="92"/>
      <c r="C412" s="92"/>
      <c r="D412" s="92"/>
    </row>
    <row r="413" spans="1:4">
      <c r="A413" s="92"/>
      <c r="B413" s="92"/>
      <c r="C413" s="92"/>
      <c r="D413" s="92"/>
    </row>
    <row r="414" spans="1:4">
      <c r="A414" s="92"/>
      <c r="B414" s="92"/>
      <c r="C414" s="92"/>
      <c r="D414" s="92"/>
    </row>
    <row r="415" spans="1:4">
      <c r="A415" s="92"/>
      <c r="B415" s="92"/>
      <c r="C415" s="92"/>
      <c r="D415" s="92"/>
    </row>
    <row r="416" spans="1:4">
      <c r="A416" s="92"/>
      <c r="B416" s="92"/>
      <c r="C416" s="92"/>
      <c r="D416" s="92"/>
    </row>
    <row r="417" spans="1:4">
      <c r="A417" s="92"/>
      <c r="B417" s="92"/>
      <c r="C417" s="92"/>
      <c r="D417" s="92"/>
    </row>
    <row r="418" spans="1:4">
      <c r="A418" s="92"/>
      <c r="B418" s="92"/>
      <c r="C418" s="92"/>
      <c r="D418" s="92"/>
    </row>
    <row r="419" spans="1:4">
      <c r="A419" s="92"/>
      <c r="B419" s="92"/>
      <c r="C419" s="92"/>
      <c r="D419" s="92"/>
    </row>
    <row r="420" spans="1:4">
      <c r="A420" s="92"/>
      <c r="B420" s="92"/>
      <c r="C420" s="92"/>
      <c r="D420" s="92"/>
    </row>
    <row r="421" spans="1:4">
      <c r="A421" s="92"/>
      <c r="B421" s="92"/>
      <c r="C421" s="92"/>
      <c r="D421" s="92"/>
    </row>
    <row r="422" spans="1:4">
      <c r="A422" s="92"/>
      <c r="B422" s="92"/>
      <c r="C422" s="92"/>
      <c r="D422" s="92"/>
    </row>
    <row r="423" spans="1:4">
      <c r="A423" s="92"/>
      <c r="B423" s="92"/>
      <c r="C423" s="92"/>
      <c r="D423" s="92"/>
    </row>
    <row r="424" spans="1:4">
      <c r="A424" s="92"/>
      <c r="B424" s="92"/>
      <c r="C424" s="92"/>
      <c r="D424" s="92"/>
    </row>
    <row r="425" spans="1:4">
      <c r="A425" s="92"/>
      <c r="B425" s="92"/>
      <c r="C425" s="92"/>
      <c r="D425" s="92"/>
    </row>
    <row r="426" spans="1:4">
      <c r="A426" s="92"/>
      <c r="B426" s="92"/>
      <c r="C426" s="92"/>
      <c r="D426" s="92"/>
    </row>
    <row r="427" spans="1:4">
      <c r="A427" s="92"/>
      <c r="B427" s="92"/>
      <c r="C427" s="92"/>
      <c r="D427" s="92"/>
    </row>
    <row r="428" spans="1:4">
      <c r="A428" s="92"/>
      <c r="B428" s="92"/>
      <c r="C428" s="92"/>
      <c r="D428" s="92"/>
    </row>
    <row r="429" spans="1:4">
      <c r="A429" s="92"/>
      <c r="B429" s="92"/>
      <c r="C429" s="92"/>
      <c r="D429" s="92"/>
    </row>
    <row r="430" spans="1:4">
      <c r="A430" s="92"/>
      <c r="B430" s="92"/>
      <c r="C430" s="92"/>
      <c r="D430" s="92"/>
    </row>
    <row r="431" spans="1:4">
      <c r="A431" s="92"/>
      <c r="B431" s="92"/>
      <c r="C431" s="92"/>
      <c r="D431" s="92"/>
    </row>
    <row r="432" spans="1:4">
      <c r="A432" s="92"/>
      <c r="B432" s="92"/>
      <c r="C432" s="92"/>
      <c r="D432" s="92"/>
    </row>
    <row r="433" spans="1:4">
      <c r="A433" s="92"/>
      <c r="B433" s="92"/>
      <c r="C433" s="92"/>
      <c r="D433" s="92"/>
    </row>
    <row r="434" spans="1:4">
      <c r="A434" s="92"/>
      <c r="B434" s="92"/>
      <c r="C434" s="92"/>
      <c r="D434" s="92"/>
    </row>
    <row r="435" spans="1:4">
      <c r="A435" s="92"/>
      <c r="B435" s="92"/>
      <c r="C435" s="92"/>
      <c r="D435" s="92"/>
    </row>
    <row r="436" spans="1:4">
      <c r="A436" s="92"/>
      <c r="B436" s="92"/>
      <c r="C436" s="92"/>
      <c r="D436" s="92"/>
    </row>
    <row r="437" spans="1:4">
      <c r="A437" s="92"/>
      <c r="B437" s="92"/>
      <c r="C437" s="92"/>
      <c r="D437" s="92"/>
    </row>
    <row r="438" spans="1:4">
      <c r="A438" s="92"/>
      <c r="B438" s="92"/>
      <c r="C438" s="92"/>
      <c r="D438" s="92"/>
    </row>
    <row r="439" spans="1:4">
      <c r="A439" s="92"/>
      <c r="B439" s="92"/>
      <c r="C439" s="92"/>
      <c r="D439" s="92"/>
    </row>
    <row r="440" spans="1:4">
      <c r="A440" s="92"/>
      <c r="B440" s="92"/>
      <c r="C440" s="92"/>
      <c r="D440" s="92"/>
    </row>
    <row r="441" spans="1:4">
      <c r="A441" s="92"/>
      <c r="B441" s="92"/>
      <c r="C441" s="92"/>
      <c r="D441" s="92"/>
    </row>
    <row r="442" spans="1:4">
      <c r="A442" s="92"/>
      <c r="B442" s="92"/>
      <c r="C442" s="92"/>
      <c r="D442" s="92"/>
    </row>
    <row r="443" spans="1:4">
      <c r="A443" s="92"/>
      <c r="B443" s="92"/>
      <c r="C443" s="92"/>
      <c r="D443" s="92"/>
    </row>
    <row r="444" spans="1:4">
      <c r="A444" s="92"/>
      <c r="B444" s="92"/>
      <c r="C444" s="92"/>
      <c r="D444" s="92"/>
    </row>
    <row r="445" spans="1:4">
      <c r="A445" s="92"/>
      <c r="B445" s="92"/>
      <c r="C445" s="92"/>
      <c r="D445" s="92"/>
    </row>
    <row r="446" spans="1:4">
      <c r="A446" s="92"/>
      <c r="B446" s="92"/>
      <c r="C446" s="92"/>
      <c r="D446" s="92"/>
    </row>
    <row r="447" spans="1:4">
      <c r="A447" s="92"/>
      <c r="B447" s="92"/>
      <c r="C447" s="92"/>
      <c r="D447" s="92"/>
    </row>
    <row r="448" spans="1:4">
      <c r="A448" s="92"/>
      <c r="B448" s="92"/>
      <c r="C448" s="92"/>
      <c r="D448" s="92"/>
    </row>
    <row r="449" spans="1:4">
      <c r="A449" s="92"/>
      <c r="B449" s="92"/>
      <c r="C449" s="92"/>
      <c r="D449" s="92"/>
    </row>
    <row r="450" spans="1:4">
      <c r="A450" s="92"/>
      <c r="B450" s="92"/>
      <c r="C450" s="92"/>
      <c r="D450" s="92"/>
    </row>
    <row r="451" spans="1:4">
      <c r="A451" s="92"/>
      <c r="B451" s="92"/>
      <c r="C451" s="92"/>
      <c r="D451" s="92"/>
    </row>
    <row r="452" spans="1:4">
      <c r="A452" s="92"/>
      <c r="B452" s="92"/>
      <c r="C452" s="92"/>
      <c r="D452" s="92"/>
    </row>
    <row r="453" spans="1:4">
      <c r="A453" s="92"/>
      <c r="B453" s="92"/>
      <c r="C453" s="92"/>
      <c r="D453" s="92"/>
    </row>
    <row r="454" spans="1:4">
      <c r="A454" s="92"/>
      <c r="B454" s="92"/>
      <c r="C454" s="92"/>
      <c r="D454" s="92"/>
    </row>
    <row r="455" spans="1:4">
      <c r="A455" s="92"/>
      <c r="B455" s="92"/>
      <c r="C455" s="92"/>
      <c r="D455" s="92"/>
    </row>
    <row r="456" spans="1:4">
      <c r="A456" s="92"/>
      <c r="B456" s="92"/>
      <c r="C456" s="92"/>
      <c r="D456" s="92"/>
    </row>
    <row r="457" spans="1:4">
      <c r="A457" s="92"/>
      <c r="B457" s="92"/>
      <c r="C457" s="92"/>
      <c r="D457" s="92"/>
    </row>
    <row r="458" spans="1:4">
      <c r="A458" s="92"/>
      <c r="B458" s="92"/>
      <c r="C458" s="92"/>
      <c r="D458" s="92"/>
    </row>
    <row r="459" spans="1:4">
      <c r="A459" s="92"/>
      <c r="B459" s="92"/>
      <c r="C459" s="92"/>
      <c r="D459" s="92"/>
    </row>
    <row r="460" spans="1:4">
      <c r="A460" s="92"/>
      <c r="B460" s="92"/>
      <c r="C460" s="92"/>
      <c r="D460" s="92"/>
    </row>
    <row r="461" spans="1:4">
      <c r="A461" s="92"/>
      <c r="B461" s="92"/>
      <c r="C461" s="92"/>
      <c r="D461" s="92"/>
    </row>
    <row r="462" spans="1:4">
      <c r="A462" s="92"/>
      <c r="B462" s="92"/>
      <c r="C462" s="92"/>
      <c r="D462" s="92"/>
    </row>
    <row r="463" spans="1:4">
      <c r="A463" s="92"/>
      <c r="B463" s="92"/>
      <c r="C463" s="92"/>
      <c r="D463" s="92"/>
    </row>
    <row r="464" spans="1:4">
      <c r="A464" s="92"/>
      <c r="B464" s="92"/>
      <c r="C464" s="92"/>
      <c r="D464" s="92"/>
    </row>
    <row r="465" spans="1:4">
      <c r="A465" s="92"/>
      <c r="B465" s="92"/>
      <c r="C465" s="92"/>
      <c r="D465" s="92"/>
    </row>
    <row r="466" spans="1:4">
      <c r="A466" s="92"/>
      <c r="B466" s="92"/>
      <c r="C466" s="92"/>
      <c r="D466" s="92"/>
    </row>
    <row r="467" spans="1:4">
      <c r="A467" s="92"/>
      <c r="B467" s="92"/>
      <c r="C467" s="92"/>
      <c r="D467" s="92"/>
    </row>
    <row r="468" spans="1:4">
      <c r="A468" s="92"/>
      <c r="B468" s="92"/>
      <c r="C468" s="92"/>
      <c r="D468" s="92"/>
    </row>
    <row r="469" spans="1:4">
      <c r="A469" s="92"/>
      <c r="B469" s="92"/>
      <c r="C469" s="92"/>
      <c r="D469" s="92"/>
    </row>
    <row r="470" spans="1:4">
      <c r="A470" s="92"/>
      <c r="B470" s="92"/>
      <c r="C470" s="92"/>
      <c r="D470" s="92"/>
    </row>
    <row r="471" spans="1:4">
      <c r="A471" s="92"/>
      <c r="B471" s="92"/>
      <c r="C471" s="92"/>
      <c r="D471" s="92"/>
    </row>
    <row r="472" spans="1:4">
      <c r="A472" s="92"/>
      <c r="B472" s="92"/>
      <c r="C472" s="92"/>
      <c r="D472" s="92"/>
    </row>
    <row r="473" spans="1:4">
      <c r="A473" s="92"/>
      <c r="B473" s="92"/>
      <c r="C473" s="92"/>
      <c r="D473" s="92"/>
    </row>
    <row r="474" spans="1:4">
      <c r="A474" s="92"/>
      <c r="B474" s="92"/>
      <c r="C474" s="92"/>
      <c r="D474" s="92"/>
    </row>
    <row r="475" spans="1:4">
      <c r="A475" s="92"/>
      <c r="B475" s="92"/>
      <c r="C475" s="92"/>
      <c r="D475" s="92"/>
    </row>
    <row r="476" spans="1:4">
      <c r="A476" s="92"/>
      <c r="B476" s="92"/>
      <c r="C476" s="92"/>
      <c r="D476" s="92"/>
    </row>
    <row r="477" spans="1:4">
      <c r="A477" s="92"/>
      <c r="B477" s="92"/>
      <c r="C477" s="92"/>
      <c r="D477" s="92"/>
    </row>
    <row r="478" spans="1:4">
      <c r="A478" s="92"/>
      <c r="B478" s="92"/>
      <c r="C478" s="92"/>
      <c r="D478" s="92"/>
    </row>
    <row r="479" spans="1:4">
      <c r="A479" s="92"/>
      <c r="B479" s="92"/>
      <c r="C479" s="92"/>
      <c r="D479" s="92"/>
    </row>
    <row r="480" spans="1:4">
      <c r="A480" s="92"/>
      <c r="B480" s="92"/>
      <c r="C480" s="92"/>
      <c r="D480" s="92"/>
    </row>
    <row r="481" spans="1:4">
      <c r="A481" s="92"/>
      <c r="B481" s="92"/>
      <c r="C481" s="92"/>
      <c r="D481" s="92"/>
    </row>
    <row r="482" spans="1:4">
      <c r="A482" s="92"/>
      <c r="B482" s="92"/>
      <c r="C482" s="92"/>
      <c r="D482" s="92"/>
    </row>
    <row r="483" spans="1:4">
      <c r="A483" s="92"/>
      <c r="B483" s="92"/>
      <c r="C483" s="92"/>
      <c r="D483" s="92"/>
    </row>
    <row r="484" spans="1:4">
      <c r="A484" s="92"/>
      <c r="B484" s="92"/>
      <c r="C484" s="92"/>
      <c r="D484" s="92"/>
    </row>
    <row r="485" spans="1:4">
      <c r="A485" s="92"/>
      <c r="B485" s="92"/>
      <c r="C485" s="92"/>
      <c r="D485" s="92"/>
    </row>
    <row r="486" spans="1:4">
      <c r="A486" s="92"/>
      <c r="B486" s="92"/>
      <c r="C486" s="92"/>
      <c r="D486" s="92"/>
    </row>
    <row r="487" spans="1:4">
      <c r="A487" s="92"/>
      <c r="B487" s="92"/>
      <c r="C487" s="92"/>
      <c r="D487" s="92"/>
    </row>
    <row r="488" spans="1:4">
      <c r="A488" s="92"/>
      <c r="B488" s="92"/>
      <c r="C488" s="92"/>
      <c r="D488" s="92"/>
    </row>
    <row r="489" spans="1:4">
      <c r="A489" s="92"/>
      <c r="B489" s="92"/>
      <c r="C489" s="92"/>
      <c r="D489" s="92"/>
    </row>
    <row r="490" spans="1:4">
      <c r="A490" s="92"/>
      <c r="B490" s="92"/>
      <c r="C490" s="92"/>
      <c r="D490" s="92"/>
    </row>
    <row r="491" spans="1:4">
      <c r="A491" s="92"/>
      <c r="B491" s="92"/>
      <c r="C491" s="92"/>
      <c r="D491" s="92"/>
    </row>
    <row r="492" spans="1:4">
      <c r="A492" s="92"/>
      <c r="B492" s="92"/>
      <c r="C492" s="92"/>
      <c r="D492" s="92"/>
    </row>
    <row r="493" spans="1:4">
      <c r="A493" s="92"/>
      <c r="B493" s="92"/>
      <c r="C493" s="92"/>
      <c r="D493" s="92"/>
    </row>
    <row r="494" spans="1:4">
      <c r="A494" s="92"/>
      <c r="B494" s="92"/>
      <c r="C494" s="92"/>
      <c r="D494" s="92"/>
    </row>
    <row r="495" spans="1:4">
      <c r="A495" s="92"/>
      <c r="B495" s="92"/>
      <c r="C495" s="92"/>
      <c r="D495" s="92"/>
    </row>
    <row r="496" spans="1:4">
      <c r="A496" s="92"/>
      <c r="B496" s="92"/>
      <c r="C496" s="92"/>
      <c r="D496" s="92"/>
    </row>
    <row r="497" spans="1:4">
      <c r="A497" s="92"/>
      <c r="B497" s="92"/>
      <c r="C497" s="92"/>
      <c r="D497" s="92"/>
    </row>
    <row r="498" spans="1:4">
      <c r="A498" s="92"/>
      <c r="B498" s="92"/>
      <c r="C498" s="92"/>
      <c r="D498" s="92"/>
    </row>
    <row r="499" spans="1:4">
      <c r="A499" s="92"/>
      <c r="B499" s="92"/>
      <c r="C499" s="92"/>
      <c r="D499" s="92"/>
    </row>
    <row r="500" spans="1:4">
      <c r="A500" s="92"/>
      <c r="B500" s="92"/>
      <c r="C500" s="92"/>
      <c r="D500" s="92"/>
    </row>
    <row r="501" spans="1:4">
      <c r="A501" s="92"/>
      <c r="B501" s="92"/>
      <c r="C501" s="92"/>
      <c r="D501" s="92"/>
    </row>
    <row r="502" spans="1:4">
      <c r="A502" s="92"/>
      <c r="B502" s="92"/>
      <c r="C502" s="92"/>
      <c r="D502" s="92"/>
    </row>
    <row r="503" spans="1:4">
      <c r="A503" s="92"/>
      <c r="B503" s="92"/>
      <c r="C503" s="92"/>
      <c r="D503" s="92"/>
    </row>
    <row r="504" spans="1:4">
      <c r="A504" s="92"/>
      <c r="B504" s="92"/>
      <c r="C504" s="92"/>
      <c r="D504" s="92"/>
    </row>
    <row r="505" spans="1:4">
      <c r="A505" s="92"/>
      <c r="B505" s="92"/>
      <c r="C505" s="92"/>
      <c r="D505" s="92"/>
    </row>
    <row r="506" spans="1:4">
      <c r="A506" s="92"/>
      <c r="B506" s="92"/>
      <c r="C506" s="92"/>
      <c r="D506" s="92"/>
    </row>
    <row r="507" spans="1:4">
      <c r="A507" s="92"/>
      <c r="B507" s="92"/>
      <c r="C507" s="92"/>
      <c r="D507" s="92"/>
    </row>
    <row r="508" spans="1:4">
      <c r="A508" s="92"/>
      <c r="B508" s="92"/>
      <c r="C508" s="92"/>
      <c r="D508" s="92"/>
    </row>
    <row r="509" spans="1:4">
      <c r="A509" s="92"/>
      <c r="B509" s="92"/>
      <c r="C509" s="92"/>
      <c r="D509" s="92"/>
    </row>
    <row r="510" spans="1:4">
      <c r="A510" s="92"/>
      <c r="B510" s="92"/>
      <c r="C510" s="92"/>
      <c r="D510" s="92"/>
    </row>
    <row r="511" spans="1:4">
      <c r="A511" s="92"/>
      <c r="B511" s="92"/>
      <c r="C511" s="92"/>
      <c r="D511" s="92"/>
    </row>
    <row r="512" spans="1:4">
      <c r="A512" s="92"/>
      <c r="B512" s="92"/>
      <c r="C512" s="92"/>
      <c r="D512" s="92"/>
    </row>
    <row r="513" spans="1:4">
      <c r="A513" s="92"/>
      <c r="B513" s="92"/>
      <c r="C513" s="92"/>
      <c r="D513" s="92"/>
    </row>
    <row r="514" spans="1:4">
      <c r="A514" s="92"/>
      <c r="B514" s="92"/>
      <c r="C514" s="92"/>
      <c r="D514" s="92"/>
    </row>
    <row r="515" spans="1:4">
      <c r="A515" s="92"/>
      <c r="B515" s="92"/>
      <c r="C515" s="92"/>
      <c r="D515" s="92"/>
    </row>
    <row r="516" spans="1:4">
      <c r="A516" s="92"/>
      <c r="B516" s="92"/>
      <c r="C516" s="92"/>
      <c r="D516" s="92"/>
    </row>
    <row r="517" spans="1:4">
      <c r="A517" s="92"/>
      <c r="B517" s="92"/>
      <c r="C517" s="92"/>
      <c r="D517" s="92"/>
    </row>
    <row r="518" spans="1:4">
      <c r="A518" s="92"/>
      <c r="B518" s="92"/>
      <c r="C518" s="92"/>
      <c r="D518" s="92"/>
    </row>
    <row r="519" spans="1:4">
      <c r="A519" s="92"/>
      <c r="B519" s="92"/>
      <c r="C519" s="92"/>
      <c r="D519" s="92"/>
    </row>
    <row r="520" spans="1:4">
      <c r="A520" s="92"/>
      <c r="B520" s="92"/>
      <c r="C520" s="92"/>
      <c r="D520" s="92"/>
    </row>
    <row r="521" spans="1:4">
      <c r="A521" s="92"/>
      <c r="B521" s="92"/>
      <c r="C521" s="92"/>
      <c r="D521" s="92"/>
    </row>
    <row r="522" spans="1:4">
      <c r="A522" s="92"/>
      <c r="B522" s="92"/>
      <c r="C522" s="92"/>
      <c r="D522" s="92"/>
    </row>
    <row r="523" spans="1:4">
      <c r="A523" s="92"/>
      <c r="B523" s="92"/>
      <c r="C523" s="92"/>
      <c r="D523" s="92"/>
    </row>
    <row r="524" spans="1:4">
      <c r="A524" s="92"/>
      <c r="B524" s="92"/>
      <c r="C524" s="92"/>
      <c r="D524" s="92"/>
    </row>
    <row r="525" spans="1:4">
      <c r="A525" s="92"/>
      <c r="B525" s="92"/>
      <c r="C525" s="92"/>
      <c r="D525" s="92"/>
    </row>
    <row r="526" spans="1:4">
      <c r="A526" s="92"/>
      <c r="B526" s="92"/>
      <c r="C526" s="92"/>
      <c r="D526" s="92"/>
    </row>
    <row r="527" spans="1:4">
      <c r="A527" s="92"/>
      <c r="B527" s="92"/>
      <c r="C527" s="92"/>
      <c r="D527" s="92"/>
    </row>
    <row r="528" spans="1:4">
      <c r="A528" s="92"/>
      <c r="B528" s="92"/>
      <c r="C528" s="92"/>
      <c r="D528" s="92"/>
    </row>
    <row r="529" spans="1:4">
      <c r="A529" s="92"/>
      <c r="B529" s="92"/>
      <c r="C529" s="92"/>
      <c r="D529" s="92"/>
    </row>
    <row r="530" spans="1:4">
      <c r="A530" s="92"/>
      <c r="B530" s="92"/>
      <c r="C530" s="92"/>
      <c r="D530" s="92"/>
    </row>
    <row r="531" spans="1:4">
      <c r="A531" s="92"/>
      <c r="B531" s="92"/>
      <c r="C531" s="92"/>
      <c r="D531" s="92"/>
    </row>
    <row r="532" spans="1:4">
      <c r="A532" s="92"/>
      <c r="B532" s="92"/>
      <c r="C532" s="92"/>
      <c r="D532" s="92"/>
    </row>
    <row r="533" spans="1:4">
      <c r="A533" s="92"/>
      <c r="B533" s="92"/>
      <c r="C533" s="92"/>
      <c r="D533" s="92"/>
    </row>
    <row r="534" spans="1:4">
      <c r="A534" s="92"/>
      <c r="B534" s="92"/>
      <c r="C534" s="92"/>
      <c r="D534" s="92"/>
    </row>
    <row r="535" spans="1:4">
      <c r="A535" s="92"/>
      <c r="B535" s="92"/>
      <c r="C535" s="92"/>
      <c r="D535" s="92"/>
    </row>
    <row r="536" spans="1:4">
      <c r="A536" s="92"/>
      <c r="B536" s="92"/>
      <c r="C536" s="92"/>
      <c r="D536" s="92"/>
    </row>
    <row r="537" spans="1:4">
      <c r="A537" s="92"/>
      <c r="B537" s="92"/>
      <c r="C537" s="92"/>
      <c r="D537" s="92"/>
    </row>
    <row r="538" spans="1:4">
      <c r="A538" s="92"/>
      <c r="B538" s="92"/>
      <c r="C538" s="92"/>
      <c r="D538" s="92"/>
    </row>
    <row r="539" spans="1:4">
      <c r="A539" s="92"/>
      <c r="B539" s="92"/>
      <c r="C539" s="92"/>
      <c r="D539" s="92"/>
    </row>
    <row r="540" spans="1:4">
      <c r="A540" s="92"/>
      <c r="B540" s="92"/>
      <c r="C540" s="92"/>
      <c r="D540" s="92"/>
    </row>
    <row r="541" spans="1:4">
      <c r="A541" s="92"/>
      <c r="B541" s="92"/>
      <c r="C541" s="92"/>
      <c r="D541" s="92"/>
    </row>
    <row r="542" spans="1:4">
      <c r="A542" s="92"/>
      <c r="B542" s="92"/>
      <c r="C542" s="92"/>
      <c r="D542" s="92"/>
    </row>
    <row r="543" spans="1:4">
      <c r="A543" s="92"/>
      <c r="B543" s="92"/>
      <c r="C543" s="92"/>
      <c r="D543" s="92"/>
    </row>
    <row r="544" spans="1:4">
      <c r="A544" s="92"/>
      <c r="B544" s="92"/>
      <c r="C544" s="92"/>
      <c r="D544" s="92"/>
    </row>
    <row r="545" spans="1:4">
      <c r="A545" s="92"/>
      <c r="B545" s="92"/>
      <c r="C545" s="92"/>
      <c r="D545" s="92"/>
    </row>
    <row r="546" spans="1:4">
      <c r="A546" s="92"/>
      <c r="B546" s="92"/>
      <c r="C546" s="92"/>
      <c r="D546" s="92"/>
    </row>
    <row r="547" spans="1:4">
      <c r="A547" s="92"/>
      <c r="B547" s="92"/>
      <c r="C547" s="92"/>
      <c r="D547" s="92"/>
    </row>
    <row r="548" spans="1:4">
      <c r="A548" s="92"/>
      <c r="B548" s="92"/>
      <c r="C548" s="92"/>
      <c r="D548" s="92"/>
    </row>
    <row r="549" spans="1:4">
      <c r="A549" s="92"/>
      <c r="B549" s="92"/>
      <c r="C549" s="92"/>
      <c r="D549" s="92"/>
    </row>
    <row r="550" spans="1:4">
      <c r="A550" s="92"/>
      <c r="B550" s="92"/>
      <c r="C550" s="92"/>
      <c r="D550" s="92"/>
    </row>
    <row r="551" spans="1:4">
      <c r="A551" s="92"/>
      <c r="B551" s="92"/>
      <c r="C551" s="92"/>
      <c r="D551" s="92"/>
    </row>
    <row r="552" spans="1:4">
      <c r="A552" s="92"/>
      <c r="B552" s="92"/>
      <c r="C552" s="92"/>
      <c r="D552" s="92"/>
    </row>
    <row r="553" spans="1:4">
      <c r="A553" s="92"/>
      <c r="B553" s="92"/>
      <c r="C553" s="92"/>
      <c r="D553" s="92"/>
    </row>
    <row r="554" spans="1:4">
      <c r="A554" s="92"/>
      <c r="B554" s="92"/>
      <c r="C554" s="92"/>
      <c r="D554" s="92"/>
    </row>
    <row r="555" spans="1:4">
      <c r="A555" s="92"/>
      <c r="B555" s="92"/>
      <c r="C555" s="92"/>
      <c r="D555" s="92"/>
    </row>
    <row r="556" spans="1:4">
      <c r="A556" s="92"/>
      <c r="B556" s="92"/>
      <c r="C556" s="92"/>
      <c r="D556" s="92"/>
    </row>
    <row r="557" spans="1:4">
      <c r="A557" s="92"/>
      <c r="B557" s="92"/>
      <c r="C557" s="92"/>
      <c r="D557" s="92"/>
    </row>
    <row r="558" spans="1:4">
      <c r="A558" s="92"/>
      <c r="B558" s="92"/>
      <c r="C558" s="92"/>
      <c r="D558" s="92"/>
    </row>
    <row r="559" spans="1:4">
      <c r="A559" s="92"/>
      <c r="B559" s="92"/>
      <c r="C559" s="92"/>
      <c r="D559" s="92"/>
    </row>
    <row r="560" spans="1:4">
      <c r="A560" s="92"/>
      <c r="B560" s="92"/>
      <c r="C560" s="92"/>
      <c r="D560" s="92"/>
    </row>
    <row r="561" spans="1:4">
      <c r="A561" s="92"/>
      <c r="B561" s="92"/>
      <c r="C561" s="92"/>
      <c r="D561" s="92"/>
    </row>
    <row r="562" spans="1:4">
      <c r="A562" s="92"/>
      <c r="B562" s="92"/>
      <c r="C562" s="92"/>
      <c r="D562" s="92"/>
    </row>
    <row r="563" spans="1:4">
      <c r="A563" s="92"/>
      <c r="B563" s="92"/>
      <c r="C563" s="92"/>
      <c r="D563" s="92"/>
    </row>
    <row r="564" spans="1:4">
      <c r="A564" s="92"/>
      <c r="B564" s="92"/>
      <c r="C564" s="92"/>
      <c r="D564" s="92"/>
    </row>
    <row r="565" spans="1:4">
      <c r="A565" s="92"/>
      <c r="B565" s="92"/>
      <c r="C565" s="92"/>
      <c r="D565" s="92"/>
    </row>
    <row r="566" spans="1:4">
      <c r="A566" s="92"/>
      <c r="B566" s="92"/>
      <c r="C566" s="92"/>
      <c r="D566" s="92"/>
    </row>
    <row r="567" spans="1:4">
      <c r="A567" s="92"/>
      <c r="B567" s="92"/>
      <c r="C567" s="92"/>
      <c r="D567" s="92"/>
    </row>
    <row r="568" spans="1:4">
      <c r="A568" s="92"/>
      <c r="B568" s="92"/>
      <c r="C568" s="92"/>
      <c r="D568" s="92"/>
    </row>
    <row r="569" spans="1:4">
      <c r="A569" s="92"/>
      <c r="B569" s="92"/>
      <c r="C569" s="92"/>
      <c r="D569" s="92"/>
    </row>
    <row r="570" spans="1:4">
      <c r="A570" s="92"/>
      <c r="B570" s="92"/>
      <c r="C570" s="92"/>
      <c r="D570" s="92"/>
    </row>
    <row r="571" spans="1:4">
      <c r="A571" s="92"/>
      <c r="B571" s="92"/>
      <c r="C571" s="92"/>
      <c r="D571" s="92"/>
    </row>
    <row r="572" spans="1:4">
      <c r="A572" s="92"/>
      <c r="B572" s="92"/>
      <c r="C572" s="92"/>
      <c r="D572" s="92"/>
    </row>
    <row r="573" spans="1:4">
      <c r="A573" s="92"/>
      <c r="B573" s="92"/>
      <c r="C573" s="92"/>
      <c r="D573" s="92"/>
    </row>
    <row r="574" spans="1:4">
      <c r="A574" s="92"/>
      <c r="B574" s="92"/>
      <c r="C574" s="92"/>
      <c r="D574" s="92"/>
    </row>
    <row r="575" spans="1:4">
      <c r="A575" s="92"/>
      <c r="B575" s="92"/>
      <c r="C575" s="92"/>
      <c r="D575" s="92"/>
    </row>
    <row r="576" spans="1:4">
      <c r="A576" s="92"/>
      <c r="B576" s="92"/>
      <c r="C576" s="92"/>
      <c r="D576" s="92"/>
    </row>
    <row r="577" spans="1:4">
      <c r="A577" s="92"/>
      <c r="B577" s="92"/>
      <c r="C577" s="92"/>
      <c r="D577" s="92"/>
    </row>
    <row r="578" spans="1:4">
      <c r="A578" s="92"/>
      <c r="B578" s="92"/>
      <c r="C578" s="92"/>
      <c r="D578" s="92"/>
    </row>
    <row r="579" spans="1:4">
      <c r="A579" s="92"/>
      <c r="B579" s="92"/>
      <c r="C579" s="92"/>
      <c r="D579" s="92"/>
    </row>
    <row r="580" spans="1:4">
      <c r="A580" s="92"/>
      <c r="B580" s="92"/>
      <c r="C580" s="92"/>
      <c r="D580" s="92"/>
    </row>
    <row r="581" spans="1:4">
      <c r="A581" s="92"/>
      <c r="B581" s="92"/>
      <c r="C581" s="92"/>
      <c r="D581" s="92"/>
    </row>
    <row r="582" spans="1:4">
      <c r="A582" s="92"/>
      <c r="B582" s="92"/>
      <c r="C582" s="92"/>
      <c r="D582" s="92"/>
    </row>
    <row r="583" spans="1:4">
      <c r="A583" s="92"/>
      <c r="B583" s="92"/>
      <c r="C583" s="92"/>
      <c r="D583" s="92"/>
    </row>
    <row r="584" spans="1:4">
      <c r="A584" s="92"/>
      <c r="B584" s="92"/>
      <c r="C584" s="92"/>
      <c r="D584" s="92"/>
    </row>
    <row r="585" spans="1:4">
      <c r="A585" s="92"/>
      <c r="B585" s="92"/>
      <c r="C585" s="92"/>
      <c r="D585" s="92"/>
    </row>
    <row r="586" spans="1:4">
      <c r="A586" s="92"/>
      <c r="B586" s="92"/>
      <c r="C586" s="92"/>
      <c r="D586" s="92"/>
    </row>
    <row r="587" spans="1:4">
      <c r="A587" s="92"/>
      <c r="B587" s="92"/>
      <c r="C587" s="92"/>
      <c r="D587" s="92"/>
    </row>
    <row r="588" spans="1:4">
      <c r="A588" s="92"/>
      <c r="B588" s="92"/>
      <c r="C588" s="92"/>
      <c r="D588" s="92"/>
    </row>
    <row r="589" spans="1:4">
      <c r="A589" s="92"/>
      <c r="B589" s="92"/>
      <c r="C589" s="92"/>
      <c r="D589" s="92"/>
    </row>
    <row r="590" spans="1:4">
      <c r="A590" s="92"/>
      <c r="B590" s="92"/>
      <c r="C590" s="92"/>
      <c r="D590" s="92"/>
    </row>
    <row r="591" spans="1:4">
      <c r="A591" s="92"/>
      <c r="B591" s="92"/>
      <c r="C591" s="92"/>
      <c r="D591" s="92"/>
    </row>
    <row r="592" spans="1:4">
      <c r="A592" s="92"/>
      <c r="B592" s="92"/>
      <c r="C592" s="92"/>
      <c r="D592" s="92"/>
    </row>
    <row r="593" spans="1:4">
      <c r="A593" s="92"/>
      <c r="B593" s="92"/>
      <c r="C593" s="92"/>
      <c r="D593" s="92"/>
    </row>
    <row r="594" spans="1:4">
      <c r="A594" s="92"/>
      <c r="B594" s="92"/>
      <c r="C594" s="92"/>
      <c r="D594" s="92"/>
    </row>
    <row r="595" spans="1:4">
      <c r="A595" s="92"/>
      <c r="B595" s="92"/>
      <c r="C595" s="92"/>
      <c r="D595" s="92"/>
    </row>
    <row r="596" spans="1:4">
      <c r="A596" s="92"/>
      <c r="B596" s="92"/>
      <c r="C596" s="92"/>
      <c r="D596" s="92"/>
    </row>
    <row r="597" spans="1:4">
      <c r="A597" s="92"/>
      <c r="B597" s="92"/>
      <c r="C597" s="92"/>
      <c r="D597" s="92"/>
    </row>
    <row r="598" spans="1:4">
      <c r="A598" s="92"/>
      <c r="B598" s="92"/>
      <c r="C598" s="92"/>
      <c r="D598" s="92"/>
    </row>
    <row r="599" spans="1:4">
      <c r="A599" s="92"/>
      <c r="B599" s="92"/>
      <c r="C599" s="92"/>
      <c r="D599" s="92"/>
    </row>
    <row r="600" spans="1:4">
      <c r="A600" s="92"/>
      <c r="B600" s="92"/>
      <c r="C600" s="92"/>
      <c r="D600" s="92"/>
    </row>
    <row r="601" spans="1:4">
      <c r="A601" s="92"/>
      <c r="B601" s="92"/>
      <c r="C601" s="92"/>
      <c r="D601" s="92"/>
    </row>
    <row r="602" spans="1:4">
      <c r="A602" s="92"/>
      <c r="B602" s="92"/>
      <c r="C602" s="92"/>
      <c r="D602" s="92"/>
    </row>
    <row r="603" spans="1:4">
      <c r="A603" s="92"/>
      <c r="B603" s="92"/>
      <c r="C603" s="92"/>
      <c r="D603" s="92"/>
    </row>
    <row r="604" spans="1:4">
      <c r="A604" s="92"/>
      <c r="B604" s="92"/>
      <c r="C604" s="92"/>
      <c r="D604" s="92"/>
    </row>
    <row r="605" spans="1:4">
      <c r="A605" s="92"/>
      <c r="B605" s="92"/>
      <c r="C605" s="92"/>
      <c r="D605" s="92"/>
    </row>
    <row r="606" spans="1:4">
      <c r="A606" s="92"/>
      <c r="B606" s="92"/>
      <c r="C606" s="92"/>
      <c r="D606" s="92"/>
    </row>
    <row r="607" spans="1:4">
      <c r="A607" s="92"/>
      <c r="B607" s="92"/>
      <c r="C607" s="92"/>
      <c r="D607" s="92"/>
    </row>
    <row r="608" spans="1:4">
      <c r="A608" s="92"/>
      <c r="B608" s="92"/>
      <c r="C608" s="92"/>
      <c r="D608" s="92"/>
    </row>
    <row r="609" spans="1:4">
      <c r="A609" s="92"/>
      <c r="B609" s="92"/>
      <c r="C609" s="92"/>
      <c r="D609" s="92"/>
    </row>
    <row r="610" spans="1:4">
      <c r="A610" s="92"/>
      <c r="B610" s="92"/>
      <c r="C610" s="92"/>
      <c r="D610" s="92"/>
    </row>
    <row r="611" spans="1:4">
      <c r="A611" s="92"/>
      <c r="B611" s="92"/>
      <c r="C611" s="92"/>
      <c r="D611" s="92"/>
    </row>
    <row r="612" spans="1:4">
      <c r="A612" s="92"/>
      <c r="B612" s="92"/>
      <c r="C612" s="92"/>
      <c r="D612" s="92"/>
    </row>
    <row r="613" spans="1:4">
      <c r="A613" s="92"/>
      <c r="B613" s="92"/>
      <c r="C613" s="92"/>
      <c r="D613" s="92"/>
    </row>
    <row r="614" spans="1:4">
      <c r="A614" s="92"/>
      <c r="B614" s="92"/>
      <c r="C614" s="92"/>
      <c r="D614" s="92"/>
    </row>
    <row r="615" spans="1:4">
      <c r="A615" s="92"/>
      <c r="B615" s="92"/>
      <c r="C615" s="92"/>
      <c r="D615" s="92"/>
    </row>
    <row r="616" spans="1:4">
      <c r="A616" s="92"/>
      <c r="B616" s="92"/>
      <c r="C616" s="92"/>
      <c r="D616" s="92"/>
    </row>
    <row r="617" spans="1:4">
      <c r="A617" s="92"/>
      <c r="B617" s="92"/>
      <c r="C617" s="92"/>
      <c r="D617" s="92"/>
    </row>
    <row r="618" spans="1:4">
      <c r="A618" s="92"/>
      <c r="B618" s="92"/>
      <c r="C618" s="92"/>
      <c r="D618" s="92"/>
    </row>
    <row r="619" spans="1:4">
      <c r="A619" s="92"/>
      <c r="B619" s="92"/>
      <c r="C619" s="92"/>
      <c r="D619" s="92"/>
    </row>
    <row r="620" spans="1:4">
      <c r="A620" s="92"/>
      <c r="B620" s="92"/>
      <c r="C620" s="92"/>
      <c r="D620" s="92"/>
    </row>
    <row r="621" spans="1:4">
      <c r="A621" s="92"/>
      <c r="B621" s="92"/>
      <c r="C621" s="92"/>
      <c r="D621" s="92"/>
    </row>
    <row r="622" spans="1:4">
      <c r="A622" s="92"/>
      <c r="B622" s="92"/>
      <c r="C622" s="92"/>
      <c r="D622" s="92"/>
    </row>
    <row r="623" spans="1:4">
      <c r="A623" s="92"/>
      <c r="B623" s="92"/>
      <c r="C623" s="92"/>
      <c r="D623" s="92"/>
    </row>
    <row r="624" spans="1:4">
      <c r="A624" s="92"/>
      <c r="B624" s="92"/>
      <c r="C624" s="92"/>
      <c r="D624" s="92"/>
    </row>
    <row r="625" spans="1:4">
      <c r="A625" s="92"/>
      <c r="B625" s="92"/>
      <c r="C625" s="92"/>
      <c r="D625" s="92"/>
    </row>
    <row r="626" spans="1:4">
      <c r="A626" s="92"/>
      <c r="B626" s="92"/>
      <c r="C626" s="92"/>
      <c r="D626" s="92"/>
    </row>
    <row r="627" spans="1:4">
      <c r="A627" s="92"/>
      <c r="B627" s="92"/>
      <c r="C627" s="92"/>
      <c r="D627" s="92"/>
    </row>
    <row r="628" spans="1:4">
      <c r="A628" s="92"/>
      <c r="B628" s="92"/>
      <c r="C628" s="92"/>
      <c r="D628" s="92"/>
    </row>
    <row r="629" spans="1:4">
      <c r="A629" s="92"/>
      <c r="B629" s="92"/>
      <c r="C629" s="92"/>
      <c r="D629" s="92"/>
    </row>
    <row r="630" spans="1:4">
      <c r="A630" s="92"/>
      <c r="B630" s="92"/>
      <c r="C630" s="92"/>
      <c r="D630" s="92"/>
    </row>
    <row r="631" spans="1:4">
      <c r="A631" s="92"/>
      <c r="B631" s="92"/>
      <c r="C631" s="92"/>
      <c r="D631" s="92"/>
    </row>
    <row r="632" spans="1:4">
      <c r="A632" s="92"/>
      <c r="B632" s="92"/>
      <c r="C632" s="92"/>
      <c r="D632" s="92"/>
    </row>
    <row r="633" spans="1:4">
      <c r="A633" s="92"/>
      <c r="B633" s="92"/>
      <c r="C633" s="92"/>
      <c r="D633" s="92"/>
    </row>
    <row r="634" spans="1:4">
      <c r="A634" s="92"/>
      <c r="B634" s="92"/>
      <c r="C634" s="92"/>
      <c r="D634" s="92"/>
    </row>
    <row r="635" spans="1:4">
      <c r="A635" s="92"/>
      <c r="B635" s="92"/>
      <c r="C635" s="92"/>
      <c r="D635" s="92"/>
    </row>
    <row r="636" spans="1:4">
      <c r="A636" s="92"/>
      <c r="B636" s="92"/>
      <c r="C636" s="92"/>
      <c r="D636" s="92"/>
    </row>
    <row r="637" spans="1:4">
      <c r="A637" s="92"/>
      <c r="B637" s="92"/>
      <c r="C637" s="92"/>
      <c r="D637" s="92"/>
    </row>
    <row r="638" spans="1:4">
      <c r="A638" s="92"/>
      <c r="B638" s="92"/>
      <c r="C638" s="92"/>
      <c r="D638" s="92"/>
    </row>
    <row r="639" spans="1:4">
      <c r="A639" s="92"/>
      <c r="B639" s="92"/>
      <c r="C639" s="92"/>
      <c r="D639" s="92"/>
    </row>
    <row r="640" spans="1:4">
      <c r="A640" s="92"/>
      <c r="B640" s="92"/>
      <c r="C640" s="92"/>
      <c r="D640" s="92"/>
    </row>
    <row r="641" spans="1:4">
      <c r="A641" s="92"/>
      <c r="B641" s="92"/>
      <c r="C641" s="92"/>
      <c r="D641" s="92"/>
    </row>
    <row r="642" spans="1:4">
      <c r="A642" s="92"/>
      <c r="B642" s="92"/>
      <c r="C642" s="92"/>
      <c r="D642" s="92"/>
    </row>
    <row r="643" spans="1:4">
      <c r="A643" s="92"/>
      <c r="B643" s="92"/>
      <c r="C643" s="92"/>
      <c r="D643" s="92"/>
    </row>
    <row r="644" spans="1:4">
      <c r="A644" s="92"/>
      <c r="B644" s="92"/>
      <c r="C644" s="92"/>
      <c r="D644" s="92"/>
    </row>
    <row r="645" spans="1:4">
      <c r="A645" s="92"/>
      <c r="B645" s="92"/>
      <c r="C645" s="92"/>
      <c r="D645" s="92"/>
    </row>
    <row r="646" spans="1:4">
      <c r="A646" s="92"/>
      <c r="B646" s="92"/>
      <c r="C646" s="92"/>
      <c r="D646" s="92"/>
    </row>
    <row r="647" spans="1:4">
      <c r="A647" s="92"/>
      <c r="B647" s="92"/>
      <c r="C647" s="92"/>
      <c r="D647" s="92"/>
    </row>
    <row r="648" spans="1:4">
      <c r="A648" s="92"/>
      <c r="B648" s="92"/>
      <c r="C648" s="92"/>
      <c r="D648" s="92"/>
    </row>
    <row r="649" spans="1:4">
      <c r="A649" s="92"/>
      <c r="B649" s="92"/>
      <c r="C649" s="92"/>
      <c r="D649" s="92"/>
    </row>
    <row r="650" spans="1:4">
      <c r="A650" s="92"/>
      <c r="B650" s="92"/>
      <c r="C650" s="92"/>
      <c r="D650" s="92"/>
    </row>
    <row r="651" spans="1:4">
      <c r="A651" s="92"/>
      <c r="B651" s="92"/>
      <c r="C651" s="92"/>
      <c r="D651" s="92"/>
    </row>
    <row r="652" spans="1:4">
      <c r="A652" s="92"/>
      <c r="B652" s="92"/>
      <c r="C652" s="92"/>
      <c r="D652" s="92"/>
    </row>
    <row r="653" spans="1:4">
      <c r="A653" s="92"/>
      <c r="B653" s="92"/>
      <c r="C653" s="92"/>
      <c r="D653" s="92"/>
    </row>
    <row r="654" spans="1:4">
      <c r="A654" s="92"/>
      <c r="B654" s="92"/>
      <c r="C654" s="92"/>
      <c r="D654" s="92"/>
    </row>
    <row r="655" spans="1:4">
      <c r="A655" s="92"/>
      <c r="B655" s="92"/>
      <c r="C655" s="92"/>
      <c r="D655" s="92"/>
    </row>
    <row r="656" spans="1:4">
      <c r="A656" s="92"/>
      <c r="B656" s="92"/>
      <c r="C656" s="92"/>
      <c r="D656" s="92"/>
    </row>
    <row r="657" spans="1:4">
      <c r="A657" s="92"/>
      <c r="B657" s="92"/>
      <c r="C657" s="92"/>
      <c r="D657" s="92"/>
    </row>
    <row r="658" spans="1:4">
      <c r="A658" s="92"/>
      <c r="B658" s="92"/>
      <c r="C658" s="92"/>
      <c r="D658" s="92"/>
    </row>
    <row r="659" spans="1:4">
      <c r="A659" s="92"/>
      <c r="B659" s="92"/>
      <c r="C659" s="92"/>
      <c r="D659" s="92"/>
    </row>
    <row r="660" spans="1:4">
      <c r="A660" s="92"/>
      <c r="B660" s="92"/>
      <c r="C660" s="92"/>
      <c r="D660" s="92"/>
    </row>
    <row r="661" spans="1:4">
      <c r="A661" s="92"/>
      <c r="B661" s="92"/>
      <c r="C661" s="92"/>
      <c r="D661" s="92"/>
    </row>
    <row r="662" spans="1:4">
      <c r="A662" s="92"/>
      <c r="B662" s="92"/>
      <c r="C662" s="92"/>
      <c r="D662" s="92"/>
    </row>
    <row r="663" spans="1:4">
      <c r="A663" s="92"/>
      <c r="B663" s="92"/>
      <c r="C663" s="92"/>
      <c r="D663" s="92"/>
    </row>
    <row r="664" spans="1:4">
      <c r="A664" s="92"/>
      <c r="B664" s="92"/>
      <c r="C664" s="92"/>
      <c r="D664" s="92"/>
    </row>
    <row r="665" spans="1:4">
      <c r="A665" s="92"/>
      <c r="B665" s="92"/>
      <c r="C665" s="92"/>
      <c r="D665" s="92"/>
    </row>
    <row r="666" spans="1:4">
      <c r="A666" s="92"/>
      <c r="B666" s="92"/>
      <c r="C666" s="92"/>
      <c r="D666" s="92"/>
    </row>
    <row r="667" spans="1:4">
      <c r="A667" s="92"/>
      <c r="B667" s="92"/>
      <c r="C667" s="92"/>
      <c r="D667" s="92"/>
    </row>
    <row r="668" spans="1:4">
      <c r="A668" s="92"/>
      <c r="B668" s="92"/>
      <c r="C668" s="92"/>
      <c r="D668" s="92"/>
    </row>
    <row r="669" spans="1:4">
      <c r="A669" s="92"/>
      <c r="B669" s="92"/>
      <c r="C669" s="92"/>
      <c r="D669" s="92"/>
    </row>
    <row r="670" spans="1:4">
      <c r="A670" s="92"/>
      <c r="B670" s="92"/>
      <c r="C670" s="92"/>
      <c r="D670" s="92"/>
    </row>
    <row r="671" spans="1:4">
      <c r="A671" s="92"/>
      <c r="B671" s="92"/>
      <c r="C671" s="92"/>
      <c r="D671" s="92"/>
    </row>
    <row r="672" spans="1:4">
      <c r="A672" s="92"/>
      <c r="B672" s="92"/>
      <c r="C672" s="92"/>
      <c r="D672" s="92"/>
    </row>
    <row r="673" spans="1:6">
      <c r="A673" s="92"/>
      <c r="B673" s="92"/>
      <c r="C673" s="92"/>
      <c r="D673" s="92"/>
    </row>
    <row r="674" spans="1:6">
      <c r="A674" s="92"/>
      <c r="B674" s="92"/>
      <c r="C674" s="92"/>
      <c r="D674" s="92"/>
    </row>
    <row r="675" spans="1:6">
      <c r="A675" s="92"/>
      <c r="B675" s="92"/>
      <c r="C675" s="92"/>
      <c r="D675" s="92"/>
      <c r="F675" s="91">
        <f>SUM(F630:F674)</f>
        <v>0</v>
      </c>
    </row>
    <row r="676" spans="1:6">
      <c r="A676" s="92"/>
      <c r="B676" s="92"/>
      <c r="C676" s="92"/>
      <c r="D676" s="92"/>
    </row>
    <row r="677" spans="1:6">
      <c r="A677" s="92"/>
      <c r="B677" s="92"/>
      <c r="C677" s="92"/>
      <c r="D677" s="92"/>
    </row>
    <row r="678" spans="1:6">
      <c r="A678" s="92"/>
      <c r="B678" s="92"/>
      <c r="C678" s="92"/>
      <c r="D678" s="92"/>
    </row>
    <row r="679" spans="1:6">
      <c r="A679" s="92"/>
      <c r="B679" s="92"/>
      <c r="C679" s="92"/>
      <c r="D679" s="92"/>
    </row>
    <row r="680" spans="1:6">
      <c r="A680" s="92"/>
      <c r="B680" s="92"/>
      <c r="C680" s="92"/>
      <c r="D680" s="92"/>
    </row>
    <row r="681" spans="1:6">
      <c r="A681" s="92"/>
      <c r="B681" s="92"/>
      <c r="C681" s="92"/>
      <c r="D681" s="92"/>
    </row>
    <row r="682" spans="1:6">
      <c r="A682" s="92"/>
      <c r="B682" s="92"/>
      <c r="C682" s="92"/>
      <c r="D682" s="92"/>
    </row>
    <row r="683" spans="1:6">
      <c r="A683" s="92"/>
      <c r="B683" s="92"/>
      <c r="C683" s="92"/>
      <c r="D683" s="92"/>
    </row>
    <row r="684" spans="1:6">
      <c r="A684" s="92"/>
      <c r="B684" s="92"/>
      <c r="C684" s="92"/>
      <c r="D684" s="92"/>
    </row>
    <row r="685" spans="1:6">
      <c r="A685" s="92"/>
      <c r="B685" s="92"/>
      <c r="C685" s="92"/>
      <c r="D685" s="92"/>
    </row>
    <row r="686" spans="1:6">
      <c r="A686" s="92"/>
      <c r="B686" s="92"/>
      <c r="C686" s="92"/>
      <c r="D686" s="92"/>
    </row>
    <row r="687" spans="1:6">
      <c r="A687" s="92"/>
      <c r="B687" s="92"/>
      <c r="C687" s="92"/>
      <c r="D687" s="92"/>
    </row>
    <row r="688" spans="1:6">
      <c r="A688" s="92"/>
      <c r="B688" s="92"/>
      <c r="C688" s="92"/>
      <c r="D688" s="92"/>
    </row>
    <row r="689" spans="1:4">
      <c r="A689" s="92"/>
      <c r="B689" s="92"/>
      <c r="C689" s="92"/>
      <c r="D689" s="92"/>
    </row>
    <row r="690" spans="1:4">
      <c r="A690" s="92"/>
      <c r="B690" s="92"/>
      <c r="C690" s="92"/>
      <c r="D690" s="92"/>
    </row>
    <row r="691" spans="1:4">
      <c r="A691" s="92"/>
      <c r="B691" s="92"/>
      <c r="C691" s="92"/>
      <c r="D691" s="92"/>
    </row>
    <row r="692" spans="1:4">
      <c r="A692" s="92"/>
      <c r="B692" s="92"/>
      <c r="C692" s="92"/>
      <c r="D692" s="92"/>
    </row>
    <row r="693" spans="1:4">
      <c r="A693" s="92"/>
      <c r="B693" s="92"/>
      <c r="C693" s="92"/>
      <c r="D693" s="92"/>
    </row>
    <row r="694" spans="1:4">
      <c r="A694" s="92"/>
      <c r="B694" s="92"/>
      <c r="C694" s="92"/>
      <c r="D694" s="92"/>
    </row>
    <row r="695" spans="1:4">
      <c r="A695" s="92"/>
      <c r="B695" s="92"/>
      <c r="C695" s="92"/>
      <c r="D695" s="92"/>
    </row>
    <row r="696" spans="1:4">
      <c r="A696" s="92"/>
      <c r="B696" s="92"/>
      <c r="C696" s="92"/>
      <c r="D696" s="92"/>
    </row>
    <row r="697" spans="1:4">
      <c r="A697" s="92"/>
      <c r="B697" s="92"/>
      <c r="C697" s="92"/>
      <c r="D697" s="92"/>
    </row>
    <row r="698" spans="1:4">
      <c r="A698" s="92"/>
      <c r="B698" s="92"/>
      <c r="C698" s="92"/>
      <c r="D698" s="92"/>
    </row>
    <row r="699" spans="1:4">
      <c r="A699" s="92"/>
      <c r="B699" s="92"/>
      <c r="C699" s="92"/>
      <c r="D699" s="92"/>
    </row>
    <row r="700" spans="1:4">
      <c r="A700" s="92"/>
      <c r="B700" s="92"/>
      <c r="C700" s="92"/>
      <c r="D700" s="92"/>
    </row>
    <row r="701" spans="1:4">
      <c r="A701" s="92"/>
      <c r="B701" s="92"/>
      <c r="C701" s="92"/>
      <c r="D701" s="92"/>
    </row>
    <row r="702" spans="1:4">
      <c r="A702" s="92"/>
      <c r="B702" s="92"/>
      <c r="C702" s="92"/>
      <c r="D702" s="92"/>
    </row>
    <row r="703" spans="1:4">
      <c r="A703" s="92"/>
      <c r="B703" s="92"/>
      <c r="C703" s="92"/>
      <c r="D703" s="92"/>
    </row>
    <row r="704" spans="1:4">
      <c r="A704" s="92"/>
      <c r="B704" s="92"/>
      <c r="C704" s="92"/>
      <c r="D704" s="92"/>
    </row>
    <row r="705" spans="1:4">
      <c r="A705" s="92"/>
      <c r="B705" s="92"/>
      <c r="C705" s="92"/>
      <c r="D705" s="92"/>
    </row>
    <row r="706" spans="1:4">
      <c r="A706" s="92"/>
      <c r="B706" s="92"/>
      <c r="C706" s="92"/>
      <c r="D706" s="92"/>
    </row>
    <row r="707" spans="1:4">
      <c r="A707" s="92"/>
      <c r="B707" s="92"/>
      <c r="C707" s="92"/>
      <c r="D707" s="92"/>
    </row>
    <row r="708" spans="1:4">
      <c r="A708" s="92"/>
      <c r="B708" s="92"/>
      <c r="C708" s="92"/>
      <c r="D708" s="92"/>
    </row>
    <row r="709" spans="1:4">
      <c r="A709" s="92"/>
      <c r="B709" s="92"/>
      <c r="C709" s="92"/>
      <c r="D709" s="92"/>
    </row>
    <row r="710" spans="1:4">
      <c r="A710" s="92"/>
      <c r="B710" s="92"/>
      <c r="C710" s="92"/>
      <c r="D710" s="92"/>
    </row>
    <row r="711" spans="1:4">
      <c r="A711" s="92"/>
      <c r="B711" s="92"/>
      <c r="C711" s="92"/>
      <c r="D711" s="92"/>
    </row>
    <row r="712" spans="1:4">
      <c r="A712" s="92"/>
      <c r="B712" s="92"/>
      <c r="C712" s="92"/>
      <c r="D712" s="92"/>
    </row>
    <row r="713" spans="1:4">
      <c r="A713" s="92"/>
      <c r="B713" s="92"/>
      <c r="C713" s="92"/>
      <c r="D713" s="92"/>
    </row>
    <row r="714" spans="1:4">
      <c r="A714" s="92"/>
      <c r="B714" s="92"/>
      <c r="C714" s="92"/>
      <c r="D714" s="92"/>
    </row>
    <row r="715" spans="1:4">
      <c r="A715" s="92"/>
      <c r="B715" s="92"/>
      <c r="C715" s="92"/>
      <c r="D715" s="92"/>
    </row>
    <row r="716" spans="1:4">
      <c r="A716" s="92"/>
      <c r="B716" s="92"/>
      <c r="C716" s="92"/>
      <c r="D716" s="92"/>
    </row>
    <row r="717" spans="1:4">
      <c r="A717" s="92"/>
      <c r="B717" s="92"/>
      <c r="C717" s="92"/>
      <c r="D717" s="92"/>
    </row>
    <row r="718" spans="1:4">
      <c r="A718" s="92"/>
      <c r="B718" s="92"/>
      <c r="C718" s="92"/>
      <c r="D718" s="92"/>
    </row>
    <row r="719" spans="1:4">
      <c r="A719" s="92"/>
      <c r="B719" s="92"/>
      <c r="C719" s="92"/>
      <c r="D719" s="92"/>
    </row>
    <row r="720" spans="1:4">
      <c r="A720" s="92"/>
      <c r="B720" s="92"/>
      <c r="C720" s="92"/>
      <c r="D720" s="92"/>
    </row>
    <row r="721" spans="1:4">
      <c r="A721" s="92"/>
      <c r="B721" s="92"/>
      <c r="C721" s="92"/>
      <c r="D721" s="92"/>
    </row>
    <row r="722" spans="1:4">
      <c r="A722" s="92"/>
      <c r="B722" s="92"/>
      <c r="C722" s="92"/>
      <c r="D722" s="92"/>
    </row>
    <row r="723" spans="1:4">
      <c r="A723" s="92"/>
      <c r="B723" s="92"/>
      <c r="C723" s="92"/>
      <c r="D723" s="92"/>
    </row>
    <row r="724" spans="1:4">
      <c r="A724" s="92"/>
      <c r="B724" s="92"/>
      <c r="C724" s="92"/>
      <c r="D724" s="92"/>
    </row>
    <row r="725" spans="1:4">
      <c r="A725" s="92"/>
      <c r="B725" s="92"/>
      <c r="C725" s="92"/>
      <c r="D725" s="92"/>
    </row>
    <row r="726" spans="1:4">
      <c r="A726" s="92"/>
      <c r="B726" s="92"/>
      <c r="C726" s="92"/>
      <c r="D726" s="92"/>
    </row>
    <row r="727" spans="1:4">
      <c r="A727" s="92"/>
      <c r="B727" s="92"/>
      <c r="C727" s="92"/>
      <c r="D727" s="92"/>
    </row>
    <row r="728" spans="1:4">
      <c r="A728" s="92"/>
      <c r="B728" s="92"/>
      <c r="C728" s="92"/>
      <c r="D728" s="92"/>
    </row>
    <row r="729" spans="1:4">
      <c r="A729" s="92"/>
      <c r="B729" s="92"/>
      <c r="C729" s="92"/>
      <c r="D729" s="92"/>
    </row>
    <row r="730" spans="1:4">
      <c r="A730" s="92"/>
      <c r="B730" s="92"/>
      <c r="C730" s="92"/>
      <c r="D730" s="92"/>
    </row>
    <row r="731" spans="1:4">
      <c r="A731" s="92"/>
      <c r="B731" s="92"/>
      <c r="C731" s="92"/>
      <c r="D731" s="92"/>
    </row>
    <row r="732" spans="1:4">
      <c r="A732" s="92"/>
      <c r="B732" s="92"/>
      <c r="C732" s="92"/>
      <c r="D732" s="92"/>
    </row>
    <row r="733" spans="1:4">
      <c r="A733" s="92"/>
      <c r="B733" s="92"/>
      <c r="C733" s="92"/>
      <c r="D733" s="92"/>
    </row>
    <row r="734" spans="1:4">
      <c r="A734" s="92"/>
      <c r="B734" s="92"/>
      <c r="C734" s="92"/>
      <c r="D734" s="92"/>
    </row>
    <row r="735" spans="1:4">
      <c r="A735" s="92"/>
      <c r="B735" s="92"/>
      <c r="C735" s="92"/>
      <c r="D735" s="92"/>
    </row>
    <row r="736" spans="1:4">
      <c r="A736" s="92"/>
      <c r="B736" s="92"/>
      <c r="C736" s="92"/>
      <c r="D736" s="92"/>
    </row>
    <row r="737" spans="1:4">
      <c r="A737" s="92"/>
      <c r="B737" s="92"/>
      <c r="C737" s="92"/>
      <c r="D737" s="92"/>
    </row>
    <row r="738" spans="1:4">
      <c r="A738" s="92"/>
      <c r="B738" s="92"/>
      <c r="C738" s="92"/>
      <c r="D738" s="92"/>
    </row>
    <row r="739" spans="1:4">
      <c r="A739" s="92"/>
      <c r="B739" s="92"/>
      <c r="C739" s="92"/>
      <c r="D739" s="92"/>
    </row>
    <row r="740" spans="1:4">
      <c r="A740" s="92"/>
      <c r="B740" s="92"/>
      <c r="C740" s="92"/>
      <c r="D740" s="92"/>
    </row>
    <row r="741" spans="1:4">
      <c r="A741" s="92"/>
      <c r="B741" s="92"/>
      <c r="C741" s="92"/>
      <c r="D741" s="92"/>
    </row>
    <row r="742" spans="1:4">
      <c r="A742" s="92"/>
      <c r="B742" s="92"/>
      <c r="C742" s="92"/>
      <c r="D742" s="92"/>
    </row>
    <row r="743" spans="1:4">
      <c r="A743" s="92"/>
      <c r="B743" s="92"/>
      <c r="C743" s="92"/>
      <c r="D743" s="92"/>
    </row>
    <row r="744" spans="1:4">
      <c r="A744" s="92"/>
      <c r="B744" s="92"/>
      <c r="C744" s="92"/>
      <c r="D744" s="92"/>
    </row>
    <row r="745" spans="1:4">
      <c r="A745" s="92"/>
      <c r="B745" s="92"/>
      <c r="C745" s="92"/>
      <c r="D745" s="92"/>
    </row>
    <row r="746" spans="1:4">
      <c r="A746" s="92"/>
      <c r="B746" s="92"/>
      <c r="C746" s="92"/>
      <c r="D746" s="92"/>
    </row>
    <row r="747" spans="1:4">
      <c r="A747" s="92"/>
      <c r="B747" s="92"/>
      <c r="C747" s="92"/>
      <c r="D747" s="92"/>
    </row>
    <row r="748" spans="1:4">
      <c r="A748" s="92"/>
      <c r="B748" s="92"/>
      <c r="C748" s="92"/>
      <c r="D748" s="92"/>
    </row>
    <row r="749" spans="1:4">
      <c r="A749" s="92"/>
      <c r="B749" s="92"/>
      <c r="C749" s="92"/>
      <c r="D749" s="92"/>
    </row>
    <row r="750" spans="1:4">
      <c r="A750" s="92"/>
      <c r="B750" s="92"/>
      <c r="C750" s="92"/>
      <c r="D750" s="92"/>
    </row>
    <row r="751" spans="1:4">
      <c r="A751" s="92"/>
      <c r="B751" s="92"/>
      <c r="C751" s="92"/>
      <c r="D751" s="92"/>
    </row>
    <row r="752" spans="1:4">
      <c r="A752" s="92"/>
      <c r="B752" s="92"/>
      <c r="C752" s="92"/>
      <c r="D752" s="92"/>
    </row>
    <row r="753" spans="1:4">
      <c r="A753" s="92"/>
      <c r="B753" s="92"/>
      <c r="C753" s="92"/>
      <c r="D753" s="92"/>
    </row>
    <row r="754" spans="1:4">
      <c r="A754" s="92"/>
      <c r="B754" s="92"/>
      <c r="C754" s="92"/>
      <c r="D754" s="92"/>
    </row>
    <row r="755" spans="1:4">
      <c r="A755" s="92"/>
      <c r="B755" s="92"/>
      <c r="C755" s="92"/>
      <c r="D755" s="92"/>
    </row>
    <row r="756" spans="1:4">
      <c r="A756" s="92"/>
      <c r="B756" s="92"/>
      <c r="C756" s="92"/>
      <c r="D756" s="92"/>
    </row>
    <row r="757" spans="1:4">
      <c r="A757" s="92"/>
      <c r="B757" s="92"/>
      <c r="C757" s="92"/>
      <c r="D757" s="92"/>
    </row>
    <row r="758" spans="1:4">
      <c r="A758" s="92"/>
      <c r="B758" s="92"/>
      <c r="C758" s="92"/>
      <c r="D758" s="92"/>
    </row>
    <row r="759" spans="1:4">
      <c r="A759" s="92"/>
      <c r="B759" s="92"/>
      <c r="C759" s="92"/>
      <c r="D759" s="92"/>
    </row>
    <row r="760" spans="1:4">
      <c r="A760" s="92"/>
      <c r="B760" s="92"/>
      <c r="C760" s="92"/>
      <c r="D760" s="92"/>
    </row>
    <row r="761" spans="1:4">
      <c r="A761" s="92"/>
      <c r="B761" s="92"/>
      <c r="C761" s="92"/>
      <c r="D761" s="92"/>
    </row>
    <row r="762" spans="1:4">
      <c r="A762" s="92"/>
      <c r="B762" s="92"/>
      <c r="C762" s="92"/>
      <c r="D762" s="92"/>
    </row>
    <row r="763" spans="1:4">
      <c r="A763" s="92"/>
      <c r="B763" s="92"/>
      <c r="C763" s="92"/>
      <c r="D763" s="92"/>
    </row>
    <row r="764" spans="1:4">
      <c r="A764" s="92"/>
      <c r="B764" s="92"/>
      <c r="C764" s="92"/>
      <c r="D764" s="92"/>
    </row>
    <row r="765" spans="1:4">
      <c r="A765" s="92"/>
      <c r="B765" s="92"/>
      <c r="C765" s="92"/>
      <c r="D765" s="92"/>
    </row>
    <row r="766" spans="1:4">
      <c r="A766" s="92"/>
      <c r="B766" s="92"/>
      <c r="C766" s="92"/>
      <c r="D766" s="92"/>
    </row>
    <row r="767" spans="1:4">
      <c r="A767" s="92"/>
      <c r="B767" s="92"/>
      <c r="C767" s="92"/>
      <c r="D767" s="92"/>
    </row>
    <row r="768" spans="1:4">
      <c r="A768" s="92"/>
      <c r="B768" s="92"/>
      <c r="C768" s="92"/>
      <c r="D768" s="92"/>
    </row>
    <row r="769" spans="1:4">
      <c r="A769" s="92"/>
      <c r="B769" s="92"/>
      <c r="C769" s="92"/>
      <c r="D769" s="92"/>
    </row>
    <row r="770" spans="1:4">
      <c r="A770" s="92"/>
      <c r="B770" s="92"/>
      <c r="C770" s="92"/>
      <c r="D770" s="92"/>
    </row>
    <row r="771" spans="1:4">
      <c r="A771" s="92"/>
      <c r="B771" s="92"/>
      <c r="C771" s="92"/>
      <c r="D771" s="92"/>
    </row>
    <row r="772" spans="1:4">
      <c r="A772" s="92"/>
      <c r="B772" s="92"/>
      <c r="C772" s="92"/>
      <c r="D772" s="92"/>
    </row>
    <row r="773" spans="1:4">
      <c r="A773" s="92"/>
      <c r="B773" s="92"/>
      <c r="C773" s="92"/>
      <c r="D773" s="92"/>
    </row>
    <row r="774" spans="1:4">
      <c r="A774" s="92"/>
      <c r="B774" s="92"/>
      <c r="C774" s="92"/>
      <c r="D774" s="92"/>
    </row>
    <row r="775" spans="1:4">
      <c r="A775" s="92"/>
      <c r="B775" s="92"/>
      <c r="C775" s="92"/>
      <c r="D775" s="92"/>
    </row>
    <row r="776" spans="1:4">
      <c r="A776" s="92"/>
      <c r="B776" s="92"/>
      <c r="C776" s="92"/>
      <c r="D776" s="92"/>
    </row>
    <row r="777" spans="1:4">
      <c r="A777" s="92"/>
      <c r="B777" s="92"/>
      <c r="C777" s="92"/>
      <c r="D777" s="92"/>
    </row>
    <row r="778" spans="1:4">
      <c r="A778" s="92"/>
      <c r="B778" s="92"/>
      <c r="C778" s="92"/>
      <c r="D778" s="92"/>
    </row>
    <row r="779" spans="1:4">
      <c r="A779" s="92"/>
      <c r="B779" s="92"/>
      <c r="C779" s="92"/>
      <c r="D779" s="92"/>
    </row>
    <row r="780" spans="1:4">
      <c r="A780" s="92"/>
      <c r="B780" s="92"/>
      <c r="C780" s="92"/>
      <c r="D780" s="92"/>
    </row>
    <row r="781" spans="1:4">
      <c r="A781" s="92"/>
      <c r="B781" s="92"/>
      <c r="C781" s="92"/>
      <c r="D781" s="92"/>
    </row>
    <row r="782" spans="1:4">
      <c r="A782" s="92"/>
      <c r="B782" s="92"/>
      <c r="C782" s="92"/>
      <c r="D782" s="92"/>
    </row>
    <row r="783" spans="1:4">
      <c r="A783" s="92"/>
      <c r="B783" s="92"/>
      <c r="C783" s="92"/>
      <c r="D783" s="92"/>
    </row>
    <row r="784" spans="1:4">
      <c r="A784" s="92"/>
      <c r="B784" s="92"/>
      <c r="C784" s="92"/>
      <c r="D784" s="92"/>
    </row>
    <row r="785" spans="1:4">
      <c r="A785" s="92"/>
      <c r="B785" s="92"/>
      <c r="C785" s="92"/>
      <c r="D785" s="92"/>
    </row>
    <row r="786" spans="1:4">
      <c r="A786" s="92"/>
      <c r="B786" s="92"/>
      <c r="C786" s="92"/>
      <c r="D786" s="92"/>
    </row>
    <row r="787" spans="1:4">
      <c r="A787" s="92"/>
      <c r="B787" s="92"/>
      <c r="C787" s="92"/>
      <c r="D787" s="92"/>
    </row>
    <row r="788" spans="1:4">
      <c r="A788" s="92"/>
      <c r="B788" s="92"/>
      <c r="C788" s="92"/>
      <c r="D788" s="92"/>
    </row>
    <row r="789" spans="1:4">
      <c r="A789" s="92"/>
      <c r="B789" s="92"/>
      <c r="C789" s="92"/>
      <c r="D789" s="92"/>
    </row>
    <row r="790" spans="1:4">
      <c r="A790" s="92"/>
      <c r="B790" s="92"/>
      <c r="C790" s="92"/>
      <c r="D790" s="92"/>
    </row>
    <row r="791" spans="1:4">
      <c r="A791" s="92"/>
      <c r="B791" s="92"/>
      <c r="C791" s="92"/>
      <c r="D791" s="92"/>
    </row>
    <row r="792" spans="1:4">
      <c r="A792" s="92"/>
      <c r="B792" s="92"/>
      <c r="C792" s="92"/>
      <c r="D792" s="92"/>
    </row>
    <row r="793" spans="1:4">
      <c r="A793" s="92"/>
      <c r="B793" s="92"/>
      <c r="C793" s="92"/>
      <c r="D793" s="92"/>
    </row>
    <row r="794" spans="1:4">
      <c r="A794" s="92"/>
      <c r="B794" s="92"/>
      <c r="C794" s="92"/>
      <c r="D794" s="92"/>
    </row>
    <row r="795" spans="1:4">
      <c r="A795" s="92"/>
      <c r="B795" s="92"/>
      <c r="C795" s="92"/>
      <c r="D795" s="92"/>
    </row>
    <row r="796" spans="1:4">
      <c r="A796" s="92"/>
      <c r="B796" s="92"/>
      <c r="C796" s="92"/>
      <c r="D796" s="92"/>
    </row>
    <row r="797" spans="1:4">
      <c r="A797" s="92"/>
      <c r="B797" s="92"/>
      <c r="C797" s="92"/>
      <c r="D797" s="92"/>
    </row>
    <row r="798" spans="1:4">
      <c r="A798" s="92"/>
      <c r="B798" s="92"/>
      <c r="C798" s="92"/>
      <c r="D798" s="92"/>
    </row>
    <row r="799" spans="1:4">
      <c r="A799" s="92"/>
      <c r="B799" s="92"/>
      <c r="C799" s="92"/>
      <c r="D799" s="92"/>
    </row>
    <row r="800" spans="1:4">
      <c r="A800" s="92"/>
      <c r="B800" s="92"/>
      <c r="C800" s="92"/>
      <c r="D800" s="92"/>
    </row>
    <row r="801" spans="1:4">
      <c r="A801" s="92"/>
      <c r="B801" s="92"/>
      <c r="C801" s="92"/>
      <c r="D801" s="92"/>
    </row>
    <row r="802" spans="1:4">
      <c r="A802" s="92"/>
      <c r="B802" s="92"/>
      <c r="C802" s="92"/>
      <c r="D802" s="92"/>
    </row>
    <row r="803" spans="1:4">
      <c r="A803" s="92"/>
      <c r="B803" s="92"/>
      <c r="C803" s="92"/>
      <c r="D803" s="92"/>
    </row>
    <row r="804" spans="1:4">
      <c r="A804" s="92"/>
      <c r="B804" s="92"/>
      <c r="C804" s="92"/>
      <c r="D804" s="92"/>
    </row>
    <row r="805" spans="1:4">
      <c r="A805" s="92"/>
      <c r="B805" s="92"/>
      <c r="C805" s="92"/>
      <c r="D805" s="92"/>
    </row>
    <row r="806" spans="1:4">
      <c r="A806" s="92"/>
      <c r="B806" s="92"/>
      <c r="C806" s="92"/>
      <c r="D806" s="92"/>
    </row>
    <row r="807" spans="1:4">
      <c r="A807" s="92"/>
      <c r="B807" s="92"/>
      <c r="C807" s="92"/>
      <c r="D807" s="92"/>
    </row>
    <row r="808" spans="1:4">
      <c r="A808" s="92"/>
      <c r="B808" s="92"/>
      <c r="C808" s="92"/>
      <c r="D808" s="92"/>
    </row>
    <row r="809" spans="1:4">
      <c r="A809" s="92"/>
      <c r="B809" s="92"/>
      <c r="C809" s="92"/>
      <c r="D809" s="92"/>
    </row>
    <row r="810" spans="1:4">
      <c r="A810" s="92"/>
      <c r="B810" s="92"/>
      <c r="C810" s="92"/>
      <c r="D810" s="92"/>
    </row>
    <row r="811" spans="1:4">
      <c r="A811" s="92"/>
      <c r="B811" s="92"/>
      <c r="C811" s="92"/>
      <c r="D811" s="92"/>
    </row>
    <row r="812" spans="1:4">
      <c r="A812" s="92"/>
      <c r="B812" s="92"/>
      <c r="C812" s="92"/>
      <c r="D812" s="92"/>
    </row>
    <row r="813" spans="1:4">
      <c r="A813" s="92"/>
      <c r="B813" s="92"/>
      <c r="C813" s="92"/>
      <c r="D813" s="92"/>
    </row>
    <row r="814" spans="1:4">
      <c r="A814" s="92"/>
      <c r="B814" s="92"/>
      <c r="C814" s="92"/>
      <c r="D814" s="92"/>
    </row>
    <row r="815" spans="1:4">
      <c r="A815" s="92"/>
      <c r="B815" s="92"/>
      <c r="C815" s="92"/>
      <c r="D815" s="92"/>
    </row>
    <row r="816" spans="1:4">
      <c r="A816" s="92"/>
      <c r="B816" s="92"/>
      <c r="C816" s="92"/>
      <c r="D816" s="92"/>
    </row>
    <row r="817" spans="1:4">
      <c r="A817" s="92"/>
      <c r="B817" s="92"/>
      <c r="C817" s="92"/>
      <c r="D817" s="92"/>
    </row>
    <row r="818" spans="1:4">
      <c r="A818" s="92"/>
      <c r="B818" s="92"/>
      <c r="C818" s="92"/>
      <c r="D818" s="92"/>
    </row>
    <row r="819" spans="1:4">
      <c r="A819" s="92"/>
      <c r="B819" s="92"/>
      <c r="C819" s="92"/>
      <c r="D819" s="92"/>
    </row>
    <row r="820" spans="1:4">
      <c r="A820" s="92"/>
      <c r="B820" s="92"/>
      <c r="C820" s="92"/>
      <c r="D820" s="92"/>
    </row>
    <row r="821" spans="1:4">
      <c r="A821" s="92"/>
      <c r="B821" s="92"/>
      <c r="C821" s="92"/>
      <c r="D821" s="92"/>
    </row>
    <row r="822" spans="1:4">
      <c r="A822" s="92"/>
      <c r="B822" s="92"/>
      <c r="C822" s="92"/>
      <c r="D822" s="92"/>
    </row>
    <row r="823" spans="1:4">
      <c r="A823" s="92"/>
      <c r="B823" s="92"/>
      <c r="C823" s="92"/>
      <c r="D823" s="92"/>
    </row>
    <row r="824" spans="1:4">
      <c r="A824" s="92"/>
      <c r="B824" s="92"/>
      <c r="C824" s="92"/>
      <c r="D824" s="92"/>
    </row>
    <row r="825" spans="1:4">
      <c r="A825" s="92"/>
      <c r="B825" s="92"/>
      <c r="C825" s="92"/>
      <c r="D825" s="92"/>
    </row>
    <row r="826" spans="1:4">
      <c r="A826" s="92"/>
      <c r="B826" s="92"/>
      <c r="C826" s="92"/>
      <c r="D826" s="92"/>
    </row>
    <row r="827" spans="1:4">
      <c r="A827" s="92"/>
      <c r="B827" s="92"/>
      <c r="C827" s="92"/>
      <c r="D827" s="92"/>
    </row>
    <row r="828" spans="1:4">
      <c r="A828" s="92"/>
      <c r="B828" s="92"/>
      <c r="C828" s="92"/>
      <c r="D828" s="92"/>
    </row>
    <row r="829" spans="1:4">
      <c r="A829" s="92"/>
      <c r="B829" s="92"/>
      <c r="C829" s="92"/>
      <c r="D829" s="92"/>
    </row>
    <row r="830" spans="1:4">
      <c r="A830" s="92"/>
      <c r="B830" s="92"/>
      <c r="C830" s="92"/>
      <c r="D830" s="92"/>
    </row>
    <row r="831" spans="1:4">
      <c r="A831" s="92"/>
      <c r="B831" s="92"/>
      <c r="C831" s="92"/>
      <c r="D831" s="92"/>
    </row>
    <row r="832" spans="1:4">
      <c r="A832" s="92"/>
      <c r="B832" s="92"/>
      <c r="C832" s="92"/>
      <c r="D832" s="92"/>
    </row>
    <row r="833" spans="1:4">
      <c r="A833" s="92"/>
      <c r="B833" s="92"/>
      <c r="C833" s="92"/>
      <c r="D833" s="92"/>
    </row>
    <row r="834" spans="1:4">
      <c r="A834" s="92"/>
      <c r="B834" s="92"/>
      <c r="C834" s="92"/>
      <c r="D834" s="92"/>
    </row>
    <row r="835" spans="1:4">
      <c r="A835" s="92"/>
      <c r="B835" s="92"/>
      <c r="C835" s="92"/>
      <c r="D835" s="92"/>
    </row>
    <row r="836" spans="1:4">
      <c r="A836" s="92"/>
      <c r="B836" s="92"/>
      <c r="C836" s="92"/>
      <c r="D836" s="92"/>
    </row>
    <row r="837" spans="1:4">
      <c r="A837" s="92"/>
      <c r="B837" s="92"/>
      <c r="C837" s="92"/>
      <c r="D837" s="92"/>
    </row>
    <row r="838" spans="1:4">
      <c r="A838" s="92"/>
      <c r="B838" s="92"/>
      <c r="C838" s="92"/>
      <c r="D838" s="92"/>
    </row>
    <row r="839" spans="1:4">
      <c r="A839" s="92"/>
      <c r="B839" s="92"/>
      <c r="C839" s="92"/>
      <c r="D839" s="92"/>
    </row>
  </sheetData>
  <sheetProtection algorithmName="SHA-512" hashValue="SLjGmvuoD5VmEARSXOaZFg9M2xTvmGVvb39TsEt659HTxXPixtsTs14xBurHqL/d+7IPaMwC0aZAwoHiXBGyEQ==" saltValue="/lTweKLYGrKX7puePaM6/Q==" spinCount="100000" sheet="1" objects="1" scenarios="1"/>
  <protectedRanges>
    <protectedRange sqref="E1:F1048576" name="Range1"/>
  </protectedRanges>
  <mergeCells count="15">
    <mergeCell ref="F3:F4"/>
    <mergeCell ref="A2:F2"/>
    <mergeCell ref="A3:A4"/>
    <mergeCell ref="B3:B4"/>
    <mergeCell ref="C3:C4"/>
    <mergeCell ref="D3:D4"/>
    <mergeCell ref="E3:E4"/>
    <mergeCell ref="A55:E56"/>
    <mergeCell ref="F55:F56"/>
    <mergeCell ref="A110:E111"/>
    <mergeCell ref="F110:F111"/>
    <mergeCell ref="A231:E232"/>
    <mergeCell ref="F231:F232"/>
    <mergeCell ref="A170:E171"/>
    <mergeCell ref="F170:F171"/>
  </mergeCells>
  <conditionalFormatting sqref="D231">
    <cfRule type="cellIs" dxfId="17" priority="28" stopIfTrue="1" operator="equal">
      <formula>"Todo"</formula>
    </cfRule>
  </conditionalFormatting>
  <conditionalFormatting sqref="A130:A132">
    <cfRule type="expression" dxfId="16" priority="27">
      <formula>ISBLANK($D130)</formula>
    </cfRule>
  </conditionalFormatting>
  <conditionalFormatting sqref="A130:A132">
    <cfRule type="cellIs" dxfId="15" priority="26" stopIfTrue="1" operator="equal">
      <formula>13</formula>
    </cfRule>
  </conditionalFormatting>
  <conditionalFormatting sqref="A130:A132">
    <cfRule type="expression" dxfId="14" priority="24">
      <formula>#REF!="CARRIED TO COLLECTION"</formula>
    </cfRule>
    <cfRule type="expression" dxfId="13" priority="25">
      <formula>$B130="CARRIED TO COLLECTION"</formula>
    </cfRule>
  </conditionalFormatting>
  <conditionalFormatting sqref="F15 F18:F31">
    <cfRule type="cellIs" dxfId="12" priority="23" stopIfTrue="1" operator="equal">
      <formula>0</formula>
    </cfRule>
  </conditionalFormatting>
  <conditionalFormatting sqref="F62:F75">
    <cfRule type="cellIs" dxfId="11" priority="22" stopIfTrue="1" operator="equal">
      <formula>0</formula>
    </cfRule>
  </conditionalFormatting>
  <conditionalFormatting sqref="A62:A74">
    <cfRule type="expression" dxfId="10" priority="15">
      <formula>ISBLANK($D62)</formula>
    </cfRule>
  </conditionalFormatting>
  <conditionalFormatting sqref="A62:A74">
    <cfRule type="cellIs" dxfId="9" priority="14" stopIfTrue="1" operator="equal">
      <formula>13</formula>
    </cfRule>
  </conditionalFormatting>
  <conditionalFormatting sqref="A62:A74">
    <cfRule type="expression" dxfId="8" priority="12">
      <formula>#REF!="CARRIED TO COLLECTION"</formula>
    </cfRule>
    <cfRule type="expression" dxfId="7" priority="13">
      <formula>$B62="CARRIED TO COLLECTION"</formula>
    </cfRule>
  </conditionalFormatting>
  <conditionalFormatting sqref="A62:A74">
    <cfRule type="expression" dxfId="6" priority="10">
      <formula>#REF!="CARRIED TO COLLECTION"</formula>
    </cfRule>
    <cfRule type="expression" dxfId="5" priority="11">
      <formula>$B62="CARRIED TO COLLECTION"</formula>
    </cfRule>
  </conditionalFormatting>
  <conditionalFormatting sqref="A14:A16">
    <cfRule type="expression" dxfId="4" priority="9">
      <formula>ISBLANK($D14)</formula>
    </cfRule>
  </conditionalFormatting>
  <conditionalFormatting sqref="A14:A16">
    <cfRule type="cellIs" dxfId="3" priority="8" stopIfTrue="1" operator="equal">
      <formula>13</formula>
    </cfRule>
  </conditionalFormatting>
  <conditionalFormatting sqref="A14:A16">
    <cfRule type="expression" dxfId="2" priority="6">
      <formula>#REF!="CARRIED TO COLLECTION"</formula>
    </cfRule>
    <cfRule type="expression" dxfId="1" priority="7">
      <formula>$B14="CARRIED TO COLLECTION"</formula>
    </cfRule>
  </conditionalFormatting>
  <conditionalFormatting sqref="F17">
    <cfRule type="cellIs" dxfId="0" priority="5" stopIfTrue="1" operator="equal">
      <formula>0</formula>
    </cfRule>
  </conditionalFormatting>
  <printOptions horizontalCentered="1"/>
  <pageMargins left="0.74803149606299202" right="0.511811023622047" top="0.74803149606299202" bottom="0.74803149606299202" header="0.23622047244094499" footer="0.23622047244094499"/>
  <pageSetup paperSize="9" scale="91" orientation="portrait" useFirstPageNumber="1" r:id="rId1"/>
  <headerFooter>
    <oddHeader xml:space="preserve">&amp;L&amp;"Arial,Bold"D-112-01
BUILDINGS AND IN-BLOCK INFRASTRUCTURE &amp;R&amp;"Arial,Bold"PART 2: SCHEDULE OF PRICES
</oddHeader>
    <oddFooter>&amp;L&amp;7New Naval Base Project Buildings and In-Block Infrastructure Package 
D-112-01 Tender Documents
Rev.03&amp;C&amp;7Page &amp;P</oddFooter>
  </headerFooter>
  <rowBreaks count="3" manualBreakCount="3">
    <brk id="56" max="5" man="1"/>
    <brk id="111" max="5" man="1"/>
    <brk id="171" max="5" man="1"/>
  </rowBreaks>
  <ignoredErrors>
    <ignoredError sqref="F14" unlockedFormula="1"/>
  </ignoredError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32</vt:i4>
      </vt:variant>
    </vt:vector>
  </HeadingPairs>
  <TitlesOfParts>
    <vt:vector size="48" baseType="lpstr">
      <vt:lpstr>Summary</vt:lpstr>
      <vt:lpstr>D -Ground works</vt:lpstr>
      <vt:lpstr>E - Concrete</vt:lpstr>
      <vt:lpstr>F-Masonry</vt:lpstr>
      <vt:lpstr>H-Cladding&amp;Covering</vt:lpstr>
      <vt:lpstr>J-Waterproofing</vt:lpstr>
      <vt:lpstr>K-Lining&amp;Sheathing</vt:lpstr>
      <vt:lpstr>L-Windows&amp;Doors</vt:lpstr>
      <vt:lpstr>M-Surface Finishes</vt:lpstr>
      <vt:lpstr>N-Furniture&amp;Equipment</vt:lpstr>
      <vt:lpstr>R - Disposal System</vt:lpstr>
      <vt:lpstr>S - Piped Supply</vt:lpstr>
      <vt:lpstr>U-HVAC</vt:lpstr>
      <vt:lpstr>V- Electrical Installation</vt:lpstr>
      <vt:lpstr>W - Sec &amp; Com</vt:lpstr>
      <vt:lpstr>X - TRANSPORT</vt:lpstr>
      <vt:lpstr>'D -Ground works'!Print_Area</vt:lpstr>
      <vt:lpstr>'E - Concrete'!Print_Area</vt:lpstr>
      <vt:lpstr>'F-Masonry'!Print_Area</vt:lpstr>
      <vt:lpstr>'H-Cladding&amp;Covering'!Print_Area</vt:lpstr>
      <vt:lpstr>'J-Waterproofing'!Print_Area</vt:lpstr>
      <vt:lpstr>'K-Lining&amp;Sheathing'!Print_Area</vt:lpstr>
      <vt:lpstr>'L-Windows&amp;Doors'!Print_Area</vt:lpstr>
      <vt:lpstr>'M-Surface Finishes'!Print_Area</vt:lpstr>
      <vt:lpstr>'N-Furniture&amp;Equipment'!Print_Area</vt:lpstr>
      <vt:lpstr>'R - Disposal System'!Print_Area</vt:lpstr>
      <vt:lpstr>'S - Piped Supply'!Print_Area</vt:lpstr>
      <vt:lpstr>Summary!Print_Area</vt:lpstr>
      <vt:lpstr>'U-HVAC'!Print_Area</vt:lpstr>
      <vt:lpstr>'V- Electrical Installation'!Print_Area</vt:lpstr>
      <vt:lpstr>'W - Sec &amp; Com'!Print_Area</vt:lpstr>
      <vt:lpstr>'X - TRANSPORT'!Print_Area</vt:lpstr>
      <vt:lpstr>'D -Ground works'!Print_Titles</vt:lpstr>
      <vt:lpstr>'E - Concrete'!Print_Titles</vt:lpstr>
      <vt:lpstr>'F-Masonry'!Print_Titles</vt:lpstr>
      <vt:lpstr>'H-Cladding&amp;Covering'!Print_Titles</vt:lpstr>
      <vt:lpstr>'J-Waterproofing'!Print_Titles</vt:lpstr>
      <vt:lpstr>'K-Lining&amp;Sheathing'!Print_Titles</vt:lpstr>
      <vt:lpstr>'L-Windows&amp;Doors'!Print_Titles</vt:lpstr>
      <vt:lpstr>'M-Surface Finishes'!Print_Titles</vt:lpstr>
      <vt:lpstr>'N-Furniture&amp;Equipment'!Print_Titles</vt:lpstr>
      <vt:lpstr>'R - Disposal System'!Print_Titles</vt:lpstr>
      <vt:lpstr>'S - Piped Supply'!Print_Titles</vt:lpstr>
      <vt:lpstr>Summary!Print_Titles</vt:lpstr>
      <vt:lpstr>'U-HVAC'!Print_Titles</vt:lpstr>
      <vt:lpstr>'V- Electrical Installation'!Print_Titles</vt:lpstr>
      <vt:lpstr>'W - Sec &amp; Com'!Print_Titles</vt:lpstr>
      <vt:lpstr>'X - TRANSPORT'!Print_Titles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Sasidharan</dc:creator>
  <cp:lastModifiedBy>Mohamed Aasir</cp:lastModifiedBy>
  <cp:lastPrinted>2018-03-08T14:17:03Z</cp:lastPrinted>
  <dcterms:created xsi:type="dcterms:W3CDTF">2012-12-17T04:37:56Z</dcterms:created>
  <dcterms:modified xsi:type="dcterms:W3CDTF">2018-03-26T10:21:25Z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S9Connected">
    <vt:bool>true</vt:bool>
  </property>
</Properties>
</file>